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b\OneDrive\Documents\"/>
    </mc:Choice>
  </mc:AlternateContent>
  <xr:revisionPtr revIDLastSave="0" documentId="8_{1DE8D82B-2A06-4B6D-BE37-DDD9DC5E1C5A}" xr6:coauthVersionLast="47" xr6:coauthVersionMax="47" xr10:uidLastSave="{00000000-0000-0000-0000-000000000000}"/>
  <bookViews>
    <workbookView xWindow="43080" yWindow="-120" windowWidth="20640" windowHeight="11040" activeTab="1" xr2:uid="{5446074E-846B-446D-84BD-8E323FDE071C}"/>
  </bookViews>
  <sheets>
    <sheet name="US_Regional_Sales_Data" sheetId="1" r:id="rId1"/>
    <sheet name="Financial K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A3" i="2"/>
  <c r="C5305" i="2"/>
  <c r="D5305" i="2" s="1"/>
  <c r="B3" i="2"/>
  <c r="C3" i="2" s="1"/>
  <c r="D3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A4" i="2"/>
  <c r="C4" i="2" s="1"/>
  <c r="D4" i="2" s="1"/>
  <c r="A5" i="2"/>
  <c r="C5" i="2" s="1"/>
  <c r="D5" i="2" s="1"/>
  <c r="A6" i="2"/>
  <c r="C6" i="2" s="1"/>
  <c r="D6" i="2" s="1"/>
  <c r="A7" i="2"/>
  <c r="C7" i="2" s="1"/>
  <c r="D7" i="2" s="1"/>
  <c r="A8" i="2"/>
  <c r="C8" i="2" s="1"/>
  <c r="D8" i="2" s="1"/>
  <c r="A9" i="2"/>
  <c r="C9" i="2" s="1"/>
  <c r="D9" i="2" s="1"/>
  <c r="A10" i="2"/>
  <c r="C10" i="2" s="1"/>
  <c r="D10" i="2" s="1"/>
  <c r="A11" i="2"/>
  <c r="C11" i="2" s="1"/>
  <c r="D11" i="2" s="1"/>
  <c r="A12" i="2"/>
  <c r="C12" i="2" s="1"/>
  <c r="D12" i="2" s="1"/>
  <c r="A13" i="2"/>
  <c r="C13" i="2" s="1"/>
  <c r="D13" i="2" s="1"/>
  <c r="A14" i="2"/>
  <c r="C14" i="2" s="1"/>
  <c r="D14" i="2" s="1"/>
  <c r="A15" i="2"/>
  <c r="C15" i="2" s="1"/>
  <c r="D15" i="2" s="1"/>
  <c r="A16" i="2"/>
  <c r="C16" i="2" s="1"/>
  <c r="D16" i="2" s="1"/>
  <c r="A17" i="2"/>
  <c r="C17" i="2" s="1"/>
  <c r="D17" i="2" s="1"/>
  <c r="A18" i="2"/>
  <c r="C18" i="2" s="1"/>
  <c r="D18" i="2" s="1"/>
  <c r="A19" i="2"/>
  <c r="C19" i="2" s="1"/>
  <c r="D19" i="2" s="1"/>
  <c r="A20" i="2"/>
  <c r="A21" i="2"/>
  <c r="C21" i="2" s="1"/>
  <c r="D21" i="2" s="1"/>
  <c r="A22" i="2"/>
  <c r="C22" i="2" s="1"/>
  <c r="D22" i="2" s="1"/>
  <c r="A23" i="2"/>
  <c r="C23" i="2" s="1"/>
  <c r="D23" i="2" s="1"/>
  <c r="A24" i="2"/>
  <c r="C24" i="2" s="1"/>
  <c r="D24" i="2" s="1"/>
  <c r="A25" i="2"/>
  <c r="C25" i="2" s="1"/>
  <c r="D25" i="2" s="1"/>
  <c r="A26" i="2"/>
  <c r="C26" i="2" s="1"/>
  <c r="D26" i="2" s="1"/>
  <c r="A27" i="2"/>
  <c r="C27" i="2" s="1"/>
  <c r="D27" i="2" s="1"/>
  <c r="A28" i="2"/>
  <c r="C28" i="2" s="1"/>
  <c r="D28" i="2" s="1"/>
  <c r="A29" i="2"/>
  <c r="C29" i="2" s="1"/>
  <c r="D29" i="2" s="1"/>
  <c r="A30" i="2"/>
  <c r="C30" i="2" s="1"/>
  <c r="D30" i="2" s="1"/>
  <c r="A31" i="2"/>
  <c r="C31" i="2" s="1"/>
  <c r="D31" i="2" s="1"/>
  <c r="A32" i="2"/>
  <c r="C32" i="2" s="1"/>
  <c r="D32" i="2" s="1"/>
  <c r="A33" i="2"/>
  <c r="C33" i="2" s="1"/>
  <c r="D33" i="2" s="1"/>
  <c r="A34" i="2"/>
  <c r="C34" i="2" s="1"/>
  <c r="D34" i="2" s="1"/>
  <c r="A35" i="2"/>
  <c r="C35" i="2" s="1"/>
  <c r="D35" i="2" s="1"/>
  <c r="A36" i="2"/>
  <c r="C36" i="2" s="1"/>
  <c r="D36" i="2" s="1"/>
  <c r="A37" i="2"/>
  <c r="C37" i="2" s="1"/>
  <c r="D37" i="2" s="1"/>
  <c r="A38" i="2"/>
  <c r="C38" i="2" s="1"/>
  <c r="D38" i="2" s="1"/>
  <c r="A39" i="2"/>
  <c r="C39" i="2" s="1"/>
  <c r="D39" i="2" s="1"/>
  <c r="A40" i="2"/>
  <c r="C40" i="2" s="1"/>
  <c r="D40" i="2" s="1"/>
  <c r="A41" i="2"/>
  <c r="C41" i="2" s="1"/>
  <c r="D41" i="2" s="1"/>
  <c r="A42" i="2"/>
  <c r="C42" i="2" s="1"/>
  <c r="D42" i="2" s="1"/>
  <c r="A43" i="2"/>
  <c r="C43" i="2" s="1"/>
  <c r="D43" i="2" s="1"/>
  <c r="A44" i="2"/>
  <c r="A45" i="2"/>
  <c r="C45" i="2" s="1"/>
  <c r="D45" i="2" s="1"/>
  <c r="A46" i="2"/>
  <c r="C46" i="2" s="1"/>
  <c r="D46" i="2" s="1"/>
  <c r="A47" i="2"/>
  <c r="C47" i="2" s="1"/>
  <c r="D47" i="2" s="1"/>
  <c r="A48" i="2"/>
  <c r="C48" i="2" s="1"/>
  <c r="D48" i="2" s="1"/>
  <c r="A49" i="2"/>
  <c r="C49" i="2" s="1"/>
  <c r="D49" i="2" s="1"/>
  <c r="A50" i="2"/>
  <c r="C50" i="2" s="1"/>
  <c r="D50" i="2" s="1"/>
  <c r="A51" i="2"/>
  <c r="C51" i="2" s="1"/>
  <c r="D51" i="2" s="1"/>
  <c r="A52" i="2"/>
  <c r="C52" i="2" s="1"/>
  <c r="D52" i="2" s="1"/>
  <c r="A53" i="2"/>
  <c r="C53" i="2" s="1"/>
  <c r="D53" i="2" s="1"/>
  <c r="A54" i="2"/>
  <c r="C54" i="2" s="1"/>
  <c r="D54" i="2" s="1"/>
  <c r="A55" i="2"/>
  <c r="C55" i="2" s="1"/>
  <c r="D55" i="2" s="1"/>
  <c r="A56" i="2"/>
  <c r="C56" i="2" s="1"/>
  <c r="D56" i="2" s="1"/>
  <c r="A57" i="2"/>
  <c r="C57" i="2" s="1"/>
  <c r="D57" i="2" s="1"/>
  <c r="A58" i="2"/>
  <c r="C58" i="2" s="1"/>
  <c r="D58" i="2" s="1"/>
  <c r="A59" i="2"/>
  <c r="C59" i="2" s="1"/>
  <c r="D59" i="2" s="1"/>
  <c r="A60" i="2"/>
  <c r="C60" i="2" s="1"/>
  <c r="D60" i="2" s="1"/>
  <c r="A61" i="2"/>
  <c r="C61" i="2" s="1"/>
  <c r="D61" i="2" s="1"/>
  <c r="A62" i="2"/>
  <c r="C62" i="2" s="1"/>
  <c r="D62" i="2" s="1"/>
  <c r="A63" i="2"/>
  <c r="C63" i="2" s="1"/>
  <c r="D63" i="2" s="1"/>
  <c r="A64" i="2"/>
  <c r="C64" i="2" s="1"/>
  <c r="D64" i="2" s="1"/>
  <c r="A65" i="2"/>
  <c r="C65" i="2" s="1"/>
  <c r="D65" i="2" s="1"/>
  <c r="A66" i="2"/>
  <c r="C66" i="2" s="1"/>
  <c r="D66" i="2" s="1"/>
  <c r="A67" i="2"/>
  <c r="C67" i="2" s="1"/>
  <c r="D67" i="2" s="1"/>
  <c r="A68" i="2"/>
  <c r="A69" i="2"/>
  <c r="C69" i="2" s="1"/>
  <c r="D69" i="2" s="1"/>
  <c r="A70" i="2"/>
  <c r="C70" i="2" s="1"/>
  <c r="D70" i="2" s="1"/>
  <c r="A71" i="2"/>
  <c r="C71" i="2" s="1"/>
  <c r="D71" i="2" s="1"/>
  <c r="A72" i="2"/>
  <c r="C72" i="2" s="1"/>
  <c r="D72" i="2" s="1"/>
  <c r="A73" i="2"/>
  <c r="C73" i="2" s="1"/>
  <c r="D73" i="2" s="1"/>
  <c r="A74" i="2"/>
  <c r="C74" i="2" s="1"/>
  <c r="D74" i="2" s="1"/>
  <c r="A75" i="2"/>
  <c r="C75" i="2" s="1"/>
  <c r="D75" i="2" s="1"/>
  <c r="A76" i="2"/>
  <c r="C76" i="2" s="1"/>
  <c r="D76" i="2" s="1"/>
  <c r="A77" i="2"/>
  <c r="C77" i="2" s="1"/>
  <c r="D77" i="2" s="1"/>
  <c r="A78" i="2"/>
  <c r="C78" i="2" s="1"/>
  <c r="D78" i="2" s="1"/>
  <c r="A79" i="2"/>
  <c r="C79" i="2" s="1"/>
  <c r="D79" i="2" s="1"/>
  <c r="A80" i="2"/>
  <c r="C80" i="2" s="1"/>
  <c r="D80" i="2" s="1"/>
  <c r="A81" i="2"/>
  <c r="C81" i="2" s="1"/>
  <c r="D81" i="2" s="1"/>
  <c r="A82" i="2"/>
  <c r="C82" i="2" s="1"/>
  <c r="D82" i="2" s="1"/>
  <c r="A83" i="2"/>
  <c r="C83" i="2" s="1"/>
  <c r="D83" i="2" s="1"/>
  <c r="A84" i="2"/>
  <c r="C84" i="2" s="1"/>
  <c r="D84" i="2" s="1"/>
  <c r="A85" i="2"/>
  <c r="C85" i="2" s="1"/>
  <c r="D85" i="2" s="1"/>
  <c r="A86" i="2"/>
  <c r="C86" i="2" s="1"/>
  <c r="D86" i="2" s="1"/>
  <c r="A87" i="2"/>
  <c r="C87" i="2" s="1"/>
  <c r="D87" i="2" s="1"/>
  <c r="A88" i="2"/>
  <c r="C88" i="2" s="1"/>
  <c r="D88" i="2" s="1"/>
  <c r="A89" i="2"/>
  <c r="C89" i="2" s="1"/>
  <c r="D89" i="2" s="1"/>
  <c r="A90" i="2"/>
  <c r="C90" i="2" s="1"/>
  <c r="D90" i="2" s="1"/>
  <c r="A91" i="2"/>
  <c r="C91" i="2" s="1"/>
  <c r="D91" i="2" s="1"/>
  <c r="A92" i="2"/>
  <c r="A93" i="2"/>
  <c r="C93" i="2" s="1"/>
  <c r="D93" i="2" s="1"/>
  <c r="A94" i="2"/>
  <c r="C94" i="2" s="1"/>
  <c r="D94" i="2" s="1"/>
  <c r="A95" i="2"/>
  <c r="C95" i="2" s="1"/>
  <c r="D95" i="2" s="1"/>
  <c r="A96" i="2"/>
  <c r="C96" i="2" s="1"/>
  <c r="D96" i="2" s="1"/>
  <c r="A97" i="2"/>
  <c r="C97" i="2" s="1"/>
  <c r="D97" i="2" s="1"/>
  <c r="A98" i="2"/>
  <c r="C98" i="2" s="1"/>
  <c r="D98" i="2" s="1"/>
  <c r="A99" i="2"/>
  <c r="C99" i="2" s="1"/>
  <c r="D99" i="2" s="1"/>
  <c r="A100" i="2"/>
  <c r="C100" i="2" s="1"/>
  <c r="D100" i="2" s="1"/>
  <c r="A101" i="2"/>
  <c r="C101" i="2" s="1"/>
  <c r="D101" i="2" s="1"/>
  <c r="A102" i="2"/>
  <c r="C102" i="2" s="1"/>
  <c r="D102" i="2" s="1"/>
  <c r="A103" i="2"/>
  <c r="C103" i="2" s="1"/>
  <c r="D103" i="2" s="1"/>
  <c r="A104" i="2"/>
  <c r="C104" i="2" s="1"/>
  <c r="D104" i="2" s="1"/>
  <c r="A105" i="2"/>
  <c r="C105" i="2" s="1"/>
  <c r="D105" i="2" s="1"/>
  <c r="A106" i="2"/>
  <c r="C106" i="2" s="1"/>
  <c r="D106" i="2" s="1"/>
  <c r="A107" i="2"/>
  <c r="C107" i="2" s="1"/>
  <c r="D107" i="2" s="1"/>
  <c r="A108" i="2"/>
  <c r="C108" i="2" s="1"/>
  <c r="D108" i="2" s="1"/>
  <c r="A109" i="2"/>
  <c r="C109" i="2" s="1"/>
  <c r="D109" i="2" s="1"/>
  <c r="A110" i="2"/>
  <c r="C110" i="2" s="1"/>
  <c r="D110" i="2" s="1"/>
  <c r="A111" i="2"/>
  <c r="C111" i="2" s="1"/>
  <c r="D111" i="2" s="1"/>
  <c r="A112" i="2"/>
  <c r="C112" i="2" s="1"/>
  <c r="D112" i="2" s="1"/>
  <c r="A113" i="2"/>
  <c r="C113" i="2" s="1"/>
  <c r="D113" i="2" s="1"/>
  <c r="A114" i="2"/>
  <c r="C114" i="2" s="1"/>
  <c r="D114" i="2" s="1"/>
  <c r="A115" i="2"/>
  <c r="C115" i="2" s="1"/>
  <c r="D115" i="2" s="1"/>
  <c r="A116" i="2"/>
  <c r="A117" i="2"/>
  <c r="C117" i="2" s="1"/>
  <c r="D117" i="2" s="1"/>
  <c r="A118" i="2"/>
  <c r="C118" i="2" s="1"/>
  <c r="D118" i="2" s="1"/>
  <c r="A119" i="2"/>
  <c r="C119" i="2" s="1"/>
  <c r="D119" i="2" s="1"/>
  <c r="A120" i="2"/>
  <c r="C120" i="2" s="1"/>
  <c r="D120" i="2" s="1"/>
  <c r="A121" i="2"/>
  <c r="C121" i="2" s="1"/>
  <c r="D121" i="2" s="1"/>
  <c r="A122" i="2"/>
  <c r="C122" i="2" s="1"/>
  <c r="D122" i="2" s="1"/>
  <c r="A123" i="2"/>
  <c r="C123" i="2" s="1"/>
  <c r="D123" i="2" s="1"/>
  <c r="A124" i="2"/>
  <c r="C124" i="2" s="1"/>
  <c r="D124" i="2" s="1"/>
  <c r="A125" i="2"/>
  <c r="C125" i="2" s="1"/>
  <c r="D125" i="2" s="1"/>
  <c r="A126" i="2"/>
  <c r="C126" i="2" s="1"/>
  <c r="D126" i="2" s="1"/>
  <c r="A127" i="2"/>
  <c r="C127" i="2" s="1"/>
  <c r="D127" i="2" s="1"/>
  <c r="A128" i="2"/>
  <c r="C128" i="2" s="1"/>
  <c r="D128" i="2" s="1"/>
  <c r="A129" i="2"/>
  <c r="C129" i="2" s="1"/>
  <c r="D129" i="2" s="1"/>
  <c r="A130" i="2"/>
  <c r="C130" i="2" s="1"/>
  <c r="D130" i="2" s="1"/>
  <c r="A131" i="2"/>
  <c r="C131" i="2" s="1"/>
  <c r="D131" i="2" s="1"/>
  <c r="A132" i="2"/>
  <c r="C132" i="2" s="1"/>
  <c r="D132" i="2" s="1"/>
  <c r="A133" i="2"/>
  <c r="C133" i="2" s="1"/>
  <c r="D133" i="2" s="1"/>
  <c r="A134" i="2"/>
  <c r="C134" i="2" s="1"/>
  <c r="D134" i="2" s="1"/>
  <c r="A135" i="2"/>
  <c r="C135" i="2" s="1"/>
  <c r="D135" i="2" s="1"/>
  <c r="A136" i="2"/>
  <c r="C136" i="2" s="1"/>
  <c r="D136" i="2" s="1"/>
  <c r="A137" i="2"/>
  <c r="C137" i="2" s="1"/>
  <c r="D137" i="2" s="1"/>
  <c r="A138" i="2"/>
  <c r="C138" i="2" s="1"/>
  <c r="D138" i="2" s="1"/>
  <c r="A139" i="2"/>
  <c r="C139" i="2" s="1"/>
  <c r="D139" i="2" s="1"/>
  <c r="A140" i="2"/>
  <c r="A141" i="2"/>
  <c r="C141" i="2" s="1"/>
  <c r="D141" i="2" s="1"/>
  <c r="A142" i="2"/>
  <c r="C142" i="2" s="1"/>
  <c r="D142" i="2" s="1"/>
  <c r="A143" i="2"/>
  <c r="C143" i="2" s="1"/>
  <c r="D143" i="2" s="1"/>
  <c r="A144" i="2"/>
  <c r="C144" i="2" s="1"/>
  <c r="D144" i="2" s="1"/>
  <c r="A145" i="2"/>
  <c r="C145" i="2" s="1"/>
  <c r="D145" i="2" s="1"/>
  <c r="A146" i="2"/>
  <c r="C146" i="2" s="1"/>
  <c r="D146" i="2" s="1"/>
  <c r="A147" i="2"/>
  <c r="C147" i="2" s="1"/>
  <c r="D147" i="2" s="1"/>
  <c r="A148" i="2"/>
  <c r="C148" i="2" s="1"/>
  <c r="D148" i="2" s="1"/>
  <c r="A149" i="2"/>
  <c r="C149" i="2" s="1"/>
  <c r="D149" i="2" s="1"/>
  <c r="A150" i="2"/>
  <c r="C150" i="2" s="1"/>
  <c r="D150" i="2" s="1"/>
  <c r="A151" i="2"/>
  <c r="C151" i="2" s="1"/>
  <c r="D151" i="2" s="1"/>
  <c r="A152" i="2"/>
  <c r="C152" i="2" s="1"/>
  <c r="D152" i="2" s="1"/>
  <c r="A153" i="2"/>
  <c r="C153" i="2" s="1"/>
  <c r="D153" i="2" s="1"/>
  <c r="A154" i="2"/>
  <c r="C154" i="2" s="1"/>
  <c r="D154" i="2" s="1"/>
  <c r="A155" i="2"/>
  <c r="C155" i="2" s="1"/>
  <c r="D155" i="2" s="1"/>
  <c r="A156" i="2"/>
  <c r="C156" i="2" s="1"/>
  <c r="D156" i="2" s="1"/>
  <c r="A157" i="2"/>
  <c r="C157" i="2" s="1"/>
  <c r="D157" i="2" s="1"/>
  <c r="A158" i="2"/>
  <c r="C158" i="2" s="1"/>
  <c r="D158" i="2" s="1"/>
  <c r="A159" i="2"/>
  <c r="C159" i="2" s="1"/>
  <c r="D159" i="2" s="1"/>
  <c r="A160" i="2"/>
  <c r="C160" i="2" s="1"/>
  <c r="D160" i="2" s="1"/>
  <c r="A161" i="2"/>
  <c r="C161" i="2" s="1"/>
  <c r="D161" i="2" s="1"/>
  <c r="A162" i="2"/>
  <c r="C162" i="2" s="1"/>
  <c r="D162" i="2" s="1"/>
  <c r="A163" i="2"/>
  <c r="C163" i="2" s="1"/>
  <c r="D163" i="2" s="1"/>
  <c r="A164" i="2"/>
  <c r="A165" i="2"/>
  <c r="C165" i="2" s="1"/>
  <c r="D165" i="2" s="1"/>
  <c r="A166" i="2"/>
  <c r="C166" i="2" s="1"/>
  <c r="D166" i="2" s="1"/>
  <c r="A167" i="2"/>
  <c r="C167" i="2" s="1"/>
  <c r="D167" i="2" s="1"/>
  <c r="A168" i="2"/>
  <c r="C168" i="2" s="1"/>
  <c r="D168" i="2" s="1"/>
  <c r="A169" i="2"/>
  <c r="C169" i="2" s="1"/>
  <c r="D169" i="2" s="1"/>
  <c r="A170" i="2"/>
  <c r="C170" i="2" s="1"/>
  <c r="D170" i="2" s="1"/>
  <c r="A171" i="2"/>
  <c r="C171" i="2" s="1"/>
  <c r="D171" i="2" s="1"/>
  <c r="A172" i="2"/>
  <c r="C172" i="2" s="1"/>
  <c r="D172" i="2" s="1"/>
  <c r="A173" i="2"/>
  <c r="C173" i="2" s="1"/>
  <c r="D173" i="2" s="1"/>
  <c r="A174" i="2"/>
  <c r="C174" i="2" s="1"/>
  <c r="D174" i="2" s="1"/>
  <c r="A175" i="2"/>
  <c r="C175" i="2" s="1"/>
  <c r="D175" i="2" s="1"/>
  <c r="A176" i="2"/>
  <c r="C176" i="2" s="1"/>
  <c r="D176" i="2" s="1"/>
  <c r="A177" i="2"/>
  <c r="C177" i="2" s="1"/>
  <c r="D177" i="2" s="1"/>
  <c r="A178" i="2"/>
  <c r="C178" i="2" s="1"/>
  <c r="D178" i="2" s="1"/>
  <c r="A179" i="2"/>
  <c r="C179" i="2" s="1"/>
  <c r="D179" i="2" s="1"/>
  <c r="A180" i="2"/>
  <c r="C180" i="2" s="1"/>
  <c r="D180" i="2" s="1"/>
  <c r="A181" i="2"/>
  <c r="C181" i="2" s="1"/>
  <c r="D181" i="2" s="1"/>
  <c r="A182" i="2"/>
  <c r="C182" i="2" s="1"/>
  <c r="D182" i="2" s="1"/>
  <c r="A183" i="2"/>
  <c r="C183" i="2" s="1"/>
  <c r="D183" i="2" s="1"/>
  <c r="A184" i="2"/>
  <c r="C184" i="2" s="1"/>
  <c r="D184" i="2" s="1"/>
  <c r="A185" i="2"/>
  <c r="C185" i="2" s="1"/>
  <c r="D185" i="2" s="1"/>
  <c r="A186" i="2"/>
  <c r="C186" i="2" s="1"/>
  <c r="D186" i="2" s="1"/>
  <c r="A187" i="2"/>
  <c r="C187" i="2" s="1"/>
  <c r="D187" i="2" s="1"/>
  <c r="A188" i="2"/>
  <c r="A189" i="2"/>
  <c r="C189" i="2" s="1"/>
  <c r="D189" i="2" s="1"/>
  <c r="A190" i="2"/>
  <c r="C190" i="2" s="1"/>
  <c r="D190" i="2" s="1"/>
  <c r="A191" i="2"/>
  <c r="C191" i="2" s="1"/>
  <c r="D191" i="2" s="1"/>
  <c r="A192" i="2"/>
  <c r="C192" i="2" s="1"/>
  <c r="D192" i="2" s="1"/>
  <c r="A193" i="2"/>
  <c r="C193" i="2" s="1"/>
  <c r="D193" i="2" s="1"/>
  <c r="A194" i="2"/>
  <c r="C194" i="2" s="1"/>
  <c r="D194" i="2" s="1"/>
  <c r="A195" i="2"/>
  <c r="C195" i="2" s="1"/>
  <c r="D195" i="2" s="1"/>
  <c r="A196" i="2"/>
  <c r="C196" i="2" s="1"/>
  <c r="D196" i="2" s="1"/>
  <c r="A197" i="2"/>
  <c r="C197" i="2" s="1"/>
  <c r="D197" i="2" s="1"/>
  <c r="A198" i="2"/>
  <c r="C198" i="2" s="1"/>
  <c r="D198" i="2" s="1"/>
  <c r="A199" i="2"/>
  <c r="C199" i="2" s="1"/>
  <c r="D199" i="2" s="1"/>
  <c r="A200" i="2"/>
  <c r="C200" i="2" s="1"/>
  <c r="D200" i="2" s="1"/>
  <c r="A201" i="2"/>
  <c r="C201" i="2" s="1"/>
  <c r="D201" i="2" s="1"/>
  <c r="A202" i="2"/>
  <c r="C202" i="2" s="1"/>
  <c r="D202" i="2" s="1"/>
  <c r="A203" i="2"/>
  <c r="C203" i="2" s="1"/>
  <c r="D203" i="2" s="1"/>
  <c r="A204" i="2"/>
  <c r="C204" i="2" s="1"/>
  <c r="D204" i="2" s="1"/>
  <c r="A205" i="2"/>
  <c r="C205" i="2" s="1"/>
  <c r="D205" i="2" s="1"/>
  <c r="A206" i="2"/>
  <c r="C206" i="2" s="1"/>
  <c r="D206" i="2" s="1"/>
  <c r="A207" i="2"/>
  <c r="C207" i="2" s="1"/>
  <c r="D207" i="2" s="1"/>
  <c r="A208" i="2"/>
  <c r="C208" i="2" s="1"/>
  <c r="D208" i="2" s="1"/>
  <c r="A209" i="2"/>
  <c r="C209" i="2" s="1"/>
  <c r="D209" i="2" s="1"/>
  <c r="A210" i="2"/>
  <c r="C210" i="2" s="1"/>
  <c r="D210" i="2" s="1"/>
  <c r="A211" i="2"/>
  <c r="C211" i="2" s="1"/>
  <c r="D211" i="2" s="1"/>
  <c r="A212" i="2"/>
  <c r="A213" i="2"/>
  <c r="C213" i="2" s="1"/>
  <c r="D213" i="2" s="1"/>
  <c r="A214" i="2"/>
  <c r="C214" i="2" s="1"/>
  <c r="D214" i="2" s="1"/>
  <c r="A215" i="2"/>
  <c r="C215" i="2" s="1"/>
  <c r="D215" i="2" s="1"/>
  <c r="A216" i="2"/>
  <c r="C216" i="2" s="1"/>
  <c r="D216" i="2" s="1"/>
  <c r="A217" i="2"/>
  <c r="C217" i="2" s="1"/>
  <c r="D217" i="2" s="1"/>
  <c r="A218" i="2"/>
  <c r="C218" i="2" s="1"/>
  <c r="D218" i="2" s="1"/>
  <c r="A219" i="2"/>
  <c r="C219" i="2" s="1"/>
  <c r="D219" i="2" s="1"/>
  <c r="A220" i="2"/>
  <c r="C220" i="2" s="1"/>
  <c r="D220" i="2" s="1"/>
  <c r="A221" i="2"/>
  <c r="C221" i="2" s="1"/>
  <c r="D221" i="2" s="1"/>
  <c r="A222" i="2"/>
  <c r="C222" i="2" s="1"/>
  <c r="D222" i="2" s="1"/>
  <c r="A223" i="2"/>
  <c r="C223" i="2" s="1"/>
  <c r="D223" i="2" s="1"/>
  <c r="A224" i="2"/>
  <c r="C224" i="2" s="1"/>
  <c r="D224" i="2" s="1"/>
  <c r="A225" i="2"/>
  <c r="C225" i="2" s="1"/>
  <c r="D225" i="2" s="1"/>
  <c r="A226" i="2"/>
  <c r="C226" i="2" s="1"/>
  <c r="D226" i="2" s="1"/>
  <c r="A227" i="2"/>
  <c r="C227" i="2" s="1"/>
  <c r="D227" i="2" s="1"/>
  <c r="A228" i="2"/>
  <c r="C228" i="2" s="1"/>
  <c r="D228" i="2" s="1"/>
  <c r="A229" i="2"/>
  <c r="C229" i="2" s="1"/>
  <c r="D229" i="2" s="1"/>
  <c r="A230" i="2"/>
  <c r="C230" i="2" s="1"/>
  <c r="D230" i="2" s="1"/>
  <c r="A231" i="2"/>
  <c r="C231" i="2" s="1"/>
  <c r="D231" i="2" s="1"/>
  <c r="A232" i="2"/>
  <c r="C232" i="2" s="1"/>
  <c r="D232" i="2" s="1"/>
  <c r="A233" i="2"/>
  <c r="C233" i="2" s="1"/>
  <c r="D233" i="2" s="1"/>
  <c r="A234" i="2"/>
  <c r="C234" i="2" s="1"/>
  <c r="D234" i="2" s="1"/>
  <c r="A235" i="2"/>
  <c r="C235" i="2" s="1"/>
  <c r="D235" i="2" s="1"/>
  <c r="A236" i="2"/>
  <c r="A237" i="2"/>
  <c r="C237" i="2" s="1"/>
  <c r="D237" i="2" s="1"/>
  <c r="A238" i="2"/>
  <c r="C238" i="2" s="1"/>
  <c r="D238" i="2" s="1"/>
  <c r="A239" i="2"/>
  <c r="C239" i="2" s="1"/>
  <c r="D239" i="2" s="1"/>
  <c r="A240" i="2"/>
  <c r="C240" i="2" s="1"/>
  <c r="D240" i="2" s="1"/>
  <c r="A241" i="2"/>
  <c r="C241" i="2" s="1"/>
  <c r="D241" i="2" s="1"/>
  <c r="A242" i="2"/>
  <c r="C242" i="2" s="1"/>
  <c r="D242" i="2" s="1"/>
  <c r="A243" i="2"/>
  <c r="C243" i="2" s="1"/>
  <c r="D243" i="2" s="1"/>
  <c r="A244" i="2"/>
  <c r="C244" i="2" s="1"/>
  <c r="D244" i="2" s="1"/>
  <c r="A245" i="2"/>
  <c r="C245" i="2" s="1"/>
  <c r="D245" i="2" s="1"/>
  <c r="A246" i="2"/>
  <c r="C246" i="2" s="1"/>
  <c r="D246" i="2" s="1"/>
  <c r="A247" i="2"/>
  <c r="C247" i="2" s="1"/>
  <c r="D247" i="2" s="1"/>
  <c r="A248" i="2"/>
  <c r="C248" i="2" s="1"/>
  <c r="D248" i="2" s="1"/>
  <c r="A249" i="2"/>
  <c r="C249" i="2" s="1"/>
  <c r="D249" i="2" s="1"/>
  <c r="A250" i="2"/>
  <c r="C250" i="2" s="1"/>
  <c r="D250" i="2" s="1"/>
  <c r="A251" i="2"/>
  <c r="C251" i="2" s="1"/>
  <c r="D251" i="2" s="1"/>
  <c r="A252" i="2"/>
  <c r="C252" i="2" s="1"/>
  <c r="D252" i="2" s="1"/>
  <c r="A253" i="2"/>
  <c r="C253" i="2" s="1"/>
  <c r="D253" i="2" s="1"/>
  <c r="A254" i="2"/>
  <c r="C254" i="2" s="1"/>
  <c r="D254" i="2" s="1"/>
  <c r="A255" i="2"/>
  <c r="C255" i="2" s="1"/>
  <c r="D255" i="2" s="1"/>
  <c r="A256" i="2"/>
  <c r="C256" i="2" s="1"/>
  <c r="D256" i="2" s="1"/>
  <c r="A257" i="2"/>
  <c r="C257" i="2" s="1"/>
  <c r="D257" i="2" s="1"/>
  <c r="A258" i="2"/>
  <c r="C258" i="2" s="1"/>
  <c r="D258" i="2" s="1"/>
  <c r="A259" i="2"/>
  <c r="C259" i="2" s="1"/>
  <c r="D259" i="2" s="1"/>
  <c r="A260" i="2"/>
  <c r="A261" i="2"/>
  <c r="C261" i="2" s="1"/>
  <c r="D261" i="2" s="1"/>
  <c r="A262" i="2"/>
  <c r="C262" i="2" s="1"/>
  <c r="D262" i="2" s="1"/>
  <c r="A263" i="2"/>
  <c r="C263" i="2" s="1"/>
  <c r="D263" i="2" s="1"/>
  <c r="A264" i="2"/>
  <c r="C264" i="2" s="1"/>
  <c r="D264" i="2" s="1"/>
  <c r="A265" i="2"/>
  <c r="C265" i="2" s="1"/>
  <c r="D265" i="2" s="1"/>
  <c r="A266" i="2"/>
  <c r="C266" i="2" s="1"/>
  <c r="D266" i="2" s="1"/>
  <c r="A267" i="2"/>
  <c r="C267" i="2" s="1"/>
  <c r="D267" i="2" s="1"/>
  <c r="A268" i="2"/>
  <c r="C268" i="2" s="1"/>
  <c r="D268" i="2" s="1"/>
  <c r="A269" i="2"/>
  <c r="C269" i="2" s="1"/>
  <c r="D269" i="2" s="1"/>
  <c r="A270" i="2"/>
  <c r="C270" i="2" s="1"/>
  <c r="D270" i="2" s="1"/>
  <c r="A271" i="2"/>
  <c r="C271" i="2" s="1"/>
  <c r="D271" i="2" s="1"/>
  <c r="A272" i="2"/>
  <c r="C272" i="2" s="1"/>
  <c r="D272" i="2" s="1"/>
  <c r="A273" i="2"/>
  <c r="C273" i="2" s="1"/>
  <c r="D273" i="2" s="1"/>
  <c r="A274" i="2"/>
  <c r="C274" i="2" s="1"/>
  <c r="D274" i="2" s="1"/>
  <c r="A275" i="2"/>
  <c r="C275" i="2" s="1"/>
  <c r="D275" i="2" s="1"/>
  <c r="A276" i="2"/>
  <c r="C276" i="2" s="1"/>
  <c r="D276" i="2" s="1"/>
  <c r="A277" i="2"/>
  <c r="C277" i="2" s="1"/>
  <c r="D277" i="2" s="1"/>
  <c r="A278" i="2"/>
  <c r="C278" i="2" s="1"/>
  <c r="D278" i="2" s="1"/>
  <c r="A279" i="2"/>
  <c r="C279" i="2" s="1"/>
  <c r="D279" i="2" s="1"/>
  <c r="A280" i="2"/>
  <c r="C280" i="2" s="1"/>
  <c r="D280" i="2" s="1"/>
  <c r="A281" i="2"/>
  <c r="C281" i="2" s="1"/>
  <c r="D281" i="2" s="1"/>
  <c r="A282" i="2"/>
  <c r="C282" i="2" s="1"/>
  <c r="D282" i="2" s="1"/>
  <c r="A283" i="2"/>
  <c r="C283" i="2" s="1"/>
  <c r="D283" i="2" s="1"/>
  <c r="A284" i="2"/>
  <c r="A285" i="2"/>
  <c r="C285" i="2" s="1"/>
  <c r="D285" i="2" s="1"/>
  <c r="A286" i="2"/>
  <c r="C286" i="2" s="1"/>
  <c r="D286" i="2" s="1"/>
  <c r="A287" i="2"/>
  <c r="C287" i="2" s="1"/>
  <c r="D287" i="2" s="1"/>
  <c r="A288" i="2"/>
  <c r="C288" i="2" s="1"/>
  <c r="D288" i="2" s="1"/>
  <c r="A289" i="2"/>
  <c r="C289" i="2" s="1"/>
  <c r="D289" i="2" s="1"/>
  <c r="A290" i="2"/>
  <c r="C290" i="2" s="1"/>
  <c r="D290" i="2" s="1"/>
  <c r="A291" i="2"/>
  <c r="C291" i="2" s="1"/>
  <c r="D291" i="2" s="1"/>
  <c r="A292" i="2"/>
  <c r="C292" i="2" s="1"/>
  <c r="D292" i="2" s="1"/>
  <c r="A293" i="2"/>
  <c r="C293" i="2" s="1"/>
  <c r="D293" i="2" s="1"/>
  <c r="A294" i="2"/>
  <c r="C294" i="2" s="1"/>
  <c r="D294" i="2" s="1"/>
  <c r="A295" i="2"/>
  <c r="C295" i="2" s="1"/>
  <c r="D295" i="2" s="1"/>
  <c r="A296" i="2"/>
  <c r="C296" i="2" s="1"/>
  <c r="D296" i="2" s="1"/>
  <c r="A297" i="2"/>
  <c r="C297" i="2" s="1"/>
  <c r="D297" i="2" s="1"/>
  <c r="A298" i="2"/>
  <c r="C298" i="2" s="1"/>
  <c r="D298" i="2" s="1"/>
  <c r="A299" i="2"/>
  <c r="C299" i="2" s="1"/>
  <c r="D299" i="2" s="1"/>
  <c r="A300" i="2"/>
  <c r="C300" i="2" s="1"/>
  <c r="D300" i="2" s="1"/>
  <c r="A301" i="2"/>
  <c r="C301" i="2" s="1"/>
  <c r="D301" i="2" s="1"/>
  <c r="A302" i="2"/>
  <c r="C302" i="2" s="1"/>
  <c r="D302" i="2" s="1"/>
  <c r="A303" i="2"/>
  <c r="C303" i="2" s="1"/>
  <c r="D303" i="2" s="1"/>
  <c r="A304" i="2"/>
  <c r="C304" i="2" s="1"/>
  <c r="D304" i="2" s="1"/>
  <c r="A305" i="2"/>
  <c r="C305" i="2" s="1"/>
  <c r="D305" i="2" s="1"/>
  <c r="A306" i="2"/>
  <c r="C306" i="2" s="1"/>
  <c r="D306" i="2" s="1"/>
  <c r="A307" i="2"/>
  <c r="C307" i="2" s="1"/>
  <c r="D307" i="2" s="1"/>
  <c r="A308" i="2"/>
  <c r="A309" i="2"/>
  <c r="C309" i="2" s="1"/>
  <c r="D309" i="2" s="1"/>
  <c r="A310" i="2"/>
  <c r="C310" i="2" s="1"/>
  <c r="D310" i="2" s="1"/>
  <c r="A311" i="2"/>
  <c r="C311" i="2" s="1"/>
  <c r="D311" i="2" s="1"/>
  <c r="A312" i="2"/>
  <c r="C312" i="2" s="1"/>
  <c r="D312" i="2" s="1"/>
  <c r="A313" i="2"/>
  <c r="C313" i="2" s="1"/>
  <c r="D313" i="2" s="1"/>
  <c r="A314" i="2"/>
  <c r="C314" i="2" s="1"/>
  <c r="D314" i="2" s="1"/>
  <c r="A315" i="2"/>
  <c r="C315" i="2" s="1"/>
  <c r="D315" i="2" s="1"/>
  <c r="A316" i="2"/>
  <c r="C316" i="2" s="1"/>
  <c r="D316" i="2" s="1"/>
  <c r="A317" i="2"/>
  <c r="C317" i="2" s="1"/>
  <c r="D317" i="2" s="1"/>
  <c r="A318" i="2"/>
  <c r="C318" i="2" s="1"/>
  <c r="D318" i="2" s="1"/>
  <c r="A319" i="2"/>
  <c r="C319" i="2" s="1"/>
  <c r="D319" i="2" s="1"/>
  <c r="A320" i="2"/>
  <c r="C320" i="2" s="1"/>
  <c r="D320" i="2" s="1"/>
  <c r="A321" i="2"/>
  <c r="C321" i="2" s="1"/>
  <c r="D321" i="2" s="1"/>
  <c r="A322" i="2"/>
  <c r="C322" i="2" s="1"/>
  <c r="D322" i="2" s="1"/>
  <c r="A323" i="2"/>
  <c r="C323" i="2" s="1"/>
  <c r="D323" i="2" s="1"/>
  <c r="A324" i="2"/>
  <c r="C324" i="2" s="1"/>
  <c r="D324" i="2" s="1"/>
  <c r="A325" i="2"/>
  <c r="C325" i="2" s="1"/>
  <c r="D325" i="2" s="1"/>
  <c r="A326" i="2"/>
  <c r="C326" i="2" s="1"/>
  <c r="D326" i="2" s="1"/>
  <c r="A327" i="2"/>
  <c r="C327" i="2" s="1"/>
  <c r="D327" i="2" s="1"/>
  <c r="A328" i="2"/>
  <c r="C328" i="2" s="1"/>
  <c r="D328" i="2" s="1"/>
  <c r="A329" i="2"/>
  <c r="C329" i="2" s="1"/>
  <c r="D329" i="2" s="1"/>
  <c r="A330" i="2"/>
  <c r="C330" i="2" s="1"/>
  <c r="D330" i="2" s="1"/>
  <c r="A331" i="2"/>
  <c r="C331" i="2" s="1"/>
  <c r="D331" i="2" s="1"/>
  <c r="A332" i="2"/>
  <c r="A333" i="2"/>
  <c r="C333" i="2" s="1"/>
  <c r="D333" i="2" s="1"/>
  <c r="A334" i="2"/>
  <c r="C334" i="2" s="1"/>
  <c r="D334" i="2" s="1"/>
  <c r="A335" i="2"/>
  <c r="C335" i="2" s="1"/>
  <c r="D335" i="2" s="1"/>
  <c r="A336" i="2"/>
  <c r="C336" i="2" s="1"/>
  <c r="D336" i="2" s="1"/>
  <c r="A337" i="2"/>
  <c r="C337" i="2" s="1"/>
  <c r="D337" i="2" s="1"/>
  <c r="A338" i="2"/>
  <c r="C338" i="2" s="1"/>
  <c r="D338" i="2" s="1"/>
  <c r="A339" i="2"/>
  <c r="C339" i="2" s="1"/>
  <c r="D339" i="2" s="1"/>
  <c r="A340" i="2"/>
  <c r="C340" i="2" s="1"/>
  <c r="D340" i="2" s="1"/>
  <c r="A341" i="2"/>
  <c r="C341" i="2" s="1"/>
  <c r="D341" i="2" s="1"/>
  <c r="A342" i="2"/>
  <c r="C342" i="2" s="1"/>
  <c r="D342" i="2" s="1"/>
  <c r="A343" i="2"/>
  <c r="C343" i="2" s="1"/>
  <c r="D343" i="2" s="1"/>
  <c r="A344" i="2"/>
  <c r="C344" i="2" s="1"/>
  <c r="D344" i="2" s="1"/>
  <c r="A345" i="2"/>
  <c r="C345" i="2" s="1"/>
  <c r="D345" i="2" s="1"/>
  <c r="A346" i="2"/>
  <c r="C346" i="2" s="1"/>
  <c r="D346" i="2" s="1"/>
  <c r="A347" i="2"/>
  <c r="C347" i="2" s="1"/>
  <c r="D347" i="2" s="1"/>
  <c r="A348" i="2"/>
  <c r="C348" i="2" s="1"/>
  <c r="D348" i="2" s="1"/>
  <c r="A349" i="2"/>
  <c r="C349" i="2" s="1"/>
  <c r="D349" i="2" s="1"/>
  <c r="A350" i="2"/>
  <c r="C350" i="2" s="1"/>
  <c r="D350" i="2" s="1"/>
  <c r="A351" i="2"/>
  <c r="C351" i="2" s="1"/>
  <c r="D351" i="2" s="1"/>
  <c r="A352" i="2"/>
  <c r="C352" i="2" s="1"/>
  <c r="D352" i="2" s="1"/>
  <c r="A353" i="2"/>
  <c r="C353" i="2" s="1"/>
  <c r="D353" i="2" s="1"/>
  <c r="A354" i="2"/>
  <c r="C354" i="2" s="1"/>
  <c r="D354" i="2" s="1"/>
  <c r="A355" i="2"/>
  <c r="C355" i="2" s="1"/>
  <c r="D355" i="2" s="1"/>
  <c r="A356" i="2"/>
  <c r="A357" i="2"/>
  <c r="C357" i="2" s="1"/>
  <c r="D357" i="2" s="1"/>
  <c r="A358" i="2"/>
  <c r="C358" i="2" s="1"/>
  <c r="D358" i="2" s="1"/>
  <c r="A359" i="2"/>
  <c r="C359" i="2" s="1"/>
  <c r="D359" i="2" s="1"/>
  <c r="A360" i="2"/>
  <c r="C360" i="2" s="1"/>
  <c r="D360" i="2" s="1"/>
  <c r="A361" i="2"/>
  <c r="C361" i="2" s="1"/>
  <c r="D361" i="2" s="1"/>
  <c r="A362" i="2"/>
  <c r="C362" i="2" s="1"/>
  <c r="D362" i="2" s="1"/>
  <c r="A363" i="2"/>
  <c r="C363" i="2" s="1"/>
  <c r="D363" i="2" s="1"/>
  <c r="A364" i="2"/>
  <c r="C364" i="2" s="1"/>
  <c r="D364" i="2" s="1"/>
  <c r="A365" i="2"/>
  <c r="C365" i="2" s="1"/>
  <c r="D365" i="2" s="1"/>
  <c r="A366" i="2"/>
  <c r="C366" i="2" s="1"/>
  <c r="D366" i="2" s="1"/>
  <c r="A367" i="2"/>
  <c r="C367" i="2" s="1"/>
  <c r="D367" i="2" s="1"/>
  <c r="A368" i="2"/>
  <c r="C368" i="2" s="1"/>
  <c r="D368" i="2" s="1"/>
  <c r="A369" i="2"/>
  <c r="C369" i="2" s="1"/>
  <c r="D369" i="2" s="1"/>
  <c r="A370" i="2"/>
  <c r="C370" i="2" s="1"/>
  <c r="D370" i="2" s="1"/>
  <c r="A371" i="2"/>
  <c r="C371" i="2" s="1"/>
  <c r="D371" i="2" s="1"/>
  <c r="A372" i="2"/>
  <c r="C372" i="2" s="1"/>
  <c r="D372" i="2" s="1"/>
  <c r="A373" i="2"/>
  <c r="C373" i="2" s="1"/>
  <c r="D373" i="2" s="1"/>
  <c r="A374" i="2"/>
  <c r="C374" i="2" s="1"/>
  <c r="D374" i="2" s="1"/>
  <c r="A375" i="2"/>
  <c r="C375" i="2" s="1"/>
  <c r="D375" i="2" s="1"/>
  <c r="A376" i="2"/>
  <c r="C376" i="2" s="1"/>
  <c r="D376" i="2" s="1"/>
  <c r="A377" i="2"/>
  <c r="C377" i="2" s="1"/>
  <c r="D377" i="2" s="1"/>
  <c r="A378" i="2"/>
  <c r="C378" i="2" s="1"/>
  <c r="D378" i="2" s="1"/>
  <c r="A379" i="2"/>
  <c r="C379" i="2" s="1"/>
  <c r="D379" i="2" s="1"/>
  <c r="A380" i="2"/>
  <c r="A381" i="2"/>
  <c r="C381" i="2" s="1"/>
  <c r="D381" i="2" s="1"/>
  <c r="A382" i="2"/>
  <c r="C382" i="2" s="1"/>
  <c r="D382" i="2" s="1"/>
  <c r="A383" i="2"/>
  <c r="C383" i="2" s="1"/>
  <c r="D383" i="2" s="1"/>
  <c r="A384" i="2"/>
  <c r="C384" i="2" s="1"/>
  <c r="D384" i="2" s="1"/>
  <c r="A385" i="2"/>
  <c r="C385" i="2" s="1"/>
  <c r="D385" i="2" s="1"/>
  <c r="A386" i="2"/>
  <c r="C386" i="2" s="1"/>
  <c r="D386" i="2" s="1"/>
  <c r="A387" i="2"/>
  <c r="C387" i="2" s="1"/>
  <c r="D387" i="2" s="1"/>
  <c r="A388" i="2"/>
  <c r="C388" i="2" s="1"/>
  <c r="D388" i="2" s="1"/>
  <c r="A389" i="2"/>
  <c r="C389" i="2" s="1"/>
  <c r="D389" i="2" s="1"/>
  <c r="A390" i="2"/>
  <c r="C390" i="2" s="1"/>
  <c r="D390" i="2" s="1"/>
  <c r="A391" i="2"/>
  <c r="C391" i="2" s="1"/>
  <c r="D391" i="2" s="1"/>
  <c r="A392" i="2"/>
  <c r="C392" i="2" s="1"/>
  <c r="D392" i="2" s="1"/>
  <c r="A393" i="2"/>
  <c r="C393" i="2" s="1"/>
  <c r="D393" i="2" s="1"/>
  <c r="A394" i="2"/>
  <c r="C394" i="2" s="1"/>
  <c r="D394" i="2" s="1"/>
  <c r="A395" i="2"/>
  <c r="C395" i="2" s="1"/>
  <c r="D395" i="2" s="1"/>
  <c r="A396" i="2"/>
  <c r="C396" i="2" s="1"/>
  <c r="D396" i="2" s="1"/>
  <c r="A397" i="2"/>
  <c r="C397" i="2" s="1"/>
  <c r="D397" i="2" s="1"/>
  <c r="A398" i="2"/>
  <c r="C398" i="2" s="1"/>
  <c r="D398" i="2" s="1"/>
  <c r="A399" i="2"/>
  <c r="C399" i="2" s="1"/>
  <c r="D399" i="2" s="1"/>
  <c r="A400" i="2"/>
  <c r="C400" i="2" s="1"/>
  <c r="D400" i="2" s="1"/>
  <c r="A401" i="2"/>
  <c r="C401" i="2" s="1"/>
  <c r="D401" i="2" s="1"/>
  <c r="A402" i="2"/>
  <c r="C402" i="2" s="1"/>
  <c r="D402" i="2" s="1"/>
  <c r="A403" i="2"/>
  <c r="C403" i="2" s="1"/>
  <c r="D403" i="2" s="1"/>
  <c r="A404" i="2"/>
  <c r="A405" i="2"/>
  <c r="C405" i="2" s="1"/>
  <c r="D405" i="2" s="1"/>
  <c r="A406" i="2"/>
  <c r="C406" i="2" s="1"/>
  <c r="D406" i="2" s="1"/>
  <c r="A407" i="2"/>
  <c r="C407" i="2" s="1"/>
  <c r="D407" i="2" s="1"/>
  <c r="A408" i="2"/>
  <c r="C408" i="2" s="1"/>
  <c r="D408" i="2" s="1"/>
  <c r="A409" i="2"/>
  <c r="C409" i="2" s="1"/>
  <c r="D409" i="2" s="1"/>
  <c r="A410" i="2"/>
  <c r="C410" i="2" s="1"/>
  <c r="D410" i="2" s="1"/>
  <c r="A411" i="2"/>
  <c r="C411" i="2" s="1"/>
  <c r="D411" i="2" s="1"/>
  <c r="A412" i="2"/>
  <c r="C412" i="2" s="1"/>
  <c r="D412" i="2" s="1"/>
  <c r="A413" i="2"/>
  <c r="C413" i="2" s="1"/>
  <c r="D413" i="2" s="1"/>
  <c r="A414" i="2"/>
  <c r="C414" i="2" s="1"/>
  <c r="D414" i="2" s="1"/>
  <c r="A415" i="2"/>
  <c r="C415" i="2" s="1"/>
  <c r="D415" i="2" s="1"/>
  <c r="A416" i="2"/>
  <c r="C416" i="2" s="1"/>
  <c r="D416" i="2" s="1"/>
  <c r="A417" i="2"/>
  <c r="C417" i="2" s="1"/>
  <c r="D417" i="2" s="1"/>
  <c r="A418" i="2"/>
  <c r="C418" i="2" s="1"/>
  <c r="D418" i="2" s="1"/>
  <c r="A419" i="2"/>
  <c r="C419" i="2" s="1"/>
  <c r="D419" i="2" s="1"/>
  <c r="A420" i="2"/>
  <c r="C420" i="2" s="1"/>
  <c r="D420" i="2" s="1"/>
  <c r="A421" i="2"/>
  <c r="C421" i="2" s="1"/>
  <c r="D421" i="2" s="1"/>
  <c r="A422" i="2"/>
  <c r="C422" i="2" s="1"/>
  <c r="D422" i="2" s="1"/>
  <c r="A423" i="2"/>
  <c r="C423" i="2" s="1"/>
  <c r="D423" i="2" s="1"/>
  <c r="A424" i="2"/>
  <c r="C424" i="2" s="1"/>
  <c r="D424" i="2" s="1"/>
  <c r="A425" i="2"/>
  <c r="C425" i="2" s="1"/>
  <c r="D425" i="2" s="1"/>
  <c r="A426" i="2"/>
  <c r="C426" i="2" s="1"/>
  <c r="D426" i="2" s="1"/>
  <c r="A427" i="2"/>
  <c r="C427" i="2" s="1"/>
  <c r="D427" i="2" s="1"/>
  <c r="A428" i="2"/>
  <c r="A429" i="2"/>
  <c r="C429" i="2" s="1"/>
  <c r="D429" i="2" s="1"/>
  <c r="A430" i="2"/>
  <c r="C430" i="2" s="1"/>
  <c r="D430" i="2" s="1"/>
  <c r="A431" i="2"/>
  <c r="C431" i="2" s="1"/>
  <c r="D431" i="2" s="1"/>
  <c r="A432" i="2"/>
  <c r="C432" i="2" s="1"/>
  <c r="D432" i="2" s="1"/>
  <c r="A433" i="2"/>
  <c r="C433" i="2" s="1"/>
  <c r="D433" i="2" s="1"/>
  <c r="A434" i="2"/>
  <c r="C434" i="2" s="1"/>
  <c r="D434" i="2" s="1"/>
  <c r="A435" i="2"/>
  <c r="C435" i="2" s="1"/>
  <c r="D435" i="2" s="1"/>
  <c r="A436" i="2"/>
  <c r="C436" i="2" s="1"/>
  <c r="D436" i="2" s="1"/>
  <c r="A437" i="2"/>
  <c r="C437" i="2" s="1"/>
  <c r="D437" i="2" s="1"/>
  <c r="A438" i="2"/>
  <c r="C438" i="2" s="1"/>
  <c r="D438" i="2" s="1"/>
  <c r="A439" i="2"/>
  <c r="C439" i="2" s="1"/>
  <c r="D439" i="2" s="1"/>
  <c r="A440" i="2"/>
  <c r="C440" i="2" s="1"/>
  <c r="D440" i="2" s="1"/>
  <c r="A441" i="2"/>
  <c r="C441" i="2" s="1"/>
  <c r="D441" i="2" s="1"/>
  <c r="A442" i="2"/>
  <c r="C442" i="2" s="1"/>
  <c r="D442" i="2" s="1"/>
  <c r="A443" i="2"/>
  <c r="C443" i="2" s="1"/>
  <c r="D443" i="2" s="1"/>
  <c r="A444" i="2"/>
  <c r="C444" i="2" s="1"/>
  <c r="D444" i="2" s="1"/>
  <c r="A445" i="2"/>
  <c r="C445" i="2" s="1"/>
  <c r="D445" i="2" s="1"/>
  <c r="A446" i="2"/>
  <c r="C446" i="2" s="1"/>
  <c r="D446" i="2" s="1"/>
  <c r="A447" i="2"/>
  <c r="C447" i="2" s="1"/>
  <c r="D447" i="2" s="1"/>
  <c r="A448" i="2"/>
  <c r="C448" i="2" s="1"/>
  <c r="D448" i="2" s="1"/>
  <c r="A449" i="2"/>
  <c r="C449" i="2" s="1"/>
  <c r="D449" i="2" s="1"/>
  <c r="A450" i="2"/>
  <c r="C450" i="2" s="1"/>
  <c r="D450" i="2" s="1"/>
  <c r="A451" i="2"/>
  <c r="C451" i="2" s="1"/>
  <c r="D451" i="2" s="1"/>
  <c r="A452" i="2"/>
  <c r="A453" i="2"/>
  <c r="C453" i="2" s="1"/>
  <c r="D453" i="2" s="1"/>
  <c r="A454" i="2"/>
  <c r="C454" i="2" s="1"/>
  <c r="D454" i="2" s="1"/>
  <c r="A455" i="2"/>
  <c r="C455" i="2" s="1"/>
  <c r="D455" i="2" s="1"/>
  <c r="A456" i="2"/>
  <c r="C456" i="2" s="1"/>
  <c r="D456" i="2" s="1"/>
  <c r="A457" i="2"/>
  <c r="C457" i="2" s="1"/>
  <c r="D457" i="2" s="1"/>
  <c r="A458" i="2"/>
  <c r="C458" i="2" s="1"/>
  <c r="D458" i="2" s="1"/>
  <c r="A459" i="2"/>
  <c r="C459" i="2" s="1"/>
  <c r="D459" i="2" s="1"/>
  <c r="A460" i="2"/>
  <c r="C460" i="2" s="1"/>
  <c r="D460" i="2" s="1"/>
  <c r="A461" i="2"/>
  <c r="C461" i="2" s="1"/>
  <c r="D461" i="2" s="1"/>
  <c r="A462" i="2"/>
  <c r="C462" i="2" s="1"/>
  <c r="D462" i="2" s="1"/>
  <c r="A463" i="2"/>
  <c r="C463" i="2" s="1"/>
  <c r="D463" i="2" s="1"/>
  <c r="A464" i="2"/>
  <c r="C464" i="2" s="1"/>
  <c r="D464" i="2" s="1"/>
  <c r="A465" i="2"/>
  <c r="C465" i="2" s="1"/>
  <c r="D465" i="2" s="1"/>
  <c r="A466" i="2"/>
  <c r="C466" i="2" s="1"/>
  <c r="D466" i="2" s="1"/>
  <c r="A467" i="2"/>
  <c r="C467" i="2" s="1"/>
  <c r="D467" i="2" s="1"/>
  <c r="A468" i="2"/>
  <c r="C468" i="2" s="1"/>
  <c r="D468" i="2" s="1"/>
  <c r="A469" i="2"/>
  <c r="C469" i="2" s="1"/>
  <c r="D469" i="2" s="1"/>
  <c r="A470" i="2"/>
  <c r="C470" i="2" s="1"/>
  <c r="D470" i="2" s="1"/>
  <c r="A471" i="2"/>
  <c r="C471" i="2" s="1"/>
  <c r="D471" i="2" s="1"/>
  <c r="A472" i="2"/>
  <c r="C472" i="2" s="1"/>
  <c r="D472" i="2" s="1"/>
  <c r="A473" i="2"/>
  <c r="C473" i="2" s="1"/>
  <c r="D473" i="2" s="1"/>
  <c r="A474" i="2"/>
  <c r="C474" i="2" s="1"/>
  <c r="D474" i="2" s="1"/>
  <c r="A475" i="2"/>
  <c r="C475" i="2" s="1"/>
  <c r="D475" i="2" s="1"/>
  <c r="A476" i="2"/>
  <c r="A477" i="2"/>
  <c r="C477" i="2" s="1"/>
  <c r="D477" i="2" s="1"/>
  <c r="A478" i="2"/>
  <c r="C478" i="2" s="1"/>
  <c r="D478" i="2" s="1"/>
  <c r="A479" i="2"/>
  <c r="C479" i="2" s="1"/>
  <c r="D479" i="2" s="1"/>
  <c r="A480" i="2"/>
  <c r="C480" i="2" s="1"/>
  <c r="D480" i="2" s="1"/>
  <c r="A481" i="2"/>
  <c r="C481" i="2" s="1"/>
  <c r="D481" i="2" s="1"/>
  <c r="A482" i="2"/>
  <c r="C482" i="2" s="1"/>
  <c r="D482" i="2" s="1"/>
  <c r="A483" i="2"/>
  <c r="C483" i="2" s="1"/>
  <c r="D483" i="2" s="1"/>
  <c r="A484" i="2"/>
  <c r="C484" i="2" s="1"/>
  <c r="D484" i="2" s="1"/>
  <c r="A485" i="2"/>
  <c r="C485" i="2" s="1"/>
  <c r="D485" i="2" s="1"/>
  <c r="A486" i="2"/>
  <c r="C486" i="2" s="1"/>
  <c r="D486" i="2" s="1"/>
  <c r="A487" i="2"/>
  <c r="C487" i="2" s="1"/>
  <c r="D487" i="2" s="1"/>
  <c r="A488" i="2"/>
  <c r="C488" i="2" s="1"/>
  <c r="D488" i="2" s="1"/>
  <c r="A489" i="2"/>
  <c r="C489" i="2" s="1"/>
  <c r="D489" i="2" s="1"/>
  <c r="A490" i="2"/>
  <c r="C490" i="2" s="1"/>
  <c r="D490" i="2" s="1"/>
  <c r="A491" i="2"/>
  <c r="C491" i="2" s="1"/>
  <c r="D491" i="2" s="1"/>
  <c r="A492" i="2"/>
  <c r="C492" i="2" s="1"/>
  <c r="D492" i="2" s="1"/>
  <c r="A493" i="2"/>
  <c r="C493" i="2" s="1"/>
  <c r="D493" i="2" s="1"/>
  <c r="A494" i="2"/>
  <c r="C494" i="2" s="1"/>
  <c r="D494" i="2" s="1"/>
  <c r="A495" i="2"/>
  <c r="C495" i="2" s="1"/>
  <c r="D495" i="2" s="1"/>
  <c r="A496" i="2"/>
  <c r="C496" i="2" s="1"/>
  <c r="D496" i="2" s="1"/>
  <c r="A497" i="2"/>
  <c r="C497" i="2" s="1"/>
  <c r="D497" i="2" s="1"/>
  <c r="A498" i="2"/>
  <c r="C498" i="2" s="1"/>
  <c r="D498" i="2" s="1"/>
  <c r="A499" i="2"/>
  <c r="C499" i="2" s="1"/>
  <c r="D499" i="2" s="1"/>
  <c r="A500" i="2"/>
  <c r="A501" i="2"/>
  <c r="C501" i="2" s="1"/>
  <c r="D501" i="2" s="1"/>
  <c r="A502" i="2"/>
  <c r="C502" i="2" s="1"/>
  <c r="D502" i="2" s="1"/>
  <c r="A503" i="2"/>
  <c r="C503" i="2" s="1"/>
  <c r="D503" i="2" s="1"/>
  <c r="A504" i="2"/>
  <c r="C504" i="2" s="1"/>
  <c r="D504" i="2" s="1"/>
  <c r="A505" i="2"/>
  <c r="C505" i="2" s="1"/>
  <c r="D505" i="2" s="1"/>
  <c r="A506" i="2"/>
  <c r="C506" i="2" s="1"/>
  <c r="D506" i="2" s="1"/>
  <c r="A507" i="2"/>
  <c r="C507" i="2" s="1"/>
  <c r="D507" i="2" s="1"/>
  <c r="A508" i="2"/>
  <c r="C508" i="2" s="1"/>
  <c r="D508" i="2" s="1"/>
  <c r="A509" i="2"/>
  <c r="C509" i="2" s="1"/>
  <c r="D509" i="2" s="1"/>
  <c r="A510" i="2"/>
  <c r="C510" i="2" s="1"/>
  <c r="D510" i="2" s="1"/>
  <c r="A511" i="2"/>
  <c r="C511" i="2" s="1"/>
  <c r="D511" i="2" s="1"/>
  <c r="A512" i="2"/>
  <c r="C512" i="2" s="1"/>
  <c r="D512" i="2" s="1"/>
  <c r="A513" i="2"/>
  <c r="C513" i="2" s="1"/>
  <c r="D513" i="2" s="1"/>
  <c r="A514" i="2"/>
  <c r="C514" i="2" s="1"/>
  <c r="D514" i="2" s="1"/>
  <c r="A515" i="2"/>
  <c r="C515" i="2" s="1"/>
  <c r="D515" i="2" s="1"/>
  <c r="A516" i="2"/>
  <c r="C516" i="2" s="1"/>
  <c r="D516" i="2" s="1"/>
  <c r="A517" i="2"/>
  <c r="C517" i="2" s="1"/>
  <c r="D517" i="2" s="1"/>
  <c r="A518" i="2"/>
  <c r="C518" i="2" s="1"/>
  <c r="D518" i="2" s="1"/>
  <c r="A519" i="2"/>
  <c r="C519" i="2" s="1"/>
  <c r="D519" i="2" s="1"/>
  <c r="A520" i="2"/>
  <c r="C520" i="2" s="1"/>
  <c r="D520" i="2" s="1"/>
  <c r="A521" i="2"/>
  <c r="C521" i="2" s="1"/>
  <c r="D521" i="2" s="1"/>
  <c r="A522" i="2"/>
  <c r="C522" i="2" s="1"/>
  <c r="D522" i="2" s="1"/>
  <c r="A523" i="2"/>
  <c r="C523" i="2" s="1"/>
  <c r="D523" i="2" s="1"/>
  <c r="A524" i="2"/>
  <c r="A525" i="2"/>
  <c r="C525" i="2" s="1"/>
  <c r="D525" i="2" s="1"/>
  <c r="A526" i="2"/>
  <c r="C526" i="2" s="1"/>
  <c r="D526" i="2" s="1"/>
  <c r="A527" i="2"/>
  <c r="C527" i="2" s="1"/>
  <c r="D527" i="2" s="1"/>
  <c r="A528" i="2"/>
  <c r="C528" i="2" s="1"/>
  <c r="D528" i="2" s="1"/>
  <c r="A529" i="2"/>
  <c r="C529" i="2" s="1"/>
  <c r="D529" i="2" s="1"/>
  <c r="A530" i="2"/>
  <c r="C530" i="2" s="1"/>
  <c r="D530" i="2" s="1"/>
  <c r="A531" i="2"/>
  <c r="C531" i="2" s="1"/>
  <c r="D531" i="2" s="1"/>
  <c r="A532" i="2"/>
  <c r="C532" i="2" s="1"/>
  <c r="D532" i="2" s="1"/>
  <c r="A533" i="2"/>
  <c r="C533" i="2" s="1"/>
  <c r="D533" i="2" s="1"/>
  <c r="A534" i="2"/>
  <c r="C534" i="2" s="1"/>
  <c r="D534" i="2" s="1"/>
  <c r="A535" i="2"/>
  <c r="C535" i="2" s="1"/>
  <c r="D535" i="2" s="1"/>
  <c r="A536" i="2"/>
  <c r="C536" i="2" s="1"/>
  <c r="D536" i="2" s="1"/>
  <c r="A537" i="2"/>
  <c r="C537" i="2" s="1"/>
  <c r="D537" i="2" s="1"/>
  <c r="A538" i="2"/>
  <c r="C538" i="2" s="1"/>
  <c r="D538" i="2" s="1"/>
  <c r="A539" i="2"/>
  <c r="C539" i="2" s="1"/>
  <c r="D539" i="2" s="1"/>
  <c r="A540" i="2"/>
  <c r="C540" i="2" s="1"/>
  <c r="D540" i="2" s="1"/>
  <c r="A541" i="2"/>
  <c r="C541" i="2" s="1"/>
  <c r="D541" i="2" s="1"/>
  <c r="A542" i="2"/>
  <c r="C542" i="2" s="1"/>
  <c r="D542" i="2" s="1"/>
  <c r="A543" i="2"/>
  <c r="C543" i="2" s="1"/>
  <c r="D543" i="2" s="1"/>
  <c r="A544" i="2"/>
  <c r="C544" i="2" s="1"/>
  <c r="D544" i="2" s="1"/>
  <c r="A545" i="2"/>
  <c r="C545" i="2" s="1"/>
  <c r="D545" i="2" s="1"/>
  <c r="A546" i="2"/>
  <c r="C546" i="2" s="1"/>
  <c r="D546" i="2" s="1"/>
  <c r="A547" i="2"/>
  <c r="C547" i="2" s="1"/>
  <c r="D547" i="2" s="1"/>
  <c r="A548" i="2"/>
  <c r="A549" i="2"/>
  <c r="C549" i="2" s="1"/>
  <c r="D549" i="2" s="1"/>
  <c r="A550" i="2"/>
  <c r="C550" i="2" s="1"/>
  <c r="D550" i="2" s="1"/>
  <c r="A551" i="2"/>
  <c r="C551" i="2" s="1"/>
  <c r="D551" i="2" s="1"/>
  <c r="A552" i="2"/>
  <c r="C552" i="2" s="1"/>
  <c r="D552" i="2" s="1"/>
  <c r="A553" i="2"/>
  <c r="C553" i="2" s="1"/>
  <c r="D553" i="2" s="1"/>
  <c r="A554" i="2"/>
  <c r="C554" i="2" s="1"/>
  <c r="D554" i="2" s="1"/>
  <c r="A555" i="2"/>
  <c r="C555" i="2" s="1"/>
  <c r="D555" i="2" s="1"/>
  <c r="A556" i="2"/>
  <c r="C556" i="2" s="1"/>
  <c r="D556" i="2" s="1"/>
  <c r="A557" i="2"/>
  <c r="C557" i="2" s="1"/>
  <c r="D557" i="2" s="1"/>
  <c r="A558" i="2"/>
  <c r="C558" i="2" s="1"/>
  <c r="D558" i="2" s="1"/>
  <c r="A559" i="2"/>
  <c r="C559" i="2" s="1"/>
  <c r="D559" i="2" s="1"/>
  <c r="A560" i="2"/>
  <c r="C560" i="2" s="1"/>
  <c r="D560" i="2" s="1"/>
  <c r="A561" i="2"/>
  <c r="C561" i="2" s="1"/>
  <c r="D561" i="2" s="1"/>
  <c r="A562" i="2"/>
  <c r="C562" i="2" s="1"/>
  <c r="D562" i="2" s="1"/>
  <c r="A563" i="2"/>
  <c r="C563" i="2" s="1"/>
  <c r="D563" i="2" s="1"/>
  <c r="A564" i="2"/>
  <c r="C564" i="2" s="1"/>
  <c r="D564" i="2" s="1"/>
  <c r="A565" i="2"/>
  <c r="C565" i="2" s="1"/>
  <c r="D565" i="2" s="1"/>
  <c r="A566" i="2"/>
  <c r="C566" i="2" s="1"/>
  <c r="D566" i="2" s="1"/>
  <c r="A567" i="2"/>
  <c r="C567" i="2" s="1"/>
  <c r="D567" i="2" s="1"/>
  <c r="A568" i="2"/>
  <c r="C568" i="2" s="1"/>
  <c r="D568" i="2" s="1"/>
  <c r="A569" i="2"/>
  <c r="C569" i="2" s="1"/>
  <c r="D569" i="2" s="1"/>
  <c r="A570" i="2"/>
  <c r="C570" i="2" s="1"/>
  <c r="D570" i="2" s="1"/>
  <c r="A571" i="2"/>
  <c r="C571" i="2" s="1"/>
  <c r="D571" i="2" s="1"/>
  <c r="A572" i="2"/>
  <c r="A573" i="2"/>
  <c r="C573" i="2" s="1"/>
  <c r="D573" i="2" s="1"/>
  <c r="A574" i="2"/>
  <c r="C574" i="2" s="1"/>
  <c r="D574" i="2" s="1"/>
  <c r="A575" i="2"/>
  <c r="C575" i="2" s="1"/>
  <c r="D575" i="2" s="1"/>
  <c r="A576" i="2"/>
  <c r="C576" i="2" s="1"/>
  <c r="D576" i="2" s="1"/>
  <c r="A577" i="2"/>
  <c r="C577" i="2" s="1"/>
  <c r="D577" i="2" s="1"/>
  <c r="A578" i="2"/>
  <c r="C578" i="2" s="1"/>
  <c r="D578" i="2" s="1"/>
  <c r="A579" i="2"/>
  <c r="C579" i="2" s="1"/>
  <c r="D579" i="2" s="1"/>
  <c r="A580" i="2"/>
  <c r="C580" i="2" s="1"/>
  <c r="D580" i="2" s="1"/>
  <c r="A581" i="2"/>
  <c r="C581" i="2" s="1"/>
  <c r="D581" i="2" s="1"/>
  <c r="A582" i="2"/>
  <c r="C582" i="2" s="1"/>
  <c r="D582" i="2" s="1"/>
  <c r="A583" i="2"/>
  <c r="C583" i="2" s="1"/>
  <c r="D583" i="2" s="1"/>
  <c r="A584" i="2"/>
  <c r="C584" i="2" s="1"/>
  <c r="D584" i="2" s="1"/>
  <c r="A585" i="2"/>
  <c r="C585" i="2" s="1"/>
  <c r="D585" i="2" s="1"/>
  <c r="A586" i="2"/>
  <c r="C586" i="2" s="1"/>
  <c r="D586" i="2" s="1"/>
  <c r="A587" i="2"/>
  <c r="C587" i="2" s="1"/>
  <c r="D587" i="2" s="1"/>
  <c r="A588" i="2"/>
  <c r="C588" i="2" s="1"/>
  <c r="D588" i="2" s="1"/>
  <c r="A589" i="2"/>
  <c r="C589" i="2" s="1"/>
  <c r="D589" i="2" s="1"/>
  <c r="A590" i="2"/>
  <c r="C590" i="2" s="1"/>
  <c r="D590" i="2" s="1"/>
  <c r="A591" i="2"/>
  <c r="C591" i="2" s="1"/>
  <c r="D591" i="2" s="1"/>
  <c r="A592" i="2"/>
  <c r="C592" i="2" s="1"/>
  <c r="D592" i="2" s="1"/>
  <c r="A593" i="2"/>
  <c r="C593" i="2" s="1"/>
  <c r="D593" i="2" s="1"/>
  <c r="A594" i="2"/>
  <c r="C594" i="2" s="1"/>
  <c r="D594" i="2" s="1"/>
  <c r="A595" i="2"/>
  <c r="C595" i="2" s="1"/>
  <c r="D595" i="2" s="1"/>
  <c r="A596" i="2"/>
  <c r="A597" i="2"/>
  <c r="C597" i="2" s="1"/>
  <c r="D597" i="2" s="1"/>
  <c r="A598" i="2"/>
  <c r="C598" i="2" s="1"/>
  <c r="D598" i="2" s="1"/>
  <c r="A599" i="2"/>
  <c r="C599" i="2" s="1"/>
  <c r="D599" i="2" s="1"/>
  <c r="A600" i="2"/>
  <c r="C600" i="2" s="1"/>
  <c r="D600" i="2" s="1"/>
  <c r="A601" i="2"/>
  <c r="C601" i="2" s="1"/>
  <c r="D601" i="2" s="1"/>
  <c r="A602" i="2"/>
  <c r="C602" i="2" s="1"/>
  <c r="D602" i="2" s="1"/>
  <c r="A603" i="2"/>
  <c r="C603" i="2" s="1"/>
  <c r="D603" i="2" s="1"/>
  <c r="A604" i="2"/>
  <c r="C604" i="2" s="1"/>
  <c r="D604" i="2" s="1"/>
  <c r="A605" i="2"/>
  <c r="C605" i="2" s="1"/>
  <c r="D605" i="2" s="1"/>
  <c r="A606" i="2"/>
  <c r="C606" i="2" s="1"/>
  <c r="D606" i="2" s="1"/>
  <c r="A607" i="2"/>
  <c r="C607" i="2" s="1"/>
  <c r="D607" i="2" s="1"/>
  <c r="A608" i="2"/>
  <c r="C608" i="2" s="1"/>
  <c r="D608" i="2" s="1"/>
  <c r="A609" i="2"/>
  <c r="C609" i="2" s="1"/>
  <c r="D609" i="2" s="1"/>
  <c r="A610" i="2"/>
  <c r="C610" i="2" s="1"/>
  <c r="D610" i="2" s="1"/>
  <c r="A611" i="2"/>
  <c r="C611" i="2" s="1"/>
  <c r="D611" i="2" s="1"/>
  <c r="A612" i="2"/>
  <c r="C612" i="2" s="1"/>
  <c r="D612" i="2" s="1"/>
  <c r="A613" i="2"/>
  <c r="C613" i="2" s="1"/>
  <c r="D613" i="2" s="1"/>
  <c r="A614" i="2"/>
  <c r="C614" i="2" s="1"/>
  <c r="D614" i="2" s="1"/>
  <c r="A615" i="2"/>
  <c r="C615" i="2" s="1"/>
  <c r="D615" i="2" s="1"/>
  <c r="A616" i="2"/>
  <c r="C616" i="2" s="1"/>
  <c r="D616" i="2" s="1"/>
  <c r="A617" i="2"/>
  <c r="C617" i="2" s="1"/>
  <c r="D617" i="2" s="1"/>
  <c r="A618" i="2"/>
  <c r="C618" i="2" s="1"/>
  <c r="D618" i="2" s="1"/>
  <c r="A619" i="2"/>
  <c r="C619" i="2" s="1"/>
  <c r="D619" i="2" s="1"/>
  <c r="A620" i="2"/>
  <c r="A621" i="2"/>
  <c r="C621" i="2" s="1"/>
  <c r="D621" i="2" s="1"/>
  <c r="A622" i="2"/>
  <c r="C622" i="2" s="1"/>
  <c r="D622" i="2" s="1"/>
  <c r="A623" i="2"/>
  <c r="C623" i="2" s="1"/>
  <c r="D623" i="2" s="1"/>
  <c r="A624" i="2"/>
  <c r="C624" i="2" s="1"/>
  <c r="D624" i="2" s="1"/>
  <c r="A625" i="2"/>
  <c r="C625" i="2" s="1"/>
  <c r="D625" i="2" s="1"/>
  <c r="A626" i="2"/>
  <c r="C626" i="2" s="1"/>
  <c r="D626" i="2" s="1"/>
  <c r="A627" i="2"/>
  <c r="C627" i="2" s="1"/>
  <c r="D627" i="2" s="1"/>
  <c r="A628" i="2"/>
  <c r="C628" i="2" s="1"/>
  <c r="D628" i="2" s="1"/>
  <c r="A629" i="2"/>
  <c r="C629" i="2" s="1"/>
  <c r="D629" i="2" s="1"/>
  <c r="A630" i="2"/>
  <c r="C630" i="2" s="1"/>
  <c r="D630" i="2" s="1"/>
  <c r="A631" i="2"/>
  <c r="C631" i="2" s="1"/>
  <c r="D631" i="2" s="1"/>
  <c r="A632" i="2"/>
  <c r="C632" i="2" s="1"/>
  <c r="D632" i="2" s="1"/>
  <c r="A633" i="2"/>
  <c r="C633" i="2" s="1"/>
  <c r="D633" i="2" s="1"/>
  <c r="A634" i="2"/>
  <c r="C634" i="2" s="1"/>
  <c r="D634" i="2" s="1"/>
  <c r="A635" i="2"/>
  <c r="C635" i="2" s="1"/>
  <c r="D635" i="2" s="1"/>
  <c r="A636" i="2"/>
  <c r="C636" i="2" s="1"/>
  <c r="D636" i="2" s="1"/>
  <c r="A637" i="2"/>
  <c r="C637" i="2" s="1"/>
  <c r="D637" i="2" s="1"/>
  <c r="A638" i="2"/>
  <c r="C638" i="2" s="1"/>
  <c r="D638" i="2" s="1"/>
  <c r="A639" i="2"/>
  <c r="C639" i="2" s="1"/>
  <c r="D639" i="2" s="1"/>
  <c r="A640" i="2"/>
  <c r="C640" i="2" s="1"/>
  <c r="D640" i="2" s="1"/>
  <c r="A641" i="2"/>
  <c r="C641" i="2" s="1"/>
  <c r="D641" i="2" s="1"/>
  <c r="A642" i="2"/>
  <c r="C642" i="2" s="1"/>
  <c r="D642" i="2" s="1"/>
  <c r="A643" i="2"/>
  <c r="C643" i="2" s="1"/>
  <c r="D643" i="2" s="1"/>
  <c r="A644" i="2"/>
  <c r="A645" i="2"/>
  <c r="C645" i="2" s="1"/>
  <c r="D645" i="2" s="1"/>
  <c r="A646" i="2"/>
  <c r="C646" i="2" s="1"/>
  <c r="D646" i="2" s="1"/>
  <c r="A647" i="2"/>
  <c r="C647" i="2" s="1"/>
  <c r="D647" i="2" s="1"/>
  <c r="A648" i="2"/>
  <c r="C648" i="2" s="1"/>
  <c r="D648" i="2" s="1"/>
  <c r="A649" i="2"/>
  <c r="C649" i="2" s="1"/>
  <c r="D649" i="2" s="1"/>
  <c r="A650" i="2"/>
  <c r="C650" i="2" s="1"/>
  <c r="D650" i="2" s="1"/>
  <c r="A651" i="2"/>
  <c r="C651" i="2" s="1"/>
  <c r="D651" i="2" s="1"/>
  <c r="A652" i="2"/>
  <c r="C652" i="2" s="1"/>
  <c r="D652" i="2" s="1"/>
  <c r="A653" i="2"/>
  <c r="C653" i="2" s="1"/>
  <c r="D653" i="2" s="1"/>
  <c r="A654" i="2"/>
  <c r="C654" i="2" s="1"/>
  <c r="D654" i="2" s="1"/>
  <c r="A655" i="2"/>
  <c r="C655" i="2" s="1"/>
  <c r="D655" i="2" s="1"/>
  <c r="A656" i="2"/>
  <c r="C656" i="2" s="1"/>
  <c r="D656" i="2" s="1"/>
  <c r="A657" i="2"/>
  <c r="C657" i="2" s="1"/>
  <c r="D657" i="2" s="1"/>
  <c r="A658" i="2"/>
  <c r="C658" i="2" s="1"/>
  <c r="D658" i="2" s="1"/>
  <c r="A659" i="2"/>
  <c r="C659" i="2" s="1"/>
  <c r="D659" i="2" s="1"/>
  <c r="A660" i="2"/>
  <c r="C660" i="2" s="1"/>
  <c r="D660" i="2" s="1"/>
  <c r="A661" i="2"/>
  <c r="C661" i="2" s="1"/>
  <c r="D661" i="2" s="1"/>
  <c r="A662" i="2"/>
  <c r="C662" i="2" s="1"/>
  <c r="D662" i="2" s="1"/>
  <c r="A663" i="2"/>
  <c r="C663" i="2" s="1"/>
  <c r="D663" i="2" s="1"/>
  <c r="A664" i="2"/>
  <c r="C664" i="2" s="1"/>
  <c r="D664" i="2" s="1"/>
  <c r="A665" i="2"/>
  <c r="C665" i="2" s="1"/>
  <c r="D665" i="2" s="1"/>
  <c r="A666" i="2"/>
  <c r="C666" i="2" s="1"/>
  <c r="D666" i="2" s="1"/>
  <c r="A667" i="2"/>
  <c r="C667" i="2" s="1"/>
  <c r="D667" i="2" s="1"/>
  <c r="A668" i="2"/>
  <c r="A669" i="2"/>
  <c r="C669" i="2" s="1"/>
  <c r="D669" i="2" s="1"/>
  <c r="A670" i="2"/>
  <c r="C670" i="2" s="1"/>
  <c r="D670" i="2" s="1"/>
  <c r="A671" i="2"/>
  <c r="C671" i="2" s="1"/>
  <c r="D671" i="2" s="1"/>
  <c r="A672" i="2"/>
  <c r="C672" i="2" s="1"/>
  <c r="D672" i="2" s="1"/>
  <c r="A673" i="2"/>
  <c r="C673" i="2" s="1"/>
  <c r="D673" i="2" s="1"/>
  <c r="A674" i="2"/>
  <c r="C674" i="2" s="1"/>
  <c r="D674" i="2" s="1"/>
  <c r="A675" i="2"/>
  <c r="C675" i="2" s="1"/>
  <c r="D675" i="2" s="1"/>
  <c r="A676" i="2"/>
  <c r="C676" i="2" s="1"/>
  <c r="D676" i="2" s="1"/>
  <c r="A677" i="2"/>
  <c r="C677" i="2" s="1"/>
  <c r="D677" i="2" s="1"/>
  <c r="A678" i="2"/>
  <c r="C678" i="2" s="1"/>
  <c r="D678" i="2" s="1"/>
  <c r="A679" i="2"/>
  <c r="C679" i="2" s="1"/>
  <c r="D679" i="2" s="1"/>
  <c r="A680" i="2"/>
  <c r="C680" i="2" s="1"/>
  <c r="D680" i="2" s="1"/>
  <c r="A681" i="2"/>
  <c r="C681" i="2" s="1"/>
  <c r="D681" i="2" s="1"/>
  <c r="A682" i="2"/>
  <c r="C682" i="2" s="1"/>
  <c r="D682" i="2" s="1"/>
  <c r="A683" i="2"/>
  <c r="C683" i="2" s="1"/>
  <c r="D683" i="2" s="1"/>
  <c r="A684" i="2"/>
  <c r="C684" i="2" s="1"/>
  <c r="D684" i="2" s="1"/>
  <c r="A685" i="2"/>
  <c r="C685" i="2" s="1"/>
  <c r="D685" i="2" s="1"/>
  <c r="A686" i="2"/>
  <c r="C686" i="2" s="1"/>
  <c r="D686" i="2" s="1"/>
  <c r="A687" i="2"/>
  <c r="C687" i="2" s="1"/>
  <c r="D687" i="2" s="1"/>
  <c r="A688" i="2"/>
  <c r="C688" i="2" s="1"/>
  <c r="D688" i="2" s="1"/>
  <c r="A689" i="2"/>
  <c r="C689" i="2" s="1"/>
  <c r="D689" i="2" s="1"/>
  <c r="A690" i="2"/>
  <c r="C690" i="2" s="1"/>
  <c r="D690" i="2" s="1"/>
  <c r="A691" i="2"/>
  <c r="C691" i="2" s="1"/>
  <c r="D691" i="2" s="1"/>
  <c r="A692" i="2"/>
  <c r="A693" i="2"/>
  <c r="C693" i="2" s="1"/>
  <c r="D693" i="2" s="1"/>
  <c r="A694" i="2"/>
  <c r="C694" i="2" s="1"/>
  <c r="D694" i="2" s="1"/>
  <c r="A695" i="2"/>
  <c r="C695" i="2" s="1"/>
  <c r="D695" i="2" s="1"/>
  <c r="A696" i="2"/>
  <c r="C696" i="2" s="1"/>
  <c r="D696" i="2" s="1"/>
  <c r="A697" i="2"/>
  <c r="C697" i="2" s="1"/>
  <c r="D697" i="2" s="1"/>
  <c r="A698" i="2"/>
  <c r="C698" i="2" s="1"/>
  <c r="D698" i="2" s="1"/>
  <c r="A699" i="2"/>
  <c r="C699" i="2" s="1"/>
  <c r="D699" i="2" s="1"/>
  <c r="A700" i="2"/>
  <c r="C700" i="2" s="1"/>
  <c r="D700" i="2" s="1"/>
  <c r="A701" i="2"/>
  <c r="C701" i="2" s="1"/>
  <c r="D701" i="2" s="1"/>
  <c r="A702" i="2"/>
  <c r="C702" i="2" s="1"/>
  <c r="D702" i="2" s="1"/>
  <c r="A703" i="2"/>
  <c r="C703" i="2" s="1"/>
  <c r="D703" i="2" s="1"/>
  <c r="A704" i="2"/>
  <c r="C704" i="2" s="1"/>
  <c r="D704" i="2" s="1"/>
  <c r="A705" i="2"/>
  <c r="C705" i="2" s="1"/>
  <c r="D705" i="2" s="1"/>
  <c r="A706" i="2"/>
  <c r="C706" i="2" s="1"/>
  <c r="D706" i="2" s="1"/>
  <c r="A707" i="2"/>
  <c r="C707" i="2" s="1"/>
  <c r="D707" i="2" s="1"/>
  <c r="A708" i="2"/>
  <c r="C708" i="2" s="1"/>
  <c r="D708" i="2" s="1"/>
  <c r="A709" i="2"/>
  <c r="C709" i="2" s="1"/>
  <c r="D709" i="2" s="1"/>
  <c r="A710" i="2"/>
  <c r="C710" i="2" s="1"/>
  <c r="D710" i="2" s="1"/>
  <c r="A711" i="2"/>
  <c r="C711" i="2" s="1"/>
  <c r="D711" i="2" s="1"/>
  <c r="A712" i="2"/>
  <c r="C712" i="2" s="1"/>
  <c r="D712" i="2" s="1"/>
  <c r="A713" i="2"/>
  <c r="C713" i="2" s="1"/>
  <c r="D713" i="2" s="1"/>
  <c r="A714" i="2"/>
  <c r="C714" i="2" s="1"/>
  <c r="D714" i="2" s="1"/>
  <c r="A715" i="2"/>
  <c r="C715" i="2" s="1"/>
  <c r="D715" i="2" s="1"/>
  <c r="A716" i="2"/>
  <c r="A717" i="2"/>
  <c r="C717" i="2" s="1"/>
  <c r="D717" i="2" s="1"/>
  <c r="A718" i="2"/>
  <c r="C718" i="2" s="1"/>
  <c r="D718" i="2" s="1"/>
  <c r="A719" i="2"/>
  <c r="C719" i="2" s="1"/>
  <c r="D719" i="2" s="1"/>
  <c r="A720" i="2"/>
  <c r="C720" i="2" s="1"/>
  <c r="D720" i="2" s="1"/>
  <c r="A721" i="2"/>
  <c r="C721" i="2" s="1"/>
  <c r="D721" i="2" s="1"/>
  <c r="A722" i="2"/>
  <c r="C722" i="2" s="1"/>
  <c r="D722" i="2" s="1"/>
  <c r="A723" i="2"/>
  <c r="C723" i="2" s="1"/>
  <c r="D723" i="2" s="1"/>
  <c r="A724" i="2"/>
  <c r="C724" i="2" s="1"/>
  <c r="D724" i="2" s="1"/>
  <c r="A725" i="2"/>
  <c r="C725" i="2" s="1"/>
  <c r="D725" i="2" s="1"/>
  <c r="A726" i="2"/>
  <c r="C726" i="2" s="1"/>
  <c r="D726" i="2" s="1"/>
  <c r="A727" i="2"/>
  <c r="C727" i="2" s="1"/>
  <c r="D727" i="2" s="1"/>
  <c r="A728" i="2"/>
  <c r="C728" i="2" s="1"/>
  <c r="D728" i="2" s="1"/>
  <c r="A729" i="2"/>
  <c r="C729" i="2" s="1"/>
  <c r="D729" i="2" s="1"/>
  <c r="A730" i="2"/>
  <c r="C730" i="2" s="1"/>
  <c r="D730" i="2" s="1"/>
  <c r="A731" i="2"/>
  <c r="C731" i="2" s="1"/>
  <c r="D731" i="2" s="1"/>
  <c r="A732" i="2"/>
  <c r="C732" i="2" s="1"/>
  <c r="D732" i="2" s="1"/>
  <c r="A733" i="2"/>
  <c r="C733" i="2" s="1"/>
  <c r="D733" i="2" s="1"/>
  <c r="A734" i="2"/>
  <c r="C734" i="2" s="1"/>
  <c r="D734" i="2" s="1"/>
  <c r="A735" i="2"/>
  <c r="C735" i="2" s="1"/>
  <c r="D735" i="2" s="1"/>
  <c r="A736" i="2"/>
  <c r="C736" i="2" s="1"/>
  <c r="D736" i="2" s="1"/>
  <c r="A737" i="2"/>
  <c r="C737" i="2" s="1"/>
  <c r="D737" i="2" s="1"/>
  <c r="A738" i="2"/>
  <c r="C738" i="2" s="1"/>
  <c r="D738" i="2" s="1"/>
  <c r="A739" i="2"/>
  <c r="C739" i="2" s="1"/>
  <c r="D739" i="2" s="1"/>
  <c r="A740" i="2"/>
  <c r="A741" i="2"/>
  <c r="C741" i="2" s="1"/>
  <c r="D741" i="2" s="1"/>
  <c r="A742" i="2"/>
  <c r="C742" i="2" s="1"/>
  <c r="D742" i="2" s="1"/>
  <c r="A743" i="2"/>
  <c r="C743" i="2" s="1"/>
  <c r="D743" i="2" s="1"/>
  <c r="A744" i="2"/>
  <c r="C744" i="2" s="1"/>
  <c r="D744" i="2" s="1"/>
  <c r="A745" i="2"/>
  <c r="C745" i="2" s="1"/>
  <c r="D745" i="2" s="1"/>
  <c r="A746" i="2"/>
  <c r="C746" i="2" s="1"/>
  <c r="D746" i="2" s="1"/>
  <c r="A747" i="2"/>
  <c r="C747" i="2" s="1"/>
  <c r="D747" i="2" s="1"/>
  <c r="A748" i="2"/>
  <c r="C748" i="2" s="1"/>
  <c r="D748" i="2" s="1"/>
  <c r="A749" i="2"/>
  <c r="C749" i="2" s="1"/>
  <c r="D749" i="2" s="1"/>
  <c r="A750" i="2"/>
  <c r="C750" i="2" s="1"/>
  <c r="D750" i="2" s="1"/>
  <c r="A751" i="2"/>
  <c r="C751" i="2" s="1"/>
  <c r="D751" i="2" s="1"/>
  <c r="A752" i="2"/>
  <c r="C752" i="2" s="1"/>
  <c r="D752" i="2" s="1"/>
  <c r="A753" i="2"/>
  <c r="C753" i="2" s="1"/>
  <c r="D753" i="2" s="1"/>
  <c r="A754" i="2"/>
  <c r="C754" i="2" s="1"/>
  <c r="D754" i="2" s="1"/>
  <c r="A755" i="2"/>
  <c r="C755" i="2" s="1"/>
  <c r="D755" i="2" s="1"/>
  <c r="A756" i="2"/>
  <c r="C756" i="2" s="1"/>
  <c r="D756" i="2" s="1"/>
  <c r="A757" i="2"/>
  <c r="C757" i="2" s="1"/>
  <c r="D757" i="2" s="1"/>
  <c r="A758" i="2"/>
  <c r="C758" i="2" s="1"/>
  <c r="D758" i="2" s="1"/>
  <c r="A759" i="2"/>
  <c r="C759" i="2" s="1"/>
  <c r="D759" i="2" s="1"/>
  <c r="A760" i="2"/>
  <c r="C760" i="2" s="1"/>
  <c r="D760" i="2" s="1"/>
  <c r="A761" i="2"/>
  <c r="C761" i="2" s="1"/>
  <c r="D761" i="2" s="1"/>
  <c r="A762" i="2"/>
  <c r="C762" i="2" s="1"/>
  <c r="D762" i="2" s="1"/>
  <c r="A763" i="2"/>
  <c r="C763" i="2" s="1"/>
  <c r="D763" i="2" s="1"/>
  <c r="A764" i="2"/>
  <c r="A765" i="2"/>
  <c r="C765" i="2" s="1"/>
  <c r="D765" i="2" s="1"/>
  <c r="A766" i="2"/>
  <c r="C766" i="2" s="1"/>
  <c r="D766" i="2" s="1"/>
  <c r="A767" i="2"/>
  <c r="C767" i="2" s="1"/>
  <c r="D767" i="2" s="1"/>
  <c r="A768" i="2"/>
  <c r="C768" i="2" s="1"/>
  <c r="D768" i="2" s="1"/>
  <c r="A769" i="2"/>
  <c r="C769" i="2" s="1"/>
  <c r="D769" i="2" s="1"/>
  <c r="A770" i="2"/>
  <c r="C770" i="2" s="1"/>
  <c r="D770" i="2" s="1"/>
  <c r="A771" i="2"/>
  <c r="C771" i="2" s="1"/>
  <c r="D771" i="2" s="1"/>
  <c r="A772" i="2"/>
  <c r="C772" i="2" s="1"/>
  <c r="D772" i="2" s="1"/>
  <c r="A773" i="2"/>
  <c r="C773" i="2" s="1"/>
  <c r="D773" i="2" s="1"/>
  <c r="A774" i="2"/>
  <c r="C774" i="2" s="1"/>
  <c r="D774" i="2" s="1"/>
  <c r="A775" i="2"/>
  <c r="C775" i="2" s="1"/>
  <c r="D775" i="2" s="1"/>
  <c r="A776" i="2"/>
  <c r="C776" i="2" s="1"/>
  <c r="D776" i="2" s="1"/>
  <c r="A777" i="2"/>
  <c r="C777" i="2" s="1"/>
  <c r="D777" i="2" s="1"/>
  <c r="A778" i="2"/>
  <c r="C778" i="2" s="1"/>
  <c r="D778" i="2" s="1"/>
  <c r="A779" i="2"/>
  <c r="C779" i="2" s="1"/>
  <c r="D779" i="2" s="1"/>
  <c r="A780" i="2"/>
  <c r="C780" i="2" s="1"/>
  <c r="D780" i="2" s="1"/>
  <c r="A781" i="2"/>
  <c r="C781" i="2" s="1"/>
  <c r="D781" i="2" s="1"/>
  <c r="A782" i="2"/>
  <c r="C782" i="2" s="1"/>
  <c r="D782" i="2" s="1"/>
  <c r="A783" i="2"/>
  <c r="C783" i="2" s="1"/>
  <c r="D783" i="2" s="1"/>
  <c r="A784" i="2"/>
  <c r="C784" i="2" s="1"/>
  <c r="D784" i="2" s="1"/>
  <c r="A785" i="2"/>
  <c r="C785" i="2" s="1"/>
  <c r="D785" i="2" s="1"/>
  <c r="A786" i="2"/>
  <c r="C786" i="2" s="1"/>
  <c r="D786" i="2" s="1"/>
  <c r="A787" i="2"/>
  <c r="C787" i="2" s="1"/>
  <c r="D787" i="2" s="1"/>
  <c r="A788" i="2"/>
  <c r="A789" i="2"/>
  <c r="C789" i="2" s="1"/>
  <c r="D789" i="2" s="1"/>
  <c r="A790" i="2"/>
  <c r="C790" i="2" s="1"/>
  <c r="D790" i="2" s="1"/>
  <c r="A791" i="2"/>
  <c r="C791" i="2" s="1"/>
  <c r="D791" i="2" s="1"/>
  <c r="A792" i="2"/>
  <c r="C792" i="2" s="1"/>
  <c r="D792" i="2" s="1"/>
  <c r="A793" i="2"/>
  <c r="C793" i="2" s="1"/>
  <c r="D793" i="2" s="1"/>
  <c r="A794" i="2"/>
  <c r="C794" i="2" s="1"/>
  <c r="D794" i="2" s="1"/>
  <c r="A795" i="2"/>
  <c r="C795" i="2" s="1"/>
  <c r="D795" i="2" s="1"/>
  <c r="A796" i="2"/>
  <c r="C796" i="2" s="1"/>
  <c r="D796" i="2" s="1"/>
  <c r="A797" i="2"/>
  <c r="C797" i="2" s="1"/>
  <c r="D797" i="2" s="1"/>
  <c r="A798" i="2"/>
  <c r="C798" i="2" s="1"/>
  <c r="D798" i="2" s="1"/>
  <c r="A799" i="2"/>
  <c r="C799" i="2" s="1"/>
  <c r="D799" i="2" s="1"/>
  <c r="A800" i="2"/>
  <c r="C800" i="2" s="1"/>
  <c r="D800" i="2" s="1"/>
  <c r="A801" i="2"/>
  <c r="C801" i="2" s="1"/>
  <c r="D801" i="2" s="1"/>
  <c r="A802" i="2"/>
  <c r="C802" i="2" s="1"/>
  <c r="D802" i="2" s="1"/>
  <c r="A803" i="2"/>
  <c r="C803" i="2" s="1"/>
  <c r="D803" i="2" s="1"/>
  <c r="A804" i="2"/>
  <c r="C804" i="2" s="1"/>
  <c r="D804" i="2" s="1"/>
  <c r="A805" i="2"/>
  <c r="C805" i="2" s="1"/>
  <c r="D805" i="2" s="1"/>
  <c r="A806" i="2"/>
  <c r="C806" i="2" s="1"/>
  <c r="D806" i="2" s="1"/>
  <c r="A807" i="2"/>
  <c r="C807" i="2" s="1"/>
  <c r="D807" i="2" s="1"/>
  <c r="A808" i="2"/>
  <c r="C808" i="2" s="1"/>
  <c r="D808" i="2" s="1"/>
  <c r="A809" i="2"/>
  <c r="C809" i="2" s="1"/>
  <c r="D809" i="2" s="1"/>
  <c r="A810" i="2"/>
  <c r="C810" i="2" s="1"/>
  <c r="D810" i="2" s="1"/>
  <c r="A811" i="2"/>
  <c r="C811" i="2" s="1"/>
  <c r="D811" i="2" s="1"/>
  <c r="A812" i="2"/>
  <c r="A813" i="2"/>
  <c r="C813" i="2" s="1"/>
  <c r="D813" i="2" s="1"/>
  <c r="A814" i="2"/>
  <c r="C814" i="2" s="1"/>
  <c r="D814" i="2" s="1"/>
  <c r="A815" i="2"/>
  <c r="C815" i="2" s="1"/>
  <c r="D815" i="2" s="1"/>
  <c r="A816" i="2"/>
  <c r="C816" i="2" s="1"/>
  <c r="D816" i="2" s="1"/>
  <c r="A817" i="2"/>
  <c r="C817" i="2" s="1"/>
  <c r="D817" i="2" s="1"/>
  <c r="A818" i="2"/>
  <c r="C818" i="2" s="1"/>
  <c r="D818" i="2" s="1"/>
  <c r="A819" i="2"/>
  <c r="C819" i="2" s="1"/>
  <c r="D819" i="2" s="1"/>
  <c r="A820" i="2"/>
  <c r="C820" i="2" s="1"/>
  <c r="D820" i="2" s="1"/>
  <c r="A821" i="2"/>
  <c r="C821" i="2" s="1"/>
  <c r="D821" i="2" s="1"/>
  <c r="A822" i="2"/>
  <c r="C822" i="2" s="1"/>
  <c r="D822" i="2" s="1"/>
  <c r="A823" i="2"/>
  <c r="C823" i="2" s="1"/>
  <c r="D823" i="2" s="1"/>
  <c r="A824" i="2"/>
  <c r="C824" i="2" s="1"/>
  <c r="D824" i="2" s="1"/>
  <c r="A825" i="2"/>
  <c r="C825" i="2" s="1"/>
  <c r="D825" i="2" s="1"/>
  <c r="A826" i="2"/>
  <c r="C826" i="2" s="1"/>
  <c r="D826" i="2" s="1"/>
  <c r="A827" i="2"/>
  <c r="C827" i="2" s="1"/>
  <c r="D827" i="2" s="1"/>
  <c r="A828" i="2"/>
  <c r="C828" i="2" s="1"/>
  <c r="D828" i="2" s="1"/>
  <c r="A829" i="2"/>
  <c r="C829" i="2" s="1"/>
  <c r="D829" i="2" s="1"/>
  <c r="A830" i="2"/>
  <c r="C830" i="2" s="1"/>
  <c r="D830" i="2" s="1"/>
  <c r="A831" i="2"/>
  <c r="C831" i="2" s="1"/>
  <c r="D831" i="2" s="1"/>
  <c r="A832" i="2"/>
  <c r="C832" i="2" s="1"/>
  <c r="D832" i="2" s="1"/>
  <c r="A833" i="2"/>
  <c r="C833" i="2" s="1"/>
  <c r="D833" i="2" s="1"/>
  <c r="A834" i="2"/>
  <c r="C834" i="2" s="1"/>
  <c r="D834" i="2" s="1"/>
  <c r="A835" i="2"/>
  <c r="C835" i="2" s="1"/>
  <c r="D835" i="2" s="1"/>
  <c r="A836" i="2"/>
  <c r="A837" i="2"/>
  <c r="C837" i="2" s="1"/>
  <c r="D837" i="2" s="1"/>
  <c r="A838" i="2"/>
  <c r="C838" i="2" s="1"/>
  <c r="D838" i="2" s="1"/>
  <c r="A839" i="2"/>
  <c r="C839" i="2" s="1"/>
  <c r="D839" i="2" s="1"/>
  <c r="A840" i="2"/>
  <c r="C840" i="2" s="1"/>
  <c r="D840" i="2" s="1"/>
  <c r="A841" i="2"/>
  <c r="C841" i="2" s="1"/>
  <c r="D841" i="2" s="1"/>
  <c r="A842" i="2"/>
  <c r="C842" i="2" s="1"/>
  <c r="D842" i="2" s="1"/>
  <c r="A843" i="2"/>
  <c r="C843" i="2" s="1"/>
  <c r="D843" i="2" s="1"/>
  <c r="A844" i="2"/>
  <c r="C844" i="2" s="1"/>
  <c r="D844" i="2" s="1"/>
  <c r="A845" i="2"/>
  <c r="C845" i="2" s="1"/>
  <c r="D845" i="2" s="1"/>
  <c r="A846" i="2"/>
  <c r="C846" i="2" s="1"/>
  <c r="D846" i="2" s="1"/>
  <c r="A847" i="2"/>
  <c r="C847" i="2" s="1"/>
  <c r="D847" i="2" s="1"/>
  <c r="A848" i="2"/>
  <c r="C848" i="2" s="1"/>
  <c r="D848" i="2" s="1"/>
  <c r="A849" i="2"/>
  <c r="C849" i="2" s="1"/>
  <c r="D849" i="2" s="1"/>
  <c r="A850" i="2"/>
  <c r="C850" i="2" s="1"/>
  <c r="D850" i="2" s="1"/>
  <c r="A851" i="2"/>
  <c r="C851" i="2" s="1"/>
  <c r="D851" i="2" s="1"/>
  <c r="A852" i="2"/>
  <c r="C852" i="2" s="1"/>
  <c r="D852" i="2" s="1"/>
  <c r="A853" i="2"/>
  <c r="C853" i="2" s="1"/>
  <c r="D853" i="2" s="1"/>
  <c r="A854" i="2"/>
  <c r="C854" i="2" s="1"/>
  <c r="D854" i="2" s="1"/>
  <c r="A855" i="2"/>
  <c r="C855" i="2" s="1"/>
  <c r="D855" i="2" s="1"/>
  <c r="A856" i="2"/>
  <c r="C856" i="2" s="1"/>
  <c r="D856" i="2" s="1"/>
  <c r="A857" i="2"/>
  <c r="C857" i="2" s="1"/>
  <c r="D857" i="2" s="1"/>
  <c r="A858" i="2"/>
  <c r="C858" i="2" s="1"/>
  <c r="D858" i="2" s="1"/>
  <c r="A859" i="2"/>
  <c r="C859" i="2" s="1"/>
  <c r="D859" i="2" s="1"/>
  <c r="A860" i="2"/>
  <c r="A861" i="2"/>
  <c r="C861" i="2" s="1"/>
  <c r="D861" i="2" s="1"/>
  <c r="A862" i="2"/>
  <c r="C862" i="2" s="1"/>
  <c r="D862" i="2" s="1"/>
  <c r="A863" i="2"/>
  <c r="C863" i="2" s="1"/>
  <c r="D863" i="2" s="1"/>
  <c r="A864" i="2"/>
  <c r="C864" i="2" s="1"/>
  <c r="D864" i="2" s="1"/>
  <c r="A865" i="2"/>
  <c r="C865" i="2" s="1"/>
  <c r="D865" i="2" s="1"/>
  <c r="A866" i="2"/>
  <c r="C866" i="2" s="1"/>
  <c r="D866" i="2" s="1"/>
  <c r="A867" i="2"/>
  <c r="C867" i="2" s="1"/>
  <c r="D867" i="2" s="1"/>
  <c r="A868" i="2"/>
  <c r="C868" i="2" s="1"/>
  <c r="D868" i="2" s="1"/>
  <c r="A869" i="2"/>
  <c r="C869" i="2" s="1"/>
  <c r="D869" i="2" s="1"/>
  <c r="A870" i="2"/>
  <c r="C870" i="2" s="1"/>
  <c r="D870" i="2" s="1"/>
  <c r="A871" i="2"/>
  <c r="C871" i="2" s="1"/>
  <c r="D871" i="2" s="1"/>
  <c r="A872" i="2"/>
  <c r="C872" i="2" s="1"/>
  <c r="D872" i="2" s="1"/>
  <c r="A873" i="2"/>
  <c r="C873" i="2" s="1"/>
  <c r="D873" i="2" s="1"/>
  <c r="A874" i="2"/>
  <c r="C874" i="2" s="1"/>
  <c r="D874" i="2" s="1"/>
  <c r="A875" i="2"/>
  <c r="C875" i="2" s="1"/>
  <c r="D875" i="2" s="1"/>
  <c r="A876" i="2"/>
  <c r="C876" i="2" s="1"/>
  <c r="D876" i="2" s="1"/>
  <c r="A877" i="2"/>
  <c r="C877" i="2" s="1"/>
  <c r="D877" i="2" s="1"/>
  <c r="A878" i="2"/>
  <c r="C878" i="2" s="1"/>
  <c r="D878" i="2" s="1"/>
  <c r="A879" i="2"/>
  <c r="C879" i="2" s="1"/>
  <c r="D879" i="2" s="1"/>
  <c r="A880" i="2"/>
  <c r="C880" i="2" s="1"/>
  <c r="D880" i="2" s="1"/>
  <c r="A881" i="2"/>
  <c r="C881" i="2" s="1"/>
  <c r="D881" i="2" s="1"/>
  <c r="A882" i="2"/>
  <c r="C882" i="2" s="1"/>
  <c r="D882" i="2" s="1"/>
  <c r="A883" i="2"/>
  <c r="C883" i="2" s="1"/>
  <c r="D883" i="2" s="1"/>
  <c r="A884" i="2"/>
  <c r="A885" i="2"/>
  <c r="C885" i="2" s="1"/>
  <c r="D885" i="2" s="1"/>
  <c r="A886" i="2"/>
  <c r="C886" i="2" s="1"/>
  <c r="D886" i="2" s="1"/>
  <c r="A887" i="2"/>
  <c r="C887" i="2" s="1"/>
  <c r="D887" i="2" s="1"/>
  <c r="A888" i="2"/>
  <c r="C888" i="2" s="1"/>
  <c r="D888" i="2" s="1"/>
  <c r="A889" i="2"/>
  <c r="C889" i="2" s="1"/>
  <c r="D889" i="2" s="1"/>
  <c r="A890" i="2"/>
  <c r="C890" i="2" s="1"/>
  <c r="D890" i="2" s="1"/>
  <c r="A891" i="2"/>
  <c r="C891" i="2" s="1"/>
  <c r="D891" i="2" s="1"/>
  <c r="A892" i="2"/>
  <c r="C892" i="2" s="1"/>
  <c r="D892" i="2" s="1"/>
  <c r="A893" i="2"/>
  <c r="C893" i="2" s="1"/>
  <c r="D893" i="2" s="1"/>
  <c r="A894" i="2"/>
  <c r="C894" i="2" s="1"/>
  <c r="D894" i="2" s="1"/>
  <c r="A895" i="2"/>
  <c r="C895" i="2" s="1"/>
  <c r="D895" i="2" s="1"/>
  <c r="A896" i="2"/>
  <c r="C896" i="2" s="1"/>
  <c r="D896" i="2" s="1"/>
  <c r="A897" i="2"/>
  <c r="C897" i="2" s="1"/>
  <c r="D897" i="2" s="1"/>
  <c r="A898" i="2"/>
  <c r="C898" i="2" s="1"/>
  <c r="D898" i="2" s="1"/>
  <c r="A899" i="2"/>
  <c r="C899" i="2" s="1"/>
  <c r="D899" i="2" s="1"/>
  <c r="A900" i="2"/>
  <c r="C900" i="2" s="1"/>
  <c r="D900" i="2" s="1"/>
  <c r="A901" i="2"/>
  <c r="C901" i="2" s="1"/>
  <c r="D901" i="2" s="1"/>
  <c r="A902" i="2"/>
  <c r="C902" i="2" s="1"/>
  <c r="D902" i="2" s="1"/>
  <c r="A903" i="2"/>
  <c r="C903" i="2" s="1"/>
  <c r="D903" i="2" s="1"/>
  <c r="A904" i="2"/>
  <c r="C904" i="2" s="1"/>
  <c r="D904" i="2" s="1"/>
  <c r="A905" i="2"/>
  <c r="C905" i="2" s="1"/>
  <c r="D905" i="2" s="1"/>
  <c r="A906" i="2"/>
  <c r="C906" i="2" s="1"/>
  <c r="D906" i="2" s="1"/>
  <c r="A907" i="2"/>
  <c r="C907" i="2" s="1"/>
  <c r="D907" i="2" s="1"/>
  <c r="A908" i="2"/>
  <c r="A909" i="2"/>
  <c r="C909" i="2" s="1"/>
  <c r="D909" i="2" s="1"/>
  <c r="A910" i="2"/>
  <c r="C910" i="2" s="1"/>
  <c r="D910" i="2" s="1"/>
  <c r="A911" i="2"/>
  <c r="C911" i="2" s="1"/>
  <c r="D911" i="2" s="1"/>
  <c r="A912" i="2"/>
  <c r="C912" i="2" s="1"/>
  <c r="D912" i="2" s="1"/>
  <c r="A913" i="2"/>
  <c r="C913" i="2" s="1"/>
  <c r="D913" i="2" s="1"/>
  <c r="A914" i="2"/>
  <c r="C914" i="2" s="1"/>
  <c r="D914" i="2" s="1"/>
  <c r="A915" i="2"/>
  <c r="C915" i="2" s="1"/>
  <c r="D915" i="2" s="1"/>
  <c r="A916" i="2"/>
  <c r="C916" i="2" s="1"/>
  <c r="D916" i="2" s="1"/>
  <c r="A917" i="2"/>
  <c r="C917" i="2" s="1"/>
  <c r="D917" i="2" s="1"/>
  <c r="A918" i="2"/>
  <c r="C918" i="2" s="1"/>
  <c r="D918" i="2" s="1"/>
  <c r="A919" i="2"/>
  <c r="C919" i="2" s="1"/>
  <c r="D919" i="2" s="1"/>
  <c r="A920" i="2"/>
  <c r="C920" i="2" s="1"/>
  <c r="D920" i="2" s="1"/>
  <c r="A921" i="2"/>
  <c r="C921" i="2" s="1"/>
  <c r="D921" i="2" s="1"/>
  <c r="A922" i="2"/>
  <c r="C922" i="2" s="1"/>
  <c r="D922" i="2" s="1"/>
  <c r="A923" i="2"/>
  <c r="C923" i="2" s="1"/>
  <c r="D923" i="2" s="1"/>
  <c r="A924" i="2"/>
  <c r="C924" i="2" s="1"/>
  <c r="D924" i="2" s="1"/>
  <c r="A925" i="2"/>
  <c r="C925" i="2" s="1"/>
  <c r="D925" i="2" s="1"/>
  <c r="A926" i="2"/>
  <c r="C926" i="2" s="1"/>
  <c r="D926" i="2" s="1"/>
  <c r="A927" i="2"/>
  <c r="C927" i="2" s="1"/>
  <c r="D927" i="2" s="1"/>
  <c r="A928" i="2"/>
  <c r="C928" i="2" s="1"/>
  <c r="D928" i="2" s="1"/>
  <c r="A929" i="2"/>
  <c r="C929" i="2" s="1"/>
  <c r="D929" i="2" s="1"/>
  <c r="A930" i="2"/>
  <c r="C930" i="2" s="1"/>
  <c r="D930" i="2" s="1"/>
  <c r="A931" i="2"/>
  <c r="C931" i="2" s="1"/>
  <c r="D931" i="2" s="1"/>
  <c r="A932" i="2"/>
  <c r="A933" i="2"/>
  <c r="C933" i="2" s="1"/>
  <c r="D933" i="2" s="1"/>
  <c r="A934" i="2"/>
  <c r="C934" i="2" s="1"/>
  <c r="D934" i="2" s="1"/>
  <c r="A935" i="2"/>
  <c r="C935" i="2" s="1"/>
  <c r="D935" i="2" s="1"/>
  <c r="A936" i="2"/>
  <c r="C936" i="2" s="1"/>
  <c r="D936" i="2" s="1"/>
  <c r="A937" i="2"/>
  <c r="C937" i="2" s="1"/>
  <c r="D937" i="2" s="1"/>
  <c r="A938" i="2"/>
  <c r="C938" i="2" s="1"/>
  <c r="D938" i="2" s="1"/>
  <c r="A939" i="2"/>
  <c r="C939" i="2" s="1"/>
  <c r="D939" i="2" s="1"/>
  <c r="A940" i="2"/>
  <c r="C940" i="2" s="1"/>
  <c r="D940" i="2" s="1"/>
  <c r="A941" i="2"/>
  <c r="C941" i="2" s="1"/>
  <c r="D941" i="2" s="1"/>
  <c r="A942" i="2"/>
  <c r="C942" i="2" s="1"/>
  <c r="D942" i="2" s="1"/>
  <c r="A943" i="2"/>
  <c r="C943" i="2" s="1"/>
  <c r="D943" i="2" s="1"/>
  <c r="A944" i="2"/>
  <c r="C944" i="2" s="1"/>
  <c r="D944" i="2" s="1"/>
  <c r="A945" i="2"/>
  <c r="C945" i="2" s="1"/>
  <c r="D945" i="2" s="1"/>
  <c r="A946" i="2"/>
  <c r="C946" i="2" s="1"/>
  <c r="D946" i="2" s="1"/>
  <c r="A947" i="2"/>
  <c r="C947" i="2" s="1"/>
  <c r="D947" i="2" s="1"/>
  <c r="A948" i="2"/>
  <c r="C948" i="2" s="1"/>
  <c r="D948" i="2" s="1"/>
  <c r="A949" i="2"/>
  <c r="C949" i="2" s="1"/>
  <c r="D949" i="2" s="1"/>
  <c r="A950" i="2"/>
  <c r="C950" i="2" s="1"/>
  <c r="D950" i="2" s="1"/>
  <c r="A951" i="2"/>
  <c r="C951" i="2" s="1"/>
  <c r="D951" i="2" s="1"/>
  <c r="A952" i="2"/>
  <c r="C952" i="2" s="1"/>
  <c r="D952" i="2" s="1"/>
  <c r="A953" i="2"/>
  <c r="C953" i="2" s="1"/>
  <c r="D953" i="2" s="1"/>
  <c r="A954" i="2"/>
  <c r="C954" i="2" s="1"/>
  <c r="D954" i="2" s="1"/>
  <c r="A955" i="2"/>
  <c r="C955" i="2" s="1"/>
  <c r="D955" i="2" s="1"/>
  <c r="A956" i="2"/>
  <c r="A957" i="2"/>
  <c r="C957" i="2" s="1"/>
  <c r="D957" i="2" s="1"/>
  <c r="A958" i="2"/>
  <c r="C958" i="2" s="1"/>
  <c r="D958" i="2" s="1"/>
  <c r="A959" i="2"/>
  <c r="C959" i="2" s="1"/>
  <c r="D959" i="2" s="1"/>
  <c r="A960" i="2"/>
  <c r="C960" i="2" s="1"/>
  <c r="D960" i="2" s="1"/>
  <c r="A961" i="2"/>
  <c r="C961" i="2" s="1"/>
  <c r="D961" i="2" s="1"/>
  <c r="A962" i="2"/>
  <c r="C962" i="2" s="1"/>
  <c r="D962" i="2" s="1"/>
  <c r="A963" i="2"/>
  <c r="C963" i="2" s="1"/>
  <c r="D963" i="2" s="1"/>
  <c r="A964" i="2"/>
  <c r="C964" i="2" s="1"/>
  <c r="D964" i="2" s="1"/>
  <c r="A965" i="2"/>
  <c r="C965" i="2" s="1"/>
  <c r="D965" i="2" s="1"/>
  <c r="A966" i="2"/>
  <c r="C966" i="2" s="1"/>
  <c r="D966" i="2" s="1"/>
  <c r="A967" i="2"/>
  <c r="C967" i="2" s="1"/>
  <c r="D967" i="2" s="1"/>
  <c r="A968" i="2"/>
  <c r="C968" i="2" s="1"/>
  <c r="D968" i="2" s="1"/>
  <c r="A969" i="2"/>
  <c r="C969" i="2" s="1"/>
  <c r="D969" i="2" s="1"/>
  <c r="A970" i="2"/>
  <c r="C970" i="2" s="1"/>
  <c r="D970" i="2" s="1"/>
  <c r="A971" i="2"/>
  <c r="C971" i="2" s="1"/>
  <c r="D971" i="2" s="1"/>
  <c r="A972" i="2"/>
  <c r="C972" i="2" s="1"/>
  <c r="D972" i="2" s="1"/>
  <c r="A973" i="2"/>
  <c r="C973" i="2" s="1"/>
  <c r="D973" i="2" s="1"/>
  <c r="A974" i="2"/>
  <c r="C974" i="2" s="1"/>
  <c r="D974" i="2" s="1"/>
  <c r="A975" i="2"/>
  <c r="C975" i="2" s="1"/>
  <c r="D975" i="2" s="1"/>
  <c r="A976" i="2"/>
  <c r="C976" i="2" s="1"/>
  <c r="D976" i="2" s="1"/>
  <c r="A977" i="2"/>
  <c r="C977" i="2" s="1"/>
  <c r="D977" i="2" s="1"/>
  <c r="A978" i="2"/>
  <c r="C978" i="2" s="1"/>
  <c r="D978" i="2" s="1"/>
  <c r="A979" i="2"/>
  <c r="C979" i="2" s="1"/>
  <c r="D979" i="2" s="1"/>
  <c r="A980" i="2"/>
  <c r="A981" i="2"/>
  <c r="C981" i="2" s="1"/>
  <c r="D981" i="2" s="1"/>
  <c r="A982" i="2"/>
  <c r="C982" i="2" s="1"/>
  <c r="D982" i="2" s="1"/>
  <c r="A983" i="2"/>
  <c r="C983" i="2" s="1"/>
  <c r="D983" i="2" s="1"/>
  <c r="A984" i="2"/>
  <c r="C984" i="2" s="1"/>
  <c r="D984" i="2" s="1"/>
  <c r="A985" i="2"/>
  <c r="C985" i="2" s="1"/>
  <c r="D985" i="2" s="1"/>
  <c r="A986" i="2"/>
  <c r="C986" i="2" s="1"/>
  <c r="D986" i="2" s="1"/>
  <c r="A987" i="2"/>
  <c r="C987" i="2" s="1"/>
  <c r="D987" i="2" s="1"/>
  <c r="A988" i="2"/>
  <c r="C988" i="2" s="1"/>
  <c r="D988" i="2" s="1"/>
  <c r="A989" i="2"/>
  <c r="C989" i="2" s="1"/>
  <c r="D989" i="2" s="1"/>
  <c r="A990" i="2"/>
  <c r="C990" i="2" s="1"/>
  <c r="D990" i="2" s="1"/>
  <c r="A991" i="2"/>
  <c r="C991" i="2" s="1"/>
  <c r="D991" i="2" s="1"/>
  <c r="A992" i="2"/>
  <c r="C992" i="2" s="1"/>
  <c r="D992" i="2" s="1"/>
  <c r="A993" i="2"/>
  <c r="C993" i="2" s="1"/>
  <c r="D993" i="2" s="1"/>
  <c r="A994" i="2"/>
  <c r="C994" i="2" s="1"/>
  <c r="D994" i="2" s="1"/>
  <c r="A995" i="2"/>
  <c r="C995" i="2" s="1"/>
  <c r="D995" i="2" s="1"/>
  <c r="A996" i="2"/>
  <c r="C996" i="2" s="1"/>
  <c r="D996" i="2" s="1"/>
  <c r="A997" i="2"/>
  <c r="C997" i="2" s="1"/>
  <c r="D997" i="2" s="1"/>
  <c r="A998" i="2"/>
  <c r="C998" i="2" s="1"/>
  <c r="D998" i="2" s="1"/>
  <c r="A999" i="2"/>
  <c r="C999" i="2" s="1"/>
  <c r="D999" i="2" s="1"/>
  <c r="A1000" i="2"/>
  <c r="C1000" i="2" s="1"/>
  <c r="D1000" i="2" s="1"/>
  <c r="A1001" i="2"/>
  <c r="C1001" i="2" s="1"/>
  <c r="D1001" i="2" s="1"/>
  <c r="A1002" i="2"/>
  <c r="C1002" i="2" s="1"/>
  <c r="D1002" i="2" s="1"/>
  <c r="A1003" i="2"/>
  <c r="C1003" i="2" s="1"/>
  <c r="D1003" i="2" s="1"/>
  <c r="A1004" i="2"/>
  <c r="A1005" i="2"/>
  <c r="C1005" i="2" s="1"/>
  <c r="D1005" i="2" s="1"/>
  <c r="A1006" i="2"/>
  <c r="C1006" i="2" s="1"/>
  <c r="D1006" i="2" s="1"/>
  <c r="A1007" i="2"/>
  <c r="C1007" i="2" s="1"/>
  <c r="D1007" i="2" s="1"/>
  <c r="A1008" i="2"/>
  <c r="C1008" i="2" s="1"/>
  <c r="D1008" i="2" s="1"/>
  <c r="A1009" i="2"/>
  <c r="C1009" i="2" s="1"/>
  <c r="D1009" i="2" s="1"/>
  <c r="A1010" i="2"/>
  <c r="C1010" i="2" s="1"/>
  <c r="D1010" i="2" s="1"/>
  <c r="A1011" i="2"/>
  <c r="C1011" i="2" s="1"/>
  <c r="D1011" i="2" s="1"/>
  <c r="A1012" i="2"/>
  <c r="C1012" i="2" s="1"/>
  <c r="D1012" i="2" s="1"/>
  <c r="A1013" i="2"/>
  <c r="C1013" i="2" s="1"/>
  <c r="D1013" i="2" s="1"/>
  <c r="A1014" i="2"/>
  <c r="C1014" i="2" s="1"/>
  <c r="D1014" i="2" s="1"/>
  <c r="A1015" i="2"/>
  <c r="C1015" i="2" s="1"/>
  <c r="D1015" i="2" s="1"/>
  <c r="A1016" i="2"/>
  <c r="C1016" i="2" s="1"/>
  <c r="D1016" i="2" s="1"/>
  <c r="A1017" i="2"/>
  <c r="C1017" i="2" s="1"/>
  <c r="D1017" i="2" s="1"/>
  <c r="A1018" i="2"/>
  <c r="C1018" i="2" s="1"/>
  <c r="D1018" i="2" s="1"/>
  <c r="A1019" i="2"/>
  <c r="C1019" i="2" s="1"/>
  <c r="D1019" i="2" s="1"/>
  <c r="A1020" i="2"/>
  <c r="C1020" i="2" s="1"/>
  <c r="D1020" i="2" s="1"/>
  <c r="A1021" i="2"/>
  <c r="C1021" i="2" s="1"/>
  <c r="D1021" i="2" s="1"/>
  <c r="A1022" i="2"/>
  <c r="C1022" i="2" s="1"/>
  <c r="D1022" i="2" s="1"/>
  <c r="A1023" i="2"/>
  <c r="C1023" i="2" s="1"/>
  <c r="D1023" i="2" s="1"/>
  <c r="A1024" i="2"/>
  <c r="C1024" i="2" s="1"/>
  <c r="D1024" i="2" s="1"/>
  <c r="A1025" i="2"/>
  <c r="C1025" i="2" s="1"/>
  <c r="D1025" i="2" s="1"/>
  <c r="A1026" i="2"/>
  <c r="C1026" i="2" s="1"/>
  <c r="D1026" i="2" s="1"/>
  <c r="A1027" i="2"/>
  <c r="C1027" i="2" s="1"/>
  <c r="D1027" i="2" s="1"/>
  <c r="A1028" i="2"/>
  <c r="A1029" i="2"/>
  <c r="C1029" i="2" s="1"/>
  <c r="D1029" i="2" s="1"/>
  <c r="A1030" i="2"/>
  <c r="C1030" i="2" s="1"/>
  <c r="D1030" i="2" s="1"/>
  <c r="A1031" i="2"/>
  <c r="C1031" i="2" s="1"/>
  <c r="D1031" i="2" s="1"/>
  <c r="A1032" i="2"/>
  <c r="C1032" i="2" s="1"/>
  <c r="D1032" i="2" s="1"/>
  <c r="A1033" i="2"/>
  <c r="C1033" i="2" s="1"/>
  <c r="D1033" i="2" s="1"/>
  <c r="A1034" i="2"/>
  <c r="C1034" i="2" s="1"/>
  <c r="D1034" i="2" s="1"/>
  <c r="A1035" i="2"/>
  <c r="C1035" i="2" s="1"/>
  <c r="D1035" i="2" s="1"/>
  <c r="A1036" i="2"/>
  <c r="C1036" i="2" s="1"/>
  <c r="D1036" i="2" s="1"/>
  <c r="A1037" i="2"/>
  <c r="C1037" i="2" s="1"/>
  <c r="D1037" i="2" s="1"/>
  <c r="A1038" i="2"/>
  <c r="C1038" i="2" s="1"/>
  <c r="D1038" i="2" s="1"/>
  <c r="A1039" i="2"/>
  <c r="C1039" i="2" s="1"/>
  <c r="D1039" i="2" s="1"/>
  <c r="A1040" i="2"/>
  <c r="C1040" i="2" s="1"/>
  <c r="D1040" i="2" s="1"/>
  <c r="A1041" i="2"/>
  <c r="C1041" i="2" s="1"/>
  <c r="D1041" i="2" s="1"/>
  <c r="A1042" i="2"/>
  <c r="C1042" i="2" s="1"/>
  <c r="D1042" i="2" s="1"/>
  <c r="A1043" i="2"/>
  <c r="C1043" i="2" s="1"/>
  <c r="D1043" i="2" s="1"/>
  <c r="A1044" i="2"/>
  <c r="C1044" i="2" s="1"/>
  <c r="D1044" i="2" s="1"/>
  <c r="A1045" i="2"/>
  <c r="C1045" i="2" s="1"/>
  <c r="D1045" i="2" s="1"/>
  <c r="A1046" i="2"/>
  <c r="C1046" i="2" s="1"/>
  <c r="D1046" i="2" s="1"/>
  <c r="A1047" i="2"/>
  <c r="C1047" i="2" s="1"/>
  <c r="D1047" i="2" s="1"/>
  <c r="A1048" i="2"/>
  <c r="C1048" i="2" s="1"/>
  <c r="D1048" i="2" s="1"/>
  <c r="A1049" i="2"/>
  <c r="C1049" i="2" s="1"/>
  <c r="D1049" i="2" s="1"/>
  <c r="A1050" i="2"/>
  <c r="C1050" i="2" s="1"/>
  <c r="D1050" i="2" s="1"/>
  <c r="A1051" i="2"/>
  <c r="C1051" i="2" s="1"/>
  <c r="D1051" i="2" s="1"/>
  <c r="A1052" i="2"/>
  <c r="A1053" i="2"/>
  <c r="C1053" i="2" s="1"/>
  <c r="D1053" i="2" s="1"/>
  <c r="A1054" i="2"/>
  <c r="C1054" i="2" s="1"/>
  <c r="D1054" i="2" s="1"/>
  <c r="A1055" i="2"/>
  <c r="C1055" i="2" s="1"/>
  <c r="D1055" i="2" s="1"/>
  <c r="A1056" i="2"/>
  <c r="C1056" i="2" s="1"/>
  <c r="D1056" i="2" s="1"/>
  <c r="A1057" i="2"/>
  <c r="C1057" i="2" s="1"/>
  <c r="D1057" i="2" s="1"/>
  <c r="A1058" i="2"/>
  <c r="C1058" i="2" s="1"/>
  <c r="D1058" i="2" s="1"/>
  <c r="A1059" i="2"/>
  <c r="C1059" i="2" s="1"/>
  <c r="D1059" i="2" s="1"/>
  <c r="A1060" i="2"/>
  <c r="C1060" i="2" s="1"/>
  <c r="D1060" i="2" s="1"/>
  <c r="A1061" i="2"/>
  <c r="C1061" i="2" s="1"/>
  <c r="D1061" i="2" s="1"/>
  <c r="A1062" i="2"/>
  <c r="C1062" i="2" s="1"/>
  <c r="D1062" i="2" s="1"/>
  <c r="A1063" i="2"/>
  <c r="C1063" i="2" s="1"/>
  <c r="D1063" i="2" s="1"/>
  <c r="A1064" i="2"/>
  <c r="C1064" i="2" s="1"/>
  <c r="D1064" i="2" s="1"/>
  <c r="A1065" i="2"/>
  <c r="C1065" i="2" s="1"/>
  <c r="D1065" i="2" s="1"/>
  <c r="A1066" i="2"/>
  <c r="C1066" i="2" s="1"/>
  <c r="D1066" i="2" s="1"/>
  <c r="A1067" i="2"/>
  <c r="C1067" i="2" s="1"/>
  <c r="D1067" i="2" s="1"/>
  <c r="A1068" i="2"/>
  <c r="C1068" i="2" s="1"/>
  <c r="D1068" i="2" s="1"/>
  <c r="A1069" i="2"/>
  <c r="C1069" i="2" s="1"/>
  <c r="D1069" i="2" s="1"/>
  <c r="A1070" i="2"/>
  <c r="C1070" i="2" s="1"/>
  <c r="D1070" i="2" s="1"/>
  <c r="A1071" i="2"/>
  <c r="C1071" i="2" s="1"/>
  <c r="D1071" i="2" s="1"/>
  <c r="A1072" i="2"/>
  <c r="C1072" i="2" s="1"/>
  <c r="D1072" i="2" s="1"/>
  <c r="A1073" i="2"/>
  <c r="C1073" i="2" s="1"/>
  <c r="D1073" i="2" s="1"/>
  <c r="A1074" i="2"/>
  <c r="C1074" i="2" s="1"/>
  <c r="D1074" i="2" s="1"/>
  <c r="A1075" i="2"/>
  <c r="C1075" i="2" s="1"/>
  <c r="D1075" i="2" s="1"/>
  <c r="A1076" i="2"/>
  <c r="A1077" i="2"/>
  <c r="C1077" i="2" s="1"/>
  <c r="D1077" i="2" s="1"/>
  <c r="A1078" i="2"/>
  <c r="C1078" i="2" s="1"/>
  <c r="D1078" i="2" s="1"/>
  <c r="A1079" i="2"/>
  <c r="C1079" i="2" s="1"/>
  <c r="D1079" i="2" s="1"/>
  <c r="A1080" i="2"/>
  <c r="C1080" i="2" s="1"/>
  <c r="D1080" i="2" s="1"/>
  <c r="A1081" i="2"/>
  <c r="C1081" i="2" s="1"/>
  <c r="D1081" i="2" s="1"/>
  <c r="A1082" i="2"/>
  <c r="C1082" i="2" s="1"/>
  <c r="D1082" i="2" s="1"/>
  <c r="A1083" i="2"/>
  <c r="C1083" i="2" s="1"/>
  <c r="D1083" i="2" s="1"/>
  <c r="A1084" i="2"/>
  <c r="C1084" i="2" s="1"/>
  <c r="D1084" i="2" s="1"/>
  <c r="A1085" i="2"/>
  <c r="C1085" i="2" s="1"/>
  <c r="D1085" i="2" s="1"/>
  <c r="A1086" i="2"/>
  <c r="C1086" i="2" s="1"/>
  <c r="D1086" i="2" s="1"/>
  <c r="A1087" i="2"/>
  <c r="C1087" i="2" s="1"/>
  <c r="D1087" i="2" s="1"/>
  <c r="A1088" i="2"/>
  <c r="C1088" i="2" s="1"/>
  <c r="D1088" i="2" s="1"/>
  <c r="A1089" i="2"/>
  <c r="C1089" i="2" s="1"/>
  <c r="D1089" i="2" s="1"/>
  <c r="A1090" i="2"/>
  <c r="C1090" i="2" s="1"/>
  <c r="D1090" i="2" s="1"/>
  <c r="A1091" i="2"/>
  <c r="C1091" i="2" s="1"/>
  <c r="D1091" i="2" s="1"/>
  <c r="A1092" i="2"/>
  <c r="C1092" i="2" s="1"/>
  <c r="D1092" i="2" s="1"/>
  <c r="A1093" i="2"/>
  <c r="C1093" i="2" s="1"/>
  <c r="D1093" i="2" s="1"/>
  <c r="A1094" i="2"/>
  <c r="C1094" i="2" s="1"/>
  <c r="D1094" i="2" s="1"/>
  <c r="A1095" i="2"/>
  <c r="C1095" i="2" s="1"/>
  <c r="D1095" i="2" s="1"/>
  <c r="A1096" i="2"/>
  <c r="C1096" i="2" s="1"/>
  <c r="D1096" i="2" s="1"/>
  <c r="A1097" i="2"/>
  <c r="C1097" i="2" s="1"/>
  <c r="D1097" i="2" s="1"/>
  <c r="A1098" i="2"/>
  <c r="C1098" i="2" s="1"/>
  <c r="D1098" i="2" s="1"/>
  <c r="A1099" i="2"/>
  <c r="C1099" i="2" s="1"/>
  <c r="D1099" i="2" s="1"/>
  <c r="A1100" i="2"/>
  <c r="A1101" i="2"/>
  <c r="C1101" i="2" s="1"/>
  <c r="D1101" i="2" s="1"/>
  <c r="A1102" i="2"/>
  <c r="C1102" i="2" s="1"/>
  <c r="D1102" i="2" s="1"/>
  <c r="A1103" i="2"/>
  <c r="C1103" i="2" s="1"/>
  <c r="D1103" i="2" s="1"/>
  <c r="A1104" i="2"/>
  <c r="C1104" i="2" s="1"/>
  <c r="D1104" i="2" s="1"/>
  <c r="A1105" i="2"/>
  <c r="C1105" i="2" s="1"/>
  <c r="D1105" i="2" s="1"/>
  <c r="A1106" i="2"/>
  <c r="C1106" i="2" s="1"/>
  <c r="D1106" i="2" s="1"/>
  <c r="A1107" i="2"/>
  <c r="C1107" i="2" s="1"/>
  <c r="D1107" i="2" s="1"/>
  <c r="A1108" i="2"/>
  <c r="C1108" i="2" s="1"/>
  <c r="D1108" i="2" s="1"/>
  <c r="A1109" i="2"/>
  <c r="C1109" i="2" s="1"/>
  <c r="D1109" i="2" s="1"/>
  <c r="A1110" i="2"/>
  <c r="C1110" i="2" s="1"/>
  <c r="D1110" i="2" s="1"/>
  <c r="A1111" i="2"/>
  <c r="C1111" i="2" s="1"/>
  <c r="D1111" i="2" s="1"/>
  <c r="A1112" i="2"/>
  <c r="C1112" i="2" s="1"/>
  <c r="D1112" i="2" s="1"/>
  <c r="A1113" i="2"/>
  <c r="C1113" i="2" s="1"/>
  <c r="D1113" i="2" s="1"/>
  <c r="A1114" i="2"/>
  <c r="C1114" i="2" s="1"/>
  <c r="D1114" i="2" s="1"/>
  <c r="A1115" i="2"/>
  <c r="C1115" i="2" s="1"/>
  <c r="D1115" i="2" s="1"/>
  <c r="A1116" i="2"/>
  <c r="C1116" i="2" s="1"/>
  <c r="D1116" i="2" s="1"/>
  <c r="A1117" i="2"/>
  <c r="C1117" i="2" s="1"/>
  <c r="D1117" i="2" s="1"/>
  <c r="A1118" i="2"/>
  <c r="C1118" i="2" s="1"/>
  <c r="D1118" i="2" s="1"/>
  <c r="A1119" i="2"/>
  <c r="C1119" i="2" s="1"/>
  <c r="D1119" i="2" s="1"/>
  <c r="A1120" i="2"/>
  <c r="C1120" i="2" s="1"/>
  <c r="D1120" i="2" s="1"/>
  <c r="A1121" i="2"/>
  <c r="C1121" i="2" s="1"/>
  <c r="D1121" i="2" s="1"/>
  <c r="A1122" i="2"/>
  <c r="C1122" i="2" s="1"/>
  <c r="D1122" i="2" s="1"/>
  <c r="A1123" i="2"/>
  <c r="C1123" i="2" s="1"/>
  <c r="D1123" i="2" s="1"/>
  <c r="A1124" i="2"/>
  <c r="A1125" i="2"/>
  <c r="C1125" i="2" s="1"/>
  <c r="D1125" i="2" s="1"/>
  <c r="A1126" i="2"/>
  <c r="C1126" i="2" s="1"/>
  <c r="D1126" i="2" s="1"/>
  <c r="A1127" i="2"/>
  <c r="C1127" i="2" s="1"/>
  <c r="D1127" i="2" s="1"/>
  <c r="A1128" i="2"/>
  <c r="C1128" i="2" s="1"/>
  <c r="D1128" i="2" s="1"/>
  <c r="A1129" i="2"/>
  <c r="C1129" i="2" s="1"/>
  <c r="D1129" i="2" s="1"/>
  <c r="A1130" i="2"/>
  <c r="C1130" i="2" s="1"/>
  <c r="D1130" i="2" s="1"/>
  <c r="A1131" i="2"/>
  <c r="C1131" i="2" s="1"/>
  <c r="D1131" i="2" s="1"/>
  <c r="A1132" i="2"/>
  <c r="C1132" i="2" s="1"/>
  <c r="D1132" i="2" s="1"/>
  <c r="A1133" i="2"/>
  <c r="C1133" i="2" s="1"/>
  <c r="D1133" i="2" s="1"/>
  <c r="A1134" i="2"/>
  <c r="C1134" i="2" s="1"/>
  <c r="D1134" i="2" s="1"/>
  <c r="A1135" i="2"/>
  <c r="C1135" i="2" s="1"/>
  <c r="D1135" i="2" s="1"/>
  <c r="A1136" i="2"/>
  <c r="C1136" i="2" s="1"/>
  <c r="D1136" i="2" s="1"/>
  <c r="A1137" i="2"/>
  <c r="C1137" i="2" s="1"/>
  <c r="D1137" i="2" s="1"/>
  <c r="A1138" i="2"/>
  <c r="C1138" i="2" s="1"/>
  <c r="D1138" i="2" s="1"/>
  <c r="A1139" i="2"/>
  <c r="C1139" i="2" s="1"/>
  <c r="D1139" i="2" s="1"/>
  <c r="A1140" i="2"/>
  <c r="C1140" i="2" s="1"/>
  <c r="D1140" i="2" s="1"/>
  <c r="A1141" i="2"/>
  <c r="C1141" i="2" s="1"/>
  <c r="D1141" i="2" s="1"/>
  <c r="A1142" i="2"/>
  <c r="C1142" i="2" s="1"/>
  <c r="D1142" i="2" s="1"/>
  <c r="A1143" i="2"/>
  <c r="C1143" i="2" s="1"/>
  <c r="D1143" i="2" s="1"/>
  <c r="A1144" i="2"/>
  <c r="C1144" i="2" s="1"/>
  <c r="D1144" i="2" s="1"/>
  <c r="A1145" i="2"/>
  <c r="C1145" i="2" s="1"/>
  <c r="D1145" i="2" s="1"/>
  <c r="A1146" i="2"/>
  <c r="C1146" i="2" s="1"/>
  <c r="D1146" i="2" s="1"/>
  <c r="A1147" i="2"/>
  <c r="C1147" i="2" s="1"/>
  <c r="D1147" i="2" s="1"/>
  <c r="A1148" i="2"/>
  <c r="A1149" i="2"/>
  <c r="C1149" i="2" s="1"/>
  <c r="D1149" i="2" s="1"/>
  <c r="A1150" i="2"/>
  <c r="C1150" i="2" s="1"/>
  <c r="D1150" i="2" s="1"/>
  <c r="A1151" i="2"/>
  <c r="C1151" i="2" s="1"/>
  <c r="D1151" i="2" s="1"/>
  <c r="A1152" i="2"/>
  <c r="C1152" i="2" s="1"/>
  <c r="D1152" i="2" s="1"/>
  <c r="A1153" i="2"/>
  <c r="C1153" i="2" s="1"/>
  <c r="D1153" i="2" s="1"/>
  <c r="A1154" i="2"/>
  <c r="C1154" i="2" s="1"/>
  <c r="D1154" i="2" s="1"/>
  <c r="A1155" i="2"/>
  <c r="C1155" i="2" s="1"/>
  <c r="D1155" i="2" s="1"/>
  <c r="A1156" i="2"/>
  <c r="C1156" i="2" s="1"/>
  <c r="D1156" i="2" s="1"/>
  <c r="A1157" i="2"/>
  <c r="C1157" i="2" s="1"/>
  <c r="D1157" i="2" s="1"/>
  <c r="A1158" i="2"/>
  <c r="C1158" i="2" s="1"/>
  <c r="D1158" i="2" s="1"/>
  <c r="A1159" i="2"/>
  <c r="C1159" i="2" s="1"/>
  <c r="D1159" i="2" s="1"/>
  <c r="A1160" i="2"/>
  <c r="C1160" i="2" s="1"/>
  <c r="D1160" i="2" s="1"/>
  <c r="A1161" i="2"/>
  <c r="C1161" i="2" s="1"/>
  <c r="D1161" i="2" s="1"/>
  <c r="A1162" i="2"/>
  <c r="C1162" i="2" s="1"/>
  <c r="D1162" i="2" s="1"/>
  <c r="A1163" i="2"/>
  <c r="C1163" i="2" s="1"/>
  <c r="D1163" i="2" s="1"/>
  <c r="A1164" i="2"/>
  <c r="C1164" i="2" s="1"/>
  <c r="D1164" i="2" s="1"/>
  <c r="A1165" i="2"/>
  <c r="C1165" i="2" s="1"/>
  <c r="D1165" i="2" s="1"/>
  <c r="A1166" i="2"/>
  <c r="C1166" i="2" s="1"/>
  <c r="D1166" i="2" s="1"/>
  <c r="A1167" i="2"/>
  <c r="C1167" i="2" s="1"/>
  <c r="D1167" i="2" s="1"/>
  <c r="A1168" i="2"/>
  <c r="C1168" i="2" s="1"/>
  <c r="D1168" i="2" s="1"/>
  <c r="A1169" i="2"/>
  <c r="C1169" i="2" s="1"/>
  <c r="D1169" i="2" s="1"/>
  <c r="A1170" i="2"/>
  <c r="C1170" i="2" s="1"/>
  <c r="D1170" i="2" s="1"/>
  <c r="A1171" i="2"/>
  <c r="C1171" i="2" s="1"/>
  <c r="D1171" i="2" s="1"/>
  <c r="A1172" i="2"/>
  <c r="A1173" i="2"/>
  <c r="C1173" i="2" s="1"/>
  <c r="D1173" i="2" s="1"/>
  <c r="A1174" i="2"/>
  <c r="C1174" i="2" s="1"/>
  <c r="D1174" i="2" s="1"/>
  <c r="A1175" i="2"/>
  <c r="C1175" i="2" s="1"/>
  <c r="D1175" i="2" s="1"/>
  <c r="A1176" i="2"/>
  <c r="C1176" i="2" s="1"/>
  <c r="D1176" i="2" s="1"/>
  <c r="A1177" i="2"/>
  <c r="C1177" i="2" s="1"/>
  <c r="D1177" i="2" s="1"/>
  <c r="A1178" i="2"/>
  <c r="C1178" i="2" s="1"/>
  <c r="D1178" i="2" s="1"/>
  <c r="A1179" i="2"/>
  <c r="C1179" i="2" s="1"/>
  <c r="D1179" i="2" s="1"/>
  <c r="A1180" i="2"/>
  <c r="C1180" i="2" s="1"/>
  <c r="D1180" i="2" s="1"/>
  <c r="A1181" i="2"/>
  <c r="C1181" i="2" s="1"/>
  <c r="D1181" i="2" s="1"/>
  <c r="A1182" i="2"/>
  <c r="C1182" i="2" s="1"/>
  <c r="D1182" i="2" s="1"/>
  <c r="A1183" i="2"/>
  <c r="C1183" i="2" s="1"/>
  <c r="D1183" i="2" s="1"/>
  <c r="A1184" i="2"/>
  <c r="C1184" i="2" s="1"/>
  <c r="D1184" i="2" s="1"/>
  <c r="A1185" i="2"/>
  <c r="C1185" i="2" s="1"/>
  <c r="D1185" i="2" s="1"/>
  <c r="A1186" i="2"/>
  <c r="C1186" i="2" s="1"/>
  <c r="D1186" i="2" s="1"/>
  <c r="A1187" i="2"/>
  <c r="C1187" i="2" s="1"/>
  <c r="D1187" i="2" s="1"/>
  <c r="A1188" i="2"/>
  <c r="C1188" i="2" s="1"/>
  <c r="D1188" i="2" s="1"/>
  <c r="A1189" i="2"/>
  <c r="C1189" i="2" s="1"/>
  <c r="D1189" i="2" s="1"/>
  <c r="A1190" i="2"/>
  <c r="C1190" i="2" s="1"/>
  <c r="D1190" i="2" s="1"/>
  <c r="A1191" i="2"/>
  <c r="C1191" i="2" s="1"/>
  <c r="D1191" i="2" s="1"/>
  <c r="A1192" i="2"/>
  <c r="C1192" i="2" s="1"/>
  <c r="D1192" i="2" s="1"/>
  <c r="A1193" i="2"/>
  <c r="C1193" i="2" s="1"/>
  <c r="D1193" i="2" s="1"/>
  <c r="A1194" i="2"/>
  <c r="C1194" i="2" s="1"/>
  <c r="D1194" i="2" s="1"/>
  <c r="A1195" i="2"/>
  <c r="C1195" i="2" s="1"/>
  <c r="D1195" i="2" s="1"/>
  <c r="A1196" i="2"/>
  <c r="A1197" i="2"/>
  <c r="C1197" i="2" s="1"/>
  <c r="D1197" i="2" s="1"/>
  <c r="A1198" i="2"/>
  <c r="C1198" i="2" s="1"/>
  <c r="D1198" i="2" s="1"/>
  <c r="A1199" i="2"/>
  <c r="C1199" i="2" s="1"/>
  <c r="D1199" i="2" s="1"/>
  <c r="A1200" i="2"/>
  <c r="C1200" i="2" s="1"/>
  <c r="D1200" i="2" s="1"/>
  <c r="A1201" i="2"/>
  <c r="C1201" i="2" s="1"/>
  <c r="D1201" i="2" s="1"/>
  <c r="A1202" i="2"/>
  <c r="C1202" i="2" s="1"/>
  <c r="D1202" i="2" s="1"/>
  <c r="A1203" i="2"/>
  <c r="C1203" i="2" s="1"/>
  <c r="D1203" i="2" s="1"/>
  <c r="A1204" i="2"/>
  <c r="C1204" i="2" s="1"/>
  <c r="D1204" i="2" s="1"/>
  <c r="A1205" i="2"/>
  <c r="C1205" i="2" s="1"/>
  <c r="D1205" i="2" s="1"/>
  <c r="A1206" i="2"/>
  <c r="C1206" i="2" s="1"/>
  <c r="D1206" i="2" s="1"/>
  <c r="A1207" i="2"/>
  <c r="C1207" i="2" s="1"/>
  <c r="D1207" i="2" s="1"/>
  <c r="A1208" i="2"/>
  <c r="C1208" i="2" s="1"/>
  <c r="D1208" i="2" s="1"/>
  <c r="A1209" i="2"/>
  <c r="C1209" i="2" s="1"/>
  <c r="D1209" i="2" s="1"/>
  <c r="A1210" i="2"/>
  <c r="C1210" i="2" s="1"/>
  <c r="D1210" i="2" s="1"/>
  <c r="A1211" i="2"/>
  <c r="C1211" i="2" s="1"/>
  <c r="D1211" i="2" s="1"/>
  <c r="A1212" i="2"/>
  <c r="C1212" i="2" s="1"/>
  <c r="D1212" i="2" s="1"/>
  <c r="A1213" i="2"/>
  <c r="C1213" i="2" s="1"/>
  <c r="D1213" i="2" s="1"/>
  <c r="A1214" i="2"/>
  <c r="C1214" i="2" s="1"/>
  <c r="D1214" i="2" s="1"/>
  <c r="A1215" i="2"/>
  <c r="C1215" i="2" s="1"/>
  <c r="D1215" i="2" s="1"/>
  <c r="A1216" i="2"/>
  <c r="C1216" i="2" s="1"/>
  <c r="D1216" i="2" s="1"/>
  <c r="A1217" i="2"/>
  <c r="C1217" i="2" s="1"/>
  <c r="D1217" i="2" s="1"/>
  <c r="A1218" i="2"/>
  <c r="C1218" i="2" s="1"/>
  <c r="D1218" i="2" s="1"/>
  <c r="A1219" i="2"/>
  <c r="C1219" i="2" s="1"/>
  <c r="D1219" i="2" s="1"/>
  <c r="A1220" i="2"/>
  <c r="A1221" i="2"/>
  <c r="C1221" i="2" s="1"/>
  <c r="D1221" i="2" s="1"/>
  <c r="A1222" i="2"/>
  <c r="C1222" i="2" s="1"/>
  <c r="D1222" i="2" s="1"/>
  <c r="A1223" i="2"/>
  <c r="C1223" i="2" s="1"/>
  <c r="D1223" i="2" s="1"/>
  <c r="A1224" i="2"/>
  <c r="C1224" i="2" s="1"/>
  <c r="D1224" i="2" s="1"/>
  <c r="A1225" i="2"/>
  <c r="C1225" i="2" s="1"/>
  <c r="D1225" i="2" s="1"/>
  <c r="A1226" i="2"/>
  <c r="C1226" i="2" s="1"/>
  <c r="D1226" i="2" s="1"/>
  <c r="A1227" i="2"/>
  <c r="C1227" i="2" s="1"/>
  <c r="D1227" i="2" s="1"/>
  <c r="A1228" i="2"/>
  <c r="C1228" i="2" s="1"/>
  <c r="D1228" i="2" s="1"/>
  <c r="A1229" i="2"/>
  <c r="C1229" i="2" s="1"/>
  <c r="D1229" i="2" s="1"/>
  <c r="A1230" i="2"/>
  <c r="C1230" i="2" s="1"/>
  <c r="D1230" i="2" s="1"/>
  <c r="A1231" i="2"/>
  <c r="C1231" i="2" s="1"/>
  <c r="D1231" i="2" s="1"/>
  <c r="A1232" i="2"/>
  <c r="C1232" i="2" s="1"/>
  <c r="D1232" i="2" s="1"/>
  <c r="A1233" i="2"/>
  <c r="C1233" i="2" s="1"/>
  <c r="D1233" i="2" s="1"/>
  <c r="A1234" i="2"/>
  <c r="C1234" i="2" s="1"/>
  <c r="D1234" i="2" s="1"/>
  <c r="A1235" i="2"/>
  <c r="C1235" i="2" s="1"/>
  <c r="D1235" i="2" s="1"/>
  <c r="A1236" i="2"/>
  <c r="C1236" i="2" s="1"/>
  <c r="D1236" i="2" s="1"/>
  <c r="A1237" i="2"/>
  <c r="C1237" i="2" s="1"/>
  <c r="D1237" i="2" s="1"/>
  <c r="A1238" i="2"/>
  <c r="C1238" i="2" s="1"/>
  <c r="D1238" i="2" s="1"/>
  <c r="A1239" i="2"/>
  <c r="C1239" i="2" s="1"/>
  <c r="D1239" i="2" s="1"/>
  <c r="A1240" i="2"/>
  <c r="C1240" i="2" s="1"/>
  <c r="D1240" i="2" s="1"/>
  <c r="A1241" i="2"/>
  <c r="C1241" i="2" s="1"/>
  <c r="D1241" i="2" s="1"/>
  <c r="A1242" i="2"/>
  <c r="C1242" i="2" s="1"/>
  <c r="D1242" i="2" s="1"/>
  <c r="A1243" i="2"/>
  <c r="C1243" i="2" s="1"/>
  <c r="D1243" i="2" s="1"/>
  <c r="A1244" i="2"/>
  <c r="A1245" i="2"/>
  <c r="C1245" i="2" s="1"/>
  <c r="D1245" i="2" s="1"/>
  <c r="A1246" i="2"/>
  <c r="C1246" i="2" s="1"/>
  <c r="D1246" i="2" s="1"/>
  <c r="A1247" i="2"/>
  <c r="C1247" i="2" s="1"/>
  <c r="D1247" i="2" s="1"/>
  <c r="A1248" i="2"/>
  <c r="C1248" i="2" s="1"/>
  <c r="D1248" i="2" s="1"/>
  <c r="A1249" i="2"/>
  <c r="C1249" i="2" s="1"/>
  <c r="D1249" i="2" s="1"/>
  <c r="A1250" i="2"/>
  <c r="C1250" i="2" s="1"/>
  <c r="D1250" i="2" s="1"/>
  <c r="A1251" i="2"/>
  <c r="C1251" i="2" s="1"/>
  <c r="D1251" i="2" s="1"/>
  <c r="A1252" i="2"/>
  <c r="C1252" i="2" s="1"/>
  <c r="D1252" i="2" s="1"/>
  <c r="A1253" i="2"/>
  <c r="C1253" i="2" s="1"/>
  <c r="D1253" i="2" s="1"/>
  <c r="A1254" i="2"/>
  <c r="C1254" i="2" s="1"/>
  <c r="D1254" i="2" s="1"/>
  <c r="A1255" i="2"/>
  <c r="C1255" i="2" s="1"/>
  <c r="D1255" i="2" s="1"/>
  <c r="A1256" i="2"/>
  <c r="C1256" i="2" s="1"/>
  <c r="D1256" i="2" s="1"/>
  <c r="A1257" i="2"/>
  <c r="C1257" i="2" s="1"/>
  <c r="D1257" i="2" s="1"/>
  <c r="A1258" i="2"/>
  <c r="C1258" i="2" s="1"/>
  <c r="D1258" i="2" s="1"/>
  <c r="A1259" i="2"/>
  <c r="C1259" i="2" s="1"/>
  <c r="D1259" i="2" s="1"/>
  <c r="A1260" i="2"/>
  <c r="C1260" i="2" s="1"/>
  <c r="D1260" i="2" s="1"/>
  <c r="A1261" i="2"/>
  <c r="C1261" i="2" s="1"/>
  <c r="D1261" i="2" s="1"/>
  <c r="A1262" i="2"/>
  <c r="C1262" i="2" s="1"/>
  <c r="D1262" i="2" s="1"/>
  <c r="A1263" i="2"/>
  <c r="C1263" i="2" s="1"/>
  <c r="D1263" i="2" s="1"/>
  <c r="A1264" i="2"/>
  <c r="C1264" i="2" s="1"/>
  <c r="D1264" i="2" s="1"/>
  <c r="A1265" i="2"/>
  <c r="C1265" i="2" s="1"/>
  <c r="D1265" i="2" s="1"/>
  <c r="A1266" i="2"/>
  <c r="C1266" i="2" s="1"/>
  <c r="D1266" i="2" s="1"/>
  <c r="A1267" i="2"/>
  <c r="C1267" i="2" s="1"/>
  <c r="D1267" i="2" s="1"/>
  <c r="A1268" i="2"/>
  <c r="A1269" i="2"/>
  <c r="C1269" i="2" s="1"/>
  <c r="D1269" i="2" s="1"/>
  <c r="A1270" i="2"/>
  <c r="C1270" i="2" s="1"/>
  <c r="D1270" i="2" s="1"/>
  <c r="A1271" i="2"/>
  <c r="C1271" i="2" s="1"/>
  <c r="D1271" i="2" s="1"/>
  <c r="A1272" i="2"/>
  <c r="C1272" i="2" s="1"/>
  <c r="D1272" i="2" s="1"/>
  <c r="A1273" i="2"/>
  <c r="C1273" i="2" s="1"/>
  <c r="D1273" i="2" s="1"/>
  <c r="A1274" i="2"/>
  <c r="C1274" i="2" s="1"/>
  <c r="D1274" i="2" s="1"/>
  <c r="A1275" i="2"/>
  <c r="C1275" i="2" s="1"/>
  <c r="D1275" i="2" s="1"/>
  <c r="A1276" i="2"/>
  <c r="C1276" i="2" s="1"/>
  <c r="D1276" i="2" s="1"/>
  <c r="A1277" i="2"/>
  <c r="C1277" i="2" s="1"/>
  <c r="D1277" i="2" s="1"/>
  <c r="A1278" i="2"/>
  <c r="C1278" i="2" s="1"/>
  <c r="D1278" i="2" s="1"/>
  <c r="A1279" i="2"/>
  <c r="C1279" i="2" s="1"/>
  <c r="D1279" i="2" s="1"/>
  <c r="A1280" i="2"/>
  <c r="C1280" i="2" s="1"/>
  <c r="D1280" i="2" s="1"/>
  <c r="A1281" i="2"/>
  <c r="C1281" i="2" s="1"/>
  <c r="D1281" i="2" s="1"/>
  <c r="A1282" i="2"/>
  <c r="C1282" i="2" s="1"/>
  <c r="D1282" i="2" s="1"/>
  <c r="A1283" i="2"/>
  <c r="C1283" i="2" s="1"/>
  <c r="D1283" i="2" s="1"/>
  <c r="A1284" i="2"/>
  <c r="C1284" i="2" s="1"/>
  <c r="D1284" i="2" s="1"/>
  <c r="A1285" i="2"/>
  <c r="C1285" i="2" s="1"/>
  <c r="D1285" i="2" s="1"/>
  <c r="A1286" i="2"/>
  <c r="C1286" i="2" s="1"/>
  <c r="D1286" i="2" s="1"/>
  <c r="A1287" i="2"/>
  <c r="C1287" i="2" s="1"/>
  <c r="D1287" i="2" s="1"/>
  <c r="A1288" i="2"/>
  <c r="C1288" i="2" s="1"/>
  <c r="D1288" i="2" s="1"/>
  <c r="A1289" i="2"/>
  <c r="C1289" i="2" s="1"/>
  <c r="D1289" i="2" s="1"/>
  <c r="A1290" i="2"/>
  <c r="C1290" i="2" s="1"/>
  <c r="D1290" i="2" s="1"/>
  <c r="A1291" i="2"/>
  <c r="C1291" i="2" s="1"/>
  <c r="D1291" i="2" s="1"/>
  <c r="A1292" i="2"/>
  <c r="C1292" i="2" s="1"/>
  <c r="D1292" i="2" s="1"/>
  <c r="A1293" i="2"/>
  <c r="C1293" i="2" s="1"/>
  <c r="D1293" i="2" s="1"/>
  <c r="A1294" i="2"/>
  <c r="C1294" i="2" s="1"/>
  <c r="D1294" i="2" s="1"/>
  <c r="A1295" i="2"/>
  <c r="C1295" i="2" s="1"/>
  <c r="D1295" i="2" s="1"/>
  <c r="A1296" i="2"/>
  <c r="C1296" i="2" s="1"/>
  <c r="D1296" i="2" s="1"/>
  <c r="A1297" i="2"/>
  <c r="C1297" i="2" s="1"/>
  <c r="D1297" i="2" s="1"/>
  <c r="A1298" i="2"/>
  <c r="C1298" i="2" s="1"/>
  <c r="D1298" i="2" s="1"/>
  <c r="A1299" i="2"/>
  <c r="C1299" i="2" s="1"/>
  <c r="D1299" i="2" s="1"/>
  <c r="A1300" i="2"/>
  <c r="C1300" i="2" s="1"/>
  <c r="D1300" i="2" s="1"/>
  <c r="A1301" i="2"/>
  <c r="C1301" i="2" s="1"/>
  <c r="D1301" i="2" s="1"/>
  <c r="A1302" i="2"/>
  <c r="C1302" i="2" s="1"/>
  <c r="D1302" i="2" s="1"/>
  <c r="A1303" i="2"/>
  <c r="C1303" i="2" s="1"/>
  <c r="D1303" i="2" s="1"/>
  <c r="A1304" i="2"/>
  <c r="C1304" i="2" s="1"/>
  <c r="D1304" i="2" s="1"/>
  <c r="A1305" i="2"/>
  <c r="C1305" i="2" s="1"/>
  <c r="D1305" i="2" s="1"/>
  <c r="A1306" i="2"/>
  <c r="C1306" i="2" s="1"/>
  <c r="D1306" i="2" s="1"/>
  <c r="A1307" i="2"/>
  <c r="C1307" i="2" s="1"/>
  <c r="D1307" i="2" s="1"/>
  <c r="A1308" i="2"/>
  <c r="C1308" i="2" s="1"/>
  <c r="D1308" i="2" s="1"/>
  <c r="A1309" i="2"/>
  <c r="C1309" i="2" s="1"/>
  <c r="D1309" i="2" s="1"/>
  <c r="A1310" i="2"/>
  <c r="C1310" i="2" s="1"/>
  <c r="D1310" i="2" s="1"/>
  <c r="A1311" i="2"/>
  <c r="C1311" i="2" s="1"/>
  <c r="D1311" i="2" s="1"/>
  <c r="A1312" i="2"/>
  <c r="C1312" i="2" s="1"/>
  <c r="D1312" i="2" s="1"/>
  <c r="A1313" i="2"/>
  <c r="C1313" i="2" s="1"/>
  <c r="D1313" i="2" s="1"/>
  <c r="A1314" i="2"/>
  <c r="C1314" i="2" s="1"/>
  <c r="D1314" i="2" s="1"/>
  <c r="A1315" i="2"/>
  <c r="C1315" i="2" s="1"/>
  <c r="D1315" i="2" s="1"/>
  <c r="A1316" i="2"/>
  <c r="C1316" i="2" s="1"/>
  <c r="D1316" i="2" s="1"/>
  <c r="A1317" i="2"/>
  <c r="C1317" i="2" s="1"/>
  <c r="D1317" i="2" s="1"/>
  <c r="A1318" i="2"/>
  <c r="C1318" i="2" s="1"/>
  <c r="D1318" i="2" s="1"/>
  <c r="A1319" i="2"/>
  <c r="C1319" i="2" s="1"/>
  <c r="D1319" i="2" s="1"/>
  <c r="A1320" i="2"/>
  <c r="C1320" i="2" s="1"/>
  <c r="D1320" i="2" s="1"/>
  <c r="A1321" i="2"/>
  <c r="C1321" i="2" s="1"/>
  <c r="D1321" i="2" s="1"/>
  <c r="A1322" i="2"/>
  <c r="C1322" i="2" s="1"/>
  <c r="D1322" i="2" s="1"/>
  <c r="A1323" i="2"/>
  <c r="C1323" i="2" s="1"/>
  <c r="D1323" i="2" s="1"/>
  <c r="A1324" i="2"/>
  <c r="C1324" i="2" s="1"/>
  <c r="D1324" i="2" s="1"/>
  <c r="A1325" i="2"/>
  <c r="C1325" i="2" s="1"/>
  <c r="D1325" i="2" s="1"/>
  <c r="A1326" i="2"/>
  <c r="C1326" i="2" s="1"/>
  <c r="D1326" i="2" s="1"/>
  <c r="A1327" i="2"/>
  <c r="C1327" i="2" s="1"/>
  <c r="D1327" i="2" s="1"/>
  <c r="A1328" i="2"/>
  <c r="C1328" i="2" s="1"/>
  <c r="D1328" i="2" s="1"/>
  <c r="A1329" i="2"/>
  <c r="C1329" i="2" s="1"/>
  <c r="D1329" i="2" s="1"/>
  <c r="A1330" i="2"/>
  <c r="C1330" i="2" s="1"/>
  <c r="D1330" i="2" s="1"/>
  <c r="A1331" i="2"/>
  <c r="C1331" i="2" s="1"/>
  <c r="D1331" i="2" s="1"/>
  <c r="A1332" i="2"/>
  <c r="C1332" i="2" s="1"/>
  <c r="D1332" i="2" s="1"/>
  <c r="A1333" i="2"/>
  <c r="C1333" i="2" s="1"/>
  <c r="D1333" i="2" s="1"/>
  <c r="A1334" i="2"/>
  <c r="C1334" i="2" s="1"/>
  <c r="D1334" i="2" s="1"/>
  <c r="A1335" i="2"/>
  <c r="C1335" i="2" s="1"/>
  <c r="D1335" i="2" s="1"/>
  <c r="A1336" i="2"/>
  <c r="C1336" i="2" s="1"/>
  <c r="D1336" i="2" s="1"/>
  <c r="A1337" i="2"/>
  <c r="C1337" i="2" s="1"/>
  <c r="D1337" i="2" s="1"/>
  <c r="A1338" i="2"/>
  <c r="C1338" i="2" s="1"/>
  <c r="D1338" i="2" s="1"/>
  <c r="A1339" i="2"/>
  <c r="C1339" i="2" s="1"/>
  <c r="D1339" i="2" s="1"/>
  <c r="A1340" i="2"/>
  <c r="C1340" i="2" s="1"/>
  <c r="D1340" i="2" s="1"/>
  <c r="A1341" i="2"/>
  <c r="C1341" i="2" s="1"/>
  <c r="D1341" i="2" s="1"/>
  <c r="A1342" i="2"/>
  <c r="C1342" i="2" s="1"/>
  <c r="D1342" i="2" s="1"/>
  <c r="A1343" i="2"/>
  <c r="C1343" i="2" s="1"/>
  <c r="D1343" i="2" s="1"/>
  <c r="A1344" i="2"/>
  <c r="C1344" i="2" s="1"/>
  <c r="D1344" i="2" s="1"/>
  <c r="A1345" i="2"/>
  <c r="C1345" i="2" s="1"/>
  <c r="D1345" i="2" s="1"/>
  <c r="A1346" i="2"/>
  <c r="C1346" i="2" s="1"/>
  <c r="D1346" i="2" s="1"/>
  <c r="A1347" i="2"/>
  <c r="C1347" i="2" s="1"/>
  <c r="D1347" i="2" s="1"/>
  <c r="A1348" i="2"/>
  <c r="C1348" i="2" s="1"/>
  <c r="D1348" i="2" s="1"/>
  <c r="A1349" i="2"/>
  <c r="C1349" i="2" s="1"/>
  <c r="D1349" i="2" s="1"/>
  <c r="A1350" i="2"/>
  <c r="C1350" i="2" s="1"/>
  <c r="D1350" i="2" s="1"/>
  <c r="A1351" i="2"/>
  <c r="C1351" i="2" s="1"/>
  <c r="D1351" i="2" s="1"/>
  <c r="A1352" i="2"/>
  <c r="C1352" i="2" s="1"/>
  <c r="D1352" i="2" s="1"/>
  <c r="A1353" i="2"/>
  <c r="C1353" i="2" s="1"/>
  <c r="D1353" i="2" s="1"/>
  <c r="A1354" i="2"/>
  <c r="C1354" i="2" s="1"/>
  <c r="D1354" i="2" s="1"/>
  <c r="A1355" i="2"/>
  <c r="C1355" i="2" s="1"/>
  <c r="D1355" i="2" s="1"/>
  <c r="A1356" i="2"/>
  <c r="C1356" i="2" s="1"/>
  <c r="D1356" i="2" s="1"/>
  <c r="A1357" i="2"/>
  <c r="C1357" i="2" s="1"/>
  <c r="D1357" i="2" s="1"/>
  <c r="A1358" i="2"/>
  <c r="C1358" i="2" s="1"/>
  <c r="D1358" i="2" s="1"/>
  <c r="A1359" i="2"/>
  <c r="C1359" i="2" s="1"/>
  <c r="D1359" i="2" s="1"/>
  <c r="A1360" i="2"/>
  <c r="C1360" i="2" s="1"/>
  <c r="D1360" i="2" s="1"/>
  <c r="A1361" i="2"/>
  <c r="C1361" i="2" s="1"/>
  <c r="D1361" i="2" s="1"/>
  <c r="A1362" i="2"/>
  <c r="C1362" i="2" s="1"/>
  <c r="D1362" i="2" s="1"/>
  <c r="A1363" i="2"/>
  <c r="C1363" i="2" s="1"/>
  <c r="D1363" i="2" s="1"/>
  <c r="A1364" i="2"/>
  <c r="C1364" i="2" s="1"/>
  <c r="D1364" i="2" s="1"/>
  <c r="A1365" i="2"/>
  <c r="C1365" i="2" s="1"/>
  <c r="D1365" i="2" s="1"/>
  <c r="A1366" i="2"/>
  <c r="C1366" i="2" s="1"/>
  <c r="D1366" i="2" s="1"/>
  <c r="A1367" i="2"/>
  <c r="C1367" i="2" s="1"/>
  <c r="D1367" i="2" s="1"/>
  <c r="A1368" i="2"/>
  <c r="C1368" i="2" s="1"/>
  <c r="D1368" i="2" s="1"/>
  <c r="A1369" i="2"/>
  <c r="C1369" i="2" s="1"/>
  <c r="D1369" i="2" s="1"/>
  <c r="A1370" i="2"/>
  <c r="C1370" i="2" s="1"/>
  <c r="D1370" i="2" s="1"/>
  <c r="A1371" i="2"/>
  <c r="C1371" i="2" s="1"/>
  <c r="D1371" i="2" s="1"/>
  <c r="A1372" i="2"/>
  <c r="C1372" i="2" s="1"/>
  <c r="D1372" i="2" s="1"/>
  <c r="A1373" i="2"/>
  <c r="C1373" i="2" s="1"/>
  <c r="D1373" i="2" s="1"/>
  <c r="A1374" i="2"/>
  <c r="C1374" i="2" s="1"/>
  <c r="D1374" i="2" s="1"/>
  <c r="A1375" i="2"/>
  <c r="C1375" i="2" s="1"/>
  <c r="D1375" i="2" s="1"/>
  <c r="A1376" i="2"/>
  <c r="C1376" i="2" s="1"/>
  <c r="D1376" i="2" s="1"/>
  <c r="A1377" i="2"/>
  <c r="C1377" i="2" s="1"/>
  <c r="D1377" i="2" s="1"/>
  <c r="A1378" i="2"/>
  <c r="C1378" i="2" s="1"/>
  <c r="D1378" i="2" s="1"/>
  <c r="A1379" i="2"/>
  <c r="C1379" i="2" s="1"/>
  <c r="D1379" i="2" s="1"/>
  <c r="A1380" i="2"/>
  <c r="C1380" i="2" s="1"/>
  <c r="D1380" i="2" s="1"/>
  <c r="A1381" i="2"/>
  <c r="C1381" i="2" s="1"/>
  <c r="D1381" i="2" s="1"/>
  <c r="A1382" i="2"/>
  <c r="C1382" i="2" s="1"/>
  <c r="D1382" i="2" s="1"/>
  <c r="A1383" i="2"/>
  <c r="C1383" i="2" s="1"/>
  <c r="D1383" i="2" s="1"/>
  <c r="A1384" i="2"/>
  <c r="C1384" i="2" s="1"/>
  <c r="D1384" i="2" s="1"/>
  <c r="A1385" i="2"/>
  <c r="C1385" i="2" s="1"/>
  <c r="D1385" i="2" s="1"/>
  <c r="A1386" i="2"/>
  <c r="C1386" i="2" s="1"/>
  <c r="D1386" i="2" s="1"/>
  <c r="A1387" i="2"/>
  <c r="C1387" i="2" s="1"/>
  <c r="D1387" i="2" s="1"/>
  <c r="A1388" i="2"/>
  <c r="C1388" i="2" s="1"/>
  <c r="D1388" i="2" s="1"/>
  <c r="A1389" i="2"/>
  <c r="C1389" i="2" s="1"/>
  <c r="D1389" i="2" s="1"/>
  <c r="A1390" i="2"/>
  <c r="C1390" i="2" s="1"/>
  <c r="D1390" i="2" s="1"/>
  <c r="A1391" i="2"/>
  <c r="C1391" i="2" s="1"/>
  <c r="D1391" i="2" s="1"/>
  <c r="A1392" i="2"/>
  <c r="C1392" i="2" s="1"/>
  <c r="D1392" i="2" s="1"/>
  <c r="A1393" i="2"/>
  <c r="C1393" i="2" s="1"/>
  <c r="D1393" i="2" s="1"/>
  <c r="A1394" i="2"/>
  <c r="C1394" i="2" s="1"/>
  <c r="D1394" i="2" s="1"/>
  <c r="A1395" i="2"/>
  <c r="C1395" i="2" s="1"/>
  <c r="D1395" i="2" s="1"/>
  <c r="A1396" i="2"/>
  <c r="C1396" i="2" s="1"/>
  <c r="D1396" i="2" s="1"/>
  <c r="A1397" i="2"/>
  <c r="C1397" i="2" s="1"/>
  <c r="D1397" i="2" s="1"/>
  <c r="A1398" i="2"/>
  <c r="C1398" i="2" s="1"/>
  <c r="D1398" i="2" s="1"/>
  <c r="A1399" i="2"/>
  <c r="C1399" i="2" s="1"/>
  <c r="D1399" i="2" s="1"/>
  <c r="A1400" i="2"/>
  <c r="C1400" i="2" s="1"/>
  <c r="D1400" i="2" s="1"/>
  <c r="A1401" i="2"/>
  <c r="C1401" i="2" s="1"/>
  <c r="D1401" i="2" s="1"/>
  <c r="A1402" i="2"/>
  <c r="C1402" i="2" s="1"/>
  <c r="D1402" i="2" s="1"/>
  <c r="A1403" i="2"/>
  <c r="C1403" i="2" s="1"/>
  <c r="D1403" i="2" s="1"/>
  <c r="A1404" i="2"/>
  <c r="C1404" i="2" s="1"/>
  <c r="D1404" i="2" s="1"/>
  <c r="A1405" i="2"/>
  <c r="C1405" i="2" s="1"/>
  <c r="D1405" i="2" s="1"/>
  <c r="A1406" i="2"/>
  <c r="C1406" i="2" s="1"/>
  <c r="D1406" i="2" s="1"/>
  <c r="A1407" i="2"/>
  <c r="C1407" i="2" s="1"/>
  <c r="D1407" i="2" s="1"/>
  <c r="A1408" i="2"/>
  <c r="C1408" i="2" s="1"/>
  <c r="D1408" i="2" s="1"/>
  <c r="A1409" i="2"/>
  <c r="C1409" i="2" s="1"/>
  <c r="D1409" i="2" s="1"/>
  <c r="A1410" i="2"/>
  <c r="C1410" i="2" s="1"/>
  <c r="D1410" i="2" s="1"/>
  <c r="A1411" i="2"/>
  <c r="C1411" i="2" s="1"/>
  <c r="D1411" i="2" s="1"/>
  <c r="A1412" i="2"/>
  <c r="C1412" i="2" s="1"/>
  <c r="D1412" i="2" s="1"/>
  <c r="A1413" i="2"/>
  <c r="C1413" i="2" s="1"/>
  <c r="D1413" i="2" s="1"/>
  <c r="A1414" i="2"/>
  <c r="C1414" i="2" s="1"/>
  <c r="D1414" i="2" s="1"/>
  <c r="A1415" i="2"/>
  <c r="C1415" i="2" s="1"/>
  <c r="D1415" i="2" s="1"/>
  <c r="A1416" i="2"/>
  <c r="C1416" i="2" s="1"/>
  <c r="D1416" i="2" s="1"/>
  <c r="A1417" i="2"/>
  <c r="C1417" i="2" s="1"/>
  <c r="D1417" i="2" s="1"/>
  <c r="A1418" i="2"/>
  <c r="C1418" i="2" s="1"/>
  <c r="D1418" i="2" s="1"/>
  <c r="A1419" i="2"/>
  <c r="C1419" i="2" s="1"/>
  <c r="D1419" i="2" s="1"/>
  <c r="A1420" i="2"/>
  <c r="C1420" i="2" s="1"/>
  <c r="D1420" i="2" s="1"/>
  <c r="A1421" i="2"/>
  <c r="C1421" i="2" s="1"/>
  <c r="D1421" i="2" s="1"/>
  <c r="A1422" i="2"/>
  <c r="C1422" i="2" s="1"/>
  <c r="D1422" i="2" s="1"/>
  <c r="A1423" i="2"/>
  <c r="C1423" i="2" s="1"/>
  <c r="D1423" i="2" s="1"/>
  <c r="A1424" i="2"/>
  <c r="C1424" i="2" s="1"/>
  <c r="D1424" i="2" s="1"/>
  <c r="A1425" i="2"/>
  <c r="C1425" i="2" s="1"/>
  <c r="D1425" i="2" s="1"/>
  <c r="A1426" i="2"/>
  <c r="C1426" i="2" s="1"/>
  <c r="D1426" i="2" s="1"/>
  <c r="A1427" i="2"/>
  <c r="C1427" i="2" s="1"/>
  <c r="D1427" i="2" s="1"/>
  <c r="A1428" i="2"/>
  <c r="C1428" i="2" s="1"/>
  <c r="D1428" i="2" s="1"/>
  <c r="A1429" i="2"/>
  <c r="C1429" i="2" s="1"/>
  <c r="D1429" i="2" s="1"/>
  <c r="A1430" i="2"/>
  <c r="C1430" i="2" s="1"/>
  <c r="D1430" i="2" s="1"/>
  <c r="A1431" i="2"/>
  <c r="C1431" i="2" s="1"/>
  <c r="D1431" i="2" s="1"/>
  <c r="A1432" i="2"/>
  <c r="C1432" i="2" s="1"/>
  <c r="D1432" i="2" s="1"/>
  <c r="A1433" i="2"/>
  <c r="C1433" i="2" s="1"/>
  <c r="D1433" i="2" s="1"/>
  <c r="A1434" i="2"/>
  <c r="C1434" i="2" s="1"/>
  <c r="D1434" i="2" s="1"/>
  <c r="A1435" i="2"/>
  <c r="C1435" i="2" s="1"/>
  <c r="D1435" i="2" s="1"/>
  <c r="A1436" i="2"/>
  <c r="C1436" i="2" s="1"/>
  <c r="D1436" i="2" s="1"/>
  <c r="A1437" i="2"/>
  <c r="C1437" i="2" s="1"/>
  <c r="D1437" i="2" s="1"/>
  <c r="A1438" i="2"/>
  <c r="C1438" i="2" s="1"/>
  <c r="D1438" i="2" s="1"/>
  <c r="A1439" i="2"/>
  <c r="C1439" i="2" s="1"/>
  <c r="D1439" i="2" s="1"/>
  <c r="A1440" i="2"/>
  <c r="C1440" i="2" s="1"/>
  <c r="D1440" i="2" s="1"/>
  <c r="A1441" i="2"/>
  <c r="C1441" i="2" s="1"/>
  <c r="D1441" i="2" s="1"/>
  <c r="A1442" i="2"/>
  <c r="C1442" i="2" s="1"/>
  <c r="D1442" i="2" s="1"/>
  <c r="A1443" i="2"/>
  <c r="C1443" i="2" s="1"/>
  <c r="D1443" i="2" s="1"/>
  <c r="A1444" i="2"/>
  <c r="C1444" i="2" s="1"/>
  <c r="D1444" i="2" s="1"/>
  <c r="A1445" i="2"/>
  <c r="C1445" i="2" s="1"/>
  <c r="D1445" i="2" s="1"/>
  <c r="A1446" i="2"/>
  <c r="C1446" i="2" s="1"/>
  <c r="D1446" i="2" s="1"/>
  <c r="A1447" i="2"/>
  <c r="C1447" i="2" s="1"/>
  <c r="D1447" i="2" s="1"/>
  <c r="A1448" i="2"/>
  <c r="C1448" i="2" s="1"/>
  <c r="D1448" i="2" s="1"/>
  <c r="A1449" i="2"/>
  <c r="C1449" i="2" s="1"/>
  <c r="D1449" i="2" s="1"/>
  <c r="A1450" i="2"/>
  <c r="C1450" i="2" s="1"/>
  <c r="D1450" i="2" s="1"/>
  <c r="A1451" i="2"/>
  <c r="C1451" i="2" s="1"/>
  <c r="D1451" i="2" s="1"/>
  <c r="A1452" i="2"/>
  <c r="C1452" i="2" s="1"/>
  <c r="D1452" i="2" s="1"/>
  <c r="A1453" i="2"/>
  <c r="C1453" i="2" s="1"/>
  <c r="D1453" i="2" s="1"/>
  <c r="A1454" i="2"/>
  <c r="C1454" i="2" s="1"/>
  <c r="D1454" i="2" s="1"/>
  <c r="A1455" i="2"/>
  <c r="C1455" i="2" s="1"/>
  <c r="D1455" i="2" s="1"/>
  <c r="A1456" i="2"/>
  <c r="C1456" i="2" s="1"/>
  <c r="D1456" i="2" s="1"/>
  <c r="A1457" i="2"/>
  <c r="C1457" i="2" s="1"/>
  <c r="D1457" i="2" s="1"/>
  <c r="A1458" i="2"/>
  <c r="C1458" i="2" s="1"/>
  <c r="D1458" i="2" s="1"/>
  <c r="A1459" i="2"/>
  <c r="C1459" i="2" s="1"/>
  <c r="D1459" i="2" s="1"/>
  <c r="A1460" i="2"/>
  <c r="C1460" i="2" s="1"/>
  <c r="D1460" i="2" s="1"/>
  <c r="A1461" i="2"/>
  <c r="C1461" i="2" s="1"/>
  <c r="D1461" i="2" s="1"/>
  <c r="A1462" i="2"/>
  <c r="C1462" i="2" s="1"/>
  <c r="D1462" i="2" s="1"/>
  <c r="A1463" i="2"/>
  <c r="C1463" i="2" s="1"/>
  <c r="D1463" i="2" s="1"/>
  <c r="A1464" i="2"/>
  <c r="C1464" i="2" s="1"/>
  <c r="D1464" i="2" s="1"/>
  <c r="A1465" i="2"/>
  <c r="C1465" i="2" s="1"/>
  <c r="D1465" i="2" s="1"/>
  <c r="A1466" i="2"/>
  <c r="C1466" i="2" s="1"/>
  <c r="D1466" i="2" s="1"/>
  <c r="A1467" i="2"/>
  <c r="C1467" i="2" s="1"/>
  <c r="D1467" i="2" s="1"/>
  <c r="A1468" i="2"/>
  <c r="C1468" i="2" s="1"/>
  <c r="D1468" i="2" s="1"/>
  <c r="A1469" i="2"/>
  <c r="C1469" i="2" s="1"/>
  <c r="D1469" i="2" s="1"/>
  <c r="A1470" i="2"/>
  <c r="C1470" i="2" s="1"/>
  <c r="D1470" i="2" s="1"/>
  <c r="A1471" i="2"/>
  <c r="C1471" i="2" s="1"/>
  <c r="D1471" i="2" s="1"/>
  <c r="A1472" i="2"/>
  <c r="C1472" i="2" s="1"/>
  <c r="D1472" i="2" s="1"/>
  <c r="A1473" i="2"/>
  <c r="C1473" i="2" s="1"/>
  <c r="D1473" i="2" s="1"/>
  <c r="A1474" i="2"/>
  <c r="C1474" i="2" s="1"/>
  <c r="D1474" i="2" s="1"/>
  <c r="A1475" i="2"/>
  <c r="C1475" i="2" s="1"/>
  <c r="D1475" i="2" s="1"/>
  <c r="A1476" i="2"/>
  <c r="C1476" i="2" s="1"/>
  <c r="D1476" i="2" s="1"/>
  <c r="A1477" i="2"/>
  <c r="C1477" i="2" s="1"/>
  <c r="D1477" i="2" s="1"/>
  <c r="A1478" i="2"/>
  <c r="C1478" i="2" s="1"/>
  <c r="D1478" i="2" s="1"/>
  <c r="A1479" i="2"/>
  <c r="C1479" i="2" s="1"/>
  <c r="D1479" i="2" s="1"/>
  <c r="A1480" i="2"/>
  <c r="C1480" i="2" s="1"/>
  <c r="D1480" i="2" s="1"/>
  <c r="A1481" i="2"/>
  <c r="C1481" i="2" s="1"/>
  <c r="D1481" i="2" s="1"/>
  <c r="A1482" i="2"/>
  <c r="C1482" i="2" s="1"/>
  <c r="D1482" i="2" s="1"/>
  <c r="A1483" i="2"/>
  <c r="C1483" i="2" s="1"/>
  <c r="D1483" i="2" s="1"/>
  <c r="A1484" i="2"/>
  <c r="C1484" i="2" s="1"/>
  <c r="D1484" i="2" s="1"/>
  <c r="A1485" i="2"/>
  <c r="C1485" i="2" s="1"/>
  <c r="D1485" i="2" s="1"/>
  <c r="A1486" i="2"/>
  <c r="C1486" i="2" s="1"/>
  <c r="D1486" i="2" s="1"/>
  <c r="A1487" i="2"/>
  <c r="C1487" i="2" s="1"/>
  <c r="D1487" i="2" s="1"/>
  <c r="A1488" i="2"/>
  <c r="C1488" i="2" s="1"/>
  <c r="D1488" i="2" s="1"/>
  <c r="A1489" i="2"/>
  <c r="C1489" i="2" s="1"/>
  <c r="D1489" i="2" s="1"/>
  <c r="A1490" i="2"/>
  <c r="C1490" i="2" s="1"/>
  <c r="D1490" i="2" s="1"/>
  <c r="A1491" i="2"/>
  <c r="C1491" i="2" s="1"/>
  <c r="D1491" i="2" s="1"/>
  <c r="A1492" i="2"/>
  <c r="C1492" i="2" s="1"/>
  <c r="D1492" i="2" s="1"/>
  <c r="A1493" i="2"/>
  <c r="C1493" i="2" s="1"/>
  <c r="D1493" i="2" s="1"/>
  <c r="A1494" i="2"/>
  <c r="C1494" i="2" s="1"/>
  <c r="D1494" i="2" s="1"/>
  <c r="A1495" i="2"/>
  <c r="C1495" i="2" s="1"/>
  <c r="D1495" i="2" s="1"/>
  <c r="A1496" i="2"/>
  <c r="C1496" i="2" s="1"/>
  <c r="D1496" i="2" s="1"/>
  <c r="A1497" i="2"/>
  <c r="C1497" i="2" s="1"/>
  <c r="D1497" i="2" s="1"/>
  <c r="A1498" i="2"/>
  <c r="C1498" i="2" s="1"/>
  <c r="D1498" i="2" s="1"/>
  <c r="A1499" i="2"/>
  <c r="C1499" i="2" s="1"/>
  <c r="D1499" i="2" s="1"/>
  <c r="A1500" i="2"/>
  <c r="C1500" i="2" s="1"/>
  <c r="D1500" i="2" s="1"/>
  <c r="A1501" i="2"/>
  <c r="C1501" i="2" s="1"/>
  <c r="D1501" i="2" s="1"/>
  <c r="A1502" i="2"/>
  <c r="C1502" i="2" s="1"/>
  <c r="D1502" i="2" s="1"/>
  <c r="A1503" i="2"/>
  <c r="C1503" i="2" s="1"/>
  <c r="D1503" i="2" s="1"/>
  <c r="A1504" i="2"/>
  <c r="C1504" i="2" s="1"/>
  <c r="D1504" i="2" s="1"/>
  <c r="A1505" i="2"/>
  <c r="C1505" i="2" s="1"/>
  <c r="D1505" i="2" s="1"/>
  <c r="A1506" i="2"/>
  <c r="C1506" i="2" s="1"/>
  <c r="D1506" i="2" s="1"/>
  <c r="A1507" i="2"/>
  <c r="C1507" i="2" s="1"/>
  <c r="D1507" i="2" s="1"/>
  <c r="A1508" i="2"/>
  <c r="C1508" i="2" s="1"/>
  <c r="D1508" i="2" s="1"/>
  <c r="A1509" i="2"/>
  <c r="C1509" i="2" s="1"/>
  <c r="D1509" i="2" s="1"/>
  <c r="A1510" i="2"/>
  <c r="C1510" i="2" s="1"/>
  <c r="D1510" i="2" s="1"/>
  <c r="A1511" i="2"/>
  <c r="C1511" i="2" s="1"/>
  <c r="D1511" i="2" s="1"/>
  <c r="A1512" i="2"/>
  <c r="C1512" i="2" s="1"/>
  <c r="D1512" i="2" s="1"/>
  <c r="A1513" i="2"/>
  <c r="C1513" i="2" s="1"/>
  <c r="D1513" i="2" s="1"/>
  <c r="A1514" i="2"/>
  <c r="C1514" i="2" s="1"/>
  <c r="D1514" i="2" s="1"/>
  <c r="A1515" i="2"/>
  <c r="C1515" i="2" s="1"/>
  <c r="D1515" i="2" s="1"/>
  <c r="A1516" i="2"/>
  <c r="C1516" i="2" s="1"/>
  <c r="D1516" i="2" s="1"/>
  <c r="A1517" i="2"/>
  <c r="C1517" i="2" s="1"/>
  <c r="D1517" i="2" s="1"/>
  <c r="A1518" i="2"/>
  <c r="C1518" i="2" s="1"/>
  <c r="D1518" i="2" s="1"/>
  <c r="A1519" i="2"/>
  <c r="C1519" i="2" s="1"/>
  <c r="D1519" i="2" s="1"/>
  <c r="A1520" i="2"/>
  <c r="C1520" i="2" s="1"/>
  <c r="D1520" i="2" s="1"/>
  <c r="A1521" i="2"/>
  <c r="C1521" i="2" s="1"/>
  <c r="D1521" i="2" s="1"/>
  <c r="A1522" i="2"/>
  <c r="C1522" i="2" s="1"/>
  <c r="D1522" i="2" s="1"/>
  <c r="A1523" i="2"/>
  <c r="C1523" i="2" s="1"/>
  <c r="D1523" i="2" s="1"/>
  <c r="A1524" i="2"/>
  <c r="C1524" i="2" s="1"/>
  <c r="D1524" i="2" s="1"/>
  <c r="A1525" i="2"/>
  <c r="C1525" i="2" s="1"/>
  <c r="D1525" i="2" s="1"/>
  <c r="A1526" i="2"/>
  <c r="C1526" i="2" s="1"/>
  <c r="D1526" i="2" s="1"/>
  <c r="A1527" i="2"/>
  <c r="C1527" i="2" s="1"/>
  <c r="D1527" i="2" s="1"/>
  <c r="A1528" i="2"/>
  <c r="C1528" i="2" s="1"/>
  <c r="D1528" i="2" s="1"/>
  <c r="A1529" i="2"/>
  <c r="C1529" i="2" s="1"/>
  <c r="D1529" i="2" s="1"/>
  <c r="A1530" i="2"/>
  <c r="C1530" i="2" s="1"/>
  <c r="D1530" i="2" s="1"/>
  <c r="A1531" i="2"/>
  <c r="C1531" i="2" s="1"/>
  <c r="D1531" i="2" s="1"/>
  <c r="A1532" i="2"/>
  <c r="C1532" i="2" s="1"/>
  <c r="D1532" i="2" s="1"/>
  <c r="A1533" i="2"/>
  <c r="C1533" i="2" s="1"/>
  <c r="D1533" i="2" s="1"/>
  <c r="A1534" i="2"/>
  <c r="C1534" i="2" s="1"/>
  <c r="D1534" i="2" s="1"/>
  <c r="A1535" i="2"/>
  <c r="C1535" i="2" s="1"/>
  <c r="D1535" i="2" s="1"/>
  <c r="A1536" i="2"/>
  <c r="C1536" i="2" s="1"/>
  <c r="D1536" i="2" s="1"/>
  <c r="A1537" i="2"/>
  <c r="C1537" i="2" s="1"/>
  <c r="D1537" i="2" s="1"/>
  <c r="A1538" i="2"/>
  <c r="C1538" i="2" s="1"/>
  <c r="D1538" i="2" s="1"/>
  <c r="A1539" i="2"/>
  <c r="C1539" i="2" s="1"/>
  <c r="D1539" i="2" s="1"/>
  <c r="A1540" i="2"/>
  <c r="C1540" i="2" s="1"/>
  <c r="D1540" i="2" s="1"/>
  <c r="A1541" i="2"/>
  <c r="C1541" i="2" s="1"/>
  <c r="D1541" i="2" s="1"/>
  <c r="A1542" i="2"/>
  <c r="C1542" i="2" s="1"/>
  <c r="D1542" i="2" s="1"/>
  <c r="A1543" i="2"/>
  <c r="C1543" i="2" s="1"/>
  <c r="D1543" i="2" s="1"/>
  <c r="A1544" i="2"/>
  <c r="C1544" i="2" s="1"/>
  <c r="D1544" i="2" s="1"/>
  <c r="A1545" i="2"/>
  <c r="C1545" i="2" s="1"/>
  <c r="D1545" i="2" s="1"/>
  <c r="A1546" i="2"/>
  <c r="C1546" i="2" s="1"/>
  <c r="D1546" i="2" s="1"/>
  <c r="A1547" i="2"/>
  <c r="C1547" i="2" s="1"/>
  <c r="D1547" i="2" s="1"/>
  <c r="A1548" i="2"/>
  <c r="C1548" i="2" s="1"/>
  <c r="D1548" i="2" s="1"/>
  <c r="A1549" i="2"/>
  <c r="C1549" i="2" s="1"/>
  <c r="D1549" i="2" s="1"/>
  <c r="A1550" i="2"/>
  <c r="C1550" i="2" s="1"/>
  <c r="D1550" i="2" s="1"/>
  <c r="A1551" i="2"/>
  <c r="C1551" i="2" s="1"/>
  <c r="D1551" i="2" s="1"/>
  <c r="A1552" i="2"/>
  <c r="C1552" i="2" s="1"/>
  <c r="D1552" i="2" s="1"/>
  <c r="A1553" i="2"/>
  <c r="C1553" i="2" s="1"/>
  <c r="D1553" i="2" s="1"/>
  <c r="A1554" i="2"/>
  <c r="C1554" i="2" s="1"/>
  <c r="D1554" i="2" s="1"/>
  <c r="A1555" i="2"/>
  <c r="C1555" i="2" s="1"/>
  <c r="D1555" i="2" s="1"/>
  <c r="A1556" i="2"/>
  <c r="C1556" i="2" s="1"/>
  <c r="D1556" i="2" s="1"/>
  <c r="A1557" i="2"/>
  <c r="C1557" i="2" s="1"/>
  <c r="D1557" i="2" s="1"/>
  <c r="A1558" i="2"/>
  <c r="C1558" i="2" s="1"/>
  <c r="D1558" i="2" s="1"/>
  <c r="A1559" i="2"/>
  <c r="C1559" i="2" s="1"/>
  <c r="D1559" i="2" s="1"/>
  <c r="A1560" i="2"/>
  <c r="C1560" i="2" s="1"/>
  <c r="D1560" i="2" s="1"/>
  <c r="A1561" i="2"/>
  <c r="C1561" i="2" s="1"/>
  <c r="D1561" i="2" s="1"/>
  <c r="A1562" i="2"/>
  <c r="C1562" i="2" s="1"/>
  <c r="D1562" i="2" s="1"/>
  <c r="A1563" i="2"/>
  <c r="C1563" i="2" s="1"/>
  <c r="D1563" i="2" s="1"/>
  <c r="A1564" i="2"/>
  <c r="C1564" i="2" s="1"/>
  <c r="D1564" i="2" s="1"/>
  <c r="A1565" i="2"/>
  <c r="C1565" i="2" s="1"/>
  <c r="D1565" i="2" s="1"/>
  <c r="A1566" i="2"/>
  <c r="C1566" i="2" s="1"/>
  <c r="D1566" i="2" s="1"/>
  <c r="A1567" i="2"/>
  <c r="C1567" i="2" s="1"/>
  <c r="D1567" i="2" s="1"/>
  <c r="A1568" i="2"/>
  <c r="C1568" i="2" s="1"/>
  <c r="D1568" i="2" s="1"/>
  <c r="A1569" i="2"/>
  <c r="C1569" i="2" s="1"/>
  <c r="D1569" i="2" s="1"/>
  <c r="A1570" i="2"/>
  <c r="C1570" i="2" s="1"/>
  <c r="D1570" i="2" s="1"/>
  <c r="A1571" i="2"/>
  <c r="C1571" i="2" s="1"/>
  <c r="D1571" i="2" s="1"/>
  <c r="A1572" i="2"/>
  <c r="C1572" i="2" s="1"/>
  <c r="D1572" i="2" s="1"/>
  <c r="A1573" i="2"/>
  <c r="C1573" i="2" s="1"/>
  <c r="D1573" i="2" s="1"/>
  <c r="A1574" i="2"/>
  <c r="C1574" i="2" s="1"/>
  <c r="D1574" i="2" s="1"/>
  <c r="A1575" i="2"/>
  <c r="C1575" i="2" s="1"/>
  <c r="D1575" i="2" s="1"/>
  <c r="A1576" i="2"/>
  <c r="C1576" i="2" s="1"/>
  <c r="D1576" i="2" s="1"/>
  <c r="A1577" i="2"/>
  <c r="C1577" i="2" s="1"/>
  <c r="D1577" i="2" s="1"/>
  <c r="A1578" i="2"/>
  <c r="C1578" i="2" s="1"/>
  <c r="D1578" i="2" s="1"/>
  <c r="A1579" i="2"/>
  <c r="C1579" i="2" s="1"/>
  <c r="D1579" i="2" s="1"/>
  <c r="A1580" i="2"/>
  <c r="C1580" i="2" s="1"/>
  <c r="D1580" i="2" s="1"/>
  <c r="A1581" i="2"/>
  <c r="C1581" i="2" s="1"/>
  <c r="D1581" i="2" s="1"/>
  <c r="A1582" i="2"/>
  <c r="C1582" i="2" s="1"/>
  <c r="D1582" i="2" s="1"/>
  <c r="A1583" i="2"/>
  <c r="C1583" i="2" s="1"/>
  <c r="D1583" i="2" s="1"/>
  <c r="A1584" i="2"/>
  <c r="C1584" i="2" s="1"/>
  <c r="D1584" i="2" s="1"/>
  <c r="A1585" i="2"/>
  <c r="C1585" i="2" s="1"/>
  <c r="D1585" i="2" s="1"/>
  <c r="A1586" i="2"/>
  <c r="C1586" i="2" s="1"/>
  <c r="D1586" i="2" s="1"/>
  <c r="A1587" i="2"/>
  <c r="C1587" i="2" s="1"/>
  <c r="D1587" i="2" s="1"/>
  <c r="A1588" i="2"/>
  <c r="C1588" i="2" s="1"/>
  <c r="D1588" i="2" s="1"/>
  <c r="A1589" i="2"/>
  <c r="C1589" i="2" s="1"/>
  <c r="D1589" i="2" s="1"/>
  <c r="A1590" i="2"/>
  <c r="C1590" i="2" s="1"/>
  <c r="D1590" i="2" s="1"/>
  <c r="A1591" i="2"/>
  <c r="C1591" i="2" s="1"/>
  <c r="D1591" i="2" s="1"/>
  <c r="A1592" i="2"/>
  <c r="C1592" i="2" s="1"/>
  <c r="D1592" i="2" s="1"/>
  <c r="A1593" i="2"/>
  <c r="C1593" i="2" s="1"/>
  <c r="D1593" i="2" s="1"/>
  <c r="A1594" i="2"/>
  <c r="C1594" i="2" s="1"/>
  <c r="D1594" i="2" s="1"/>
  <c r="A1595" i="2"/>
  <c r="C1595" i="2" s="1"/>
  <c r="D1595" i="2" s="1"/>
  <c r="A1596" i="2"/>
  <c r="C1596" i="2" s="1"/>
  <c r="D1596" i="2" s="1"/>
  <c r="A1597" i="2"/>
  <c r="C1597" i="2" s="1"/>
  <c r="D1597" i="2" s="1"/>
  <c r="A1598" i="2"/>
  <c r="C1598" i="2" s="1"/>
  <c r="D1598" i="2" s="1"/>
  <c r="A1599" i="2"/>
  <c r="C1599" i="2" s="1"/>
  <c r="D1599" i="2" s="1"/>
  <c r="A1600" i="2"/>
  <c r="C1600" i="2" s="1"/>
  <c r="D1600" i="2" s="1"/>
  <c r="A1601" i="2"/>
  <c r="C1601" i="2" s="1"/>
  <c r="D1601" i="2" s="1"/>
  <c r="A1602" i="2"/>
  <c r="C1602" i="2" s="1"/>
  <c r="D1602" i="2" s="1"/>
  <c r="A1603" i="2"/>
  <c r="C1603" i="2" s="1"/>
  <c r="D1603" i="2" s="1"/>
  <c r="A1604" i="2"/>
  <c r="C1604" i="2" s="1"/>
  <c r="D1604" i="2" s="1"/>
  <c r="A1605" i="2"/>
  <c r="C1605" i="2" s="1"/>
  <c r="D1605" i="2" s="1"/>
  <c r="A1606" i="2"/>
  <c r="C1606" i="2" s="1"/>
  <c r="D1606" i="2" s="1"/>
  <c r="A1607" i="2"/>
  <c r="C1607" i="2" s="1"/>
  <c r="D1607" i="2" s="1"/>
  <c r="A1608" i="2"/>
  <c r="C1608" i="2" s="1"/>
  <c r="D1608" i="2" s="1"/>
  <c r="A1609" i="2"/>
  <c r="C1609" i="2" s="1"/>
  <c r="D1609" i="2" s="1"/>
  <c r="A1610" i="2"/>
  <c r="C1610" i="2" s="1"/>
  <c r="D1610" i="2" s="1"/>
  <c r="A1611" i="2"/>
  <c r="C1611" i="2" s="1"/>
  <c r="D1611" i="2" s="1"/>
  <c r="A1612" i="2"/>
  <c r="C1612" i="2" s="1"/>
  <c r="D1612" i="2" s="1"/>
  <c r="A1613" i="2"/>
  <c r="C1613" i="2" s="1"/>
  <c r="D1613" i="2" s="1"/>
  <c r="A1614" i="2"/>
  <c r="C1614" i="2" s="1"/>
  <c r="D1614" i="2" s="1"/>
  <c r="A1615" i="2"/>
  <c r="C1615" i="2" s="1"/>
  <c r="D1615" i="2" s="1"/>
  <c r="A1616" i="2"/>
  <c r="C1616" i="2" s="1"/>
  <c r="D1616" i="2" s="1"/>
  <c r="A1617" i="2"/>
  <c r="C1617" i="2" s="1"/>
  <c r="D1617" i="2" s="1"/>
  <c r="A1618" i="2"/>
  <c r="C1618" i="2" s="1"/>
  <c r="D1618" i="2" s="1"/>
  <c r="A1619" i="2"/>
  <c r="C1619" i="2" s="1"/>
  <c r="D1619" i="2" s="1"/>
  <c r="A1620" i="2"/>
  <c r="C1620" i="2" s="1"/>
  <c r="D1620" i="2" s="1"/>
  <c r="A1621" i="2"/>
  <c r="C1621" i="2" s="1"/>
  <c r="D1621" i="2" s="1"/>
  <c r="A1622" i="2"/>
  <c r="C1622" i="2" s="1"/>
  <c r="D1622" i="2" s="1"/>
  <c r="A1623" i="2"/>
  <c r="C1623" i="2" s="1"/>
  <c r="D1623" i="2" s="1"/>
  <c r="A1624" i="2"/>
  <c r="C1624" i="2" s="1"/>
  <c r="D1624" i="2" s="1"/>
  <c r="A1625" i="2"/>
  <c r="C1625" i="2" s="1"/>
  <c r="D1625" i="2" s="1"/>
  <c r="A1626" i="2"/>
  <c r="C1626" i="2" s="1"/>
  <c r="D1626" i="2" s="1"/>
  <c r="A1627" i="2"/>
  <c r="C1627" i="2" s="1"/>
  <c r="D1627" i="2" s="1"/>
  <c r="A1628" i="2"/>
  <c r="C1628" i="2" s="1"/>
  <c r="D1628" i="2" s="1"/>
  <c r="A1629" i="2"/>
  <c r="C1629" i="2" s="1"/>
  <c r="D1629" i="2" s="1"/>
  <c r="A1630" i="2"/>
  <c r="C1630" i="2" s="1"/>
  <c r="D1630" i="2" s="1"/>
  <c r="A1631" i="2"/>
  <c r="C1631" i="2" s="1"/>
  <c r="D1631" i="2" s="1"/>
  <c r="A1632" i="2"/>
  <c r="C1632" i="2" s="1"/>
  <c r="D1632" i="2" s="1"/>
  <c r="A1633" i="2"/>
  <c r="C1633" i="2" s="1"/>
  <c r="D1633" i="2" s="1"/>
  <c r="A1634" i="2"/>
  <c r="C1634" i="2" s="1"/>
  <c r="D1634" i="2" s="1"/>
  <c r="A1635" i="2"/>
  <c r="C1635" i="2" s="1"/>
  <c r="D1635" i="2" s="1"/>
  <c r="A1636" i="2"/>
  <c r="C1636" i="2" s="1"/>
  <c r="D1636" i="2" s="1"/>
  <c r="A1637" i="2"/>
  <c r="C1637" i="2" s="1"/>
  <c r="D1637" i="2" s="1"/>
  <c r="A1638" i="2"/>
  <c r="C1638" i="2" s="1"/>
  <c r="D1638" i="2" s="1"/>
  <c r="A1639" i="2"/>
  <c r="C1639" i="2" s="1"/>
  <c r="D1639" i="2" s="1"/>
  <c r="A1640" i="2"/>
  <c r="C1640" i="2" s="1"/>
  <c r="D1640" i="2" s="1"/>
  <c r="A1641" i="2"/>
  <c r="C1641" i="2" s="1"/>
  <c r="D1641" i="2" s="1"/>
  <c r="A1642" i="2"/>
  <c r="C1642" i="2" s="1"/>
  <c r="D1642" i="2" s="1"/>
  <c r="A1643" i="2"/>
  <c r="C1643" i="2" s="1"/>
  <c r="D1643" i="2" s="1"/>
  <c r="A1644" i="2"/>
  <c r="C1644" i="2" s="1"/>
  <c r="D1644" i="2" s="1"/>
  <c r="A1645" i="2"/>
  <c r="C1645" i="2" s="1"/>
  <c r="D1645" i="2" s="1"/>
  <c r="A1646" i="2"/>
  <c r="C1646" i="2" s="1"/>
  <c r="D1646" i="2" s="1"/>
  <c r="A1647" i="2"/>
  <c r="C1647" i="2" s="1"/>
  <c r="D1647" i="2" s="1"/>
  <c r="A1648" i="2"/>
  <c r="C1648" i="2" s="1"/>
  <c r="D1648" i="2" s="1"/>
  <c r="A1649" i="2"/>
  <c r="C1649" i="2" s="1"/>
  <c r="D1649" i="2" s="1"/>
  <c r="A1650" i="2"/>
  <c r="C1650" i="2" s="1"/>
  <c r="D1650" i="2" s="1"/>
  <c r="A1651" i="2"/>
  <c r="C1651" i="2" s="1"/>
  <c r="D1651" i="2" s="1"/>
  <c r="A1652" i="2"/>
  <c r="C1652" i="2" s="1"/>
  <c r="D1652" i="2" s="1"/>
  <c r="A1653" i="2"/>
  <c r="C1653" i="2" s="1"/>
  <c r="D1653" i="2" s="1"/>
  <c r="A1654" i="2"/>
  <c r="C1654" i="2" s="1"/>
  <c r="D1654" i="2" s="1"/>
  <c r="A1655" i="2"/>
  <c r="C1655" i="2" s="1"/>
  <c r="D1655" i="2" s="1"/>
  <c r="A1656" i="2"/>
  <c r="C1656" i="2" s="1"/>
  <c r="D1656" i="2" s="1"/>
  <c r="A1657" i="2"/>
  <c r="C1657" i="2" s="1"/>
  <c r="D1657" i="2" s="1"/>
  <c r="A1658" i="2"/>
  <c r="C1658" i="2" s="1"/>
  <c r="D1658" i="2" s="1"/>
  <c r="A1659" i="2"/>
  <c r="C1659" i="2" s="1"/>
  <c r="D1659" i="2" s="1"/>
  <c r="A1660" i="2"/>
  <c r="C1660" i="2" s="1"/>
  <c r="D1660" i="2" s="1"/>
  <c r="A1661" i="2"/>
  <c r="C1661" i="2" s="1"/>
  <c r="D1661" i="2" s="1"/>
  <c r="A1662" i="2"/>
  <c r="C1662" i="2" s="1"/>
  <c r="D1662" i="2" s="1"/>
  <c r="A1663" i="2"/>
  <c r="C1663" i="2" s="1"/>
  <c r="D1663" i="2" s="1"/>
  <c r="A1664" i="2"/>
  <c r="C1664" i="2" s="1"/>
  <c r="D1664" i="2" s="1"/>
  <c r="A1665" i="2"/>
  <c r="C1665" i="2" s="1"/>
  <c r="D1665" i="2" s="1"/>
  <c r="A1666" i="2"/>
  <c r="C1666" i="2" s="1"/>
  <c r="D1666" i="2" s="1"/>
  <c r="A1667" i="2"/>
  <c r="C1667" i="2" s="1"/>
  <c r="D1667" i="2" s="1"/>
  <c r="A1668" i="2"/>
  <c r="C1668" i="2" s="1"/>
  <c r="D1668" i="2" s="1"/>
  <c r="A1669" i="2"/>
  <c r="C1669" i="2" s="1"/>
  <c r="D1669" i="2" s="1"/>
  <c r="A1670" i="2"/>
  <c r="C1670" i="2" s="1"/>
  <c r="D1670" i="2" s="1"/>
  <c r="A1671" i="2"/>
  <c r="C1671" i="2" s="1"/>
  <c r="D1671" i="2" s="1"/>
  <c r="A1672" i="2"/>
  <c r="C1672" i="2" s="1"/>
  <c r="D1672" i="2" s="1"/>
  <c r="A1673" i="2"/>
  <c r="C1673" i="2" s="1"/>
  <c r="D1673" i="2" s="1"/>
  <c r="A1674" i="2"/>
  <c r="C1674" i="2" s="1"/>
  <c r="D1674" i="2" s="1"/>
  <c r="A1675" i="2"/>
  <c r="C1675" i="2" s="1"/>
  <c r="D1675" i="2" s="1"/>
  <c r="A1676" i="2"/>
  <c r="C1676" i="2" s="1"/>
  <c r="D1676" i="2" s="1"/>
  <c r="A1677" i="2"/>
  <c r="C1677" i="2" s="1"/>
  <c r="D1677" i="2" s="1"/>
  <c r="A1678" i="2"/>
  <c r="C1678" i="2" s="1"/>
  <c r="D1678" i="2" s="1"/>
  <c r="A1679" i="2"/>
  <c r="C1679" i="2" s="1"/>
  <c r="D1679" i="2" s="1"/>
  <c r="A1680" i="2"/>
  <c r="C1680" i="2" s="1"/>
  <c r="D1680" i="2" s="1"/>
  <c r="A1681" i="2"/>
  <c r="C1681" i="2" s="1"/>
  <c r="D1681" i="2" s="1"/>
  <c r="A1682" i="2"/>
  <c r="C1682" i="2" s="1"/>
  <c r="D1682" i="2" s="1"/>
  <c r="A1683" i="2"/>
  <c r="C1683" i="2" s="1"/>
  <c r="D1683" i="2" s="1"/>
  <c r="A1684" i="2"/>
  <c r="C1684" i="2" s="1"/>
  <c r="D1684" i="2" s="1"/>
  <c r="A1685" i="2"/>
  <c r="C1685" i="2" s="1"/>
  <c r="D1685" i="2" s="1"/>
  <c r="A1686" i="2"/>
  <c r="C1686" i="2" s="1"/>
  <c r="D1686" i="2" s="1"/>
  <c r="A1687" i="2"/>
  <c r="C1687" i="2" s="1"/>
  <c r="D1687" i="2" s="1"/>
  <c r="A1688" i="2"/>
  <c r="C1688" i="2" s="1"/>
  <c r="D1688" i="2" s="1"/>
  <c r="A1689" i="2"/>
  <c r="C1689" i="2" s="1"/>
  <c r="D1689" i="2" s="1"/>
  <c r="A1690" i="2"/>
  <c r="C1690" i="2" s="1"/>
  <c r="D1690" i="2" s="1"/>
  <c r="A1691" i="2"/>
  <c r="C1691" i="2" s="1"/>
  <c r="D1691" i="2" s="1"/>
  <c r="A1692" i="2"/>
  <c r="C1692" i="2" s="1"/>
  <c r="D1692" i="2" s="1"/>
  <c r="A1693" i="2"/>
  <c r="C1693" i="2" s="1"/>
  <c r="D1693" i="2" s="1"/>
  <c r="A1694" i="2"/>
  <c r="C1694" i="2" s="1"/>
  <c r="D1694" i="2" s="1"/>
  <c r="A1695" i="2"/>
  <c r="C1695" i="2" s="1"/>
  <c r="D1695" i="2" s="1"/>
  <c r="A1696" i="2"/>
  <c r="C1696" i="2" s="1"/>
  <c r="D1696" i="2" s="1"/>
  <c r="A1697" i="2"/>
  <c r="C1697" i="2" s="1"/>
  <c r="D1697" i="2" s="1"/>
  <c r="A1698" i="2"/>
  <c r="C1698" i="2" s="1"/>
  <c r="D1698" i="2" s="1"/>
  <c r="A1699" i="2"/>
  <c r="C1699" i="2" s="1"/>
  <c r="D1699" i="2" s="1"/>
  <c r="A1700" i="2"/>
  <c r="C1700" i="2" s="1"/>
  <c r="D1700" i="2" s="1"/>
  <c r="A1701" i="2"/>
  <c r="C1701" i="2" s="1"/>
  <c r="D1701" i="2" s="1"/>
  <c r="A1702" i="2"/>
  <c r="C1702" i="2" s="1"/>
  <c r="D1702" i="2" s="1"/>
  <c r="A1703" i="2"/>
  <c r="C1703" i="2" s="1"/>
  <c r="D1703" i="2" s="1"/>
  <c r="A1704" i="2"/>
  <c r="C1704" i="2" s="1"/>
  <c r="D1704" i="2" s="1"/>
  <c r="A1705" i="2"/>
  <c r="C1705" i="2" s="1"/>
  <c r="D1705" i="2" s="1"/>
  <c r="A1706" i="2"/>
  <c r="C1706" i="2" s="1"/>
  <c r="D1706" i="2" s="1"/>
  <c r="A1707" i="2"/>
  <c r="C1707" i="2" s="1"/>
  <c r="D1707" i="2" s="1"/>
  <c r="A1708" i="2"/>
  <c r="C1708" i="2" s="1"/>
  <c r="D1708" i="2" s="1"/>
  <c r="A1709" i="2"/>
  <c r="C1709" i="2" s="1"/>
  <c r="D1709" i="2" s="1"/>
  <c r="A1710" i="2"/>
  <c r="C1710" i="2" s="1"/>
  <c r="D1710" i="2" s="1"/>
  <c r="A1711" i="2"/>
  <c r="C1711" i="2" s="1"/>
  <c r="D1711" i="2" s="1"/>
  <c r="A1712" i="2"/>
  <c r="C1712" i="2" s="1"/>
  <c r="D1712" i="2" s="1"/>
  <c r="A1713" i="2"/>
  <c r="C1713" i="2" s="1"/>
  <c r="D1713" i="2" s="1"/>
  <c r="A1714" i="2"/>
  <c r="C1714" i="2" s="1"/>
  <c r="D1714" i="2" s="1"/>
  <c r="A1715" i="2"/>
  <c r="C1715" i="2" s="1"/>
  <c r="D1715" i="2" s="1"/>
  <c r="A1716" i="2"/>
  <c r="C1716" i="2" s="1"/>
  <c r="D1716" i="2" s="1"/>
  <c r="A1717" i="2"/>
  <c r="C1717" i="2" s="1"/>
  <c r="D1717" i="2" s="1"/>
  <c r="A1718" i="2"/>
  <c r="C1718" i="2" s="1"/>
  <c r="D1718" i="2" s="1"/>
  <c r="A1719" i="2"/>
  <c r="C1719" i="2" s="1"/>
  <c r="D1719" i="2" s="1"/>
  <c r="A1720" i="2"/>
  <c r="C1720" i="2" s="1"/>
  <c r="D1720" i="2" s="1"/>
  <c r="A1721" i="2"/>
  <c r="C1721" i="2" s="1"/>
  <c r="D1721" i="2" s="1"/>
  <c r="A1722" i="2"/>
  <c r="C1722" i="2" s="1"/>
  <c r="D1722" i="2" s="1"/>
  <c r="A1723" i="2"/>
  <c r="C1723" i="2" s="1"/>
  <c r="D1723" i="2" s="1"/>
  <c r="A1724" i="2"/>
  <c r="C1724" i="2" s="1"/>
  <c r="D1724" i="2" s="1"/>
  <c r="A1725" i="2"/>
  <c r="C1725" i="2" s="1"/>
  <c r="D1725" i="2" s="1"/>
  <c r="A1726" i="2"/>
  <c r="C1726" i="2" s="1"/>
  <c r="D1726" i="2" s="1"/>
  <c r="A1727" i="2"/>
  <c r="C1727" i="2" s="1"/>
  <c r="D1727" i="2" s="1"/>
  <c r="A1728" i="2"/>
  <c r="C1728" i="2" s="1"/>
  <c r="D1728" i="2" s="1"/>
  <c r="A1729" i="2"/>
  <c r="C1729" i="2" s="1"/>
  <c r="D1729" i="2" s="1"/>
  <c r="A1730" i="2"/>
  <c r="C1730" i="2" s="1"/>
  <c r="D1730" i="2" s="1"/>
  <c r="A1731" i="2"/>
  <c r="C1731" i="2" s="1"/>
  <c r="D1731" i="2" s="1"/>
  <c r="A1732" i="2"/>
  <c r="C1732" i="2" s="1"/>
  <c r="D1732" i="2" s="1"/>
  <c r="A1733" i="2"/>
  <c r="C1733" i="2" s="1"/>
  <c r="D1733" i="2" s="1"/>
  <c r="A1734" i="2"/>
  <c r="C1734" i="2" s="1"/>
  <c r="D1734" i="2" s="1"/>
  <c r="A1735" i="2"/>
  <c r="C1735" i="2" s="1"/>
  <c r="D1735" i="2" s="1"/>
  <c r="A1736" i="2"/>
  <c r="C1736" i="2" s="1"/>
  <c r="D1736" i="2" s="1"/>
  <c r="A1737" i="2"/>
  <c r="C1737" i="2" s="1"/>
  <c r="D1737" i="2" s="1"/>
  <c r="A1738" i="2"/>
  <c r="C1738" i="2" s="1"/>
  <c r="D1738" i="2" s="1"/>
  <c r="A1739" i="2"/>
  <c r="C1739" i="2" s="1"/>
  <c r="D1739" i="2" s="1"/>
  <c r="A1740" i="2"/>
  <c r="C1740" i="2" s="1"/>
  <c r="D1740" i="2" s="1"/>
  <c r="A1741" i="2"/>
  <c r="C1741" i="2" s="1"/>
  <c r="D1741" i="2" s="1"/>
  <c r="A1742" i="2"/>
  <c r="C1742" i="2" s="1"/>
  <c r="D1742" i="2" s="1"/>
  <c r="A1743" i="2"/>
  <c r="C1743" i="2" s="1"/>
  <c r="D1743" i="2" s="1"/>
  <c r="A1744" i="2"/>
  <c r="C1744" i="2" s="1"/>
  <c r="D1744" i="2" s="1"/>
  <c r="A1745" i="2"/>
  <c r="C1745" i="2" s="1"/>
  <c r="D1745" i="2" s="1"/>
  <c r="A1746" i="2"/>
  <c r="C1746" i="2" s="1"/>
  <c r="D1746" i="2" s="1"/>
  <c r="A1747" i="2"/>
  <c r="C1747" i="2" s="1"/>
  <c r="D1747" i="2" s="1"/>
  <c r="A1748" i="2"/>
  <c r="C1748" i="2" s="1"/>
  <c r="D1748" i="2" s="1"/>
  <c r="A1749" i="2"/>
  <c r="C1749" i="2" s="1"/>
  <c r="D1749" i="2" s="1"/>
  <c r="A1750" i="2"/>
  <c r="C1750" i="2" s="1"/>
  <c r="D1750" i="2" s="1"/>
  <c r="A1751" i="2"/>
  <c r="C1751" i="2" s="1"/>
  <c r="D1751" i="2" s="1"/>
  <c r="A1752" i="2"/>
  <c r="C1752" i="2" s="1"/>
  <c r="D1752" i="2" s="1"/>
  <c r="A1753" i="2"/>
  <c r="C1753" i="2" s="1"/>
  <c r="D1753" i="2" s="1"/>
  <c r="A1754" i="2"/>
  <c r="C1754" i="2" s="1"/>
  <c r="D1754" i="2" s="1"/>
  <c r="A1755" i="2"/>
  <c r="C1755" i="2" s="1"/>
  <c r="D1755" i="2" s="1"/>
  <c r="A1756" i="2"/>
  <c r="C1756" i="2" s="1"/>
  <c r="D1756" i="2" s="1"/>
  <c r="A1757" i="2"/>
  <c r="C1757" i="2" s="1"/>
  <c r="D1757" i="2" s="1"/>
  <c r="A1758" i="2"/>
  <c r="C1758" i="2" s="1"/>
  <c r="D1758" i="2" s="1"/>
  <c r="A1759" i="2"/>
  <c r="C1759" i="2" s="1"/>
  <c r="D1759" i="2" s="1"/>
  <c r="A1760" i="2"/>
  <c r="C1760" i="2" s="1"/>
  <c r="D1760" i="2" s="1"/>
  <c r="A1761" i="2"/>
  <c r="C1761" i="2" s="1"/>
  <c r="D1761" i="2" s="1"/>
  <c r="A1762" i="2"/>
  <c r="C1762" i="2" s="1"/>
  <c r="D1762" i="2" s="1"/>
  <c r="A1763" i="2"/>
  <c r="C1763" i="2" s="1"/>
  <c r="D1763" i="2" s="1"/>
  <c r="A1764" i="2"/>
  <c r="C1764" i="2" s="1"/>
  <c r="D1764" i="2" s="1"/>
  <c r="A1765" i="2"/>
  <c r="C1765" i="2" s="1"/>
  <c r="D1765" i="2" s="1"/>
  <c r="A1766" i="2"/>
  <c r="C1766" i="2" s="1"/>
  <c r="D1766" i="2" s="1"/>
  <c r="A1767" i="2"/>
  <c r="C1767" i="2" s="1"/>
  <c r="D1767" i="2" s="1"/>
  <c r="A1768" i="2"/>
  <c r="C1768" i="2" s="1"/>
  <c r="D1768" i="2" s="1"/>
  <c r="A1769" i="2"/>
  <c r="C1769" i="2" s="1"/>
  <c r="D1769" i="2" s="1"/>
  <c r="A1770" i="2"/>
  <c r="C1770" i="2" s="1"/>
  <c r="D1770" i="2" s="1"/>
  <c r="A1771" i="2"/>
  <c r="C1771" i="2" s="1"/>
  <c r="D1771" i="2" s="1"/>
  <c r="A1772" i="2"/>
  <c r="C1772" i="2" s="1"/>
  <c r="D1772" i="2" s="1"/>
  <c r="A1773" i="2"/>
  <c r="C1773" i="2" s="1"/>
  <c r="D1773" i="2" s="1"/>
  <c r="A1774" i="2"/>
  <c r="C1774" i="2" s="1"/>
  <c r="D1774" i="2" s="1"/>
  <c r="A1775" i="2"/>
  <c r="C1775" i="2" s="1"/>
  <c r="D1775" i="2" s="1"/>
  <c r="A1776" i="2"/>
  <c r="C1776" i="2" s="1"/>
  <c r="D1776" i="2" s="1"/>
  <c r="A1777" i="2"/>
  <c r="C1777" i="2" s="1"/>
  <c r="D1777" i="2" s="1"/>
  <c r="A1778" i="2"/>
  <c r="C1778" i="2" s="1"/>
  <c r="D1778" i="2" s="1"/>
  <c r="A1779" i="2"/>
  <c r="C1779" i="2" s="1"/>
  <c r="D1779" i="2" s="1"/>
  <c r="A1780" i="2"/>
  <c r="C1780" i="2" s="1"/>
  <c r="D1780" i="2" s="1"/>
  <c r="A1781" i="2"/>
  <c r="C1781" i="2" s="1"/>
  <c r="D1781" i="2" s="1"/>
  <c r="A1782" i="2"/>
  <c r="C1782" i="2" s="1"/>
  <c r="D1782" i="2" s="1"/>
  <c r="A1783" i="2"/>
  <c r="C1783" i="2" s="1"/>
  <c r="D1783" i="2" s="1"/>
  <c r="A1784" i="2"/>
  <c r="C1784" i="2" s="1"/>
  <c r="D1784" i="2" s="1"/>
  <c r="A1785" i="2"/>
  <c r="C1785" i="2" s="1"/>
  <c r="D1785" i="2" s="1"/>
  <c r="A1786" i="2"/>
  <c r="C1786" i="2" s="1"/>
  <c r="D1786" i="2" s="1"/>
  <c r="A1787" i="2"/>
  <c r="C1787" i="2" s="1"/>
  <c r="D1787" i="2" s="1"/>
  <c r="A1788" i="2"/>
  <c r="C1788" i="2" s="1"/>
  <c r="D1788" i="2" s="1"/>
  <c r="A1789" i="2"/>
  <c r="C1789" i="2" s="1"/>
  <c r="D1789" i="2" s="1"/>
  <c r="A1790" i="2"/>
  <c r="C1790" i="2" s="1"/>
  <c r="D1790" i="2" s="1"/>
  <c r="A1791" i="2"/>
  <c r="C1791" i="2" s="1"/>
  <c r="D1791" i="2" s="1"/>
  <c r="A1792" i="2"/>
  <c r="C1792" i="2" s="1"/>
  <c r="D1792" i="2" s="1"/>
  <c r="A1793" i="2"/>
  <c r="C1793" i="2" s="1"/>
  <c r="D1793" i="2" s="1"/>
  <c r="A1794" i="2"/>
  <c r="C1794" i="2" s="1"/>
  <c r="D1794" i="2" s="1"/>
  <c r="A1795" i="2"/>
  <c r="C1795" i="2" s="1"/>
  <c r="D1795" i="2" s="1"/>
  <c r="A1796" i="2"/>
  <c r="C1796" i="2" s="1"/>
  <c r="D1796" i="2" s="1"/>
  <c r="A1797" i="2"/>
  <c r="C1797" i="2" s="1"/>
  <c r="D1797" i="2" s="1"/>
  <c r="A1798" i="2"/>
  <c r="C1798" i="2" s="1"/>
  <c r="D1798" i="2" s="1"/>
  <c r="A1799" i="2"/>
  <c r="C1799" i="2" s="1"/>
  <c r="D1799" i="2" s="1"/>
  <c r="A1800" i="2"/>
  <c r="C1800" i="2" s="1"/>
  <c r="D1800" i="2" s="1"/>
  <c r="A1801" i="2"/>
  <c r="C1801" i="2" s="1"/>
  <c r="D1801" i="2" s="1"/>
  <c r="A1802" i="2"/>
  <c r="C1802" i="2" s="1"/>
  <c r="D1802" i="2" s="1"/>
  <c r="A1803" i="2"/>
  <c r="C1803" i="2" s="1"/>
  <c r="D1803" i="2" s="1"/>
  <c r="A1804" i="2"/>
  <c r="C1804" i="2" s="1"/>
  <c r="D1804" i="2" s="1"/>
  <c r="A1805" i="2"/>
  <c r="C1805" i="2" s="1"/>
  <c r="D1805" i="2" s="1"/>
  <c r="A1806" i="2"/>
  <c r="C1806" i="2" s="1"/>
  <c r="D1806" i="2" s="1"/>
  <c r="A1807" i="2"/>
  <c r="C1807" i="2" s="1"/>
  <c r="D1807" i="2" s="1"/>
  <c r="A1808" i="2"/>
  <c r="C1808" i="2" s="1"/>
  <c r="D1808" i="2" s="1"/>
  <c r="A1809" i="2"/>
  <c r="C1809" i="2" s="1"/>
  <c r="D1809" i="2" s="1"/>
  <c r="A1810" i="2"/>
  <c r="C1810" i="2" s="1"/>
  <c r="D1810" i="2" s="1"/>
  <c r="A1811" i="2"/>
  <c r="C1811" i="2" s="1"/>
  <c r="D1811" i="2" s="1"/>
  <c r="A1812" i="2"/>
  <c r="C1812" i="2" s="1"/>
  <c r="D1812" i="2" s="1"/>
  <c r="A1813" i="2"/>
  <c r="C1813" i="2" s="1"/>
  <c r="D1813" i="2" s="1"/>
  <c r="A1814" i="2"/>
  <c r="C1814" i="2" s="1"/>
  <c r="D1814" i="2" s="1"/>
  <c r="A1815" i="2"/>
  <c r="C1815" i="2" s="1"/>
  <c r="D1815" i="2" s="1"/>
  <c r="A1816" i="2"/>
  <c r="C1816" i="2" s="1"/>
  <c r="D1816" i="2" s="1"/>
  <c r="A1817" i="2"/>
  <c r="C1817" i="2" s="1"/>
  <c r="D1817" i="2" s="1"/>
  <c r="A1818" i="2"/>
  <c r="C1818" i="2" s="1"/>
  <c r="D1818" i="2" s="1"/>
  <c r="A1819" i="2"/>
  <c r="C1819" i="2" s="1"/>
  <c r="D1819" i="2" s="1"/>
  <c r="A1820" i="2"/>
  <c r="C1820" i="2" s="1"/>
  <c r="D1820" i="2" s="1"/>
  <c r="A1821" i="2"/>
  <c r="C1821" i="2" s="1"/>
  <c r="D1821" i="2" s="1"/>
  <c r="A1822" i="2"/>
  <c r="C1822" i="2" s="1"/>
  <c r="D1822" i="2" s="1"/>
  <c r="A1823" i="2"/>
  <c r="C1823" i="2" s="1"/>
  <c r="D1823" i="2" s="1"/>
  <c r="A1824" i="2"/>
  <c r="C1824" i="2" s="1"/>
  <c r="D1824" i="2" s="1"/>
  <c r="A1825" i="2"/>
  <c r="C1825" i="2" s="1"/>
  <c r="D1825" i="2" s="1"/>
  <c r="A1826" i="2"/>
  <c r="C1826" i="2" s="1"/>
  <c r="D1826" i="2" s="1"/>
  <c r="A1827" i="2"/>
  <c r="C1827" i="2" s="1"/>
  <c r="D1827" i="2" s="1"/>
  <c r="A1828" i="2"/>
  <c r="C1828" i="2" s="1"/>
  <c r="D1828" i="2" s="1"/>
  <c r="A1829" i="2"/>
  <c r="C1829" i="2" s="1"/>
  <c r="D1829" i="2" s="1"/>
  <c r="A1830" i="2"/>
  <c r="C1830" i="2" s="1"/>
  <c r="D1830" i="2" s="1"/>
  <c r="A1831" i="2"/>
  <c r="C1831" i="2" s="1"/>
  <c r="D1831" i="2" s="1"/>
  <c r="A1832" i="2"/>
  <c r="C1832" i="2" s="1"/>
  <c r="D1832" i="2" s="1"/>
  <c r="A1833" i="2"/>
  <c r="C1833" i="2" s="1"/>
  <c r="D1833" i="2" s="1"/>
  <c r="A1834" i="2"/>
  <c r="C1834" i="2" s="1"/>
  <c r="D1834" i="2" s="1"/>
  <c r="A1835" i="2"/>
  <c r="C1835" i="2" s="1"/>
  <c r="D1835" i="2" s="1"/>
  <c r="A1836" i="2"/>
  <c r="C1836" i="2" s="1"/>
  <c r="D1836" i="2" s="1"/>
  <c r="A1837" i="2"/>
  <c r="C1837" i="2" s="1"/>
  <c r="D1837" i="2" s="1"/>
  <c r="A1838" i="2"/>
  <c r="C1838" i="2" s="1"/>
  <c r="D1838" i="2" s="1"/>
  <c r="A1839" i="2"/>
  <c r="C1839" i="2" s="1"/>
  <c r="D1839" i="2" s="1"/>
  <c r="A1840" i="2"/>
  <c r="C1840" i="2" s="1"/>
  <c r="D1840" i="2" s="1"/>
  <c r="A1841" i="2"/>
  <c r="C1841" i="2" s="1"/>
  <c r="D1841" i="2" s="1"/>
  <c r="A1842" i="2"/>
  <c r="C1842" i="2" s="1"/>
  <c r="D1842" i="2" s="1"/>
  <c r="A1843" i="2"/>
  <c r="C1843" i="2" s="1"/>
  <c r="D1843" i="2" s="1"/>
  <c r="A1844" i="2"/>
  <c r="C1844" i="2" s="1"/>
  <c r="D1844" i="2" s="1"/>
  <c r="A1845" i="2"/>
  <c r="C1845" i="2" s="1"/>
  <c r="D1845" i="2" s="1"/>
  <c r="A1846" i="2"/>
  <c r="C1846" i="2" s="1"/>
  <c r="D1846" i="2" s="1"/>
  <c r="A1847" i="2"/>
  <c r="C1847" i="2" s="1"/>
  <c r="D1847" i="2" s="1"/>
  <c r="A1848" i="2"/>
  <c r="C1848" i="2" s="1"/>
  <c r="D1848" i="2" s="1"/>
  <c r="A1849" i="2"/>
  <c r="C1849" i="2" s="1"/>
  <c r="D1849" i="2" s="1"/>
  <c r="A1850" i="2"/>
  <c r="C1850" i="2" s="1"/>
  <c r="D1850" i="2" s="1"/>
  <c r="A1851" i="2"/>
  <c r="C1851" i="2" s="1"/>
  <c r="D1851" i="2" s="1"/>
  <c r="A1852" i="2"/>
  <c r="C1852" i="2" s="1"/>
  <c r="D1852" i="2" s="1"/>
  <c r="A1853" i="2"/>
  <c r="C1853" i="2" s="1"/>
  <c r="D1853" i="2" s="1"/>
  <c r="A1854" i="2"/>
  <c r="C1854" i="2" s="1"/>
  <c r="D1854" i="2" s="1"/>
  <c r="A1855" i="2"/>
  <c r="C1855" i="2" s="1"/>
  <c r="D1855" i="2" s="1"/>
  <c r="A1856" i="2"/>
  <c r="C1856" i="2" s="1"/>
  <c r="D1856" i="2" s="1"/>
  <c r="A1857" i="2"/>
  <c r="C1857" i="2" s="1"/>
  <c r="D1857" i="2" s="1"/>
  <c r="A1858" i="2"/>
  <c r="C1858" i="2" s="1"/>
  <c r="D1858" i="2" s="1"/>
  <c r="A1859" i="2"/>
  <c r="C1859" i="2" s="1"/>
  <c r="D1859" i="2" s="1"/>
  <c r="A1860" i="2"/>
  <c r="C1860" i="2" s="1"/>
  <c r="D1860" i="2" s="1"/>
  <c r="A1861" i="2"/>
  <c r="C1861" i="2" s="1"/>
  <c r="D1861" i="2" s="1"/>
  <c r="A1862" i="2"/>
  <c r="C1862" i="2" s="1"/>
  <c r="D1862" i="2" s="1"/>
  <c r="A1863" i="2"/>
  <c r="C1863" i="2" s="1"/>
  <c r="D1863" i="2" s="1"/>
  <c r="A1864" i="2"/>
  <c r="C1864" i="2" s="1"/>
  <c r="D1864" i="2" s="1"/>
  <c r="A1865" i="2"/>
  <c r="C1865" i="2" s="1"/>
  <c r="D1865" i="2" s="1"/>
  <c r="A1866" i="2"/>
  <c r="C1866" i="2" s="1"/>
  <c r="D1866" i="2" s="1"/>
  <c r="A1867" i="2"/>
  <c r="C1867" i="2" s="1"/>
  <c r="D1867" i="2" s="1"/>
  <c r="A1868" i="2"/>
  <c r="C1868" i="2" s="1"/>
  <c r="D1868" i="2" s="1"/>
  <c r="A1869" i="2"/>
  <c r="C1869" i="2" s="1"/>
  <c r="D1869" i="2" s="1"/>
  <c r="A1870" i="2"/>
  <c r="C1870" i="2" s="1"/>
  <c r="D1870" i="2" s="1"/>
  <c r="A1871" i="2"/>
  <c r="C1871" i="2" s="1"/>
  <c r="D1871" i="2" s="1"/>
  <c r="A1872" i="2"/>
  <c r="C1872" i="2" s="1"/>
  <c r="D1872" i="2" s="1"/>
  <c r="A1873" i="2"/>
  <c r="C1873" i="2" s="1"/>
  <c r="D1873" i="2" s="1"/>
  <c r="A1874" i="2"/>
  <c r="C1874" i="2" s="1"/>
  <c r="D1874" i="2" s="1"/>
  <c r="A1875" i="2"/>
  <c r="C1875" i="2" s="1"/>
  <c r="D1875" i="2" s="1"/>
  <c r="A1876" i="2"/>
  <c r="C1876" i="2" s="1"/>
  <c r="D1876" i="2" s="1"/>
  <c r="A1877" i="2"/>
  <c r="C1877" i="2" s="1"/>
  <c r="D1877" i="2" s="1"/>
  <c r="A1878" i="2"/>
  <c r="C1878" i="2" s="1"/>
  <c r="D1878" i="2" s="1"/>
  <c r="A1879" i="2"/>
  <c r="C1879" i="2" s="1"/>
  <c r="D1879" i="2" s="1"/>
  <c r="A1880" i="2"/>
  <c r="C1880" i="2" s="1"/>
  <c r="D1880" i="2" s="1"/>
  <c r="A1881" i="2"/>
  <c r="C1881" i="2" s="1"/>
  <c r="D1881" i="2" s="1"/>
  <c r="A1882" i="2"/>
  <c r="C1882" i="2" s="1"/>
  <c r="D1882" i="2" s="1"/>
  <c r="A1883" i="2"/>
  <c r="C1883" i="2" s="1"/>
  <c r="D1883" i="2" s="1"/>
  <c r="A1884" i="2"/>
  <c r="C1884" i="2" s="1"/>
  <c r="D1884" i="2" s="1"/>
  <c r="A1885" i="2"/>
  <c r="C1885" i="2" s="1"/>
  <c r="D1885" i="2" s="1"/>
  <c r="A1886" i="2"/>
  <c r="C1886" i="2" s="1"/>
  <c r="D1886" i="2" s="1"/>
  <c r="A1887" i="2"/>
  <c r="C1887" i="2" s="1"/>
  <c r="D1887" i="2" s="1"/>
  <c r="A1888" i="2"/>
  <c r="C1888" i="2" s="1"/>
  <c r="D1888" i="2" s="1"/>
  <c r="A1889" i="2"/>
  <c r="C1889" i="2" s="1"/>
  <c r="D1889" i="2" s="1"/>
  <c r="A1890" i="2"/>
  <c r="C1890" i="2" s="1"/>
  <c r="D1890" i="2" s="1"/>
  <c r="A1891" i="2"/>
  <c r="C1891" i="2" s="1"/>
  <c r="D1891" i="2" s="1"/>
  <c r="A1892" i="2"/>
  <c r="C1892" i="2" s="1"/>
  <c r="D1892" i="2" s="1"/>
  <c r="A1893" i="2"/>
  <c r="C1893" i="2" s="1"/>
  <c r="D1893" i="2" s="1"/>
  <c r="A1894" i="2"/>
  <c r="C1894" i="2" s="1"/>
  <c r="D1894" i="2" s="1"/>
  <c r="A1895" i="2"/>
  <c r="C1895" i="2" s="1"/>
  <c r="D1895" i="2" s="1"/>
  <c r="A1896" i="2"/>
  <c r="C1896" i="2" s="1"/>
  <c r="D1896" i="2" s="1"/>
  <c r="A1897" i="2"/>
  <c r="C1897" i="2" s="1"/>
  <c r="D1897" i="2" s="1"/>
  <c r="A1898" i="2"/>
  <c r="C1898" i="2" s="1"/>
  <c r="D1898" i="2" s="1"/>
  <c r="A1899" i="2"/>
  <c r="C1899" i="2" s="1"/>
  <c r="D1899" i="2" s="1"/>
  <c r="A1900" i="2"/>
  <c r="C1900" i="2" s="1"/>
  <c r="D1900" i="2" s="1"/>
  <c r="A1901" i="2"/>
  <c r="C1901" i="2" s="1"/>
  <c r="D1901" i="2" s="1"/>
  <c r="A1902" i="2"/>
  <c r="C1902" i="2" s="1"/>
  <c r="D1902" i="2" s="1"/>
  <c r="A1903" i="2"/>
  <c r="C1903" i="2" s="1"/>
  <c r="D1903" i="2" s="1"/>
  <c r="A1904" i="2"/>
  <c r="C1904" i="2" s="1"/>
  <c r="D1904" i="2" s="1"/>
  <c r="A1905" i="2"/>
  <c r="C1905" i="2" s="1"/>
  <c r="D1905" i="2" s="1"/>
  <c r="A1906" i="2"/>
  <c r="C1906" i="2" s="1"/>
  <c r="D1906" i="2" s="1"/>
  <c r="A1907" i="2"/>
  <c r="C1907" i="2" s="1"/>
  <c r="D1907" i="2" s="1"/>
  <c r="A1908" i="2"/>
  <c r="C1908" i="2" s="1"/>
  <c r="D1908" i="2" s="1"/>
  <c r="A1909" i="2"/>
  <c r="C1909" i="2" s="1"/>
  <c r="D1909" i="2" s="1"/>
  <c r="A1910" i="2"/>
  <c r="C1910" i="2" s="1"/>
  <c r="D1910" i="2" s="1"/>
  <c r="A1911" i="2"/>
  <c r="C1911" i="2" s="1"/>
  <c r="D1911" i="2" s="1"/>
  <c r="A1912" i="2"/>
  <c r="C1912" i="2" s="1"/>
  <c r="D1912" i="2" s="1"/>
  <c r="A1913" i="2"/>
  <c r="C1913" i="2" s="1"/>
  <c r="D1913" i="2" s="1"/>
  <c r="A1914" i="2"/>
  <c r="C1914" i="2" s="1"/>
  <c r="D1914" i="2" s="1"/>
  <c r="A1915" i="2"/>
  <c r="C1915" i="2" s="1"/>
  <c r="D1915" i="2" s="1"/>
  <c r="A1916" i="2"/>
  <c r="C1916" i="2" s="1"/>
  <c r="D1916" i="2" s="1"/>
  <c r="A1917" i="2"/>
  <c r="C1917" i="2" s="1"/>
  <c r="D1917" i="2" s="1"/>
  <c r="A1918" i="2"/>
  <c r="C1918" i="2" s="1"/>
  <c r="D1918" i="2" s="1"/>
  <c r="A1919" i="2"/>
  <c r="C1919" i="2" s="1"/>
  <c r="D1919" i="2" s="1"/>
  <c r="A1920" i="2"/>
  <c r="C1920" i="2" s="1"/>
  <c r="D1920" i="2" s="1"/>
  <c r="A1921" i="2"/>
  <c r="C1921" i="2" s="1"/>
  <c r="D1921" i="2" s="1"/>
  <c r="A1922" i="2"/>
  <c r="C1922" i="2" s="1"/>
  <c r="D1922" i="2" s="1"/>
  <c r="A1923" i="2"/>
  <c r="C1923" i="2" s="1"/>
  <c r="D1923" i="2" s="1"/>
  <c r="A1924" i="2"/>
  <c r="C1924" i="2" s="1"/>
  <c r="D1924" i="2" s="1"/>
  <c r="A1925" i="2"/>
  <c r="C1925" i="2" s="1"/>
  <c r="D1925" i="2" s="1"/>
  <c r="A1926" i="2"/>
  <c r="C1926" i="2" s="1"/>
  <c r="D1926" i="2" s="1"/>
  <c r="A1927" i="2"/>
  <c r="C1927" i="2" s="1"/>
  <c r="D1927" i="2" s="1"/>
  <c r="A1928" i="2"/>
  <c r="C1928" i="2" s="1"/>
  <c r="D1928" i="2" s="1"/>
  <c r="A1929" i="2"/>
  <c r="C1929" i="2" s="1"/>
  <c r="D1929" i="2" s="1"/>
  <c r="A1930" i="2"/>
  <c r="C1930" i="2" s="1"/>
  <c r="D1930" i="2" s="1"/>
  <c r="A1931" i="2"/>
  <c r="C1931" i="2" s="1"/>
  <c r="D1931" i="2" s="1"/>
  <c r="A1932" i="2"/>
  <c r="C1932" i="2" s="1"/>
  <c r="D1932" i="2" s="1"/>
  <c r="A1933" i="2"/>
  <c r="C1933" i="2" s="1"/>
  <c r="D1933" i="2" s="1"/>
  <c r="A1934" i="2"/>
  <c r="C1934" i="2" s="1"/>
  <c r="D1934" i="2" s="1"/>
  <c r="A1935" i="2"/>
  <c r="C1935" i="2" s="1"/>
  <c r="D1935" i="2" s="1"/>
  <c r="A1936" i="2"/>
  <c r="C1936" i="2" s="1"/>
  <c r="D1936" i="2" s="1"/>
  <c r="A1937" i="2"/>
  <c r="C1937" i="2" s="1"/>
  <c r="D1937" i="2" s="1"/>
  <c r="A1938" i="2"/>
  <c r="C1938" i="2" s="1"/>
  <c r="D1938" i="2" s="1"/>
  <c r="A1939" i="2"/>
  <c r="C1939" i="2" s="1"/>
  <c r="D1939" i="2" s="1"/>
  <c r="A1940" i="2"/>
  <c r="C1940" i="2" s="1"/>
  <c r="D1940" i="2" s="1"/>
  <c r="A1941" i="2"/>
  <c r="C1941" i="2" s="1"/>
  <c r="D1941" i="2" s="1"/>
  <c r="A1942" i="2"/>
  <c r="C1942" i="2" s="1"/>
  <c r="D1942" i="2" s="1"/>
  <c r="A1943" i="2"/>
  <c r="C1943" i="2" s="1"/>
  <c r="D1943" i="2" s="1"/>
  <c r="A1944" i="2"/>
  <c r="C1944" i="2" s="1"/>
  <c r="D1944" i="2" s="1"/>
  <c r="A1945" i="2"/>
  <c r="C1945" i="2" s="1"/>
  <c r="D1945" i="2" s="1"/>
  <c r="A1946" i="2"/>
  <c r="C1946" i="2" s="1"/>
  <c r="D1946" i="2" s="1"/>
  <c r="A1947" i="2"/>
  <c r="C1947" i="2" s="1"/>
  <c r="D1947" i="2" s="1"/>
  <c r="A1948" i="2"/>
  <c r="C1948" i="2" s="1"/>
  <c r="D1948" i="2" s="1"/>
  <c r="A1949" i="2"/>
  <c r="C1949" i="2" s="1"/>
  <c r="D1949" i="2" s="1"/>
  <c r="A1950" i="2"/>
  <c r="C1950" i="2" s="1"/>
  <c r="D1950" i="2" s="1"/>
  <c r="A1951" i="2"/>
  <c r="C1951" i="2" s="1"/>
  <c r="D1951" i="2" s="1"/>
  <c r="A1952" i="2"/>
  <c r="C1952" i="2" s="1"/>
  <c r="D1952" i="2" s="1"/>
  <c r="A1953" i="2"/>
  <c r="C1953" i="2" s="1"/>
  <c r="D1953" i="2" s="1"/>
  <c r="A1954" i="2"/>
  <c r="C1954" i="2" s="1"/>
  <c r="D1954" i="2" s="1"/>
  <c r="A1955" i="2"/>
  <c r="C1955" i="2" s="1"/>
  <c r="D1955" i="2" s="1"/>
  <c r="A1956" i="2"/>
  <c r="C1956" i="2" s="1"/>
  <c r="D1956" i="2" s="1"/>
  <c r="A1957" i="2"/>
  <c r="C1957" i="2" s="1"/>
  <c r="D1957" i="2" s="1"/>
  <c r="A1958" i="2"/>
  <c r="C1958" i="2" s="1"/>
  <c r="D1958" i="2" s="1"/>
  <c r="A1959" i="2"/>
  <c r="C1959" i="2" s="1"/>
  <c r="D1959" i="2" s="1"/>
  <c r="A1960" i="2"/>
  <c r="C1960" i="2" s="1"/>
  <c r="D1960" i="2" s="1"/>
  <c r="A1961" i="2"/>
  <c r="C1961" i="2" s="1"/>
  <c r="D1961" i="2" s="1"/>
  <c r="A1962" i="2"/>
  <c r="C1962" i="2" s="1"/>
  <c r="D1962" i="2" s="1"/>
  <c r="A1963" i="2"/>
  <c r="C1963" i="2" s="1"/>
  <c r="D1963" i="2" s="1"/>
  <c r="A1964" i="2"/>
  <c r="C1964" i="2" s="1"/>
  <c r="D1964" i="2" s="1"/>
  <c r="A1965" i="2"/>
  <c r="C1965" i="2" s="1"/>
  <c r="D1965" i="2" s="1"/>
  <c r="A1966" i="2"/>
  <c r="C1966" i="2" s="1"/>
  <c r="D1966" i="2" s="1"/>
  <c r="A1967" i="2"/>
  <c r="C1967" i="2" s="1"/>
  <c r="D1967" i="2" s="1"/>
  <c r="A1968" i="2"/>
  <c r="C1968" i="2" s="1"/>
  <c r="D1968" i="2" s="1"/>
  <c r="A1969" i="2"/>
  <c r="C1969" i="2" s="1"/>
  <c r="D1969" i="2" s="1"/>
  <c r="A1970" i="2"/>
  <c r="C1970" i="2" s="1"/>
  <c r="D1970" i="2" s="1"/>
  <c r="A1971" i="2"/>
  <c r="C1971" i="2" s="1"/>
  <c r="D1971" i="2" s="1"/>
  <c r="A1972" i="2"/>
  <c r="C1972" i="2" s="1"/>
  <c r="D1972" i="2" s="1"/>
  <c r="A1973" i="2"/>
  <c r="C1973" i="2" s="1"/>
  <c r="D1973" i="2" s="1"/>
  <c r="A1974" i="2"/>
  <c r="C1974" i="2" s="1"/>
  <c r="D1974" i="2" s="1"/>
  <c r="A1975" i="2"/>
  <c r="C1975" i="2" s="1"/>
  <c r="D1975" i="2" s="1"/>
  <c r="A1976" i="2"/>
  <c r="C1976" i="2" s="1"/>
  <c r="D1976" i="2" s="1"/>
  <c r="A1977" i="2"/>
  <c r="C1977" i="2" s="1"/>
  <c r="D1977" i="2" s="1"/>
  <c r="A1978" i="2"/>
  <c r="C1978" i="2" s="1"/>
  <c r="D1978" i="2" s="1"/>
  <c r="A1979" i="2"/>
  <c r="C1979" i="2" s="1"/>
  <c r="D1979" i="2" s="1"/>
  <c r="A1980" i="2"/>
  <c r="C1980" i="2" s="1"/>
  <c r="D1980" i="2" s="1"/>
  <c r="A1981" i="2"/>
  <c r="C1981" i="2" s="1"/>
  <c r="D1981" i="2" s="1"/>
  <c r="A1982" i="2"/>
  <c r="C1982" i="2" s="1"/>
  <c r="D1982" i="2" s="1"/>
  <c r="A1983" i="2"/>
  <c r="C1983" i="2" s="1"/>
  <c r="D1983" i="2" s="1"/>
  <c r="A1984" i="2"/>
  <c r="C1984" i="2" s="1"/>
  <c r="D1984" i="2" s="1"/>
  <c r="A1985" i="2"/>
  <c r="C1985" i="2" s="1"/>
  <c r="D1985" i="2" s="1"/>
  <c r="A1986" i="2"/>
  <c r="C1986" i="2" s="1"/>
  <c r="D1986" i="2" s="1"/>
  <c r="A1987" i="2"/>
  <c r="C1987" i="2" s="1"/>
  <c r="D1987" i="2" s="1"/>
  <c r="A1988" i="2"/>
  <c r="C1988" i="2" s="1"/>
  <c r="D1988" i="2" s="1"/>
  <c r="A1989" i="2"/>
  <c r="C1989" i="2" s="1"/>
  <c r="D1989" i="2" s="1"/>
  <c r="A1990" i="2"/>
  <c r="C1990" i="2" s="1"/>
  <c r="D1990" i="2" s="1"/>
  <c r="A1991" i="2"/>
  <c r="C1991" i="2" s="1"/>
  <c r="D1991" i="2" s="1"/>
  <c r="A1992" i="2"/>
  <c r="C1992" i="2" s="1"/>
  <c r="D1992" i="2" s="1"/>
  <c r="A1993" i="2"/>
  <c r="C1993" i="2" s="1"/>
  <c r="D1993" i="2" s="1"/>
  <c r="A1994" i="2"/>
  <c r="C1994" i="2" s="1"/>
  <c r="D1994" i="2" s="1"/>
  <c r="A1995" i="2"/>
  <c r="C1995" i="2" s="1"/>
  <c r="D1995" i="2" s="1"/>
  <c r="A1996" i="2"/>
  <c r="C1996" i="2" s="1"/>
  <c r="D1996" i="2" s="1"/>
  <c r="A1997" i="2"/>
  <c r="C1997" i="2" s="1"/>
  <c r="D1997" i="2" s="1"/>
  <c r="A1998" i="2"/>
  <c r="C1998" i="2" s="1"/>
  <c r="D1998" i="2" s="1"/>
  <c r="A1999" i="2"/>
  <c r="C1999" i="2" s="1"/>
  <c r="D1999" i="2" s="1"/>
  <c r="A2000" i="2"/>
  <c r="C2000" i="2" s="1"/>
  <c r="D2000" i="2" s="1"/>
  <c r="A2001" i="2"/>
  <c r="C2001" i="2" s="1"/>
  <c r="D2001" i="2" s="1"/>
  <c r="A2002" i="2"/>
  <c r="C2002" i="2" s="1"/>
  <c r="D2002" i="2" s="1"/>
  <c r="A2003" i="2"/>
  <c r="C2003" i="2" s="1"/>
  <c r="D2003" i="2" s="1"/>
  <c r="A2004" i="2"/>
  <c r="C2004" i="2" s="1"/>
  <c r="D2004" i="2" s="1"/>
  <c r="A2005" i="2"/>
  <c r="C2005" i="2" s="1"/>
  <c r="D2005" i="2" s="1"/>
  <c r="A2006" i="2"/>
  <c r="C2006" i="2" s="1"/>
  <c r="D2006" i="2" s="1"/>
  <c r="A2007" i="2"/>
  <c r="C2007" i="2" s="1"/>
  <c r="D2007" i="2" s="1"/>
  <c r="A2008" i="2"/>
  <c r="C2008" i="2" s="1"/>
  <c r="D2008" i="2" s="1"/>
  <c r="A2009" i="2"/>
  <c r="C2009" i="2" s="1"/>
  <c r="D2009" i="2" s="1"/>
  <c r="A2010" i="2"/>
  <c r="C2010" i="2" s="1"/>
  <c r="D2010" i="2" s="1"/>
  <c r="A2011" i="2"/>
  <c r="C2011" i="2" s="1"/>
  <c r="D2011" i="2" s="1"/>
  <c r="A2012" i="2"/>
  <c r="C2012" i="2" s="1"/>
  <c r="D2012" i="2" s="1"/>
  <c r="A2013" i="2"/>
  <c r="C2013" i="2" s="1"/>
  <c r="D2013" i="2" s="1"/>
  <c r="A2014" i="2"/>
  <c r="C2014" i="2" s="1"/>
  <c r="D2014" i="2" s="1"/>
  <c r="A2015" i="2"/>
  <c r="C2015" i="2" s="1"/>
  <c r="D2015" i="2" s="1"/>
  <c r="A2016" i="2"/>
  <c r="C2016" i="2" s="1"/>
  <c r="D2016" i="2" s="1"/>
  <c r="A2017" i="2"/>
  <c r="C2017" i="2" s="1"/>
  <c r="D2017" i="2" s="1"/>
  <c r="A2018" i="2"/>
  <c r="C2018" i="2" s="1"/>
  <c r="D2018" i="2" s="1"/>
  <c r="A2019" i="2"/>
  <c r="C2019" i="2" s="1"/>
  <c r="D2019" i="2" s="1"/>
  <c r="A2020" i="2"/>
  <c r="C2020" i="2" s="1"/>
  <c r="D2020" i="2" s="1"/>
  <c r="A2021" i="2"/>
  <c r="C2021" i="2" s="1"/>
  <c r="D2021" i="2" s="1"/>
  <c r="A2022" i="2"/>
  <c r="C2022" i="2" s="1"/>
  <c r="D2022" i="2" s="1"/>
  <c r="A2023" i="2"/>
  <c r="C2023" i="2" s="1"/>
  <c r="D2023" i="2" s="1"/>
  <c r="A2024" i="2"/>
  <c r="C2024" i="2" s="1"/>
  <c r="D2024" i="2" s="1"/>
  <c r="A2025" i="2"/>
  <c r="C2025" i="2" s="1"/>
  <c r="D2025" i="2" s="1"/>
  <c r="A2026" i="2"/>
  <c r="C2026" i="2" s="1"/>
  <c r="D2026" i="2" s="1"/>
  <c r="A2027" i="2"/>
  <c r="C2027" i="2" s="1"/>
  <c r="D2027" i="2" s="1"/>
  <c r="A2028" i="2"/>
  <c r="C2028" i="2" s="1"/>
  <c r="D2028" i="2" s="1"/>
  <c r="A2029" i="2"/>
  <c r="C2029" i="2" s="1"/>
  <c r="D2029" i="2" s="1"/>
  <c r="A2030" i="2"/>
  <c r="C2030" i="2" s="1"/>
  <c r="D2030" i="2" s="1"/>
  <c r="A2031" i="2"/>
  <c r="C2031" i="2" s="1"/>
  <c r="D2031" i="2" s="1"/>
  <c r="A2032" i="2"/>
  <c r="C2032" i="2" s="1"/>
  <c r="D2032" i="2" s="1"/>
  <c r="A2033" i="2"/>
  <c r="C2033" i="2" s="1"/>
  <c r="D2033" i="2" s="1"/>
  <c r="A2034" i="2"/>
  <c r="C2034" i="2" s="1"/>
  <c r="D2034" i="2" s="1"/>
  <c r="A2035" i="2"/>
  <c r="C2035" i="2" s="1"/>
  <c r="D2035" i="2" s="1"/>
  <c r="A2036" i="2"/>
  <c r="C2036" i="2" s="1"/>
  <c r="D2036" i="2" s="1"/>
  <c r="A2037" i="2"/>
  <c r="C2037" i="2" s="1"/>
  <c r="D2037" i="2" s="1"/>
  <c r="A2038" i="2"/>
  <c r="C2038" i="2" s="1"/>
  <c r="D2038" i="2" s="1"/>
  <c r="A2039" i="2"/>
  <c r="C2039" i="2" s="1"/>
  <c r="D2039" i="2" s="1"/>
  <c r="A2040" i="2"/>
  <c r="C2040" i="2" s="1"/>
  <c r="D2040" i="2" s="1"/>
  <c r="A2041" i="2"/>
  <c r="C2041" i="2" s="1"/>
  <c r="D2041" i="2" s="1"/>
  <c r="A2042" i="2"/>
  <c r="C2042" i="2" s="1"/>
  <c r="D2042" i="2" s="1"/>
  <c r="A2043" i="2"/>
  <c r="C2043" i="2" s="1"/>
  <c r="D2043" i="2" s="1"/>
  <c r="A2044" i="2"/>
  <c r="C2044" i="2" s="1"/>
  <c r="D2044" i="2" s="1"/>
  <c r="A2045" i="2"/>
  <c r="C2045" i="2" s="1"/>
  <c r="D2045" i="2" s="1"/>
  <c r="A2046" i="2"/>
  <c r="C2046" i="2" s="1"/>
  <c r="D2046" i="2" s="1"/>
  <c r="A2047" i="2"/>
  <c r="C2047" i="2" s="1"/>
  <c r="D2047" i="2" s="1"/>
  <c r="A2048" i="2"/>
  <c r="C2048" i="2" s="1"/>
  <c r="D2048" i="2" s="1"/>
  <c r="A2049" i="2"/>
  <c r="C2049" i="2" s="1"/>
  <c r="D2049" i="2" s="1"/>
  <c r="A2050" i="2"/>
  <c r="C2050" i="2" s="1"/>
  <c r="D2050" i="2" s="1"/>
  <c r="A2051" i="2"/>
  <c r="C2051" i="2" s="1"/>
  <c r="D2051" i="2" s="1"/>
  <c r="A2052" i="2"/>
  <c r="C2052" i="2" s="1"/>
  <c r="D2052" i="2" s="1"/>
  <c r="A2053" i="2"/>
  <c r="C2053" i="2" s="1"/>
  <c r="D2053" i="2" s="1"/>
  <c r="A2054" i="2"/>
  <c r="C2054" i="2" s="1"/>
  <c r="D2054" i="2" s="1"/>
  <c r="A2055" i="2"/>
  <c r="C2055" i="2" s="1"/>
  <c r="D2055" i="2" s="1"/>
  <c r="A2056" i="2"/>
  <c r="C2056" i="2" s="1"/>
  <c r="D2056" i="2" s="1"/>
  <c r="A2057" i="2"/>
  <c r="C2057" i="2" s="1"/>
  <c r="D2057" i="2" s="1"/>
  <c r="A2058" i="2"/>
  <c r="C2058" i="2" s="1"/>
  <c r="D2058" i="2" s="1"/>
  <c r="A2059" i="2"/>
  <c r="C2059" i="2" s="1"/>
  <c r="D2059" i="2" s="1"/>
  <c r="A2060" i="2"/>
  <c r="C2060" i="2" s="1"/>
  <c r="D2060" i="2" s="1"/>
  <c r="A2061" i="2"/>
  <c r="C2061" i="2" s="1"/>
  <c r="D2061" i="2" s="1"/>
  <c r="A2062" i="2"/>
  <c r="C2062" i="2" s="1"/>
  <c r="D2062" i="2" s="1"/>
  <c r="A2063" i="2"/>
  <c r="C2063" i="2" s="1"/>
  <c r="D2063" i="2" s="1"/>
  <c r="A2064" i="2"/>
  <c r="C2064" i="2" s="1"/>
  <c r="D2064" i="2" s="1"/>
  <c r="A2065" i="2"/>
  <c r="C2065" i="2" s="1"/>
  <c r="D2065" i="2" s="1"/>
  <c r="A2066" i="2"/>
  <c r="C2066" i="2" s="1"/>
  <c r="D2066" i="2" s="1"/>
  <c r="A2067" i="2"/>
  <c r="C2067" i="2" s="1"/>
  <c r="D2067" i="2" s="1"/>
  <c r="A2068" i="2"/>
  <c r="C2068" i="2" s="1"/>
  <c r="D2068" i="2" s="1"/>
  <c r="A2069" i="2"/>
  <c r="C2069" i="2" s="1"/>
  <c r="D2069" i="2" s="1"/>
  <c r="A2070" i="2"/>
  <c r="C2070" i="2" s="1"/>
  <c r="D2070" i="2" s="1"/>
  <c r="A2071" i="2"/>
  <c r="C2071" i="2" s="1"/>
  <c r="D2071" i="2" s="1"/>
  <c r="A2072" i="2"/>
  <c r="C2072" i="2" s="1"/>
  <c r="D2072" i="2" s="1"/>
  <c r="A2073" i="2"/>
  <c r="C2073" i="2" s="1"/>
  <c r="D2073" i="2" s="1"/>
  <c r="A2074" i="2"/>
  <c r="C2074" i="2" s="1"/>
  <c r="D2074" i="2" s="1"/>
  <c r="A2075" i="2"/>
  <c r="C2075" i="2" s="1"/>
  <c r="D2075" i="2" s="1"/>
  <c r="A2076" i="2"/>
  <c r="C2076" i="2" s="1"/>
  <c r="D2076" i="2" s="1"/>
  <c r="A2077" i="2"/>
  <c r="C2077" i="2" s="1"/>
  <c r="D2077" i="2" s="1"/>
  <c r="A2078" i="2"/>
  <c r="C2078" i="2" s="1"/>
  <c r="D2078" i="2" s="1"/>
  <c r="A2079" i="2"/>
  <c r="C2079" i="2" s="1"/>
  <c r="D2079" i="2" s="1"/>
  <c r="A2080" i="2"/>
  <c r="C2080" i="2" s="1"/>
  <c r="D2080" i="2" s="1"/>
  <c r="A2081" i="2"/>
  <c r="C2081" i="2" s="1"/>
  <c r="D2081" i="2" s="1"/>
  <c r="A2082" i="2"/>
  <c r="C2082" i="2" s="1"/>
  <c r="D2082" i="2" s="1"/>
  <c r="A2083" i="2"/>
  <c r="C2083" i="2" s="1"/>
  <c r="D2083" i="2" s="1"/>
  <c r="A2084" i="2"/>
  <c r="C2084" i="2" s="1"/>
  <c r="D2084" i="2" s="1"/>
  <c r="A2085" i="2"/>
  <c r="C2085" i="2" s="1"/>
  <c r="D2085" i="2" s="1"/>
  <c r="A2086" i="2"/>
  <c r="C2086" i="2" s="1"/>
  <c r="D2086" i="2" s="1"/>
  <c r="A2087" i="2"/>
  <c r="C2087" i="2" s="1"/>
  <c r="D2087" i="2" s="1"/>
  <c r="A2088" i="2"/>
  <c r="C2088" i="2" s="1"/>
  <c r="D2088" i="2" s="1"/>
  <c r="A2089" i="2"/>
  <c r="C2089" i="2" s="1"/>
  <c r="D2089" i="2" s="1"/>
  <c r="A2090" i="2"/>
  <c r="C2090" i="2" s="1"/>
  <c r="D2090" i="2" s="1"/>
  <c r="A2091" i="2"/>
  <c r="C2091" i="2" s="1"/>
  <c r="D2091" i="2" s="1"/>
  <c r="A2092" i="2"/>
  <c r="C2092" i="2" s="1"/>
  <c r="D2092" i="2" s="1"/>
  <c r="A2093" i="2"/>
  <c r="C2093" i="2" s="1"/>
  <c r="D2093" i="2" s="1"/>
  <c r="A2094" i="2"/>
  <c r="C2094" i="2" s="1"/>
  <c r="D2094" i="2" s="1"/>
  <c r="A2095" i="2"/>
  <c r="C2095" i="2" s="1"/>
  <c r="D2095" i="2" s="1"/>
  <c r="A2096" i="2"/>
  <c r="C2096" i="2" s="1"/>
  <c r="D2096" i="2" s="1"/>
  <c r="A2097" i="2"/>
  <c r="C2097" i="2" s="1"/>
  <c r="D2097" i="2" s="1"/>
  <c r="A2098" i="2"/>
  <c r="C2098" i="2" s="1"/>
  <c r="D2098" i="2" s="1"/>
  <c r="A2099" i="2"/>
  <c r="C2099" i="2" s="1"/>
  <c r="D2099" i="2" s="1"/>
  <c r="A2100" i="2"/>
  <c r="C2100" i="2" s="1"/>
  <c r="D2100" i="2" s="1"/>
  <c r="A2101" i="2"/>
  <c r="C2101" i="2" s="1"/>
  <c r="D2101" i="2" s="1"/>
  <c r="A2102" i="2"/>
  <c r="C2102" i="2" s="1"/>
  <c r="D2102" i="2" s="1"/>
  <c r="A2103" i="2"/>
  <c r="C2103" i="2" s="1"/>
  <c r="D2103" i="2" s="1"/>
  <c r="A2104" i="2"/>
  <c r="C2104" i="2" s="1"/>
  <c r="D2104" i="2" s="1"/>
  <c r="A2105" i="2"/>
  <c r="C2105" i="2" s="1"/>
  <c r="D2105" i="2" s="1"/>
  <c r="A2106" i="2"/>
  <c r="C2106" i="2" s="1"/>
  <c r="D2106" i="2" s="1"/>
  <c r="A2107" i="2"/>
  <c r="C2107" i="2" s="1"/>
  <c r="D2107" i="2" s="1"/>
  <c r="A2108" i="2"/>
  <c r="C2108" i="2" s="1"/>
  <c r="D2108" i="2" s="1"/>
  <c r="A2109" i="2"/>
  <c r="C2109" i="2" s="1"/>
  <c r="D2109" i="2" s="1"/>
  <c r="A2110" i="2"/>
  <c r="C2110" i="2" s="1"/>
  <c r="D2110" i="2" s="1"/>
  <c r="A2111" i="2"/>
  <c r="C2111" i="2" s="1"/>
  <c r="D2111" i="2" s="1"/>
  <c r="A2112" i="2"/>
  <c r="C2112" i="2" s="1"/>
  <c r="D2112" i="2" s="1"/>
  <c r="A2113" i="2"/>
  <c r="C2113" i="2" s="1"/>
  <c r="D2113" i="2" s="1"/>
  <c r="A2114" i="2"/>
  <c r="C2114" i="2" s="1"/>
  <c r="D2114" i="2" s="1"/>
  <c r="A2115" i="2"/>
  <c r="C2115" i="2" s="1"/>
  <c r="D2115" i="2" s="1"/>
  <c r="A2116" i="2"/>
  <c r="C2116" i="2" s="1"/>
  <c r="D2116" i="2" s="1"/>
  <c r="A2117" i="2"/>
  <c r="C2117" i="2" s="1"/>
  <c r="D2117" i="2" s="1"/>
  <c r="A2118" i="2"/>
  <c r="C2118" i="2" s="1"/>
  <c r="D2118" i="2" s="1"/>
  <c r="A2119" i="2"/>
  <c r="C2119" i="2" s="1"/>
  <c r="D2119" i="2" s="1"/>
  <c r="A2120" i="2"/>
  <c r="C2120" i="2" s="1"/>
  <c r="D2120" i="2" s="1"/>
  <c r="A2121" i="2"/>
  <c r="C2121" i="2" s="1"/>
  <c r="D2121" i="2" s="1"/>
  <c r="A2122" i="2"/>
  <c r="C2122" i="2" s="1"/>
  <c r="D2122" i="2" s="1"/>
  <c r="A2123" i="2"/>
  <c r="C2123" i="2" s="1"/>
  <c r="D2123" i="2" s="1"/>
  <c r="A2124" i="2"/>
  <c r="C2124" i="2" s="1"/>
  <c r="D2124" i="2" s="1"/>
  <c r="A2125" i="2"/>
  <c r="C2125" i="2" s="1"/>
  <c r="D2125" i="2" s="1"/>
  <c r="A2126" i="2"/>
  <c r="C2126" i="2" s="1"/>
  <c r="D2126" i="2" s="1"/>
  <c r="A2127" i="2"/>
  <c r="C2127" i="2" s="1"/>
  <c r="D2127" i="2" s="1"/>
  <c r="A2128" i="2"/>
  <c r="C2128" i="2" s="1"/>
  <c r="D2128" i="2" s="1"/>
  <c r="A2129" i="2"/>
  <c r="C2129" i="2" s="1"/>
  <c r="D2129" i="2" s="1"/>
  <c r="A2130" i="2"/>
  <c r="C2130" i="2" s="1"/>
  <c r="D2130" i="2" s="1"/>
  <c r="A2131" i="2"/>
  <c r="C2131" i="2" s="1"/>
  <c r="D2131" i="2" s="1"/>
  <c r="A2132" i="2"/>
  <c r="C2132" i="2" s="1"/>
  <c r="D2132" i="2" s="1"/>
  <c r="A2133" i="2"/>
  <c r="C2133" i="2" s="1"/>
  <c r="D2133" i="2" s="1"/>
  <c r="A2134" i="2"/>
  <c r="C2134" i="2" s="1"/>
  <c r="D2134" i="2" s="1"/>
  <c r="A2135" i="2"/>
  <c r="C2135" i="2" s="1"/>
  <c r="D2135" i="2" s="1"/>
  <c r="A2136" i="2"/>
  <c r="C2136" i="2" s="1"/>
  <c r="D2136" i="2" s="1"/>
  <c r="A2137" i="2"/>
  <c r="C2137" i="2" s="1"/>
  <c r="D2137" i="2" s="1"/>
  <c r="A2138" i="2"/>
  <c r="C2138" i="2" s="1"/>
  <c r="D2138" i="2" s="1"/>
  <c r="A2139" i="2"/>
  <c r="C2139" i="2" s="1"/>
  <c r="D2139" i="2" s="1"/>
  <c r="A2140" i="2"/>
  <c r="C2140" i="2" s="1"/>
  <c r="D2140" i="2" s="1"/>
  <c r="A2141" i="2"/>
  <c r="C2141" i="2" s="1"/>
  <c r="D2141" i="2" s="1"/>
  <c r="A2142" i="2"/>
  <c r="C2142" i="2" s="1"/>
  <c r="D2142" i="2" s="1"/>
  <c r="A2143" i="2"/>
  <c r="C2143" i="2" s="1"/>
  <c r="D2143" i="2" s="1"/>
  <c r="A2144" i="2"/>
  <c r="C2144" i="2" s="1"/>
  <c r="D2144" i="2" s="1"/>
  <c r="A2145" i="2"/>
  <c r="C2145" i="2" s="1"/>
  <c r="D2145" i="2" s="1"/>
  <c r="A2146" i="2"/>
  <c r="C2146" i="2" s="1"/>
  <c r="D2146" i="2" s="1"/>
  <c r="A2147" i="2"/>
  <c r="C2147" i="2" s="1"/>
  <c r="D2147" i="2" s="1"/>
  <c r="A2148" i="2"/>
  <c r="C2148" i="2" s="1"/>
  <c r="D2148" i="2" s="1"/>
  <c r="A2149" i="2"/>
  <c r="C2149" i="2" s="1"/>
  <c r="D2149" i="2" s="1"/>
  <c r="A2150" i="2"/>
  <c r="C2150" i="2" s="1"/>
  <c r="D2150" i="2" s="1"/>
  <c r="A2151" i="2"/>
  <c r="C2151" i="2" s="1"/>
  <c r="D2151" i="2" s="1"/>
  <c r="A2152" i="2"/>
  <c r="C2152" i="2" s="1"/>
  <c r="D2152" i="2" s="1"/>
  <c r="A2153" i="2"/>
  <c r="C2153" i="2" s="1"/>
  <c r="D2153" i="2" s="1"/>
  <c r="A2154" i="2"/>
  <c r="C2154" i="2" s="1"/>
  <c r="D2154" i="2" s="1"/>
  <c r="A2155" i="2"/>
  <c r="C2155" i="2" s="1"/>
  <c r="D2155" i="2" s="1"/>
  <c r="A2156" i="2"/>
  <c r="C2156" i="2" s="1"/>
  <c r="D2156" i="2" s="1"/>
  <c r="A2157" i="2"/>
  <c r="C2157" i="2" s="1"/>
  <c r="D2157" i="2" s="1"/>
  <c r="A2158" i="2"/>
  <c r="C2158" i="2" s="1"/>
  <c r="D2158" i="2" s="1"/>
  <c r="A2159" i="2"/>
  <c r="C2159" i="2" s="1"/>
  <c r="D2159" i="2" s="1"/>
  <c r="A2160" i="2"/>
  <c r="C2160" i="2" s="1"/>
  <c r="D2160" i="2" s="1"/>
  <c r="A2161" i="2"/>
  <c r="C2161" i="2" s="1"/>
  <c r="D2161" i="2" s="1"/>
  <c r="A2162" i="2"/>
  <c r="C2162" i="2" s="1"/>
  <c r="D2162" i="2" s="1"/>
  <c r="A2163" i="2"/>
  <c r="C2163" i="2" s="1"/>
  <c r="D2163" i="2" s="1"/>
  <c r="A2164" i="2"/>
  <c r="C2164" i="2" s="1"/>
  <c r="D2164" i="2" s="1"/>
  <c r="A2165" i="2"/>
  <c r="C2165" i="2" s="1"/>
  <c r="D2165" i="2" s="1"/>
  <c r="A2166" i="2"/>
  <c r="C2166" i="2" s="1"/>
  <c r="D2166" i="2" s="1"/>
  <c r="A2167" i="2"/>
  <c r="C2167" i="2" s="1"/>
  <c r="D2167" i="2" s="1"/>
  <c r="A2168" i="2"/>
  <c r="C2168" i="2" s="1"/>
  <c r="D2168" i="2" s="1"/>
  <c r="A2169" i="2"/>
  <c r="C2169" i="2" s="1"/>
  <c r="D2169" i="2" s="1"/>
  <c r="A2170" i="2"/>
  <c r="C2170" i="2" s="1"/>
  <c r="D2170" i="2" s="1"/>
  <c r="A2171" i="2"/>
  <c r="C2171" i="2" s="1"/>
  <c r="D2171" i="2" s="1"/>
  <c r="A2172" i="2"/>
  <c r="C2172" i="2" s="1"/>
  <c r="D2172" i="2" s="1"/>
  <c r="A2173" i="2"/>
  <c r="C2173" i="2" s="1"/>
  <c r="D2173" i="2" s="1"/>
  <c r="A2174" i="2"/>
  <c r="C2174" i="2" s="1"/>
  <c r="D2174" i="2" s="1"/>
  <c r="A2175" i="2"/>
  <c r="C2175" i="2" s="1"/>
  <c r="D2175" i="2" s="1"/>
  <c r="A2176" i="2"/>
  <c r="C2176" i="2" s="1"/>
  <c r="D2176" i="2" s="1"/>
  <c r="A2177" i="2"/>
  <c r="C2177" i="2" s="1"/>
  <c r="D2177" i="2" s="1"/>
  <c r="A2178" i="2"/>
  <c r="C2178" i="2" s="1"/>
  <c r="D2178" i="2" s="1"/>
  <c r="A2179" i="2"/>
  <c r="C2179" i="2" s="1"/>
  <c r="D2179" i="2" s="1"/>
  <c r="A2180" i="2"/>
  <c r="C2180" i="2" s="1"/>
  <c r="D2180" i="2" s="1"/>
  <c r="A2181" i="2"/>
  <c r="C2181" i="2" s="1"/>
  <c r="D2181" i="2" s="1"/>
  <c r="A2182" i="2"/>
  <c r="C2182" i="2" s="1"/>
  <c r="D2182" i="2" s="1"/>
  <c r="A2183" i="2"/>
  <c r="C2183" i="2" s="1"/>
  <c r="D2183" i="2" s="1"/>
  <c r="A2184" i="2"/>
  <c r="C2184" i="2" s="1"/>
  <c r="D2184" i="2" s="1"/>
  <c r="A2185" i="2"/>
  <c r="C2185" i="2" s="1"/>
  <c r="D2185" i="2" s="1"/>
  <c r="A2186" i="2"/>
  <c r="C2186" i="2" s="1"/>
  <c r="D2186" i="2" s="1"/>
  <c r="A2187" i="2"/>
  <c r="C2187" i="2" s="1"/>
  <c r="D2187" i="2" s="1"/>
  <c r="A2188" i="2"/>
  <c r="C2188" i="2" s="1"/>
  <c r="D2188" i="2" s="1"/>
  <c r="A2189" i="2"/>
  <c r="C2189" i="2" s="1"/>
  <c r="D2189" i="2" s="1"/>
  <c r="A2190" i="2"/>
  <c r="C2190" i="2" s="1"/>
  <c r="D2190" i="2" s="1"/>
  <c r="A2191" i="2"/>
  <c r="C2191" i="2" s="1"/>
  <c r="D2191" i="2" s="1"/>
  <c r="A2192" i="2"/>
  <c r="C2192" i="2" s="1"/>
  <c r="D2192" i="2" s="1"/>
  <c r="A2193" i="2"/>
  <c r="C2193" i="2" s="1"/>
  <c r="D2193" i="2" s="1"/>
  <c r="A2194" i="2"/>
  <c r="C2194" i="2" s="1"/>
  <c r="D2194" i="2" s="1"/>
  <c r="A2195" i="2"/>
  <c r="C2195" i="2" s="1"/>
  <c r="D2195" i="2" s="1"/>
  <c r="A2196" i="2"/>
  <c r="C2196" i="2" s="1"/>
  <c r="D2196" i="2" s="1"/>
  <c r="A2197" i="2"/>
  <c r="C2197" i="2" s="1"/>
  <c r="D2197" i="2" s="1"/>
  <c r="A2198" i="2"/>
  <c r="C2198" i="2" s="1"/>
  <c r="D2198" i="2" s="1"/>
  <c r="A2199" i="2"/>
  <c r="C2199" i="2" s="1"/>
  <c r="D2199" i="2" s="1"/>
  <c r="A2200" i="2"/>
  <c r="C2200" i="2" s="1"/>
  <c r="D2200" i="2" s="1"/>
  <c r="A2201" i="2"/>
  <c r="C2201" i="2" s="1"/>
  <c r="D2201" i="2" s="1"/>
  <c r="A2202" i="2"/>
  <c r="C2202" i="2" s="1"/>
  <c r="D2202" i="2" s="1"/>
  <c r="A2203" i="2"/>
  <c r="C2203" i="2" s="1"/>
  <c r="D2203" i="2" s="1"/>
  <c r="A2204" i="2"/>
  <c r="C2204" i="2" s="1"/>
  <c r="D2204" i="2" s="1"/>
  <c r="A2205" i="2"/>
  <c r="C2205" i="2" s="1"/>
  <c r="D2205" i="2" s="1"/>
  <c r="A2206" i="2"/>
  <c r="C2206" i="2" s="1"/>
  <c r="D2206" i="2" s="1"/>
  <c r="A2207" i="2"/>
  <c r="C2207" i="2" s="1"/>
  <c r="D2207" i="2" s="1"/>
  <c r="A2208" i="2"/>
  <c r="C2208" i="2" s="1"/>
  <c r="D2208" i="2" s="1"/>
  <c r="A2209" i="2"/>
  <c r="C2209" i="2" s="1"/>
  <c r="D2209" i="2" s="1"/>
  <c r="A2210" i="2"/>
  <c r="C2210" i="2" s="1"/>
  <c r="D2210" i="2" s="1"/>
  <c r="A2211" i="2"/>
  <c r="C2211" i="2" s="1"/>
  <c r="D2211" i="2" s="1"/>
  <c r="A2212" i="2"/>
  <c r="C2212" i="2" s="1"/>
  <c r="D2212" i="2" s="1"/>
  <c r="A2213" i="2"/>
  <c r="C2213" i="2" s="1"/>
  <c r="D2213" i="2" s="1"/>
  <c r="A2214" i="2"/>
  <c r="C2214" i="2" s="1"/>
  <c r="D2214" i="2" s="1"/>
  <c r="A2215" i="2"/>
  <c r="C2215" i="2" s="1"/>
  <c r="D2215" i="2" s="1"/>
  <c r="A2216" i="2"/>
  <c r="C2216" i="2" s="1"/>
  <c r="D2216" i="2" s="1"/>
  <c r="A2217" i="2"/>
  <c r="C2217" i="2" s="1"/>
  <c r="D2217" i="2" s="1"/>
  <c r="A2218" i="2"/>
  <c r="C2218" i="2" s="1"/>
  <c r="D2218" i="2" s="1"/>
  <c r="A2219" i="2"/>
  <c r="C2219" i="2" s="1"/>
  <c r="D2219" i="2" s="1"/>
  <c r="A2220" i="2"/>
  <c r="C2220" i="2" s="1"/>
  <c r="D2220" i="2" s="1"/>
  <c r="A2221" i="2"/>
  <c r="C2221" i="2" s="1"/>
  <c r="D2221" i="2" s="1"/>
  <c r="A2222" i="2"/>
  <c r="C2222" i="2" s="1"/>
  <c r="D2222" i="2" s="1"/>
  <c r="A2223" i="2"/>
  <c r="C2223" i="2" s="1"/>
  <c r="D2223" i="2" s="1"/>
  <c r="A2224" i="2"/>
  <c r="C2224" i="2" s="1"/>
  <c r="D2224" i="2" s="1"/>
  <c r="A2225" i="2"/>
  <c r="C2225" i="2" s="1"/>
  <c r="D2225" i="2" s="1"/>
  <c r="A2226" i="2"/>
  <c r="C2226" i="2" s="1"/>
  <c r="D2226" i="2" s="1"/>
  <c r="A2227" i="2"/>
  <c r="C2227" i="2" s="1"/>
  <c r="D2227" i="2" s="1"/>
  <c r="A2228" i="2"/>
  <c r="C2228" i="2" s="1"/>
  <c r="D2228" i="2" s="1"/>
  <c r="A2229" i="2"/>
  <c r="C2229" i="2" s="1"/>
  <c r="D2229" i="2" s="1"/>
  <c r="A2230" i="2"/>
  <c r="C2230" i="2" s="1"/>
  <c r="D2230" i="2" s="1"/>
  <c r="A2231" i="2"/>
  <c r="C2231" i="2" s="1"/>
  <c r="D2231" i="2" s="1"/>
  <c r="A2232" i="2"/>
  <c r="C2232" i="2" s="1"/>
  <c r="D2232" i="2" s="1"/>
  <c r="A2233" i="2"/>
  <c r="C2233" i="2" s="1"/>
  <c r="D2233" i="2" s="1"/>
  <c r="A2234" i="2"/>
  <c r="C2234" i="2" s="1"/>
  <c r="D2234" i="2" s="1"/>
  <c r="A2235" i="2"/>
  <c r="C2235" i="2" s="1"/>
  <c r="D2235" i="2" s="1"/>
  <c r="A2236" i="2"/>
  <c r="C2236" i="2" s="1"/>
  <c r="D2236" i="2" s="1"/>
  <c r="A2237" i="2"/>
  <c r="C2237" i="2" s="1"/>
  <c r="D2237" i="2" s="1"/>
  <c r="A2238" i="2"/>
  <c r="C2238" i="2" s="1"/>
  <c r="D2238" i="2" s="1"/>
  <c r="A2239" i="2"/>
  <c r="C2239" i="2" s="1"/>
  <c r="D2239" i="2" s="1"/>
  <c r="A2240" i="2"/>
  <c r="C2240" i="2" s="1"/>
  <c r="D2240" i="2" s="1"/>
  <c r="A2241" i="2"/>
  <c r="C2241" i="2" s="1"/>
  <c r="D2241" i="2" s="1"/>
  <c r="A2242" i="2"/>
  <c r="C2242" i="2" s="1"/>
  <c r="D2242" i="2" s="1"/>
  <c r="A2243" i="2"/>
  <c r="C2243" i="2" s="1"/>
  <c r="D2243" i="2" s="1"/>
  <c r="A2244" i="2"/>
  <c r="C2244" i="2" s="1"/>
  <c r="D2244" i="2" s="1"/>
  <c r="A2245" i="2"/>
  <c r="C2245" i="2" s="1"/>
  <c r="D2245" i="2" s="1"/>
  <c r="A2246" i="2"/>
  <c r="C2246" i="2" s="1"/>
  <c r="D2246" i="2" s="1"/>
  <c r="A2247" i="2"/>
  <c r="C2247" i="2" s="1"/>
  <c r="D2247" i="2" s="1"/>
  <c r="A2248" i="2"/>
  <c r="C2248" i="2" s="1"/>
  <c r="D2248" i="2" s="1"/>
  <c r="A2249" i="2"/>
  <c r="C2249" i="2" s="1"/>
  <c r="D2249" i="2" s="1"/>
  <c r="A2250" i="2"/>
  <c r="C2250" i="2" s="1"/>
  <c r="D2250" i="2" s="1"/>
  <c r="A2251" i="2"/>
  <c r="C2251" i="2" s="1"/>
  <c r="D2251" i="2" s="1"/>
  <c r="A2252" i="2"/>
  <c r="C2252" i="2" s="1"/>
  <c r="D2252" i="2" s="1"/>
  <c r="A2253" i="2"/>
  <c r="C2253" i="2" s="1"/>
  <c r="D2253" i="2" s="1"/>
  <c r="A2254" i="2"/>
  <c r="C2254" i="2" s="1"/>
  <c r="D2254" i="2" s="1"/>
  <c r="A2255" i="2"/>
  <c r="C2255" i="2" s="1"/>
  <c r="D2255" i="2" s="1"/>
  <c r="A2256" i="2"/>
  <c r="C2256" i="2" s="1"/>
  <c r="D2256" i="2" s="1"/>
  <c r="A2257" i="2"/>
  <c r="C2257" i="2" s="1"/>
  <c r="D2257" i="2" s="1"/>
  <c r="A2258" i="2"/>
  <c r="C2258" i="2" s="1"/>
  <c r="D2258" i="2" s="1"/>
  <c r="A2259" i="2"/>
  <c r="C2259" i="2" s="1"/>
  <c r="D2259" i="2" s="1"/>
  <c r="A2260" i="2"/>
  <c r="C2260" i="2" s="1"/>
  <c r="D2260" i="2" s="1"/>
  <c r="A2261" i="2"/>
  <c r="C2261" i="2" s="1"/>
  <c r="D2261" i="2" s="1"/>
  <c r="A2262" i="2"/>
  <c r="C2262" i="2" s="1"/>
  <c r="D2262" i="2" s="1"/>
  <c r="A2263" i="2"/>
  <c r="C2263" i="2" s="1"/>
  <c r="D2263" i="2" s="1"/>
  <c r="A2264" i="2"/>
  <c r="C2264" i="2" s="1"/>
  <c r="D2264" i="2" s="1"/>
  <c r="A2265" i="2"/>
  <c r="C2265" i="2" s="1"/>
  <c r="D2265" i="2" s="1"/>
  <c r="A2266" i="2"/>
  <c r="C2266" i="2" s="1"/>
  <c r="D2266" i="2" s="1"/>
  <c r="A2267" i="2"/>
  <c r="C2267" i="2" s="1"/>
  <c r="D2267" i="2" s="1"/>
  <c r="A2268" i="2"/>
  <c r="C2268" i="2" s="1"/>
  <c r="D2268" i="2" s="1"/>
  <c r="A2269" i="2"/>
  <c r="C2269" i="2" s="1"/>
  <c r="D2269" i="2" s="1"/>
  <c r="A2270" i="2"/>
  <c r="C2270" i="2" s="1"/>
  <c r="D2270" i="2" s="1"/>
  <c r="A2271" i="2"/>
  <c r="C2271" i="2" s="1"/>
  <c r="D2271" i="2" s="1"/>
  <c r="A2272" i="2"/>
  <c r="C2272" i="2" s="1"/>
  <c r="D2272" i="2" s="1"/>
  <c r="A2273" i="2"/>
  <c r="C2273" i="2" s="1"/>
  <c r="D2273" i="2" s="1"/>
  <c r="A2274" i="2"/>
  <c r="C2274" i="2" s="1"/>
  <c r="D2274" i="2" s="1"/>
  <c r="A2275" i="2"/>
  <c r="C2275" i="2" s="1"/>
  <c r="D2275" i="2" s="1"/>
  <c r="A2276" i="2"/>
  <c r="C2276" i="2" s="1"/>
  <c r="D2276" i="2" s="1"/>
  <c r="A2277" i="2"/>
  <c r="C2277" i="2" s="1"/>
  <c r="D2277" i="2" s="1"/>
  <c r="A2278" i="2"/>
  <c r="C2278" i="2" s="1"/>
  <c r="D2278" i="2" s="1"/>
  <c r="A2279" i="2"/>
  <c r="C2279" i="2" s="1"/>
  <c r="D2279" i="2" s="1"/>
  <c r="A2280" i="2"/>
  <c r="C2280" i="2" s="1"/>
  <c r="D2280" i="2" s="1"/>
  <c r="A2281" i="2"/>
  <c r="C2281" i="2" s="1"/>
  <c r="D2281" i="2" s="1"/>
  <c r="A2282" i="2"/>
  <c r="C2282" i="2" s="1"/>
  <c r="D2282" i="2" s="1"/>
  <c r="A2283" i="2"/>
  <c r="C2283" i="2" s="1"/>
  <c r="D2283" i="2" s="1"/>
  <c r="A2284" i="2"/>
  <c r="C2284" i="2" s="1"/>
  <c r="D2284" i="2" s="1"/>
  <c r="A2285" i="2"/>
  <c r="C2285" i="2" s="1"/>
  <c r="D2285" i="2" s="1"/>
  <c r="A2286" i="2"/>
  <c r="C2286" i="2" s="1"/>
  <c r="D2286" i="2" s="1"/>
  <c r="A2287" i="2"/>
  <c r="C2287" i="2" s="1"/>
  <c r="D2287" i="2" s="1"/>
  <c r="A2288" i="2"/>
  <c r="C2288" i="2" s="1"/>
  <c r="D2288" i="2" s="1"/>
  <c r="A2289" i="2"/>
  <c r="C2289" i="2" s="1"/>
  <c r="D2289" i="2" s="1"/>
  <c r="A2290" i="2"/>
  <c r="C2290" i="2" s="1"/>
  <c r="D2290" i="2" s="1"/>
  <c r="A2291" i="2"/>
  <c r="C2291" i="2" s="1"/>
  <c r="D2291" i="2" s="1"/>
  <c r="A2292" i="2"/>
  <c r="C2292" i="2" s="1"/>
  <c r="D2292" i="2" s="1"/>
  <c r="A2293" i="2"/>
  <c r="C2293" i="2" s="1"/>
  <c r="D2293" i="2" s="1"/>
  <c r="A2294" i="2"/>
  <c r="C2294" i="2" s="1"/>
  <c r="D2294" i="2" s="1"/>
  <c r="A2295" i="2"/>
  <c r="C2295" i="2" s="1"/>
  <c r="D2295" i="2" s="1"/>
  <c r="A2296" i="2"/>
  <c r="C2296" i="2" s="1"/>
  <c r="D2296" i="2" s="1"/>
  <c r="A2297" i="2"/>
  <c r="C2297" i="2" s="1"/>
  <c r="D2297" i="2" s="1"/>
  <c r="A2298" i="2"/>
  <c r="C2298" i="2" s="1"/>
  <c r="D2298" i="2" s="1"/>
  <c r="A2299" i="2"/>
  <c r="C2299" i="2" s="1"/>
  <c r="D2299" i="2" s="1"/>
  <c r="A2300" i="2"/>
  <c r="C2300" i="2" s="1"/>
  <c r="D2300" i="2" s="1"/>
  <c r="A2301" i="2"/>
  <c r="C2301" i="2" s="1"/>
  <c r="D2301" i="2" s="1"/>
  <c r="A2302" i="2"/>
  <c r="C2302" i="2" s="1"/>
  <c r="D2302" i="2" s="1"/>
  <c r="A2303" i="2"/>
  <c r="C2303" i="2" s="1"/>
  <c r="D2303" i="2" s="1"/>
  <c r="A2304" i="2"/>
  <c r="C2304" i="2" s="1"/>
  <c r="D2304" i="2" s="1"/>
  <c r="A2305" i="2"/>
  <c r="C2305" i="2" s="1"/>
  <c r="D2305" i="2" s="1"/>
  <c r="A2306" i="2"/>
  <c r="C2306" i="2" s="1"/>
  <c r="D2306" i="2" s="1"/>
  <c r="A2307" i="2"/>
  <c r="C2307" i="2" s="1"/>
  <c r="D2307" i="2" s="1"/>
  <c r="A2308" i="2"/>
  <c r="C2308" i="2" s="1"/>
  <c r="D2308" i="2" s="1"/>
  <c r="A2309" i="2"/>
  <c r="C2309" i="2" s="1"/>
  <c r="D2309" i="2" s="1"/>
  <c r="A2310" i="2"/>
  <c r="C2310" i="2" s="1"/>
  <c r="D2310" i="2" s="1"/>
  <c r="A2311" i="2"/>
  <c r="C2311" i="2" s="1"/>
  <c r="D2311" i="2" s="1"/>
  <c r="A2312" i="2"/>
  <c r="C2312" i="2" s="1"/>
  <c r="D2312" i="2" s="1"/>
  <c r="A2313" i="2"/>
  <c r="C2313" i="2" s="1"/>
  <c r="D2313" i="2" s="1"/>
  <c r="A2314" i="2"/>
  <c r="C2314" i="2" s="1"/>
  <c r="D2314" i="2" s="1"/>
  <c r="A2315" i="2"/>
  <c r="C2315" i="2" s="1"/>
  <c r="D2315" i="2" s="1"/>
  <c r="A2316" i="2"/>
  <c r="C2316" i="2" s="1"/>
  <c r="D2316" i="2" s="1"/>
  <c r="A2317" i="2"/>
  <c r="C2317" i="2" s="1"/>
  <c r="D2317" i="2" s="1"/>
  <c r="A2318" i="2"/>
  <c r="C2318" i="2" s="1"/>
  <c r="D2318" i="2" s="1"/>
  <c r="A2319" i="2"/>
  <c r="C2319" i="2" s="1"/>
  <c r="D2319" i="2" s="1"/>
  <c r="A2320" i="2"/>
  <c r="C2320" i="2" s="1"/>
  <c r="D2320" i="2" s="1"/>
  <c r="A2321" i="2"/>
  <c r="C2321" i="2" s="1"/>
  <c r="D2321" i="2" s="1"/>
  <c r="A2322" i="2"/>
  <c r="C2322" i="2" s="1"/>
  <c r="D2322" i="2" s="1"/>
  <c r="A2323" i="2"/>
  <c r="C2323" i="2" s="1"/>
  <c r="D2323" i="2" s="1"/>
  <c r="A2324" i="2"/>
  <c r="C2324" i="2" s="1"/>
  <c r="D2324" i="2" s="1"/>
  <c r="A2325" i="2"/>
  <c r="C2325" i="2" s="1"/>
  <c r="D2325" i="2" s="1"/>
  <c r="A2326" i="2"/>
  <c r="C2326" i="2" s="1"/>
  <c r="D2326" i="2" s="1"/>
  <c r="A2327" i="2"/>
  <c r="C2327" i="2" s="1"/>
  <c r="D2327" i="2" s="1"/>
  <c r="A2328" i="2"/>
  <c r="C2328" i="2" s="1"/>
  <c r="D2328" i="2" s="1"/>
  <c r="A2329" i="2"/>
  <c r="C2329" i="2" s="1"/>
  <c r="D2329" i="2" s="1"/>
  <c r="A2330" i="2"/>
  <c r="C2330" i="2" s="1"/>
  <c r="D2330" i="2" s="1"/>
  <c r="A2331" i="2"/>
  <c r="C2331" i="2" s="1"/>
  <c r="D2331" i="2" s="1"/>
  <c r="A2332" i="2"/>
  <c r="C2332" i="2" s="1"/>
  <c r="D2332" i="2" s="1"/>
  <c r="A2333" i="2"/>
  <c r="C2333" i="2" s="1"/>
  <c r="D2333" i="2" s="1"/>
  <c r="A2334" i="2"/>
  <c r="C2334" i="2" s="1"/>
  <c r="D2334" i="2" s="1"/>
  <c r="A2335" i="2"/>
  <c r="C2335" i="2" s="1"/>
  <c r="D2335" i="2" s="1"/>
  <c r="A2336" i="2"/>
  <c r="C2336" i="2" s="1"/>
  <c r="D2336" i="2" s="1"/>
  <c r="A2337" i="2"/>
  <c r="C2337" i="2" s="1"/>
  <c r="D2337" i="2" s="1"/>
  <c r="A2338" i="2"/>
  <c r="C2338" i="2" s="1"/>
  <c r="D2338" i="2" s="1"/>
  <c r="A2339" i="2"/>
  <c r="C2339" i="2" s="1"/>
  <c r="D2339" i="2" s="1"/>
  <c r="A2340" i="2"/>
  <c r="C2340" i="2" s="1"/>
  <c r="D2340" i="2" s="1"/>
  <c r="A2341" i="2"/>
  <c r="C2341" i="2" s="1"/>
  <c r="D2341" i="2" s="1"/>
  <c r="A2342" i="2"/>
  <c r="C2342" i="2" s="1"/>
  <c r="D2342" i="2" s="1"/>
  <c r="A2343" i="2"/>
  <c r="C2343" i="2" s="1"/>
  <c r="D2343" i="2" s="1"/>
  <c r="A2344" i="2"/>
  <c r="C2344" i="2" s="1"/>
  <c r="D2344" i="2" s="1"/>
  <c r="A2345" i="2"/>
  <c r="C2345" i="2" s="1"/>
  <c r="D2345" i="2" s="1"/>
  <c r="A2346" i="2"/>
  <c r="C2346" i="2" s="1"/>
  <c r="D2346" i="2" s="1"/>
  <c r="A2347" i="2"/>
  <c r="C2347" i="2" s="1"/>
  <c r="D2347" i="2" s="1"/>
  <c r="A2348" i="2"/>
  <c r="C2348" i="2" s="1"/>
  <c r="D2348" i="2" s="1"/>
  <c r="A2349" i="2"/>
  <c r="C2349" i="2" s="1"/>
  <c r="D2349" i="2" s="1"/>
  <c r="A2350" i="2"/>
  <c r="C2350" i="2" s="1"/>
  <c r="D2350" i="2" s="1"/>
  <c r="A2351" i="2"/>
  <c r="C2351" i="2" s="1"/>
  <c r="D2351" i="2" s="1"/>
  <c r="A2352" i="2"/>
  <c r="C2352" i="2" s="1"/>
  <c r="D2352" i="2" s="1"/>
  <c r="A2353" i="2"/>
  <c r="C2353" i="2" s="1"/>
  <c r="D2353" i="2" s="1"/>
  <c r="A2354" i="2"/>
  <c r="C2354" i="2" s="1"/>
  <c r="D2354" i="2" s="1"/>
  <c r="A2355" i="2"/>
  <c r="C2355" i="2" s="1"/>
  <c r="D2355" i="2" s="1"/>
  <c r="A2356" i="2"/>
  <c r="C2356" i="2" s="1"/>
  <c r="D2356" i="2" s="1"/>
  <c r="A2357" i="2"/>
  <c r="C2357" i="2" s="1"/>
  <c r="D2357" i="2" s="1"/>
  <c r="A2358" i="2"/>
  <c r="C2358" i="2" s="1"/>
  <c r="D2358" i="2" s="1"/>
  <c r="A2359" i="2"/>
  <c r="C2359" i="2" s="1"/>
  <c r="D2359" i="2" s="1"/>
  <c r="A2360" i="2"/>
  <c r="C2360" i="2" s="1"/>
  <c r="D2360" i="2" s="1"/>
  <c r="A2361" i="2"/>
  <c r="C2361" i="2" s="1"/>
  <c r="D2361" i="2" s="1"/>
  <c r="A2362" i="2"/>
  <c r="C2362" i="2" s="1"/>
  <c r="D2362" i="2" s="1"/>
  <c r="A2363" i="2"/>
  <c r="C2363" i="2" s="1"/>
  <c r="D2363" i="2" s="1"/>
  <c r="A2364" i="2"/>
  <c r="C2364" i="2" s="1"/>
  <c r="D2364" i="2" s="1"/>
  <c r="A2365" i="2"/>
  <c r="C2365" i="2" s="1"/>
  <c r="D2365" i="2" s="1"/>
  <c r="A2366" i="2"/>
  <c r="C2366" i="2" s="1"/>
  <c r="D2366" i="2" s="1"/>
  <c r="A2367" i="2"/>
  <c r="C2367" i="2" s="1"/>
  <c r="D2367" i="2" s="1"/>
  <c r="A2368" i="2"/>
  <c r="C2368" i="2" s="1"/>
  <c r="D2368" i="2" s="1"/>
  <c r="A2369" i="2"/>
  <c r="C2369" i="2" s="1"/>
  <c r="D2369" i="2" s="1"/>
  <c r="A2370" i="2"/>
  <c r="C2370" i="2" s="1"/>
  <c r="D2370" i="2" s="1"/>
  <c r="A2371" i="2"/>
  <c r="C2371" i="2" s="1"/>
  <c r="D2371" i="2" s="1"/>
  <c r="A2372" i="2"/>
  <c r="C2372" i="2" s="1"/>
  <c r="D2372" i="2" s="1"/>
  <c r="A2373" i="2"/>
  <c r="C2373" i="2" s="1"/>
  <c r="D2373" i="2" s="1"/>
  <c r="A2374" i="2"/>
  <c r="C2374" i="2" s="1"/>
  <c r="D2374" i="2" s="1"/>
  <c r="A2375" i="2"/>
  <c r="C2375" i="2" s="1"/>
  <c r="D2375" i="2" s="1"/>
  <c r="A2376" i="2"/>
  <c r="C2376" i="2" s="1"/>
  <c r="D2376" i="2" s="1"/>
  <c r="A2377" i="2"/>
  <c r="C2377" i="2" s="1"/>
  <c r="D2377" i="2" s="1"/>
  <c r="A2378" i="2"/>
  <c r="C2378" i="2" s="1"/>
  <c r="D2378" i="2" s="1"/>
  <c r="A2379" i="2"/>
  <c r="C2379" i="2" s="1"/>
  <c r="D2379" i="2" s="1"/>
  <c r="A2380" i="2"/>
  <c r="C2380" i="2" s="1"/>
  <c r="D2380" i="2" s="1"/>
  <c r="A2381" i="2"/>
  <c r="C2381" i="2" s="1"/>
  <c r="D2381" i="2" s="1"/>
  <c r="A2382" i="2"/>
  <c r="C2382" i="2" s="1"/>
  <c r="D2382" i="2" s="1"/>
  <c r="A2383" i="2"/>
  <c r="C2383" i="2" s="1"/>
  <c r="D2383" i="2" s="1"/>
  <c r="A2384" i="2"/>
  <c r="C2384" i="2" s="1"/>
  <c r="D2384" i="2" s="1"/>
  <c r="A2385" i="2"/>
  <c r="C2385" i="2" s="1"/>
  <c r="D2385" i="2" s="1"/>
  <c r="A2386" i="2"/>
  <c r="C2386" i="2" s="1"/>
  <c r="D2386" i="2" s="1"/>
  <c r="A2387" i="2"/>
  <c r="C2387" i="2" s="1"/>
  <c r="D2387" i="2" s="1"/>
  <c r="A2388" i="2"/>
  <c r="C2388" i="2" s="1"/>
  <c r="D2388" i="2" s="1"/>
  <c r="A2389" i="2"/>
  <c r="C2389" i="2" s="1"/>
  <c r="D2389" i="2" s="1"/>
  <c r="A2390" i="2"/>
  <c r="C2390" i="2" s="1"/>
  <c r="D2390" i="2" s="1"/>
  <c r="A2391" i="2"/>
  <c r="C2391" i="2" s="1"/>
  <c r="D2391" i="2" s="1"/>
  <c r="A2392" i="2"/>
  <c r="C2392" i="2" s="1"/>
  <c r="D2392" i="2" s="1"/>
  <c r="A2393" i="2"/>
  <c r="C2393" i="2" s="1"/>
  <c r="D2393" i="2" s="1"/>
  <c r="A2394" i="2"/>
  <c r="C2394" i="2" s="1"/>
  <c r="D2394" i="2" s="1"/>
  <c r="A2395" i="2"/>
  <c r="C2395" i="2" s="1"/>
  <c r="D2395" i="2" s="1"/>
  <c r="A2396" i="2"/>
  <c r="C2396" i="2" s="1"/>
  <c r="D2396" i="2" s="1"/>
  <c r="A2397" i="2"/>
  <c r="C2397" i="2" s="1"/>
  <c r="D2397" i="2" s="1"/>
  <c r="A2398" i="2"/>
  <c r="C2398" i="2" s="1"/>
  <c r="D2398" i="2" s="1"/>
  <c r="A2399" i="2"/>
  <c r="C2399" i="2" s="1"/>
  <c r="D2399" i="2" s="1"/>
  <c r="A2400" i="2"/>
  <c r="C2400" i="2" s="1"/>
  <c r="D2400" i="2" s="1"/>
  <c r="A2401" i="2"/>
  <c r="C2401" i="2" s="1"/>
  <c r="D2401" i="2" s="1"/>
  <c r="A2402" i="2"/>
  <c r="C2402" i="2" s="1"/>
  <c r="D2402" i="2" s="1"/>
  <c r="A2403" i="2"/>
  <c r="C2403" i="2" s="1"/>
  <c r="D2403" i="2" s="1"/>
  <c r="A2404" i="2"/>
  <c r="C2404" i="2" s="1"/>
  <c r="D2404" i="2" s="1"/>
  <c r="A2405" i="2"/>
  <c r="C2405" i="2" s="1"/>
  <c r="D2405" i="2" s="1"/>
  <c r="A2406" i="2"/>
  <c r="C2406" i="2" s="1"/>
  <c r="D2406" i="2" s="1"/>
  <c r="A2407" i="2"/>
  <c r="C2407" i="2" s="1"/>
  <c r="D2407" i="2" s="1"/>
  <c r="A2408" i="2"/>
  <c r="C2408" i="2" s="1"/>
  <c r="D2408" i="2" s="1"/>
  <c r="A2409" i="2"/>
  <c r="C2409" i="2" s="1"/>
  <c r="D2409" i="2" s="1"/>
  <c r="A2410" i="2"/>
  <c r="C2410" i="2" s="1"/>
  <c r="D2410" i="2" s="1"/>
  <c r="A2411" i="2"/>
  <c r="C2411" i="2" s="1"/>
  <c r="D2411" i="2" s="1"/>
  <c r="A2412" i="2"/>
  <c r="C2412" i="2" s="1"/>
  <c r="D2412" i="2" s="1"/>
  <c r="A2413" i="2"/>
  <c r="C2413" i="2" s="1"/>
  <c r="D2413" i="2" s="1"/>
  <c r="A2414" i="2"/>
  <c r="C2414" i="2" s="1"/>
  <c r="D2414" i="2" s="1"/>
  <c r="A2415" i="2"/>
  <c r="C2415" i="2" s="1"/>
  <c r="D2415" i="2" s="1"/>
  <c r="A2416" i="2"/>
  <c r="C2416" i="2" s="1"/>
  <c r="D2416" i="2" s="1"/>
  <c r="A2417" i="2"/>
  <c r="C2417" i="2" s="1"/>
  <c r="D2417" i="2" s="1"/>
  <c r="A2418" i="2"/>
  <c r="C2418" i="2" s="1"/>
  <c r="D2418" i="2" s="1"/>
  <c r="A2419" i="2"/>
  <c r="C2419" i="2" s="1"/>
  <c r="D2419" i="2" s="1"/>
  <c r="A2420" i="2"/>
  <c r="C2420" i="2" s="1"/>
  <c r="D2420" i="2" s="1"/>
  <c r="A2421" i="2"/>
  <c r="C2421" i="2" s="1"/>
  <c r="D2421" i="2" s="1"/>
  <c r="A2422" i="2"/>
  <c r="C2422" i="2" s="1"/>
  <c r="D2422" i="2" s="1"/>
  <c r="A2423" i="2"/>
  <c r="C2423" i="2" s="1"/>
  <c r="D2423" i="2" s="1"/>
  <c r="A2424" i="2"/>
  <c r="C2424" i="2" s="1"/>
  <c r="D2424" i="2" s="1"/>
  <c r="A2425" i="2"/>
  <c r="C2425" i="2" s="1"/>
  <c r="D2425" i="2" s="1"/>
  <c r="A2426" i="2"/>
  <c r="C2426" i="2" s="1"/>
  <c r="D2426" i="2" s="1"/>
  <c r="A2427" i="2"/>
  <c r="C2427" i="2" s="1"/>
  <c r="D2427" i="2" s="1"/>
  <c r="A2428" i="2"/>
  <c r="C2428" i="2" s="1"/>
  <c r="D2428" i="2" s="1"/>
  <c r="A2429" i="2"/>
  <c r="C2429" i="2" s="1"/>
  <c r="D2429" i="2" s="1"/>
  <c r="A2430" i="2"/>
  <c r="C2430" i="2" s="1"/>
  <c r="D2430" i="2" s="1"/>
  <c r="A2431" i="2"/>
  <c r="C2431" i="2" s="1"/>
  <c r="D2431" i="2" s="1"/>
  <c r="A2432" i="2"/>
  <c r="C2432" i="2" s="1"/>
  <c r="D2432" i="2" s="1"/>
  <c r="A2433" i="2"/>
  <c r="C2433" i="2" s="1"/>
  <c r="D2433" i="2" s="1"/>
  <c r="A2434" i="2"/>
  <c r="C2434" i="2" s="1"/>
  <c r="D2434" i="2" s="1"/>
  <c r="A2435" i="2"/>
  <c r="C2435" i="2" s="1"/>
  <c r="D2435" i="2" s="1"/>
  <c r="A2436" i="2"/>
  <c r="C2436" i="2" s="1"/>
  <c r="D2436" i="2" s="1"/>
  <c r="A2437" i="2"/>
  <c r="C2437" i="2" s="1"/>
  <c r="D2437" i="2" s="1"/>
  <c r="A2438" i="2"/>
  <c r="C2438" i="2" s="1"/>
  <c r="D2438" i="2" s="1"/>
  <c r="A2439" i="2"/>
  <c r="C2439" i="2" s="1"/>
  <c r="D2439" i="2" s="1"/>
  <c r="A2440" i="2"/>
  <c r="C2440" i="2" s="1"/>
  <c r="D2440" i="2" s="1"/>
  <c r="A2441" i="2"/>
  <c r="C2441" i="2" s="1"/>
  <c r="D2441" i="2" s="1"/>
  <c r="A2442" i="2"/>
  <c r="C2442" i="2" s="1"/>
  <c r="D2442" i="2" s="1"/>
  <c r="A2443" i="2"/>
  <c r="C2443" i="2" s="1"/>
  <c r="D2443" i="2" s="1"/>
  <c r="A2444" i="2"/>
  <c r="C2444" i="2" s="1"/>
  <c r="D2444" i="2" s="1"/>
  <c r="A2445" i="2"/>
  <c r="C2445" i="2" s="1"/>
  <c r="D2445" i="2" s="1"/>
  <c r="A2446" i="2"/>
  <c r="C2446" i="2" s="1"/>
  <c r="D2446" i="2" s="1"/>
  <c r="A2447" i="2"/>
  <c r="C2447" i="2" s="1"/>
  <c r="D2447" i="2" s="1"/>
  <c r="A2448" i="2"/>
  <c r="C2448" i="2" s="1"/>
  <c r="D2448" i="2" s="1"/>
  <c r="A2449" i="2"/>
  <c r="C2449" i="2" s="1"/>
  <c r="D2449" i="2" s="1"/>
  <c r="A2450" i="2"/>
  <c r="C2450" i="2" s="1"/>
  <c r="D2450" i="2" s="1"/>
  <c r="A2451" i="2"/>
  <c r="C2451" i="2" s="1"/>
  <c r="D2451" i="2" s="1"/>
  <c r="A2452" i="2"/>
  <c r="C2452" i="2" s="1"/>
  <c r="D2452" i="2" s="1"/>
  <c r="A2453" i="2"/>
  <c r="C2453" i="2" s="1"/>
  <c r="D2453" i="2" s="1"/>
  <c r="A2454" i="2"/>
  <c r="C2454" i="2" s="1"/>
  <c r="D2454" i="2" s="1"/>
  <c r="A2455" i="2"/>
  <c r="C2455" i="2" s="1"/>
  <c r="D2455" i="2" s="1"/>
  <c r="A2456" i="2"/>
  <c r="C2456" i="2" s="1"/>
  <c r="D2456" i="2" s="1"/>
  <c r="A2457" i="2"/>
  <c r="C2457" i="2" s="1"/>
  <c r="D2457" i="2" s="1"/>
  <c r="A2458" i="2"/>
  <c r="C2458" i="2" s="1"/>
  <c r="D2458" i="2" s="1"/>
  <c r="A2459" i="2"/>
  <c r="C2459" i="2" s="1"/>
  <c r="D2459" i="2" s="1"/>
  <c r="A2460" i="2"/>
  <c r="C2460" i="2" s="1"/>
  <c r="D2460" i="2" s="1"/>
  <c r="A2461" i="2"/>
  <c r="C2461" i="2" s="1"/>
  <c r="D2461" i="2" s="1"/>
  <c r="A2462" i="2"/>
  <c r="C2462" i="2" s="1"/>
  <c r="D2462" i="2" s="1"/>
  <c r="A2463" i="2"/>
  <c r="C2463" i="2" s="1"/>
  <c r="D2463" i="2" s="1"/>
  <c r="A2464" i="2"/>
  <c r="C2464" i="2" s="1"/>
  <c r="D2464" i="2" s="1"/>
  <c r="A2465" i="2"/>
  <c r="C2465" i="2" s="1"/>
  <c r="D2465" i="2" s="1"/>
  <c r="A2466" i="2"/>
  <c r="C2466" i="2" s="1"/>
  <c r="D2466" i="2" s="1"/>
  <c r="A2467" i="2"/>
  <c r="C2467" i="2" s="1"/>
  <c r="D2467" i="2" s="1"/>
  <c r="A2468" i="2"/>
  <c r="C2468" i="2" s="1"/>
  <c r="D2468" i="2" s="1"/>
  <c r="A2469" i="2"/>
  <c r="C2469" i="2" s="1"/>
  <c r="D2469" i="2" s="1"/>
  <c r="A2470" i="2"/>
  <c r="C2470" i="2" s="1"/>
  <c r="D2470" i="2" s="1"/>
  <c r="A2471" i="2"/>
  <c r="C2471" i="2" s="1"/>
  <c r="D2471" i="2" s="1"/>
  <c r="A2472" i="2"/>
  <c r="C2472" i="2" s="1"/>
  <c r="D2472" i="2" s="1"/>
  <c r="A2473" i="2"/>
  <c r="C2473" i="2" s="1"/>
  <c r="D2473" i="2" s="1"/>
  <c r="A2474" i="2"/>
  <c r="C2474" i="2" s="1"/>
  <c r="D2474" i="2" s="1"/>
  <c r="A2475" i="2"/>
  <c r="C2475" i="2" s="1"/>
  <c r="D2475" i="2" s="1"/>
  <c r="A2476" i="2"/>
  <c r="C2476" i="2" s="1"/>
  <c r="D2476" i="2" s="1"/>
  <c r="A2477" i="2"/>
  <c r="C2477" i="2" s="1"/>
  <c r="D2477" i="2" s="1"/>
  <c r="A2478" i="2"/>
  <c r="C2478" i="2" s="1"/>
  <c r="D2478" i="2" s="1"/>
  <c r="A2479" i="2"/>
  <c r="C2479" i="2" s="1"/>
  <c r="D2479" i="2" s="1"/>
  <c r="A2480" i="2"/>
  <c r="C2480" i="2" s="1"/>
  <c r="D2480" i="2" s="1"/>
  <c r="A2481" i="2"/>
  <c r="C2481" i="2" s="1"/>
  <c r="D2481" i="2" s="1"/>
  <c r="A2482" i="2"/>
  <c r="C2482" i="2" s="1"/>
  <c r="D2482" i="2" s="1"/>
  <c r="A2483" i="2"/>
  <c r="C2483" i="2" s="1"/>
  <c r="D2483" i="2" s="1"/>
  <c r="A2484" i="2"/>
  <c r="C2484" i="2" s="1"/>
  <c r="D2484" i="2" s="1"/>
  <c r="A2485" i="2"/>
  <c r="C2485" i="2" s="1"/>
  <c r="D2485" i="2" s="1"/>
  <c r="A2486" i="2"/>
  <c r="C2486" i="2" s="1"/>
  <c r="D2486" i="2" s="1"/>
  <c r="A2487" i="2"/>
  <c r="C2487" i="2" s="1"/>
  <c r="D2487" i="2" s="1"/>
  <c r="A2488" i="2"/>
  <c r="C2488" i="2" s="1"/>
  <c r="D2488" i="2" s="1"/>
  <c r="A2489" i="2"/>
  <c r="C2489" i="2" s="1"/>
  <c r="D2489" i="2" s="1"/>
  <c r="A2490" i="2"/>
  <c r="C2490" i="2" s="1"/>
  <c r="D2490" i="2" s="1"/>
  <c r="A2491" i="2"/>
  <c r="C2491" i="2" s="1"/>
  <c r="D2491" i="2" s="1"/>
  <c r="A2492" i="2"/>
  <c r="C2492" i="2" s="1"/>
  <c r="D2492" i="2" s="1"/>
  <c r="A2493" i="2"/>
  <c r="C2493" i="2" s="1"/>
  <c r="D2493" i="2" s="1"/>
  <c r="A2494" i="2"/>
  <c r="C2494" i="2" s="1"/>
  <c r="D2494" i="2" s="1"/>
  <c r="A2495" i="2"/>
  <c r="C2495" i="2" s="1"/>
  <c r="D2495" i="2" s="1"/>
  <c r="A2496" i="2"/>
  <c r="C2496" i="2" s="1"/>
  <c r="D2496" i="2" s="1"/>
  <c r="A2497" i="2"/>
  <c r="C2497" i="2" s="1"/>
  <c r="D2497" i="2" s="1"/>
  <c r="A2498" i="2"/>
  <c r="C2498" i="2" s="1"/>
  <c r="D2498" i="2" s="1"/>
  <c r="A2499" i="2"/>
  <c r="C2499" i="2" s="1"/>
  <c r="D2499" i="2" s="1"/>
  <c r="A2500" i="2"/>
  <c r="C2500" i="2" s="1"/>
  <c r="D2500" i="2" s="1"/>
  <c r="A2501" i="2"/>
  <c r="C2501" i="2" s="1"/>
  <c r="D2501" i="2" s="1"/>
  <c r="A2502" i="2"/>
  <c r="C2502" i="2" s="1"/>
  <c r="D2502" i="2" s="1"/>
  <c r="A2503" i="2"/>
  <c r="C2503" i="2" s="1"/>
  <c r="D2503" i="2" s="1"/>
  <c r="A2504" i="2"/>
  <c r="C2504" i="2" s="1"/>
  <c r="D2504" i="2" s="1"/>
  <c r="A2505" i="2"/>
  <c r="C2505" i="2" s="1"/>
  <c r="D2505" i="2" s="1"/>
  <c r="A2506" i="2"/>
  <c r="C2506" i="2" s="1"/>
  <c r="D2506" i="2" s="1"/>
  <c r="A2507" i="2"/>
  <c r="C2507" i="2" s="1"/>
  <c r="D2507" i="2" s="1"/>
  <c r="A2508" i="2"/>
  <c r="C2508" i="2" s="1"/>
  <c r="D2508" i="2" s="1"/>
  <c r="A2509" i="2"/>
  <c r="C2509" i="2" s="1"/>
  <c r="D2509" i="2" s="1"/>
  <c r="A2510" i="2"/>
  <c r="C2510" i="2" s="1"/>
  <c r="D2510" i="2" s="1"/>
  <c r="A2511" i="2"/>
  <c r="C2511" i="2" s="1"/>
  <c r="D2511" i="2" s="1"/>
  <c r="A2512" i="2"/>
  <c r="C2512" i="2" s="1"/>
  <c r="D2512" i="2" s="1"/>
  <c r="A2513" i="2"/>
  <c r="C2513" i="2" s="1"/>
  <c r="D2513" i="2" s="1"/>
  <c r="A2514" i="2"/>
  <c r="C2514" i="2" s="1"/>
  <c r="D2514" i="2" s="1"/>
  <c r="A2515" i="2"/>
  <c r="C2515" i="2" s="1"/>
  <c r="D2515" i="2" s="1"/>
  <c r="A2516" i="2"/>
  <c r="C2516" i="2" s="1"/>
  <c r="D2516" i="2" s="1"/>
  <c r="A2517" i="2"/>
  <c r="C2517" i="2" s="1"/>
  <c r="D2517" i="2" s="1"/>
  <c r="A2518" i="2"/>
  <c r="C2518" i="2" s="1"/>
  <c r="D2518" i="2" s="1"/>
  <c r="A2519" i="2"/>
  <c r="C2519" i="2" s="1"/>
  <c r="D2519" i="2" s="1"/>
  <c r="A2520" i="2"/>
  <c r="C2520" i="2" s="1"/>
  <c r="D2520" i="2" s="1"/>
  <c r="A2521" i="2"/>
  <c r="C2521" i="2" s="1"/>
  <c r="D2521" i="2" s="1"/>
  <c r="A2522" i="2"/>
  <c r="C2522" i="2" s="1"/>
  <c r="D2522" i="2" s="1"/>
  <c r="A2523" i="2"/>
  <c r="C2523" i="2" s="1"/>
  <c r="D2523" i="2" s="1"/>
  <c r="A2524" i="2"/>
  <c r="C2524" i="2" s="1"/>
  <c r="D2524" i="2" s="1"/>
  <c r="A2525" i="2"/>
  <c r="C2525" i="2" s="1"/>
  <c r="D2525" i="2" s="1"/>
  <c r="A2526" i="2"/>
  <c r="C2526" i="2" s="1"/>
  <c r="D2526" i="2" s="1"/>
  <c r="A2527" i="2"/>
  <c r="C2527" i="2" s="1"/>
  <c r="D2527" i="2" s="1"/>
  <c r="A2528" i="2"/>
  <c r="C2528" i="2" s="1"/>
  <c r="D2528" i="2" s="1"/>
  <c r="A2529" i="2"/>
  <c r="C2529" i="2" s="1"/>
  <c r="D2529" i="2" s="1"/>
  <c r="A2530" i="2"/>
  <c r="C2530" i="2" s="1"/>
  <c r="D2530" i="2" s="1"/>
  <c r="A2531" i="2"/>
  <c r="C2531" i="2" s="1"/>
  <c r="D2531" i="2" s="1"/>
  <c r="A2532" i="2"/>
  <c r="C2532" i="2" s="1"/>
  <c r="D2532" i="2" s="1"/>
  <c r="A2533" i="2"/>
  <c r="C2533" i="2" s="1"/>
  <c r="D2533" i="2" s="1"/>
  <c r="A2534" i="2"/>
  <c r="C2534" i="2" s="1"/>
  <c r="D2534" i="2" s="1"/>
  <c r="A2535" i="2"/>
  <c r="C2535" i="2" s="1"/>
  <c r="D2535" i="2" s="1"/>
  <c r="A2536" i="2"/>
  <c r="C2536" i="2" s="1"/>
  <c r="D2536" i="2" s="1"/>
  <c r="A2537" i="2"/>
  <c r="C2537" i="2" s="1"/>
  <c r="D2537" i="2" s="1"/>
  <c r="A2538" i="2"/>
  <c r="C2538" i="2" s="1"/>
  <c r="D2538" i="2" s="1"/>
  <c r="A2539" i="2"/>
  <c r="C2539" i="2" s="1"/>
  <c r="D2539" i="2" s="1"/>
  <c r="A2540" i="2"/>
  <c r="C2540" i="2" s="1"/>
  <c r="D2540" i="2" s="1"/>
  <c r="A2541" i="2"/>
  <c r="C2541" i="2" s="1"/>
  <c r="D2541" i="2" s="1"/>
  <c r="A2542" i="2"/>
  <c r="C2542" i="2" s="1"/>
  <c r="D2542" i="2" s="1"/>
  <c r="A2543" i="2"/>
  <c r="C2543" i="2" s="1"/>
  <c r="D2543" i="2" s="1"/>
  <c r="A2544" i="2"/>
  <c r="C2544" i="2" s="1"/>
  <c r="D2544" i="2" s="1"/>
  <c r="A2545" i="2"/>
  <c r="C2545" i="2" s="1"/>
  <c r="D2545" i="2" s="1"/>
  <c r="A2546" i="2"/>
  <c r="C2546" i="2" s="1"/>
  <c r="D2546" i="2" s="1"/>
  <c r="A2547" i="2"/>
  <c r="C2547" i="2" s="1"/>
  <c r="D2547" i="2" s="1"/>
  <c r="A2548" i="2"/>
  <c r="C2548" i="2" s="1"/>
  <c r="D2548" i="2" s="1"/>
  <c r="A2549" i="2"/>
  <c r="C2549" i="2" s="1"/>
  <c r="D2549" i="2" s="1"/>
  <c r="A2550" i="2"/>
  <c r="C2550" i="2" s="1"/>
  <c r="D2550" i="2" s="1"/>
  <c r="A2551" i="2"/>
  <c r="C2551" i="2" s="1"/>
  <c r="D2551" i="2" s="1"/>
  <c r="A2552" i="2"/>
  <c r="C2552" i="2" s="1"/>
  <c r="D2552" i="2" s="1"/>
  <c r="A2553" i="2"/>
  <c r="C2553" i="2" s="1"/>
  <c r="D2553" i="2" s="1"/>
  <c r="A2554" i="2"/>
  <c r="C2554" i="2" s="1"/>
  <c r="D2554" i="2" s="1"/>
  <c r="A2555" i="2"/>
  <c r="C2555" i="2" s="1"/>
  <c r="D2555" i="2" s="1"/>
  <c r="A2556" i="2"/>
  <c r="C2556" i="2" s="1"/>
  <c r="D2556" i="2" s="1"/>
  <c r="A2557" i="2"/>
  <c r="C2557" i="2" s="1"/>
  <c r="D2557" i="2" s="1"/>
  <c r="A2558" i="2"/>
  <c r="C2558" i="2" s="1"/>
  <c r="D2558" i="2" s="1"/>
  <c r="A2559" i="2"/>
  <c r="C2559" i="2" s="1"/>
  <c r="D2559" i="2" s="1"/>
  <c r="A2560" i="2"/>
  <c r="C2560" i="2" s="1"/>
  <c r="D2560" i="2" s="1"/>
  <c r="A2561" i="2"/>
  <c r="C2561" i="2" s="1"/>
  <c r="D2561" i="2" s="1"/>
  <c r="A2562" i="2"/>
  <c r="C2562" i="2" s="1"/>
  <c r="D2562" i="2" s="1"/>
  <c r="A2563" i="2"/>
  <c r="C2563" i="2" s="1"/>
  <c r="D2563" i="2" s="1"/>
  <c r="A2564" i="2"/>
  <c r="C2564" i="2" s="1"/>
  <c r="D2564" i="2" s="1"/>
  <c r="A2565" i="2"/>
  <c r="C2565" i="2" s="1"/>
  <c r="D2565" i="2" s="1"/>
  <c r="A2566" i="2"/>
  <c r="C2566" i="2" s="1"/>
  <c r="D2566" i="2" s="1"/>
  <c r="A2567" i="2"/>
  <c r="C2567" i="2" s="1"/>
  <c r="D2567" i="2" s="1"/>
  <c r="A2568" i="2"/>
  <c r="C2568" i="2" s="1"/>
  <c r="D2568" i="2" s="1"/>
  <c r="A2569" i="2"/>
  <c r="C2569" i="2" s="1"/>
  <c r="D2569" i="2" s="1"/>
  <c r="A2570" i="2"/>
  <c r="C2570" i="2" s="1"/>
  <c r="D2570" i="2" s="1"/>
  <c r="A2571" i="2"/>
  <c r="C2571" i="2" s="1"/>
  <c r="D2571" i="2" s="1"/>
  <c r="A2572" i="2"/>
  <c r="C2572" i="2" s="1"/>
  <c r="D2572" i="2" s="1"/>
  <c r="A2573" i="2"/>
  <c r="C2573" i="2" s="1"/>
  <c r="D2573" i="2" s="1"/>
  <c r="A2574" i="2"/>
  <c r="C2574" i="2" s="1"/>
  <c r="D2574" i="2" s="1"/>
  <c r="A2575" i="2"/>
  <c r="C2575" i="2" s="1"/>
  <c r="D2575" i="2" s="1"/>
  <c r="A2576" i="2"/>
  <c r="C2576" i="2" s="1"/>
  <c r="D2576" i="2" s="1"/>
  <c r="A2577" i="2"/>
  <c r="C2577" i="2" s="1"/>
  <c r="D2577" i="2" s="1"/>
  <c r="A2578" i="2"/>
  <c r="C2578" i="2" s="1"/>
  <c r="D2578" i="2" s="1"/>
  <c r="A2579" i="2"/>
  <c r="C2579" i="2" s="1"/>
  <c r="D2579" i="2" s="1"/>
  <c r="A2580" i="2"/>
  <c r="C2580" i="2" s="1"/>
  <c r="D2580" i="2" s="1"/>
  <c r="A2581" i="2"/>
  <c r="C2581" i="2" s="1"/>
  <c r="D2581" i="2" s="1"/>
  <c r="A2582" i="2"/>
  <c r="C2582" i="2" s="1"/>
  <c r="D2582" i="2" s="1"/>
  <c r="A2583" i="2"/>
  <c r="C2583" i="2" s="1"/>
  <c r="D2583" i="2" s="1"/>
  <c r="A2584" i="2"/>
  <c r="C2584" i="2" s="1"/>
  <c r="D2584" i="2" s="1"/>
  <c r="A2585" i="2"/>
  <c r="C2585" i="2" s="1"/>
  <c r="D2585" i="2" s="1"/>
  <c r="A2586" i="2"/>
  <c r="C2586" i="2" s="1"/>
  <c r="D2586" i="2" s="1"/>
  <c r="A2587" i="2"/>
  <c r="C2587" i="2" s="1"/>
  <c r="D2587" i="2" s="1"/>
  <c r="A2588" i="2"/>
  <c r="C2588" i="2" s="1"/>
  <c r="D2588" i="2" s="1"/>
  <c r="A2589" i="2"/>
  <c r="C2589" i="2" s="1"/>
  <c r="D2589" i="2" s="1"/>
  <c r="A2590" i="2"/>
  <c r="C2590" i="2" s="1"/>
  <c r="D2590" i="2" s="1"/>
  <c r="A2591" i="2"/>
  <c r="C2591" i="2" s="1"/>
  <c r="D2591" i="2" s="1"/>
  <c r="A2592" i="2"/>
  <c r="C2592" i="2" s="1"/>
  <c r="D2592" i="2" s="1"/>
  <c r="A2593" i="2"/>
  <c r="C2593" i="2" s="1"/>
  <c r="D2593" i="2" s="1"/>
  <c r="A2594" i="2"/>
  <c r="C2594" i="2" s="1"/>
  <c r="D2594" i="2" s="1"/>
  <c r="A2595" i="2"/>
  <c r="C2595" i="2" s="1"/>
  <c r="D2595" i="2" s="1"/>
  <c r="A2596" i="2"/>
  <c r="C2596" i="2" s="1"/>
  <c r="D2596" i="2" s="1"/>
  <c r="A2597" i="2"/>
  <c r="C2597" i="2" s="1"/>
  <c r="D2597" i="2" s="1"/>
  <c r="A2598" i="2"/>
  <c r="C2598" i="2" s="1"/>
  <c r="D2598" i="2" s="1"/>
  <c r="A2599" i="2"/>
  <c r="C2599" i="2" s="1"/>
  <c r="D2599" i="2" s="1"/>
  <c r="A2600" i="2"/>
  <c r="C2600" i="2" s="1"/>
  <c r="D2600" i="2" s="1"/>
  <c r="A2601" i="2"/>
  <c r="C2601" i="2" s="1"/>
  <c r="D2601" i="2" s="1"/>
  <c r="A2602" i="2"/>
  <c r="C2602" i="2" s="1"/>
  <c r="D2602" i="2" s="1"/>
  <c r="A2603" i="2"/>
  <c r="C2603" i="2" s="1"/>
  <c r="D2603" i="2" s="1"/>
  <c r="A2604" i="2"/>
  <c r="C2604" i="2" s="1"/>
  <c r="D2604" i="2" s="1"/>
  <c r="A2605" i="2"/>
  <c r="C2605" i="2" s="1"/>
  <c r="D2605" i="2" s="1"/>
  <c r="A2606" i="2"/>
  <c r="C2606" i="2" s="1"/>
  <c r="D2606" i="2" s="1"/>
  <c r="A2607" i="2"/>
  <c r="C2607" i="2" s="1"/>
  <c r="D2607" i="2" s="1"/>
  <c r="A2608" i="2"/>
  <c r="C2608" i="2" s="1"/>
  <c r="D2608" i="2" s="1"/>
  <c r="A2609" i="2"/>
  <c r="C2609" i="2" s="1"/>
  <c r="D2609" i="2" s="1"/>
  <c r="A2610" i="2"/>
  <c r="C2610" i="2" s="1"/>
  <c r="D2610" i="2" s="1"/>
  <c r="A2611" i="2"/>
  <c r="C2611" i="2" s="1"/>
  <c r="D2611" i="2" s="1"/>
  <c r="A2612" i="2"/>
  <c r="C2612" i="2" s="1"/>
  <c r="D2612" i="2" s="1"/>
  <c r="A2613" i="2"/>
  <c r="C2613" i="2" s="1"/>
  <c r="D2613" i="2" s="1"/>
  <c r="A2614" i="2"/>
  <c r="C2614" i="2" s="1"/>
  <c r="D2614" i="2" s="1"/>
  <c r="A2615" i="2"/>
  <c r="C2615" i="2" s="1"/>
  <c r="D2615" i="2" s="1"/>
  <c r="A2616" i="2"/>
  <c r="C2616" i="2" s="1"/>
  <c r="D2616" i="2" s="1"/>
  <c r="A2617" i="2"/>
  <c r="C2617" i="2" s="1"/>
  <c r="D2617" i="2" s="1"/>
  <c r="A2618" i="2"/>
  <c r="C2618" i="2" s="1"/>
  <c r="D2618" i="2" s="1"/>
  <c r="A2619" i="2"/>
  <c r="C2619" i="2" s="1"/>
  <c r="D2619" i="2" s="1"/>
  <c r="A2620" i="2"/>
  <c r="C2620" i="2" s="1"/>
  <c r="D2620" i="2" s="1"/>
  <c r="A2621" i="2"/>
  <c r="C2621" i="2" s="1"/>
  <c r="D2621" i="2" s="1"/>
  <c r="A2622" i="2"/>
  <c r="C2622" i="2" s="1"/>
  <c r="D2622" i="2" s="1"/>
  <c r="A2623" i="2"/>
  <c r="C2623" i="2" s="1"/>
  <c r="D2623" i="2" s="1"/>
  <c r="A2624" i="2"/>
  <c r="C2624" i="2" s="1"/>
  <c r="D2624" i="2" s="1"/>
  <c r="A2625" i="2"/>
  <c r="C2625" i="2" s="1"/>
  <c r="D2625" i="2" s="1"/>
  <c r="A2626" i="2"/>
  <c r="C2626" i="2" s="1"/>
  <c r="D2626" i="2" s="1"/>
  <c r="A2627" i="2"/>
  <c r="C2627" i="2" s="1"/>
  <c r="D2627" i="2" s="1"/>
  <c r="A2628" i="2"/>
  <c r="C2628" i="2" s="1"/>
  <c r="D2628" i="2" s="1"/>
  <c r="A2629" i="2"/>
  <c r="C2629" i="2" s="1"/>
  <c r="D2629" i="2" s="1"/>
  <c r="A2630" i="2"/>
  <c r="C2630" i="2" s="1"/>
  <c r="D2630" i="2" s="1"/>
  <c r="A2631" i="2"/>
  <c r="C2631" i="2" s="1"/>
  <c r="D2631" i="2" s="1"/>
  <c r="A2632" i="2"/>
  <c r="C2632" i="2" s="1"/>
  <c r="D2632" i="2" s="1"/>
  <c r="A2633" i="2"/>
  <c r="C2633" i="2" s="1"/>
  <c r="D2633" i="2" s="1"/>
  <c r="A2634" i="2"/>
  <c r="C2634" i="2" s="1"/>
  <c r="D2634" i="2" s="1"/>
  <c r="A2635" i="2"/>
  <c r="C2635" i="2" s="1"/>
  <c r="D2635" i="2" s="1"/>
  <c r="A2636" i="2"/>
  <c r="C2636" i="2" s="1"/>
  <c r="D2636" i="2" s="1"/>
  <c r="A2637" i="2"/>
  <c r="C2637" i="2" s="1"/>
  <c r="D2637" i="2" s="1"/>
  <c r="A2638" i="2"/>
  <c r="C2638" i="2" s="1"/>
  <c r="D2638" i="2" s="1"/>
  <c r="A2639" i="2"/>
  <c r="C2639" i="2" s="1"/>
  <c r="D2639" i="2" s="1"/>
  <c r="A2640" i="2"/>
  <c r="C2640" i="2" s="1"/>
  <c r="D2640" i="2" s="1"/>
  <c r="A2641" i="2"/>
  <c r="C2641" i="2" s="1"/>
  <c r="D2641" i="2" s="1"/>
  <c r="A2642" i="2"/>
  <c r="C2642" i="2" s="1"/>
  <c r="D2642" i="2" s="1"/>
  <c r="A2643" i="2"/>
  <c r="C2643" i="2" s="1"/>
  <c r="D2643" i="2" s="1"/>
  <c r="A2644" i="2"/>
  <c r="C2644" i="2" s="1"/>
  <c r="D2644" i="2" s="1"/>
  <c r="A2645" i="2"/>
  <c r="C2645" i="2" s="1"/>
  <c r="D2645" i="2" s="1"/>
  <c r="A2646" i="2"/>
  <c r="C2646" i="2" s="1"/>
  <c r="D2646" i="2" s="1"/>
  <c r="A2647" i="2"/>
  <c r="C2647" i="2" s="1"/>
  <c r="D2647" i="2" s="1"/>
  <c r="A2648" i="2"/>
  <c r="C2648" i="2" s="1"/>
  <c r="D2648" i="2" s="1"/>
  <c r="A2649" i="2"/>
  <c r="C2649" i="2" s="1"/>
  <c r="D2649" i="2" s="1"/>
  <c r="A2650" i="2"/>
  <c r="C2650" i="2" s="1"/>
  <c r="D2650" i="2" s="1"/>
  <c r="A2651" i="2"/>
  <c r="C2651" i="2" s="1"/>
  <c r="D2651" i="2" s="1"/>
  <c r="A2652" i="2"/>
  <c r="C2652" i="2" s="1"/>
  <c r="D2652" i="2" s="1"/>
  <c r="A2653" i="2"/>
  <c r="C2653" i="2" s="1"/>
  <c r="D2653" i="2" s="1"/>
  <c r="A2654" i="2"/>
  <c r="C2654" i="2" s="1"/>
  <c r="D2654" i="2" s="1"/>
  <c r="A2655" i="2"/>
  <c r="C2655" i="2" s="1"/>
  <c r="D2655" i="2" s="1"/>
  <c r="A2656" i="2"/>
  <c r="C2656" i="2" s="1"/>
  <c r="D2656" i="2" s="1"/>
  <c r="A2657" i="2"/>
  <c r="C2657" i="2" s="1"/>
  <c r="D2657" i="2" s="1"/>
  <c r="A2658" i="2"/>
  <c r="C2658" i="2" s="1"/>
  <c r="D2658" i="2" s="1"/>
  <c r="A2659" i="2"/>
  <c r="C2659" i="2" s="1"/>
  <c r="D2659" i="2" s="1"/>
  <c r="A2660" i="2"/>
  <c r="C2660" i="2" s="1"/>
  <c r="D2660" i="2" s="1"/>
  <c r="A2661" i="2"/>
  <c r="C2661" i="2" s="1"/>
  <c r="D2661" i="2" s="1"/>
  <c r="A2662" i="2"/>
  <c r="C2662" i="2" s="1"/>
  <c r="D2662" i="2" s="1"/>
  <c r="A2663" i="2"/>
  <c r="C2663" i="2" s="1"/>
  <c r="D2663" i="2" s="1"/>
  <c r="A2664" i="2"/>
  <c r="C2664" i="2" s="1"/>
  <c r="D2664" i="2" s="1"/>
  <c r="A2665" i="2"/>
  <c r="C2665" i="2" s="1"/>
  <c r="D2665" i="2" s="1"/>
  <c r="A2666" i="2"/>
  <c r="C2666" i="2" s="1"/>
  <c r="D2666" i="2" s="1"/>
  <c r="A2667" i="2"/>
  <c r="C2667" i="2" s="1"/>
  <c r="D2667" i="2" s="1"/>
  <c r="A2668" i="2"/>
  <c r="C2668" i="2" s="1"/>
  <c r="D2668" i="2" s="1"/>
  <c r="A2669" i="2"/>
  <c r="C2669" i="2" s="1"/>
  <c r="D2669" i="2" s="1"/>
  <c r="A2670" i="2"/>
  <c r="C2670" i="2" s="1"/>
  <c r="D2670" i="2" s="1"/>
  <c r="A2671" i="2"/>
  <c r="C2671" i="2" s="1"/>
  <c r="D2671" i="2" s="1"/>
  <c r="A2672" i="2"/>
  <c r="C2672" i="2" s="1"/>
  <c r="D2672" i="2" s="1"/>
  <c r="A2673" i="2"/>
  <c r="C2673" i="2" s="1"/>
  <c r="D2673" i="2" s="1"/>
  <c r="A2674" i="2"/>
  <c r="C2674" i="2" s="1"/>
  <c r="D2674" i="2" s="1"/>
  <c r="A2675" i="2"/>
  <c r="C2675" i="2" s="1"/>
  <c r="D2675" i="2" s="1"/>
  <c r="A2676" i="2"/>
  <c r="C2676" i="2" s="1"/>
  <c r="D2676" i="2" s="1"/>
  <c r="A2677" i="2"/>
  <c r="C2677" i="2" s="1"/>
  <c r="D2677" i="2" s="1"/>
  <c r="A2678" i="2"/>
  <c r="C2678" i="2" s="1"/>
  <c r="D2678" i="2" s="1"/>
  <c r="A2679" i="2"/>
  <c r="C2679" i="2" s="1"/>
  <c r="D2679" i="2" s="1"/>
  <c r="A2680" i="2"/>
  <c r="C2680" i="2" s="1"/>
  <c r="D2680" i="2" s="1"/>
  <c r="A2681" i="2"/>
  <c r="C2681" i="2" s="1"/>
  <c r="D2681" i="2" s="1"/>
  <c r="A2682" i="2"/>
  <c r="C2682" i="2" s="1"/>
  <c r="D2682" i="2" s="1"/>
  <c r="A2683" i="2"/>
  <c r="C2683" i="2" s="1"/>
  <c r="D2683" i="2" s="1"/>
  <c r="A2684" i="2"/>
  <c r="C2684" i="2" s="1"/>
  <c r="D2684" i="2" s="1"/>
  <c r="A2685" i="2"/>
  <c r="C2685" i="2" s="1"/>
  <c r="D2685" i="2" s="1"/>
  <c r="A2686" i="2"/>
  <c r="C2686" i="2" s="1"/>
  <c r="D2686" i="2" s="1"/>
  <c r="A2687" i="2"/>
  <c r="C2687" i="2" s="1"/>
  <c r="D2687" i="2" s="1"/>
  <c r="A2688" i="2"/>
  <c r="C2688" i="2" s="1"/>
  <c r="D2688" i="2" s="1"/>
  <c r="A2689" i="2"/>
  <c r="C2689" i="2" s="1"/>
  <c r="D2689" i="2" s="1"/>
  <c r="A2690" i="2"/>
  <c r="C2690" i="2" s="1"/>
  <c r="D2690" i="2" s="1"/>
  <c r="A2691" i="2"/>
  <c r="C2691" i="2" s="1"/>
  <c r="D2691" i="2" s="1"/>
  <c r="A2692" i="2"/>
  <c r="C2692" i="2" s="1"/>
  <c r="D2692" i="2" s="1"/>
  <c r="A2693" i="2"/>
  <c r="C2693" i="2" s="1"/>
  <c r="D2693" i="2" s="1"/>
  <c r="A2694" i="2"/>
  <c r="C2694" i="2" s="1"/>
  <c r="D2694" i="2" s="1"/>
  <c r="A2695" i="2"/>
  <c r="C2695" i="2" s="1"/>
  <c r="D2695" i="2" s="1"/>
  <c r="A2696" i="2"/>
  <c r="C2696" i="2" s="1"/>
  <c r="D2696" i="2" s="1"/>
  <c r="A2697" i="2"/>
  <c r="C2697" i="2" s="1"/>
  <c r="D2697" i="2" s="1"/>
  <c r="A2698" i="2"/>
  <c r="C2698" i="2" s="1"/>
  <c r="D2698" i="2" s="1"/>
  <c r="A2699" i="2"/>
  <c r="C2699" i="2" s="1"/>
  <c r="D2699" i="2" s="1"/>
  <c r="A2700" i="2"/>
  <c r="C2700" i="2" s="1"/>
  <c r="D2700" i="2" s="1"/>
  <c r="A2701" i="2"/>
  <c r="C2701" i="2" s="1"/>
  <c r="D2701" i="2" s="1"/>
  <c r="A2702" i="2"/>
  <c r="C2702" i="2" s="1"/>
  <c r="D2702" i="2" s="1"/>
  <c r="A2703" i="2"/>
  <c r="C2703" i="2" s="1"/>
  <c r="D2703" i="2" s="1"/>
  <c r="A2704" i="2"/>
  <c r="C2704" i="2" s="1"/>
  <c r="D2704" i="2" s="1"/>
  <c r="A2705" i="2"/>
  <c r="C2705" i="2" s="1"/>
  <c r="D2705" i="2" s="1"/>
  <c r="A2706" i="2"/>
  <c r="C2706" i="2" s="1"/>
  <c r="D2706" i="2" s="1"/>
  <c r="A2707" i="2"/>
  <c r="C2707" i="2" s="1"/>
  <c r="D2707" i="2" s="1"/>
  <c r="A2708" i="2"/>
  <c r="C2708" i="2" s="1"/>
  <c r="D2708" i="2" s="1"/>
  <c r="A2709" i="2"/>
  <c r="C2709" i="2" s="1"/>
  <c r="D2709" i="2" s="1"/>
  <c r="A2710" i="2"/>
  <c r="C2710" i="2" s="1"/>
  <c r="D2710" i="2" s="1"/>
  <c r="A2711" i="2"/>
  <c r="C2711" i="2" s="1"/>
  <c r="D2711" i="2" s="1"/>
  <c r="A2712" i="2"/>
  <c r="C2712" i="2" s="1"/>
  <c r="D2712" i="2" s="1"/>
  <c r="A2713" i="2"/>
  <c r="C2713" i="2" s="1"/>
  <c r="D2713" i="2" s="1"/>
  <c r="A2714" i="2"/>
  <c r="C2714" i="2" s="1"/>
  <c r="D2714" i="2" s="1"/>
  <c r="A2715" i="2"/>
  <c r="C2715" i="2" s="1"/>
  <c r="D2715" i="2" s="1"/>
  <c r="A2716" i="2"/>
  <c r="C2716" i="2" s="1"/>
  <c r="D2716" i="2" s="1"/>
  <c r="A2717" i="2"/>
  <c r="C2717" i="2" s="1"/>
  <c r="D2717" i="2" s="1"/>
  <c r="A2718" i="2"/>
  <c r="C2718" i="2" s="1"/>
  <c r="D2718" i="2" s="1"/>
  <c r="A2719" i="2"/>
  <c r="C2719" i="2" s="1"/>
  <c r="D2719" i="2" s="1"/>
  <c r="A2720" i="2"/>
  <c r="C2720" i="2" s="1"/>
  <c r="D2720" i="2" s="1"/>
  <c r="A2721" i="2"/>
  <c r="C2721" i="2" s="1"/>
  <c r="D2721" i="2" s="1"/>
  <c r="A2722" i="2"/>
  <c r="C2722" i="2" s="1"/>
  <c r="D2722" i="2" s="1"/>
  <c r="A2723" i="2"/>
  <c r="C2723" i="2" s="1"/>
  <c r="D2723" i="2" s="1"/>
  <c r="A2724" i="2"/>
  <c r="C2724" i="2" s="1"/>
  <c r="D2724" i="2" s="1"/>
  <c r="A2725" i="2"/>
  <c r="C2725" i="2" s="1"/>
  <c r="D2725" i="2" s="1"/>
  <c r="A2726" i="2"/>
  <c r="C2726" i="2" s="1"/>
  <c r="D2726" i="2" s="1"/>
  <c r="A2727" i="2"/>
  <c r="C2727" i="2" s="1"/>
  <c r="D2727" i="2" s="1"/>
  <c r="A2728" i="2"/>
  <c r="C2728" i="2" s="1"/>
  <c r="D2728" i="2" s="1"/>
  <c r="A2729" i="2"/>
  <c r="C2729" i="2" s="1"/>
  <c r="D2729" i="2" s="1"/>
  <c r="A2730" i="2"/>
  <c r="C2730" i="2" s="1"/>
  <c r="D2730" i="2" s="1"/>
  <c r="A2731" i="2"/>
  <c r="C2731" i="2" s="1"/>
  <c r="D2731" i="2" s="1"/>
  <c r="A2732" i="2"/>
  <c r="C2732" i="2" s="1"/>
  <c r="D2732" i="2" s="1"/>
  <c r="A2733" i="2"/>
  <c r="C2733" i="2" s="1"/>
  <c r="D2733" i="2" s="1"/>
  <c r="A2734" i="2"/>
  <c r="C2734" i="2" s="1"/>
  <c r="D2734" i="2" s="1"/>
  <c r="A2735" i="2"/>
  <c r="C2735" i="2" s="1"/>
  <c r="D2735" i="2" s="1"/>
  <c r="A2736" i="2"/>
  <c r="C2736" i="2" s="1"/>
  <c r="D2736" i="2" s="1"/>
  <c r="A2737" i="2"/>
  <c r="C2737" i="2" s="1"/>
  <c r="D2737" i="2" s="1"/>
  <c r="A2738" i="2"/>
  <c r="C2738" i="2" s="1"/>
  <c r="D2738" i="2" s="1"/>
  <c r="A2739" i="2"/>
  <c r="C2739" i="2" s="1"/>
  <c r="D2739" i="2" s="1"/>
  <c r="A2740" i="2"/>
  <c r="C2740" i="2" s="1"/>
  <c r="D2740" i="2" s="1"/>
  <c r="A2741" i="2"/>
  <c r="C2741" i="2" s="1"/>
  <c r="D2741" i="2" s="1"/>
  <c r="A2742" i="2"/>
  <c r="C2742" i="2" s="1"/>
  <c r="D2742" i="2" s="1"/>
  <c r="A2743" i="2"/>
  <c r="C2743" i="2" s="1"/>
  <c r="D2743" i="2" s="1"/>
  <c r="A2744" i="2"/>
  <c r="C2744" i="2" s="1"/>
  <c r="D2744" i="2" s="1"/>
  <c r="A2745" i="2"/>
  <c r="C2745" i="2" s="1"/>
  <c r="D2745" i="2" s="1"/>
  <c r="A2746" i="2"/>
  <c r="C2746" i="2" s="1"/>
  <c r="D2746" i="2" s="1"/>
  <c r="A2747" i="2"/>
  <c r="C2747" i="2" s="1"/>
  <c r="D2747" i="2" s="1"/>
  <c r="A2748" i="2"/>
  <c r="C2748" i="2" s="1"/>
  <c r="D2748" i="2" s="1"/>
  <c r="A2749" i="2"/>
  <c r="C2749" i="2" s="1"/>
  <c r="D2749" i="2" s="1"/>
  <c r="A2750" i="2"/>
  <c r="C2750" i="2" s="1"/>
  <c r="D2750" i="2" s="1"/>
  <c r="A2751" i="2"/>
  <c r="C2751" i="2" s="1"/>
  <c r="D2751" i="2" s="1"/>
  <c r="A2752" i="2"/>
  <c r="C2752" i="2" s="1"/>
  <c r="D2752" i="2" s="1"/>
  <c r="A2753" i="2"/>
  <c r="C2753" i="2" s="1"/>
  <c r="D2753" i="2" s="1"/>
  <c r="A2754" i="2"/>
  <c r="C2754" i="2" s="1"/>
  <c r="D2754" i="2" s="1"/>
  <c r="A2755" i="2"/>
  <c r="C2755" i="2" s="1"/>
  <c r="D2755" i="2" s="1"/>
  <c r="A2756" i="2"/>
  <c r="C2756" i="2" s="1"/>
  <c r="D2756" i="2" s="1"/>
  <c r="A2757" i="2"/>
  <c r="C2757" i="2" s="1"/>
  <c r="D2757" i="2" s="1"/>
  <c r="A2758" i="2"/>
  <c r="C2758" i="2" s="1"/>
  <c r="D2758" i="2" s="1"/>
  <c r="A2759" i="2"/>
  <c r="C2759" i="2" s="1"/>
  <c r="D2759" i="2" s="1"/>
  <c r="A2760" i="2"/>
  <c r="C2760" i="2" s="1"/>
  <c r="D2760" i="2" s="1"/>
  <c r="A2761" i="2"/>
  <c r="C2761" i="2" s="1"/>
  <c r="D2761" i="2" s="1"/>
  <c r="A2762" i="2"/>
  <c r="C2762" i="2" s="1"/>
  <c r="D2762" i="2" s="1"/>
  <c r="A2763" i="2"/>
  <c r="C2763" i="2" s="1"/>
  <c r="D2763" i="2" s="1"/>
  <c r="A2764" i="2"/>
  <c r="C2764" i="2" s="1"/>
  <c r="D2764" i="2" s="1"/>
  <c r="A2765" i="2"/>
  <c r="C2765" i="2" s="1"/>
  <c r="D2765" i="2" s="1"/>
  <c r="A2766" i="2"/>
  <c r="C2766" i="2" s="1"/>
  <c r="D2766" i="2" s="1"/>
  <c r="A2767" i="2"/>
  <c r="C2767" i="2" s="1"/>
  <c r="D2767" i="2" s="1"/>
  <c r="A2768" i="2"/>
  <c r="C2768" i="2" s="1"/>
  <c r="D2768" i="2" s="1"/>
  <c r="A2769" i="2"/>
  <c r="C2769" i="2" s="1"/>
  <c r="D2769" i="2" s="1"/>
  <c r="A2770" i="2"/>
  <c r="C2770" i="2" s="1"/>
  <c r="D2770" i="2" s="1"/>
  <c r="A2771" i="2"/>
  <c r="C2771" i="2" s="1"/>
  <c r="D2771" i="2" s="1"/>
  <c r="A2772" i="2"/>
  <c r="C2772" i="2" s="1"/>
  <c r="D2772" i="2" s="1"/>
  <c r="A2773" i="2"/>
  <c r="C2773" i="2" s="1"/>
  <c r="D2773" i="2" s="1"/>
  <c r="A2774" i="2"/>
  <c r="C2774" i="2" s="1"/>
  <c r="D2774" i="2" s="1"/>
  <c r="A2775" i="2"/>
  <c r="C2775" i="2" s="1"/>
  <c r="D2775" i="2" s="1"/>
  <c r="A2776" i="2"/>
  <c r="C2776" i="2" s="1"/>
  <c r="D2776" i="2" s="1"/>
  <c r="A2777" i="2"/>
  <c r="C2777" i="2" s="1"/>
  <c r="D2777" i="2" s="1"/>
  <c r="A2778" i="2"/>
  <c r="C2778" i="2" s="1"/>
  <c r="D2778" i="2" s="1"/>
  <c r="A2779" i="2"/>
  <c r="C2779" i="2" s="1"/>
  <c r="D2779" i="2" s="1"/>
  <c r="A2780" i="2"/>
  <c r="C2780" i="2" s="1"/>
  <c r="D2780" i="2" s="1"/>
  <c r="A2781" i="2"/>
  <c r="C2781" i="2" s="1"/>
  <c r="D2781" i="2" s="1"/>
  <c r="A2782" i="2"/>
  <c r="C2782" i="2" s="1"/>
  <c r="D2782" i="2" s="1"/>
  <c r="A2783" i="2"/>
  <c r="C2783" i="2" s="1"/>
  <c r="D2783" i="2" s="1"/>
  <c r="A2784" i="2"/>
  <c r="C2784" i="2" s="1"/>
  <c r="D2784" i="2" s="1"/>
  <c r="A2785" i="2"/>
  <c r="C2785" i="2" s="1"/>
  <c r="D2785" i="2" s="1"/>
  <c r="A2786" i="2"/>
  <c r="C2786" i="2" s="1"/>
  <c r="D2786" i="2" s="1"/>
  <c r="A2787" i="2"/>
  <c r="C2787" i="2" s="1"/>
  <c r="D2787" i="2" s="1"/>
  <c r="A2788" i="2"/>
  <c r="C2788" i="2" s="1"/>
  <c r="D2788" i="2" s="1"/>
  <c r="A2789" i="2"/>
  <c r="C2789" i="2" s="1"/>
  <c r="D2789" i="2" s="1"/>
  <c r="A2790" i="2"/>
  <c r="C2790" i="2" s="1"/>
  <c r="D2790" i="2" s="1"/>
  <c r="A2791" i="2"/>
  <c r="C2791" i="2" s="1"/>
  <c r="D2791" i="2" s="1"/>
  <c r="A2792" i="2"/>
  <c r="C2792" i="2" s="1"/>
  <c r="D2792" i="2" s="1"/>
  <c r="A2793" i="2"/>
  <c r="C2793" i="2" s="1"/>
  <c r="D2793" i="2" s="1"/>
  <c r="A2794" i="2"/>
  <c r="C2794" i="2" s="1"/>
  <c r="D2794" i="2" s="1"/>
  <c r="A2795" i="2"/>
  <c r="C2795" i="2" s="1"/>
  <c r="D2795" i="2" s="1"/>
  <c r="A2796" i="2"/>
  <c r="C2796" i="2" s="1"/>
  <c r="D2796" i="2" s="1"/>
  <c r="A2797" i="2"/>
  <c r="C2797" i="2" s="1"/>
  <c r="D2797" i="2" s="1"/>
  <c r="A2798" i="2"/>
  <c r="C2798" i="2" s="1"/>
  <c r="D2798" i="2" s="1"/>
  <c r="A2799" i="2"/>
  <c r="C2799" i="2" s="1"/>
  <c r="D2799" i="2" s="1"/>
  <c r="A2800" i="2"/>
  <c r="C2800" i="2" s="1"/>
  <c r="D2800" i="2" s="1"/>
  <c r="A2801" i="2"/>
  <c r="C2801" i="2" s="1"/>
  <c r="D2801" i="2" s="1"/>
  <c r="A2802" i="2"/>
  <c r="C2802" i="2" s="1"/>
  <c r="D2802" i="2" s="1"/>
  <c r="A2803" i="2"/>
  <c r="C2803" i="2" s="1"/>
  <c r="D2803" i="2" s="1"/>
  <c r="A2804" i="2"/>
  <c r="C2804" i="2" s="1"/>
  <c r="D2804" i="2" s="1"/>
  <c r="A2805" i="2"/>
  <c r="C2805" i="2" s="1"/>
  <c r="D2805" i="2" s="1"/>
  <c r="A2806" i="2"/>
  <c r="C2806" i="2" s="1"/>
  <c r="D2806" i="2" s="1"/>
  <c r="A2807" i="2"/>
  <c r="C2807" i="2" s="1"/>
  <c r="D2807" i="2" s="1"/>
  <c r="A2808" i="2"/>
  <c r="C2808" i="2" s="1"/>
  <c r="D2808" i="2" s="1"/>
  <c r="A2809" i="2"/>
  <c r="C2809" i="2" s="1"/>
  <c r="D2809" i="2" s="1"/>
  <c r="A2810" i="2"/>
  <c r="C2810" i="2" s="1"/>
  <c r="D2810" i="2" s="1"/>
  <c r="A2811" i="2"/>
  <c r="C2811" i="2" s="1"/>
  <c r="D2811" i="2" s="1"/>
  <c r="A2812" i="2"/>
  <c r="C2812" i="2" s="1"/>
  <c r="D2812" i="2" s="1"/>
  <c r="A2813" i="2"/>
  <c r="C2813" i="2" s="1"/>
  <c r="D2813" i="2" s="1"/>
  <c r="A2814" i="2"/>
  <c r="C2814" i="2" s="1"/>
  <c r="D2814" i="2" s="1"/>
  <c r="A2815" i="2"/>
  <c r="C2815" i="2" s="1"/>
  <c r="D2815" i="2" s="1"/>
  <c r="A2816" i="2"/>
  <c r="C2816" i="2" s="1"/>
  <c r="D2816" i="2" s="1"/>
  <c r="A2817" i="2"/>
  <c r="C2817" i="2" s="1"/>
  <c r="D2817" i="2" s="1"/>
  <c r="A2818" i="2"/>
  <c r="C2818" i="2" s="1"/>
  <c r="D2818" i="2" s="1"/>
  <c r="A2819" i="2"/>
  <c r="C2819" i="2" s="1"/>
  <c r="D2819" i="2" s="1"/>
  <c r="A2820" i="2"/>
  <c r="C2820" i="2" s="1"/>
  <c r="D2820" i="2" s="1"/>
  <c r="A2821" i="2"/>
  <c r="C2821" i="2" s="1"/>
  <c r="D2821" i="2" s="1"/>
  <c r="A2822" i="2"/>
  <c r="C2822" i="2" s="1"/>
  <c r="D2822" i="2" s="1"/>
  <c r="A2823" i="2"/>
  <c r="C2823" i="2" s="1"/>
  <c r="D2823" i="2" s="1"/>
  <c r="A2824" i="2"/>
  <c r="C2824" i="2" s="1"/>
  <c r="D2824" i="2" s="1"/>
  <c r="A2825" i="2"/>
  <c r="C2825" i="2" s="1"/>
  <c r="D2825" i="2" s="1"/>
  <c r="A2826" i="2"/>
  <c r="C2826" i="2" s="1"/>
  <c r="D2826" i="2" s="1"/>
  <c r="A2827" i="2"/>
  <c r="C2827" i="2" s="1"/>
  <c r="D2827" i="2" s="1"/>
  <c r="A2828" i="2"/>
  <c r="C2828" i="2" s="1"/>
  <c r="D2828" i="2" s="1"/>
  <c r="A2829" i="2"/>
  <c r="C2829" i="2" s="1"/>
  <c r="D2829" i="2" s="1"/>
  <c r="A2830" i="2"/>
  <c r="C2830" i="2" s="1"/>
  <c r="D2830" i="2" s="1"/>
  <c r="A2831" i="2"/>
  <c r="C2831" i="2" s="1"/>
  <c r="D2831" i="2" s="1"/>
  <c r="A2832" i="2"/>
  <c r="C2832" i="2" s="1"/>
  <c r="D2832" i="2" s="1"/>
  <c r="A2833" i="2"/>
  <c r="C2833" i="2" s="1"/>
  <c r="D2833" i="2" s="1"/>
  <c r="A2834" i="2"/>
  <c r="C2834" i="2" s="1"/>
  <c r="D2834" i="2" s="1"/>
  <c r="A2835" i="2"/>
  <c r="C2835" i="2" s="1"/>
  <c r="D2835" i="2" s="1"/>
  <c r="A2836" i="2"/>
  <c r="C2836" i="2" s="1"/>
  <c r="D2836" i="2" s="1"/>
  <c r="A2837" i="2"/>
  <c r="C2837" i="2" s="1"/>
  <c r="D2837" i="2" s="1"/>
  <c r="A2838" i="2"/>
  <c r="C2838" i="2" s="1"/>
  <c r="D2838" i="2" s="1"/>
  <c r="A2839" i="2"/>
  <c r="C2839" i="2" s="1"/>
  <c r="D2839" i="2" s="1"/>
  <c r="A2840" i="2"/>
  <c r="C2840" i="2" s="1"/>
  <c r="D2840" i="2" s="1"/>
  <c r="A2841" i="2"/>
  <c r="C2841" i="2" s="1"/>
  <c r="D2841" i="2" s="1"/>
  <c r="A2842" i="2"/>
  <c r="C2842" i="2" s="1"/>
  <c r="D2842" i="2" s="1"/>
  <c r="A2843" i="2"/>
  <c r="C2843" i="2" s="1"/>
  <c r="D2843" i="2" s="1"/>
  <c r="A2844" i="2"/>
  <c r="C2844" i="2" s="1"/>
  <c r="D2844" i="2" s="1"/>
  <c r="A2845" i="2"/>
  <c r="C2845" i="2" s="1"/>
  <c r="D2845" i="2" s="1"/>
  <c r="A2846" i="2"/>
  <c r="C2846" i="2" s="1"/>
  <c r="D2846" i="2" s="1"/>
  <c r="A2847" i="2"/>
  <c r="C2847" i="2" s="1"/>
  <c r="D2847" i="2" s="1"/>
  <c r="A2848" i="2"/>
  <c r="C2848" i="2" s="1"/>
  <c r="D2848" i="2" s="1"/>
  <c r="A2849" i="2"/>
  <c r="C2849" i="2" s="1"/>
  <c r="D2849" i="2" s="1"/>
  <c r="A2850" i="2"/>
  <c r="C2850" i="2" s="1"/>
  <c r="D2850" i="2" s="1"/>
  <c r="A2851" i="2"/>
  <c r="C2851" i="2" s="1"/>
  <c r="D2851" i="2" s="1"/>
  <c r="A2852" i="2"/>
  <c r="C2852" i="2" s="1"/>
  <c r="D2852" i="2" s="1"/>
  <c r="A2853" i="2"/>
  <c r="C2853" i="2" s="1"/>
  <c r="D2853" i="2" s="1"/>
  <c r="A2854" i="2"/>
  <c r="C2854" i="2" s="1"/>
  <c r="D2854" i="2" s="1"/>
  <c r="A2855" i="2"/>
  <c r="C2855" i="2" s="1"/>
  <c r="D2855" i="2" s="1"/>
  <c r="A2856" i="2"/>
  <c r="C2856" i="2" s="1"/>
  <c r="D2856" i="2" s="1"/>
  <c r="A2857" i="2"/>
  <c r="C2857" i="2" s="1"/>
  <c r="D2857" i="2" s="1"/>
  <c r="A2858" i="2"/>
  <c r="C2858" i="2" s="1"/>
  <c r="D2858" i="2" s="1"/>
  <c r="A2859" i="2"/>
  <c r="C2859" i="2" s="1"/>
  <c r="D2859" i="2" s="1"/>
  <c r="A2860" i="2"/>
  <c r="C2860" i="2" s="1"/>
  <c r="D2860" i="2" s="1"/>
  <c r="A2861" i="2"/>
  <c r="C2861" i="2" s="1"/>
  <c r="D2861" i="2" s="1"/>
  <c r="A2862" i="2"/>
  <c r="C2862" i="2" s="1"/>
  <c r="D2862" i="2" s="1"/>
  <c r="A2863" i="2"/>
  <c r="C2863" i="2" s="1"/>
  <c r="D2863" i="2" s="1"/>
  <c r="A2864" i="2"/>
  <c r="C2864" i="2" s="1"/>
  <c r="D2864" i="2" s="1"/>
  <c r="A2865" i="2"/>
  <c r="C2865" i="2" s="1"/>
  <c r="D2865" i="2" s="1"/>
  <c r="A2866" i="2"/>
  <c r="C2866" i="2" s="1"/>
  <c r="D2866" i="2" s="1"/>
  <c r="A2867" i="2"/>
  <c r="C2867" i="2" s="1"/>
  <c r="D2867" i="2" s="1"/>
  <c r="A2868" i="2"/>
  <c r="C2868" i="2" s="1"/>
  <c r="D2868" i="2" s="1"/>
  <c r="A2869" i="2"/>
  <c r="C2869" i="2" s="1"/>
  <c r="D2869" i="2" s="1"/>
  <c r="A2870" i="2"/>
  <c r="C2870" i="2" s="1"/>
  <c r="D2870" i="2" s="1"/>
  <c r="A2871" i="2"/>
  <c r="C2871" i="2" s="1"/>
  <c r="D2871" i="2" s="1"/>
  <c r="A2872" i="2"/>
  <c r="C2872" i="2" s="1"/>
  <c r="D2872" i="2" s="1"/>
  <c r="A2873" i="2"/>
  <c r="C2873" i="2" s="1"/>
  <c r="D2873" i="2" s="1"/>
  <c r="A2874" i="2"/>
  <c r="C2874" i="2" s="1"/>
  <c r="D2874" i="2" s="1"/>
  <c r="A2875" i="2"/>
  <c r="C2875" i="2" s="1"/>
  <c r="D2875" i="2" s="1"/>
  <c r="A2876" i="2"/>
  <c r="C2876" i="2" s="1"/>
  <c r="D2876" i="2" s="1"/>
  <c r="A2877" i="2"/>
  <c r="C2877" i="2" s="1"/>
  <c r="D2877" i="2" s="1"/>
  <c r="A2878" i="2"/>
  <c r="C2878" i="2" s="1"/>
  <c r="D2878" i="2" s="1"/>
  <c r="A2879" i="2"/>
  <c r="C2879" i="2" s="1"/>
  <c r="D2879" i="2" s="1"/>
  <c r="A2880" i="2"/>
  <c r="C2880" i="2" s="1"/>
  <c r="D2880" i="2" s="1"/>
  <c r="A2881" i="2"/>
  <c r="C2881" i="2" s="1"/>
  <c r="D2881" i="2" s="1"/>
  <c r="A2882" i="2"/>
  <c r="C2882" i="2" s="1"/>
  <c r="D2882" i="2" s="1"/>
  <c r="A2883" i="2"/>
  <c r="C2883" i="2" s="1"/>
  <c r="D2883" i="2" s="1"/>
  <c r="A2884" i="2"/>
  <c r="C2884" i="2" s="1"/>
  <c r="D2884" i="2" s="1"/>
  <c r="A2885" i="2"/>
  <c r="C2885" i="2" s="1"/>
  <c r="D2885" i="2" s="1"/>
  <c r="A2886" i="2"/>
  <c r="C2886" i="2" s="1"/>
  <c r="D2886" i="2" s="1"/>
  <c r="A2887" i="2"/>
  <c r="C2887" i="2" s="1"/>
  <c r="D2887" i="2" s="1"/>
  <c r="A2888" i="2"/>
  <c r="C2888" i="2" s="1"/>
  <c r="D2888" i="2" s="1"/>
  <c r="A2889" i="2"/>
  <c r="C2889" i="2" s="1"/>
  <c r="D2889" i="2" s="1"/>
  <c r="A2890" i="2"/>
  <c r="C2890" i="2" s="1"/>
  <c r="D2890" i="2" s="1"/>
  <c r="A2891" i="2"/>
  <c r="C2891" i="2" s="1"/>
  <c r="D2891" i="2" s="1"/>
  <c r="A2892" i="2"/>
  <c r="C2892" i="2" s="1"/>
  <c r="D2892" i="2" s="1"/>
  <c r="A2893" i="2"/>
  <c r="C2893" i="2" s="1"/>
  <c r="D2893" i="2" s="1"/>
  <c r="A2894" i="2"/>
  <c r="C2894" i="2" s="1"/>
  <c r="D2894" i="2" s="1"/>
  <c r="A2895" i="2"/>
  <c r="C2895" i="2" s="1"/>
  <c r="D2895" i="2" s="1"/>
  <c r="A2896" i="2"/>
  <c r="C2896" i="2" s="1"/>
  <c r="D2896" i="2" s="1"/>
  <c r="A2897" i="2"/>
  <c r="C2897" i="2" s="1"/>
  <c r="D2897" i="2" s="1"/>
  <c r="A2898" i="2"/>
  <c r="C2898" i="2" s="1"/>
  <c r="D2898" i="2" s="1"/>
  <c r="A2899" i="2"/>
  <c r="C2899" i="2" s="1"/>
  <c r="D2899" i="2" s="1"/>
  <c r="A2900" i="2"/>
  <c r="C2900" i="2" s="1"/>
  <c r="D2900" i="2" s="1"/>
  <c r="A2901" i="2"/>
  <c r="C2901" i="2" s="1"/>
  <c r="D2901" i="2" s="1"/>
  <c r="A2902" i="2"/>
  <c r="C2902" i="2" s="1"/>
  <c r="D2902" i="2" s="1"/>
  <c r="A2903" i="2"/>
  <c r="C2903" i="2" s="1"/>
  <c r="D2903" i="2" s="1"/>
  <c r="A2904" i="2"/>
  <c r="C2904" i="2" s="1"/>
  <c r="D2904" i="2" s="1"/>
  <c r="A2905" i="2"/>
  <c r="C2905" i="2" s="1"/>
  <c r="D2905" i="2" s="1"/>
  <c r="A2906" i="2"/>
  <c r="C2906" i="2" s="1"/>
  <c r="D2906" i="2" s="1"/>
  <c r="A2907" i="2"/>
  <c r="C2907" i="2" s="1"/>
  <c r="D2907" i="2" s="1"/>
  <c r="A2908" i="2"/>
  <c r="C2908" i="2" s="1"/>
  <c r="D2908" i="2" s="1"/>
  <c r="A2909" i="2"/>
  <c r="C2909" i="2" s="1"/>
  <c r="D2909" i="2" s="1"/>
  <c r="A2910" i="2"/>
  <c r="C2910" i="2" s="1"/>
  <c r="D2910" i="2" s="1"/>
  <c r="A2911" i="2"/>
  <c r="C2911" i="2" s="1"/>
  <c r="D2911" i="2" s="1"/>
  <c r="A2912" i="2"/>
  <c r="C2912" i="2" s="1"/>
  <c r="D2912" i="2" s="1"/>
  <c r="A2913" i="2"/>
  <c r="C2913" i="2" s="1"/>
  <c r="D2913" i="2" s="1"/>
  <c r="A2914" i="2"/>
  <c r="C2914" i="2" s="1"/>
  <c r="D2914" i="2" s="1"/>
  <c r="A2915" i="2"/>
  <c r="C2915" i="2" s="1"/>
  <c r="D2915" i="2" s="1"/>
  <c r="A2916" i="2"/>
  <c r="C2916" i="2" s="1"/>
  <c r="D2916" i="2" s="1"/>
  <c r="A2917" i="2"/>
  <c r="C2917" i="2" s="1"/>
  <c r="D2917" i="2" s="1"/>
  <c r="A2918" i="2"/>
  <c r="C2918" i="2" s="1"/>
  <c r="D2918" i="2" s="1"/>
  <c r="A2919" i="2"/>
  <c r="C2919" i="2" s="1"/>
  <c r="D2919" i="2" s="1"/>
  <c r="A2920" i="2"/>
  <c r="C2920" i="2" s="1"/>
  <c r="D2920" i="2" s="1"/>
  <c r="A2921" i="2"/>
  <c r="C2921" i="2" s="1"/>
  <c r="D2921" i="2" s="1"/>
  <c r="A2922" i="2"/>
  <c r="C2922" i="2" s="1"/>
  <c r="D2922" i="2" s="1"/>
  <c r="A2923" i="2"/>
  <c r="C2923" i="2" s="1"/>
  <c r="D2923" i="2" s="1"/>
  <c r="A2924" i="2"/>
  <c r="C2924" i="2" s="1"/>
  <c r="D2924" i="2" s="1"/>
  <c r="A2925" i="2"/>
  <c r="C2925" i="2" s="1"/>
  <c r="D2925" i="2" s="1"/>
  <c r="A2926" i="2"/>
  <c r="C2926" i="2" s="1"/>
  <c r="D2926" i="2" s="1"/>
  <c r="A2927" i="2"/>
  <c r="C2927" i="2" s="1"/>
  <c r="D2927" i="2" s="1"/>
  <c r="A2928" i="2"/>
  <c r="C2928" i="2" s="1"/>
  <c r="D2928" i="2" s="1"/>
  <c r="A2929" i="2"/>
  <c r="C2929" i="2" s="1"/>
  <c r="D2929" i="2" s="1"/>
  <c r="A2930" i="2"/>
  <c r="C2930" i="2" s="1"/>
  <c r="D2930" i="2" s="1"/>
  <c r="A2931" i="2"/>
  <c r="C2931" i="2" s="1"/>
  <c r="D2931" i="2" s="1"/>
  <c r="A2932" i="2"/>
  <c r="C2932" i="2" s="1"/>
  <c r="D2932" i="2" s="1"/>
  <c r="A2933" i="2"/>
  <c r="C2933" i="2" s="1"/>
  <c r="D2933" i="2" s="1"/>
  <c r="A2934" i="2"/>
  <c r="C2934" i="2" s="1"/>
  <c r="D2934" i="2" s="1"/>
  <c r="A2935" i="2"/>
  <c r="C2935" i="2" s="1"/>
  <c r="D2935" i="2" s="1"/>
  <c r="A2936" i="2"/>
  <c r="C2936" i="2" s="1"/>
  <c r="D2936" i="2" s="1"/>
  <c r="A2937" i="2"/>
  <c r="C2937" i="2" s="1"/>
  <c r="D2937" i="2" s="1"/>
  <c r="A2938" i="2"/>
  <c r="C2938" i="2" s="1"/>
  <c r="D2938" i="2" s="1"/>
  <c r="A2939" i="2"/>
  <c r="C2939" i="2" s="1"/>
  <c r="D2939" i="2" s="1"/>
  <c r="A2940" i="2"/>
  <c r="C2940" i="2" s="1"/>
  <c r="D2940" i="2" s="1"/>
  <c r="A2941" i="2"/>
  <c r="C2941" i="2" s="1"/>
  <c r="D2941" i="2" s="1"/>
  <c r="A2942" i="2"/>
  <c r="C2942" i="2" s="1"/>
  <c r="D2942" i="2" s="1"/>
  <c r="A2943" i="2"/>
  <c r="C2943" i="2" s="1"/>
  <c r="D2943" i="2" s="1"/>
  <c r="A2944" i="2"/>
  <c r="C2944" i="2" s="1"/>
  <c r="D2944" i="2" s="1"/>
  <c r="A2945" i="2"/>
  <c r="C2945" i="2" s="1"/>
  <c r="D2945" i="2" s="1"/>
  <c r="A2946" i="2"/>
  <c r="C2946" i="2" s="1"/>
  <c r="D2946" i="2" s="1"/>
  <c r="A2947" i="2"/>
  <c r="C2947" i="2" s="1"/>
  <c r="D2947" i="2" s="1"/>
  <c r="A2948" i="2"/>
  <c r="C2948" i="2" s="1"/>
  <c r="D2948" i="2" s="1"/>
  <c r="A2949" i="2"/>
  <c r="C2949" i="2" s="1"/>
  <c r="D2949" i="2" s="1"/>
  <c r="A2950" i="2"/>
  <c r="C2950" i="2" s="1"/>
  <c r="D2950" i="2" s="1"/>
  <c r="A2951" i="2"/>
  <c r="C2951" i="2" s="1"/>
  <c r="D2951" i="2" s="1"/>
  <c r="A2952" i="2"/>
  <c r="C2952" i="2" s="1"/>
  <c r="D2952" i="2" s="1"/>
  <c r="A2953" i="2"/>
  <c r="C2953" i="2" s="1"/>
  <c r="D2953" i="2" s="1"/>
  <c r="A2954" i="2"/>
  <c r="C2954" i="2" s="1"/>
  <c r="D2954" i="2" s="1"/>
  <c r="A2955" i="2"/>
  <c r="C2955" i="2" s="1"/>
  <c r="D2955" i="2" s="1"/>
  <c r="A2956" i="2"/>
  <c r="C2956" i="2" s="1"/>
  <c r="D2956" i="2" s="1"/>
  <c r="A2957" i="2"/>
  <c r="C2957" i="2" s="1"/>
  <c r="D2957" i="2" s="1"/>
  <c r="A2958" i="2"/>
  <c r="C2958" i="2" s="1"/>
  <c r="D2958" i="2" s="1"/>
  <c r="A2959" i="2"/>
  <c r="C2959" i="2" s="1"/>
  <c r="D2959" i="2" s="1"/>
  <c r="A2960" i="2"/>
  <c r="C2960" i="2" s="1"/>
  <c r="D2960" i="2" s="1"/>
  <c r="A2961" i="2"/>
  <c r="C2961" i="2" s="1"/>
  <c r="D2961" i="2" s="1"/>
  <c r="A2962" i="2"/>
  <c r="C2962" i="2" s="1"/>
  <c r="D2962" i="2" s="1"/>
  <c r="A2963" i="2"/>
  <c r="C2963" i="2" s="1"/>
  <c r="D2963" i="2" s="1"/>
  <c r="A2964" i="2"/>
  <c r="C2964" i="2" s="1"/>
  <c r="D2964" i="2" s="1"/>
  <c r="A2965" i="2"/>
  <c r="C2965" i="2" s="1"/>
  <c r="D2965" i="2" s="1"/>
  <c r="A2966" i="2"/>
  <c r="C2966" i="2" s="1"/>
  <c r="D2966" i="2" s="1"/>
  <c r="A2967" i="2"/>
  <c r="C2967" i="2" s="1"/>
  <c r="D2967" i="2" s="1"/>
  <c r="A2968" i="2"/>
  <c r="C2968" i="2" s="1"/>
  <c r="D2968" i="2" s="1"/>
  <c r="A2969" i="2"/>
  <c r="C2969" i="2" s="1"/>
  <c r="D2969" i="2" s="1"/>
  <c r="A2970" i="2"/>
  <c r="C2970" i="2" s="1"/>
  <c r="D2970" i="2" s="1"/>
  <c r="A2971" i="2"/>
  <c r="C2971" i="2" s="1"/>
  <c r="D2971" i="2" s="1"/>
  <c r="A2972" i="2"/>
  <c r="C2972" i="2" s="1"/>
  <c r="D2972" i="2" s="1"/>
  <c r="A2973" i="2"/>
  <c r="C2973" i="2" s="1"/>
  <c r="D2973" i="2" s="1"/>
  <c r="A2974" i="2"/>
  <c r="C2974" i="2" s="1"/>
  <c r="D2974" i="2" s="1"/>
  <c r="A2975" i="2"/>
  <c r="C2975" i="2" s="1"/>
  <c r="D2975" i="2" s="1"/>
  <c r="A2976" i="2"/>
  <c r="C2976" i="2" s="1"/>
  <c r="D2976" i="2" s="1"/>
  <c r="A2977" i="2"/>
  <c r="C2977" i="2" s="1"/>
  <c r="D2977" i="2" s="1"/>
  <c r="A2978" i="2"/>
  <c r="C2978" i="2" s="1"/>
  <c r="D2978" i="2" s="1"/>
  <c r="A2979" i="2"/>
  <c r="C2979" i="2" s="1"/>
  <c r="D2979" i="2" s="1"/>
  <c r="A2980" i="2"/>
  <c r="C2980" i="2" s="1"/>
  <c r="D2980" i="2" s="1"/>
  <c r="A2981" i="2"/>
  <c r="C2981" i="2" s="1"/>
  <c r="D2981" i="2" s="1"/>
  <c r="A2982" i="2"/>
  <c r="C2982" i="2" s="1"/>
  <c r="D2982" i="2" s="1"/>
  <c r="A2983" i="2"/>
  <c r="C2983" i="2" s="1"/>
  <c r="D2983" i="2" s="1"/>
  <c r="A2984" i="2"/>
  <c r="C2984" i="2" s="1"/>
  <c r="D2984" i="2" s="1"/>
  <c r="A2985" i="2"/>
  <c r="C2985" i="2" s="1"/>
  <c r="D2985" i="2" s="1"/>
  <c r="A2986" i="2"/>
  <c r="C2986" i="2" s="1"/>
  <c r="D2986" i="2" s="1"/>
  <c r="A2987" i="2"/>
  <c r="C2987" i="2" s="1"/>
  <c r="D2987" i="2" s="1"/>
  <c r="A2988" i="2"/>
  <c r="C2988" i="2" s="1"/>
  <c r="D2988" i="2" s="1"/>
  <c r="A2989" i="2"/>
  <c r="C2989" i="2" s="1"/>
  <c r="D2989" i="2" s="1"/>
  <c r="A2990" i="2"/>
  <c r="C2990" i="2" s="1"/>
  <c r="D2990" i="2" s="1"/>
  <c r="A2991" i="2"/>
  <c r="C2991" i="2" s="1"/>
  <c r="D2991" i="2" s="1"/>
  <c r="A2992" i="2"/>
  <c r="C2992" i="2" s="1"/>
  <c r="D2992" i="2" s="1"/>
  <c r="A2993" i="2"/>
  <c r="C2993" i="2" s="1"/>
  <c r="D2993" i="2" s="1"/>
  <c r="A2994" i="2"/>
  <c r="C2994" i="2" s="1"/>
  <c r="D2994" i="2" s="1"/>
  <c r="A2995" i="2"/>
  <c r="C2995" i="2" s="1"/>
  <c r="D2995" i="2" s="1"/>
  <c r="A2996" i="2"/>
  <c r="C2996" i="2" s="1"/>
  <c r="D2996" i="2" s="1"/>
  <c r="A2997" i="2"/>
  <c r="C2997" i="2" s="1"/>
  <c r="D2997" i="2" s="1"/>
  <c r="A2998" i="2"/>
  <c r="C2998" i="2" s="1"/>
  <c r="D2998" i="2" s="1"/>
  <c r="A2999" i="2"/>
  <c r="C2999" i="2" s="1"/>
  <c r="D2999" i="2" s="1"/>
  <c r="A3000" i="2"/>
  <c r="C3000" i="2" s="1"/>
  <c r="D3000" i="2" s="1"/>
  <c r="A3001" i="2"/>
  <c r="C3001" i="2" s="1"/>
  <c r="D3001" i="2" s="1"/>
  <c r="A3002" i="2"/>
  <c r="C3002" i="2" s="1"/>
  <c r="D3002" i="2" s="1"/>
  <c r="A3003" i="2"/>
  <c r="C3003" i="2" s="1"/>
  <c r="D3003" i="2" s="1"/>
  <c r="A3004" i="2"/>
  <c r="C3004" i="2" s="1"/>
  <c r="D3004" i="2" s="1"/>
  <c r="A3005" i="2"/>
  <c r="C3005" i="2" s="1"/>
  <c r="D3005" i="2" s="1"/>
  <c r="A3006" i="2"/>
  <c r="C3006" i="2" s="1"/>
  <c r="D3006" i="2" s="1"/>
  <c r="A3007" i="2"/>
  <c r="C3007" i="2" s="1"/>
  <c r="D3007" i="2" s="1"/>
  <c r="A3008" i="2"/>
  <c r="C3008" i="2" s="1"/>
  <c r="D3008" i="2" s="1"/>
  <c r="A3009" i="2"/>
  <c r="C3009" i="2" s="1"/>
  <c r="D3009" i="2" s="1"/>
  <c r="A3010" i="2"/>
  <c r="C3010" i="2" s="1"/>
  <c r="D3010" i="2" s="1"/>
  <c r="A3011" i="2"/>
  <c r="C3011" i="2" s="1"/>
  <c r="D3011" i="2" s="1"/>
  <c r="A3012" i="2"/>
  <c r="C3012" i="2" s="1"/>
  <c r="D3012" i="2" s="1"/>
  <c r="A3013" i="2"/>
  <c r="C3013" i="2" s="1"/>
  <c r="D3013" i="2" s="1"/>
  <c r="A3014" i="2"/>
  <c r="C3014" i="2" s="1"/>
  <c r="D3014" i="2" s="1"/>
  <c r="A3015" i="2"/>
  <c r="C3015" i="2" s="1"/>
  <c r="D3015" i="2" s="1"/>
  <c r="A3016" i="2"/>
  <c r="C3016" i="2" s="1"/>
  <c r="D3016" i="2" s="1"/>
  <c r="A3017" i="2"/>
  <c r="C3017" i="2" s="1"/>
  <c r="D3017" i="2" s="1"/>
  <c r="A3018" i="2"/>
  <c r="C3018" i="2" s="1"/>
  <c r="D3018" i="2" s="1"/>
  <c r="A3019" i="2"/>
  <c r="C3019" i="2" s="1"/>
  <c r="D3019" i="2" s="1"/>
  <c r="A3020" i="2"/>
  <c r="C3020" i="2" s="1"/>
  <c r="D3020" i="2" s="1"/>
  <c r="A3021" i="2"/>
  <c r="C3021" i="2" s="1"/>
  <c r="D3021" i="2" s="1"/>
  <c r="A3022" i="2"/>
  <c r="C3022" i="2" s="1"/>
  <c r="D3022" i="2" s="1"/>
  <c r="A3023" i="2"/>
  <c r="C3023" i="2" s="1"/>
  <c r="D3023" i="2" s="1"/>
  <c r="A3024" i="2"/>
  <c r="C3024" i="2" s="1"/>
  <c r="D3024" i="2" s="1"/>
  <c r="A3025" i="2"/>
  <c r="C3025" i="2" s="1"/>
  <c r="D3025" i="2" s="1"/>
  <c r="A3026" i="2"/>
  <c r="C3026" i="2" s="1"/>
  <c r="D3026" i="2" s="1"/>
  <c r="A3027" i="2"/>
  <c r="C3027" i="2" s="1"/>
  <c r="D3027" i="2" s="1"/>
  <c r="A3028" i="2"/>
  <c r="C3028" i="2" s="1"/>
  <c r="D3028" i="2" s="1"/>
  <c r="A3029" i="2"/>
  <c r="C3029" i="2" s="1"/>
  <c r="D3029" i="2" s="1"/>
  <c r="A3030" i="2"/>
  <c r="C3030" i="2" s="1"/>
  <c r="D3030" i="2" s="1"/>
  <c r="A3031" i="2"/>
  <c r="C3031" i="2" s="1"/>
  <c r="D3031" i="2" s="1"/>
  <c r="A3032" i="2"/>
  <c r="C3032" i="2" s="1"/>
  <c r="D3032" i="2" s="1"/>
  <c r="A3033" i="2"/>
  <c r="C3033" i="2" s="1"/>
  <c r="D3033" i="2" s="1"/>
  <c r="A3034" i="2"/>
  <c r="C3034" i="2" s="1"/>
  <c r="D3034" i="2" s="1"/>
  <c r="A3035" i="2"/>
  <c r="C3035" i="2" s="1"/>
  <c r="D3035" i="2" s="1"/>
  <c r="A3036" i="2"/>
  <c r="C3036" i="2" s="1"/>
  <c r="D3036" i="2" s="1"/>
  <c r="A3037" i="2"/>
  <c r="C3037" i="2" s="1"/>
  <c r="D3037" i="2" s="1"/>
  <c r="A3038" i="2"/>
  <c r="C3038" i="2" s="1"/>
  <c r="D3038" i="2" s="1"/>
  <c r="A3039" i="2"/>
  <c r="C3039" i="2" s="1"/>
  <c r="D3039" i="2" s="1"/>
  <c r="A3040" i="2"/>
  <c r="C3040" i="2" s="1"/>
  <c r="D3040" i="2" s="1"/>
  <c r="A3041" i="2"/>
  <c r="C3041" i="2" s="1"/>
  <c r="D3041" i="2" s="1"/>
  <c r="A3042" i="2"/>
  <c r="C3042" i="2" s="1"/>
  <c r="D3042" i="2" s="1"/>
  <c r="A3043" i="2"/>
  <c r="C3043" i="2" s="1"/>
  <c r="D3043" i="2" s="1"/>
  <c r="A3044" i="2"/>
  <c r="C3044" i="2" s="1"/>
  <c r="D3044" i="2" s="1"/>
  <c r="A3045" i="2"/>
  <c r="C3045" i="2" s="1"/>
  <c r="D3045" i="2" s="1"/>
  <c r="A3046" i="2"/>
  <c r="C3046" i="2" s="1"/>
  <c r="D3046" i="2" s="1"/>
  <c r="A3047" i="2"/>
  <c r="C3047" i="2" s="1"/>
  <c r="D3047" i="2" s="1"/>
  <c r="A3048" i="2"/>
  <c r="C3048" i="2" s="1"/>
  <c r="D3048" i="2" s="1"/>
  <c r="A3049" i="2"/>
  <c r="C3049" i="2" s="1"/>
  <c r="D3049" i="2" s="1"/>
  <c r="A3050" i="2"/>
  <c r="C3050" i="2" s="1"/>
  <c r="D3050" i="2" s="1"/>
  <c r="A3051" i="2"/>
  <c r="C3051" i="2" s="1"/>
  <c r="D3051" i="2" s="1"/>
  <c r="A3052" i="2"/>
  <c r="C3052" i="2" s="1"/>
  <c r="D3052" i="2" s="1"/>
  <c r="A3053" i="2"/>
  <c r="C3053" i="2" s="1"/>
  <c r="D3053" i="2" s="1"/>
  <c r="A3054" i="2"/>
  <c r="C3054" i="2" s="1"/>
  <c r="D3054" i="2" s="1"/>
  <c r="A3055" i="2"/>
  <c r="C3055" i="2" s="1"/>
  <c r="D3055" i="2" s="1"/>
  <c r="A3056" i="2"/>
  <c r="C3056" i="2" s="1"/>
  <c r="D3056" i="2" s="1"/>
  <c r="A3057" i="2"/>
  <c r="C3057" i="2" s="1"/>
  <c r="D3057" i="2" s="1"/>
  <c r="A3058" i="2"/>
  <c r="C3058" i="2" s="1"/>
  <c r="D3058" i="2" s="1"/>
  <c r="A3059" i="2"/>
  <c r="C3059" i="2" s="1"/>
  <c r="D3059" i="2" s="1"/>
  <c r="A3060" i="2"/>
  <c r="C3060" i="2" s="1"/>
  <c r="D3060" i="2" s="1"/>
  <c r="A3061" i="2"/>
  <c r="C3061" i="2" s="1"/>
  <c r="D3061" i="2" s="1"/>
  <c r="A3062" i="2"/>
  <c r="C3062" i="2" s="1"/>
  <c r="D3062" i="2" s="1"/>
  <c r="A3063" i="2"/>
  <c r="C3063" i="2" s="1"/>
  <c r="D3063" i="2" s="1"/>
  <c r="A3064" i="2"/>
  <c r="C3064" i="2" s="1"/>
  <c r="D3064" i="2" s="1"/>
  <c r="A3065" i="2"/>
  <c r="C3065" i="2" s="1"/>
  <c r="D3065" i="2" s="1"/>
  <c r="A3066" i="2"/>
  <c r="C3066" i="2" s="1"/>
  <c r="D3066" i="2" s="1"/>
  <c r="A3067" i="2"/>
  <c r="C3067" i="2" s="1"/>
  <c r="D3067" i="2" s="1"/>
  <c r="A3068" i="2"/>
  <c r="C3068" i="2" s="1"/>
  <c r="D3068" i="2" s="1"/>
  <c r="A3069" i="2"/>
  <c r="C3069" i="2" s="1"/>
  <c r="D3069" i="2" s="1"/>
  <c r="A3070" i="2"/>
  <c r="C3070" i="2" s="1"/>
  <c r="D3070" i="2" s="1"/>
  <c r="A3071" i="2"/>
  <c r="C3071" i="2" s="1"/>
  <c r="D3071" i="2" s="1"/>
  <c r="A3072" i="2"/>
  <c r="C3072" i="2" s="1"/>
  <c r="D3072" i="2" s="1"/>
  <c r="A3073" i="2"/>
  <c r="C3073" i="2" s="1"/>
  <c r="D3073" i="2" s="1"/>
  <c r="A3074" i="2"/>
  <c r="C3074" i="2" s="1"/>
  <c r="D3074" i="2" s="1"/>
  <c r="A3075" i="2"/>
  <c r="C3075" i="2" s="1"/>
  <c r="D3075" i="2" s="1"/>
  <c r="A3076" i="2"/>
  <c r="C3076" i="2" s="1"/>
  <c r="D3076" i="2" s="1"/>
  <c r="A3077" i="2"/>
  <c r="C3077" i="2" s="1"/>
  <c r="D3077" i="2" s="1"/>
  <c r="A3078" i="2"/>
  <c r="C3078" i="2" s="1"/>
  <c r="D3078" i="2" s="1"/>
  <c r="A3079" i="2"/>
  <c r="C3079" i="2" s="1"/>
  <c r="D3079" i="2" s="1"/>
  <c r="A3080" i="2"/>
  <c r="C3080" i="2" s="1"/>
  <c r="D3080" i="2" s="1"/>
  <c r="A3081" i="2"/>
  <c r="C3081" i="2" s="1"/>
  <c r="D3081" i="2" s="1"/>
  <c r="A3082" i="2"/>
  <c r="C3082" i="2" s="1"/>
  <c r="D3082" i="2" s="1"/>
  <c r="A3083" i="2"/>
  <c r="C3083" i="2" s="1"/>
  <c r="D3083" i="2" s="1"/>
  <c r="A3084" i="2"/>
  <c r="C3084" i="2" s="1"/>
  <c r="D3084" i="2" s="1"/>
  <c r="A3085" i="2"/>
  <c r="C3085" i="2" s="1"/>
  <c r="D3085" i="2" s="1"/>
  <c r="A3086" i="2"/>
  <c r="C3086" i="2" s="1"/>
  <c r="D3086" i="2" s="1"/>
  <c r="A3087" i="2"/>
  <c r="C3087" i="2" s="1"/>
  <c r="D3087" i="2" s="1"/>
  <c r="A3088" i="2"/>
  <c r="C3088" i="2" s="1"/>
  <c r="D3088" i="2" s="1"/>
  <c r="A3089" i="2"/>
  <c r="C3089" i="2" s="1"/>
  <c r="D3089" i="2" s="1"/>
  <c r="A3090" i="2"/>
  <c r="C3090" i="2" s="1"/>
  <c r="D3090" i="2" s="1"/>
  <c r="A3091" i="2"/>
  <c r="C3091" i="2" s="1"/>
  <c r="D3091" i="2" s="1"/>
  <c r="A3092" i="2"/>
  <c r="C3092" i="2" s="1"/>
  <c r="D3092" i="2" s="1"/>
  <c r="A3093" i="2"/>
  <c r="C3093" i="2" s="1"/>
  <c r="D3093" i="2" s="1"/>
  <c r="A3094" i="2"/>
  <c r="C3094" i="2" s="1"/>
  <c r="D3094" i="2" s="1"/>
  <c r="A3095" i="2"/>
  <c r="C3095" i="2" s="1"/>
  <c r="D3095" i="2" s="1"/>
  <c r="A3096" i="2"/>
  <c r="C3096" i="2" s="1"/>
  <c r="D3096" i="2" s="1"/>
  <c r="A3097" i="2"/>
  <c r="C3097" i="2" s="1"/>
  <c r="D3097" i="2" s="1"/>
  <c r="A3098" i="2"/>
  <c r="C3098" i="2" s="1"/>
  <c r="D3098" i="2" s="1"/>
  <c r="A3099" i="2"/>
  <c r="C3099" i="2" s="1"/>
  <c r="D3099" i="2" s="1"/>
  <c r="A3100" i="2"/>
  <c r="C3100" i="2" s="1"/>
  <c r="D3100" i="2" s="1"/>
  <c r="A3101" i="2"/>
  <c r="C3101" i="2" s="1"/>
  <c r="D3101" i="2" s="1"/>
  <c r="A3102" i="2"/>
  <c r="C3102" i="2" s="1"/>
  <c r="D3102" i="2" s="1"/>
  <c r="A3103" i="2"/>
  <c r="C3103" i="2" s="1"/>
  <c r="D3103" i="2" s="1"/>
  <c r="A3104" i="2"/>
  <c r="C3104" i="2" s="1"/>
  <c r="D3104" i="2" s="1"/>
  <c r="A3105" i="2"/>
  <c r="C3105" i="2" s="1"/>
  <c r="D3105" i="2" s="1"/>
  <c r="A3106" i="2"/>
  <c r="C3106" i="2" s="1"/>
  <c r="D3106" i="2" s="1"/>
  <c r="A3107" i="2"/>
  <c r="C3107" i="2" s="1"/>
  <c r="D3107" i="2" s="1"/>
  <c r="A3108" i="2"/>
  <c r="C3108" i="2" s="1"/>
  <c r="D3108" i="2" s="1"/>
  <c r="A3109" i="2"/>
  <c r="C3109" i="2" s="1"/>
  <c r="D3109" i="2" s="1"/>
  <c r="A3110" i="2"/>
  <c r="C3110" i="2" s="1"/>
  <c r="D3110" i="2" s="1"/>
  <c r="A3111" i="2"/>
  <c r="C3111" i="2" s="1"/>
  <c r="D3111" i="2" s="1"/>
  <c r="A3112" i="2"/>
  <c r="C3112" i="2" s="1"/>
  <c r="D3112" i="2" s="1"/>
  <c r="A3113" i="2"/>
  <c r="C3113" i="2" s="1"/>
  <c r="D3113" i="2" s="1"/>
  <c r="A3114" i="2"/>
  <c r="C3114" i="2" s="1"/>
  <c r="D3114" i="2" s="1"/>
  <c r="A3115" i="2"/>
  <c r="C3115" i="2" s="1"/>
  <c r="D3115" i="2" s="1"/>
  <c r="A3116" i="2"/>
  <c r="C3116" i="2" s="1"/>
  <c r="D3116" i="2" s="1"/>
  <c r="A3117" i="2"/>
  <c r="C3117" i="2" s="1"/>
  <c r="D3117" i="2" s="1"/>
  <c r="A3118" i="2"/>
  <c r="C3118" i="2" s="1"/>
  <c r="D3118" i="2" s="1"/>
  <c r="A3119" i="2"/>
  <c r="C3119" i="2" s="1"/>
  <c r="D3119" i="2" s="1"/>
  <c r="A3120" i="2"/>
  <c r="C3120" i="2" s="1"/>
  <c r="D3120" i="2" s="1"/>
  <c r="A3121" i="2"/>
  <c r="C3121" i="2" s="1"/>
  <c r="D3121" i="2" s="1"/>
  <c r="A3122" i="2"/>
  <c r="C3122" i="2" s="1"/>
  <c r="D3122" i="2" s="1"/>
  <c r="A3123" i="2"/>
  <c r="C3123" i="2" s="1"/>
  <c r="D3123" i="2" s="1"/>
  <c r="A3124" i="2"/>
  <c r="C3124" i="2" s="1"/>
  <c r="D3124" i="2" s="1"/>
  <c r="A3125" i="2"/>
  <c r="C3125" i="2" s="1"/>
  <c r="D3125" i="2" s="1"/>
  <c r="A3126" i="2"/>
  <c r="C3126" i="2" s="1"/>
  <c r="D3126" i="2" s="1"/>
  <c r="A3127" i="2"/>
  <c r="C3127" i="2" s="1"/>
  <c r="D3127" i="2" s="1"/>
  <c r="A3128" i="2"/>
  <c r="C3128" i="2" s="1"/>
  <c r="D3128" i="2" s="1"/>
  <c r="A3129" i="2"/>
  <c r="C3129" i="2" s="1"/>
  <c r="D3129" i="2" s="1"/>
  <c r="A3130" i="2"/>
  <c r="C3130" i="2" s="1"/>
  <c r="D3130" i="2" s="1"/>
  <c r="A3131" i="2"/>
  <c r="C3131" i="2" s="1"/>
  <c r="D3131" i="2" s="1"/>
  <c r="A3132" i="2"/>
  <c r="C3132" i="2" s="1"/>
  <c r="D3132" i="2" s="1"/>
  <c r="A3133" i="2"/>
  <c r="C3133" i="2" s="1"/>
  <c r="D3133" i="2" s="1"/>
  <c r="A3134" i="2"/>
  <c r="C3134" i="2" s="1"/>
  <c r="D3134" i="2" s="1"/>
  <c r="A3135" i="2"/>
  <c r="C3135" i="2" s="1"/>
  <c r="D3135" i="2" s="1"/>
  <c r="A3136" i="2"/>
  <c r="C3136" i="2" s="1"/>
  <c r="D3136" i="2" s="1"/>
  <c r="A3137" i="2"/>
  <c r="C3137" i="2" s="1"/>
  <c r="D3137" i="2" s="1"/>
  <c r="A3138" i="2"/>
  <c r="C3138" i="2" s="1"/>
  <c r="D3138" i="2" s="1"/>
  <c r="A3139" i="2"/>
  <c r="C3139" i="2" s="1"/>
  <c r="D3139" i="2" s="1"/>
  <c r="A3140" i="2"/>
  <c r="C3140" i="2" s="1"/>
  <c r="D3140" i="2" s="1"/>
  <c r="A3141" i="2"/>
  <c r="C3141" i="2" s="1"/>
  <c r="D3141" i="2" s="1"/>
  <c r="A3142" i="2"/>
  <c r="C3142" i="2" s="1"/>
  <c r="D3142" i="2" s="1"/>
  <c r="A3143" i="2"/>
  <c r="C3143" i="2" s="1"/>
  <c r="D3143" i="2" s="1"/>
  <c r="A3144" i="2"/>
  <c r="C3144" i="2" s="1"/>
  <c r="D3144" i="2" s="1"/>
  <c r="A3145" i="2"/>
  <c r="C3145" i="2" s="1"/>
  <c r="D3145" i="2" s="1"/>
  <c r="A3146" i="2"/>
  <c r="C3146" i="2" s="1"/>
  <c r="D3146" i="2" s="1"/>
  <c r="A3147" i="2"/>
  <c r="C3147" i="2" s="1"/>
  <c r="D3147" i="2" s="1"/>
  <c r="A3148" i="2"/>
  <c r="C3148" i="2" s="1"/>
  <c r="D3148" i="2" s="1"/>
  <c r="A3149" i="2"/>
  <c r="C3149" i="2" s="1"/>
  <c r="D3149" i="2" s="1"/>
  <c r="A3150" i="2"/>
  <c r="C3150" i="2" s="1"/>
  <c r="D3150" i="2" s="1"/>
  <c r="A3151" i="2"/>
  <c r="C3151" i="2" s="1"/>
  <c r="D3151" i="2" s="1"/>
  <c r="A3152" i="2"/>
  <c r="C3152" i="2" s="1"/>
  <c r="D3152" i="2" s="1"/>
  <c r="A3153" i="2"/>
  <c r="C3153" i="2" s="1"/>
  <c r="D3153" i="2" s="1"/>
  <c r="A3154" i="2"/>
  <c r="C3154" i="2" s="1"/>
  <c r="D3154" i="2" s="1"/>
  <c r="A3155" i="2"/>
  <c r="C3155" i="2" s="1"/>
  <c r="D3155" i="2" s="1"/>
  <c r="A3156" i="2"/>
  <c r="C3156" i="2" s="1"/>
  <c r="D3156" i="2" s="1"/>
  <c r="A3157" i="2"/>
  <c r="C3157" i="2" s="1"/>
  <c r="D3157" i="2" s="1"/>
  <c r="A3158" i="2"/>
  <c r="C3158" i="2" s="1"/>
  <c r="D3158" i="2" s="1"/>
  <c r="A3159" i="2"/>
  <c r="C3159" i="2" s="1"/>
  <c r="D3159" i="2" s="1"/>
  <c r="A3160" i="2"/>
  <c r="C3160" i="2" s="1"/>
  <c r="D3160" i="2" s="1"/>
  <c r="A3161" i="2"/>
  <c r="C3161" i="2" s="1"/>
  <c r="D3161" i="2" s="1"/>
  <c r="A3162" i="2"/>
  <c r="C3162" i="2" s="1"/>
  <c r="D3162" i="2" s="1"/>
  <c r="A3163" i="2"/>
  <c r="C3163" i="2" s="1"/>
  <c r="D3163" i="2" s="1"/>
  <c r="A3164" i="2"/>
  <c r="C3164" i="2" s="1"/>
  <c r="D3164" i="2" s="1"/>
  <c r="A3165" i="2"/>
  <c r="C3165" i="2" s="1"/>
  <c r="D3165" i="2" s="1"/>
  <c r="A3166" i="2"/>
  <c r="C3166" i="2" s="1"/>
  <c r="D3166" i="2" s="1"/>
  <c r="A3167" i="2"/>
  <c r="C3167" i="2" s="1"/>
  <c r="D3167" i="2" s="1"/>
  <c r="A3168" i="2"/>
  <c r="C3168" i="2" s="1"/>
  <c r="D3168" i="2" s="1"/>
  <c r="A3169" i="2"/>
  <c r="C3169" i="2" s="1"/>
  <c r="D3169" i="2" s="1"/>
  <c r="A3170" i="2"/>
  <c r="C3170" i="2" s="1"/>
  <c r="D3170" i="2" s="1"/>
  <c r="A3171" i="2"/>
  <c r="C3171" i="2" s="1"/>
  <c r="D3171" i="2" s="1"/>
  <c r="A3172" i="2"/>
  <c r="C3172" i="2" s="1"/>
  <c r="D3172" i="2" s="1"/>
  <c r="A3173" i="2"/>
  <c r="C3173" i="2" s="1"/>
  <c r="D3173" i="2" s="1"/>
  <c r="A3174" i="2"/>
  <c r="C3174" i="2" s="1"/>
  <c r="D3174" i="2" s="1"/>
  <c r="A3175" i="2"/>
  <c r="C3175" i="2" s="1"/>
  <c r="D3175" i="2" s="1"/>
  <c r="A3176" i="2"/>
  <c r="C3176" i="2" s="1"/>
  <c r="D3176" i="2" s="1"/>
  <c r="A3177" i="2"/>
  <c r="C3177" i="2" s="1"/>
  <c r="D3177" i="2" s="1"/>
  <c r="A3178" i="2"/>
  <c r="C3178" i="2" s="1"/>
  <c r="D3178" i="2" s="1"/>
  <c r="A3179" i="2"/>
  <c r="C3179" i="2" s="1"/>
  <c r="D3179" i="2" s="1"/>
  <c r="A3180" i="2"/>
  <c r="C3180" i="2" s="1"/>
  <c r="D3180" i="2" s="1"/>
  <c r="A3181" i="2"/>
  <c r="C3181" i="2" s="1"/>
  <c r="D3181" i="2" s="1"/>
  <c r="A3182" i="2"/>
  <c r="C3182" i="2" s="1"/>
  <c r="D3182" i="2" s="1"/>
  <c r="A3183" i="2"/>
  <c r="C3183" i="2" s="1"/>
  <c r="D3183" i="2" s="1"/>
  <c r="A3184" i="2"/>
  <c r="C3184" i="2" s="1"/>
  <c r="D3184" i="2" s="1"/>
  <c r="A3185" i="2"/>
  <c r="C3185" i="2" s="1"/>
  <c r="D3185" i="2" s="1"/>
  <c r="A3186" i="2"/>
  <c r="C3186" i="2" s="1"/>
  <c r="D3186" i="2" s="1"/>
  <c r="A3187" i="2"/>
  <c r="C3187" i="2" s="1"/>
  <c r="D3187" i="2" s="1"/>
  <c r="A3188" i="2"/>
  <c r="C3188" i="2" s="1"/>
  <c r="D3188" i="2" s="1"/>
  <c r="A3189" i="2"/>
  <c r="C3189" i="2" s="1"/>
  <c r="D3189" i="2" s="1"/>
  <c r="A3190" i="2"/>
  <c r="C3190" i="2" s="1"/>
  <c r="D3190" i="2" s="1"/>
  <c r="A3191" i="2"/>
  <c r="C3191" i="2" s="1"/>
  <c r="D3191" i="2" s="1"/>
  <c r="A3192" i="2"/>
  <c r="C3192" i="2" s="1"/>
  <c r="D3192" i="2" s="1"/>
  <c r="A3193" i="2"/>
  <c r="C3193" i="2" s="1"/>
  <c r="D3193" i="2" s="1"/>
  <c r="A3194" i="2"/>
  <c r="C3194" i="2" s="1"/>
  <c r="D3194" i="2" s="1"/>
  <c r="A3195" i="2"/>
  <c r="C3195" i="2" s="1"/>
  <c r="D3195" i="2" s="1"/>
  <c r="A3196" i="2"/>
  <c r="C3196" i="2" s="1"/>
  <c r="D3196" i="2" s="1"/>
  <c r="A3197" i="2"/>
  <c r="C3197" i="2" s="1"/>
  <c r="D3197" i="2" s="1"/>
  <c r="A3198" i="2"/>
  <c r="C3198" i="2" s="1"/>
  <c r="D3198" i="2" s="1"/>
  <c r="A3199" i="2"/>
  <c r="C3199" i="2" s="1"/>
  <c r="D3199" i="2" s="1"/>
  <c r="A3200" i="2"/>
  <c r="C3200" i="2" s="1"/>
  <c r="D3200" i="2" s="1"/>
  <c r="A3201" i="2"/>
  <c r="C3201" i="2" s="1"/>
  <c r="D3201" i="2" s="1"/>
  <c r="A3202" i="2"/>
  <c r="C3202" i="2" s="1"/>
  <c r="D3202" i="2" s="1"/>
  <c r="A3203" i="2"/>
  <c r="C3203" i="2" s="1"/>
  <c r="D3203" i="2" s="1"/>
  <c r="A3204" i="2"/>
  <c r="C3204" i="2" s="1"/>
  <c r="D3204" i="2" s="1"/>
  <c r="A3205" i="2"/>
  <c r="C3205" i="2" s="1"/>
  <c r="D3205" i="2" s="1"/>
  <c r="A3206" i="2"/>
  <c r="C3206" i="2" s="1"/>
  <c r="D3206" i="2" s="1"/>
  <c r="A3207" i="2"/>
  <c r="C3207" i="2" s="1"/>
  <c r="D3207" i="2" s="1"/>
  <c r="A3208" i="2"/>
  <c r="C3208" i="2" s="1"/>
  <c r="D3208" i="2" s="1"/>
  <c r="A3209" i="2"/>
  <c r="C3209" i="2" s="1"/>
  <c r="D3209" i="2" s="1"/>
  <c r="A3210" i="2"/>
  <c r="C3210" i="2" s="1"/>
  <c r="D3210" i="2" s="1"/>
  <c r="A3211" i="2"/>
  <c r="C3211" i="2" s="1"/>
  <c r="D3211" i="2" s="1"/>
  <c r="A3212" i="2"/>
  <c r="C3212" i="2" s="1"/>
  <c r="D3212" i="2" s="1"/>
  <c r="A3213" i="2"/>
  <c r="C3213" i="2" s="1"/>
  <c r="D3213" i="2" s="1"/>
  <c r="A3214" i="2"/>
  <c r="C3214" i="2" s="1"/>
  <c r="D3214" i="2" s="1"/>
  <c r="A3215" i="2"/>
  <c r="C3215" i="2" s="1"/>
  <c r="D3215" i="2" s="1"/>
  <c r="A3216" i="2"/>
  <c r="C3216" i="2" s="1"/>
  <c r="D3216" i="2" s="1"/>
  <c r="A3217" i="2"/>
  <c r="C3217" i="2" s="1"/>
  <c r="D3217" i="2" s="1"/>
  <c r="A3218" i="2"/>
  <c r="C3218" i="2" s="1"/>
  <c r="D3218" i="2" s="1"/>
  <c r="A3219" i="2"/>
  <c r="C3219" i="2" s="1"/>
  <c r="D3219" i="2" s="1"/>
  <c r="A3220" i="2"/>
  <c r="C3220" i="2" s="1"/>
  <c r="D3220" i="2" s="1"/>
  <c r="A3221" i="2"/>
  <c r="C3221" i="2" s="1"/>
  <c r="D3221" i="2" s="1"/>
  <c r="A3222" i="2"/>
  <c r="C3222" i="2" s="1"/>
  <c r="D3222" i="2" s="1"/>
  <c r="A3223" i="2"/>
  <c r="C3223" i="2" s="1"/>
  <c r="D3223" i="2" s="1"/>
  <c r="A3224" i="2"/>
  <c r="C3224" i="2" s="1"/>
  <c r="D3224" i="2" s="1"/>
  <c r="A3225" i="2"/>
  <c r="C3225" i="2" s="1"/>
  <c r="D3225" i="2" s="1"/>
  <c r="A3226" i="2"/>
  <c r="C3226" i="2" s="1"/>
  <c r="D3226" i="2" s="1"/>
  <c r="A3227" i="2"/>
  <c r="C3227" i="2" s="1"/>
  <c r="D3227" i="2" s="1"/>
  <c r="A3228" i="2"/>
  <c r="C3228" i="2" s="1"/>
  <c r="D3228" i="2" s="1"/>
  <c r="A3229" i="2"/>
  <c r="C3229" i="2" s="1"/>
  <c r="D3229" i="2" s="1"/>
  <c r="A3230" i="2"/>
  <c r="C3230" i="2" s="1"/>
  <c r="D3230" i="2" s="1"/>
  <c r="A3231" i="2"/>
  <c r="C3231" i="2" s="1"/>
  <c r="D3231" i="2" s="1"/>
  <c r="A3232" i="2"/>
  <c r="C3232" i="2" s="1"/>
  <c r="D3232" i="2" s="1"/>
  <c r="A3233" i="2"/>
  <c r="C3233" i="2" s="1"/>
  <c r="D3233" i="2" s="1"/>
  <c r="A3234" i="2"/>
  <c r="C3234" i="2" s="1"/>
  <c r="D3234" i="2" s="1"/>
  <c r="A3235" i="2"/>
  <c r="C3235" i="2" s="1"/>
  <c r="D3235" i="2" s="1"/>
  <c r="A3236" i="2"/>
  <c r="C3236" i="2" s="1"/>
  <c r="D3236" i="2" s="1"/>
  <c r="A3237" i="2"/>
  <c r="C3237" i="2" s="1"/>
  <c r="D3237" i="2" s="1"/>
  <c r="A3238" i="2"/>
  <c r="C3238" i="2" s="1"/>
  <c r="D3238" i="2" s="1"/>
  <c r="A3239" i="2"/>
  <c r="C3239" i="2" s="1"/>
  <c r="D3239" i="2" s="1"/>
  <c r="A3240" i="2"/>
  <c r="C3240" i="2" s="1"/>
  <c r="D3240" i="2" s="1"/>
  <c r="A3241" i="2"/>
  <c r="C3241" i="2" s="1"/>
  <c r="D3241" i="2" s="1"/>
  <c r="A3242" i="2"/>
  <c r="C3242" i="2" s="1"/>
  <c r="D3242" i="2" s="1"/>
  <c r="A3243" i="2"/>
  <c r="C3243" i="2" s="1"/>
  <c r="D3243" i="2" s="1"/>
  <c r="A3244" i="2"/>
  <c r="C3244" i="2" s="1"/>
  <c r="D3244" i="2" s="1"/>
  <c r="A3245" i="2"/>
  <c r="C3245" i="2" s="1"/>
  <c r="D3245" i="2" s="1"/>
  <c r="A3246" i="2"/>
  <c r="C3246" i="2" s="1"/>
  <c r="D3246" i="2" s="1"/>
  <c r="A3247" i="2"/>
  <c r="C3247" i="2" s="1"/>
  <c r="D3247" i="2" s="1"/>
  <c r="A3248" i="2"/>
  <c r="C3248" i="2" s="1"/>
  <c r="D3248" i="2" s="1"/>
  <c r="A3249" i="2"/>
  <c r="C3249" i="2" s="1"/>
  <c r="D3249" i="2" s="1"/>
  <c r="A3250" i="2"/>
  <c r="C3250" i="2" s="1"/>
  <c r="D3250" i="2" s="1"/>
  <c r="A3251" i="2"/>
  <c r="C3251" i="2" s="1"/>
  <c r="D3251" i="2" s="1"/>
  <c r="A3252" i="2"/>
  <c r="C3252" i="2" s="1"/>
  <c r="D3252" i="2" s="1"/>
  <c r="A3253" i="2"/>
  <c r="C3253" i="2" s="1"/>
  <c r="D3253" i="2" s="1"/>
  <c r="A3254" i="2"/>
  <c r="C3254" i="2" s="1"/>
  <c r="D3254" i="2" s="1"/>
  <c r="A3255" i="2"/>
  <c r="C3255" i="2" s="1"/>
  <c r="D3255" i="2" s="1"/>
  <c r="A3256" i="2"/>
  <c r="C3256" i="2" s="1"/>
  <c r="D3256" i="2" s="1"/>
  <c r="A3257" i="2"/>
  <c r="C3257" i="2" s="1"/>
  <c r="D3257" i="2" s="1"/>
  <c r="A3258" i="2"/>
  <c r="C3258" i="2" s="1"/>
  <c r="D3258" i="2" s="1"/>
  <c r="A3259" i="2"/>
  <c r="C3259" i="2" s="1"/>
  <c r="D3259" i="2" s="1"/>
  <c r="A3260" i="2"/>
  <c r="C3260" i="2" s="1"/>
  <c r="D3260" i="2" s="1"/>
  <c r="A3261" i="2"/>
  <c r="C3261" i="2" s="1"/>
  <c r="D3261" i="2" s="1"/>
  <c r="A3262" i="2"/>
  <c r="C3262" i="2" s="1"/>
  <c r="D3262" i="2" s="1"/>
  <c r="A3263" i="2"/>
  <c r="C3263" i="2" s="1"/>
  <c r="D3263" i="2" s="1"/>
  <c r="A3264" i="2"/>
  <c r="C3264" i="2" s="1"/>
  <c r="D3264" i="2" s="1"/>
  <c r="A3265" i="2"/>
  <c r="C3265" i="2" s="1"/>
  <c r="D3265" i="2" s="1"/>
  <c r="A3266" i="2"/>
  <c r="C3266" i="2" s="1"/>
  <c r="D3266" i="2" s="1"/>
  <c r="A3267" i="2"/>
  <c r="C3267" i="2" s="1"/>
  <c r="D3267" i="2" s="1"/>
  <c r="A3268" i="2"/>
  <c r="C3268" i="2" s="1"/>
  <c r="D3268" i="2" s="1"/>
  <c r="A3269" i="2"/>
  <c r="C3269" i="2" s="1"/>
  <c r="D3269" i="2" s="1"/>
  <c r="A3270" i="2"/>
  <c r="C3270" i="2" s="1"/>
  <c r="D3270" i="2" s="1"/>
  <c r="A3271" i="2"/>
  <c r="C3271" i="2" s="1"/>
  <c r="D3271" i="2" s="1"/>
  <c r="A3272" i="2"/>
  <c r="C3272" i="2" s="1"/>
  <c r="D3272" i="2" s="1"/>
  <c r="A3273" i="2"/>
  <c r="C3273" i="2" s="1"/>
  <c r="D3273" i="2" s="1"/>
  <c r="A3274" i="2"/>
  <c r="C3274" i="2" s="1"/>
  <c r="D3274" i="2" s="1"/>
  <c r="A3275" i="2"/>
  <c r="C3275" i="2" s="1"/>
  <c r="D3275" i="2" s="1"/>
  <c r="A3276" i="2"/>
  <c r="C3276" i="2" s="1"/>
  <c r="D3276" i="2" s="1"/>
  <c r="A3277" i="2"/>
  <c r="C3277" i="2" s="1"/>
  <c r="D3277" i="2" s="1"/>
  <c r="A3278" i="2"/>
  <c r="C3278" i="2" s="1"/>
  <c r="D3278" i="2" s="1"/>
  <c r="A3279" i="2"/>
  <c r="C3279" i="2" s="1"/>
  <c r="D3279" i="2" s="1"/>
  <c r="A3280" i="2"/>
  <c r="C3280" i="2" s="1"/>
  <c r="D3280" i="2" s="1"/>
  <c r="A3281" i="2"/>
  <c r="C3281" i="2" s="1"/>
  <c r="D3281" i="2" s="1"/>
  <c r="A3282" i="2"/>
  <c r="C3282" i="2" s="1"/>
  <c r="D3282" i="2" s="1"/>
  <c r="A3283" i="2"/>
  <c r="C3283" i="2" s="1"/>
  <c r="D3283" i="2" s="1"/>
  <c r="A3284" i="2"/>
  <c r="C3284" i="2" s="1"/>
  <c r="D3284" i="2" s="1"/>
  <c r="A3285" i="2"/>
  <c r="C3285" i="2" s="1"/>
  <c r="D3285" i="2" s="1"/>
  <c r="A3286" i="2"/>
  <c r="C3286" i="2" s="1"/>
  <c r="D3286" i="2" s="1"/>
  <c r="A3287" i="2"/>
  <c r="C3287" i="2" s="1"/>
  <c r="D3287" i="2" s="1"/>
  <c r="A3288" i="2"/>
  <c r="C3288" i="2" s="1"/>
  <c r="D3288" i="2" s="1"/>
  <c r="A3289" i="2"/>
  <c r="C3289" i="2" s="1"/>
  <c r="D3289" i="2" s="1"/>
  <c r="A3290" i="2"/>
  <c r="C3290" i="2" s="1"/>
  <c r="D3290" i="2" s="1"/>
  <c r="A3291" i="2"/>
  <c r="C3291" i="2" s="1"/>
  <c r="D3291" i="2" s="1"/>
  <c r="A3292" i="2"/>
  <c r="C3292" i="2" s="1"/>
  <c r="D3292" i="2" s="1"/>
  <c r="A3293" i="2"/>
  <c r="C3293" i="2" s="1"/>
  <c r="D3293" i="2" s="1"/>
  <c r="A3294" i="2"/>
  <c r="C3294" i="2" s="1"/>
  <c r="D3294" i="2" s="1"/>
  <c r="A3295" i="2"/>
  <c r="C3295" i="2" s="1"/>
  <c r="D3295" i="2" s="1"/>
  <c r="A3296" i="2"/>
  <c r="C3296" i="2" s="1"/>
  <c r="D3296" i="2" s="1"/>
  <c r="A3297" i="2"/>
  <c r="C3297" i="2" s="1"/>
  <c r="D3297" i="2" s="1"/>
  <c r="A3298" i="2"/>
  <c r="C3298" i="2" s="1"/>
  <c r="D3298" i="2" s="1"/>
  <c r="A3299" i="2"/>
  <c r="C3299" i="2" s="1"/>
  <c r="D3299" i="2" s="1"/>
  <c r="A3300" i="2"/>
  <c r="C3300" i="2" s="1"/>
  <c r="D3300" i="2" s="1"/>
  <c r="A3301" i="2"/>
  <c r="C3301" i="2" s="1"/>
  <c r="D3301" i="2" s="1"/>
  <c r="A3302" i="2"/>
  <c r="C3302" i="2" s="1"/>
  <c r="D3302" i="2" s="1"/>
  <c r="A3303" i="2"/>
  <c r="C3303" i="2" s="1"/>
  <c r="D3303" i="2" s="1"/>
  <c r="A3304" i="2"/>
  <c r="C3304" i="2" s="1"/>
  <c r="D3304" i="2" s="1"/>
  <c r="A3305" i="2"/>
  <c r="C3305" i="2" s="1"/>
  <c r="D3305" i="2" s="1"/>
  <c r="A3306" i="2"/>
  <c r="C3306" i="2" s="1"/>
  <c r="D3306" i="2" s="1"/>
  <c r="A3307" i="2"/>
  <c r="C3307" i="2" s="1"/>
  <c r="D3307" i="2" s="1"/>
  <c r="A3308" i="2"/>
  <c r="C3308" i="2" s="1"/>
  <c r="D3308" i="2" s="1"/>
  <c r="A3309" i="2"/>
  <c r="C3309" i="2" s="1"/>
  <c r="D3309" i="2" s="1"/>
  <c r="A3310" i="2"/>
  <c r="C3310" i="2" s="1"/>
  <c r="D3310" i="2" s="1"/>
  <c r="A3311" i="2"/>
  <c r="C3311" i="2" s="1"/>
  <c r="D3311" i="2" s="1"/>
  <c r="A3312" i="2"/>
  <c r="C3312" i="2" s="1"/>
  <c r="D3312" i="2" s="1"/>
  <c r="A3313" i="2"/>
  <c r="C3313" i="2" s="1"/>
  <c r="D3313" i="2" s="1"/>
  <c r="A3314" i="2"/>
  <c r="C3314" i="2" s="1"/>
  <c r="D3314" i="2" s="1"/>
  <c r="A3315" i="2"/>
  <c r="C3315" i="2" s="1"/>
  <c r="D3315" i="2" s="1"/>
  <c r="A3316" i="2"/>
  <c r="C3316" i="2" s="1"/>
  <c r="D3316" i="2" s="1"/>
  <c r="A3317" i="2"/>
  <c r="C3317" i="2" s="1"/>
  <c r="D3317" i="2" s="1"/>
  <c r="A3318" i="2"/>
  <c r="C3318" i="2" s="1"/>
  <c r="D3318" i="2" s="1"/>
  <c r="A3319" i="2"/>
  <c r="C3319" i="2" s="1"/>
  <c r="D3319" i="2" s="1"/>
  <c r="A3320" i="2"/>
  <c r="C3320" i="2" s="1"/>
  <c r="D3320" i="2" s="1"/>
  <c r="A3321" i="2"/>
  <c r="C3321" i="2" s="1"/>
  <c r="D3321" i="2" s="1"/>
  <c r="A3322" i="2"/>
  <c r="C3322" i="2" s="1"/>
  <c r="D3322" i="2" s="1"/>
  <c r="A3323" i="2"/>
  <c r="C3323" i="2" s="1"/>
  <c r="D3323" i="2" s="1"/>
  <c r="A3324" i="2"/>
  <c r="C3324" i="2" s="1"/>
  <c r="D3324" i="2" s="1"/>
  <c r="A3325" i="2"/>
  <c r="C3325" i="2" s="1"/>
  <c r="D3325" i="2" s="1"/>
  <c r="A3326" i="2"/>
  <c r="C3326" i="2" s="1"/>
  <c r="D3326" i="2" s="1"/>
  <c r="A3327" i="2"/>
  <c r="C3327" i="2" s="1"/>
  <c r="D3327" i="2" s="1"/>
  <c r="A3328" i="2"/>
  <c r="C3328" i="2" s="1"/>
  <c r="D3328" i="2" s="1"/>
  <c r="A3329" i="2"/>
  <c r="C3329" i="2" s="1"/>
  <c r="D3329" i="2" s="1"/>
  <c r="A3330" i="2"/>
  <c r="C3330" i="2" s="1"/>
  <c r="D3330" i="2" s="1"/>
  <c r="A3331" i="2"/>
  <c r="C3331" i="2" s="1"/>
  <c r="D3331" i="2" s="1"/>
  <c r="A3332" i="2"/>
  <c r="C3332" i="2" s="1"/>
  <c r="D3332" i="2" s="1"/>
  <c r="A3333" i="2"/>
  <c r="C3333" i="2" s="1"/>
  <c r="D3333" i="2" s="1"/>
  <c r="A3334" i="2"/>
  <c r="C3334" i="2" s="1"/>
  <c r="D3334" i="2" s="1"/>
  <c r="A3335" i="2"/>
  <c r="C3335" i="2" s="1"/>
  <c r="D3335" i="2" s="1"/>
  <c r="A3336" i="2"/>
  <c r="C3336" i="2" s="1"/>
  <c r="D3336" i="2" s="1"/>
  <c r="A3337" i="2"/>
  <c r="C3337" i="2" s="1"/>
  <c r="D3337" i="2" s="1"/>
  <c r="A3338" i="2"/>
  <c r="C3338" i="2" s="1"/>
  <c r="D3338" i="2" s="1"/>
  <c r="A3339" i="2"/>
  <c r="C3339" i="2" s="1"/>
  <c r="D3339" i="2" s="1"/>
  <c r="A3340" i="2"/>
  <c r="C3340" i="2" s="1"/>
  <c r="D3340" i="2" s="1"/>
  <c r="A3341" i="2"/>
  <c r="C3341" i="2" s="1"/>
  <c r="D3341" i="2" s="1"/>
  <c r="A3342" i="2"/>
  <c r="C3342" i="2" s="1"/>
  <c r="D3342" i="2" s="1"/>
  <c r="A3343" i="2"/>
  <c r="C3343" i="2" s="1"/>
  <c r="D3343" i="2" s="1"/>
  <c r="A3344" i="2"/>
  <c r="C3344" i="2" s="1"/>
  <c r="D3344" i="2" s="1"/>
  <c r="A3345" i="2"/>
  <c r="C3345" i="2" s="1"/>
  <c r="D3345" i="2" s="1"/>
  <c r="A3346" i="2"/>
  <c r="C3346" i="2" s="1"/>
  <c r="D3346" i="2" s="1"/>
  <c r="A3347" i="2"/>
  <c r="C3347" i="2" s="1"/>
  <c r="D3347" i="2" s="1"/>
  <c r="A3348" i="2"/>
  <c r="C3348" i="2" s="1"/>
  <c r="D3348" i="2" s="1"/>
  <c r="A3349" i="2"/>
  <c r="C3349" i="2" s="1"/>
  <c r="D3349" i="2" s="1"/>
  <c r="A3350" i="2"/>
  <c r="C3350" i="2" s="1"/>
  <c r="D3350" i="2" s="1"/>
  <c r="A3351" i="2"/>
  <c r="C3351" i="2" s="1"/>
  <c r="D3351" i="2" s="1"/>
  <c r="A3352" i="2"/>
  <c r="C3352" i="2" s="1"/>
  <c r="D3352" i="2" s="1"/>
  <c r="A3353" i="2"/>
  <c r="C3353" i="2" s="1"/>
  <c r="D3353" i="2" s="1"/>
  <c r="A3354" i="2"/>
  <c r="C3354" i="2" s="1"/>
  <c r="D3354" i="2" s="1"/>
  <c r="A3355" i="2"/>
  <c r="C3355" i="2" s="1"/>
  <c r="D3355" i="2" s="1"/>
  <c r="A3356" i="2"/>
  <c r="C3356" i="2" s="1"/>
  <c r="D3356" i="2" s="1"/>
  <c r="A3357" i="2"/>
  <c r="C3357" i="2" s="1"/>
  <c r="D3357" i="2" s="1"/>
  <c r="A3358" i="2"/>
  <c r="C3358" i="2" s="1"/>
  <c r="D3358" i="2" s="1"/>
  <c r="A3359" i="2"/>
  <c r="C3359" i="2" s="1"/>
  <c r="D3359" i="2" s="1"/>
  <c r="A3360" i="2"/>
  <c r="C3360" i="2" s="1"/>
  <c r="D3360" i="2" s="1"/>
  <c r="A3361" i="2"/>
  <c r="C3361" i="2" s="1"/>
  <c r="D3361" i="2" s="1"/>
  <c r="A3362" i="2"/>
  <c r="C3362" i="2" s="1"/>
  <c r="D3362" i="2" s="1"/>
  <c r="A3363" i="2"/>
  <c r="C3363" i="2" s="1"/>
  <c r="D3363" i="2" s="1"/>
  <c r="A3364" i="2"/>
  <c r="C3364" i="2" s="1"/>
  <c r="D3364" i="2" s="1"/>
  <c r="A3365" i="2"/>
  <c r="C3365" i="2" s="1"/>
  <c r="D3365" i="2" s="1"/>
  <c r="A3366" i="2"/>
  <c r="C3366" i="2" s="1"/>
  <c r="D3366" i="2" s="1"/>
  <c r="A3367" i="2"/>
  <c r="C3367" i="2" s="1"/>
  <c r="D3367" i="2" s="1"/>
  <c r="A3368" i="2"/>
  <c r="C3368" i="2" s="1"/>
  <c r="D3368" i="2" s="1"/>
  <c r="A3369" i="2"/>
  <c r="C3369" i="2" s="1"/>
  <c r="D3369" i="2" s="1"/>
  <c r="A3370" i="2"/>
  <c r="C3370" i="2" s="1"/>
  <c r="D3370" i="2" s="1"/>
  <c r="A3371" i="2"/>
  <c r="C3371" i="2" s="1"/>
  <c r="D3371" i="2" s="1"/>
  <c r="A3372" i="2"/>
  <c r="C3372" i="2" s="1"/>
  <c r="D3372" i="2" s="1"/>
  <c r="A3373" i="2"/>
  <c r="C3373" i="2" s="1"/>
  <c r="D3373" i="2" s="1"/>
  <c r="A3374" i="2"/>
  <c r="C3374" i="2" s="1"/>
  <c r="D3374" i="2" s="1"/>
  <c r="A3375" i="2"/>
  <c r="C3375" i="2" s="1"/>
  <c r="D3375" i="2" s="1"/>
  <c r="A3376" i="2"/>
  <c r="C3376" i="2" s="1"/>
  <c r="D3376" i="2" s="1"/>
  <c r="A3377" i="2"/>
  <c r="C3377" i="2" s="1"/>
  <c r="D3377" i="2" s="1"/>
  <c r="A3378" i="2"/>
  <c r="C3378" i="2" s="1"/>
  <c r="D3378" i="2" s="1"/>
  <c r="A3379" i="2"/>
  <c r="C3379" i="2" s="1"/>
  <c r="D3379" i="2" s="1"/>
  <c r="A3380" i="2"/>
  <c r="C3380" i="2" s="1"/>
  <c r="D3380" i="2" s="1"/>
  <c r="A3381" i="2"/>
  <c r="C3381" i="2" s="1"/>
  <c r="D3381" i="2" s="1"/>
  <c r="A3382" i="2"/>
  <c r="C3382" i="2" s="1"/>
  <c r="D3382" i="2" s="1"/>
  <c r="A3383" i="2"/>
  <c r="C3383" i="2" s="1"/>
  <c r="D3383" i="2" s="1"/>
  <c r="A3384" i="2"/>
  <c r="C3384" i="2" s="1"/>
  <c r="D3384" i="2" s="1"/>
  <c r="A3385" i="2"/>
  <c r="C3385" i="2" s="1"/>
  <c r="D3385" i="2" s="1"/>
  <c r="A3386" i="2"/>
  <c r="C3386" i="2" s="1"/>
  <c r="D3386" i="2" s="1"/>
  <c r="A3387" i="2"/>
  <c r="C3387" i="2" s="1"/>
  <c r="D3387" i="2" s="1"/>
  <c r="A3388" i="2"/>
  <c r="C3388" i="2" s="1"/>
  <c r="D3388" i="2" s="1"/>
  <c r="A3389" i="2"/>
  <c r="C3389" i="2" s="1"/>
  <c r="D3389" i="2" s="1"/>
  <c r="A3390" i="2"/>
  <c r="C3390" i="2" s="1"/>
  <c r="D3390" i="2" s="1"/>
  <c r="A3391" i="2"/>
  <c r="C3391" i="2" s="1"/>
  <c r="D3391" i="2" s="1"/>
  <c r="A3392" i="2"/>
  <c r="C3392" i="2" s="1"/>
  <c r="D3392" i="2" s="1"/>
  <c r="A3393" i="2"/>
  <c r="C3393" i="2" s="1"/>
  <c r="D3393" i="2" s="1"/>
  <c r="A3394" i="2"/>
  <c r="C3394" i="2" s="1"/>
  <c r="D3394" i="2" s="1"/>
  <c r="A3395" i="2"/>
  <c r="C3395" i="2" s="1"/>
  <c r="D3395" i="2" s="1"/>
  <c r="A3396" i="2"/>
  <c r="C3396" i="2" s="1"/>
  <c r="D3396" i="2" s="1"/>
  <c r="A3397" i="2"/>
  <c r="C3397" i="2" s="1"/>
  <c r="D3397" i="2" s="1"/>
  <c r="A3398" i="2"/>
  <c r="C3398" i="2" s="1"/>
  <c r="D3398" i="2" s="1"/>
  <c r="A3399" i="2"/>
  <c r="C3399" i="2" s="1"/>
  <c r="D3399" i="2" s="1"/>
  <c r="A3400" i="2"/>
  <c r="C3400" i="2" s="1"/>
  <c r="D3400" i="2" s="1"/>
  <c r="A3401" i="2"/>
  <c r="C3401" i="2" s="1"/>
  <c r="D3401" i="2" s="1"/>
  <c r="A3402" i="2"/>
  <c r="C3402" i="2" s="1"/>
  <c r="D3402" i="2" s="1"/>
  <c r="A3403" i="2"/>
  <c r="C3403" i="2" s="1"/>
  <c r="D3403" i="2" s="1"/>
  <c r="A3404" i="2"/>
  <c r="C3404" i="2" s="1"/>
  <c r="D3404" i="2" s="1"/>
  <c r="A3405" i="2"/>
  <c r="C3405" i="2" s="1"/>
  <c r="D3405" i="2" s="1"/>
  <c r="A3406" i="2"/>
  <c r="C3406" i="2" s="1"/>
  <c r="D3406" i="2" s="1"/>
  <c r="A3407" i="2"/>
  <c r="C3407" i="2" s="1"/>
  <c r="D3407" i="2" s="1"/>
  <c r="A3408" i="2"/>
  <c r="C3408" i="2" s="1"/>
  <c r="D3408" i="2" s="1"/>
  <c r="A3409" i="2"/>
  <c r="C3409" i="2" s="1"/>
  <c r="D3409" i="2" s="1"/>
  <c r="A3410" i="2"/>
  <c r="C3410" i="2" s="1"/>
  <c r="D3410" i="2" s="1"/>
  <c r="A3411" i="2"/>
  <c r="C3411" i="2" s="1"/>
  <c r="D3411" i="2" s="1"/>
  <c r="A3412" i="2"/>
  <c r="C3412" i="2" s="1"/>
  <c r="D3412" i="2" s="1"/>
  <c r="A3413" i="2"/>
  <c r="C3413" i="2" s="1"/>
  <c r="D3413" i="2" s="1"/>
  <c r="A3414" i="2"/>
  <c r="C3414" i="2" s="1"/>
  <c r="D3414" i="2" s="1"/>
  <c r="A3415" i="2"/>
  <c r="C3415" i="2" s="1"/>
  <c r="D3415" i="2" s="1"/>
  <c r="A3416" i="2"/>
  <c r="C3416" i="2" s="1"/>
  <c r="D3416" i="2" s="1"/>
  <c r="A3417" i="2"/>
  <c r="C3417" i="2" s="1"/>
  <c r="D3417" i="2" s="1"/>
  <c r="A3418" i="2"/>
  <c r="C3418" i="2" s="1"/>
  <c r="D3418" i="2" s="1"/>
  <c r="A3419" i="2"/>
  <c r="C3419" i="2" s="1"/>
  <c r="D3419" i="2" s="1"/>
  <c r="A3420" i="2"/>
  <c r="C3420" i="2" s="1"/>
  <c r="D3420" i="2" s="1"/>
  <c r="A3421" i="2"/>
  <c r="C3421" i="2" s="1"/>
  <c r="D3421" i="2" s="1"/>
  <c r="A3422" i="2"/>
  <c r="C3422" i="2" s="1"/>
  <c r="D3422" i="2" s="1"/>
  <c r="A3423" i="2"/>
  <c r="C3423" i="2" s="1"/>
  <c r="D3423" i="2" s="1"/>
  <c r="A3424" i="2"/>
  <c r="C3424" i="2" s="1"/>
  <c r="D3424" i="2" s="1"/>
  <c r="A3425" i="2"/>
  <c r="C3425" i="2" s="1"/>
  <c r="D3425" i="2" s="1"/>
  <c r="A3426" i="2"/>
  <c r="C3426" i="2" s="1"/>
  <c r="D3426" i="2" s="1"/>
  <c r="A3427" i="2"/>
  <c r="C3427" i="2" s="1"/>
  <c r="D3427" i="2" s="1"/>
  <c r="A3428" i="2"/>
  <c r="C3428" i="2" s="1"/>
  <c r="D3428" i="2" s="1"/>
  <c r="A3429" i="2"/>
  <c r="C3429" i="2" s="1"/>
  <c r="D3429" i="2" s="1"/>
  <c r="A3430" i="2"/>
  <c r="C3430" i="2" s="1"/>
  <c r="D3430" i="2" s="1"/>
  <c r="A3431" i="2"/>
  <c r="C3431" i="2" s="1"/>
  <c r="D3431" i="2" s="1"/>
  <c r="A3432" i="2"/>
  <c r="C3432" i="2" s="1"/>
  <c r="D3432" i="2" s="1"/>
  <c r="A3433" i="2"/>
  <c r="C3433" i="2" s="1"/>
  <c r="D3433" i="2" s="1"/>
  <c r="A3434" i="2"/>
  <c r="C3434" i="2" s="1"/>
  <c r="D3434" i="2" s="1"/>
  <c r="A3435" i="2"/>
  <c r="C3435" i="2" s="1"/>
  <c r="D3435" i="2" s="1"/>
  <c r="A3436" i="2"/>
  <c r="C3436" i="2" s="1"/>
  <c r="D3436" i="2" s="1"/>
  <c r="A3437" i="2"/>
  <c r="C3437" i="2" s="1"/>
  <c r="D3437" i="2" s="1"/>
  <c r="A3438" i="2"/>
  <c r="C3438" i="2" s="1"/>
  <c r="D3438" i="2" s="1"/>
  <c r="A3439" i="2"/>
  <c r="C3439" i="2" s="1"/>
  <c r="D3439" i="2" s="1"/>
  <c r="A3440" i="2"/>
  <c r="C3440" i="2" s="1"/>
  <c r="D3440" i="2" s="1"/>
  <c r="A3441" i="2"/>
  <c r="C3441" i="2" s="1"/>
  <c r="D3441" i="2" s="1"/>
  <c r="A3442" i="2"/>
  <c r="C3442" i="2" s="1"/>
  <c r="D3442" i="2" s="1"/>
  <c r="A3443" i="2"/>
  <c r="C3443" i="2" s="1"/>
  <c r="D3443" i="2" s="1"/>
  <c r="A3444" i="2"/>
  <c r="C3444" i="2" s="1"/>
  <c r="D3444" i="2" s="1"/>
  <c r="A3445" i="2"/>
  <c r="C3445" i="2" s="1"/>
  <c r="D3445" i="2" s="1"/>
  <c r="A3446" i="2"/>
  <c r="C3446" i="2" s="1"/>
  <c r="D3446" i="2" s="1"/>
  <c r="A3447" i="2"/>
  <c r="C3447" i="2" s="1"/>
  <c r="D3447" i="2" s="1"/>
  <c r="A3448" i="2"/>
  <c r="C3448" i="2" s="1"/>
  <c r="D3448" i="2" s="1"/>
  <c r="A3449" i="2"/>
  <c r="C3449" i="2" s="1"/>
  <c r="D3449" i="2" s="1"/>
  <c r="A3450" i="2"/>
  <c r="C3450" i="2" s="1"/>
  <c r="D3450" i="2" s="1"/>
  <c r="A3451" i="2"/>
  <c r="C3451" i="2" s="1"/>
  <c r="D3451" i="2" s="1"/>
  <c r="A3452" i="2"/>
  <c r="C3452" i="2" s="1"/>
  <c r="D3452" i="2" s="1"/>
  <c r="A3453" i="2"/>
  <c r="C3453" i="2" s="1"/>
  <c r="D3453" i="2" s="1"/>
  <c r="A3454" i="2"/>
  <c r="C3454" i="2" s="1"/>
  <c r="D3454" i="2" s="1"/>
  <c r="A3455" i="2"/>
  <c r="C3455" i="2" s="1"/>
  <c r="D3455" i="2" s="1"/>
  <c r="A3456" i="2"/>
  <c r="C3456" i="2" s="1"/>
  <c r="D3456" i="2" s="1"/>
  <c r="A3457" i="2"/>
  <c r="C3457" i="2" s="1"/>
  <c r="D3457" i="2" s="1"/>
  <c r="A3458" i="2"/>
  <c r="C3458" i="2" s="1"/>
  <c r="D3458" i="2" s="1"/>
  <c r="A3459" i="2"/>
  <c r="C3459" i="2" s="1"/>
  <c r="D3459" i="2" s="1"/>
  <c r="A3460" i="2"/>
  <c r="C3460" i="2" s="1"/>
  <c r="D3460" i="2" s="1"/>
  <c r="A3461" i="2"/>
  <c r="C3461" i="2" s="1"/>
  <c r="D3461" i="2" s="1"/>
  <c r="A3462" i="2"/>
  <c r="C3462" i="2" s="1"/>
  <c r="D3462" i="2" s="1"/>
  <c r="A3463" i="2"/>
  <c r="C3463" i="2" s="1"/>
  <c r="D3463" i="2" s="1"/>
  <c r="A3464" i="2"/>
  <c r="C3464" i="2" s="1"/>
  <c r="D3464" i="2" s="1"/>
  <c r="A3465" i="2"/>
  <c r="C3465" i="2" s="1"/>
  <c r="D3465" i="2" s="1"/>
  <c r="A3466" i="2"/>
  <c r="C3466" i="2" s="1"/>
  <c r="D3466" i="2" s="1"/>
  <c r="A3467" i="2"/>
  <c r="C3467" i="2" s="1"/>
  <c r="D3467" i="2" s="1"/>
  <c r="A3468" i="2"/>
  <c r="C3468" i="2" s="1"/>
  <c r="D3468" i="2" s="1"/>
  <c r="A3469" i="2"/>
  <c r="C3469" i="2" s="1"/>
  <c r="D3469" i="2" s="1"/>
  <c r="A3470" i="2"/>
  <c r="C3470" i="2" s="1"/>
  <c r="D3470" i="2" s="1"/>
  <c r="A3471" i="2"/>
  <c r="C3471" i="2" s="1"/>
  <c r="D3471" i="2" s="1"/>
  <c r="A3472" i="2"/>
  <c r="C3472" i="2" s="1"/>
  <c r="D3472" i="2" s="1"/>
  <c r="A3473" i="2"/>
  <c r="C3473" i="2" s="1"/>
  <c r="D3473" i="2" s="1"/>
  <c r="A3474" i="2"/>
  <c r="C3474" i="2" s="1"/>
  <c r="D3474" i="2" s="1"/>
  <c r="A3475" i="2"/>
  <c r="C3475" i="2" s="1"/>
  <c r="D3475" i="2" s="1"/>
  <c r="A3476" i="2"/>
  <c r="C3476" i="2" s="1"/>
  <c r="D3476" i="2" s="1"/>
  <c r="A3477" i="2"/>
  <c r="C3477" i="2" s="1"/>
  <c r="D3477" i="2" s="1"/>
  <c r="A3478" i="2"/>
  <c r="C3478" i="2" s="1"/>
  <c r="D3478" i="2" s="1"/>
  <c r="A3479" i="2"/>
  <c r="C3479" i="2" s="1"/>
  <c r="D3479" i="2" s="1"/>
  <c r="A3480" i="2"/>
  <c r="C3480" i="2" s="1"/>
  <c r="D3480" i="2" s="1"/>
  <c r="A3481" i="2"/>
  <c r="C3481" i="2" s="1"/>
  <c r="D3481" i="2" s="1"/>
  <c r="A3482" i="2"/>
  <c r="C3482" i="2" s="1"/>
  <c r="D3482" i="2" s="1"/>
  <c r="A3483" i="2"/>
  <c r="C3483" i="2" s="1"/>
  <c r="D3483" i="2" s="1"/>
  <c r="A3484" i="2"/>
  <c r="C3484" i="2" s="1"/>
  <c r="D3484" i="2" s="1"/>
  <c r="A3485" i="2"/>
  <c r="C3485" i="2" s="1"/>
  <c r="D3485" i="2" s="1"/>
  <c r="A3486" i="2"/>
  <c r="C3486" i="2" s="1"/>
  <c r="D3486" i="2" s="1"/>
  <c r="A3487" i="2"/>
  <c r="C3487" i="2" s="1"/>
  <c r="D3487" i="2" s="1"/>
  <c r="A3488" i="2"/>
  <c r="C3488" i="2" s="1"/>
  <c r="D3488" i="2" s="1"/>
  <c r="A3489" i="2"/>
  <c r="C3489" i="2" s="1"/>
  <c r="D3489" i="2" s="1"/>
  <c r="A3490" i="2"/>
  <c r="C3490" i="2" s="1"/>
  <c r="D3490" i="2" s="1"/>
  <c r="A3491" i="2"/>
  <c r="C3491" i="2" s="1"/>
  <c r="D3491" i="2" s="1"/>
  <c r="A3492" i="2"/>
  <c r="C3492" i="2" s="1"/>
  <c r="D3492" i="2" s="1"/>
  <c r="A3493" i="2"/>
  <c r="C3493" i="2" s="1"/>
  <c r="D3493" i="2" s="1"/>
  <c r="A3494" i="2"/>
  <c r="C3494" i="2" s="1"/>
  <c r="D3494" i="2" s="1"/>
  <c r="A3495" i="2"/>
  <c r="C3495" i="2" s="1"/>
  <c r="D3495" i="2" s="1"/>
  <c r="A3496" i="2"/>
  <c r="C3496" i="2" s="1"/>
  <c r="D3496" i="2" s="1"/>
  <c r="A3497" i="2"/>
  <c r="C3497" i="2" s="1"/>
  <c r="D3497" i="2" s="1"/>
  <c r="A3498" i="2"/>
  <c r="C3498" i="2" s="1"/>
  <c r="D3498" i="2" s="1"/>
  <c r="A3499" i="2"/>
  <c r="C3499" i="2" s="1"/>
  <c r="D3499" i="2" s="1"/>
  <c r="A3500" i="2"/>
  <c r="C3500" i="2" s="1"/>
  <c r="D3500" i="2" s="1"/>
  <c r="A3501" i="2"/>
  <c r="C3501" i="2" s="1"/>
  <c r="D3501" i="2" s="1"/>
  <c r="A3502" i="2"/>
  <c r="C3502" i="2" s="1"/>
  <c r="D3502" i="2" s="1"/>
  <c r="A3503" i="2"/>
  <c r="C3503" i="2" s="1"/>
  <c r="D3503" i="2" s="1"/>
  <c r="A3504" i="2"/>
  <c r="C3504" i="2" s="1"/>
  <c r="D3504" i="2" s="1"/>
  <c r="A3505" i="2"/>
  <c r="C3505" i="2" s="1"/>
  <c r="D3505" i="2" s="1"/>
  <c r="A3506" i="2"/>
  <c r="C3506" i="2" s="1"/>
  <c r="D3506" i="2" s="1"/>
  <c r="A3507" i="2"/>
  <c r="C3507" i="2" s="1"/>
  <c r="D3507" i="2" s="1"/>
  <c r="A3508" i="2"/>
  <c r="C3508" i="2" s="1"/>
  <c r="D3508" i="2" s="1"/>
  <c r="A3509" i="2"/>
  <c r="C3509" i="2" s="1"/>
  <c r="D3509" i="2" s="1"/>
  <c r="A3510" i="2"/>
  <c r="C3510" i="2" s="1"/>
  <c r="D3510" i="2" s="1"/>
  <c r="A3511" i="2"/>
  <c r="C3511" i="2" s="1"/>
  <c r="D3511" i="2" s="1"/>
  <c r="A3512" i="2"/>
  <c r="C3512" i="2" s="1"/>
  <c r="D3512" i="2" s="1"/>
  <c r="A3513" i="2"/>
  <c r="C3513" i="2" s="1"/>
  <c r="D3513" i="2" s="1"/>
  <c r="A3514" i="2"/>
  <c r="C3514" i="2" s="1"/>
  <c r="D3514" i="2" s="1"/>
  <c r="A3515" i="2"/>
  <c r="C3515" i="2" s="1"/>
  <c r="D3515" i="2" s="1"/>
  <c r="A3516" i="2"/>
  <c r="C3516" i="2" s="1"/>
  <c r="D3516" i="2" s="1"/>
  <c r="A3517" i="2"/>
  <c r="C3517" i="2" s="1"/>
  <c r="D3517" i="2" s="1"/>
  <c r="A3518" i="2"/>
  <c r="C3518" i="2" s="1"/>
  <c r="D3518" i="2" s="1"/>
  <c r="A3519" i="2"/>
  <c r="C3519" i="2" s="1"/>
  <c r="D3519" i="2" s="1"/>
  <c r="A3520" i="2"/>
  <c r="C3520" i="2" s="1"/>
  <c r="D3520" i="2" s="1"/>
  <c r="A3521" i="2"/>
  <c r="C3521" i="2" s="1"/>
  <c r="D3521" i="2" s="1"/>
  <c r="A3522" i="2"/>
  <c r="C3522" i="2" s="1"/>
  <c r="D3522" i="2" s="1"/>
  <c r="A3523" i="2"/>
  <c r="C3523" i="2" s="1"/>
  <c r="D3523" i="2" s="1"/>
  <c r="A3524" i="2"/>
  <c r="C3524" i="2" s="1"/>
  <c r="D3524" i="2" s="1"/>
  <c r="A3525" i="2"/>
  <c r="C3525" i="2" s="1"/>
  <c r="D3525" i="2" s="1"/>
  <c r="A3526" i="2"/>
  <c r="C3526" i="2" s="1"/>
  <c r="D3526" i="2" s="1"/>
  <c r="A3527" i="2"/>
  <c r="C3527" i="2" s="1"/>
  <c r="D3527" i="2" s="1"/>
  <c r="A3528" i="2"/>
  <c r="C3528" i="2" s="1"/>
  <c r="D3528" i="2" s="1"/>
  <c r="A3529" i="2"/>
  <c r="C3529" i="2" s="1"/>
  <c r="D3529" i="2" s="1"/>
  <c r="A3530" i="2"/>
  <c r="C3530" i="2" s="1"/>
  <c r="D3530" i="2" s="1"/>
  <c r="A3531" i="2"/>
  <c r="C3531" i="2" s="1"/>
  <c r="D3531" i="2" s="1"/>
  <c r="A3532" i="2"/>
  <c r="C3532" i="2" s="1"/>
  <c r="D3532" i="2" s="1"/>
  <c r="A3533" i="2"/>
  <c r="C3533" i="2" s="1"/>
  <c r="D3533" i="2" s="1"/>
  <c r="A3534" i="2"/>
  <c r="C3534" i="2" s="1"/>
  <c r="D3534" i="2" s="1"/>
  <c r="A3535" i="2"/>
  <c r="C3535" i="2" s="1"/>
  <c r="D3535" i="2" s="1"/>
  <c r="A3536" i="2"/>
  <c r="C3536" i="2" s="1"/>
  <c r="D3536" i="2" s="1"/>
  <c r="A3537" i="2"/>
  <c r="C3537" i="2" s="1"/>
  <c r="D3537" i="2" s="1"/>
  <c r="A3538" i="2"/>
  <c r="C3538" i="2" s="1"/>
  <c r="D3538" i="2" s="1"/>
  <c r="A3539" i="2"/>
  <c r="C3539" i="2" s="1"/>
  <c r="D3539" i="2" s="1"/>
  <c r="A3540" i="2"/>
  <c r="C3540" i="2" s="1"/>
  <c r="D3540" i="2" s="1"/>
  <c r="A3541" i="2"/>
  <c r="C3541" i="2" s="1"/>
  <c r="D3541" i="2" s="1"/>
  <c r="A3542" i="2"/>
  <c r="C3542" i="2" s="1"/>
  <c r="D3542" i="2" s="1"/>
  <c r="A3543" i="2"/>
  <c r="C3543" i="2" s="1"/>
  <c r="D3543" i="2" s="1"/>
  <c r="A3544" i="2"/>
  <c r="C3544" i="2" s="1"/>
  <c r="D3544" i="2" s="1"/>
  <c r="A3545" i="2"/>
  <c r="C3545" i="2" s="1"/>
  <c r="D3545" i="2" s="1"/>
  <c r="A3546" i="2"/>
  <c r="C3546" i="2" s="1"/>
  <c r="D3546" i="2" s="1"/>
  <c r="A3547" i="2"/>
  <c r="C3547" i="2" s="1"/>
  <c r="D3547" i="2" s="1"/>
  <c r="A3548" i="2"/>
  <c r="C3548" i="2" s="1"/>
  <c r="D3548" i="2" s="1"/>
  <c r="A3549" i="2"/>
  <c r="C3549" i="2" s="1"/>
  <c r="D3549" i="2" s="1"/>
  <c r="A3550" i="2"/>
  <c r="C3550" i="2" s="1"/>
  <c r="D3550" i="2" s="1"/>
  <c r="A3551" i="2"/>
  <c r="C3551" i="2" s="1"/>
  <c r="D3551" i="2" s="1"/>
  <c r="A3552" i="2"/>
  <c r="C3552" i="2" s="1"/>
  <c r="D3552" i="2" s="1"/>
  <c r="A3553" i="2"/>
  <c r="C3553" i="2" s="1"/>
  <c r="D3553" i="2" s="1"/>
  <c r="A3554" i="2"/>
  <c r="C3554" i="2" s="1"/>
  <c r="D3554" i="2" s="1"/>
  <c r="A3555" i="2"/>
  <c r="C3555" i="2" s="1"/>
  <c r="D3555" i="2" s="1"/>
  <c r="A3556" i="2"/>
  <c r="C3556" i="2" s="1"/>
  <c r="D3556" i="2" s="1"/>
  <c r="A3557" i="2"/>
  <c r="C3557" i="2" s="1"/>
  <c r="D3557" i="2" s="1"/>
  <c r="A3558" i="2"/>
  <c r="C3558" i="2" s="1"/>
  <c r="D3558" i="2" s="1"/>
  <c r="A3559" i="2"/>
  <c r="C3559" i="2" s="1"/>
  <c r="D3559" i="2" s="1"/>
  <c r="A3560" i="2"/>
  <c r="C3560" i="2" s="1"/>
  <c r="D3560" i="2" s="1"/>
  <c r="A3561" i="2"/>
  <c r="C3561" i="2" s="1"/>
  <c r="D3561" i="2" s="1"/>
  <c r="A3562" i="2"/>
  <c r="C3562" i="2" s="1"/>
  <c r="D3562" i="2" s="1"/>
  <c r="A3563" i="2"/>
  <c r="C3563" i="2" s="1"/>
  <c r="D3563" i="2" s="1"/>
  <c r="A3564" i="2"/>
  <c r="C3564" i="2" s="1"/>
  <c r="D3564" i="2" s="1"/>
  <c r="A3565" i="2"/>
  <c r="C3565" i="2" s="1"/>
  <c r="D3565" i="2" s="1"/>
  <c r="A3566" i="2"/>
  <c r="C3566" i="2" s="1"/>
  <c r="D3566" i="2" s="1"/>
  <c r="A3567" i="2"/>
  <c r="C3567" i="2" s="1"/>
  <c r="D3567" i="2" s="1"/>
  <c r="A3568" i="2"/>
  <c r="C3568" i="2" s="1"/>
  <c r="D3568" i="2" s="1"/>
  <c r="A3569" i="2"/>
  <c r="C3569" i="2" s="1"/>
  <c r="D3569" i="2" s="1"/>
  <c r="A3570" i="2"/>
  <c r="C3570" i="2" s="1"/>
  <c r="D3570" i="2" s="1"/>
  <c r="A3571" i="2"/>
  <c r="C3571" i="2" s="1"/>
  <c r="D3571" i="2" s="1"/>
  <c r="A3572" i="2"/>
  <c r="C3572" i="2" s="1"/>
  <c r="D3572" i="2" s="1"/>
  <c r="A3573" i="2"/>
  <c r="C3573" i="2" s="1"/>
  <c r="D3573" i="2" s="1"/>
  <c r="A3574" i="2"/>
  <c r="C3574" i="2" s="1"/>
  <c r="D3574" i="2" s="1"/>
  <c r="A3575" i="2"/>
  <c r="C3575" i="2" s="1"/>
  <c r="D3575" i="2" s="1"/>
  <c r="A3576" i="2"/>
  <c r="C3576" i="2" s="1"/>
  <c r="D3576" i="2" s="1"/>
  <c r="A3577" i="2"/>
  <c r="C3577" i="2" s="1"/>
  <c r="D3577" i="2" s="1"/>
  <c r="A3578" i="2"/>
  <c r="C3578" i="2" s="1"/>
  <c r="D3578" i="2" s="1"/>
  <c r="A3579" i="2"/>
  <c r="C3579" i="2" s="1"/>
  <c r="D3579" i="2" s="1"/>
  <c r="A3580" i="2"/>
  <c r="C3580" i="2" s="1"/>
  <c r="D3580" i="2" s="1"/>
  <c r="A3581" i="2"/>
  <c r="C3581" i="2" s="1"/>
  <c r="D3581" i="2" s="1"/>
  <c r="A3582" i="2"/>
  <c r="C3582" i="2" s="1"/>
  <c r="D3582" i="2" s="1"/>
  <c r="A3583" i="2"/>
  <c r="C3583" i="2" s="1"/>
  <c r="D3583" i="2" s="1"/>
  <c r="A3584" i="2"/>
  <c r="C3584" i="2" s="1"/>
  <c r="D3584" i="2" s="1"/>
  <c r="A3585" i="2"/>
  <c r="C3585" i="2" s="1"/>
  <c r="D3585" i="2" s="1"/>
  <c r="A3586" i="2"/>
  <c r="C3586" i="2" s="1"/>
  <c r="D3586" i="2" s="1"/>
  <c r="A3587" i="2"/>
  <c r="C3587" i="2" s="1"/>
  <c r="D3587" i="2" s="1"/>
  <c r="A3588" i="2"/>
  <c r="C3588" i="2" s="1"/>
  <c r="D3588" i="2" s="1"/>
  <c r="A3589" i="2"/>
  <c r="C3589" i="2" s="1"/>
  <c r="D3589" i="2" s="1"/>
  <c r="A3590" i="2"/>
  <c r="C3590" i="2" s="1"/>
  <c r="D3590" i="2" s="1"/>
  <c r="A3591" i="2"/>
  <c r="C3591" i="2" s="1"/>
  <c r="D3591" i="2" s="1"/>
  <c r="A3592" i="2"/>
  <c r="C3592" i="2" s="1"/>
  <c r="D3592" i="2" s="1"/>
  <c r="A3593" i="2"/>
  <c r="C3593" i="2" s="1"/>
  <c r="D3593" i="2" s="1"/>
  <c r="A3594" i="2"/>
  <c r="C3594" i="2" s="1"/>
  <c r="D3594" i="2" s="1"/>
  <c r="A3595" i="2"/>
  <c r="C3595" i="2" s="1"/>
  <c r="D3595" i="2" s="1"/>
  <c r="A3596" i="2"/>
  <c r="C3596" i="2" s="1"/>
  <c r="D3596" i="2" s="1"/>
  <c r="A3597" i="2"/>
  <c r="C3597" i="2" s="1"/>
  <c r="D3597" i="2" s="1"/>
  <c r="A3598" i="2"/>
  <c r="C3598" i="2" s="1"/>
  <c r="D3598" i="2" s="1"/>
  <c r="A3599" i="2"/>
  <c r="C3599" i="2" s="1"/>
  <c r="D3599" i="2" s="1"/>
  <c r="A3600" i="2"/>
  <c r="C3600" i="2" s="1"/>
  <c r="D3600" i="2" s="1"/>
  <c r="A3601" i="2"/>
  <c r="C3601" i="2" s="1"/>
  <c r="D3601" i="2" s="1"/>
  <c r="A3602" i="2"/>
  <c r="C3602" i="2" s="1"/>
  <c r="D3602" i="2" s="1"/>
  <c r="A3603" i="2"/>
  <c r="C3603" i="2" s="1"/>
  <c r="D3603" i="2" s="1"/>
  <c r="A3604" i="2"/>
  <c r="C3604" i="2" s="1"/>
  <c r="D3604" i="2" s="1"/>
  <c r="A3605" i="2"/>
  <c r="C3605" i="2" s="1"/>
  <c r="D3605" i="2" s="1"/>
  <c r="A3606" i="2"/>
  <c r="C3606" i="2" s="1"/>
  <c r="D3606" i="2" s="1"/>
  <c r="A3607" i="2"/>
  <c r="C3607" i="2" s="1"/>
  <c r="D3607" i="2" s="1"/>
  <c r="A3608" i="2"/>
  <c r="C3608" i="2" s="1"/>
  <c r="D3608" i="2" s="1"/>
  <c r="A3609" i="2"/>
  <c r="C3609" i="2" s="1"/>
  <c r="D3609" i="2" s="1"/>
  <c r="A3610" i="2"/>
  <c r="C3610" i="2" s="1"/>
  <c r="D3610" i="2" s="1"/>
  <c r="A3611" i="2"/>
  <c r="C3611" i="2" s="1"/>
  <c r="D3611" i="2" s="1"/>
  <c r="A3612" i="2"/>
  <c r="C3612" i="2" s="1"/>
  <c r="D3612" i="2" s="1"/>
  <c r="A3613" i="2"/>
  <c r="C3613" i="2" s="1"/>
  <c r="D3613" i="2" s="1"/>
  <c r="A3614" i="2"/>
  <c r="C3614" i="2" s="1"/>
  <c r="D3614" i="2" s="1"/>
  <c r="A3615" i="2"/>
  <c r="C3615" i="2" s="1"/>
  <c r="D3615" i="2" s="1"/>
  <c r="A3616" i="2"/>
  <c r="C3616" i="2" s="1"/>
  <c r="D3616" i="2" s="1"/>
  <c r="A3617" i="2"/>
  <c r="C3617" i="2" s="1"/>
  <c r="D3617" i="2" s="1"/>
  <c r="A3618" i="2"/>
  <c r="C3618" i="2" s="1"/>
  <c r="D3618" i="2" s="1"/>
  <c r="A3619" i="2"/>
  <c r="C3619" i="2" s="1"/>
  <c r="D3619" i="2" s="1"/>
  <c r="A3620" i="2"/>
  <c r="C3620" i="2" s="1"/>
  <c r="D3620" i="2" s="1"/>
  <c r="A3621" i="2"/>
  <c r="C3621" i="2" s="1"/>
  <c r="D3621" i="2" s="1"/>
  <c r="A3622" i="2"/>
  <c r="C3622" i="2" s="1"/>
  <c r="D3622" i="2" s="1"/>
  <c r="A3623" i="2"/>
  <c r="C3623" i="2" s="1"/>
  <c r="D3623" i="2" s="1"/>
  <c r="A3624" i="2"/>
  <c r="C3624" i="2" s="1"/>
  <c r="D3624" i="2" s="1"/>
  <c r="A3625" i="2"/>
  <c r="C3625" i="2" s="1"/>
  <c r="D3625" i="2" s="1"/>
  <c r="A3626" i="2"/>
  <c r="C3626" i="2" s="1"/>
  <c r="D3626" i="2" s="1"/>
  <c r="A3627" i="2"/>
  <c r="C3627" i="2" s="1"/>
  <c r="D3627" i="2" s="1"/>
  <c r="A3628" i="2"/>
  <c r="C3628" i="2" s="1"/>
  <c r="D3628" i="2" s="1"/>
  <c r="A3629" i="2"/>
  <c r="C3629" i="2" s="1"/>
  <c r="D3629" i="2" s="1"/>
  <c r="A3630" i="2"/>
  <c r="C3630" i="2" s="1"/>
  <c r="D3630" i="2" s="1"/>
  <c r="A3631" i="2"/>
  <c r="C3631" i="2" s="1"/>
  <c r="D3631" i="2" s="1"/>
  <c r="A3632" i="2"/>
  <c r="C3632" i="2" s="1"/>
  <c r="D3632" i="2" s="1"/>
  <c r="A3633" i="2"/>
  <c r="C3633" i="2" s="1"/>
  <c r="D3633" i="2" s="1"/>
  <c r="A3634" i="2"/>
  <c r="C3634" i="2" s="1"/>
  <c r="D3634" i="2" s="1"/>
  <c r="A3635" i="2"/>
  <c r="C3635" i="2" s="1"/>
  <c r="D3635" i="2" s="1"/>
  <c r="A3636" i="2"/>
  <c r="C3636" i="2" s="1"/>
  <c r="D3636" i="2" s="1"/>
  <c r="A3637" i="2"/>
  <c r="C3637" i="2" s="1"/>
  <c r="D3637" i="2" s="1"/>
  <c r="A3638" i="2"/>
  <c r="C3638" i="2" s="1"/>
  <c r="D3638" i="2" s="1"/>
  <c r="A3639" i="2"/>
  <c r="C3639" i="2" s="1"/>
  <c r="D3639" i="2" s="1"/>
  <c r="A3640" i="2"/>
  <c r="C3640" i="2" s="1"/>
  <c r="D3640" i="2" s="1"/>
  <c r="A3641" i="2"/>
  <c r="C3641" i="2" s="1"/>
  <c r="D3641" i="2" s="1"/>
  <c r="A3642" i="2"/>
  <c r="C3642" i="2" s="1"/>
  <c r="D3642" i="2" s="1"/>
  <c r="A3643" i="2"/>
  <c r="C3643" i="2" s="1"/>
  <c r="D3643" i="2" s="1"/>
  <c r="A3644" i="2"/>
  <c r="C3644" i="2" s="1"/>
  <c r="D3644" i="2" s="1"/>
  <c r="A3645" i="2"/>
  <c r="C3645" i="2" s="1"/>
  <c r="D3645" i="2" s="1"/>
  <c r="A3646" i="2"/>
  <c r="C3646" i="2" s="1"/>
  <c r="D3646" i="2" s="1"/>
  <c r="A3647" i="2"/>
  <c r="C3647" i="2" s="1"/>
  <c r="D3647" i="2" s="1"/>
  <c r="A3648" i="2"/>
  <c r="C3648" i="2" s="1"/>
  <c r="D3648" i="2" s="1"/>
  <c r="A3649" i="2"/>
  <c r="C3649" i="2" s="1"/>
  <c r="D3649" i="2" s="1"/>
  <c r="A3650" i="2"/>
  <c r="C3650" i="2" s="1"/>
  <c r="D3650" i="2" s="1"/>
  <c r="A3651" i="2"/>
  <c r="C3651" i="2" s="1"/>
  <c r="D3651" i="2" s="1"/>
  <c r="A3652" i="2"/>
  <c r="C3652" i="2" s="1"/>
  <c r="D3652" i="2" s="1"/>
  <c r="A3653" i="2"/>
  <c r="C3653" i="2" s="1"/>
  <c r="D3653" i="2" s="1"/>
  <c r="A3654" i="2"/>
  <c r="C3654" i="2" s="1"/>
  <c r="D3654" i="2" s="1"/>
  <c r="A3655" i="2"/>
  <c r="C3655" i="2" s="1"/>
  <c r="D3655" i="2" s="1"/>
  <c r="A3656" i="2"/>
  <c r="C3656" i="2" s="1"/>
  <c r="D3656" i="2" s="1"/>
  <c r="A3657" i="2"/>
  <c r="C3657" i="2" s="1"/>
  <c r="D3657" i="2" s="1"/>
  <c r="A3658" i="2"/>
  <c r="C3658" i="2" s="1"/>
  <c r="D3658" i="2" s="1"/>
  <c r="A3659" i="2"/>
  <c r="C3659" i="2" s="1"/>
  <c r="D3659" i="2" s="1"/>
  <c r="A3660" i="2"/>
  <c r="C3660" i="2" s="1"/>
  <c r="D3660" i="2" s="1"/>
  <c r="A3661" i="2"/>
  <c r="C3661" i="2" s="1"/>
  <c r="D3661" i="2" s="1"/>
  <c r="A3662" i="2"/>
  <c r="C3662" i="2" s="1"/>
  <c r="D3662" i="2" s="1"/>
  <c r="A3663" i="2"/>
  <c r="C3663" i="2" s="1"/>
  <c r="D3663" i="2" s="1"/>
  <c r="A3664" i="2"/>
  <c r="C3664" i="2" s="1"/>
  <c r="D3664" i="2" s="1"/>
  <c r="A3665" i="2"/>
  <c r="C3665" i="2" s="1"/>
  <c r="D3665" i="2" s="1"/>
  <c r="A3666" i="2"/>
  <c r="C3666" i="2" s="1"/>
  <c r="D3666" i="2" s="1"/>
  <c r="A3667" i="2"/>
  <c r="C3667" i="2" s="1"/>
  <c r="D3667" i="2" s="1"/>
  <c r="A3668" i="2"/>
  <c r="C3668" i="2" s="1"/>
  <c r="D3668" i="2" s="1"/>
  <c r="A3669" i="2"/>
  <c r="C3669" i="2" s="1"/>
  <c r="D3669" i="2" s="1"/>
  <c r="A3670" i="2"/>
  <c r="C3670" i="2" s="1"/>
  <c r="D3670" i="2" s="1"/>
  <c r="A3671" i="2"/>
  <c r="C3671" i="2" s="1"/>
  <c r="D3671" i="2" s="1"/>
  <c r="A3672" i="2"/>
  <c r="C3672" i="2" s="1"/>
  <c r="D3672" i="2" s="1"/>
  <c r="A3673" i="2"/>
  <c r="C3673" i="2" s="1"/>
  <c r="D3673" i="2" s="1"/>
  <c r="A3674" i="2"/>
  <c r="C3674" i="2" s="1"/>
  <c r="D3674" i="2" s="1"/>
  <c r="A3675" i="2"/>
  <c r="C3675" i="2" s="1"/>
  <c r="D3675" i="2" s="1"/>
  <c r="A3676" i="2"/>
  <c r="C3676" i="2" s="1"/>
  <c r="D3676" i="2" s="1"/>
  <c r="A3677" i="2"/>
  <c r="C3677" i="2" s="1"/>
  <c r="D3677" i="2" s="1"/>
  <c r="A3678" i="2"/>
  <c r="C3678" i="2" s="1"/>
  <c r="D3678" i="2" s="1"/>
  <c r="A3679" i="2"/>
  <c r="C3679" i="2" s="1"/>
  <c r="D3679" i="2" s="1"/>
  <c r="A3680" i="2"/>
  <c r="C3680" i="2" s="1"/>
  <c r="D3680" i="2" s="1"/>
  <c r="A3681" i="2"/>
  <c r="C3681" i="2" s="1"/>
  <c r="D3681" i="2" s="1"/>
  <c r="A3682" i="2"/>
  <c r="C3682" i="2" s="1"/>
  <c r="D3682" i="2" s="1"/>
  <c r="A3683" i="2"/>
  <c r="C3683" i="2" s="1"/>
  <c r="D3683" i="2" s="1"/>
  <c r="A3684" i="2"/>
  <c r="C3684" i="2" s="1"/>
  <c r="D3684" i="2" s="1"/>
  <c r="A3685" i="2"/>
  <c r="C3685" i="2" s="1"/>
  <c r="D3685" i="2" s="1"/>
  <c r="A3686" i="2"/>
  <c r="C3686" i="2" s="1"/>
  <c r="D3686" i="2" s="1"/>
  <c r="A3687" i="2"/>
  <c r="C3687" i="2" s="1"/>
  <c r="D3687" i="2" s="1"/>
  <c r="A3688" i="2"/>
  <c r="C3688" i="2" s="1"/>
  <c r="D3688" i="2" s="1"/>
  <c r="A3689" i="2"/>
  <c r="C3689" i="2" s="1"/>
  <c r="D3689" i="2" s="1"/>
  <c r="A3690" i="2"/>
  <c r="C3690" i="2" s="1"/>
  <c r="D3690" i="2" s="1"/>
  <c r="A3691" i="2"/>
  <c r="C3691" i="2" s="1"/>
  <c r="D3691" i="2" s="1"/>
  <c r="A3692" i="2"/>
  <c r="C3692" i="2" s="1"/>
  <c r="D3692" i="2" s="1"/>
  <c r="A3693" i="2"/>
  <c r="C3693" i="2" s="1"/>
  <c r="D3693" i="2" s="1"/>
  <c r="A3694" i="2"/>
  <c r="C3694" i="2" s="1"/>
  <c r="D3694" i="2" s="1"/>
  <c r="A3695" i="2"/>
  <c r="C3695" i="2" s="1"/>
  <c r="D3695" i="2" s="1"/>
  <c r="A3696" i="2"/>
  <c r="C3696" i="2" s="1"/>
  <c r="D3696" i="2" s="1"/>
  <c r="A3697" i="2"/>
  <c r="C3697" i="2" s="1"/>
  <c r="D3697" i="2" s="1"/>
  <c r="A3698" i="2"/>
  <c r="C3698" i="2" s="1"/>
  <c r="D3698" i="2" s="1"/>
  <c r="A3699" i="2"/>
  <c r="C3699" i="2" s="1"/>
  <c r="D3699" i="2" s="1"/>
  <c r="A3700" i="2"/>
  <c r="C3700" i="2" s="1"/>
  <c r="D3700" i="2" s="1"/>
  <c r="A3701" i="2"/>
  <c r="C3701" i="2" s="1"/>
  <c r="D3701" i="2" s="1"/>
  <c r="A3702" i="2"/>
  <c r="C3702" i="2" s="1"/>
  <c r="D3702" i="2" s="1"/>
  <c r="A3703" i="2"/>
  <c r="C3703" i="2" s="1"/>
  <c r="D3703" i="2" s="1"/>
  <c r="A3704" i="2"/>
  <c r="C3704" i="2" s="1"/>
  <c r="D3704" i="2" s="1"/>
  <c r="A3705" i="2"/>
  <c r="C3705" i="2" s="1"/>
  <c r="D3705" i="2" s="1"/>
  <c r="A3706" i="2"/>
  <c r="C3706" i="2" s="1"/>
  <c r="D3706" i="2" s="1"/>
  <c r="A3707" i="2"/>
  <c r="C3707" i="2" s="1"/>
  <c r="D3707" i="2" s="1"/>
  <c r="A3708" i="2"/>
  <c r="C3708" i="2" s="1"/>
  <c r="D3708" i="2" s="1"/>
  <c r="A3709" i="2"/>
  <c r="C3709" i="2" s="1"/>
  <c r="D3709" i="2" s="1"/>
  <c r="A3710" i="2"/>
  <c r="C3710" i="2" s="1"/>
  <c r="D3710" i="2" s="1"/>
  <c r="A3711" i="2"/>
  <c r="C3711" i="2" s="1"/>
  <c r="D3711" i="2" s="1"/>
  <c r="A3712" i="2"/>
  <c r="C3712" i="2" s="1"/>
  <c r="D3712" i="2" s="1"/>
  <c r="A3713" i="2"/>
  <c r="C3713" i="2" s="1"/>
  <c r="D3713" i="2" s="1"/>
  <c r="A3714" i="2"/>
  <c r="C3714" i="2" s="1"/>
  <c r="D3714" i="2" s="1"/>
  <c r="A3715" i="2"/>
  <c r="C3715" i="2" s="1"/>
  <c r="D3715" i="2" s="1"/>
  <c r="A3716" i="2"/>
  <c r="C3716" i="2" s="1"/>
  <c r="D3716" i="2" s="1"/>
  <c r="A3717" i="2"/>
  <c r="C3717" i="2" s="1"/>
  <c r="D3717" i="2" s="1"/>
  <c r="A3718" i="2"/>
  <c r="C3718" i="2" s="1"/>
  <c r="D3718" i="2" s="1"/>
  <c r="A3719" i="2"/>
  <c r="C3719" i="2" s="1"/>
  <c r="D3719" i="2" s="1"/>
  <c r="A3720" i="2"/>
  <c r="C3720" i="2" s="1"/>
  <c r="D3720" i="2" s="1"/>
  <c r="A3721" i="2"/>
  <c r="C3721" i="2" s="1"/>
  <c r="D3721" i="2" s="1"/>
  <c r="A3722" i="2"/>
  <c r="C3722" i="2" s="1"/>
  <c r="D3722" i="2" s="1"/>
  <c r="A3723" i="2"/>
  <c r="C3723" i="2" s="1"/>
  <c r="D3723" i="2" s="1"/>
  <c r="A3724" i="2"/>
  <c r="C3724" i="2" s="1"/>
  <c r="D3724" i="2" s="1"/>
  <c r="A3725" i="2"/>
  <c r="C3725" i="2" s="1"/>
  <c r="D3725" i="2" s="1"/>
  <c r="A3726" i="2"/>
  <c r="C3726" i="2" s="1"/>
  <c r="D3726" i="2" s="1"/>
  <c r="A3727" i="2"/>
  <c r="C3727" i="2" s="1"/>
  <c r="D3727" i="2" s="1"/>
  <c r="A3728" i="2"/>
  <c r="C3728" i="2" s="1"/>
  <c r="D3728" i="2" s="1"/>
  <c r="A3729" i="2"/>
  <c r="C3729" i="2" s="1"/>
  <c r="D3729" i="2" s="1"/>
  <c r="A3730" i="2"/>
  <c r="C3730" i="2" s="1"/>
  <c r="D3730" i="2" s="1"/>
  <c r="A3731" i="2"/>
  <c r="C3731" i="2" s="1"/>
  <c r="D3731" i="2" s="1"/>
  <c r="A3732" i="2"/>
  <c r="C3732" i="2" s="1"/>
  <c r="D3732" i="2" s="1"/>
  <c r="A3733" i="2"/>
  <c r="C3733" i="2" s="1"/>
  <c r="D3733" i="2" s="1"/>
  <c r="A3734" i="2"/>
  <c r="C3734" i="2" s="1"/>
  <c r="D3734" i="2" s="1"/>
  <c r="A3735" i="2"/>
  <c r="C3735" i="2" s="1"/>
  <c r="D3735" i="2" s="1"/>
  <c r="A3736" i="2"/>
  <c r="C3736" i="2" s="1"/>
  <c r="D3736" i="2" s="1"/>
  <c r="A3737" i="2"/>
  <c r="C3737" i="2" s="1"/>
  <c r="D3737" i="2" s="1"/>
  <c r="A3738" i="2"/>
  <c r="C3738" i="2" s="1"/>
  <c r="D3738" i="2" s="1"/>
  <c r="A3739" i="2"/>
  <c r="C3739" i="2" s="1"/>
  <c r="D3739" i="2" s="1"/>
  <c r="A3740" i="2"/>
  <c r="C3740" i="2" s="1"/>
  <c r="D3740" i="2" s="1"/>
  <c r="A3741" i="2"/>
  <c r="C3741" i="2" s="1"/>
  <c r="D3741" i="2" s="1"/>
  <c r="A3742" i="2"/>
  <c r="C3742" i="2" s="1"/>
  <c r="D3742" i="2" s="1"/>
  <c r="A3743" i="2"/>
  <c r="C3743" i="2" s="1"/>
  <c r="D3743" i="2" s="1"/>
  <c r="A3744" i="2"/>
  <c r="C3744" i="2" s="1"/>
  <c r="D3744" i="2" s="1"/>
  <c r="A3745" i="2"/>
  <c r="C3745" i="2" s="1"/>
  <c r="D3745" i="2" s="1"/>
  <c r="A3746" i="2"/>
  <c r="C3746" i="2" s="1"/>
  <c r="D3746" i="2" s="1"/>
  <c r="A3747" i="2"/>
  <c r="C3747" i="2" s="1"/>
  <c r="D3747" i="2" s="1"/>
  <c r="A3748" i="2"/>
  <c r="C3748" i="2" s="1"/>
  <c r="D3748" i="2" s="1"/>
  <c r="A3749" i="2"/>
  <c r="C3749" i="2" s="1"/>
  <c r="D3749" i="2" s="1"/>
  <c r="A3750" i="2"/>
  <c r="C3750" i="2" s="1"/>
  <c r="D3750" i="2" s="1"/>
  <c r="A3751" i="2"/>
  <c r="C3751" i="2" s="1"/>
  <c r="D3751" i="2" s="1"/>
  <c r="A3752" i="2"/>
  <c r="C3752" i="2" s="1"/>
  <c r="D3752" i="2" s="1"/>
  <c r="A3753" i="2"/>
  <c r="C3753" i="2" s="1"/>
  <c r="D3753" i="2" s="1"/>
  <c r="A3754" i="2"/>
  <c r="C3754" i="2" s="1"/>
  <c r="D3754" i="2" s="1"/>
  <c r="A3755" i="2"/>
  <c r="C3755" i="2" s="1"/>
  <c r="D3755" i="2" s="1"/>
  <c r="A3756" i="2"/>
  <c r="C3756" i="2" s="1"/>
  <c r="D3756" i="2" s="1"/>
  <c r="A3757" i="2"/>
  <c r="C3757" i="2" s="1"/>
  <c r="D3757" i="2" s="1"/>
  <c r="A3758" i="2"/>
  <c r="C3758" i="2" s="1"/>
  <c r="D3758" i="2" s="1"/>
  <c r="A3759" i="2"/>
  <c r="C3759" i="2" s="1"/>
  <c r="D3759" i="2" s="1"/>
  <c r="A3760" i="2"/>
  <c r="C3760" i="2" s="1"/>
  <c r="D3760" i="2" s="1"/>
  <c r="A3761" i="2"/>
  <c r="C3761" i="2" s="1"/>
  <c r="D3761" i="2" s="1"/>
  <c r="A3762" i="2"/>
  <c r="C3762" i="2" s="1"/>
  <c r="D3762" i="2" s="1"/>
  <c r="A3763" i="2"/>
  <c r="C3763" i="2" s="1"/>
  <c r="D3763" i="2" s="1"/>
  <c r="A3764" i="2"/>
  <c r="C3764" i="2" s="1"/>
  <c r="D3764" i="2" s="1"/>
  <c r="A3765" i="2"/>
  <c r="C3765" i="2" s="1"/>
  <c r="D3765" i="2" s="1"/>
  <c r="A3766" i="2"/>
  <c r="C3766" i="2" s="1"/>
  <c r="D3766" i="2" s="1"/>
  <c r="A3767" i="2"/>
  <c r="C3767" i="2" s="1"/>
  <c r="D3767" i="2" s="1"/>
  <c r="A3768" i="2"/>
  <c r="C3768" i="2" s="1"/>
  <c r="D3768" i="2" s="1"/>
  <c r="A3769" i="2"/>
  <c r="C3769" i="2" s="1"/>
  <c r="D3769" i="2" s="1"/>
  <c r="A3770" i="2"/>
  <c r="C3770" i="2" s="1"/>
  <c r="D3770" i="2" s="1"/>
  <c r="A3771" i="2"/>
  <c r="C3771" i="2" s="1"/>
  <c r="D3771" i="2" s="1"/>
  <c r="A3772" i="2"/>
  <c r="C3772" i="2" s="1"/>
  <c r="D3772" i="2" s="1"/>
  <c r="A3773" i="2"/>
  <c r="C3773" i="2" s="1"/>
  <c r="D3773" i="2" s="1"/>
  <c r="A3774" i="2"/>
  <c r="C3774" i="2" s="1"/>
  <c r="D3774" i="2" s="1"/>
  <c r="A3775" i="2"/>
  <c r="C3775" i="2" s="1"/>
  <c r="D3775" i="2" s="1"/>
  <c r="A3776" i="2"/>
  <c r="C3776" i="2" s="1"/>
  <c r="D3776" i="2" s="1"/>
  <c r="A3777" i="2"/>
  <c r="C3777" i="2" s="1"/>
  <c r="D3777" i="2" s="1"/>
  <c r="A3778" i="2"/>
  <c r="C3778" i="2" s="1"/>
  <c r="D3778" i="2" s="1"/>
  <c r="A3779" i="2"/>
  <c r="C3779" i="2" s="1"/>
  <c r="D3779" i="2" s="1"/>
  <c r="A3780" i="2"/>
  <c r="C3780" i="2" s="1"/>
  <c r="D3780" i="2" s="1"/>
  <c r="A3781" i="2"/>
  <c r="C3781" i="2" s="1"/>
  <c r="D3781" i="2" s="1"/>
  <c r="A3782" i="2"/>
  <c r="C3782" i="2" s="1"/>
  <c r="D3782" i="2" s="1"/>
  <c r="A3783" i="2"/>
  <c r="C3783" i="2" s="1"/>
  <c r="D3783" i="2" s="1"/>
  <c r="A3784" i="2"/>
  <c r="C3784" i="2" s="1"/>
  <c r="D3784" i="2" s="1"/>
  <c r="A3785" i="2"/>
  <c r="C3785" i="2" s="1"/>
  <c r="D3785" i="2" s="1"/>
  <c r="A3786" i="2"/>
  <c r="C3786" i="2" s="1"/>
  <c r="D3786" i="2" s="1"/>
  <c r="A3787" i="2"/>
  <c r="C3787" i="2" s="1"/>
  <c r="D3787" i="2" s="1"/>
  <c r="A3788" i="2"/>
  <c r="C3788" i="2" s="1"/>
  <c r="D3788" i="2" s="1"/>
  <c r="A3789" i="2"/>
  <c r="C3789" i="2" s="1"/>
  <c r="D3789" i="2" s="1"/>
  <c r="A3790" i="2"/>
  <c r="C3790" i="2" s="1"/>
  <c r="D3790" i="2" s="1"/>
  <c r="A3791" i="2"/>
  <c r="C3791" i="2" s="1"/>
  <c r="D3791" i="2" s="1"/>
  <c r="A3792" i="2"/>
  <c r="C3792" i="2" s="1"/>
  <c r="D3792" i="2" s="1"/>
  <c r="A3793" i="2"/>
  <c r="C3793" i="2" s="1"/>
  <c r="D3793" i="2" s="1"/>
  <c r="A3794" i="2"/>
  <c r="C3794" i="2" s="1"/>
  <c r="D3794" i="2" s="1"/>
  <c r="A3795" i="2"/>
  <c r="C3795" i="2" s="1"/>
  <c r="D3795" i="2" s="1"/>
  <c r="A3796" i="2"/>
  <c r="C3796" i="2" s="1"/>
  <c r="D3796" i="2" s="1"/>
  <c r="A3797" i="2"/>
  <c r="C3797" i="2" s="1"/>
  <c r="D3797" i="2" s="1"/>
  <c r="A3798" i="2"/>
  <c r="C3798" i="2" s="1"/>
  <c r="D3798" i="2" s="1"/>
  <c r="A3799" i="2"/>
  <c r="C3799" i="2" s="1"/>
  <c r="D3799" i="2" s="1"/>
  <c r="A3800" i="2"/>
  <c r="C3800" i="2" s="1"/>
  <c r="D3800" i="2" s="1"/>
  <c r="A3801" i="2"/>
  <c r="C3801" i="2" s="1"/>
  <c r="D3801" i="2" s="1"/>
  <c r="A3802" i="2"/>
  <c r="C3802" i="2" s="1"/>
  <c r="D3802" i="2" s="1"/>
  <c r="A3803" i="2"/>
  <c r="C3803" i="2" s="1"/>
  <c r="D3803" i="2" s="1"/>
  <c r="A3804" i="2"/>
  <c r="C3804" i="2" s="1"/>
  <c r="D3804" i="2" s="1"/>
  <c r="A3805" i="2"/>
  <c r="C3805" i="2" s="1"/>
  <c r="D3805" i="2" s="1"/>
  <c r="A3806" i="2"/>
  <c r="C3806" i="2" s="1"/>
  <c r="D3806" i="2" s="1"/>
  <c r="A3807" i="2"/>
  <c r="C3807" i="2" s="1"/>
  <c r="D3807" i="2" s="1"/>
  <c r="A3808" i="2"/>
  <c r="C3808" i="2" s="1"/>
  <c r="D3808" i="2" s="1"/>
  <c r="A3809" i="2"/>
  <c r="C3809" i="2" s="1"/>
  <c r="D3809" i="2" s="1"/>
  <c r="A3810" i="2"/>
  <c r="C3810" i="2" s="1"/>
  <c r="D3810" i="2" s="1"/>
  <c r="A3811" i="2"/>
  <c r="C3811" i="2" s="1"/>
  <c r="D3811" i="2" s="1"/>
  <c r="A3812" i="2"/>
  <c r="C3812" i="2" s="1"/>
  <c r="D3812" i="2" s="1"/>
  <c r="A3813" i="2"/>
  <c r="C3813" i="2" s="1"/>
  <c r="D3813" i="2" s="1"/>
  <c r="A3814" i="2"/>
  <c r="C3814" i="2" s="1"/>
  <c r="D3814" i="2" s="1"/>
  <c r="A3815" i="2"/>
  <c r="C3815" i="2" s="1"/>
  <c r="D3815" i="2" s="1"/>
  <c r="A3816" i="2"/>
  <c r="C3816" i="2" s="1"/>
  <c r="D3816" i="2" s="1"/>
  <c r="A3817" i="2"/>
  <c r="C3817" i="2" s="1"/>
  <c r="D3817" i="2" s="1"/>
  <c r="A3818" i="2"/>
  <c r="C3818" i="2" s="1"/>
  <c r="D3818" i="2" s="1"/>
  <c r="A3819" i="2"/>
  <c r="C3819" i="2" s="1"/>
  <c r="D3819" i="2" s="1"/>
  <c r="A3820" i="2"/>
  <c r="C3820" i="2" s="1"/>
  <c r="D3820" i="2" s="1"/>
  <c r="A3821" i="2"/>
  <c r="C3821" i="2" s="1"/>
  <c r="D3821" i="2" s="1"/>
  <c r="A3822" i="2"/>
  <c r="C3822" i="2" s="1"/>
  <c r="D3822" i="2" s="1"/>
  <c r="A3823" i="2"/>
  <c r="C3823" i="2" s="1"/>
  <c r="D3823" i="2" s="1"/>
  <c r="A3824" i="2"/>
  <c r="C3824" i="2" s="1"/>
  <c r="D3824" i="2" s="1"/>
  <c r="A3825" i="2"/>
  <c r="C3825" i="2" s="1"/>
  <c r="D3825" i="2" s="1"/>
  <c r="A3826" i="2"/>
  <c r="C3826" i="2" s="1"/>
  <c r="D3826" i="2" s="1"/>
  <c r="A3827" i="2"/>
  <c r="C3827" i="2" s="1"/>
  <c r="D3827" i="2" s="1"/>
  <c r="A3828" i="2"/>
  <c r="C3828" i="2" s="1"/>
  <c r="D3828" i="2" s="1"/>
  <c r="A3829" i="2"/>
  <c r="C3829" i="2" s="1"/>
  <c r="D3829" i="2" s="1"/>
  <c r="A3830" i="2"/>
  <c r="C3830" i="2" s="1"/>
  <c r="D3830" i="2" s="1"/>
  <c r="A3831" i="2"/>
  <c r="C3831" i="2" s="1"/>
  <c r="D3831" i="2" s="1"/>
  <c r="A3832" i="2"/>
  <c r="C3832" i="2" s="1"/>
  <c r="D3832" i="2" s="1"/>
  <c r="A3833" i="2"/>
  <c r="C3833" i="2" s="1"/>
  <c r="D3833" i="2" s="1"/>
  <c r="A3834" i="2"/>
  <c r="C3834" i="2" s="1"/>
  <c r="D3834" i="2" s="1"/>
  <c r="A3835" i="2"/>
  <c r="C3835" i="2" s="1"/>
  <c r="D3835" i="2" s="1"/>
  <c r="A3836" i="2"/>
  <c r="C3836" i="2" s="1"/>
  <c r="D3836" i="2" s="1"/>
  <c r="A3837" i="2"/>
  <c r="C3837" i="2" s="1"/>
  <c r="D3837" i="2" s="1"/>
  <c r="A3838" i="2"/>
  <c r="C3838" i="2" s="1"/>
  <c r="D3838" i="2" s="1"/>
  <c r="A3839" i="2"/>
  <c r="C3839" i="2" s="1"/>
  <c r="D3839" i="2" s="1"/>
  <c r="A3840" i="2"/>
  <c r="C3840" i="2" s="1"/>
  <c r="D3840" i="2" s="1"/>
  <c r="A3841" i="2"/>
  <c r="C3841" i="2" s="1"/>
  <c r="D3841" i="2" s="1"/>
  <c r="A3842" i="2"/>
  <c r="C3842" i="2" s="1"/>
  <c r="D3842" i="2" s="1"/>
  <c r="A3843" i="2"/>
  <c r="C3843" i="2" s="1"/>
  <c r="D3843" i="2" s="1"/>
  <c r="A3844" i="2"/>
  <c r="C3844" i="2" s="1"/>
  <c r="D3844" i="2" s="1"/>
  <c r="A3845" i="2"/>
  <c r="C3845" i="2" s="1"/>
  <c r="D3845" i="2" s="1"/>
  <c r="A3846" i="2"/>
  <c r="C3846" i="2" s="1"/>
  <c r="D3846" i="2" s="1"/>
  <c r="A3847" i="2"/>
  <c r="C3847" i="2" s="1"/>
  <c r="D3847" i="2" s="1"/>
  <c r="A3848" i="2"/>
  <c r="C3848" i="2" s="1"/>
  <c r="D3848" i="2" s="1"/>
  <c r="A3849" i="2"/>
  <c r="C3849" i="2" s="1"/>
  <c r="D3849" i="2" s="1"/>
  <c r="A3850" i="2"/>
  <c r="C3850" i="2" s="1"/>
  <c r="D3850" i="2" s="1"/>
  <c r="A3851" i="2"/>
  <c r="C3851" i="2" s="1"/>
  <c r="D3851" i="2" s="1"/>
  <c r="A3852" i="2"/>
  <c r="C3852" i="2" s="1"/>
  <c r="D3852" i="2" s="1"/>
  <c r="A3853" i="2"/>
  <c r="C3853" i="2" s="1"/>
  <c r="D3853" i="2" s="1"/>
  <c r="A3854" i="2"/>
  <c r="C3854" i="2" s="1"/>
  <c r="D3854" i="2" s="1"/>
  <c r="A3855" i="2"/>
  <c r="C3855" i="2" s="1"/>
  <c r="D3855" i="2" s="1"/>
  <c r="A3856" i="2"/>
  <c r="C3856" i="2" s="1"/>
  <c r="D3856" i="2" s="1"/>
  <c r="A3857" i="2"/>
  <c r="C3857" i="2" s="1"/>
  <c r="D3857" i="2" s="1"/>
  <c r="A3858" i="2"/>
  <c r="C3858" i="2" s="1"/>
  <c r="D3858" i="2" s="1"/>
  <c r="A3859" i="2"/>
  <c r="C3859" i="2" s="1"/>
  <c r="D3859" i="2" s="1"/>
  <c r="A3860" i="2"/>
  <c r="C3860" i="2" s="1"/>
  <c r="D3860" i="2" s="1"/>
  <c r="A3861" i="2"/>
  <c r="C3861" i="2" s="1"/>
  <c r="D3861" i="2" s="1"/>
  <c r="A3862" i="2"/>
  <c r="C3862" i="2" s="1"/>
  <c r="D3862" i="2" s="1"/>
  <c r="A3863" i="2"/>
  <c r="C3863" i="2" s="1"/>
  <c r="D3863" i="2" s="1"/>
  <c r="A3864" i="2"/>
  <c r="C3864" i="2" s="1"/>
  <c r="D3864" i="2" s="1"/>
  <c r="A3865" i="2"/>
  <c r="C3865" i="2" s="1"/>
  <c r="D3865" i="2" s="1"/>
  <c r="A3866" i="2"/>
  <c r="C3866" i="2" s="1"/>
  <c r="D3866" i="2" s="1"/>
  <c r="A3867" i="2"/>
  <c r="C3867" i="2" s="1"/>
  <c r="D3867" i="2" s="1"/>
  <c r="A3868" i="2"/>
  <c r="C3868" i="2" s="1"/>
  <c r="D3868" i="2" s="1"/>
  <c r="A3869" i="2"/>
  <c r="C3869" i="2" s="1"/>
  <c r="D3869" i="2" s="1"/>
  <c r="A3870" i="2"/>
  <c r="C3870" i="2" s="1"/>
  <c r="D3870" i="2" s="1"/>
  <c r="A3871" i="2"/>
  <c r="C3871" i="2" s="1"/>
  <c r="D3871" i="2" s="1"/>
  <c r="A3872" i="2"/>
  <c r="C3872" i="2" s="1"/>
  <c r="D3872" i="2" s="1"/>
  <c r="A3873" i="2"/>
  <c r="C3873" i="2" s="1"/>
  <c r="D3873" i="2" s="1"/>
  <c r="A3874" i="2"/>
  <c r="C3874" i="2" s="1"/>
  <c r="D3874" i="2" s="1"/>
  <c r="A3875" i="2"/>
  <c r="C3875" i="2" s="1"/>
  <c r="D3875" i="2" s="1"/>
  <c r="A3876" i="2"/>
  <c r="C3876" i="2" s="1"/>
  <c r="D3876" i="2" s="1"/>
  <c r="A3877" i="2"/>
  <c r="C3877" i="2" s="1"/>
  <c r="D3877" i="2" s="1"/>
  <c r="A3878" i="2"/>
  <c r="C3878" i="2" s="1"/>
  <c r="D3878" i="2" s="1"/>
  <c r="A3879" i="2"/>
  <c r="C3879" i="2" s="1"/>
  <c r="D3879" i="2" s="1"/>
  <c r="A3880" i="2"/>
  <c r="C3880" i="2" s="1"/>
  <c r="D3880" i="2" s="1"/>
  <c r="A3881" i="2"/>
  <c r="C3881" i="2" s="1"/>
  <c r="D3881" i="2" s="1"/>
  <c r="A3882" i="2"/>
  <c r="C3882" i="2" s="1"/>
  <c r="D3882" i="2" s="1"/>
  <c r="A3883" i="2"/>
  <c r="C3883" i="2" s="1"/>
  <c r="D3883" i="2" s="1"/>
  <c r="A3884" i="2"/>
  <c r="C3884" i="2" s="1"/>
  <c r="D3884" i="2" s="1"/>
  <c r="A3885" i="2"/>
  <c r="C3885" i="2" s="1"/>
  <c r="D3885" i="2" s="1"/>
  <c r="A3886" i="2"/>
  <c r="C3886" i="2" s="1"/>
  <c r="D3886" i="2" s="1"/>
  <c r="A3887" i="2"/>
  <c r="C3887" i="2" s="1"/>
  <c r="D3887" i="2" s="1"/>
  <c r="A3888" i="2"/>
  <c r="C3888" i="2" s="1"/>
  <c r="D3888" i="2" s="1"/>
  <c r="A3889" i="2"/>
  <c r="C3889" i="2" s="1"/>
  <c r="D3889" i="2" s="1"/>
  <c r="A3890" i="2"/>
  <c r="C3890" i="2" s="1"/>
  <c r="D3890" i="2" s="1"/>
  <c r="A3891" i="2"/>
  <c r="C3891" i="2" s="1"/>
  <c r="D3891" i="2" s="1"/>
  <c r="A3892" i="2"/>
  <c r="C3892" i="2" s="1"/>
  <c r="D3892" i="2" s="1"/>
  <c r="A3893" i="2"/>
  <c r="C3893" i="2" s="1"/>
  <c r="D3893" i="2" s="1"/>
  <c r="A3894" i="2"/>
  <c r="C3894" i="2" s="1"/>
  <c r="D3894" i="2" s="1"/>
  <c r="A3895" i="2"/>
  <c r="C3895" i="2" s="1"/>
  <c r="D3895" i="2" s="1"/>
  <c r="A3896" i="2"/>
  <c r="C3896" i="2" s="1"/>
  <c r="D3896" i="2" s="1"/>
  <c r="A3897" i="2"/>
  <c r="C3897" i="2" s="1"/>
  <c r="D3897" i="2" s="1"/>
  <c r="A3898" i="2"/>
  <c r="C3898" i="2" s="1"/>
  <c r="D3898" i="2" s="1"/>
  <c r="A3899" i="2"/>
  <c r="C3899" i="2" s="1"/>
  <c r="D3899" i="2" s="1"/>
  <c r="A3900" i="2"/>
  <c r="C3900" i="2" s="1"/>
  <c r="D3900" i="2" s="1"/>
  <c r="A3901" i="2"/>
  <c r="C3901" i="2" s="1"/>
  <c r="D3901" i="2" s="1"/>
  <c r="A3902" i="2"/>
  <c r="C3902" i="2" s="1"/>
  <c r="D3902" i="2" s="1"/>
  <c r="A3903" i="2"/>
  <c r="C3903" i="2" s="1"/>
  <c r="D3903" i="2" s="1"/>
  <c r="A3904" i="2"/>
  <c r="C3904" i="2" s="1"/>
  <c r="D3904" i="2" s="1"/>
  <c r="A3905" i="2"/>
  <c r="C3905" i="2" s="1"/>
  <c r="D3905" i="2" s="1"/>
  <c r="A3906" i="2"/>
  <c r="C3906" i="2" s="1"/>
  <c r="D3906" i="2" s="1"/>
  <c r="A3907" i="2"/>
  <c r="C3907" i="2" s="1"/>
  <c r="D3907" i="2" s="1"/>
  <c r="A3908" i="2"/>
  <c r="C3908" i="2" s="1"/>
  <c r="D3908" i="2" s="1"/>
  <c r="A3909" i="2"/>
  <c r="C3909" i="2" s="1"/>
  <c r="D3909" i="2" s="1"/>
  <c r="A3910" i="2"/>
  <c r="C3910" i="2" s="1"/>
  <c r="D3910" i="2" s="1"/>
  <c r="A3911" i="2"/>
  <c r="C3911" i="2" s="1"/>
  <c r="D3911" i="2" s="1"/>
  <c r="A3912" i="2"/>
  <c r="C3912" i="2" s="1"/>
  <c r="D3912" i="2" s="1"/>
  <c r="A3913" i="2"/>
  <c r="C3913" i="2" s="1"/>
  <c r="D3913" i="2" s="1"/>
  <c r="A3914" i="2"/>
  <c r="C3914" i="2" s="1"/>
  <c r="D3914" i="2" s="1"/>
  <c r="A3915" i="2"/>
  <c r="C3915" i="2" s="1"/>
  <c r="D3915" i="2" s="1"/>
  <c r="A3916" i="2"/>
  <c r="C3916" i="2" s="1"/>
  <c r="D3916" i="2" s="1"/>
  <c r="A3917" i="2"/>
  <c r="C3917" i="2" s="1"/>
  <c r="D3917" i="2" s="1"/>
  <c r="A3918" i="2"/>
  <c r="C3918" i="2" s="1"/>
  <c r="D3918" i="2" s="1"/>
  <c r="A3919" i="2"/>
  <c r="C3919" i="2" s="1"/>
  <c r="D3919" i="2" s="1"/>
  <c r="A3920" i="2"/>
  <c r="C3920" i="2" s="1"/>
  <c r="D3920" i="2" s="1"/>
  <c r="A3921" i="2"/>
  <c r="C3921" i="2" s="1"/>
  <c r="D3921" i="2" s="1"/>
  <c r="A3922" i="2"/>
  <c r="C3922" i="2" s="1"/>
  <c r="D3922" i="2" s="1"/>
  <c r="A3923" i="2"/>
  <c r="C3923" i="2" s="1"/>
  <c r="D3923" i="2" s="1"/>
  <c r="A3924" i="2"/>
  <c r="C3924" i="2" s="1"/>
  <c r="D3924" i="2" s="1"/>
  <c r="A3925" i="2"/>
  <c r="C3925" i="2" s="1"/>
  <c r="D3925" i="2" s="1"/>
  <c r="A3926" i="2"/>
  <c r="C3926" i="2" s="1"/>
  <c r="D3926" i="2" s="1"/>
  <c r="A3927" i="2"/>
  <c r="C3927" i="2" s="1"/>
  <c r="D3927" i="2" s="1"/>
  <c r="A3928" i="2"/>
  <c r="C3928" i="2" s="1"/>
  <c r="D3928" i="2" s="1"/>
  <c r="A3929" i="2"/>
  <c r="C3929" i="2" s="1"/>
  <c r="D3929" i="2" s="1"/>
  <c r="A3930" i="2"/>
  <c r="C3930" i="2" s="1"/>
  <c r="D3930" i="2" s="1"/>
  <c r="A3931" i="2"/>
  <c r="C3931" i="2" s="1"/>
  <c r="D3931" i="2" s="1"/>
  <c r="A3932" i="2"/>
  <c r="C3932" i="2" s="1"/>
  <c r="D3932" i="2" s="1"/>
  <c r="A3933" i="2"/>
  <c r="C3933" i="2" s="1"/>
  <c r="D3933" i="2" s="1"/>
  <c r="A3934" i="2"/>
  <c r="C3934" i="2" s="1"/>
  <c r="D3934" i="2" s="1"/>
  <c r="A3935" i="2"/>
  <c r="C3935" i="2" s="1"/>
  <c r="D3935" i="2" s="1"/>
  <c r="A3936" i="2"/>
  <c r="C3936" i="2" s="1"/>
  <c r="D3936" i="2" s="1"/>
  <c r="A3937" i="2"/>
  <c r="C3937" i="2" s="1"/>
  <c r="D3937" i="2" s="1"/>
  <c r="A3938" i="2"/>
  <c r="C3938" i="2" s="1"/>
  <c r="D3938" i="2" s="1"/>
  <c r="A3939" i="2"/>
  <c r="C3939" i="2" s="1"/>
  <c r="D3939" i="2" s="1"/>
  <c r="A3940" i="2"/>
  <c r="C3940" i="2" s="1"/>
  <c r="D3940" i="2" s="1"/>
  <c r="A3941" i="2"/>
  <c r="C3941" i="2" s="1"/>
  <c r="D3941" i="2" s="1"/>
  <c r="A3942" i="2"/>
  <c r="C3942" i="2" s="1"/>
  <c r="D3942" i="2" s="1"/>
  <c r="A3943" i="2"/>
  <c r="C3943" i="2" s="1"/>
  <c r="D3943" i="2" s="1"/>
  <c r="A3944" i="2"/>
  <c r="C3944" i="2" s="1"/>
  <c r="D3944" i="2" s="1"/>
  <c r="A3945" i="2"/>
  <c r="C3945" i="2" s="1"/>
  <c r="D3945" i="2" s="1"/>
  <c r="A3946" i="2"/>
  <c r="C3946" i="2" s="1"/>
  <c r="D3946" i="2" s="1"/>
  <c r="A3947" i="2"/>
  <c r="C3947" i="2" s="1"/>
  <c r="D3947" i="2" s="1"/>
  <c r="A3948" i="2"/>
  <c r="C3948" i="2" s="1"/>
  <c r="D3948" i="2" s="1"/>
  <c r="A3949" i="2"/>
  <c r="C3949" i="2" s="1"/>
  <c r="D3949" i="2" s="1"/>
  <c r="A3950" i="2"/>
  <c r="C3950" i="2" s="1"/>
  <c r="D3950" i="2" s="1"/>
  <c r="A3951" i="2"/>
  <c r="C3951" i="2" s="1"/>
  <c r="D3951" i="2" s="1"/>
  <c r="A3952" i="2"/>
  <c r="C3952" i="2" s="1"/>
  <c r="D3952" i="2" s="1"/>
  <c r="A3953" i="2"/>
  <c r="C3953" i="2" s="1"/>
  <c r="D3953" i="2" s="1"/>
  <c r="A3954" i="2"/>
  <c r="C3954" i="2" s="1"/>
  <c r="D3954" i="2" s="1"/>
  <c r="A3955" i="2"/>
  <c r="C3955" i="2" s="1"/>
  <c r="D3955" i="2" s="1"/>
  <c r="A3956" i="2"/>
  <c r="C3956" i="2" s="1"/>
  <c r="D3956" i="2" s="1"/>
  <c r="A3957" i="2"/>
  <c r="C3957" i="2" s="1"/>
  <c r="D3957" i="2" s="1"/>
  <c r="A3958" i="2"/>
  <c r="C3958" i="2" s="1"/>
  <c r="D3958" i="2" s="1"/>
  <c r="A3959" i="2"/>
  <c r="C3959" i="2" s="1"/>
  <c r="D3959" i="2" s="1"/>
  <c r="A3960" i="2"/>
  <c r="C3960" i="2" s="1"/>
  <c r="D3960" i="2" s="1"/>
  <c r="A3961" i="2"/>
  <c r="C3961" i="2" s="1"/>
  <c r="D3961" i="2" s="1"/>
  <c r="A3962" i="2"/>
  <c r="C3962" i="2" s="1"/>
  <c r="D3962" i="2" s="1"/>
  <c r="A3963" i="2"/>
  <c r="C3963" i="2" s="1"/>
  <c r="D3963" i="2" s="1"/>
  <c r="A3964" i="2"/>
  <c r="C3964" i="2" s="1"/>
  <c r="D3964" i="2" s="1"/>
  <c r="A3965" i="2"/>
  <c r="C3965" i="2" s="1"/>
  <c r="D3965" i="2" s="1"/>
  <c r="A3966" i="2"/>
  <c r="C3966" i="2" s="1"/>
  <c r="D3966" i="2" s="1"/>
  <c r="A3967" i="2"/>
  <c r="C3967" i="2" s="1"/>
  <c r="D3967" i="2" s="1"/>
  <c r="A3968" i="2"/>
  <c r="C3968" i="2" s="1"/>
  <c r="D3968" i="2" s="1"/>
  <c r="A3969" i="2"/>
  <c r="C3969" i="2" s="1"/>
  <c r="D3969" i="2" s="1"/>
  <c r="A3970" i="2"/>
  <c r="C3970" i="2" s="1"/>
  <c r="D3970" i="2" s="1"/>
  <c r="A3971" i="2"/>
  <c r="C3971" i="2" s="1"/>
  <c r="D3971" i="2" s="1"/>
  <c r="A3972" i="2"/>
  <c r="C3972" i="2" s="1"/>
  <c r="D3972" i="2" s="1"/>
  <c r="A3973" i="2"/>
  <c r="C3973" i="2" s="1"/>
  <c r="D3973" i="2" s="1"/>
  <c r="A3974" i="2"/>
  <c r="C3974" i="2" s="1"/>
  <c r="D3974" i="2" s="1"/>
  <c r="A3975" i="2"/>
  <c r="C3975" i="2" s="1"/>
  <c r="D3975" i="2" s="1"/>
  <c r="A3976" i="2"/>
  <c r="C3976" i="2" s="1"/>
  <c r="D3976" i="2" s="1"/>
  <c r="A3977" i="2"/>
  <c r="C3977" i="2" s="1"/>
  <c r="D3977" i="2" s="1"/>
  <c r="A3978" i="2"/>
  <c r="C3978" i="2" s="1"/>
  <c r="D3978" i="2" s="1"/>
  <c r="A3979" i="2"/>
  <c r="C3979" i="2" s="1"/>
  <c r="D3979" i="2" s="1"/>
  <c r="A3980" i="2"/>
  <c r="C3980" i="2" s="1"/>
  <c r="D3980" i="2" s="1"/>
  <c r="A3981" i="2"/>
  <c r="C3981" i="2" s="1"/>
  <c r="D3981" i="2" s="1"/>
  <c r="A3982" i="2"/>
  <c r="C3982" i="2" s="1"/>
  <c r="D3982" i="2" s="1"/>
  <c r="A3983" i="2"/>
  <c r="C3983" i="2" s="1"/>
  <c r="D3983" i="2" s="1"/>
  <c r="A3984" i="2"/>
  <c r="C3984" i="2" s="1"/>
  <c r="D3984" i="2" s="1"/>
  <c r="A3985" i="2"/>
  <c r="C3985" i="2" s="1"/>
  <c r="D3985" i="2" s="1"/>
  <c r="A3986" i="2"/>
  <c r="C3986" i="2" s="1"/>
  <c r="D3986" i="2" s="1"/>
  <c r="A3987" i="2"/>
  <c r="C3987" i="2" s="1"/>
  <c r="D3987" i="2" s="1"/>
  <c r="A3988" i="2"/>
  <c r="C3988" i="2" s="1"/>
  <c r="D3988" i="2" s="1"/>
  <c r="A3989" i="2"/>
  <c r="C3989" i="2" s="1"/>
  <c r="D3989" i="2" s="1"/>
  <c r="A3990" i="2"/>
  <c r="C3990" i="2" s="1"/>
  <c r="D3990" i="2" s="1"/>
  <c r="A3991" i="2"/>
  <c r="C3991" i="2" s="1"/>
  <c r="D3991" i="2" s="1"/>
  <c r="A3992" i="2"/>
  <c r="C3992" i="2" s="1"/>
  <c r="D3992" i="2" s="1"/>
  <c r="A3993" i="2"/>
  <c r="C3993" i="2" s="1"/>
  <c r="D3993" i="2" s="1"/>
  <c r="A3994" i="2"/>
  <c r="C3994" i="2" s="1"/>
  <c r="D3994" i="2" s="1"/>
  <c r="A3995" i="2"/>
  <c r="C3995" i="2" s="1"/>
  <c r="D3995" i="2" s="1"/>
  <c r="A3996" i="2"/>
  <c r="C3996" i="2" s="1"/>
  <c r="D3996" i="2" s="1"/>
  <c r="A3997" i="2"/>
  <c r="C3997" i="2" s="1"/>
  <c r="D3997" i="2" s="1"/>
  <c r="A3998" i="2"/>
  <c r="C3998" i="2" s="1"/>
  <c r="D3998" i="2" s="1"/>
  <c r="A3999" i="2"/>
  <c r="C3999" i="2" s="1"/>
  <c r="D3999" i="2" s="1"/>
  <c r="A4000" i="2"/>
  <c r="C4000" i="2" s="1"/>
  <c r="D4000" i="2" s="1"/>
  <c r="A4001" i="2"/>
  <c r="C4001" i="2" s="1"/>
  <c r="D4001" i="2" s="1"/>
  <c r="A4002" i="2"/>
  <c r="C4002" i="2" s="1"/>
  <c r="D4002" i="2" s="1"/>
  <c r="A4003" i="2"/>
  <c r="C4003" i="2" s="1"/>
  <c r="D4003" i="2" s="1"/>
  <c r="A4004" i="2"/>
  <c r="C4004" i="2" s="1"/>
  <c r="D4004" i="2" s="1"/>
  <c r="A4005" i="2"/>
  <c r="C4005" i="2" s="1"/>
  <c r="D4005" i="2" s="1"/>
  <c r="A4006" i="2"/>
  <c r="C4006" i="2" s="1"/>
  <c r="D4006" i="2" s="1"/>
  <c r="A4007" i="2"/>
  <c r="C4007" i="2" s="1"/>
  <c r="D4007" i="2" s="1"/>
  <c r="A4008" i="2"/>
  <c r="C4008" i="2" s="1"/>
  <c r="D4008" i="2" s="1"/>
  <c r="A4009" i="2"/>
  <c r="C4009" i="2" s="1"/>
  <c r="D4009" i="2" s="1"/>
  <c r="A4010" i="2"/>
  <c r="C4010" i="2" s="1"/>
  <c r="D4010" i="2" s="1"/>
  <c r="A4011" i="2"/>
  <c r="C4011" i="2" s="1"/>
  <c r="D4011" i="2" s="1"/>
  <c r="A4012" i="2"/>
  <c r="C4012" i="2" s="1"/>
  <c r="D4012" i="2" s="1"/>
  <c r="A4013" i="2"/>
  <c r="C4013" i="2" s="1"/>
  <c r="D4013" i="2" s="1"/>
  <c r="A4014" i="2"/>
  <c r="C4014" i="2" s="1"/>
  <c r="D4014" i="2" s="1"/>
  <c r="A4015" i="2"/>
  <c r="C4015" i="2" s="1"/>
  <c r="D4015" i="2" s="1"/>
  <c r="A4016" i="2"/>
  <c r="C4016" i="2" s="1"/>
  <c r="D4016" i="2" s="1"/>
  <c r="A4017" i="2"/>
  <c r="C4017" i="2" s="1"/>
  <c r="D4017" i="2" s="1"/>
  <c r="A4018" i="2"/>
  <c r="C4018" i="2" s="1"/>
  <c r="D4018" i="2" s="1"/>
  <c r="A4019" i="2"/>
  <c r="C4019" i="2" s="1"/>
  <c r="D4019" i="2" s="1"/>
  <c r="A4020" i="2"/>
  <c r="C4020" i="2" s="1"/>
  <c r="D4020" i="2" s="1"/>
  <c r="A4021" i="2"/>
  <c r="C4021" i="2" s="1"/>
  <c r="D4021" i="2" s="1"/>
  <c r="A4022" i="2"/>
  <c r="C4022" i="2" s="1"/>
  <c r="D4022" i="2" s="1"/>
  <c r="A4023" i="2"/>
  <c r="C4023" i="2" s="1"/>
  <c r="D4023" i="2" s="1"/>
  <c r="A4024" i="2"/>
  <c r="C4024" i="2" s="1"/>
  <c r="D4024" i="2" s="1"/>
  <c r="A4025" i="2"/>
  <c r="C4025" i="2" s="1"/>
  <c r="D4025" i="2" s="1"/>
  <c r="A4026" i="2"/>
  <c r="C4026" i="2" s="1"/>
  <c r="D4026" i="2" s="1"/>
  <c r="A4027" i="2"/>
  <c r="C4027" i="2" s="1"/>
  <c r="D4027" i="2" s="1"/>
  <c r="A4028" i="2"/>
  <c r="C4028" i="2" s="1"/>
  <c r="D4028" i="2" s="1"/>
  <c r="A4029" i="2"/>
  <c r="C4029" i="2" s="1"/>
  <c r="D4029" i="2" s="1"/>
  <c r="A4030" i="2"/>
  <c r="C4030" i="2" s="1"/>
  <c r="D4030" i="2" s="1"/>
  <c r="A4031" i="2"/>
  <c r="C4031" i="2" s="1"/>
  <c r="D4031" i="2" s="1"/>
  <c r="A4032" i="2"/>
  <c r="C4032" i="2" s="1"/>
  <c r="D4032" i="2" s="1"/>
  <c r="A4033" i="2"/>
  <c r="C4033" i="2" s="1"/>
  <c r="D4033" i="2" s="1"/>
  <c r="A4034" i="2"/>
  <c r="C4034" i="2" s="1"/>
  <c r="D4034" i="2" s="1"/>
  <c r="A4035" i="2"/>
  <c r="C4035" i="2" s="1"/>
  <c r="D4035" i="2" s="1"/>
  <c r="A4036" i="2"/>
  <c r="C4036" i="2" s="1"/>
  <c r="D4036" i="2" s="1"/>
  <c r="A4037" i="2"/>
  <c r="C4037" i="2" s="1"/>
  <c r="D4037" i="2" s="1"/>
  <c r="A4038" i="2"/>
  <c r="C4038" i="2" s="1"/>
  <c r="D4038" i="2" s="1"/>
  <c r="A4039" i="2"/>
  <c r="C4039" i="2" s="1"/>
  <c r="D4039" i="2" s="1"/>
  <c r="A4040" i="2"/>
  <c r="C4040" i="2" s="1"/>
  <c r="D4040" i="2" s="1"/>
  <c r="A4041" i="2"/>
  <c r="C4041" i="2" s="1"/>
  <c r="D4041" i="2" s="1"/>
  <c r="A4042" i="2"/>
  <c r="C4042" i="2" s="1"/>
  <c r="D4042" i="2" s="1"/>
  <c r="A4043" i="2"/>
  <c r="C4043" i="2" s="1"/>
  <c r="D4043" i="2" s="1"/>
  <c r="A4044" i="2"/>
  <c r="C4044" i="2" s="1"/>
  <c r="D4044" i="2" s="1"/>
  <c r="A4045" i="2"/>
  <c r="C4045" i="2" s="1"/>
  <c r="D4045" i="2" s="1"/>
  <c r="A4046" i="2"/>
  <c r="C4046" i="2" s="1"/>
  <c r="D4046" i="2" s="1"/>
  <c r="A4047" i="2"/>
  <c r="C4047" i="2" s="1"/>
  <c r="D4047" i="2" s="1"/>
  <c r="A4048" i="2"/>
  <c r="C4048" i="2" s="1"/>
  <c r="D4048" i="2" s="1"/>
  <c r="A4049" i="2"/>
  <c r="C4049" i="2" s="1"/>
  <c r="D4049" i="2" s="1"/>
  <c r="A4050" i="2"/>
  <c r="C4050" i="2" s="1"/>
  <c r="D4050" i="2" s="1"/>
  <c r="A4051" i="2"/>
  <c r="C4051" i="2" s="1"/>
  <c r="D4051" i="2" s="1"/>
  <c r="A4052" i="2"/>
  <c r="C4052" i="2" s="1"/>
  <c r="D4052" i="2" s="1"/>
  <c r="A4053" i="2"/>
  <c r="C4053" i="2" s="1"/>
  <c r="D4053" i="2" s="1"/>
  <c r="A4054" i="2"/>
  <c r="C4054" i="2" s="1"/>
  <c r="D4054" i="2" s="1"/>
  <c r="A4055" i="2"/>
  <c r="C4055" i="2" s="1"/>
  <c r="D4055" i="2" s="1"/>
  <c r="A4056" i="2"/>
  <c r="C4056" i="2" s="1"/>
  <c r="D4056" i="2" s="1"/>
  <c r="A4057" i="2"/>
  <c r="C4057" i="2" s="1"/>
  <c r="D4057" i="2" s="1"/>
  <c r="A4058" i="2"/>
  <c r="C4058" i="2" s="1"/>
  <c r="D4058" i="2" s="1"/>
  <c r="A4059" i="2"/>
  <c r="C4059" i="2" s="1"/>
  <c r="D4059" i="2" s="1"/>
  <c r="A4060" i="2"/>
  <c r="C4060" i="2" s="1"/>
  <c r="D4060" i="2" s="1"/>
  <c r="A4061" i="2"/>
  <c r="C4061" i="2" s="1"/>
  <c r="D4061" i="2" s="1"/>
  <c r="A4062" i="2"/>
  <c r="C4062" i="2" s="1"/>
  <c r="D4062" i="2" s="1"/>
  <c r="A4063" i="2"/>
  <c r="C4063" i="2" s="1"/>
  <c r="D4063" i="2" s="1"/>
  <c r="A4064" i="2"/>
  <c r="C4064" i="2" s="1"/>
  <c r="D4064" i="2" s="1"/>
  <c r="A4065" i="2"/>
  <c r="C4065" i="2" s="1"/>
  <c r="D4065" i="2" s="1"/>
  <c r="A4066" i="2"/>
  <c r="C4066" i="2" s="1"/>
  <c r="D4066" i="2" s="1"/>
  <c r="A4067" i="2"/>
  <c r="C4067" i="2" s="1"/>
  <c r="D4067" i="2" s="1"/>
  <c r="A4068" i="2"/>
  <c r="C4068" i="2" s="1"/>
  <c r="D4068" i="2" s="1"/>
  <c r="A4069" i="2"/>
  <c r="C4069" i="2" s="1"/>
  <c r="D4069" i="2" s="1"/>
  <c r="A4070" i="2"/>
  <c r="C4070" i="2" s="1"/>
  <c r="D4070" i="2" s="1"/>
  <c r="A4071" i="2"/>
  <c r="C4071" i="2" s="1"/>
  <c r="D4071" i="2" s="1"/>
  <c r="A4072" i="2"/>
  <c r="C4072" i="2" s="1"/>
  <c r="D4072" i="2" s="1"/>
  <c r="A4073" i="2"/>
  <c r="C4073" i="2" s="1"/>
  <c r="D4073" i="2" s="1"/>
  <c r="A4074" i="2"/>
  <c r="C4074" i="2" s="1"/>
  <c r="D4074" i="2" s="1"/>
  <c r="A4075" i="2"/>
  <c r="C4075" i="2" s="1"/>
  <c r="D4075" i="2" s="1"/>
  <c r="A4076" i="2"/>
  <c r="C4076" i="2" s="1"/>
  <c r="D4076" i="2" s="1"/>
  <c r="A4077" i="2"/>
  <c r="C4077" i="2" s="1"/>
  <c r="D4077" i="2" s="1"/>
  <c r="A4078" i="2"/>
  <c r="C4078" i="2" s="1"/>
  <c r="D4078" i="2" s="1"/>
  <c r="A4079" i="2"/>
  <c r="C4079" i="2" s="1"/>
  <c r="D4079" i="2" s="1"/>
  <c r="A4080" i="2"/>
  <c r="C4080" i="2" s="1"/>
  <c r="D4080" i="2" s="1"/>
  <c r="A4081" i="2"/>
  <c r="C4081" i="2" s="1"/>
  <c r="D4081" i="2" s="1"/>
  <c r="A4082" i="2"/>
  <c r="C4082" i="2" s="1"/>
  <c r="D4082" i="2" s="1"/>
  <c r="A4083" i="2"/>
  <c r="C4083" i="2" s="1"/>
  <c r="D4083" i="2" s="1"/>
  <c r="A4084" i="2"/>
  <c r="C4084" i="2" s="1"/>
  <c r="D4084" i="2" s="1"/>
  <c r="A4085" i="2"/>
  <c r="C4085" i="2" s="1"/>
  <c r="D4085" i="2" s="1"/>
  <c r="A4086" i="2"/>
  <c r="C4086" i="2" s="1"/>
  <c r="D4086" i="2" s="1"/>
  <c r="A4087" i="2"/>
  <c r="C4087" i="2" s="1"/>
  <c r="D4087" i="2" s="1"/>
  <c r="A4088" i="2"/>
  <c r="C4088" i="2" s="1"/>
  <c r="D4088" i="2" s="1"/>
  <c r="A4089" i="2"/>
  <c r="C4089" i="2" s="1"/>
  <c r="D4089" i="2" s="1"/>
  <c r="A4090" i="2"/>
  <c r="C4090" i="2" s="1"/>
  <c r="D4090" i="2" s="1"/>
  <c r="A4091" i="2"/>
  <c r="C4091" i="2" s="1"/>
  <c r="D4091" i="2" s="1"/>
  <c r="A4092" i="2"/>
  <c r="C4092" i="2" s="1"/>
  <c r="D4092" i="2" s="1"/>
  <c r="A4093" i="2"/>
  <c r="C4093" i="2" s="1"/>
  <c r="D4093" i="2" s="1"/>
  <c r="A4094" i="2"/>
  <c r="C4094" i="2" s="1"/>
  <c r="D4094" i="2" s="1"/>
  <c r="A4095" i="2"/>
  <c r="C4095" i="2" s="1"/>
  <c r="D4095" i="2" s="1"/>
  <c r="A4096" i="2"/>
  <c r="C4096" i="2" s="1"/>
  <c r="D4096" i="2" s="1"/>
  <c r="A4097" i="2"/>
  <c r="C4097" i="2" s="1"/>
  <c r="D4097" i="2" s="1"/>
  <c r="A4098" i="2"/>
  <c r="C4098" i="2" s="1"/>
  <c r="D4098" i="2" s="1"/>
  <c r="A4099" i="2"/>
  <c r="C4099" i="2" s="1"/>
  <c r="D4099" i="2" s="1"/>
  <c r="A4100" i="2"/>
  <c r="C4100" i="2" s="1"/>
  <c r="D4100" i="2" s="1"/>
  <c r="A4101" i="2"/>
  <c r="C4101" i="2" s="1"/>
  <c r="D4101" i="2" s="1"/>
  <c r="A4102" i="2"/>
  <c r="C4102" i="2" s="1"/>
  <c r="D4102" i="2" s="1"/>
  <c r="A4103" i="2"/>
  <c r="C4103" i="2" s="1"/>
  <c r="D4103" i="2" s="1"/>
  <c r="A4104" i="2"/>
  <c r="C4104" i="2" s="1"/>
  <c r="D4104" i="2" s="1"/>
  <c r="A4105" i="2"/>
  <c r="C4105" i="2" s="1"/>
  <c r="D4105" i="2" s="1"/>
  <c r="A4106" i="2"/>
  <c r="C4106" i="2" s="1"/>
  <c r="D4106" i="2" s="1"/>
  <c r="A4107" i="2"/>
  <c r="C4107" i="2" s="1"/>
  <c r="D4107" i="2" s="1"/>
  <c r="A4108" i="2"/>
  <c r="C4108" i="2" s="1"/>
  <c r="D4108" i="2" s="1"/>
  <c r="A4109" i="2"/>
  <c r="C4109" i="2" s="1"/>
  <c r="D4109" i="2" s="1"/>
  <c r="A4110" i="2"/>
  <c r="C4110" i="2" s="1"/>
  <c r="D4110" i="2" s="1"/>
  <c r="A4111" i="2"/>
  <c r="C4111" i="2" s="1"/>
  <c r="D4111" i="2" s="1"/>
  <c r="A4112" i="2"/>
  <c r="C4112" i="2" s="1"/>
  <c r="D4112" i="2" s="1"/>
  <c r="A4113" i="2"/>
  <c r="C4113" i="2" s="1"/>
  <c r="D4113" i="2" s="1"/>
  <c r="A4114" i="2"/>
  <c r="C4114" i="2" s="1"/>
  <c r="D4114" i="2" s="1"/>
  <c r="A4115" i="2"/>
  <c r="C4115" i="2" s="1"/>
  <c r="D4115" i="2" s="1"/>
  <c r="A4116" i="2"/>
  <c r="C4116" i="2" s="1"/>
  <c r="D4116" i="2" s="1"/>
  <c r="A4117" i="2"/>
  <c r="C4117" i="2" s="1"/>
  <c r="D4117" i="2" s="1"/>
  <c r="A4118" i="2"/>
  <c r="C4118" i="2" s="1"/>
  <c r="D4118" i="2" s="1"/>
  <c r="A4119" i="2"/>
  <c r="C4119" i="2" s="1"/>
  <c r="D4119" i="2" s="1"/>
  <c r="A4120" i="2"/>
  <c r="C4120" i="2" s="1"/>
  <c r="D4120" i="2" s="1"/>
  <c r="A4121" i="2"/>
  <c r="C4121" i="2" s="1"/>
  <c r="D4121" i="2" s="1"/>
  <c r="A4122" i="2"/>
  <c r="C4122" i="2" s="1"/>
  <c r="D4122" i="2" s="1"/>
  <c r="A4123" i="2"/>
  <c r="C4123" i="2" s="1"/>
  <c r="D4123" i="2" s="1"/>
  <c r="A4124" i="2"/>
  <c r="C4124" i="2" s="1"/>
  <c r="D4124" i="2" s="1"/>
  <c r="A4125" i="2"/>
  <c r="C4125" i="2" s="1"/>
  <c r="D4125" i="2" s="1"/>
  <c r="A4126" i="2"/>
  <c r="C4126" i="2" s="1"/>
  <c r="D4126" i="2" s="1"/>
  <c r="A4127" i="2"/>
  <c r="C4127" i="2" s="1"/>
  <c r="D4127" i="2" s="1"/>
  <c r="A4128" i="2"/>
  <c r="C4128" i="2" s="1"/>
  <c r="D4128" i="2" s="1"/>
  <c r="A4129" i="2"/>
  <c r="C4129" i="2" s="1"/>
  <c r="D4129" i="2" s="1"/>
  <c r="A4130" i="2"/>
  <c r="C4130" i="2" s="1"/>
  <c r="D4130" i="2" s="1"/>
  <c r="A4131" i="2"/>
  <c r="C4131" i="2" s="1"/>
  <c r="D4131" i="2" s="1"/>
  <c r="A4132" i="2"/>
  <c r="C4132" i="2" s="1"/>
  <c r="D4132" i="2" s="1"/>
  <c r="A4133" i="2"/>
  <c r="C4133" i="2" s="1"/>
  <c r="D4133" i="2" s="1"/>
  <c r="A4134" i="2"/>
  <c r="C4134" i="2" s="1"/>
  <c r="D4134" i="2" s="1"/>
  <c r="A4135" i="2"/>
  <c r="C4135" i="2" s="1"/>
  <c r="D4135" i="2" s="1"/>
  <c r="A4136" i="2"/>
  <c r="C4136" i="2" s="1"/>
  <c r="D4136" i="2" s="1"/>
  <c r="A4137" i="2"/>
  <c r="C4137" i="2" s="1"/>
  <c r="D4137" i="2" s="1"/>
  <c r="A4138" i="2"/>
  <c r="C4138" i="2" s="1"/>
  <c r="D4138" i="2" s="1"/>
  <c r="A4139" i="2"/>
  <c r="C4139" i="2" s="1"/>
  <c r="D4139" i="2" s="1"/>
  <c r="A4140" i="2"/>
  <c r="C4140" i="2" s="1"/>
  <c r="D4140" i="2" s="1"/>
  <c r="A4141" i="2"/>
  <c r="C4141" i="2" s="1"/>
  <c r="D4141" i="2" s="1"/>
  <c r="A4142" i="2"/>
  <c r="C4142" i="2" s="1"/>
  <c r="D4142" i="2" s="1"/>
  <c r="A4143" i="2"/>
  <c r="C4143" i="2" s="1"/>
  <c r="D4143" i="2" s="1"/>
  <c r="A4144" i="2"/>
  <c r="C4144" i="2" s="1"/>
  <c r="D4144" i="2" s="1"/>
  <c r="A4145" i="2"/>
  <c r="C4145" i="2" s="1"/>
  <c r="D4145" i="2" s="1"/>
  <c r="A4146" i="2"/>
  <c r="C4146" i="2" s="1"/>
  <c r="D4146" i="2" s="1"/>
  <c r="A4147" i="2"/>
  <c r="C4147" i="2" s="1"/>
  <c r="D4147" i="2" s="1"/>
  <c r="A4148" i="2"/>
  <c r="C4148" i="2" s="1"/>
  <c r="D4148" i="2" s="1"/>
  <c r="A4149" i="2"/>
  <c r="C4149" i="2" s="1"/>
  <c r="D4149" i="2" s="1"/>
  <c r="A4150" i="2"/>
  <c r="C4150" i="2" s="1"/>
  <c r="D4150" i="2" s="1"/>
  <c r="A4151" i="2"/>
  <c r="C4151" i="2" s="1"/>
  <c r="D4151" i="2" s="1"/>
  <c r="A4152" i="2"/>
  <c r="C4152" i="2" s="1"/>
  <c r="D4152" i="2" s="1"/>
  <c r="A4153" i="2"/>
  <c r="C4153" i="2" s="1"/>
  <c r="D4153" i="2" s="1"/>
  <c r="A4154" i="2"/>
  <c r="C4154" i="2" s="1"/>
  <c r="D4154" i="2" s="1"/>
  <c r="A4155" i="2"/>
  <c r="C4155" i="2" s="1"/>
  <c r="D4155" i="2" s="1"/>
  <c r="A4156" i="2"/>
  <c r="C4156" i="2" s="1"/>
  <c r="D4156" i="2" s="1"/>
  <c r="A4157" i="2"/>
  <c r="C4157" i="2" s="1"/>
  <c r="D4157" i="2" s="1"/>
  <c r="A4158" i="2"/>
  <c r="C4158" i="2" s="1"/>
  <c r="D4158" i="2" s="1"/>
  <c r="A4159" i="2"/>
  <c r="C4159" i="2" s="1"/>
  <c r="D4159" i="2" s="1"/>
  <c r="A4160" i="2"/>
  <c r="C4160" i="2" s="1"/>
  <c r="D4160" i="2" s="1"/>
  <c r="A4161" i="2"/>
  <c r="C4161" i="2" s="1"/>
  <c r="D4161" i="2" s="1"/>
  <c r="A4162" i="2"/>
  <c r="C4162" i="2" s="1"/>
  <c r="D4162" i="2" s="1"/>
  <c r="A4163" i="2"/>
  <c r="C4163" i="2" s="1"/>
  <c r="D4163" i="2" s="1"/>
  <c r="A4164" i="2"/>
  <c r="C4164" i="2" s="1"/>
  <c r="D4164" i="2" s="1"/>
  <c r="A4165" i="2"/>
  <c r="C4165" i="2" s="1"/>
  <c r="D4165" i="2" s="1"/>
  <c r="A4166" i="2"/>
  <c r="C4166" i="2" s="1"/>
  <c r="D4166" i="2" s="1"/>
  <c r="A4167" i="2"/>
  <c r="C4167" i="2" s="1"/>
  <c r="D4167" i="2" s="1"/>
  <c r="A4168" i="2"/>
  <c r="C4168" i="2" s="1"/>
  <c r="D4168" i="2" s="1"/>
  <c r="A4169" i="2"/>
  <c r="C4169" i="2" s="1"/>
  <c r="D4169" i="2" s="1"/>
  <c r="A4170" i="2"/>
  <c r="C4170" i="2" s="1"/>
  <c r="D4170" i="2" s="1"/>
  <c r="A4171" i="2"/>
  <c r="C4171" i="2" s="1"/>
  <c r="D4171" i="2" s="1"/>
  <c r="A4172" i="2"/>
  <c r="C4172" i="2" s="1"/>
  <c r="D4172" i="2" s="1"/>
  <c r="A4173" i="2"/>
  <c r="C4173" i="2" s="1"/>
  <c r="D4173" i="2" s="1"/>
  <c r="A4174" i="2"/>
  <c r="C4174" i="2" s="1"/>
  <c r="D4174" i="2" s="1"/>
  <c r="A4175" i="2"/>
  <c r="C4175" i="2" s="1"/>
  <c r="D4175" i="2" s="1"/>
  <c r="A4176" i="2"/>
  <c r="C4176" i="2" s="1"/>
  <c r="D4176" i="2" s="1"/>
  <c r="A4177" i="2"/>
  <c r="C4177" i="2" s="1"/>
  <c r="D4177" i="2" s="1"/>
  <c r="A4178" i="2"/>
  <c r="C4178" i="2" s="1"/>
  <c r="D4178" i="2" s="1"/>
  <c r="A4179" i="2"/>
  <c r="C4179" i="2" s="1"/>
  <c r="D4179" i="2" s="1"/>
  <c r="A4180" i="2"/>
  <c r="C4180" i="2" s="1"/>
  <c r="D4180" i="2" s="1"/>
  <c r="A4181" i="2"/>
  <c r="C4181" i="2" s="1"/>
  <c r="D4181" i="2" s="1"/>
  <c r="A4182" i="2"/>
  <c r="C4182" i="2" s="1"/>
  <c r="D4182" i="2" s="1"/>
  <c r="A4183" i="2"/>
  <c r="C4183" i="2" s="1"/>
  <c r="D4183" i="2" s="1"/>
  <c r="A4184" i="2"/>
  <c r="C4184" i="2" s="1"/>
  <c r="D4184" i="2" s="1"/>
  <c r="A4185" i="2"/>
  <c r="C4185" i="2" s="1"/>
  <c r="D4185" i="2" s="1"/>
  <c r="A4186" i="2"/>
  <c r="C4186" i="2" s="1"/>
  <c r="D4186" i="2" s="1"/>
  <c r="A4187" i="2"/>
  <c r="C4187" i="2" s="1"/>
  <c r="D4187" i="2" s="1"/>
  <c r="A4188" i="2"/>
  <c r="C4188" i="2" s="1"/>
  <c r="D4188" i="2" s="1"/>
  <c r="A4189" i="2"/>
  <c r="C4189" i="2" s="1"/>
  <c r="D4189" i="2" s="1"/>
  <c r="A4190" i="2"/>
  <c r="C4190" i="2" s="1"/>
  <c r="D4190" i="2" s="1"/>
  <c r="A4191" i="2"/>
  <c r="C4191" i="2" s="1"/>
  <c r="D4191" i="2" s="1"/>
  <c r="A4192" i="2"/>
  <c r="C4192" i="2" s="1"/>
  <c r="D4192" i="2" s="1"/>
  <c r="A4193" i="2"/>
  <c r="C4193" i="2" s="1"/>
  <c r="D4193" i="2" s="1"/>
  <c r="A4194" i="2"/>
  <c r="C4194" i="2" s="1"/>
  <c r="D4194" i="2" s="1"/>
  <c r="A4195" i="2"/>
  <c r="C4195" i="2" s="1"/>
  <c r="D4195" i="2" s="1"/>
  <c r="A4196" i="2"/>
  <c r="C4196" i="2" s="1"/>
  <c r="D4196" i="2" s="1"/>
  <c r="A4197" i="2"/>
  <c r="C4197" i="2" s="1"/>
  <c r="D4197" i="2" s="1"/>
  <c r="A4198" i="2"/>
  <c r="C4198" i="2" s="1"/>
  <c r="D4198" i="2" s="1"/>
  <c r="A4199" i="2"/>
  <c r="C4199" i="2" s="1"/>
  <c r="D4199" i="2" s="1"/>
  <c r="A4200" i="2"/>
  <c r="C4200" i="2" s="1"/>
  <c r="D4200" i="2" s="1"/>
  <c r="A4201" i="2"/>
  <c r="C4201" i="2" s="1"/>
  <c r="D4201" i="2" s="1"/>
  <c r="A4202" i="2"/>
  <c r="C4202" i="2" s="1"/>
  <c r="D4202" i="2" s="1"/>
  <c r="A4203" i="2"/>
  <c r="C4203" i="2" s="1"/>
  <c r="D4203" i="2" s="1"/>
  <c r="A4204" i="2"/>
  <c r="C4204" i="2" s="1"/>
  <c r="D4204" i="2" s="1"/>
  <c r="A4205" i="2"/>
  <c r="C4205" i="2" s="1"/>
  <c r="D4205" i="2" s="1"/>
  <c r="A4206" i="2"/>
  <c r="C4206" i="2" s="1"/>
  <c r="D4206" i="2" s="1"/>
  <c r="A4207" i="2"/>
  <c r="C4207" i="2" s="1"/>
  <c r="D4207" i="2" s="1"/>
  <c r="A4208" i="2"/>
  <c r="C4208" i="2" s="1"/>
  <c r="D4208" i="2" s="1"/>
  <c r="A4209" i="2"/>
  <c r="C4209" i="2" s="1"/>
  <c r="D4209" i="2" s="1"/>
  <c r="A4210" i="2"/>
  <c r="C4210" i="2" s="1"/>
  <c r="D4210" i="2" s="1"/>
  <c r="A4211" i="2"/>
  <c r="C4211" i="2" s="1"/>
  <c r="D4211" i="2" s="1"/>
  <c r="A4212" i="2"/>
  <c r="C4212" i="2" s="1"/>
  <c r="D4212" i="2" s="1"/>
  <c r="A4213" i="2"/>
  <c r="C4213" i="2" s="1"/>
  <c r="D4213" i="2" s="1"/>
  <c r="A4214" i="2"/>
  <c r="C4214" i="2" s="1"/>
  <c r="D4214" i="2" s="1"/>
  <c r="A4215" i="2"/>
  <c r="C4215" i="2" s="1"/>
  <c r="D4215" i="2" s="1"/>
  <c r="A4216" i="2"/>
  <c r="C4216" i="2" s="1"/>
  <c r="D4216" i="2" s="1"/>
  <c r="A4217" i="2"/>
  <c r="C4217" i="2" s="1"/>
  <c r="D4217" i="2" s="1"/>
  <c r="A4218" i="2"/>
  <c r="C4218" i="2" s="1"/>
  <c r="D4218" i="2" s="1"/>
  <c r="A4219" i="2"/>
  <c r="C4219" i="2" s="1"/>
  <c r="D4219" i="2" s="1"/>
  <c r="A4220" i="2"/>
  <c r="C4220" i="2" s="1"/>
  <c r="D4220" i="2" s="1"/>
  <c r="A4221" i="2"/>
  <c r="C4221" i="2" s="1"/>
  <c r="D4221" i="2" s="1"/>
  <c r="A4222" i="2"/>
  <c r="C4222" i="2" s="1"/>
  <c r="D4222" i="2" s="1"/>
  <c r="A4223" i="2"/>
  <c r="C4223" i="2" s="1"/>
  <c r="D4223" i="2" s="1"/>
  <c r="A4224" i="2"/>
  <c r="C4224" i="2" s="1"/>
  <c r="D4224" i="2" s="1"/>
  <c r="A4225" i="2"/>
  <c r="C4225" i="2" s="1"/>
  <c r="D4225" i="2" s="1"/>
  <c r="A4226" i="2"/>
  <c r="C4226" i="2" s="1"/>
  <c r="D4226" i="2" s="1"/>
  <c r="A4227" i="2"/>
  <c r="C4227" i="2" s="1"/>
  <c r="D4227" i="2" s="1"/>
  <c r="A4228" i="2"/>
  <c r="C4228" i="2" s="1"/>
  <c r="D4228" i="2" s="1"/>
  <c r="A4229" i="2"/>
  <c r="C4229" i="2" s="1"/>
  <c r="D4229" i="2" s="1"/>
  <c r="A4230" i="2"/>
  <c r="C4230" i="2" s="1"/>
  <c r="D4230" i="2" s="1"/>
  <c r="A4231" i="2"/>
  <c r="C4231" i="2" s="1"/>
  <c r="D4231" i="2" s="1"/>
  <c r="A4232" i="2"/>
  <c r="C4232" i="2" s="1"/>
  <c r="D4232" i="2" s="1"/>
  <c r="A4233" i="2"/>
  <c r="C4233" i="2" s="1"/>
  <c r="D4233" i="2" s="1"/>
  <c r="A4234" i="2"/>
  <c r="C4234" i="2" s="1"/>
  <c r="D4234" i="2" s="1"/>
  <c r="A4235" i="2"/>
  <c r="C4235" i="2" s="1"/>
  <c r="D4235" i="2" s="1"/>
  <c r="A4236" i="2"/>
  <c r="C4236" i="2" s="1"/>
  <c r="D4236" i="2" s="1"/>
  <c r="A4237" i="2"/>
  <c r="C4237" i="2" s="1"/>
  <c r="D4237" i="2" s="1"/>
  <c r="A4238" i="2"/>
  <c r="C4238" i="2" s="1"/>
  <c r="D4238" i="2" s="1"/>
  <c r="A4239" i="2"/>
  <c r="C4239" i="2" s="1"/>
  <c r="D4239" i="2" s="1"/>
  <c r="A4240" i="2"/>
  <c r="C4240" i="2" s="1"/>
  <c r="D4240" i="2" s="1"/>
  <c r="A4241" i="2"/>
  <c r="C4241" i="2" s="1"/>
  <c r="D4241" i="2" s="1"/>
  <c r="A4242" i="2"/>
  <c r="C4242" i="2" s="1"/>
  <c r="D4242" i="2" s="1"/>
  <c r="A4243" i="2"/>
  <c r="C4243" i="2" s="1"/>
  <c r="D4243" i="2" s="1"/>
  <c r="A4244" i="2"/>
  <c r="C4244" i="2" s="1"/>
  <c r="D4244" i="2" s="1"/>
  <c r="A4245" i="2"/>
  <c r="C4245" i="2" s="1"/>
  <c r="D4245" i="2" s="1"/>
  <c r="A4246" i="2"/>
  <c r="C4246" i="2" s="1"/>
  <c r="D4246" i="2" s="1"/>
  <c r="A4247" i="2"/>
  <c r="C4247" i="2" s="1"/>
  <c r="D4247" i="2" s="1"/>
  <c r="A4248" i="2"/>
  <c r="C4248" i="2" s="1"/>
  <c r="D4248" i="2" s="1"/>
  <c r="A4249" i="2"/>
  <c r="C4249" i="2" s="1"/>
  <c r="D4249" i="2" s="1"/>
  <c r="A4250" i="2"/>
  <c r="C4250" i="2" s="1"/>
  <c r="D4250" i="2" s="1"/>
  <c r="A4251" i="2"/>
  <c r="C4251" i="2" s="1"/>
  <c r="D4251" i="2" s="1"/>
  <c r="A4252" i="2"/>
  <c r="C4252" i="2" s="1"/>
  <c r="D4252" i="2" s="1"/>
  <c r="A4253" i="2"/>
  <c r="C4253" i="2" s="1"/>
  <c r="D4253" i="2" s="1"/>
  <c r="A4254" i="2"/>
  <c r="C4254" i="2" s="1"/>
  <c r="D4254" i="2" s="1"/>
  <c r="A4255" i="2"/>
  <c r="C4255" i="2" s="1"/>
  <c r="D4255" i="2" s="1"/>
  <c r="A4256" i="2"/>
  <c r="C4256" i="2" s="1"/>
  <c r="D4256" i="2" s="1"/>
  <c r="A4257" i="2"/>
  <c r="C4257" i="2" s="1"/>
  <c r="D4257" i="2" s="1"/>
  <c r="A4258" i="2"/>
  <c r="C4258" i="2" s="1"/>
  <c r="D4258" i="2" s="1"/>
  <c r="A4259" i="2"/>
  <c r="C4259" i="2" s="1"/>
  <c r="D4259" i="2" s="1"/>
  <c r="A4260" i="2"/>
  <c r="C4260" i="2" s="1"/>
  <c r="D4260" i="2" s="1"/>
  <c r="A4261" i="2"/>
  <c r="C4261" i="2" s="1"/>
  <c r="D4261" i="2" s="1"/>
  <c r="A4262" i="2"/>
  <c r="C4262" i="2" s="1"/>
  <c r="D4262" i="2" s="1"/>
  <c r="A4263" i="2"/>
  <c r="C4263" i="2" s="1"/>
  <c r="D4263" i="2" s="1"/>
  <c r="A4264" i="2"/>
  <c r="C4264" i="2" s="1"/>
  <c r="D4264" i="2" s="1"/>
  <c r="A4265" i="2"/>
  <c r="C4265" i="2" s="1"/>
  <c r="D4265" i="2" s="1"/>
  <c r="A4266" i="2"/>
  <c r="C4266" i="2" s="1"/>
  <c r="D4266" i="2" s="1"/>
  <c r="A4267" i="2"/>
  <c r="C4267" i="2" s="1"/>
  <c r="D4267" i="2" s="1"/>
  <c r="A4268" i="2"/>
  <c r="C4268" i="2" s="1"/>
  <c r="D4268" i="2" s="1"/>
  <c r="A4269" i="2"/>
  <c r="C4269" i="2" s="1"/>
  <c r="D4269" i="2" s="1"/>
  <c r="A4270" i="2"/>
  <c r="C4270" i="2" s="1"/>
  <c r="D4270" i="2" s="1"/>
  <c r="A4271" i="2"/>
  <c r="C4271" i="2" s="1"/>
  <c r="D4271" i="2" s="1"/>
  <c r="A4272" i="2"/>
  <c r="C4272" i="2" s="1"/>
  <c r="D4272" i="2" s="1"/>
  <c r="A4273" i="2"/>
  <c r="C4273" i="2" s="1"/>
  <c r="D4273" i="2" s="1"/>
  <c r="A4274" i="2"/>
  <c r="C4274" i="2" s="1"/>
  <c r="D4274" i="2" s="1"/>
  <c r="A4275" i="2"/>
  <c r="C4275" i="2" s="1"/>
  <c r="D4275" i="2" s="1"/>
  <c r="A4276" i="2"/>
  <c r="C4276" i="2" s="1"/>
  <c r="D4276" i="2" s="1"/>
  <c r="A4277" i="2"/>
  <c r="C4277" i="2" s="1"/>
  <c r="D4277" i="2" s="1"/>
  <c r="A4278" i="2"/>
  <c r="C4278" i="2" s="1"/>
  <c r="D4278" i="2" s="1"/>
  <c r="A4279" i="2"/>
  <c r="C4279" i="2" s="1"/>
  <c r="D4279" i="2" s="1"/>
  <c r="A4280" i="2"/>
  <c r="C4280" i="2" s="1"/>
  <c r="D4280" i="2" s="1"/>
  <c r="A4281" i="2"/>
  <c r="C4281" i="2" s="1"/>
  <c r="D4281" i="2" s="1"/>
  <c r="A4282" i="2"/>
  <c r="C4282" i="2" s="1"/>
  <c r="D4282" i="2" s="1"/>
  <c r="A4283" i="2"/>
  <c r="C4283" i="2" s="1"/>
  <c r="D4283" i="2" s="1"/>
  <c r="A4284" i="2"/>
  <c r="C4284" i="2" s="1"/>
  <c r="D4284" i="2" s="1"/>
  <c r="A4285" i="2"/>
  <c r="C4285" i="2" s="1"/>
  <c r="D4285" i="2" s="1"/>
  <c r="A4286" i="2"/>
  <c r="C4286" i="2" s="1"/>
  <c r="D4286" i="2" s="1"/>
  <c r="A4287" i="2"/>
  <c r="C4287" i="2" s="1"/>
  <c r="D4287" i="2" s="1"/>
  <c r="A4288" i="2"/>
  <c r="C4288" i="2" s="1"/>
  <c r="D4288" i="2" s="1"/>
  <c r="A4289" i="2"/>
  <c r="C4289" i="2" s="1"/>
  <c r="D4289" i="2" s="1"/>
  <c r="A4290" i="2"/>
  <c r="C4290" i="2" s="1"/>
  <c r="D4290" i="2" s="1"/>
  <c r="A4291" i="2"/>
  <c r="C4291" i="2" s="1"/>
  <c r="D4291" i="2" s="1"/>
  <c r="A4292" i="2"/>
  <c r="C4292" i="2" s="1"/>
  <c r="D4292" i="2" s="1"/>
  <c r="A4293" i="2"/>
  <c r="C4293" i="2" s="1"/>
  <c r="D4293" i="2" s="1"/>
  <c r="A4294" i="2"/>
  <c r="C4294" i="2" s="1"/>
  <c r="D4294" i="2" s="1"/>
  <c r="A4295" i="2"/>
  <c r="C4295" i="2" s="1"/>
  <c r="D4295" i="2" s="1"/>
  <c r="A4296" i="2"/>
  <c r="C4296" i="2" s="1"/>
  <c r="D4296" i="2" s="1"/>
  <c r="A4297" i="2"/>
  <c r="C4297" i="2" s="1"/>
  <c r="D4297" i="2" s="1"/>
  <c r="A4298" i="2"/>
  <c r="C4298" i="2" s="1"/>
  <c r="D4298" i="2" s="1"/>
  <c r="A4299" i="2"/>
  <c r="C4299" i="2" s="1"/>
  <c r="D4299" i="2" s="1"/>
  <c r="A4300" i="2"/>
  <c r="C4300" i="2" s="1"/>
  <c r="D4300" i="2" s="1"/>
  <c r="A4301" i="2"/>
  <c r="C4301" i="2" s="1"/>
  <c r="D4301" i="2" s="1"/>
  <c r="A4302" i="2"/>
  <c r="C4302" i="2" s="1"/>
  <c r="D4302" i="2" s="1"/>
  <c r="A4303" i="2"/>
  <c r="C4303" i="2" s="1"/>
  <c r="D4303" i="2" s="1"/>
  <c r="A4304" i="2"/>
  <c r="C4304" i="2" s="1"/>
  <c r="D4304" i="2" s="1"/>
  <c r="A4305" i="2"/>
  <c r="C4305" i="2" s="1"/>
  <c r="D4305" i="2" s="1"/>
  <c r="A4306" i="2"/>
  <c r="C4306" i="2" s="1"/>
  <c r="D4306" i="2" s="1"/>
  <c r="A4307" i="2"/>
  <c r="C4307" i="2" s="1"/>
  <c r="D4307" i="2" s="1"/>
  <c r="A4308" i="2"/>
  <c r="C4308" i="2" s="1"/>
  <c r="D4308" i="2" s="1"/>
  <c r="A4309" i="2"/>
  <c r="C4309" i="2" s="1"/>
  <c r="D4309" i="2" s="1"/>
  <c r="A4310" i="2"/>
  <c r="C4310" i="2" s="1"/>
  <c r="D4310" i="2" s="1"/>
  <c r="A4311" i="2"/>
  <c r="C4311" i="2" s="1"/>
  <c r="D4311" i="2" s="1"/>
  <c r="A4312" i="2"/>
  <c r="C4312" i="2" s="1"/>
  <c r="D4312" i="2" s="1"/>
  <c r="A4313" i="2"/>
  <c r="C4313" i="2" s="1"/>
  <c r="D4313" i="2" s="1"/>
  <c r="A4314" i="2"/>
  <c r="C4314" i="2" s="1"/>
  <c r="D4314" i="2" s="1"/>
  <c r="A4315" i="2"/>
  <c r="C4315" i="2" s="1"/>
  <c r="D4315" i="2" s="1"/>
  <c r="A4316" i="2"/>
  <c r="C4316" i="2" s="1"/>
  <c r="D4316" i="2" s="1"/>
  <c r="A4317" i="2"/>
  <c r="C4317" i="2" s="1"/>
  <c r="D4317" i="2" s="1"/>
  <c r="A4318" i="2"/>
  <c r="C4318" i="2" s="1"/>
  <c r="D4318" i="2" s="1"/>
  <c r="A4319" i="2"/>
  <c r="C4319" i="2" s="1"/>
  <c r="D4319" i="2" s="1"/>
  <c r="A4320" i="2"/>
  <c r="C4320" i="2" s="1"/>
  <c r="D4320" i="2" s="1"/>
  <c r="A4321" i="2"/>
  <c r="C4321" i="2" s="1"/>
  <c r="D4321" i="2" s="1"/>
  <c r="A4322" i="2"/>
  <c r="C4322" i="2" s="1"/>
  <c r="D4322" i="2" s="1"/>
  <c r="A4323" i="2"/>
  <c r="C4323" i="2" s="1"/>
  <c r="D4323" i="2" s="1"/>
  <c r="A4324" i="2"/>
  <c r="C4324" i="2" s="1"/>
  <c r="D4324" i="2" s="1"/>
  <c r="A4325" i="2"/>
  <c r="C4325" i="2" s="1"/>
  <c r="D4325" i="2" s="1"/>
  <c r="A4326" i="2"/>
  <c r="C4326" i="2" s="1"/>
  <c r="D4326" i="2" s="1"/>
  <c r="A4327" i="2"/>
  <c r="C4327" i="2" s="1"/>
  <c r="D4327" i="2" s="1"/>
  <c r="A4328" i="2"/>
  <c r="C4328" i="2" s="1"/>
  <c r="D4328" i="2" s="1"/>
  <c r="A4329" i="2"/>
  <c r="C4329" i="2" s="1"/>
  <c r="D4329" i="2" s="1"/>
  <c r="A4330" i="2"/>
  <c r="C4330" i="2" s="1"/>
  <c r="D4330" i="2" s="1"/>
  <c r="A4331" i="2"/>
  <c r="C4331" i="2" s="1"/>
  <c r="D4331" i="2" s="1"/>
  <c r="A4332" i="2"/>
  <c r="C4332" i="2" s="1"/>
  <c r="D4332" i="2" s="1"/>
  <c r="A4333" i="2"/>
  <c r="C4333" i="2" s="1"/>
  <c r="D4333" i="2" s="1"/>
  <c r="A4334" i="2"/>
  <c r="C4334" i="2" s="1"/>
  <c r="D4334" i="2" s="1"/>
  <c r="A4335" i="2"/>
  <c r="C4335" i="2" s="1"/>
  <c r="D4335" i="2" s="1"/>
  <c r="A4336" i="2"/>
  <c r="C4336" i="2" s="1"/>
  <c r="D4336" i="2" s="1"/>
  <c r="A4337" i="2"/>
  <c r="C4337" i="2" s="1"/>
  <c r="D4337" i="2" s="1"/>
  <c r="A4338" i="2"/>
  <c r="C4338" i="2" s="1"/>
  <c r="D4338" i="2" s="1"/>
  <c r="A4339" i="2"/>
  <c r="C4339" i="2" s="1"/>
  <c r="D4339" i="2" s="1"/>
  <c r="A4340" i="2"/>
  <c r="C4340" i="2" s="1"/>
  <c r="D4340" i="2" s="1"/>
  <c r="A4341" i="2"/>
  <c r="C4341" i="2" s="1"/>
  <c r="D4341" i="2" s="1"/>
  <c r="A4342" i="2"/>
  <c r="C4342" i="2" s="1"/>
  <c r="D4342" i="2" s="1"/>
  <c r="A4343" i="2"/>
  <c r="C4343" i="2" s="1"/>
  <c r="D4343" i="2" s="1"/>
  <c r="A4344" i="2"/>
  <c r="C4344" i="2" s="1"/>
  <c r="D4344" i="2" s="1"/>
  <c r="A4345" i="2"/>
  <c r="C4345" i="2" s="1"/>
  <c r="D4345" i="2" s="1"/>
  <c r="A4346" i="2"/>
  <c r="C4346" i="2" s="1"/>
  <c r="D4346" i="2" s="1"/>
  <c r="A4347" i="2"/>
  <c r="C4347" i="2" s="1"/>
  <c r="D4347" i="2" s="1"/>
  <c r="A4348" i="2"/>
  <c r="C4348" i="2" s="1"/>
  <c r="D4348" i="2" s="1"/>
  <c r="A4349" i="2"/>
  <c r="C4349" i="2" s="1"/>
  <c r="D4349" i="2" s="1"/>
  <c r="A4350" i="2"/>
  <c r="C4350" i="2" s="1"/>
  <c r="D4350" i="2" s="1"/>
  <c r="A4351" i="2"/>
  <c r="C4351" i="2" s="1"/>
  <c r="D4351" i="2" s="1"/>
  <c r="A4352" i="2"/>
  <c r="C4352" i="2" s="1"/>
  <c r="D4352" i="2" s="1"/>
  <c r="A4353" i="2"/>
  <c r="C4353" i="2" s="1"/>
  <c r="D4353" i="2" s="1"/>
  <c r="A4354" i="2"/>
  <c r="C4354" i="2" s="1"/>
  <c r="D4354" i="2" s="1"/>
  <c r="A4355" i="2"/>
  <c r="C4355" i="2" s="1"/>
  <c r="D4355" i="2" s="1"/>
  <c r="A4356" i="2"/>
  <c r="C4356" i="2" s="1"/>
  <c r="D4356" i="2" s="1"/>
  <c r="A4357" i="2"/>
  <c r="C4357" i="2" s="1"/>
  <c r="D4357" i="2" s="1"/>
  <c r="A4358" i="2"/>
  <c r="C4358" i="2" s="1"/>
  <c r="D4358" i="2" s="1"/>
  <c r="A4359" i="2"/>
  <c r="C4359" i="2" s="1"/>
  <c r="D4359" i="2" s="1"/>
  <c r="A4360" i="2"/>
  <c r="C4360" i="2" s="1"/>
  <c r="D4360" i="2" s="1"/>
  <c r="A4361" i="2"/>
  <c r="C4361" i="2" s="1"/>
  <c r="D4361" i="2" s="1"/>
  <c r="A4362" i="2"/>
  <c r="C4362" i="2" s="1"/>
  <c r="D4362" i="2" s="1"/>
  <c r="A4363" i="2"/>
  <c r="C4363" i="2" s="1"/>
  <c r="D4363" i="2" s="1"/>
  <c r="A4364" i="2"/>
  <c r="C4364" i="2" s="1"/>
  <c r="D4364" i="2" s="1"/>
  <c r="A4365" i="2"/>
  <c r="C4365" i="2" s="1"/>
  <c r="D4365" i="2" s="1"/>
  <c r="A4366" i="2"/>
  <c r="C4366" i="2" s="1"/>
  <c r="D4366" i="2" s="1"/>
  <c r="A4367" i="2"/>
  <c r="C4367" i="2" s="1"/>
  <c r="D4367" i="2" s="1"/>
  <c r="A4368" i="2"/>
  <c r="C4368" i="2" s="1"/>
  <c r="D4368" i="2" s="1"/>
  <c r="A4369" i="2"/>
  <c r="C4369" i="2" s="1"/>
  <c r="D4369" i="2" s="1"/>
  <c r="A4370" i="2"/>
  <c r="C4370" i="2" s="1"/>
  <c r="D4370" i="2" s="1"/>
  <c r="A4371" i="2"/>
  <c r="C4371" i="2" s="1"/>
  <c r="D4371" i="2" s="1"/>
  <c r="A4372" i="2"/>
  <c r="C4372" i="2" s="1"/>
  <c r="D4372" i="2" s="1"/>
  <c r="A4373" i="2"/>
  <c r="C4373" i="2" s="1"/>
  <c r="D4373" i="2" s="1"/>
  <c r="A4374" i="2"/>
  <c r="C4374" i="2" s="1"/>
  <c r="D4374" i="2" s="1"/>
  <c r="A4375" i="2"/>
  <c r="C4375" i="2" s="1"/>
  <c r="D4375" i="2" s="1"/>
  <c r="A4376" i="2"/>
  <c r="C4376" i="2" s="1"/>
  <c r="D4376" i="2" s="1"/>
  <c r="A4377" i="2"/>
  <c r="C4377" i="2" s="1"/>
  <c r="D4377" i="2" s="1"/>
  <c r="A4378" i="2"/>
  <c r="C4378" i="2" s="1"/>
  <c r="D4378" i="2" s="1"/>
  <c r="A4379" i="2"/>
  <c r="C4379" i="2" s="1"/>
  <c r="D4379" i="2" s="1"/>
  <c r="A4380" i="2"/>
  <c r="C4380" i="2" s="1"/>
  <c r="D4380" i="2" s="1"/>
  <c r="A4381" i="2"/>
  <c r="C4381" i="2" s="1"/>
  <c r="D4381" i="2" s="1"/>
  <c r="A4382" i="2"/>
  <c r="C4382" i="2" s="1"/>
  <c r="D4382" i="2" s="1"/>
  <c r="A4383" i="2"/>
  <c r="C4383" i="2" s="1"/>
  <c r="D4383" i="2" s="1"/>
  <c r="A4384" i="2"/>
  <c r="C4384" i="2" s="1"/>
  <c r="D4384" i="2" s="1"/>
  <c r="A4385" i="2"/>
  <c r="C4385" i="2" s="1"/>
  <c r="D4385" i="2" s="1"/>
  <c r="A4386" i="2"/>
  <c r="C4386" i="2" s="1"/>
  <c r="D4386" i="2" s="1"/>
  <c r="A4387" i="2"/>
  <c r="C4387" i="2" s="1"/>
  <c r="D4387" i="2" s="1"/>
  <c r="A4388" i="2"/>
  <c r="C4388" i="2" s="1"/>
  <c r="D4388" i="2" s="1"/>
  <c r="A4389" i="2"/>
  <c r="C4389" i="2" s="1"/>
  <c r="D4389" i="2" s="1"/>
  <c r="A4390" i="2"/>
  <c r="C4390" i="2" s="1"/>
  <c r="D4390" i="2" s="1"/>
  <c r="A4391" i="2"/>
  <c r="C4391" i="2" s="1"/>
  <c r="D4391" i="2" s="1"/>
  <c r="A4392" i="2"/>
  <c r="C4392" i="2" s="1"/>
  <c r="D4392" i="2" s="1"/>
  <c r="A4393" i="2"/>
  <c r="C4393" i="2" s="1"/>
  <c r="D4393" i="2" s="1"/>
  <c r="A4394" i="2"/>
  <c r="C4394" i="2" s="1"/>
  <c r="D4394" i="2" s="1"/>
  <c r="A4395" i="2"/>
  <c r="C4395" i="2" s="1"/>
  <c r="D4395" i="2" s="1"/>
  <c r="A4396" i="2"/>
  <c r="C4396" i="2" s="1"/>
  <c r="D4396" i="2" s="1"/>
  <c r="A4397" i="2"/>
  <c r="C4397" i="2" s="1"/>
  <c r="D4397" i="2" s="1"/>
  <c r="A4398" i="2"/>
  <c r="C4398" i="2" s="1"/>
  <c r="D4398" i="2" s="1"/>
  <c r="A4399" i="2"/>
  <c r="C4399" i="2" s="1"/>
  <c r="D4399" i="2" s="1"/>
  <c r="A4400" i="2"/>
  <c r="C4400" i="2" s="1"/>
  <c r="D4400" i="2" s="1"/>
  <c r="A4401" i="2"/>
  <c r="C4401" i="2" s="1"/>
  <c r="D4401" i="2" s="1"/>
  <c r="A4402" i="2"/>
  <c r="C4402" i="2" s="1"/>
  <c r="D4402" i="2" s="1"/>
  <c r="A4403" i="2"/>
  <c r="C4403" i="2" s="1"/>
  <c r="D4403" i="2" s="1"/>
  <c r="A4404" i="2"/>
  <c r="C4404" i="2" s="1"/>
  <c r="D4404" i="2" s="1"/>
  <c r="A4405" i="2"/>
  <c r="C4405" i="2" s="1"/>
  <c r="D4405" i="2" s="1"/>
  <c r="A4406" i="2"/>
  <c r="C4406" i="2" s="1"/>
  <c r="D4406" i="2" s="1"/>
  <c r="A4407" i="2"/>
  <c r="C4407" i="2" s="1"/>
  <c r="D4407" i="2" s="1"/>
  <c r="A4408" i="2"/>
  <c r="C4408" i="2" s="1"/>
  <c r="D4408" i="2" s="1"/>
  <c r="A4409" i="2"/>
  <c r="C4409" i="2" s="1"/>
  <c r="D4409" i="2" s="1"/>
  <c r="A4410" i="2"/>
  <c r="C4410" i="2" s="1"/>
  <c r="D4410" i="2" s="1"/>
  <c r="A4411" i="2"/>
  <c r="C4411" i="2" s="1"/>
  <c r="D4411" i="2" s="1"/>
  <c r="A4412" i="2"/>
  <c r="C4412" i="2" s="1"/>
  <c r="D4412" i="2" s="1"/>
  <c r="A4413" i="2"/>
  <c r="C4413" i="2" s="1"/>
  <c r="D4413" i="2" s="1"/>
  <c r="A4414" i="2"/>
  <c r="C4414" i="2" s="1"/>
  <c r="D4414" i="2" s="1"/>
  <c r="A4415" i="2"/>
  <c r="C4415" i="2" s="1"/>
  <c r="D4415" i="2" s="1"/>
  <c r="A4416" i="2"/>
  <c r="C4416" i="2" s="1"/>
  <c r="D4416" i="2" s="1"/>
  <c r="A4417" i="2"/>
  <c r="C4417" i="2" s="1"/>
  <c r="D4417" i="2" s="1"/>
  <c r="A4418" i="2"/>
  <c r="C4418" i="2" s="1"/>
  <c r="D4418" i="2" s="1"/>
  <c r="A4419" i="2"/>
  <c r="C4419" i="2" s="1"/>
  <c r="D4419" i="2" s="1"/>
  <c r="A4420" i="2"/>
  <c r="C4420" i="2" s="1"/>
  <c r="D4420" i="2" s="1"/>
  <c r="A4421" i="2"/>
  <c r="C4421" i="2" s="1"/>
  <c r="D4421" i="2" s="1"/>
  <c r="A4422" i="2"/>
  <c r="C4422" i="2" s="1"/>
  <c r="D4422" i="2" s="1"/>
  <c r="A4423" i="2"/>
  <c r="C4423" i="2" s="1"/>
  <c r="D4423" i="2" s="1"/>
  <c r="A4424" i="2"/>
  <c r="C4424" i="2" s="1"/>
  <c r="D4424" i="2" s="1"/>
  <c r="A4425" i="2"/>
  <c r="C4425" i="2" s="1"/>
  <c r="D4425" i="2" s="1"/>
  <c r="A4426" i="2"/>
  <c r="C4426" i="2" s="1"/>
  <c r="D4426" i="2" s="1"/>
  <c r="A4427" i="2"/>
  <c r="C4427" i="2" s="1"/>
  <c r="D4427" i="2" s="1"/>
  <c r="A4428" i="2"/>
  <c r="C4428" i="2" s="1"/>
  <c r="D4428" i="2" s="1"/>
  <c r="A4429" i="2"/>
  <c r="C4429" i="2" s="1"/>
  <c r="D4429" i="2" s="1"/>
  <c r="A4430" i="2"/>
  <c r="C4430" i="2" s="1"/>
  <c r="D4430" i="2" s="1"/>
  <c r="A4431" i="2"/>
  <c r="C4431" i="2" s="1"/>
  <c r="D4431" i="2" s="1"/>
  <c r="A4432" i="2"/>
  <c r="C4432" i="2" s="1"/>
  <c r="D4432" i="2" s="1"/>
  <c r="A4433" i="2"/>
  <c r="C4433" i="2" s="1"/>
  <c r="D4433" i="2" s="1"/>
  <c r="A4434" i="2"/>
  <c r="C4434" i="2" s="1"/>
  <c r="D4434" i="2" s="1"/>
  <c r="A4435" i="2"/>
  <c r="C4435" i="2" s="1"/>
  <c r="D4435" i="2" s="1"/>
  <c r="A4436" i="2"/>
  <c r="C4436" i="2" s="1"/>
  <c r="D4436" i="2" s="1"/>
  <c r="A4437" i="2"/>
  <c r="C4437" i="2" s="1"/>
  <c r="D4437" i="2" s="1"/>
  <c r="A4438" i="2"/>
  <c r="C4438" i="2" s="1"/>
  <c r="D4438" i="2" s="1"/>
  <c r="A4439" i="2"/>
  <c r="C4439" i="2" s="1"/>
  <c r="D4439" i="2" s="1"/>
  <c r="A4440" i="2"/>
  <c r="C4440" i="2" s="1"/>
  <c r="D4440" i="2" s="1"/>
  <c r="A4441" i="2"/>
  <c r="C4441" i="2" s="1"/>
  <c r="D4441" i="2" s="1"/>
  <c r="A4442" i="2"/>
  <c r="C4442" i="2" s="1"/>
  <c r="D4442" i="2" s="1"/>
  <c r="A4443" i="2"/>
  <c r="C4443" i="2" s="1"/>
  <c r="D4443" i="2" s="1"/>
  <c r="A4444" i="2"/>
  <c r="C4444" i="2" s="1"/>
  <c r="D4444" i="2" s="1"/>
  <c r="A4445" i="2"/>
  <c r="C4445" i="2" s="1"/>
  <c r="D4445" i="2" s="1"/>
  <c r="A4446" i="2"/>
  <c r="C4446" i="2" s="1"/>
  <c r="D4446" i="2" s="1"/>
  <c r="A4447" i="2"/>
  <c r="C4447" i="2" s="1"/>
  <c r="D4447" i="2" s="1"/>
  <c r="A4448" i="2"/>
  <c r="C4448" i="2" s="1"/>
  <c r="D4448" i="2" s="1"/>
  <c r="A4449" i="2"/>
  <c r="C4449" i="2" s="1"/>
  <c r="D4449" i="2" s="1"/>
  <c r="A4450" i="2"/>
  <c r="C4450" i="2" s="1"/>
  <c r="D4450" i="2" s="1"/>
  <c r="A4451" i="2"/>
  <c r="C4451" i="2" s="1"/>
  <c r="D4451" i="2" s="1"/>
  <c r="A4452" i="2"/>
  <c r="C4452" i="2" s="1"/>
  <c r="D4452" i="2" s="1"/>
  <c r="A4453" i="2"/>
  <c r="C4453" i="2" s="1"/>
  <c r="D4453" i="2" s="1"/>
  <c r="A4454" i="2"/>
  <c r="C4454" i="2" s="1"/>
  <c r="D4454" i="2" s="1"/>
  <c r="A4455" i="2"/>
  <c r="C4455" i="2" s="1"/>
  <c r="D4455" i="2" s="1"/>
  <c r="A4456" i="2"/>
  <c r="C4456" i="2" s="1"/>
  <c r="D4456" i="2" s="1"/>
  <c r="A4457" i="2"/>
  <c r="C4457" i="2" s="1"/>
  <c r="D4457" i="2" s="1"/>
  <c r="A4458" i="2"/>
  <c r="C4458" i="2" s="1"/>
  <c r="D4458" i="2" s="1"/>
  <c r="A4459" i="2"/>
  <c r="C4459" i="2" s="1"/>
  <c r="D4459" i="2" s="1"/>
  <c r="A4460" i="2"/>
  <c r="C4460" i="2" s="1"/>
  <c r="D4460" i="2" s="1"/>
  <c r="A4461" i="2"/>
  <c r="C4461" i="2" s="1"/>
  <c r="D4461" i="2" s="1"/>
  <c r="A4462" i="2"/>
  <c r="C4462" i="2" s="1"/>
  <c r="D4462" i="2" s="1"/>
  <c r="A4463" i="2"/>
  <c r="C4463" i="2" s="1"/>
  <c r="D4463" i="2" s="1"/>
  <c r="A4464" i="2"/>
  <c r="C4464" i="2" s="1"/>
  <c r="D4464" i="2" s="1"/>
  <c r="A4465" i="2"/>
  <c r="C4465" i="2" s="1"/>
  <c r="D4465" i="2" s="1"/>
  <c r="A4466" i="2"/>
  <c r="C4466" i="2" s="1"/>
  <c r="D4466" i="2" s="1"/>
  <c r="A4467" i="2"/>
  <c r="C4467" i="2" s="1"/>
  <c r="D4467" i="2" s="1"/>
  <c r="A4468" i="2"/>
  <c r="C4468" i="2" s="1"/>
  <c r="D4468" i="2" s="1"/>
  <c r="A4469" i="2"/>
  <c r="C4469" i="2" s="1"/>
  <c r="D4469" i="2" s="1"/>
  <c r="A4470" i="2"/>
  <c r="C4470" i="2" s="1"/>
  <c r="D4470" i="2" s="1"/>
  <c r="A4471" i="2"/>
  <c r="C4471" i="2" s="1"/>
  <c r="D4471" i="2" s="1"/>
  <c r="A4472" i="2"/>
  <c r="C4472" i="2" s="1"/>
  <c r="D4472" i="2" s="1"/>
  <c r="A4473" i="2"/>
  <c r="C4473" i="2" s="1"/>
  <c r="D4473" i="2" s="1"/>
  <c r="A4474" i="2"/>
  <c r="C4474" i="2" s="1"/>
  <c r="D4474" i="2" s="1"/>
  <c r="A4475" i="2"/>
  <c r="C4475" i="2" s="1"/>
  <c r="D4475" i="2" s="1"/>
  <c r="A4476" i="2"/>
  <c r="C4476" i="2" s="1"/>
  <c r="D4476" i="2" s="1"/>
  <c r="A4477" i="2"/>
  <c r="C4477" i="2" s="1"/>
  <c r="D4477" i="2" s="1"/>
  <c r="A4478" i="2"/>
  <c r="C4478" i="2" s="1"/>
  <c r="D4478" i="2" s="1"/>
  <c r="A4479" i="2"/>
  <c r="C4479" i="2" s="1"/>
  <c r="D4479" i="2" s="1"/>
  <c r="A4480" i="2"/>
  <c r="C4480" i="2" s="1"/>
  <c r="D4480" i="2" s="1"/>
  <c r="A4481" i="2"/>
  <c r="C4481" i="2" s="1"/>
  <c r="D4481" i="2" s="1"/>
  <c r="A4482" i="2"/>
  <c r="C4482" i="2" s="1"/>
  <c r="D4482" i="2" s="1"/>
  <c r="A4483" i="2"/>
  <c r="C4483" i="2" s="1"/>
  <c r="D4483" i="2" s="1"/>
  <c r="A4484" i="2"/>
  <c r="C4484" i="2" s="1"/>
  <c r="D4484" i="2" s="1"/>
  <c r="A4485" i="2"/>
  <c r="C4485" i="2" s="1"/>
  <c r="D4485" i="2" s="1"/>
  <c r="A4486" i="2"/>
  <c r="C4486" i="2" s="1"/>
  <c r="D4486" i="2" s="1"/>
  <c r="A4487" i="2"/>
  <c r="C4487" i="2" s="1"/>
  <c r="D4487" i="2" s="1"/>
  <c r="A4488" i="2"/>
  <c r="C4488" i="2" s="1"/>
  <c r="D4488" i="2" s="1"/>
  <c r="A4489" i="2"/>
  <c r="C4489" i="2" s="1"/>
  <c r="D4489" i="2" s="1"/>
  <c r="A4490" i="2"/>
  <c r="C4490" i="2" s="1"/>
  <c r="D4490" i="2" s="1"/>
  <c r="A4491" i="2"/>
  <c r="C4491" i="2" s="1"/>
  <c r="D4491" i="2" s="1"/>
  <c r="A4492" i="2"/>
  <c r="C4492" i="2" s="1"/>
  <c r="D4492" i="2" s="1"/>
  <c r="A4493" i="2"/>
  <c r="C4493" i="2" s="1"/>
  <c r="D4493" i="2" s="1"/>
  <c r="A4494" i="2"/>
  <c r="C4494" i="2" s="1"/>
  <c r="D4494" i="2" s="1"/>
  <c r="A4495" i="2"/>
  <c r="C4495" i="2" s="1"/>
  <c r="D4495" i="2" s="1"/>
  <c r="A4496" i="2"/>
  <c r="C4496" i="2" s="1"/>
  <c r="D4496" i="2" s="1"/>
  <c r="A4497" i="2"/>
  <c r="C4497" i="2" s="1"/>
  <c r="D4497" i="2" s="1"/>
  <c r="A4498" i="2"/>
  <c r="C4498" i="2" s="1"/>
  <c r="D4498" i="2" s="1"/>
  <c r="A4499" i="2"/>
  <c r="C4499" i="2" s="1"/>
  <c r="D4499" i="2" s="1"/>
  <c r="A4500" i="2"/>
  <c r="C4500" i="2" s="1"/>
  <c r="D4500" i="2" s="1"/>
  <c r="A4501" i="2"/>
  <c r="C4501" i="2" s="1"/>
  <c r="D4501" i="2" s="1"/>
  <c r="A4502" i="2"/>
  <c r="C4502" i="2" s="1"/>
  <c r="D4502" i="2" s="1"/>
  <c r="A4503" i="2"/>
  <c r="C4503" i="2" s="1"/>
  <c r="D4503" i="2" s="1"/>
  <c r="A4504" i="2"/>
  <c r="C4504" i="2" s="1"/>
  <c r="D4504" i="2" s="1"/>
  <c r="A4505" i="2"/>
  <c r="C4505" i="2" s="1"/>
  <c r="D4505" i="2" s="1"/>
  <c r="A4506" i="2"/>
  <c r="C4506" i="2" s="1"/>
  <c r="D4506" i="2" s="1"/>
  <c r="A4507" i="2"/>
  <c r="C4507" i="2" s="1"/>
  <c r="D4507" i="2" s="1"/>
  <c r="A4508" i="2"/>
  <c r="C4508" i="2" s="1"/>
  <c r="D4508" i="2" s="1"/>
  <c r="A4509" i="2"/>
  <c r="C4509" i="2" s="1"/>
  <c r="D4509" i="2" s="1"/>
  <c r="A4510" i="2"/>
  <c r="C4510" i="2" s="1"/>
  <c r="D4510" i="2" s="1"/>
  <c r="A4511" i="2"/>
  <c r="C4511" i="2" s="1"/>
  <c r="D4511" i="2" s="1"/>
  <c r="A4512" i="2"/>
  <c r="C4512" i="2" s="1"/>
  <c r="D4512" i="2" s="1"/>
  <c r="A4513" i="2"/>
  <c r="C4513" i="2" s="1"/>
  <c r="D4513" i="2" s="1"/>
  <c r="A4514" i="2"/>
  <c r="C4514" i="2" s="1"/>
  <c r="D4514" i="2" s="1"/>
  <c r="A4515" i="2"/>
  <c r="C4515" i="2" s="1"/>
  <c r="D4515" i="2" s="1"/>
  <c r="A4516" i="2"/>
  <c r="C4516" i="2" s="1"/>
  <c r="D4516" i="2" s="1"/>
  <c r="A4517" i="2"/>
  <c r="C4517" i="2" s="1"/>
  <c r="D4517" i="2" s="1"/>
  <c r="A4518" i="2"/>
  <c r="C4518" i="2" s="1"/>
  <c r="D4518" i="2" s="1"/>
  <c r="A4519" i="2"/>
  <c r="C4519" i="2" s="1"/>
  <c r="D4519" i="2" s="1"/>
  <c r="A4520" i="2"/>
  <c r="C4520" i="2" s="1"/>
  <c r="D4520" i="2" s="1"/>
  <c r="A4521" i="2"/>
  <c r="C4521" i="2" s="1"/>
  <c r="D4521" i="2" s="1"/>
  <c r="A4522" i="2"/>
  <c r="C4522" i="2" s="1"/>
  <c r="D4522" i="2" s="1"/>
  <c r="A4523" i="2"/>
  <c r="C4523" i="2" s="1"/>
  <c r="D4523" i="2" s="1"/>
  <c r="A4524" i="2"/>
  <c r="C4524" i="2" s="1"/>
  <c r="D4524" i="2" s="1"/>
  <c r="A4525" i="2"/>
  <c r="C4525" i="2" s="1"/>
  <c r="D4525" i="2" s="1"/>
  <c r="A4526" i="2"/>
  <c r="C4526" i="2" s="1"/>
  <c r="D4526" i="2" s="1"/>
  <c r="A4527" i="2"/>
  <c r="C4527" i="2" s="1"/>
  <c r="D4527" i="2" s="1"/>
  <c r="A4528" i="2"/>
  <c r="C4528" i="2" s="1"/>
  <c r="D4528" i="2" s="1"/>
  <c r="A4529" i="2"/>
  <c r="C4529" i="2" s="1"/>
  <c r="D4529" i="2" s="1"/>
  <c r="A4530" i="2"/>
  <c r="C4530" i="2" s="1"/>
  <c r="D4530" i="2" s="1"/>
  <c r="A4531" i="2"/>
  <c r="C4531" i="2" s="1"/>
  <c r="D4531" i="2" s="1"/>
  <c r="A4532" i="2"/>
  <c r="C4532" i="2" s="1"/>
  <c r="D4532" i="2" s="1"/>
  <c r="A4533" i="2"/>
  <c r="C4533" i="2" s="1"/>
  <c r="D4533" i="2" s="1"/>
  <c r="A4534" i="2"/>
  <c r="C4534" i="2" s="1"/>
  <c r="D4534" i="2" s="1"/>
  <c r="A4535" i="2"/>
  <c r="C4535" i="2" s="1"/>
  <c r="D4535" i="2" s="1"/>
  <c r="A4536" i="2"/>
  <c r="C4536" i="2" s="1"/>
  <c r="D4536" i="2" s="1"/>
  <c r="A4537" i="2"/>
  <c r="C4537" i="2" s="1"/>
  <c r="D4537" i="2" s="1"/>
  <c r="A4538" i="2"/>
  <c r="C4538" i="2" s="1"/>
  <c r="D4538" i="2" s="1"/>
  <c r="A4539" i="2"/>
  <c r="C4539" i="2" s="1"/>
  <c r="D4539" i="2" s="1"/>
  <c r="A4540" i="2"/>
  <c r="C4540" i="2" s="1"/>
  <c r="D4540" i="2" s="1"/>
  <c r="A4541" i="2"/>
  <c r="C4541" i="2" s="1"/>
  <c r="D4541" i="2" s="1"/>
  <c r="A4542" i="2"/>
  <c r="C4542" i="2" s="1"/>
  <c r="D4542" i="2" s="1"/>
  <c r="A4543" i="2"/>
  <c r="C4543" i="2" s="1"/>
  <c r="D4543" i="2" s="1"/>
  <c r="A4544" i="2"/>
  <c r="C4544" i="2" s="1"/>
  <c r="D4544" i="2" s="1"/>
  <c r="A4545" i="2"/>
  <c r="C4545" i="2" s="1"/>
  <c r="D4545" i="2" s="1"/>
  <c r="A4546" i="2"/>
  <c r="C4546" i="2" s="1"/>
  <c r="D4546" i="2" s="1"/>
  <c r="A4547" i="2"/>
  <c r="C4547" i="2" s="1"/>
  <c r="D4547" i="2" s="1"/>
  <c r="A4548" i="2"/>
  <c r="C4548" i="2" s="1"/>
  <c r="D4548" i="2" s="1"/>
  <c r="A4549" i="2"/>
  <c r="C4549" i="2" s="1"/>
  <c r="D4549" i="2" s="1"/>
  <c r="A4550" i="2"/>
  <c r="C4550" i="2" s="1"/>
  <c r="D4550" i="2" s="1"/>
  <c r="A4551" i="2"/>
  <c r="C4551" i="2" s="1"/>
  <c r="D4551" i="2" s="1"/>
  <c r="A4552" i="2"/>
  <c r="C4552" i="2" s="1"/>
  <c r="D4552" i="2" s="1"/>
  <c r="A4553" i="2"/>
  <c r="C4553" i="2" s="1"/>
  <c r="D4553" i="2" s="1"/>
  <c r="A4554" i="2"/>
  <c r="C4554" i="2" s="1"/>
  <c r="D4554" i="2" s="1"/>
  <c r="A4555" i="2"/>
  <c r="C4555" i="2" s="1"/>
  <c r="D4555" i="2" s="1"/>
  <c r="A4556" i="2"/>
  <c r="C4556" i="2" s="1"/>
  <c r="D4556" i="2" s="1"/>
  <c r="A4557" i="2"/>
  <c r="C4557" i="2" s="1"/>
  <c r="D4557" i="2" s="1"/>
  <c r="A4558" i="2"/>
  <c r="C4558" i="2" s="1"/>
  <c r="D4558" i="2" s="1"/>
  <c r="A4559" i="2"/>
  <c r="C4559" i="2" s="1"/>
  <c r="D4559" i="2" s="1"/>
  <c r="A4560" i="2"/>
  <c r="C4560" i="2" s="1"/>
  <c r="D4560" i="2" s="1"/>
  <c r="A4561" i="2"/>
  <c r="C4561" i="2" s="1"/>
  <c r="D4561" i="2" s="1"/>
  <c r="A4562" i="2"/>
  <c r="C4562" i="2" s="1"/>
  <c r="D4562" i="2" s="1"/>
  <c r="A4563" i="2"/>
  <c r="C4563" i="2" s="1"/>
  <c r="D4563" i="2" s="1"/>
  <c r="A4564" i="2"/>
  <c r="C4564" i="2" s="1"/>
  <c r="D4564" i="2" s="1"/>
  <c r="A4565" i="2"/>
  <c r="C4565" i="2" s="1"/>
  <c r="D4565" i="2" s="1"/>
  <c r="A4566" i="2"/>
  <c r="C4566" i="2" s="1"/>
  <c r="D4566" i="2" s="1"/>
  <c r="A4567" i="2"/>
  <c r="C4567" i="2" s="1"/>
  <c r="D4567" i="2" s="1"/>
  <c r="A4568" i="2"/>
  <c r="C4568" i="2" s="1"/>
  <c r="D4568" i="2" s="1"/>
  <c r="A4569" i="2"/>
  <c r="C4569" i="2" s="1"/>
  <c r="D4569" i="2" s="1"/>
  <c r="A4570" i="2"/>
  <c r="C4570" i="2" s="1"/>
  <c r="D4570" i="2" s="1"/>
  <c r="A4571" i="2"/>
  <c r="C4571" i="2" s="1"/>
  <c r="D4571" i="2" s="1"/>
  <c r="A4572" i="2"/>
  <c r="C4572" i="2" s="1"/>
  <c r="D4572" i="2" s="1"/>
  <c r="A4573" i="2"/>
  <c r="C4573" i="2" s="1"/>
  <c r="D4573" i="2" s="1"/>
  <c r="A4574" i="2"/>
  <c r="C4574" i="2" s="1"/>
  <c r="D4574" i="2" s="1"/>
  <c r="A4575" i="2"/>
  <c r="C4575" i="2" s="1"/>
  <c r="D4575" i="2" s="1"/>
  <c r="A4576" i="2"/>
  <c r="C4576" i="2" s="1"/>
  <c r="D4576" i="2" s="1"/>
  <c r="A4577" i="2"/>
  <c r="C4577" i="2" s="1"/>
  <c r="D4577" i="2" s="1"/>
  <c r="A4578" i="2"/>
  <c r="C4578" i="2" s="1"/>
  <c r="D4578" i="2" s="1"/>
  <c r="A4579" i="2"/>
  <c r="C4579" i="2" s="1"/>
  <c r="D4579" i="2" s="1"/>
  <c r="A4580" i="2"/>
  <c r="C4580" i="2" s="1"/>
  <c r="D4580" i="2" s="1"/>
  <c r="A4581" i="2"/>
  <c r="C4581" i="2" s="1"/>
  <c r="D4581" i="2" s="1"/>
  <c r="A4582" i="2"/>
  <c r="C4582" i="2" s="1"/>
  <c r="D4582" i="2" s="1"/>
  <c r="A4583" i="2"/>
  <c r="C4583" i="2" s="1"/>
  <c r="D4583" i="2" s="1"/>
  <c r="A4584" i="2"/>
  <c r="C4584" i="2" s="1"/>
  <c r="D4584" i="2" s="1"/>
  <c r="A4585" i="2"/>
  <c r="C4585" i="2" s="1"/>
  <c r="D4585" i="2" s="1"/>
  <c r="A4586" i="2"/>
  <c r="C4586" i="2" s="1"/>
  <c r="D4586" i="2" s="1"/>
  <c r="A4587" i="2"/>
  <c r="C4587" i="2" s="1"/>
  <c r="D4587" i="2" s="1"/>
  <c r="A4588" i="2"/>
  <c r="C4588" i="2" s="1"/>
  <c r="D4588" i="2" s="1"/>
  <c r="A4589" i="2"/>
  <c r="C4589" i="2" s="1"/>
  <c r="D4589" i="2" s="1"/>
  <c r="A4590" i="2"/>
  <c r="C4590" i="2" s="1"/>
  <c r="D4590" i="2" s="1"/>
  <c r="A4591" i="2"/>
  <c r="C4591" i="2" s="1"/>
  <c r="D4591" i="2" s="1"/>
  <c r="A4592" i="2"/>
  <c r="C4592" i="2" s="1"/>
  <c r="D4592" i="2" s="1"/>
  <c r="A4593" i="2"/>
  <c r="C4593" i="2" s="1"/>
  <c r="D4593" i="2" s="1"/>
  <c r="A4594" i="2"/>
  <c r="C4594" i="2" s="1"/>
  <c r="D4594" i="2" s="1"/>
  <c r="A4595" i="2"/>
  <c r="C4595" i="2" s="1"/>
  <c r="D4595" i="2" s="1"/>
  <c r="A4596" i="2"/>
  <c r="C4596" i="2" s="1"/>
  <c r="D4596" i="2" s="1"/>
  <c r="A4597" i="2"/>
  <c r="C4597" i="2" s="1"/>
  <c r="D4597" i="2" s="1"/>
  <c r="A4598" i="2"/>
  <c r="C4598" i="2" s="1"/>
  <c r="D4598" i="2" s="1"/>
  <c r="A4599" i="2"/>
  <c r="C4599" i="2" s="1"/>
  <c r="D4599" i="2" s="1"/>
  <c r="A4600" i="2"/>
  <c r="C4600" i="2" s="1"/>
  <c r="D4600" i="2" s="1"/>
  <c r="A4601" i="2"/>
  <c r="C4601" i="2" s="1"/>
  <c r="D4601" i="2" s="1"/>
  <c r="A4602" i="2"/>
  <c r="C4602" i="2" s="1"/>
  <c r="D4602" i="2" s="1"/>
  <c r="A4603" i="2"/>
  <c r="C4603" i="2" s="1"/>
  <c r="D4603" i="2" s="1"/>
  <c r="A4604" i="2"/>
  <c r="C4604" i="2" s="1"/>
  <c r="D4604" i="2" s="1"/>
  <c r="A4605" i="2"/>
  <c r="C4605" i="2" s="1"/>
  <c r="D4605" i="2" s="1"/>
  <c r="A4606" i="2"/>
  <c r="C4606" i="2" s="1"/>
  <c r="D4606" i="2" s="1"/>
  <c r="A4607" i="2"/>
  <c r="C4607" i="2" s="1"/>
  <c r="D4607" i="2" s="1"/>
  <c r="A4608" i="2"/>
  <c r="C4608" i="2" s="1"/>
  <c r="D4608" i="2" s="1"/>
  <c r="A4609" i="2"/>
  <c r="C4609" i="2" s="1"/>
  <c r="D4609" i="2" s="1"/>
  <c r="A4610" i="2"/>
  <c r="C4610" i="2" s="1"/>
  <c r="D4610" i="2" s="1"/>
  <c r="A4611" i="2"/>
  <c r="C4611" i="2" s="1"/>
  <c r="D4611" i="2" s="1"/>
  <c r="A4612" i="2"/>
  <c r="C4612" i="2" s="1"/>
  <c r="D4612" i="2" s="1"/>
  <c r="A4613" i="2"/>
  <c r="C4613" i="2" s="1"/>
  <c r="D4613" i="2" s="1"/>
  <c r="A4614" i="2"/>
  <c r="C4614" i="2" s="1"/>
  <c r="D4614" i="2" s="1"/>
  <c r="A4615" i="2"/>
  <c r="C4615" i="2" s="1"/>
  <c r="D4615" i="2" s="1"/>
  <c r="A4616" i="2"/>
  <c r="C4616" i="2" s="1"/>
  <c r="D4616" i="2" s="1"/>
  <c r="A4617" i="2"/>
  <c r="C4617" i="2" s="1"/>
  <c r="D4617" i="2" s="1"/>
  <c r="A4618" i="2"/>
  <c r="C4618" i="2" s="1"/>
  <c r="D4618" i="2" s="1"/>
  <c r="A4619" i="2"/>
  <c r="C4619" i="2" s="1"/>
  <c r="D4619" i="2" s="1"/>
  <c r="A4620" i="2"/>
  <c r="C4620" i="2" s="1"/>
  <c r="D4620" i="2" s="1"/>
  <c r="A4621" i="2"/>
  <c r="C4621" i="2" s="1"/>
  <c r="D4621" i="2" s="1"/>
  <c r="A4622" i="2"/>
  <c r="C4622" i="2" s="1"/>
  <c r="D4622" i="2" s="1"/>
  <c r="A4623" i="2"/>
  <c r="C4623" i="2" s="1"/>
  <c r="D4623" i="2" s="1"/>
  <c r="A4624" i="2"/>
  <c r="C4624" i="2" s="1"/>
  <c r="D4624" i="2" s="1"/>
  <c r="A4625" i="2"/>
  <c r="C4625" i="2" s="1"/>
  <c r="D4625" i="2" s="1"/>
  <c r="A4626" i="2"/>
  <c r="C4626" i="2" s="1"/>
  <c r="D4626" i="2" s="1"/>
  <c r="A4627" i="2"/>
  <c r="C4627" i="2" s="1"/>
  <c r="D4627" i="2" s="1"/>
  <c r="A4628" i="2"/>
  <c r="C4628" i="2" s="1"/>
  <c r="D4628" i="2" s="1"/>
  <c r="A4629" i="2"/>
  <c r="C4629" i="2" s="1"/>
  <c r="D4629" i="2" s="1"/>
  <c r="A4630" i="2"/>
  <c r="C4630" i="2" s="1"/>
  <c r="D4630" i="2" s="1"/>
  <c r="A4631" i="2"/>
  <c r="C4631" i="2" s="1"/>
  <c r="D4631" i="2" s="1"/>
  <c r="A4632" i="2"/>
  <c r="C4632" i="2" s="1"/>
  <c r="D4632" i="2" s="1"/>
  <c r="A4633" i="2"/>
  <c r="C4633" i="2" s="1"/>
  <c r="D4633" i="2" s="1"/>
  <c r="A4634" i="2"/>
  <c r="C4634" i="2" s="1"/>
  <c r="D4634" i="2" s="1"/>
  <c r="A4635" i="2"/>
  <c r="C4635" i="2" s="1"/>
  <c r="D4635" i="2" s="1"/>
  <c r="A4636" i="2"/>
  <c r="C4636" i="2" s="1"/>
  <c r="D4636" i="2" s="1"/>
  <c r="A4637" i="2"/>
  <c r="C4637" i="2" s="1"/>
  <c r="D4637" i="2" s="1"/>
  <c r="A4638" i="2"/>
  <c r="C4638" i="2" s="1"/>
  <c r="D4638" i="2" s="1"/>
  <c r="A4639" i="2"/>
  <c r="C4639" i="2" s="1"/>
  <c r="D4639" i="2" s="1"/>
  <c r="A4640" i="2"/>
  <c r="C4640" i="2" s="1"/>
  <c r="D4640" i="2" s="1"/>
  <c r="A4641" i="2"/>
  <c r="C4641" i="2" s="1"/>
  <c r="D4641" i="2" s="1"/>
  <c r="A4642" i="2"/>
  <c r="C4642" i="2" s="1"/>
  <c r="D4642" i="2" s="1"/>
  <c r="A4643" i="2"/>
  <c r="C4643" i="2" s="1"/>
  <c r="D4643" i="2" s="1"/>
  <c r="A4644" i="2"/>
  <c r="C4644" i="2" s="1"/>
  <c r="D4644" i="2" s="1"/>
  <c r="A4645" i="2"/>
  <c r="C4645" i="2" s="1"/>
  <c r="D4645" i="2" s="1"/>
  <c r="A4646" i="2"/>
  <c r="C4646" i="2" s="1"/>
  <c r="D4646" i="2" s="1"/>
  <c r="A4647" i="2"/>
  <c r="C4647" i="2" s="1"/>
  <c r="D4647" i="2" s="1"/>
  <c r="A4648" i="2"/>
  <c r="C4648" i="2" s="1"/>
  <c r="D4648" i="2" s="1"/>
  <c r="A4649" i="2"/>
  <c r="C4649" i="2" s="1"/>
  <c r="D4649" i="2" s="1"/>
  <c r="A4650" i="2"/>
  <c r="C4650" i="2" s="1"/>
  <c r="D4650" i="2" s="1"/>
  <c r="A4651" i="2"/>
  <c r="C4651" i="2" s="1"/>
  <c r="D4651" i="2" s="1"/>
  <c r="A4652" i="2"/>
  <c r="C4652" i="2" s="1"/>
  <c r="D4652" i="2" s="1"/>
  <c r="A4653" i="2"/>
  <c r="C4653" i="2" s="1"/>
  <c r="D4653" i="2" s="1"/>
  <c r="A4654" i="2"/>
  <c r="C4654" i="2" s="1"/>
  <c r="D4654" i="2" s="1"/>
  <c r="A4655" i="2"/>
  <c r="C4655" i="2" s="1"/>
  <c r="D4655" i="2" s="1"/>
  <c r="A4656" i="2"/>
  <c r="C4656" i="2" s="1"/>
  <c r="D4656" i="2" s="1"/>
  <c r="A4657" i="2"/>
  <c r="C4657" i="2" s="1"/>
  <c r="D4657" i="2" s="1"/>
  <c r="A4658" i="2"/>
  <c r="C4658" i="2" s="1"/>
  <c r="D4658" i="2" s="1"/>
  <c r="A4659" i="2"/>
  <c r="C4659" i="2" s="1"/>
  <c r="D4659" i="2" s="1"/>
  <c r="A4660" i="2"/>
  <c r="C4660" i="2" s="1"/>
  <c r="D4660" i="2" s="1"/>
  <c r="A4661" i="2"/>
  <c r="C4661" i="2" s="1"/>
  <c r="D4661" i="2" s="1"/>
  <c r="A4662" i="2"/>
  <c r="C4662" i="2" s="1"/>
  <c r="D4662" i="2" s="1"/>
  <c r="A4663" i="2"/>
  <c r="C4663" i="2" s="1"/>
  <c r="D4663" i="2" s="1"/>
  <c r="A4664" i="2"/>
  <c r="C4664" i="2" s="1"/>
  <c r="D4664" i="2" s="1"/>
  <c r="A4665" i="2"/>
  <c r="C4665" i="2" s="1"/>
  <c r="D4665" i="2" s="1"/>
  <c r="A4666" i="2"/>
  <c r="C4666" i="2" s="1"/>
  <c r="D4666" i="2" s="1"/>
  <c r="A4667" i="2"/>
  <c r="C4667" i="2" s="1"/>
  <c r="D4667" i="2" s="1"/>
  <c r="A4668" i="2"/>
  <c r="C4668" i="2" s="1"/>
  <c r="D4668" i="2" s="1"/>
  <c r="A4669" i="2"/>
  <c r="C4669" i="2" s="1"/>
  <c r="D4669" i="2" s="1"/>
  <c r="A4670" i="2"/>
  <c r="C4670" i="2" s="1"/>
  <c r="D4670" i="2" s="1"/>
  <c r="A4671" i="2"/>
  <c r="C4671" i="2" s="1"/>
  <c r="D4671" i="2" s="1"/>
  <c r="A4672" i="2"/>
  <c r="C4672" i="2" s="1"/>
  <c r="D4672" i="2" s="1"/>
  <c r="A4673" i="2"/>
  <c r="C4673" i="2" s="1"/>
  <c r="D4673" i="2" s="1"/>
  <c r="A4674" i="2"/>
  <c r="C4674" i="2" s="1"/>
  <c r="D4674" i="2" s="1"/>
  <c r="A4675" i="2"/>
  <c r="C4675" i="2" s="1"/>
  <c r="D4675" i="2" s="1"/>
  <c r="A4676" i="2"/>
  <c r="C4676" i="2" s="1"/>
  <c r="D4676" i="2" s="1"/>
  <c r="A4677" i="2"/>
  <c r="C4677" i="2" s="1"/>
  <c r="D4677" i="2" s="1"/>
  <c r="A4678" i="2"/>
  <c r="C4678" i="2" s="1"/>
  <c r="D4678" i="2" s="1"/>
  <c r="A4679" i="2"/>
  <c r="C4679" i="2" s="1"/>
  <c r="D4679" i="2" s="1"/>
  <c r="A4680" i="2"/>
  <c r="C4680" i="2" s="1"/>
  <c r="D4680" i="2" s="1"/>
  <c r="A4681" i="2"/>
  <c r="C4681" i="2" s="1"/>
  <c r="D4681" i="2" s="1"/>
  <c r="A4682" i="2"/>
  <c r="C4682" i="2" s="1"/>
  <c r="D4682" i="2" s="1"/>
  <c r="A4683" i="2"/>
  <c r="C4683" i="2" s="1"/>
  <c r="D4683" i="2" s="1"/>
  <c r="A4684" i="2"/>
  <c r="C4684" i="2" s="1"/>
  <c r="D4684" i="2" s="1"/>
  <c r="A4685" i="2"/>
  <c r="C4685" i="2" s="1"/>
  <c r="D4685" i="2" s="1"/>
  <c r="A4686" i="2"/>
  <c r="C4686" i="2" s="1"/>
  <c r="D4686" i="2" s="1"/>
  <c r="A4687" i="2"/>
  <c r="C4687" i="2" s="1"/>
  <c r="D4687" i="2" s="1"/>
  <c r="A4688" i="2"/>
  <c r="C4688" i="2" s="1"/>
  <c r="D4688" i="2" s="1"/>
  <c r="A4689" i="2"/>
  <c r="C4689" i="2" s="1"/>
  <c r="D4689" i="2" s="1"/>
  <c r="A4690" i="2"/>
  <c r="C4690" i="2" s="1"/>
  <c r="D4690" i="2" s="1"/>
  <c r="A4691" i="2"/>
  <c r="C4691" i="2" s="1"/>
  <c r="D4691" i="2" s="1"/>
  <c r="A4692" i="2"/>
  <c r="C4692" i="2" s="1"/>
  <c r="D4692" i="2" s="1"/>
  <c r="A4693" i="2"/>
  <c r="C4693" i="2" s="1"/>
  <c r="D4693" i="2" s="1"/>
  <c r="A4694" i="2"/>
  <c r="C4694" i="2" s="1"/>
  <c r="D4694" i="2" s="1"/>
  <c r="A4695" i="2"/>
  <c r="C4695" i="2" s="1"/>
  <c r="D4695" i="2" s="1"/>
  <c r="A4696" i="2"/>
  <c r="C4696" i="2" s="1"/>
  <c r="D4696" i="2" s="1"/>
  <c r="A4697" i="2"/>
  <c r="C4697" i="2" s="1"/>
  <c r="D4697" i="2" s="1"/>
  <c r="A4698" i="2"/>
  <c r="C4698" i="2" s="1"/>
  <c r="D4698" i="2" s="1"/>
  <c r="A4699" i="2"/>
  <c r="C4699" i="2" s="1"/>
  <c r="D4699" i="2" s="1"/>
  <c r="A4700" i="2"/>
  <c r="C4700" i="2" s="1"/>
  <c r="D4700" i="2" s="1"/>
  <c r="A4701" i="2"/>
  <c r="C4701" i="2" s="1"/>
  <c r="D4701" i="2" s="1"/>
  <c r="A4702" i="2"/>
  <c r="C4702" i="2" s="1"/>
  <c r="D4702" i="2" s="1"/>
  <c r="A4703" i="2"/>
  <c r="C4703" i="2" s="1"/>
  <c r="D4703" i="2" s="1"/>
  <c r="A4704" i="2"/>
  <c r="C4704" i="2" s="1"/>
  <c r="D4704" i="2" s="1"/>
  <c r="A4705" i="2"/>
  <c r="C4705" i="2" s="1"/>
  <c r="D4705" i="2" s="1"/>
  <c r="A4706" i="2"/>
  <c r="C4706" i="2" s="1"/>
  <c r="D4706" i="2" s="1"/>
  <c r="A4707" i="2"/>
  <c r="C4707" i="2" s="1"/>
  <c r="D4707" i="2" s="1"/>
  <c r="A4708" i="2"/>
  <c r="C4708" i="2" s="1"/>
  <c r="D4708" i="2" s="1"/>
  <c r="A4709" i="2"/>
  <c r="C4709" i="2" s="1"/>
  <c r="D4709" i="2" s="1"/>
  <c r="A4710" i="2"/>
  <c r="C4710" i="2" s="1"/>
  <c r="D4710" i="2" s="1"/>
  <c r="A4711" i="2"/>
  <c r="C4711" i="2" s="1"/>
  <c r="D4711" i="2" s="1"/>
  <c r="A4712" i="2"/>
  <c r="C4712" i="2" s="1"/>
  <c r="D4712" i="2" s="1"/>
  <c r="A4713" i="2"/>
  <c r="C4713" i="2" s="1"/>
  <c r="D4713" i="2" s="1"/>
  <c r="A4714" i="2"/>
  <c r="C4714" i="2" s="1"/>
  <c r="D4714" i="2" s="1"/>
  <c r="A4715" i="2"/>
  <c r="C4715" i="2" s="1"/>
  <c r="D4715" i="2" s="1"/>
  <c r="A4716" i="2"/>
  <c r="C4716" i="2" s="1"/>
  <c r="D4716" i="2" s="1"/>
  <c r="A4717" i="2"/>
  <c r="C4717" i="2" s="1"/>
  <c r="D4717" i="2" s="1"/>
  <c r="A4718" i="2"/>
  <c r="C4718" i="2" s="1"/>
  <c r="D4718" i="2" s="1"/>
  <c r="A4719" i="2"/>
  <c r="C4719" i="2" s="1"/>
  <c r="D4719" i="2" s="1"/>
  <c r="A4720" i="2"/>
  <c r="C4720" i="2" s="1"/>
  <c r="D4720" i="2" s="1"/>
  <c r="A4721" i="2"/>
  <c r="C4721" i="2" s="1"/>
  <c r="D4721" i="2" s="1"/>
  <c r="A4722" i="2"/>
  <c r="C4722" i="2" s="1"/>
  <c r="D4722" i="2" s="1"/>
  <c r="A4723" i="2"/>
  <c r="C4723" i="2" s="1"/>
  <c r="D4723" i="2" s="1"/>
  <c r="A4724" i="2"/>
  <c r="C4724" i="2" s="1"/>
  <c r="D4724" i="2" s="1"/>
  <c r="A4725" i="2"/>
  <c r="C4725" i="2" s="1"/>
  <c r="D4725" i="2" s="1"/>
  <c r="A4726" i="2"/>
  <c r="C4726" i="2" s="1"/>
  <c r="D4726" i="2" s="1"/>
  <c r="A4727" i="2"/>
  <c r="C4727" i="2" s="1"/>
  <c r="D4727" i="2" s="1"/>
  <c r="A4728" i="2"/>
  <c r="C4728" i="2" s="1"/>
  <c r="D4728" i="2" s="1"/>
  <c r="A4729" i="2"/>
  <c r="C4729" i="2" s="1"/>
  <c r="D4729" i="2" s="1"/>
  <c r="A4730" i="2"/>
  <c r="C4730" i="2" s="1"/>
  <c r="D4730" i="2" s="1"/>
  <c r="A4731" i="2"/>
  <c r="C4731" i="2" s="1"/>
  <c r="D4731" i="2" s="1"/>
  <c r="A4732" i="2"/>
  <c r="C4732" i="2" s="1"/>
  <c r="D4732" i="2" s="1"/>
  <c r="A4733" i="2"/>
  <c r="C4733" i="2" s="1"/>
  <c r="D4733" i="2" s="1"/>
  <c r="A4734" i="2"/>
  <c r="C4734" i="2" s="1"/>
  <c r="D4734" i="2" s="1"/>
  <c r="A4735" i="2"/>
  <c r="C4735" i="2" s="1"/>
  <c r="D4735" i="2" s="1"/>
  <c r="A4736" i="2"/>
  <c r="C4736" i="2" s="1"/>
  <c r="D4736" i="2" s="1"/>
  <c r="A4737" i="2"/>
  <c r="C4737" i="2" s="1"/>
  <c r="D4737" i="2" s="1"/>
  <c r="A4738" i="2"/>
  <c r="C4738" i="2" s="1"/>
  <c r="D4738" i="2" s="1"/>
  <c r="A4739" i="2"/>
  <c r="C4739" i="2" s="1"/>
  <c r="D4739" i="2" s="1"/>
  <c r="A4740" i="2"/>
  <c r="C4740" i="2" s="1"/>
  <c r="D4740" i="2" s="1"/>
  <c r="A4741" i="2"/>
  <c r="C4741" i="2" s="1"/>
  <c r="D4741" i="2" s="1"/>
  <c r="A4742" i="2"/>
  <c r="C4742" i="2" s="1"/>
  <c r="D4742" i="2" s="1"/>
  <c r="A4743" i="2"/>
  <c r="C4743" i="2" s="1"/>
  <c r="D4743" i="2" s="1"/>
  <c r="A4744" i="2"/>
  <c r="C4744" i="2" s="1"/>
  <c r="D4744" i="2" s="1"/>
  <c r="A4745" i="2"/>
  <c r="C4745" i="2" s="1"/>
  <c r="D4745" i="2" s="1"/>
  <c r="A4746" i="2"/>
  <c r="C4746" i="2" s="1"/>
  <c r="D4746" i="2" s="1"/>
  <c r="A4747" i="2"/>
  <c r="C4747" i="2" s="1"/>
  <c r="D4747" i="2" s="1"/>
  <c r="A4748" i="2"/>
  <c r="C4748" i="2" s="1"/>
  <c r="D4748" i="2" s="1"/>
  <c r="A4749" i="2"/>
  <c r="C4749" i="2" s="1"/>
  <c r="D4749" i="2" s="1"/>
  <c r="A4750" i="2"/>
  <c r="C4750" i="2" s="1"/>
  <c r="D4750" i="2" s="1"/>
  <c r="A4751" i="2"/>
  <c r="C4751" i="2" s="1"/>
  <c r="D4751" i="2" s="1"/>
  <c r="A4752" i="2"/>
  <c r="C4752" i="2" s="1"/>
  <c r="D4752" i="2" s="1"/>
  <c r="A4753" i="2"/>
  <c r="C4753" i="2" s="1"/>
  <c r="D4753" i="2" s="1"/>
  <c r="A4754" i="2"/>
  <c r="C4754" i="2" s="1"/>
  <c r="D4754" i="2" s="1"/>
  <c r="A4755" i="2"/>
  <c r="C4755" i="2" s="1"/>
  <c r="D4755" i="2" s="1"/>
  <c r="A4756" i="2"/>
  <c r="C4756" i="2" s="1"/>
  <c r="D4756" i="2" s="1"/>
  <c r="A4757" i="2"/>
  <c r="C4757" i="2" s="1"/>
  <c r="D4757" i="2" s="1"/>
  <c r="A4758" i="2"/>
  <c r="C4758" i="2" s="1"/>
  <c r="D4758" i="2" s="1"/>
  <c r="A4759" i="2"/>
  <c r="C4759" i="2" s="1"/>
  <c r="D4759" i="2" s="1"/>
  <c r="A4760" i="2"/>
  <c r="C4760" i="2" s="1"/>
  <c r="D4760" i="2" s="1"/>
  <c r="A4761" i="2"/>
  <c r="C4761" i="2" s="1"/>
  <c r="D4761" i="2" s="1"/>
  <c r="A4762" i="2"/>
  <c r="C4762" i="2" s="1"/>
  <c r="D4762" i="2" s="1"/>
  <c r="A4763" i="2"/>
  <c r="C4763" i="2" s="1"/>
  <c r="D4763" i="2" s="1"/>
  <c r="A4764" i="2"/>
  <c r="C4764" i="2" s="1"/>
  <c r="D4764" i="2" s="1"/>
  <c r="A4765" i="2"/>
  <c r="C4765" i="2" s="1"/>
  <c r="D4765" i="2" s="1"/>
  <c r="A4766" i="2"/>
  <c r="C4766" i="2" s="1"/>
  <c r="D4766" i="2" s="1"/>
  <c r="A4767" i="2"/>
  <c r="C4767" i="2" s="1"/>
  <c r="D4767" i="2" s="1"/>
  <c r="A4768" i="2"/>
  <c r="C4768" i="2" s="1"/>
  <c r="D4768" i="2" s="1"/>
  <c r="A4769" i="2"/>
  <c r="C4769" i="2" s="1"/>
  <c r="D4769" i="2" s="1"/>
  <c r="A4770" i="2"/>
  <c r="C4770" i="2" s="1"/>
  <c r="D4770" i="2" s="1"/>
  <c r="A4771" i="2"/>
  <c r="C4771" i="2" s="1"/>
  <c r="D4771" i="2" s="1"/>
  <c r="A4772" i="2"/>
  <c r="C4772" i="2" s="1"/>
  <c r="D4772" i="2" s="1"/>
  <c r="A4773" i="2"/>
  <c r="C4773" i="2" s="1"/>
  <c r="D4773" i="2" s="1"/>
  <c r="A4774" i="2"/>
  <c r="C4774" i="2" s="1"/>
  <c r="D4774" i="2" s="1"/>
  <c r="A4775" i="2"/>
  <c r="C4775" i="2" s="1"/>
  <c r="D4775" i="2" s="1"/>
  <c r="A4776" i="2"/>
  <c r="C4776" i="2" s="1"/>
  <c r="D4776" i="2" s="1"/>
  <c r="A4777" i="2"/>
  <c r="C4777" i="2" s="1"/>
  <c r="D4777" i="2" s="1"/>
  <c r="A4778" i="2"/>
  <c r="C4778" i="2" s="1"/>
  <c r="D4778" i="2" s="1"/>
  <c r="A4779" i="2"/>
  <c r="C4779" i="2" s="1"/>
  <c r="D4779" i="2" s="1"/>
  <c r="A4780" i="2"/>
  <c r="C4780" i="2" s="1"/>
  <c r="D4780" i="2" s="1"/>
  <c r="A4781" i="2"/>
  <c r="C4781" i="2" s="1"/>
  <c r="D4781" i="2" s="1"/>
  <c r="A4782" i="2"/>
  <c r="C4782" i="2" s="1"/>
  <c r="D4782" i="2" s="1"/>
  <c r="A4783" i="2"/>
  <c r="C4783" i="2" s="1"/>
  <c r="D4783" i="2" s="1"/>
  <c r="A4784" i="2"/>
  <c r="C4784" i="2" s="1"/>
  <c r="D4784" i="2" s="1"/>
  <c r="A4785" i="2"/>
  <c r="C4785" i="2" s="1"/>
  <c r="D4785" i="2" s="1"/>
  <c r="A4786" i="2"/>
  <c r="C4786" i="2" s="1"/>
  <c r="D4786" i="2" s="1"/>
  <c r="A4787" i="2"/>
  <c r="C4787" i="2" s="1"/>
  <c r="D4787" i="2" s="1"/>
  <c r="A4788" i="2"/>
  <c r="C4788" i="2" s="1"/>
  <c r="D4788" i="2" s="1"/>
  <c r="A4789" i="2"/>
  <c r="C4789" i="2" s="1"/>
  <c r="D4789" i="2" s="1"/>
  <c r="A4790" i="2"/>
  <c r="C4790" i="2" s="1"/>
  <c r="D4790" i="2" s="1"/>
  <c r="A4791" i="2"/>
  <c r="C4791" i="2" s="1"/>
  <c r="D4791" i="2" s="1"/>
  <c r="A4792" i="2"/>
  <c r="C4792" i="2" s="1"/>
  <c r="D4792" i="2" s="1"/>
  <c r="A4793" i="2"/>
  <c r="C4793" i="2" s="1"/>
  <c r="D4793" i="2" s="1"/>
  <c r="A4794" i="2"/>
  <c r="C4794" i="2" s="1"/>
  <c r="D4794" i="2" s="1"/>
  <c r="A4795" i="2"/>
  <c r="C4795" i="2" s="1"/>
  <c r="D4795" i="2" s="1"/>
  <c r="A4796" i="2"/>
  <c r="C4796" i="2" s="1"/>
  <c r="D4796" i="2" s="1"/>
  <c r="A4797" i="2"/>
  <c r="C4797" i="2" s="1"/>
  <c r="D4797" i="2" s="1"/>
  <c r="A4798" i="2"/>
  <c r="C4798" i="2" s="1"/>
  <c r="D4798" i="2" s="1"/>
  <c r="A4799" i="2"/>
  <c r="C4799" i="2" s="1"/>
  <c r="D4799" i="2" s="1"/>
  <c r="A4800" i="2"/>
  <c r="C4800" i="2" s="1"/>
  <c r="D4800" i="2" s="1"/>
  <c r="A4801" i="2"/>
  <c r="C4801" i="2" s="1"/>
  <c r="D4801" i="2" s="1"/>
  <c r="A4802" i="2"/>
  <c r="C4802" i="2" s="1"/>
  <c r="D4802" i="2" s="1"/>
  <c r="A4803" i="2"/>
  <c r="C4803" i="2" s="1"/>
  <c r="D4803" i="2" s="1"/>
  <c r="A4804" i="2"/>
  <c r="C4804" i="2" s="1"/>
  <c r="D4804" i="2" s="1"/>
  <c r="A4805" i="2"/>
  <c r="C4805" i="2" s="1"/>
  <c r="D4805" i="2" s="1"/>
  <c r="A4806" i="2"/>
  <c r="C4806" i="2" s="1"/>
  <c r="D4806" i="2" s="1"/>
  <c r="A4807" i="2"/>
  <c r="C4807" i="2" s="1"/>
  <c r="D4807" i="2" s="1"/>
  <c r="A4808" i="2"/>
  <c r="C4808" i="2" s="1"/>
  <c r="D4808" i="2" s="1"/>
  <c r="A4809" i="2"/>
  <c r="C4809" i="2" s="1"/>
  <c r="D4809" i="2" s="1"/>
  <c r="A4810" i="2"/>
  <c r="C4810" i="2" s="1"/>
  <c r="D4810" i="2" s="1"/>
  <c r="A4811" i="2"/>
  <c r="C4811" i="2" s="1"/>
  <c r="D4811" i="2" s="1"/>
  <c r="A4812" i="2"/>
  <c r="C4812" i="2" s="1"/>
  <c r="D4812" i="2" s="1"/>
  <c r="A4813" i="2"/>
  <c r="C4813" i="2" s="1"/>
  <c r="D4813" i="2" s="1"/>
  <c r="A4814" i="2"/>
  <c r="C4814" i="2" s="1"/>
  <c r="D4814" i="2" s="1"/>
  <c r="A4815" i="2"/>
  <c r="C4815" i="2" s="1"/>
  <c r="D4815" i="2" s="1"/>
  <c r="A4816" i="2"/>
  <c r="C4816" i="2" s="1"/>
  <c r="D4816" i="2" s="1"/>
  <c r="A4817" i="2"/>
  <c r="C4817" i="2" s="1"/>
  <c r="D4817" i="2" s="1"/>
  <c r="A4818" i="2"/>
  <c r="C4818" i="2" s="1"/>
  <c r="D4818" i="2" s="1"/>
  <c r="A4819" i="2"/>
  <c r="C4819" i="2" s="1"/>
  <c r="D4819" i="2" s="1"/>
  <c r="A4820" i="2"/>
  <c r="C4820" i="2" s="1"/>
  <c r="D4820" i="2" s="1"/>
  <c r="A4821" i="2"/>
  <c r="C4821" i="2" s="1"/>
  <c r="D4821" i="2" s="1"/>
  <c r="A4822" i="2"/>
  <c r="C4822" i="2" s="1"/>
  <c r="D4822" i="2" s="1"/>
  <c r="A4823" i="2"/>
  <c r="C4823" i="2" s="1"/>
  <c r="D4823" i="2" s="1"/>
  <c r="A4824" i="2"/>
  <c r="C4824" i="2" s="1"/>
  <c r="D4824" i="2" s="1"/>
  <c r="A4825" i="2"/>
  <c r="C4825" i="2" s="1"/>
  <c r="D4825" i="2" s="1"/>
  <c r="A4826" i="2"/>
  <c r="C4826" i="2" s="1"/>
  <c r="D4826" i="2" s="1"/>
  <c r="A4827" i="2"/>
  <c r="C4827" i="2" s="1"/>
  <c r="D4827" i="2" s="1"/>
  <c r="A4828" i="2"/>
  <c r="C4828" i="2" s="1"/>
  <c r="D4828" i="2" s="1"/>
  <c r="A4829" i="2"/>
  <c r="C4829" i="2" s="1"/>
  <c r="D4829" i="2" s="1"/>
  <c r="A4830" i="2"/>
  <c r="C4830" i="2" s="1"/>
  <c r="D4830" i="2" s="1"/>
  <c r="A4831" i="2"/>
  <c r="C4831" i="2" s="1"/>
  <c r="D4831" i="2" s="1"/>
  <c r="A4832" i="2"/>
  <c r="C4832" i="2" s="1"/>
  <c r="D4832" i="2" s="1"/>
  <c r="A4833" i="2"/>
  <c r="C4833" i="2" s="1"/>
  <c r="D4833" i="2" s="1"/>
  <c r="A4834" i="2"/>
  <c r="C4834" i="2" s="1"/>
  <c r="D4834" i="2" s="1"/>
  <c r="A4835" i="2"/>
  <c r="C4835" i="2" s="1"/>
  <c r="D4835" i="2" s="1"/>
  <c r="A4836" i="2"/>
  <c r="C4836" i="2" s="1"/>
  <c r="D4836" i="2" s="1"/>
  <c r="A4837" i="2"/>
  <c r="C4837" i="2" s="1"/>
  <c r="D4837" i="2" s="1"/>
  <c r="A4838" i="2"/>
  <c r="C4838" i="2" s="1"/>
  <c r="D4838" i="2" s="1"/>
  <c r="A4839" i="2"/>
  <c r="C4839" i="2" s="1"/>
  <c r="D4839" i="2" s="1"/>
  <c r="A4840" i="2"/>
  <c r="C4840" i="2" s="1"/>
  <c r="D4840" i="2" s="1"/>
  <c r="A4841" i="2"/>
  <c r="C4841" i="2" s="1"/>
  <c r="D4841" i="2" s="1"/>
  <c r="A4842" i="2"/>
  <c r="C4842" i="2" s="1"/>
  <c r="D4842" i="2" s="1"/>
  <c r="A4843" i="2"/>
  <c r="C4843" i="2" s="1"/>
  <c r="D4843" i="2" s="1"/>
  <c r="A4844" i="2"/>
  <c r="C4844" i="2" s="1"/>
  <c r="D4844" i="2" s="1"/>
  <c r="A4845" i="2"/>
  <c r="C4845" i="2" s="1"/>
  <c r="D4845" i="2" s="1"/>
  <c r="A4846" i="2"/>
  <c r="C4846" i="2" s="1"/>
  <c r="D4846" i="2" s="1"/>
  <c r="A4847" i="2"/>
  <c r="C4847" i="2" s="1"/>
  <c r="D4847" i="2" s="1"/>
  <c r="A4848" i="2"/>
  <c r="C4848" i="2" s="1"/>
  <c r="D4848" i="2" s="1"/>
  <c r="A4849" i="2"/>
  <c r="C4849" i="2" s="1"/>
  <c r="D4849" i="2" s="1"/>
  <c r="A4850" i="2"/>
  <c r="C4850" i="2" s="1"/>
  <c r="D4850" i="2" s="1"/>
  <c r="A4851" i="2"/>
  <c r="C4851" i="2" s="1"/>
  <c r="D4851" i="2" s="1"/>
  <c r="A4852" i="2"/>
  <c r="C4852" i="2" s="1"/>
  <c r="D4852" i="2" s="1"/>
  <c r="A4853" i="2"/>
  <c r="C4853" i="2" s="1"/>
  <c r="D4853" i="2" s="1"/>
  <c r="A4854" i="2"/>
  <c r="C4854" i="2" s="1"/>
  <c r="D4854" i="2" s="1"/>
  <c r="A4855" i="2"/>
  <c r="C4855" i="2" s="1"/>
  <c r="D4855" i="2" s="1"/>
  <c r="A4856" i="2"/>
  <c r="C4856" i="2" s="1"/>
  <c r="D4856" i="2" s="1"/>
  <c r="A4857" i="2"/>
  <c r="C4857" i="2" s="1"/>
  <c r="D4857" i="2" s="1"/>
  <c r="A4858" i="2"/>
  <c r="C4858" i="2" s="1"/>
  <c r="D4858" i="2" s="1"/>
  <c r="A4859" i="2"/>
  <c r="C4859" i="2" s="1"/>
  <c r="D4859" i="2" s="1"/>
  <c r="A4860" i="2"/>
  <c r="C4860" i="2" s="1"/>
  <c r="D4860" i="2" s="1"/>
  <c r="A4861" i="2"/>
  <c r="C4861" i="2" s="1"/>
  <c r="D4861" i="2" s="1"/>
  <c r="A4862" i="2"/>
  <c r="C4862" i="2" s="1"/>
  <c r="D4862" i="2" s="1"/>
  <c r="A4863" i="2"/>
  <c r="C4863" i="2" s="1"/>
  <c r="D4863" i="2" s="1"/>
  <c r="A4864" i="2"/>
  <c r="C4864" i="2" s="1"/>
  <c r="D4864" i="2" s="1"/>
  <c r="A4865" i="2"/>
  <c r="C4865" i="2" s="1"/>
  <c r="D4865" i="2" s="1"/>
  <c r="A4866" i="2"/>
  <c r="C4866" i="2" s="1"/>
  <c r="D4866" i="2" s="1"/>
  <c r="A4867" i="2"/>
  <c r="C4867" i="2" s="1"/>
  <c r="D4867" i="2" s="1"/>
  <c r="A4868" i="2"/>
  <c r="C4868" i="2" s="1"/>
  <c r="D4868" i="2" s="1"/>
  <c r="A4869" i="2"/>
  <c r="C4869" i="2" s="1"/>
  <c r="D4869" i="2" s="1"/>
  <c r="A4870" i="2"/>
  <c r="C4870" i="2" s="1"/>
  <c r="D4870" i="2" s="1"/>
  <c r="A4871" i="2"/>
  <c r="C4871" i="2" s="1"/>
  <c r="D4871" i="2" s="1"/>
  <c r="A4872" i="2"/>
  <c r="C4872" i="2" s="1"/>
  <c r="D4872" i="2" s="1"/>
  <c r="A4873" i="2"/>
  <c r="C4873" i="2" s="1"/>
  <c r="D4873" i="2" s="1"/>
  <c r="A4874" i="2"/>
  <c r="C4874" i="2" s="1"/>
  <c r="D4874" i="2" s="1"/>
  <c r="A4875" i="2"/>
  <c r="C4875" i="2" s="1"/>
  <c r="D4875" i="2" s="1"/>
  <c r="A4876" i="2"/>
  <c r="C4876" i="2" s="1"/>
  <c r="D4876" i="2" s="1"/>
  <c r="A4877" i="2"/>
  <c r="C4877" i="2" s="1"/>
  <c r="D4877" i="2" s="1"/>
  <c r="A4878" i="2"/>
  <c r="C4878" i="2" s="1"/>
  <c r="D4878" i="2" s="1"/>
  <c r="A4879" i="2"/>
  <c r="C4879" i="2" s="1"/>
  <c r="D4879" i="2" s="1"/>
  <c r="A4880" i="2"/>
  <c r="C4880" i="2" s="1"/>
  <c r="D4880" i="2" s="1"/>
  <c r="A4881" i="2"/>
  <c r="C4881" i="2" s="1"/>
  <c r="D4881" i="2" s="1"/>
  <c r="A4882" i="2"/>
  <c r="C4882" i="2" s="1"/>
  <c r="D4882" i="2" s="1"/>
  <c r="A4883" i="2"/>
  <c r="C4883" i="2" s="1"/>
  <c r="D4883" i="2" s="1"/>
  <c r="A4884" i="2"/>
  <c r="C4884" i="2" s="1"/>
  <c r="D4884" i="2" s="1"/>
  <c r="A4885" i="2"/>
  <c r="C4885" i="2" s="1"/>
  <c r="D4885" i="2" s="1"/>
  <c r="A4886" i="2"/>
  <c r="C4886" i="2" s="1"/>
  <c r="D4886" i="2" s="1"/>
  <c r="A4887" i="2"/>
  <c r="C4887" i="2" s="1"/>
  <c r="D4887" i="2" s="1"/>
  <c r="A4888" i="2"/>
  <c r="C4888" i="2" s="1"/>
  <c r="D4888" i="2" s="1"/>
  <c r="A4889" i="2"/>
  <c r="C4889" i="2" s="1"/>
  <c r="D4889" i="2" s="1"/>
  <c r="A4890" i="2"/>
  <c r="C4890" i="2" s="1"/>
  <c r="D4890" i="2" s="1"/>
  <c r="A4891" i="2"/>
  <c r="C4891" i="2" s="1"/>
  <c r="D4891" i="2" s="1"/>
  <c r="A4892" i="2"/>
  <c r="C4892" i="2" s="1"/>
  <c r="D4892" i="2" s="1"/>
  <c r="A4893" i="2"/>
  <c r="C4893" i="2" s="1"/>
  <c r="D4893" i="2" s="1"/>
  <c r="A4894" i="2"/>
  <c r="C4894" i="2" s="1"/>
  <c r="D4894" i="2" s="1"/>
  <c r="A4895" i="2"/>
  <c r="C4895" i="2" s="1"/>
  <c r="D4895" i="2" s="1"/>
  <c r="A4896" i="2"/>
  <c r="C4896" i="2" s="1"/>
  <c r="D4896" i="2" s="1"/>
  <c r="A4897" i="2"/>
  <c r="C4897" i="2" s="1"/>
  <c r="D4897" i="2" s="1"/>
  <c r="A4898" i="2"/>
  <c r="C4898" i="2" s="1"/>
  <c r="D4898" i="2" s="1"/>
  <c r="A4899" i="2"/>
  <c r="C4899" i="2" s="1"/>
  <c r="D4899" i="2" s="1"/>
  <c r="A4900" i="2"/>
  <c r="C4900" i="2" s="1"/>
  <c r="D4900" i="2" s="1"/>
  <c r="A4901" i="2"/>
  <c r="C4901" i="2" s="1"/>
  <c r="D4901" i="2" s="1"/>
  <c r="A4902" i="2"/>
  <c r="C4902" i="2" s="1"/>
  <c r="D4902" i="2" s="1"/>
  <c r="A4903" i="2"/>
  <c r="C4903" i="2" s="1"/>
  <c r="D4903" i="2" s="1"/>
  <c r="A4904" i="2"/>
  <c r="C4904" i="2" s="1"/>
  <c r="D4904" i="2" s="1"/>
  <c r="A4905" i="2"/>
  <c r="C4905" i="2" s="1"/>
  <c r="D4905" i="2" s="1"/>
  <c r="A4906" i="2"/>
  <c r="C4906" i="2" s="1"/>
  <c r="D4906" i="2" s="1"/>
  <c r="A4907" i="2"/>
  <c r="C4907" i="2" s="1"/>
  <c r="D4907" i="2" s="1"/>
  <c r="A4908" i="2"/>
  <c r="C4908" i="2" s="1"/>
  <c r="D4908" i="2" s="1"/>
  <c r="A4909" i="2"/>
  <c r="C4909" i="2" s="1"/>
  <c r="D4909" i="2" s="1"/>
  <c r="A4910" i="2"/>
  <c r="C4910" i="2" s="1"/>
  <c r="D4910" i="2" s="1"/>
  <c r="A4911" i="2"/>
  <c r="C4911" i="2" s="1"/>
  <c r="D4911" i="2" s="1"/>
  <c r="A4912" i="2"/>
  <c r="C4912" i="2" s="1"/>
  <c r="D4912" i="2" s="1"/>
  <c r="A4913" i="2"/>
  <c r="C4913" i="2" s="1"/>
  <c r="D4913" i="2" s="1"/>
  <c r="A4914" i="2"/>
  <c r="C4914" i="2" s="1"/>
  <c r="D4914" i="2" s="1"/>
  <c r="A4915" i="2"/>
  <c r="C4915" i="2" s="1"/>
  <c r="D4915" i="2" s="1"/>
  <c r="A4916" i="2"/>
  <c r="C4916" i="2" s="1"/>
  <c r="D4916" i="2" s="1"/>
  <c r="A4917" i="2"/>
  <c r="C4917" i="2" s="1"/>
  <c r="D4917" i="2" s="1"/>
  <c r="A4918" i="2"/>
  <c r="C4918" i="2" s="1"/>
  <c r="D4918" i="2" s="1"/>
  <c r="A4919" i="2"/>
  <c r="C4919" i="2" s="1"/>
  <c r="D4919" i="2" s="1"/>
  <c r="A4920" i="2"/>
  <c r="C4920" i="2" s="1"/>
  <c r="D4920" i="2" s="1"/>
  <c r="A4921" i="2"/>
  <c r="C4921" i="2" s="1"/>
  <c r="D4921" i="2" s="1"/>
  <c r="A4922" i="2"/>
  <c r="C4922" i="2" s="1"/>
  <c r="D4922" i="2" s="1"/>
  <c r="A4923" i="2"/>
  <c r="C4923" i="2" s="1"/>
  <c r="D4923" i="2" s="1"/>
  <c r="A4924" i="2"/>
  <c r="C4924" i="2" s="1"/>
  <c r="D4924" i="2" s="1"/>
  <c r="A4925" i="2"/>
  <c r="C4925" i="2" s="1"/>
  <c r="D4925" i="2" s="1"/>
  <c r="A4926" i="2"/>
  <c r="C4926" i="2" s="1"/>
  <c r="D4926" i="2" s="1"/>
  <c r="A4927" i="2"/>
  <c r="C4927" i="2" s="1"/>
  <c r="D4927" i="2" s="1"/>
  <c r="A4928" i="2"/>
  <c r="C4928" i="2" s="1"/>
  <c r="D4928" i="2" s="1"/>
  <c r="A4929" i="2"/>
  <c r="C4929" i="2" s="1"/>
  <c r="D4929" i="2" s="1"/>
  <c r="A4930" i="2"/>
  <c r="C4930" i="2" s="1"/>
  <c r="D4930" i="2" s="1"/>
  <c r="A4931" i="2"/>
  <c r="C4931" i="2" s="1"/>
  <c r="D4931" i="2" s="1"/>
  <c r="A4932" i="2"/>
  <c r="C4932" i="2" s="1"/>
  <c r="D4932" i="2" s="1"/>
  <c r="A4933" i="2"/>
  <c r="C4933" i="2" s="1"/>
  <c r="D4933" i="2" s="1"/>
  <c r="A4934" i="2"/>
  <c r="C4934" i="2" s="1"/>
  <c r="D4934" i="2" s="1"/>
  <c r="A4935" i="2"/>
  <c r="C4935" i="2" s="1"/>
  <c r="D4935" i="2" s="1"/>
  <c r="A4936" i="2"/>
  <c r="C4936" i="2" s="1"/>
  <c r="D4936" i="2" s="1"/>
  <c r="A4937" i="2"/>
  <c r="C4937" i="2" s="1"/>
  <c r="D4937" i="2" s="1"/>
  <c r="A4938" i="2"/>
  <c r="C4938" i="2" s="1"/>
  <c r="D4938" i="2" s="1"/>
  <c r="A4939" i="2"/>
  <c r="C4939" i="2" s="1"/>
  <c r="D4939" i="2" s="1"/>
  <c r="A4940" i="2"/>
  <c r="C4940" i="2" s="1"/>
  <c r="D4940" i="2" s="1"/>
  <c r="A4941" i="2"/>
  <c r="C4941" i="2" s="1"/>
  <c r="D4941" i="2" s="1"/>
  <c r="A4942" i="2"/>
  <c r="C4942" i="2" s="1"/>
  <c r="D4942" i="2" s="1"/>
  <c r="A4943" i="2"/>
  <c r="C4943" i="2" s="1"/>
  <c r="D4943" i="2" s="1"/>
  <c r="A4944" i="2"/>
  <c r="C4944" i="2" s="1"/>
  <c r="D4944" i="2" s="1"/>
  <c r="A4945" i="2"/>
  <c r="C4945" i="2" s="1"/>
  <c r="D4945" i="2" s="1"/>
  <c r="A4946" i="2"/>
  <c r="C4946" i="2" s="1"/>
  <c r="D4946" i="2" s="1"/>
  <c r="A4947" i="2"/>
  <c r="C4947" i="2" s="1"/>
  <c r="D4947" i="2" s="1"/>
  <c r="A4948" i="2"/>
  <c r="C4948" i="2" s="1"/>
  <c r="D4948" i="2" s="1"/>
  <c r="A4949" i="2"/>
  <c r="C4949" i="2" s="1"/>
  <c r="D4949" i="2" s="1"/>
  <c r="A4950" i="2"/>
  <c r="C4950" i="2" s="1"/>
  <c r="D4950" i="2" s="1"/>
  <c r="A4951" i="2"/>
  <c r="C4951" i="2" s="1"/>
  <c r="D4951" i="2" s="1"/>
  <c r="A4952" i="2"/>
  <c r="C4952" i="2" s="1"/>
  <c r="D4952" i="2" s="1"/>
  <c r="A4953" i="2"/>
  <c r="C4953" i="2" s="1"/>
  <c r="D4953" i="2" s="1"/>
  <c r="A4954" i="2"/>
  <c r="C4954" i="2" s="1"/>
  <c r="D4954" i="2" s="1"/>
  <c r="A4955" i="2"/>
  <c r="C4955" i="2" s="1"/>
  <c r="D4955" i="2" s="1"/>
  <c r="A4956" i="2"/>
  <c r="C4956" i="2" s="1"/>
  <c r="D4956" i="2" s="1"/>
  <c r="A4957" i="2"/>
  <c r="C4957" i="2" s="1"/>
  <c r="D4957" i="2" s="1"/>
  <c r="A4958" i="2"/>
  <c r="C4958" i="2" s="1"/>
  <c r="D4958" i="2" s="1"/>
  <c r="A4959" i="2"/>
  <c r="C4959" i="2" s="1"/>
  <c r="D4959" i="2" s="1"/>
  <c r="A4960" i="2"/>
  <c r="C4960" i="2" s="1"/>
  <c r="D4960" i="2" s="1"/>
  <c r="A4961" i="2"/>
  <c r="C4961" i="2" s="1"/>
  <c r="D4961" i="2" s="1"/>
  <c r="A4962" i="2"/>
  <c r="C4962" i="2" s="1"/>
  <c r="D4962" i="2" s="1"/>
  <c r="A4963" i="2"/>
  <c r="C4963" i="2" s="1"/>
  <c r="D4963" i="2" s="1"/>
  <c r="A4964" i="2"/>
  <c r="C4964" i="2" s="1"/>
  <c r="D4964" i="2" s="1"/>
  <c r="A4965" i="2"/>
  <c r="C4965" i="2" s="1"/>
  <c r="D4965" i="2" s="1"/>
  <c r="A4966" i="2"/>
  <c r="C4966" i="2" s="1"/>
  <c r="D4966" i="2" s="1"/>
  <c r="A4967" i="2"/>
  <c r="C4967" i="2" s="1"/>
  <c r="D4967" i="2" s="1"/>
  <c r="A4968" i="2"/>
  <c r="C4968" i="2" s="1"/>
  <c r="D4968" i="2" s="1"/>
  <c r="A4969" i="2"/>
  <c r="C4969" i="2" s="1"/>
  <c r="D4969" i="2" s="1"/>
  <c r="A4970" i="2"/>
  <c r="C4970" i="2" s="1"/>
  <c r="D4970" i="2" s="1"/>
  <c r="A4971" i="2"/>
  <c r="C4971" i="2" s="1"/>
  <c r="D4971" i="2" s="1"/>
  <c r="A4972" i="2"/>
  <c r="C4972" i="2" s="1"/>
  <c r="D4972" i="2" s="1"/>
  <c r="A4973" i="2"/>
  <c r="C4973" i="2" s="1"/>
  <c r="D4973" i="2" s="1"/>
  <c r="A4974" i="2"/>
  <c r="C4974" i="2" s="1"/>
  <c r="D4974" i="2" s="1"/>
  <c r="A4975" i="2"/>
  <c r="C4975" i="2" s="1"/>
  <c r="D4975" i="2" s="1"/>
  <c r="A4976" i="2"/>
  <c r="C4976" i="2" s="1"/>
  <c r="D4976" i="2" s="1"/>
  <c r="A4977" i="2"/>
  <c r="C4977" i="2" s="1"/>
  <c r="D4977" i="2" s="1"/>
  <c r="A4978" i="2"/>
  <c r="C4978" i="2" s="1"/>
  <c r="D4978" i="2" s="1"/>
  <c r="A4979" i="2"/>
  <c r="C4979" i="2" s="1"/>
  <c r="D4979" i="2" s="1"/>
  <c r="A4980" i="2"/>
  <c r="C4980" i="2" s="1"/>
  <c r="D4980" i="2" s="1"/>
  <c r="A4981" i="2"/>
  <c r="C4981" i="2" s="1"/>
  <c r="D4981" i="2" s="1"/>
  <c r="A4982" i="2"/>
  <c r="C4982" i="2" s="1"/>
  <c r="D4982" i="2" s="1"/>
  <c r="A4983" i="2"/>
  <c r="C4983" i="2" s="1"/>
  <c r="D4983" i="2" s="1"/>
  <c r="A4984" i="2"/>
  <c r="C4984" i="2" s="1"/>
  <c r="D4984" i="2" s="1"/>
  <c r="A4985" i="2"/>
  <c r="C4985" i="2" s="1"/>
  <c r="D4985" i="2" s="1"/>
  <c r="A4986" i="2"/>
  <c r="C4986" i="2" s="1"/>
  <c r="D4986" i="2" s="1"/>
  <c r="A4987" i="2"/>
  <c r="C4987" i="2" s="1"/>
  <c r="D4987" i="2" s="1"/>
  <c r="A4988" i="2"/>
  <c r="C4988" i="2" s="1"/>
  <c r="D4988" i="2" s="1"/>
  <c r="A4989" i="2"/>
  <c r="C4989" i="2" s="1"/>
  <c r="D4989" i="2" s="1"/>
  <c r="A4990" i="2"/>
  <c r="C4990" i="2" s="1"/>
  <c r="D4990" i="2" s="1"/>
  <c r="A4991" i="2"/>
  <c r="C4991" i="2" s="1"/>
  <c r="D4991" i="2" s="1"/>
  <c r="A4992" i="2"/>
  <c r="C4992" i="2" s="1"/>
  <c r="D4992" i="2" s="1"/>
  <c r="A4993" i="2"/>
  <c r="C4993" i="2" s="1"/>
  <c r="D4993" i="2" s="1"/>
  <c r="A4994" i="2"/>
  <c r="C4994" i="2" s="1"/>
  <c r="D4994" i="2" s="1"/>
  <c r="A4995" i="2"/>
  <c r="C4995" i="2" s="1"/>
  <c r="D4995" i="2" s="1"/>
  <c r="A4996" i="2"/>
  <c r="C4996" i="2" s="1"/>
  <c r="D4996" i="2" s="1"/>
  <c r="A4997" i="2"/>
  <c r="C4997" i="2" s="1"/>
  <c r="D4997" i="2" s="1"/>
  <c r="A4998" i="2"/>
  <c r="C4998" i="2" s="1"/>
  <c r="D4998" i="2" s="1"/>
  <c r="A4999" i="2"/>
  <c r="C4999" i="2" s="1"/>
  <c r="D4999" i="2" s="1"/>
  <c r="A5000" i="2"/>
  <c r="C5000" i="2" s="1"/>
  <c r="D5000" i="2" s="1"/>
  <c r="A5001" i="2"/>
  <c r="C5001" i="2" s="1"/>
  <c r="D5001" i="2" s="1"/>
  <c r="A5002" i="2"/>
  <c r="C5002" i="2" s="1"/>
  <c r="D5002" i="2" s="1"/>
  <c r="A5003" i="2"/>
  <c r="C5003" i="2" s="1"/>
  <c r="D5003" i="2" s="1"/>
  <c r="A5004" i="2"/>
  <c r="C5004" i="2" s="1"/>
  <c r="D5004" i="2" s="1"/>
  <c r="A5005" i="2"/>
  <c r="C5005" i="2" s="1"/>
  <c r="D5005" i="2" s="1"/>
  <c r="A5006" i="2"/>
  <c r="C5006" i="2" s="1"/>
  <c r="D5006" i="2" s="1"/>
  <c r="A5007" i="2"/>
  <c r="C5007" i="2" s="1"/>
  <c r="D5007" i="2" s="1"/>
  <c r="A5008" i="2"/>
  <c r="C5008" i="2" s="1"/>
  <c r="D5008" i="2" s="1"/>
  <c r="A5009" i="2"/>
  <c r="C5009" i="2" s="1"/>
  <c r="D5009" i="2" s="1"/>
  <c r="A5010" i="2"/>
  <c r="C5010" i="2" s="1"/>
  <c r="D5010" i="2" s="1"/>
  <c r="A5011" i="2"/>
  <c r="C5011" i="2" s="1"/>
  <c r="D5011" i="2" s="1"/>
  <c r="A5012" i="2"/>
  <c r="C5012" i="2" s="1"/>
  <c r="D5012" i="2" s="1"/>
  <c r="A5013" i="2"/>
  <c r="C5013" i="2" s="1"/>
  <c r="D5013" i="2" s="1"/>
  <c r="A5014" i="2"/>
  <c r="C5014" i="2" s="1"/>
  <c r="D5014" i="2" s="1"/>
  <c r="A5015" i="2"/>
  <c r="C5015" i="2" s="1"/>
  <c r="D5015" i="2" s="1"/>
  <c r="A5016" i="2"/>
  <c r="C5016" i="2" s="1"/>
  <c r="D5016" i="2" s="1"/>
  <c r="A5017" i="2"/>
  <c r="C5017" i="2" s="1"/>
  <c r="D5017" i="2" s="1"/>
  <c r="A5018" i="2"/>
  <c r="C5018" i="2" s="1"/>
  <c r="D5018" i="2" s="1"/>
  <c r="A5019" i="2"/>
  <c r="C5019" i="2" s="1"/>
  <c r="D5019" i="2" s="1"/>
  <c r="A5020" i="2"/>
  <c r="C5020" i="2" s="1"/>
  <c r="D5020" i="2" s="1"/>
  <c r="A5021" i="2"/>
  <c r="C5021" i="2" s="1"/>
  <c r="D5021" i="2" s="1"/>
  <c r="A5022" i="2"/>
  <c r="C5022" i="2" s="1"/>
  <c r="D5022" i="2" s="1"/>
  <c r="A5023" i="2"/>
  <c r="C5023" i="2" s="1"/>
  <c r="D5023" i="2" s="1"/>
  <c r="A5024" i="2"/>
  <c r="C5024" i="2" s="1"/>
  <c r="D5024" i="2" s="1"/>
  <c r="A5025" i="2"/>
  <c r="C5025" i="2" s="1"/>
  <c r="D5025" i="2" s="1"/>
  <c r="A5026" i="2"/>
  <c r="C5026" i="2" s="1"/>
  <c r="D5026" i="2" s="1"/>
  <c r="A5027" i="2"/>
  <c r="C5027" i="2" s="1"/>
  <c r="D5027" i="2" s="1"/>
  <c r="A5028" i="2"/>
  <c r="C5028" i="2" s="1"/>
  <c r="D5028" i="2" s="1"/>
  <c r="A5029" i="2"/>
  <c r="C5029" i="2" s="1"/>
  <c r="D5029" i="2" s="1"/>
  <c r="A5030" i="2"/>
  <c r="C5030" i="2" s="1"/>
  <c r="D5030" i="2" s="1"/>
  <c r="A5031" i="2"/>
  <c r="C5031" i="2" s="1"/>
  <c r="D5031" i="2" s="1"/>
  <c r="A5032" i="2"/>
  <c r="C5032" i="2" s="1"/>
  <c r="D5032" i="2" s="1"/>
  <c r="A5033" i="2"/>
  <c r="C5033" i="2" s="1"/>
  <c r="D5033" i="2" s="1"/>
  <c r="A5034" i="2"/>
  <c r="C5034" i="2" s="1"/>
  <c r="D5034" i="2" s="1"/>
  <c r="A5035" i="2"/>
  <c r="C5035" i="2" s="1"/>
  <c r="D5035" i="2" s="1"/>
  <c r="A5036" i="2"/>
  <c r="C5036" i="2" s="1"/>
  <c r="D5036" i="2" s="1"/>
  <c r="A5037" i="2"/>
  <c r="C5037" i="2" s="1"/>
  <c r="D5037" i="2" s="1"/>
  <c r="A5038" i="2"/>
  <c r="C5038" i="2" s="1"/>
  <c r="D5038" i="2" s="1"/>
  <c r="A5039" i="2"/>
  <c r="C5039" i="2" s="1"/>
  <c r="D5039" i="2" s="1"/>
  <c r="A5040" i="2"/>
  <c r="C5040" i="2" s="1"/>
  <c r="D5040" i="2" s="1"/>
  <c r="A5041" i="2"/>
  <c r="C5041" i="2" s="1"/>
  <c r="D5041" i="2" s="1"/>
  <c r="A5042" i="2"/>
  <c r="C5042" i="2" s="1"/>
  <c r="D5042" i="2" s="1"/>
  <c r="A5043" i="2"/>
  <c r="C5043" i="2" s="1"/>
  <c r="D5043" i="2" s="1"/>
  <c r="A5044" i="2"/>
  <c r="C5044" i="2" s="1"/>
  <c r="D5044" i="2" s="1"/>
  <c r="A5045" i="2"/>
  <c r="C5045" i="2" s="1"/>
  <c r="D5045" i="2" s="1"/>
  <c r="A5046" i="2"/>
  <c r="C5046" i="2" s="1"/>
  <c r="D5046" i="2" s="1"/>
  <c r="A5047" i="2"/>
  <c r="C5047" i="2" s="1"/>
  <c r="D5047" i="2" s="1"/>
  <c r="A5048" i="2"/>
  <c r="C5048" i="2" s="1"/>
  <c r="D5048" i="2" s="1"/>
  <c r="A5049" i="2"/>
  <c r="C5049" i="2" s="1"/>
  <c r="D5049" i="2" s="1"/>
  <c r="A5050" i="2"/>
  <c r="C5050" i="2" s="1"/>
  <c r="D5050" i="2" s="1"/>
  <c r="A5051" i="2"/>
  <c r="C5051" i="2" s="1"/>
  <c r="D5051" i="2" s="1"/>
  <c r="A5052" i="2"/>
  <c r="C5052" i="2" s="1"/>
  <c r="D5052" i="2" s="1"/>
  <c r="A5053" i="2"/>
  <c r="C5053" i="2" s="1"/>
  <c r="D5053" i="2" s="1"/>
  <c r="A5054" i="2"/>
  <c r="C5054" i="2" s="1"/>
  <c r="D5054" i="2" s="1"/>
  <c r="A5055" i="2"/>
  <c r="C5055" i="2" s="1"/>
  <c r="D5055" i="2" s="1"/>
  <c r="A5056" i="2"/>
  <c r="C5056" i="2" s="1"/>
  <c r="D5056" i="2" s="1"/>
  <c r="A5057" i="2"/>
  <c r="C5057" i="2" s="1"/>
  <c r="D5057" i="2" s="1"/>
  <c r="A5058" i="2"/>
  <c r="C5058" i="2" s="1"/>
  <c r="D5058" i="2" s="1"/>
  <c r="A5059" i="2"/>
  <c r="C5059" i="2" s="1"/>
  <c r="D5059" i="2" s="1"/>
  <c r="A5060" i="2"/>
  <c r="C5060" i="2" s="1"/>
  <c r="D5060" i="2" s="1"/>
  <c r="A5061" i="2"/>
  <c r="C5061" i="2" s="1"/>
  <c r="D5061" i="2" s="1"/>
  <c r="A5062" i="2"/>
  <c r="C5062" i="2" s="1"/>
  <c r="D5062" i="2" s="1"/>
  <c r="A5063" i="2"/>
  <c r="C5063" i="2" s="1"/>
  <c r="D5063" i="2" s="1"/>
  <c r="A5064" i="2"/>
  <c r="C5064" i="2" s="1"/>
  <c r="D5064" i="2" s="1"/>
  <c r="A5065" i="2"/>
  <c r="C5065" i="2" s="1"/>
  <c r="D5065" i="2" s="1"/>
  <c r="A5066" i="2"/>
  <c r="C5066" i="2" s="1"/>
  <c r="D5066" i="2" s="1"/>
  <c r="A5067" i="2"/>
  <c r="C5067" i="2" s="1"/>
  <c r="D5067" i="2" s="1"/>
  <c r="A5068" i="2"/>
  <c r="C5068" i="2" s="1"/>
  <c r="D5068" i="2" s="1"/>
  <c r="A5069" i="2"/>
  <c r="C5069" i="2" s="1"/>
  <c r="D5069" i="2" s="1"/>
  <c r="A5070" i="2"/>
  <c r="C5070" i="2" s="1"/>
  <c r="D5070" i="2" s="1"/>
  <c r="A5071" i="2"/>
  <c r="C5071" i="2" s="1"/>
  <c r="D5071" i="2" s="1"/>
  <c r="A5072" i="2"/>
  <c r="C5072" i="2" s="1"/>
  <c r="D5072" i="2" s="1"/>
  <c r="A5073" i="2"/>
  <c r="C5073" i="2" s="1"/>
  <c r="D5073" i="2" s="1"/>
  <c r="A5074" i="2"/>
  <c r="C5074" i="2" s="1"/>
  <c r="D5074" i="2" s="1"/>
  <c r="A5075" i="2"/>
  <c r="C5075" i="2" s="1"/>
  <c r="D5075" i="2" s="1"/>
  <c r="A5076" i="2"/>
  <c r="C5076" i="2" s="1"/>
  <c r="D5076" i="2" s="1"/>
  <c r="A5077" i="2"/>
  <c r="C5077" i="2" s="1"/>
  <c r="D5077" i="2" s="1"/>
  <c r="A5078" i="2"/>
  <c r="C5078" i="2" s="1"/>
  <c r="D5078" i="2" s="1"/>
  <c r="A5079" i="2"/>
  <c r="C5079" i="2" s="1"/>
  <c r="D5079" i="2" s="1"/>
  <c r="A5080" i="2"/>
  <c r="C5080" i="2" s="1"/>
  <c r="D5080" i="2" s="1"/>
  <c r="A5081" i="2"/>
  <c r="C5081" i="2" s="1"/>
  <c r="D5081" i="2" s="1"/>
  <c r="A5082" i="2"/>
  <c r="C5082" i="2" s="1"/>
  <c r="D5082" i="2" s="1"/>
  <c r="A5083" i="2"/>
  <c r="C5083" i="2" s="1"/>
  <c r="D5083" i="2" s="1"/>
  <c r="A5084" i="2"/>
  <c r="C5084" i="2" s="1"/>
  <c r="D5084" i="2" s="1"/>
  <c r="A5085" i="2"/>
  <c r="C5085" i="2" s="1"/>
  <c r="D5085" i="2" s="1"/>
  <c r="A5086" i="2"/>
  <c r="C5086" i="2" s="1"/>
  <c r="D5086" i="2" s="1"/>
  <c r="A5087" i="2"/>
  <c r="C5087" i="2" s="1"/>
  <c r="D5087" i="2" s="1"/>
  <c r="A5088" i="2"/>
  <c r="C5088" i="2" s="1"/>
  <c r="D5088" i="2" s="1"/>
  <c r="A5089" i="2"/>
  <c r="C5089" i="2" s="1"/>
  <c r="D5089" i="2" s="1"/>
  <c r="A5090" i="2"/>
  <c r="C5090" i="2" s="1"/>
  <c r="D5090" i="2" s="1"/>
  <c r="A5091" i="2"/>
  <c r="C5091" i="2" s="1"/>
  <c r="D5091" i="2" s="1"/>
  <c r="A5092" i="2"/>
  <c r="C5092" i="2" s="1"/>
  <c r="D5092" i="2" s="1"/>
  <c r="A5093" i="2"/>
  <c r="C5093" i="2" s="1"/>
  <c r="D5093" i="2" s="1"/>
  <c r="A5094" i="2"/>
  <c r="C5094" i="2" s="1"/>
  <c r="D5094" i="2" s="1"/>
  <c r="A5095" i="2"/>
  <c r="C5095" i="2" s="1"/>
  <c r="D5095" i="2" s="1"/>
  <c r="A5096" i="2"/>
  <c r="C5096" i="2" s="1"/>
  <c r="D5096" i="2" s="1"/>
  <c r="A5097" i="2"/>
  <c r="C5097" i="2" s="1"/>
  <c r="D5097" i="2" s="1"/>
  <c r="A5098" i="2"/>
  <c r="C5098" i="2" s="1"/>
  <c r="D5098" i="2" s="1"/>
  <c r="A5099" i="2"/>
  <c r="C5099" i="2" s="1"/>
  <c r="D5099" i="2" s="1"/>
  <c r="A5100" i="2"/>
  <c r="C5100" i="2" s="1"/>
  <c r="D5100" i="2" s="1"/>
  <c r="A5101" i="2"/>
  <c r="C5101" i="2" s="1"/>
  <c r="D5101" i="2" s="1"/>
  <c r="A5102" i="2"/>
  <c r="C5102" i="2" s="1"/>
  <c r="D5102" i="2" s="1"/>
  <c r="A5103" i="2"/>
  <c r="C5103" i="2" s="1"/>
  <c r="D5103" i="2" s="1"/>
  <c r="A5104" i="2"/>
  <c r="C5104" i="2" s="1"/>
  <c r="D5104" i="2" s="1"/>
  <c r="A5105" i="2"/>
  <c r="C5105" i="2" s="1"/>
  <c r="D5105" i="2" s="1"/>
  <c r="A5106" i="2"/>
  <c r="C5106" i="2" s="1"/>
  <c r="D5106" i="2" s="1"/>
  <c r="A5107" i="2"/>
  <c r="C5107" i="2" s="1"/>
  <c r="D5107" i="2" s="1"/>
  <c r="A5108" i="2"/>
  <c r="C5108" i="2" s="1"/>
  <c r="D5108" i="2" s="1"/>
  <c r="A5109" i="2"/>
  <c r="C5109" i="2" s="1"/>
  <c r="D5109" i="2" s="1"/>
  <c r="A5110" i="2"/>
  <c r="C5110" i="2" s="1"/>
  <c r="D5110" i="2" s="1"/>
  <c r="A5111" i="2"/>
  <c r="C5111" i="2" s="1"/>
  <c r="D5111" i="2" s="1"/>
  <c r="A5112" i="2"/>
  <c r="C5112" i="2" s="1"/>
  <c r="D5112" i="2" s="1"/>
  <c r="A5113" i="2"/>
  <c r="C5113" i="2" s="1"/>
  <c r="D5113" i="2" s="1"/>
  <c r="A5114" i="2"/>
  <c r="C5114" i="2" s="1"/>
  <c r="D5114" i="2" s="1"/>
  <c r="A5115" i="2"/>
  <c r="C5115" i="2" s="1"/>
  <c r="D5115" i="2" s="1"/>
  <c r="A5116" i="2"/>
  <c r="C5116" i="2" s="1"/>
  <c r="D5116" i="2" s="1"/>
  <c r="A5117" i="2"/>
  <c r="C5117" i="2" s="1"/>
  <c r="D5117" i="2" s="1"/>
  <c r="A5118" i="2"/>
  <c r="C5118" i="2" s="1"/>
  <c r="D5118" i="2" s="1"/>
  <c r="A5119" i="2"/>
  <c r="C5119" i="2" s="1"/>
  <c r="D5119" i="2" s="1"/>
  <c r="A5120" i="2"/>
  <c r="C5120" i="2" s="1"/>
  <c r="D5120" i="2" s="1"/>
  <c r="A5121" i="2"/>
  <c r="C5121" i="2" s="1"/>
  <c r="D5121" i="2" s="1"/>
  <c r="A5122" i="2"/>
  <c r="C5122" i="2" s="1"/>
  <c r="D5122" i="2" s="1"/>
  <c r="A5123" i="2"/>
  <c r="C5123" i="2" s="1"/>
  <c r="D5123" i="2" s="1"/>
  <c r="A5124" i="2"/>
  <c r="C5124" i="2" s="1"/>
  <c r="D5124" i="2" s="1"/>
  <c r="A5125" i="2"/>
  <c r="C5125" i="2" s="1"/>
  <c r="D5125" i="2" s="1"/>
  <c r="A5126" i="2"/>
  <c r="C5126" i="2" s="1"/>
  <c r="D5126" i="2" s="1"/>
  <c r="A5127" i="2"/>
  <c r="C5127" i="2" s="1"/>
  <c r="D5127" i="2" s="1"/>
  <c r="A5128" i="2"/>
  <c r="C5128" i="2" s="1"/>
  <c r="D5128" i="2" s="1"/>
  <c r="A5129" i="2"/>
  <c r="C5129" i="2" s="1"/>
  <c r="D5129" i="2" s="1"/>
  <c r="A5130" i="2"/>
  <c r="C5130" i="2" s="1"/>
  <c r="D5130" i="2" s="1"/>
  <c r="A5131" i="2"/>
  <c r="C5131" i="2" s="1"/>
  <c r="D5131" i="2" s="1"/>
  <c r="A5132" i="2"/>
  <c r="C5132" i="2" s="1"/>
  <c r="D5132" i="2" s="1"/>
  <c r="A5133" i="2"/>
  <c r="C5133" i="2" s="1"/>
  <c r="D5133" i="2" s="1"/>
  <c r="A5134" i="2"/>
  <c r="C5134" i="2" s="1"/>
  <c r="D5134" i="2" s="1"/>
  <c r="A5135" i="2"/>
  <c r="C5135" i="2" s="1"/>
  <c r="D5135" i="2" s="1"/>
  <c r="A5136" i="2"/>
  <c r="C5136" i="2" s="1"/>
  <c r="D5136" i="2" s="1"/>
  <c r="A5137" i="2"/>
  <c r="C5137" i="2" s="1"/>
  <c r="D5137" i="2" s="1"/>
  <c r="A5138" i="2"/>
  <c r="C5138" i="2" s="1"/>
  <c r="D5138" i="2" s="1"/>
  <c r="A5139" i="2"/>
  <c r="C5139" i="2" s="1"/>
  <c r="D5139" i="2" s="1"/>
  <c r="A5140" i="2"/>
  <c r="C5140" i="2" s="1"/>
  <c r="D5140" i="2" s="1"/>
  <c r="A5141" i="2"/>
  <c r="C5141" i="2" s="1"/>
  <c r="D5141" i="2" s="1"/>
  <c r="A5142" i="2"/>
  <c r="C5142" i="2" s="1"/>
  <c r="D5142" i="2" s="1"/>
  <c r="A5143" i="2"/>
  <c r="C5143" i="2" s="1"/>
  <c r="D5143" i="2" s="1"/>
  <c r="A5144" i="2"/>
  <c r="C5144" i="2" s="1"/>
  <c r="D5144" i="2" s="1"/>
  <c r="A5145" i="2"/>
  <c r="C5145" i="2" s="1"/>
  <c r="D5145" i="2" s="1"/>
  <c r="A5146" i="2"/>
  <c r="C5146" i="2" s="1"/>
  <c r="D5146" i="2" s="1"/>
  <c r="A5147" i="2"/>
  <c r="C5147" i="2" s="1"/>
  <c r="D5147" i="2" s="1"/>
  <c r="A5148" i="2"/>
  <c r="C5148" i="2" s="1"/>
  <c r="D5148" i="2" s="1"/>
  <c r="A5149" i="2"/>
  <c r="C5149" i="2" s="1"/>
  <c r="D5149" i="2" s="1"/>
  <c r="A5150" i="2"/>
  <c r="C5150" i="2" s="1"/>
  <c r="D5150" i="2" s="1"/>
  <c r="A5151" i="2"/>
  <c r="C5151" i="2" s="1"/>
  <c r="D5151" i="2" s="1"/>
  <c r="A5152" i="2"/>
  <c r="C5152" i="2" s="1"/>
  <c r="D5152" i="2" s="1"/>
  <c r="A5153" i="2"/>
  <c r="C5153" i="2" s="1"/>
  <c r="D5153" i="2" s="1"/>
  <c r="A5154" i="2"/>
  <c r="C5154" i="2" s="1"/>
  <c r="D5154" i="2" s="1"/>
  <c r="A5155" i="2"/>
  <c r="C5155" i="2" s="1"/>
  <c r="D5155" i="2" s="1"/>
  <c r="A5156" i="2"/>
  <c r="C5156" i="2" s="1"/>
  <c r="D5156" i="2" s="1"/>
  <c r="A5157" i="2"/>
  <c r="C5157" i="2" s="1"/>
  <c r="D5157" i="2" s="1"/>
  <c r="A5158" i="2"/>
  <c r="C5158" i="2" s="1"/>
  <c r="D5158" i="2" s="1"/>
  <c r="A5159" i="2"/>
  <c r="C5159" i="2" s="1"/>
  <c r="D5159" i="2" s="1"/>
  <c r="A5160" i="2"/>
  <c r="C5160" i="2" s="1"/>
  <c r="D5160" i="2" s="1"/>
  <c r="A5161" i="2"/>
  <c r="C5161" i="2" s="1"/>
  <c r="D5161" i="2" s="1"/>
  <c r="A5162" i="2"/>
  <c r="C5162" i="2" s="1"/>
  <c r="D5162" i="2" s="1"/>
  <c r="A5163" i="2"/>
  <c r="C5163" i="2" s="1"/>
  <c r="D5163" i="2" s="1"/>
  <c r="A5164" i="2"/>
  <c r="C5164" i="2" s="1"/>
  <c r="D5164" i="2" s="1"/>
  <c r="A5165" i="2"/>
  <c r="C5165" i="2" s="1"/>
  <c r="D5165" i="2" s="1"/>
  <c r="A5166" i="2"/>
  <c r="C5166" i="2" s="1"/>
  <c r="D5166" i="2" s="1"/>
  <c r="A5167" i="2"/>
  <c r="C5167" i="2" s="1"/>
  <c r="D5167" i="2" s="1"/>
  <c r="A5168" i="2"/>
  <c r="C5168" i="2" s="1"/>
  <c r="D5168" i="2" s="1"/>
  <c r="A5169" i="2"/>
  <c r="C5169" i="2" s="1"/>
  <c r="D5169" i="2" s="1"/>
  <c r="A5170" i="2"/>
  <c r="C5170" i="2" s="1"/>
  <c r="D5170" i="2" s="1"/>
  <c r="A5171" i="2"/>
  <c r="C5171" i="2" s="1"/>
  <c r="D5171" i="2" s="1"/>
  <c r="A5172" i="2"/>
  <c r="C5172" i="2" s="1"/>
  <c r="D5172" i="2" s="1"/>
  <c r="A5173" i="2"/>
  <c r="C5173" i="2" s="1"/>
  <c r="D5173" i="2" s="1"/>
  <c r="A5174" i="2"/>
  <c r="C5174" i="2" s="1"/>
  <c r="D5174" i="2" s="1"/>
  <c r="A5175" i="2"/>
  <c r="C5175" i="2" s="1"/>
  <c r="D5175" i="2" s="1"/>
  <c r="A5176" i="2"/>
  <c r="C5176" i="2" s="1"/>
  <c r="D5176" i="2" s="1"/>
  <c r="A5177" i="2"/>
  <c r="C5177" i="2" s="1"/>
  <c r="D5177" i="2" s="1"/>
  <c r="A5178" i="2"/>
  <c r="C5178" i="2" s="1"/>
  <c r="D5178" i="2" s="1"/>
  <c r="A5179" i="2"/>
  <c r="C5179" i="2" s="1"/>
  <c r="D5179" i="2" s="1"/>
  <c r="A5180" i="2"/>
  <c r="C5180" i="2" s="1"/>
  <c r="D5180" i="2" s="1"/>
  <c r="A5181" i="2"/>
  <c r="C5181" i="2" s="1"/>
  <c r="D5181" i="2" s="1"/>
  <c r="A5182" i="2"/>
  <c r="C5182" i="2" s="1"/>
  <c r="D5182" i="2" s="1"/>
  <c r="A5183" i="2"/>
  <c r="C5183" i="2" s="1"/>
  <c r="D5183" i="2" s="1"/>
  <c r="A5184" i="2"/>
  <c r="C5184" i="2" s="1"/>
  <c r="D5184" i="2" s="1"/>
  <c r="A5185" i="2"/>
  <c r="C5185" i="2" s="1"/>
  <c r="D5185" i="2" s="1"/>
  <c r="A5186" i="2"/>
  <c r="C5186" i="2" s="1"/>
  <c r="D5186" i="2" s="1"/>
  <c r="A5187" i="2"/>
  <c r="C5187" i="2" s="1"/>
  <c r="D5187" i="2" s="1"/>
  <c r="A5188" i="2"/>
  <c r="C5188" i="2" s="1"/>
  <c r="D5188" i="2" s="1"/>
  <c r="A5189" i="2"/>
  <c r="C5189" i="2" s="1"/>
  <c r="D5189" i="2" s="1"/>
  <c r="A5190" i="2"/>
  <c r="C5190" i="2" s="1"/>
  <c r="D5190" i="2" s="1"/>
  <c r="A5191" i="2"/>
  <c r="C5191" i="2" s="1"/>
  <c r="D5191" i="2" s="1"/>
  <c r="A5192" i="2"/>
  <c r="C5192" i="2" s="1"/>
  <c r="D5192" i="2" s="1"/>
  <c r="A5193" i="2"/>
  <c r="C5193" i="2" s="1"/>
  <c r="D5193" i="2" s="1"/>
  <c r="A5194" i="2"/>
  <c r="C5194" i="2" s="1"/>
  <c r="D5194" i="2" s="1"/>
  <c r="A5195" i="2"/>
  <c r="C5195" i="2" s="1"/>
  <c r="D5195" i="2" s="1"/>
  <c r="A5196" i="2"/>
  <c r="C5196" i="2" s="1"/>
  <c r="D5196" i="2" s="1"/>
  <c r="A5197" i="2"/>
  <c r="C5197" i="2" s="1"/>
  <c r="D5197" i="2" s="1"/>
  <c r="A5198" i="2"/>
  <c r="C5198" i="2" s="1"/>
  <c r="D5198" i="2" s="1"/>
  <c r="A5199" i="2"/>
  <c r="C5199" i="2" s="1"/>
  <c r="D5199" i="2" s="1"/>
  <c r="A5200" i="2"/>
  <c r="C5200" i="2" s="1"/>
  <c r="D5200" i="2" s="1"/>
  <c r="A5201" i="2"/>
  <c r="C5201" i="2" s="1"/>
  <c r="D5201" i="2" s="1"/>
  <c r="A5202" i="2"/>
  <c r="C5202" i="2" s="1"/>
  <c r="D5202" i="2" s="1"/>
  <c r="A5203" i="2"/>
  <c r="C5203" i="2" s="1"/>
  <c r="D5203" i="2" s="1"/>
  <c r="A5204" i="2"/>
  <c r="C5204" i="2" s="1"/>
  <c r="D5204" i="2" s="1"/>
  <c r="A5205" i="2"/>
  <c r="C5205" i="2" s="1"/>
  <c r="D5205" i="2" s="1"/>
  <c r="A5206" i="2"/>
  <c r="C5206" i="2" s="1"/>
  <c r="D5206" i="2" s="1"/>
  <c r="A5207" i="2"/>
  <c r="C5207" i="2" s="1"/>
  <c r="D5207" i="2" s="1"/>
  <c r="A5208" i="2"/>
  <c r="C5208" i="2" s="1"/>
  <c r="D5208" i="2" s="1"/>
  <c r="A5209" i="2"/>
  <c r="C5209" i="2" s="1"/>
  <c r="D5209" i="2" s="1"/>
  <c r="A5210" i="2"/>
  <c r="C5210" i="2" s="1"/>
  <c r="D5210" i="2" s="1"/>
  <c r="A5211" i="2"/>
  <c r="C5211" i="2" s="1"/>
  <c r="D5211" i="2" s="1"/>
  <c r="A5212" i="2"/>
  <c r="C5212" i="2" s="1"/>
  <c r="D5212" i="2" s="1"/>
  <c r="A5213" i="2"/>
  <c r="C5213" i="2" s="1"/>
  <c r="D5213" i="2" s="1"/>
  <c r="A5214" i="2"/>
  <c r="C5214" i="2" s="1"/>
  <c r="D5214" i="2" s="1"/>
  <c r="A5215" i="2"/>
  <c r="C5215" i="2" s="1"/>
  <c r="D5215" i="2" s="1"/>
  <c r="A5216" i="2"/>
  <c r="C5216" i="2" s="1"/>
  <c r="D5216" i="2" s="1"/>
  <c r="A5217" i="2"/>
  <c r="C5217" i="2" s="1"/>
  <c r="D5217" i="2" s="1"/>
  <c r="A5218" i="2"/>
  <c r="C5218" i="2" s="1"/>
  <c r="D5218" i="2" s="1"/>
  <c r="A5219" i="2"/>
  <c r="C5219" i="2" s="1"/>
  <c r="D5219" i="2" s="1"/>
  <c r="A5220" i="2"/>
  <c r="C5220" i="2" s="1"/>
  <c r="D5220" i="2" s="1"/>
  <c r="A5221" i="2"/>
  <c r="C5221" i="2" s="1"/>
  <c r="D5221" i="2" s="1"/>
  <c r="A5222" i="2"/>
  <c r="C5222" i="2" s="1"/>
  <c r="D5222" i="2" s="1"/>
  <c r="A5223" i="2"/>
  <c r="C5223" i="2" s="1"/>
  <c r="D5223" i="2" s="1"/>
  <c r="A5224" i="2"/>
  <c r="C5224" i="2" s="1"/>
  <c r="D5224" i="2" s="1"/>
  <c r="A5225" i="2"/>
  <c r="C5225" i="2" s="1"/>
  <c r="D5225" i="2" s="1"/>
  <c r="A5226" i="2"/>
  <c r="C5226" i="2" s="1"/>
  <c r="D5226" i="2" s="1"/>
  <c r="A5227" i="2"/>
  <c r="C5227" i="2" s="1"/>
  <c r="D5227" i="2" s="1"/>
  <c r="A5228" i="2"/>
  <c r="C5228" i="2" s="1"/>
  <c r="D5228" i="2" s="1"/>
  <c r="A5229" i="2"/>
  <c r="C5229" i="2" s="1"/>
  <c r="D5229" i="2" s="1"/>
  <c r="A5230" i="2"/>
  <c r="C5230" i="2" s="1"/>
  <c r="D5230" i="2" s="1"/>
  <c r="A5231" i="2"/>
  <c r="C5231" i="2" s="1"/>
  <c r="D5231" i="2" s="1"/>
  <c r="A5232" i="2"/>
  <c r="C5232" i="2" s="1"/>
  <c r="D5232" i="2" s="1"/>
  <c r="A5233" i="2"/>
  <c r="C5233" i="2" s="1"/>
  <c r="D5233" i="2" s="1"/>
  <c r="A5234" i="2"/>
  <c r="C5234" i="2" s="1"/>
  <c r="D5234" i="2" s="1"/>
  <c r="A5235" i="2"/>
  <c r="C5235" i="2" s="1"/>
  <c r="D5235" i="2" s="1"/>
  <c r="A5236" i="2"/>
  <c r="C5236" i="2" s="1"/>
  <c r="D5236" i="2" s="1"/>
  <c r="A5237" i="2"/>
  <c r="C5237" i="2" s="1"/>
  <c r="D5237" i="2" s="1"/>
  <c r="A5238" i="2"/>
  <c r="C5238" i="2" s="1"/>
  <c r="D5238" i="2" s="1"/>
  <c r="A5239" i="2"/>
  <c r="C5239" i="2" s="1"/>
  <c r="D5239" i="2" s="1"/>
  <c r="A5240" i="2"/>
  <c r="C5240" i="2" s="1"/>
  <c r="D5240" i="2" s="1"/>
  <c r="A5241" i="2"/>
  <c r="C5241" i="2" s="1"/>
  <c r="D5241" i="2" s="1"/>
  <c r="A5242" i="2"/>
  <c r="C5242" i="2" s="1"/>
  <c r="D5242" i="2" s="1"/>
  <c r="A5243" i="2"/>
  <c r="C5243" i="2" s="1"/>
  <c r="D5243" i="2" s="1"/>
  <c r="A5244" i="2"/>
  <c r="C5244" i="2" s="1"/>
  <c r="D5244" i="2" s="1"/>
  <c r="A5245" i="2"/>
  <c r="C5245" i="2" s="1"/>
  <c r="D5245" i="2" s="1"/>
  <c r="A5246" i="2"/>
  <c r="C5246" i="2" s="1"/>
  <c r="D5246" i="2" s="1"/>
  <c r="A5247" i="2"/>
  <c r="C5247" i="2" s="1"/>
  <c r="D5247" i="2" s="1"/>
  <c r="A5248" i="2"/>
  <c r="C5248" i="2" s="1"/>
  <c r="D5248" i="2" s="1"/>
  <c r="A5249" i="2"/>
  <c r="C5249" i="2" s="1"/>
  <c r="D5249" i="2" s="1"/>
  <c r="A5250" i="2"/>
  <c r="C5250" i="2" s="1"/>
  <c r="D5250" i="2" s="1"/>
  <c r="A5251" i="2"/>
  <c r="C5251" i="2" s="1"/>
  <c r="D5251" i="2" s="1"/>
  <c r="A5252" i="2"/>
  <c r="C5252" i="2" s="1"/>
  <c r="D5252" i="2" s="1"/>
  <c r="A5253" i="2"/>
  <c r="C5253" i="2" s="1"/>
  <c r="D5253" i="2" s="1"/>
  <c r="A5254" i="2"/>
  <c r="C5254" i="2" s="1"/>
  <c r="D5254" i="2" s="1"/>
  <c r="A5255" i="2"/>
  <c r="C5255" i="2" s="1"/>
  <c r="D5255" i="2" s="1"/>
  <c r="A5256" i="2"/>
  <c r="C5256" i="2" s="1"/>
  <c r="D5256" i="2" s="1"/>
  <c r="A5257" i="2"/>
  <c r="C5257" i="2" s="1"/>
  <c r="D5257" i="2" s="1"/>
  <c r="A5258" i="2"/>
  <c r="C5258" i="2" s="1"/>
  <c r="D5258" i="2" s="1"/>
  <c r="A5259" i="2"/>
  <c r="C5259" i="2" s="1"/>
  <c r="D5259" i="2" s="1"/>
  <c r="A5260" i="2"/>
  <c r="C5260" i="2" s="1"/>
  <c r="D5260" i="2" s="1"/>
  <c r="A5261" i="2"/>
  <c r="C5261" i="2" s="1"/>
  <c r="D5261" i="2" s="1"/>
  <c r="A5262" i="2"/>
  <c r="C5262" i="2" s="1"/>
  <c r="D5262" i="2" s="1"/>
  <c r="A5263" i="2"/>
  <c r="C5263" i="2" s="1"/>
  <c r="D5263" i="2" s="1"/>
  <c r="A5264" i="2"/>
  <c r="C5264" i="2" s="1"/>
  <c r="D5264" i="2" s="1"/>
  <c r="A5265" i="2"/>
  <c r="C5265" i="2" s="1"/>
  <c r="D5265" i="2" s="1"/>
  <c r="A5266" i="2"/>
  <c r="C5266" i="2" s="1"/>
  <c r="D5266" i="2" s="1"/>
  <c r="A5267" i="2"/>
  <c r="C5267" i="2" s="1"/>
  <c r="D5267" i="2" s="1"/>
  <c r="A5268" i="2"/>
  <c r="C5268" i="2" s="1"/>
  <c r="D5268" i="2" s="1"/>
  <c r="A5269" i="2"/>
  <c r="C5269" i="2" s="1"/>
  <c r="D5269" i="2" s="1"/>
  <c r="A5270" i="2"/>
  <c r="C5270" i="2" s="1"/>
  <c r="D5270" i="2" s="1"/>
  <c r="A5271" i="2"/>
  <c r="C5271" i="2" s="1"/>
  <c r="D5271" i="2" s="1"/>
  <c r="A5272" i="2"/>
  <c r="C5272" i="2" s="1"/>
  <c r="D5272" i="2" s="1"/>
  <c r="A5273" i="2"/>
  <c r="C5273" i="2" s="1"/>
  <c r="D5273" i="2" s="1"/>
  <c r="A5274" i="2"/>
  <c r="C5274" i="2" s="1"/>
  <c r="D5274" i="2" s="1"/>
  <c r="A5275" i="2"/>
  <c r="C5275" i="2" s="1"/>
  <c r="D5275" i="2" s="1"/>
  <c r="A5276" i="2"/>
  <c r="C5276" i="2" s="1"/>
  <c r="D5276" i="2" s="1"/>
  <c r="A5277" i="2"/>
  <c r="C5277" i="2" s="1"/>
  <c r="D5277" i="2" s="1"/>
  <c r="A5278" i="2"/>
  <c r="C5278" i="2" s="1"/>
  <c r="D5278" i="2" s="1"/>
  <c r="A5279" i="2"/>
  <c r="C5279" i="2" s="1"/>
  <c r="D5279" i="2" s="1"/>
  <c r="A5280" i="2"/>
  <c r="C5280" i="2" s="1"/>
  <c r="D5280" i="2" s="1"/>
  <c r="A5281" i="2"/>
  <c r="C5281" i="2" s="1"/>
  <c r="D5281" i="2" s="1"/>
  <c r="A5282" i="2"/>
  <c r="C5282" i="2" s="1"/>
  <c r="D5282" i="2" s="1"/>
  <c r="A5283" i="2"/>
  <c r="C5283" i="2" s="1"/>
  <c r="D5283" i="2" s="1"/>
  <c r="A5284" i="2"/>
  <c r="C5284" i="2" s="1"/>
  <c r="D5284" i="2" s="1"/>
  <c r="A5285" i="2"/>
  <c r="C5285" i="2" s="1"/>
  <c r="D5285" i="2" s="1"/>
  <c r="A5286" i="2"/>
  <c r="C5286" i="2" s="1"/>
  <c r="D5286" i="2" s="1"/>
  <c r="A5287" i="2"/>
  <c r="C5287" i="2" s="1"/>
  <c r="D5287" i="2" s="1"/>
  <c r="A5288" i="2"/>
  <c r="C5288" i="2" s="1"/>
  <c r="D5288" i="2" s="1"/>
  <c r="A5289" i="2"/>
  <c r="C5289" i="2" s="1"/>
  <c r="D5289" i="2" s="1"/>
  <c r="A5290" i="2"/>
  <c r="C5290" i="2" s="1"/>
  <c r="D5290" i="2" s="1"/>
  <c r="A5291" i="2"/>
  <c r="C5291" i="2" s="1"/>
  <c r="D5291" i="2" s="1"/>
  <c r="A5292" i="2"/>
  <c r="C5292" i="2" s="1"/>
  <c r="D5292" i="2" s="1"/>
  <c r="A5293" i="2"/>
  <c r="C5293" i="2" s="1"/>
  <c r="D5293" i="2" s="1"/>
  <c r="A5294" i="2"/>
  <c r="C5294" i="2" s="1"/>
  <c r="D5294" i="2" s="1"/>
  <c r="A5295" i="2"/>
  <c r="C5295" i="2" s="1"/>
  <c r="D5295" i="2" s="1"/>
  <c r="A5296" i="2"/>
  <c r="C5296" i="2" s="1"/>
  <c r="D5296" i="2" s="1"/>
  <c r="A5297" i="2"/>
  <c r="C5297" i="2" s="1"/>
  <c r="D5297" i="2" s="1"/>
  <c r="A5298" i="2"/>
  <c r="C5298" i="2" s="1"/>
  <c r="D5298" i="2" s="1"/>
  <c r="A5299" i="2"/>
  <c r="C5299" i="2" s="1"/>
  <c r="D5299" i="2" s="1"/>
  <c r="A5300" i="2"/>
  <c r="C5300" i="2" s="1"/>
  <c r="D5300" i="2" s="1"/>
  <c r="A5301" i="2"/>
  <c r="C5301" i="2" s="1"/>
  <c r="D5301" i="2" s="1"/>
  <c r="A5302" i="2"/>
  <c r="C5302" i="2" s="1"/>
  <c r="D5302" i="2" s="1"/>
  <c r="A5303" i="2"/>
  <c r="C5303" i="2" s="1"/>
  <c r="D5303" i="2" s="1"/>
  <c r="A5304" i="2"/>
  <c r="C5304" i="2" s="1"/>
  <c r="D5304" i="2" s="1"/>
  <c r="A5305" i="2"/>
  <c r="A5306" i="2"/>
  <c r="C5306" i="2" s="1"/>
  <c r="D5306" i="2" s="1"/>
  <c r="A5307" i="2"/>
  <c r="C5307" i="2" s="1"/>
  <c r="D5307" i="2" s="1"/>
  <c r="A5308" i="2"/>
  <c r="C5308" i="2" s="1"/>
  <c r="D5308" i="2" s="1"/>
  <c r="A5309" i="2"/>
  <c r="C5309" i="2" s="1"/>
  <c r="D5309" i="2" s="1"/>
  <c r="A5310" i="2"/>
  <c r="C5310" i="2" s="1"/>
  <c r="D5310" i="2" s="1"/>
  <c r="A5311" i="2"/>
  <c r="C5311" i="2" s="1"/>
  <c r="D5311" i="2" s="1"/>
  <c r="A5312" i="2"/>
  <c r="C5312" i="2" s="1"/>
  <c r="D5312" i="2" s="1"/>
  <c r="A5313" i="2"/>
  <c r="C5313" i="2" s="1"/>
  <c r="D5313" i="2" s="1"/>
  <c r="A5314" i="2"/>
  <c r="C5314" i="2" s="1"/>
  <c r="D5314" i="2" s="1"/>
  <c r="A5315" i="2"/>
  <c r="C5315" i="2" s="1"/>
  <c r="D5315" i="2" s="1"/>
  <c r="A5316" i="2"/>
  <c r="C5316" i="2" s="1"/>
  <c r="D5316" i="2" s="1"/>
  <c r="A5317" i="2"/>
  <c r="C5317" i="2" s="1"/>
  <c r="D5317" i="2" s="1"/>
  <c r="A5318" i="2"/>
  <c r="C5318" i="2" s="1"/>
  <c r="D5318" i="2" s="1"/>
  <c r="A5319" i="2"/>
  <c r="C5319" i="2" s="1"/>
  <c r="D5319" i="2" s="1"/>
  <c r="A5320" i="2"/>
  <c r="C5320" i="2" s="1"/>
  <c r="D5320" i="2" s="1"/>
  <c r="A5321" i="2"/>
  <c r="C5321" i="2" s="1"/>
  <c r="D5321" i="2" s="1"/>
  <c r="A5322" i="2"/>
  <c r="C5322" i="2" s="1"/>
  <c r="D5322" i="2" s="1"/>
  <c r="A5323" i="2"/>
  <c r="C5323" i="2" s="1"/>
  <c r="D5323" i="2" s="1"/>
  <c r="A5324" i="2"/>
  <c r="C5324" i="2" s="1"/>
  <c r="D5324" i="2" s="1"/>
  <c r="A5325" i="2"/>
  <c r="C5325" i="2" s="1"/>
  <c r="D5325" i="2" s="1"/>
  <c r="A5326" i="2"/>
  <c r="C5326" i="2" s="1"/>
  <c r="D5326" i="2" s="1"/>
  <c r="A5327" i="2"/>
  <c r="C5327" i="2" s="1"/>
  <c r="D5327" i="2" s="1"/>
  <c r="A5328" i="2"/>
  <c r="C5328" i="2" s="1"/>
  <c r="D5328" i="2" s="1"/>
  <c r="A5329" i="2"/>
  <c r="C5329" i="2" s="1"/>
  <c r="D5329" i="2" s="1"/>
  <c r="A5330" i="2"/>
  <c r="C5330" i="2" s="1"/>
  <c r="D5330" i="2" s="1"/>
  <c r="A5331" i="2"/>
  <c r="C5331" i="2" s="1"/>
  <c r="D5331" i="2" s="1"/>
  <c r="A5332" i="2"/>
  <c r="C5332" i="2" s="1"/>
  <c r="D5332" i="2" s="1"/>
  <c r="A5333" i="2"/>
  <c r="C5333" i="2" s="1"/>
  <c r="D5333" i="2" s="1"/>
  <c r="A5334" i="2"/>
  <c r="C5334" i="2" s="1"/>
  <c r="D5334" i="2" s="1"/>
  <c r="A5335" i="2"/>
  <c r="C5335" i="2" s="1"/>
  <c r="D5335" i="2" s="1"/>
  <c r="A5336" i="2"/>
  <c r="C5336" i="2" s="1"/>
  <c r="D5336" i="2" s="1"/>
  <c r="A5337" i="2"/>
  <c r="C5337" i="2" s="1"/>
  <c r="D5337" i="2" s="1"/>
  <c r="A5338" i="2"/>
  <c r="C5338" i="2" s="1"/>
  <c r="D5338" i="2" s="1"/>
  <c r="A5339" i="2"/>
  <c r="C5339" i="2" s="1"/>
  <c r="D5339" i="2" s="1"/>
  <c r="A5340" i="2"/>
  <c r="C5340" i="2" s="1"/>
  <c r="D5340" i="2" s="1"/>
  <c r="A5341" i="2"/>
  <c r="C5341" i="2" s="1"/>
  <c r="D5341" i="2" s="1"/>
  <c r="A5342" i="2"/>
  <c r="C5342" i="2" s="1"/>
  <c r="D5342" i="2" s="1"/>
  <c r="A5343" i="2"/>
  <c r="C5343" i="2" s="1"/>
  <c r="D5343" i="2" s="1"/>
  <c r="A5344" i="2"/>
  <c r="C5344" i="2" s="1"/>
  <c r="D5344" i="2" s="1"/>
  <c r="A5345" i="2"/>
  <c r="C5345" i="2" s="1"/>
  <c r="D5345" i="2" s="1"/>
  <c r="A5346" i="2"/>
  <c r="C5346" i="2" s="1"/>
  <c r="D5346" i="2" s="1"/>
  <c r="A5347" i="2"/>
  <c r="C5347" i="2" s="1"/>
  <c r="D5347" i="2" s="1"/>
  <c r="A5348" i="2"/>
  <c r="C5348" i="2" s="1"/>
  <c r="D5348" i="2" s="1"/>
  <c r="A5349" i="2"/>
  <c r="C5349" i="2" s="1"/>
  <c r="D5349" i="2" s="1"/>
  <c r="A5350" i="2"/>
  <c r="C5350" i="2" s="1"/>
  <c r="D5350" i="2" s="1"/>
  <c r="A5351" i="2"/>
  <c r="C5351" i="2" s="1"/>
  <c r="D5351" i="2" s="1"/>
  <c r="A5352" i="2"/>
  <c r="C5352" i="2" s="1"/>
  <c r="D5352" i="2" s="1"/>
  <c r="A5353" i="2"/>
  <c r="C5353" i="2" s="1"/>
  <c r="D5353" i="2" s="1"/>
  <c r="A5354" i="2"/>
  <c r="C5354" i="2" s="1"/>
  <c r="D5354" i="2" s="1"/>
  <c r="A5355" i="2"/>
  <c r="C5355" i="2" s="1"/>
  <c r="D5355" i="2" s="1"/>
  <c r="A5356" i="2"/>
  <c r="C5356" i="2" s="1"/>
  <c r="D5356" i="2" s="1"/>
  <c r="A5357" i="2"/>
  <c r="C5357" i="2" s="1"/>
  <c r="D5357" i="2" s="1"/>
  <c r="A5358" i="2"/>
  <c r="C5358" i="2" s="1"/>
  <c r="D5358" i="2" s="1"/>
  <c r="A5359" i="2"/>
  <c r="C5359" i="2" s="1"/>
  <c r="D5359" i="2" s="1"/>
  <c r="A5360" i="2"/>
  <c r="C5360" i="2" s="1"/>
  <c r="D5360" i="2" s="1"/>
  <c r="A5361" i="2"/>
  <c r="C5361" i="2" s="1"/>
  <c r="D5361" i="2" s="1"/>
  <c r="A5362" i="2"/>
  <c r="C5362" i="2" s="1"/>
  <c r="D5362" i="2" s="1"/>
  <c r="A5363" i="2"/>
  <c r="C5363" i="2" s="1"/>
  <c r="D5363" i="2" s="1"/>
  <c r="A5364" i="2"/>
  <c r="C5364" i="2" s="1"/>
  <c r="D5364" i="2" s="1"/>
  <c r="A5365" i="2"/>
  <c r="C5365" i="2" s="1"/>
  <c r="D5365" i="2" s="1"/>
  <c r="A5366" i="2"/>
  <c r="C5366" i="2" s="1"/>
  <c r="D5366" i="2" s="1"/>
  <c r="A5367" i="2"/>
  <c r="C5367" i="2" s="1"/>
  <c r="D5367" i="2" s="1"/>
  <c r="A5368" i="2"/>
  <c r="C5368" i="2" s="1"/>
  <c r="D5368" i="2" s="1"/>
  <c r="A5369" i="2"/>
  <c r="C5369" i="2" s="1"/>
  <c r="D5369" i="2" s="1"/>
  <c r="A5370" i="2"/>
  <c r="C5370" i="2" s="1"/>
  <c r="D5370" i="2" s="1"/>
  <c r="A5371" i="2"/>
  <c r="C5371" i="2" s="1"/>
  <c r="D5371" i="2" s="1"/>
  <c r="A5372" i="2"/>
  <c r="C5372" i="2" s="1"/>
  <c r="D5372" i="2" s="1"/>
  <c r="A5373" i="2"/>
  <c r="C5373" i="2" s="1"/>
  <c r="D5373" i="2" s="1"/>
  <c r="A5374" i="2"/>
  <c r="C5374" i="2" s="1"/>
  <c r="D5374" i="2" s="1"/>
  <c r="A5375" i="2"/>
  <c r="C5375" i="2" s="1"/>
  <c r="D5375" i="2" s="1"/>
  <c r="A5376" i="2"/>
  <c r="C5376" i="2" s="1"/>
  <c r="D5376" i="2" s="1"/>
  <c r="A5377" i="2"/>
  <c r="C5377" i="2" s="1"/>
  <c r="D5377" i="2" s="1"/>
  <c r="A5378" i="2"/>
  <c r="C5378" i="2" s="1"/>
  <c r="D5378" i="2" s="1"/>
  <c r="A5379" i="2"/>
  <c r="C5379" i="2" s="1"/>
  <c r="D5379" i="2" s="1"/>
  <c r="A5380" i="2"/>
  <c r="C5380" i="2" s="1"/>
  <c r="D5380" i="2" s="1"/>
  <c r="A5381" i="2"/>
  <c r="C5381" i="2" s="1"/>
  <c r="D5381" i="2" s="1"/>
  <c r="A5382" i="2"/>
  <c r="C5382" i="2" s="1"/>
  <c r="D5382" i="2" s="1"/>
  <c r="A5383" i="2"/>
  <c r="C5383" i="2" s="1"/>
  <c r="D5383" i="2" s="1"/>
  <c r="A5384" i="2"/>
  <c r="C5384" i="2" s="1"/>
  <c r="D5384" i="2" s="1"/>
  <c r="A5385" i="2"/>
  <c r="C5385" i="2" s="1"/>
  <c r="D5385" i="2" s="1"/>
  <c r="A5386" i="2"/>
  <c r="C5386" i="2" s="1"/>
  <c r="D5386" i="2" s="1"/>
  <c r="A5387" i="2"/>
  <c r="C5387" i="2" s="1"/>
  <c r="D5387" i="2" s="1"/>
  <c r="A5388" i="2"/>
  <c r="C5388" i="2" s="1"/>
  <c r="D5388" i="2" s="1"/>
  <c r="A5389" i="2"/>
  <c r="C5389" i="2" s="1"/>
  <c r="D5389" i="2" s="1"/>
  <c r="A5390" i="2"/>
  <c r="C5390" i="2" s="1"/>
  <c r="D5390" i="2" s="1"/>
  <c r="A5391" i="2"/>
  <c r="C5391" i="2" s="1"/>
  <c r="D5391" i="2" s="1"/>
  <c r="A5392" i="2"/>
  <c r="C5392" i="2" s="1"/>
  <c r="D5392" i="2" s="1"/>
  <c r="A5393" i="2"/>
  <c r="C5393" i="2" s="1"/>
  <c r="D5393" i="2" s="1"/>
  <c r="A5394" i="2"/>
  <c r="C5394" i="2" s="1"/>
  <c r="D5394" i="2" s="1"/>
  <c r="A5395" i="2"/>
  <c r="C5395" i="2" s="1"/>
  <c r="D5395" i="2" s="1"/>
  <c r="A5396" i="2"/>
  <c r="C5396" i="2" s="1"/>
  <c r="D5396" i="2" s="1"/>
  <c r="A5397" i="2"/>
  <c r="C5397" i="2" s="1"/>
  <c r="D5397" i="2" s="1"/>
  <c r="A5398" i="2"/>
  <c r="C5398" i="2" s="1"/>
  <c r="D5398" i="2" s="1"/>
  <c r="A5399" i="2"/>
  <c r="C5399" i="2" s="1"/>
  <c r="D5399" i="2" s="1"/>
  <c r="A5400" i="2"/>
  <c r="C5400" i="2" s="1"/>
  <c r="D5400" i="2" s="1"/>
  <c r="A5401" i="2"/>
  <c r="C5401" i="2" s="1"/>
  <c r="D5401" i="2" s="1"/>
  <c r="A5402" i="2"/>
  <c r="C5402" i="2" s="1"/>
  <c r="D5402" i="2" s="1"/>
  <c r="A5403" i="2"/>
  <c r="C5403" i="2" s="1"/>
  <c r="D5403" i="2" s="1"/>
  <c r="A5404" i="2"/>
  <c r="C5404" i="2" s="1"/>
  <c r="D5404" i="2" s="1"/>
  <c r="A5405" i="2"/>
  <c r="C5405" i="2" s="1"/>
  <c r="D5405" i="2" s="1"/>
  <c r="A5406" i="2"/>
  <c r="C5406" i="2" s="1"/>
  <c r="D5406" i="2" s="1"/>
  <c r="A5407" i="2"/>
  <c r="C5407" i="2" s="1"/>
  <c r="D5407" i="2" s="1"/>
  <c r="A5408" i="2"/>
  <c r="C5408" i="2" s="1"/>
  <c r="D5408" i="2" s="1"/>
  <c r="A5409" i="2"/>
  <c r="C5409" i="2" s="1"/>
  <c r="D5409" i="2" s="1"/>
  <c r="A5410" i="2"/>
  <c r="C5410" i="2" s="1"/>
  <c r="D5410" i="2" s="1"/>
  <c r="A5411" i="2"/>
  <c r="C5411" i="2" s="1"/>
  <c r="D5411" i="2" s="1"/>
  <c r="A5412" i="2"/>
  <c r="C5412" i="2" s="1"/>
  <c r="D5412" i="2" s="1"/>
  <c r="A5413" i="2"/>
  <c r="C5413" i="2" s="1"/>
  <c r="D5413" i="2" s="1"/>
  <c r="A5414" i="2"/>
  <c r="C5414" i="2" s="1"/>
  <c r="D5414" i="2" s="1"/>
  <c r="A5415" i="2"/>
  <c r="C5415" i="2" s="1"/>
  <c r="D5415" i="2" s="1"/>
  <c r="A5416" i="2"/>
  <c r="C5416" i="2" s="1"/>
  <c r="D5416" i="2" s="1"/>
  <c r="A5417" i="2"/>
  <c r="C5417" i="2" s="1"/>
  <c r="D5417" i="2" s="1"/>
  <c r="A5418" i="2"/>
  <c r="C5418" i="2" s="1"/>
  <c r="D5418" i="2" s="1"/>
  <c r="A5419" i="2"/>
  <c r="C5419" i="2" s="1"/>
  <c r="D5419" i="2" s="1"/>
  <c r="A5420" i="2"/>
  <c r="C5420" i="2" s="1"/>
  <c r="D5420" i="2" s="1"/>
  <c r="A5421" i="2"/>
  <c r="C5421" i="2" s="1"/>
  <c r="D5421" i="2" s="1"/>
  <c r="A5422" i="2"/>
  <c r="C5422" i="2" s="1"/>
  <c r="D5422" i="2" s="1"/>
  <c r="A5423" i="2"/>
  <c r="C5423" i="2" s="1"/>
  <c r="D5423" i="2" s="1"/>
  <c r="A5424" i="2"/>
  <c r="C5424" i="2" s="1"/>
  <c r="D5424" i="2" s="1"/>
  <c r="A5425" i="2"/>
  <c r="C5425" i="2" s="1"/>
  <c r="D5425" i="2" s="1"/>
  <c r="A5426" i="2"/>
  <c r="C5426" i="2" s="1"/>
  <c r="D5426" i="2" s="1"/>
  <c r="A5427" i="2"/>
  <c r="C5427" i="2" s="1"/>
  <c r="D5427" i="2" s="1"/>
  <c r="A5428" i="2"/>
  <c r="C5428" i="2" s="1"/>
  <c r="D5428" i="2" s="1"/>
  <c r="A5429" i="2"/>
  <c r="C5429" i="2" s="1"/>
  <c r="D5429" i="2" s="1"/>
  <c r="A5430" i="2"/>
  <c r="C5430" i="2" s="1"/>
  <c r="D5430" i="2" s="1"/>
  <c r="A5431" i="2"/>
  <c r="C5431" i="2" s="1"/>
  <c r="D5431" i="2" s="1"/>
  <c r="A5432" i="2"/>
  <c r="C5432" i="2" s="1"/>
  <c r="D5432" i="2" s="1"/>
  <c r="A5433" i="2"/>
  <c r="C5433" i="2" s="1"/>
  <c r="D5433" i="2" s="1"/>
  <c r="A5434" i="2"/>
  <c r="C5434" i="2" s="1"/>
  <c r="D5434" i="2" s="1"/>
  <c r="A5435" i="2"/>
  <c r="C5435" i="2" s="1"/>
  <c r="D5435" i="2" s="1"/>
  <c r="A5436" i="2"/>
  <c r="C5436" i="2" s="1"/>
  <c r="D5436" i="2" s="1"/>
  <c r="A5437" i="2"/>
  <c r="C5437" i="2" s="1"/>
  <c r="D5437" i="2" s="1"/>
  <c r="A5438" i="2"/>
  <c r="C5438" i="2" s="1"/>
  <c r="D5438" i="2" s="1"/>
  <c r="A5439" i="2"/>
  <c r="C5439" i="2" s="1"/>
  <c r="D5439" i="2" s="1"/>
  <c r="A5440" i="2"/>
  <c r="C5440" i="2" s="1"/>
  <c r="D5440" i="2" s="1"/>
  <c r="A5441" i="2"/>
  <c r="C5441" i="2" s="1"/>
  <c r="D5441" i="2" s="1"/>
  <c r="A5442" i="2"/>
  <c r="C5442" i="2" s="1"/>
  <c r="D5442" i="2" s="1"/>
  <c r="A5443" i="2"/>
  <c r="C5443" i="2" s="1"/>
  <c r="D5443" i="2" s="1"/>
  <c r="A5444" i="2"/>
  <c r="C5444" i="2" s="1"/>
  <c r="D5444" i="2" s="1"/>
  <c r="A5445" i="2"/>
  <c r="C5445" i="2" s="1"/>
  <c r="D5445" i="2" s="1"/>
  <c r="A5446" i="2"/>
  <c r="C5446" i="2" s="1"/>
  <c r="D5446" i="2" s="1"/>
  <c r="A5447" i="2"/>
  <c r="C5447" i="2" s="1"/>
  <c r="D5447" i="2" s="1"/>
  <c r="A5448" i="2"/>
  <c r="C5448" i="2" s="1"/>
  <c r="D5448" i="2" s="1"/>
  <c r="A5449" i="2"/>
  <c r="C5449" i="2" s="1"/>
  <c r="D5449" i="2" s="1"/>
  <c r="A5450" i="2"/>
  <c r="C5450" i="2" s="1"/>
  <c r="D5450" i="2" s="1"/>
  <c r="A5451" i="2"/>
  <c r="C5451" i="2" s="1"/>
  <c r="D5451" i="2" s="1"/>
  <c r="A5452" i="2"/>
  <c r="C5452" i="2" s="1"/>
  <c r="D5452" i="2" s="1"/>
  <c r="A5453" i="2"/>
  <c r="C5453" i="2" s="1"/>
  <c r="D5453" i="2" s="1"/>
  <c r="A5454" i="2"/>
  <c r="C5454" i="2" s="1"/>
  <c r="D5454" i="2" s="1"/>
  <c r="A5455" i="2"/>
  <c r="C5455" i="2" s="1"/>
  <c r="D5455" i="2" s="1"/>
  <c r="A5456" i="2"/>
  <c r="C5456" i="2" s="1"/>
  <c r="D5456" i="2" s="1"/>
  <c r="A5457" i="2"/>
  <c r="C5457" i="2" s="1"/>
  <c r="D5457" i="2" s="1"/>
  <c r="A5458" i="2"/>
  <c r="C5458" i="2" s="1"/>
  <c r="D5458" i="2" s="1"/>
  <c r="A5459" i="2"/>
  <c r="C5459" i="2" s="1"/>
  <c r="D5459" i="2" s="1"/>
  <c r="A5460" i="2"/>
  <c r="C5460" i="2" s="1"/>
  <c r="D5460" i="2" s="1"/>
  <c r="A5461" i="2"/>
  <c r="C5461" i="2" s="1"/>
  <c r="D5461" i="2" s="1"/>
  <c r="A5462" i="2"/>
  <c r="C5462" i="2" s="1"/>
  <c r="D5462" i="2" s="1"/>
  <c r="A5463" i="2"/>
  <c r="C5463" i="2" s="1"/>
  <c r="D5463" i="2" s="1"/>
  <c r="A5464" i="2"/>
  <c r="C5464" i="2" s="1"/>
  <c r="D5464" i="2" s="1"/>
  <c r="A5465" i="2"/>
  <c r="C5465" i="2" s="1"/>
  <c r="D5465" i="2" s="1"/>
  <c r="A5466" i="2"/>
  <c r="C5466" i="2" s="1"/>
  <c r="D5466" i="2" s="1"/>
  <c r="A5467" i="2"/>
  <c r="C5467" i="2" s="1"/>
  <c r="D5467" i="2" s="1"/>
  <c r="A5468" i="2"/>
  <c r="C5468" i="2" s="1"/>
  <c r="D5468" i="2" s="1"/>
  <c r="A5469" i="2"/>
  <c r="C5469" i="2" s="1"/>
  <c r="D5469" i="2" s="1"/>
  <c r="A5470" i="2"/>
  <c r="C5470" i="2" s="1"/>
  <c r="D5470" i="2" s="1"/>
  <c r="A5471" i="2"/>
  <c r="C5471" i="2" s="1"/>
  <c r="D5471" i="2" s="1"/>
  <c r="A5472" i="2"/>
  <c r="C5472" i="2" s="1"/>
  <c r="D5472" i="2" s="1"/>
  <c r="A5473" i="2"/>
  <c r="C5473" i="2" s="1"/>
  <c r="D5473" i="2" s="1"/>
  <c r="A5474" i="2"/>
  <c r="C5474" i="2" s="1"/>
  <c r="D5474" i="2" s="1"/>
  <c r="A5475" i="2"/>
  <c r="C5475" i="2" s="1"/>
  <c r="D5475" i="2" s="1"/>
  <c r="A5476" i="2"/>
  <c r="C5476" i="2" s="1"/>
  <c r="D5476" i="2" s="1"/>
  <c r="A5477" i="2"/>
  <c r="C5477" i="2" s="1"/>
  <c r="D5477" i="2" s="1"/>
  <c r="A5478" i="2"/>
  <c r="C5478" i="2" s="1"/>
  <c r="D5478" i="2" s="1"/>
  <c r="A5479" i="2"/>
  <c r="C5479" i="2" s="1"/>
  <c r="D5479" i="2" s="1"/>
  <c r="A5480" i="2"/>
  <c r="C5480" i="2" s="1"/>
  <c r="D5480" i="2" s="1"/>
  <c r="A5481" i="2"/>
  <c r="C5481" i="2" s="1"/>
  <c r="D5481" i="2" s="1"/>
  <c r="A5482" i="2"/>
  <c r="C5482" i="2" s="1"/>
  <c r="D5482" i="2" s="1"/>
  <c r="A5483" i="2"/>
  <c r="C5483" i="2" s="1"/>
  <c r="D5483" i="2" s="1"/>
  <c r="A5484" i="2"/>
  <c r="C5484" i="2" s="1"/>
  <c r="D5484" i="2" s="1"/>
  <c r="A5485" i="2"/>
  <c r="C5485" i="2" s="1"/>
  <c r="D5485" i="2" s="1"/>
  <c r="A5486" i="2"/>
  <c r="C5486" i="2" s="1"/>
  <c r="D5486" i="2" s="1"/>
  <c r="A5487" i="2"/>
  <c r="C5487" i="2" s="1"/>
  <c r="D5487" i="2" s="1"/>
  <c r="A5488" i="2"/>
  <c r="C5488" i="2" s="1"/>
  <c r="D5488" i="2" s="1"/>
  <c r="A5489" i="2"/>
  <c r="C5489" i="2" s="1"/>
  <c r="D5489" i="2" s="1"/>
  <c r="A5490" i="2"/>
  <c r="C5490" i="2" s="1"/>
  <c r="D5490" i="2" s="1"/>
  <c r="A5491" i="2"/>
  <c r="C5491" i="2" s="1"/>
  <c r="D5491" i="2" s="1"/>
  <c r="A5492" i="2"/>
  <c r="C5492" i="2" s="1"/>
  <c r="D5492" i="2" s="1"/>
  <c r="A5493" i="2"/>
  <c r="C5493" i="2" s="1"/>
  <c r="D5493" i="2" s="1"/>
  <c r="A5494" i="2"/>
  <c r="C5494" i="2" s="1"/>
  <c r="D5494" i="2" s="1"/>
  <c r="A5495" i="2"/>
  <c r="C5495" i="2" s="1"/>
  <c r="D5495" i="2" s="1"/>
  <c r="A5496" i="2"/>
  <c r="C5496" i="2" s="1"/>
  <c r="D5496" i="2" s="1"/>
  <c r="A5497" i="2"/>
  <c r="C5497" i="2" s="1"/>
  <c r="D5497" i="2" s="1"/>
  <c r="A5498" i="2"/>
  <c r="C5498" i="2" s="1"/>
  <c r="D5498" i="2" s="1"/>
  <c r="A5499" i="2"/>
  <c r="C5499" i="2" s="1"/>
  <c r="D5499" i="2" s="1"/>
  <c r="A5500" i="2"/>
  <c r="C5500" i="2" s="1"/>
  <c r="D5500" i="2" s="1"/>
  <c r="A5501" i="2"/>
  <c r="C5501" i="2" s="1"/>
  <c r="D5501" i="2" s="1"/>
  <c r="A5502" i="2"/>
  <c r="C5502" i="2" s="1"/>
  <c r="D5502" i="2" s="1"/>
  <c r="A5503" i="2"/>
  <c r="C5503" i="2" s="1"/>
  <c r="D5503" i="2" s="1"/>
  <c r="A5504" i="2"/>
  <c r="C5504" i="2" s="1"/>
  <c r="D5504" i="2" s="1"/>
  <c r="A5505" i="2"/>
  <c r="C5505" i="2" s="1"/>
  <c r="D5505" i="2" s="1"/>
  <c r="A5506" i="2"/>
  <c r="C5506" i="2" s="1"/>
  <c r="D5506" i="2" s="1"/>
  <c r="A5507" i="2"/>
  <c r="C5507" i="2" s="1"/>
  <c r="D5507" i="2" s="1"/>
  <c r="A5508" i="2"/>
  <c r="C5508" i="2" s="1"/>
  <c r="D5508" i="2" s="1"/>
  <c r="A5509" i="2"/>
  <c r="C5509" i="2" s="1"/>
  <c r="D5509" i="2" s="1"/>
  <c r="A5510" i="2"/>
  <c r="C5510" i="2" s="1"/>
  <c r="D5510" i="2" s="1"/>
  <c r="A5511" i="2"/>
  <c r="C5511" i="2" s="1"/>
  <c r="D5511" i="2" s="1"/>
  <c r="A5512" i="2"/>
  <c r="C5512" i="2" s="1"/>
  <c r="D5512" i="2" s="1"/>
  <c r="A5513" i="2"/>
  <c r="C5513" i="2" s="1"/>
  <c r="D5513" i="2" s="1"/>
  <c r="A5514" i="2"/>
  <c r="C5514" i="2" s="1"/>
  <c r="D5514" i="2" s="1"/>
  <c r="A5515" i="2"/>
  <c r="C5515" i="2" s="1"/>
  <c r="D5515" i="2" s="1"/>
  <c r="A5516" i="2"/>
  <c r="C5516" i="2" s="1"/>
  <c r="D5516" i="2" s="1"/>
  <c r="A5517" i="2"/>
  <c r="C5517" i="2" s="1"/>
  <c r="D5517" i="2" s="1"/>
  <c r="A5518" i="2"/>
  <c r="C5518" i="2" s="1"/>
  <c r="D5518" i="2" s="1"/>
  <c r="A5519" i="2"/>
  <c r="C5519" i="2" s="1"/>
  <c r="D5519" i="2" s="1"/>
  <c r="A5520" i="2"/>
  <c r="C5520" i="2" s="1"/>
  <c r="D5520" i="2" s="1"/>
  <c r="A5521" i="2"/>
  <c r="C5521" i="2" s="1"/>
  <c r="D5521" i="2" s="1"/>
  <c r="A5522" i="2"/>
  <c r="C5522" i="2" s="1"/>
  <c r="D5522" i="2" s="1"/>
  <c r="A5523" i="2"/>
  <c r="C5523" i="2" s="1"/>
  <c r="D5523" i="2" s="1"/>
  <c r="A5524" i="2"/>
  <c r="C5524" i="2" s="1"/>
  <c r="D5524" i="2" s="1"/>
  <c r="A5525" i="2"/>
  <c r="C5525" i="2" s="1"/>
  <c r="D5525" i="2" s="1"/>
  <c r="A5526" i="2"/>
  <c r="C5526" i="2" s="1"/>
  <c r="D5526" i="2" s="1"/>
  <c r="A5527" i="2"/>
  <c r="C5527" i="2" s="1"/>
  <c r="D5527" i="2" s="1"/>
  <c r="A5528" i="2"/>
  <c r="C5528" i="2" s="1"/>
  <c r="D5528" i="2" s="1"/>
  <c r="A5529" i="2"/>
  <c r="C5529" i="2" s="1"/>
  <c r="D5529" i="2" s="1"/>
  <c r="A5530" i="2"/>
  <c r="C5530" i="2" s="1"/>
  <c r="D5530" i="2" s="1"/>
  <c r="A5531" i="2"/>
  <c r="C5531" i="2" s="1"/>
  <c r="D5531" i="2" s="1"/>
  <c r="A5532" i="2"/>
  <c r="C5532" i="2" s="1"/>
  <c r="D5532" i="2" s="1"/>
  <c r="A5533" i="2"/>
  <c r="C5533" i="2" s="1"/>
  <c r="D5533" i="2" s="1"/>
  <c r="A5534" i="2"/>
  <c r="C5534" i="2" s="1"/>
  <c r="D5534" i="2" s="1"/>
  <c r="A5535" i="2"/>
  <c r="C5535" i="2" s="1"/>
  <c r="D5535" i="2" s="1"/>
  <c r="A5536" i="2"/>
  <c r="C5536" i="2" s="1"/>
  <c r="D5536" i="2" s="1"/>
  <c r="A5537" i="2"/>
  <c r="C5537" i="2" s="1"/>
  <c r="D5537" i="2" s="1"/>
  <c r="A5538" i="2"/>
  <c r="C5538" i="2" s="1"/>
  <c r="D5538" i="2" s="1"/>
  <c r="A5539" i="2"/>
  <c r="C5539" i="2" s="1"/>
  <c r="D5539" i="2" s="1"/>
  <c r="A5540" i="2"/>
  <c r="C5540" i="2" s="1"/>
  <c r="D5540" i="2" s="1"/>
  <c r="A5541" i="2"/>
  <c r="C5541" i="2" s="1"/>
  <c r="D5541" i="2" s="1"/>
  <c r="A5542" i="2"/>
  <c r="C5542" i="2" s="1"/>
  <c r="D5542" i="2" s="1"/>
  <c r="A5543" i="2"/>
  <c r="C5543" i="2" s="1"/>
  <c r="D5543" i="2" s="1"/>
  <c r="A5544" i="2"/>
  <c r="C5544" i="2" s="1"/>
  <c r="D5544" i="2" s="1"/>
  <c r="A5545" i="2"/>
  <c r="C5545" i="2" s="1"/>
  <c r="D5545" i="2" s="1"/>
  <c r="A5546" i="2"/>
  <c r="C5546" i="2" s="1"/>
  <c r="D5546" i="2" s="1"/>
  <c r="A5547" i="2"/>
  <c r="C5547" i="2" s="1"/>
  <c r="D5547" i="2" s="1"/>
  <c r="A5548" i="2"/>
  <c r="C5548" i="2" s="1"/>
  <c r="D5548" i="2" s="1"/>
  <c r="A5549" i="2"/>
  <c r="C5549" i="2" s="1"/>
  <c r="D5549" i="2" s="1"/>
  <c r="A5550" i="2"/>
  <c r="C5550" i="2" s="1"/>
  <c r="D5550" i="2" s="1"/>
  <c r="A5551" i="2"/>
  <c r="C5551" i="2" s="1"/>
  <c r="D5551" i="2" s="1"/>
  <c r="A5552" i="2"/>
  <c r="C5552" i="2" s="1"/>
  <c r="D5552" i="2" s="1"/>
  <c r="A5553" i="2"/>
  <c r="C5553" i="2" s="1"/>
  <c r="D5553" i="2" s="1"/>
  <c r="A5554" i="2"/>
  <c r="C5554" i="2" s="1"/>
  <c r="D5554" i="2" s="1"/>
  <c r="A5555" i="2"/>
  <c r="C5555" i="2" s="1"/>
  <c r="D5555" i="2" s="1"/>
  <c r="A5556" i="2"/>
  <c r="C5556" i="2" s="1"/>
  <c r="D5556" i="2" s="1"/>
  <c r="A5557" i="2"/>
  <c r="C5557" i="2" s="1"/>
  <c r="D5557" i="2" s="1"/>
  <c r="A5558" i="2"/>
  <c r="C5558" i="2" s="1"/>
  <c r="D5558" i="2" s="1"/>
  <c r="A5559" i="2"/>
  <c r="C5559" i="2" s="1"/>
  <c r="D5559" i="2" s="1"/>
  <c r="A5560" i="2"/>
  <c r="C5560" i="2" s="1"/>
  <c r="D5560" i="2" s="1"/>
  <c r="A5561" i="2"/>
  <c r="C5561" i="2" s="1"/>
  <c r="D5561" i="2" s="1"/>
  <c r="A5562" i="2"/>
  <c r="C5562" i="2" s="1"/>
  <c r="D5562" i="2" s="1"/>
  <c r="A5563" i="2"/>
  <c r="C5563" i="2" s="1"/>
  <c r="D5563" i="2" s="1"/>
  <c r="A5564" i="2"/>
  <c r="C5564" i="2" s="1"/>
  <c r="D5564" i="2" s="1"/>
  <c r="A5565" i="2"/>
  <c r="C5565" i="2" s="1"/>
  <c r="D5565" i="2" s="1"/>
  <c r="A5566" i="2"/>
  <c r="C5566" i="2" s="1"/>
  <c r="D5566" i="2" s="1"/>
  <c r="A5567" i="2"/>
  <c r="C5567" i="2" s="1"/>
  <c r="D5567" i="2" s="1"/>
  <c r="A5568" i="2"/>
  <c r="C5568" i="2" s="1"/>
  <c r="D5568" i="2" s="1"/>
  <c r="A5569" i="2"/>
  <c r="C5569" i="2" s="1"/>
  <c r="D5569" i="2" s="1"/>
  <c r="A5570" i="2"/>
  <c r="C5570" i="2" s="1"/>
  <c r="D5570" i="2" s="1"/>
  <c r="A5571" i="2"/>
  <c r="C5571" i="2" s="1"/>
  <c r="D5571" i="2" s="1"/>
  <c r="A5572" i="2"/>
  <c r="C5572" i="2" s="1"/>
  <c r="D5572" i="2" s="1"/>
  <c r="A5573" i="2"/>
  <c r="C5573" i="2" s="1"/>
  <c r="D5573" i="2" s="1"/>
  <c r="A5574" i="2"/>
  <c r="C5574" i="2" s="1"/>
  <c r="D5574" i="2" s="1"/>
  <c r="A5575" i="2"/>
  <c r="C5575" i="2" s="1"/>
  <c r="D5575" i="2" s="1"/>
  <c r="A5576" i="2"/>
  <c r="C5576" i="2" s="1"/>
  <c r="D5576" i="2" s="1"/>
  <c r="A5577" i="2"/>
  <c r="C5577" i="2" s="1"/>
  <c r="D5577" i="2" s="1"/>
  <c r="A5578" i="2"/>
  <c r="C5578" i="2" s="1"/>
  <c r="D5578" i="2" s="1"/>
  <c r="A5579" i="2"/>
  <c r="C5579" i="2" s="1"/>
  <c r="D5579" i="2" s="1"/>
  <c r="A5580" i="2"/>
  <c r="C5580" i="2" s="1"/>
  <c r="D5580" i="2" s="1"/>
  <c r="A5581" i="2"/>
  <c r="C5581" i="2" s="1"/>
  <c r="D5581" i="2" s="1"/>
  <c r="A5582" i="2"/>
  <c r="C5582" i="2" s="1"/>
  <c r="D5582" i="2" s="1"/>
  <c r="A5583" i="2"/>
  <c r="C5583" i="2" s="1"/>
  <c r="D5583" i="2" s="1"/>
  <c r="A5584" i="2"/>
  <c r="C5584" i="2" s="1"/>
  <c r="D5584" i="2" s="1"/>
  <c r="A5585" i="2"/>
  <c r="C5585" i="2" s="1"/>
  <c r="D5585" i="2" s="1"/>
  <c r="A5586" i="2"/>
  <c r="C5586" i="2" s="1"/>
  <c r="D5586" i="2" s="1"/>
  <c r="A5587" i="2"/>
  <c r="C5587" i="2" s="1"/>
  <c r="D5587" i="2" s="1"/>
  <c r="A5588" i="2"/>
  <c r="C5588" i="2" s="1"/>
  <c r="D5588" i="2" s="1"/>
  <c r="A5589" i="2"/>
  <c r="C5589" i="2" s="1"/>
  <c r="D5589" i="2" s="1"/>
  <c r="A5590" i="2"/>
  <c r="C5590" i="2" s="1"/>
  <c r="D5590" i="2" s="1"/>
  <c r="A5591" i="2"/>
  <c r="C5591" i="2" s="1"/>
  <c r="D5591" i="2" s="1"/>
  <c r="A5592" i="2"/>
  <c r="C5592" i="2" s="1"/>
  <c r="D5592" i="2" s="1"/>
  <c r="A5593" i="2"/>
  <c r="C5593" i="2" s="1"/>
  <c r="D5593" i="2" s="1"/>
  <c r="A5594" i="2"/>
  <c r="C5594" i="2" s="1"/>
  <c r="D5594" i="2" s="1"/>
  <c r="A5595" i="2"/>
  <c r="C5595" i="2" s="1"/>
  <c r="D5595" i="2" s="1"/>
  <c r="A5596" i="2"/>
  <c r="C5596" i="2" s="1"/>
  <c r="D5596" i="2" s="1"/>
  <c r="A5597" i="2"/>
  <c r="C5597" i="2" s="1"/>
  <c r="D5597" i="2" s="1"/>
  <c r="A5598" i="2"/>
  <c r="C5598" i="2" s="1"/>
  <c r="D5598" i="2" s="1"/>
  <c r="A5599" i="2"/>
  <c r="C5599" i="2" s="1"/>
  <c r="D5599" i="2" s="1"/>
  <c r="A5600" i="2"/>
  <c r="C5600" i="2" s="1"/>
  <c r="D5600" i="2" s="1"/>
  <c r="A5601" i="2"/>
  <c r="C5601" i="2" s="1"/>
  <c r="D5601" i="2" s="1"/>
  <c r="A5602" i="2"/>
  <c r="C5602" i="2" s="1"/>
  <c r="D5602" i="2" s="1"/>
  <c r="A5603" i="2"/>
  <c r="C5603" i="2" s="1"/>
  <c r="D5603" i="2" s="1"/>
  <c r="A5604" i="2"/>
  <c r="C5604" i="2" s="1"/>
  <c r="D5604" i="2" s="1"/>
  <c r="A5605" i="2"/>
  <c r="C5605" i="2" s="1"/>
  <c r="D5605" i="2" s="1"/>
  <c r="A5606" i="2"/>
  <c r="C5606" i="2" s="1"/>
  <c r="D5606" i="2" s="1"/>
  <c r="A5607" i="2"/>
  <c r="C5607" i="2" s="1"/>
  <c r="D5607" i="2" s="1"/>
  <c r="A5608" i="2"/>
  <c r="C5608" i="2" s="1"/>
  <c r="D5608" i="2" s="1"/>
  <c r="A5609" i="2"/>
  <c r="C5609" i="2" s="1"/>
  <c r="D5609" i="2" s="1"/>
  <c r="A5610" i="2"/>
  <c r="C5610" i="2" s="1"/>
  <c r="D5610" i="2" s="1"/>
  <c r="A5611" i="2"/>
  <c r="C5611" i="2" s="1"/>
  <c r="D5611" i="2" s="1"/>
  <c r="A5612" i="2"/>
  <c r="C5612" i="2" s="1"/>
  <c r="D5612" i="2" s="1"/>
  <c r="A5613" i="2"/>
  <c r="C5613" i="2" s="1"/>
  <c r="D5613" i="2" s="1"/>
  <c r="A5614" i="2"/>
  <c r="C5614" i="2" s="1"/>
  <c r="D5614" i="2" s="1"/>
  <c r="A5615" i="2"/>
  <c r="C5615" i="2" s="1"/>
  <c r="D5615" i="2" s="1"/>
  <c r="A5616" i="2"/>
  <c r="C5616" i="2" s="1"/>
  <c r="D5616" i="2" s="1"/>
  <c r="A5617" i="2"/>
  <c r="C5617" i="2" s="1"/>
  <c r="D5617" i="2" s="1"/>
  <c r="A5618" i="2"/>
  <c r="C5618" i="2" s="1"/>
  <c r="D5618" i="2" s="1"/>
  <c r="A5619" i="2"/>
  <c r="C5619" i="2" s="1"/>
  <c r="D5619" i="2" s="1"/>
  <c r="A5620" i="2"/>
  <c r="C5620" i="2" s="1"/>
  <c r="D5620" i="2" s="1"/>
  <c r="A5621" i="2"/>
  <c r="C5621" i="2" s="1"/>
  <c r="D5621" i="2" s="1"/>
  <c r="A5622" i="2"/>
  <c r="C5622" i="2" s="1"/>
  <c r="D5622" i="2" s="1"/>
  <c r="A5623" i="2"/>
  <c r="C5623" i="2" s="1"/>
  <c r="D5623" i="2" s="1"/>
  <c r="A5624" i="2"/>
  <c r="C5624" i="2" s="1"/>
  <c r="D5624" i="2" s="1"/>
  <c r="A5625" i="2"/>
  <c r="C5625" i="2" s="1"/>
  <c r="D5625" i="2" s="1"/>
  <c r="A5626" i="2"/>
  <c r="C5626" i="2" s="1"/>
  <c r="D5626" i="2" s="1"/>
  <c r="A5627" i="2"/>
  <c r="C5627" i="2" s="1"/>
  <c r="D5627" i="2" s="1"/>
  <c r="A5628" i="2"/>
  <c r="C5628" i="2" s="1"/>
  <c r="D5628" i="2" s="1"/>
  <c r="A5629" i="2"/>
  <c r="C5629" i="2" s="1"/>
  <c r="D5629" i="2" s="1"/>
  <c r="A5630" i="2"/>
  <c r="C5630" i="2" s="1"/>
  <c r="D5630" i="2" s="1"/>
  <c r="A5631" i="2"/>
  <c r="C5631" i="2" s="1"/>
  <c r="D5631" i="2" s="1"/>
  <c r="A5632" i="2"/>
  <c r="C5632" i="2" s="1"/>
  <c r="D5632" i="2" s="1"/>
  <c r="A5633" i="2"/>
  <c r="C5633" i="2" s="1"/>
  <c r="D5633" i="2" s="1"/>
  <c r="A5634" i="2"/>
  <c r="C5634" i="2" s="1"/>
  <c r="D5634" i="2" s="1"/>
  <c r="A5635" i="2"/>
  <c r="C5635" i="2" s="1"/>
  <c r="D5635" i="2" s="1"/>
  <c r="A5636" i="2"/>
  <c r="C5636" i="2" s="1"/>
  <c r="D5636" i="2" s="1"/>
  <c r="A5637" i="2"/>
  <c r="C5637" i="2" s="1"/>
  <c r="D5637" i="2" s="1"/>
  <c r="A5638" i="2"/>
  <c r="C5638" i="2" s="1"/>
  <c r="D5638" i="2" s="1"/>
  <c r="A5639" i="2"/>
  <c r="C5639" i="2" s="1"/>
  <c r="D5639" i="2" s="1"/>
  <c r="A5640" i="2"/>
  <c r="C5640" i="2" s="1"/>
  <c r="D5640" i="2" s="1"/>
  <c r="A5641" i="2"/>
  <c r="C5641" i="2" s="1"/>
  <c r="D5641" i="2" s="1"/>
  <c r="A5642" i="2"/>
  <c r="C5642" i="2" s="1"/>
  <c r="D5642" i="2" s="1"/>
  <c r="A5643" i="2"/>
  <c r="C5643" i="2" s="1"/>
  <c r="D5643" i="2" s="1"/>
  <c r="A5644" i="2"/>
  <c r="C5644" i="2" s="1"/>
  <c r="D5644" i="2" s="1"/>
  <c r="A5645" i="2"/>
  <c r="C5645" i="2" s="1"/>
  <c r="D5645" i="2" s="1"/>
  <c r="A5646" i="2"/>
  <c r="C5646" i="2" s="1"/>
  <c r="D5646" i="2" s="1"/>
  <c r="A5647" i="2"/>
  <c r="C5647" i="2" s="1"/>
  <c r="D5647" i="2" s="1"/>
  <c r="A5648" i="2"/>
  <c r="C5648" i="2" s="1"/>
  <c r="D5648" i="2" s="1"/>
  <c r="A5649" i="2"/>
  <c r="C5649" i="2" s="1"/>
  <c r="D5649" i="2" s="1"/>
  <c r="A5650" i="2"/>
  <c r="C5650" i="2" s="1"/>
  <c r="D5650" i="2" s="1"/>
  <c r="A5651" i="2"/>
  <c r="C5651" i="2" s="1"/>
  <c r="D5651" i="2" s="1"/>
  <c r="A5652" i="2"/>
  <c r="C5652" i="2" s="1"/>
  <c r="D5652" i="2" s="1"/>
  <c r="A5653" i="2"/>
  <c r="C5653" i="2" s="1"/>
  <c r="D5653" i="2" s="1"/>
  <c r="A5654" i="2"/>
  <c r="C5654" i="2" s="1"/>
  <c r="D5654" i="2" s="1"/>
  <c r="A5655" i="2"/>
  <c r="C5655" i="2" s="1"/>
  <c r="D5655" i="2" s="1"/>
  <c r="A5656" i="2"/>
  <c r="C5656" i="2" s="1"/>
  <c r="D5656" i="2" s="1"/>
  <c r="A5657" i="2"/>
  <c r="C5657" i="2" s="1"/>
  <c r="D5657" i="2" s="1"/>
  <c r="A5658" i="2"/>
  <c r="C5658" i="2" s="1"/>
  <c r="D5658" i="2" s="1"/>
  <c r="A5659" i="2"/>
  <c r="C5659" i="2" s="1"/>
  <c r="D5659" i="2" s="1"/>
  <c r="A5660" i="2"/>
  <c r="C5660" i="2" s="1"/>
  <c r="D5660" i="2" s="1"/>
  <c r="A5661" i="2"/>
  <c r="C5661" i="2" s="1"/>
  <c r="D5661" i="2" s="1"/>
  <c r="A5662" i="2"/>
  <c r="C5662" i="2" s="1"/>
  <c r="D5662" i="2" s="1"/>
  <c r="A5663" i="2"/>
  <c r="C5663" i="2" s="1"/>
  <c r="D5663" i="2" s="1"/>
  <c r="A5664" i="2"/>
  <c r="C5664" i="2" s="1"/>
  <c r="D5664" i="2" s="1"/>
  <c r="A5665" i="2"/>
  <c r="C5665" i="2" s="1"/>
  <c r="D5665" i="2" s="1"/>
  <c r="A5666" i="2"/>
  <c r="C5666" i="2" s="1"/>
  <c r="D5666" i="2" s="1"/>
  <c r="A5667" i="2"/>
  <c r="C5667" i="2" s="1"/>
  <c r="D5667" i="2" s="1"/>
  <c r="A5668" i="2"/>
  <c r="C5668" i="2" s="1"/>
  <c r="D5668" i="2" s="1"/>
  <c r="A5669" i="2"/>
  <c r="C5669" i="2" s="1"/>
  <c r="D5669" i="2" s="1"/>
  <c r="A5670" i="2"/>
  <c r="C5670" i="2" s="1"/>
  <c r="D5670" i="2" s="1"/>
  <c r="A5671" i="2"/>
  <c r="C5671" i="2" s="1"/>
  <c r="D5671" i="2" s="1"/>
  <c r="A5672" i="2"/>
  <c r="C5672" i="2" s="1"/>
  <c r="D5672" i="2" s="1"/>
  <c r="A5673" i="2"/>
  <c r="C5673" i="2" s="1"/>
  <c r="D5673" i="2" s="1"/>
  <c r="A5674" i="2"/>
  <c r="C5674" i="2" s="1"/>
  <c r="D5674" i="2" s="1"/>
  <c r="A5675" i="2"/>
  <c r="C5675" i="2" s="1"/>
  <c r="D5675" i="2" s="1"/>
  <c r="A5676" i="2"/>
  <c r="C5676" i="2" s="1"/>
  <c r="D5676" i="2" s="1"/>
  <c r="A5677" i="2"/>
  <c r="C5677" i="2" s="1"/>
  <c r="D5677" i="2" s="1"/>
  <c r="A5678" i="2"/>
  <c r="C5678" i="2" s="1"/>
  <c r="D5678" i="2" s="1"/>
  <c r="A5679" i="2"/>
  <c r="C5679" i="2" s="1"/>
  <c r="D5679" i="2" s="1"/>
  <c r="A5680" i="2"/>
  <c r="C5680" i="2" s="1"/>
  <c r="D5680" i="2" s="1"/>
  <c r="A5681" i="2"/>
  <c r="C5681" i="2" s="1"/>
  <c r="D5681" i="2" s="1"/>
  <c r="A5682" i="2"/>
  <c r="C5682" i="2" s="1"/>
  <c r="D5682" i="2" s="1"/>
  <c r="A5683" i="2"/>
  <c r="C5683" i="2" s="1"/>
  <c r="D5683" i="2" s="1"/>
  <c r="A5684" i="2"/>
  <c r="C5684" i="2" s="1"/>
  <c r="D5684" i="2" s="1"/>
  <c r="A5685" i="2"/>
  <c r="C5685" i="2" s="1"/>
  <c r="D5685" i="2" s="1"/>
  <c r="A5686" i="2"/>
  <c r="C5686" i="2" s="1"/>
  <c r="D5686" i="2" s="1"/>
  <c r="A5687" i="2"/>
  <c r="C5687" i="2" s="1"/>
  <c r="D5687" i="2" s="1"/>
  <c r="A5688" i="2"/>
  <c r="C5688" i="2" s="1"/>
  <c r="D5688" i="2" s="1"/>
  <c r="A5689" i="2"/>
  <c r="C5689" i="2" s="1"/>
  <c r="D5689" i="2" s="1"/>
  <c r="A5690" i="2"/>
  <c r="C5690" i="2" s="1"/>
  <c r="D5690" i="2" s="1"/>
  <c r="A5691" i="2"/>
  <c r="C5691" i="2" s="1"/>
  <c r="D5691" i="2" s="1"/>
  <c r="A5692" i="2"/>
  <c r="C5692" i="2" s="1"/>
  <c r="D5692" i="2" s="1"/>
  <c r="A5693" i="2"/>
  <c r="C5693" i="2" s="1"/>
  <c r="D5693" i="2" s="1"/>
  <c r="A5694" i="2"/>
  <c r="C5694" i="2" s="1"/>
  <c r="D5694" i="2" s="1"/>
  <c r="A5695" i="2"/>
  <c r="C5695" i="2" s="1"/>
  <c r="D5695" i="2" s="1"/>
  <c r="A5696" i="2"/>
  <c r="C5696" i="2" s="1"/>
  <c r="D5696" i="2" s="1"/>
  <c r="A5697" i="2"/>
  <c r="C5697" i="2" s="1"/>
  <c r="D5697" i="2" s="1"/>
  <c r="A5698" i="2"/>
  <c r="C5698" i="2" s="1"/>
  <c r="D5698" i="2" s="1"/>
  <c r="A5699" i="2"/>
  <c r="C5699" i="2" s="1"/>
  <c r="D5699" i="2" s="1"/>
  <c r="A5700" i="2"/>
  <c r="C5700" i="2" s="1"/>
  <c r="D5700" i="2" s="1"/>
  <c r="A5701" i="2"/>
  <c r="C5701" i="2" s="1"/>
  <c r="D5701" i="2" s="1"/>
  <c r="A5702" i="2"/>
  <c r="C5702" i="2" s="1"/>
  <c r="D5702" i="2" s="1"/>
  <c r="A5703" i="2"/>
  <c r="C5703" i="2" s="1"/>
  <c r="D5703" i="2" s="1"/>
  <c r="A5704" i="2"/>
  <c r="C5704" i="2" s="1"/>
  <c r="D5704" i="2" s="1"/>
  <c r="A5705" i="2"/>
  <c r="C5705" i="2" s="1"/>
  <c r="D5705" i="2" s="1"/>
  <c r="A5706" i="2"/>
  <c r="C5706" i="2" s="1"/>
  <c r="D5706" i="2" s="1"/>
  <c r="A5707" i="2"/>
  <c r="C5707" i="2" s="1"/>
  <c r="D5707" i="2" s="1"/>
  <c r="A5708" i="2"/>
  <c r="C5708" i="2" s="1"/>
  <c r="D5708" i="2" s="1"/>
  <c r="A5709" i="2"/>
  <c r="C5709" i="2" s="1"/>
  <c r="D5709" i="2" s="1"/>
  <c r="A5710" i="2"/>
  <c r="C5710" i="2" s="1"/>
  <c r="D5710" i="2" s="1"/>
  <c r="A5711" i="2"/>
  <c r="C5711" i="2" s="1"/>
  <c r="D5711" i="2" s="1"/>
  <c r="A5712" i="2"/>
  <c r="C5712" i="2" s="1"/>
  <c r="D5712" i="2" s="1"/>
  <c r="A5713" i="2"/>
  <c r="C5713" i="2" s="1"/>
  <c r="D5713" i="2" s="1"/>
  <c r="A5714" i="2"/>
  <c r="C5714" i="2" s="1"/>
  <c r="D5714" i="2" s="1"/>
  <c r="A5715" i="2"/>
  <c r="C5715" i="2" s="1"/>
  <c r="D5715" i="2" s="1"/>
  <c r="A5716" i="2"/>
  <c r="C5716" i="2" s="1"/>
  <c r="D5716" i="2" s="1"/>
  <c r="A5717" i="2"/>
  <c r="C5717" i="2" s="1"/>
  <c r="D5717" i="2" s="1"/>
  <c r="A5718" i="2"/>
  <c r="C5718" i="2" s="1"/>
  <c r="D5718" i="2" s="1"/>
  <c r="A5719" i="2"/>
  <c r="C5719" i="2" s="1"/>
  <c r="D5719" i="2" s="1"/>
  <c r="A5720" i="2"/>
  <c r="C5720" i="2" s="1"/>
  <c r="D5720" i="2" s="1"/>
  <c r="A5721" i="2"/>
  <c r="C5721" i="2" s="1"/>
  <c r="D5721" i="2" s="1"/>
  <c r="A5722" i="2"/>
  <c r="C5722" i="2" s="1"/>
  <c r="D5722" i="2" s="1"/>
  <c r="A5723" i="2"/>
  <c r="C5723" i="2" s="1"/>
  <c r="D5723" i="2" s="1"/>
  <c r="A5724" i="2"/>
  <c r="C5724" i="2" s="1"/>
  <c r="D5724" i="2" s="1"/>
  <c r="A5725" i="2"/>
  <c r="C5725" i="2" s="1"/>
  <c r="D5725" i="2" s="1"/>
  <c r="A5726" i="2"/>
  <c r="C5726" i="2" s="1"/>
  <c r="D5726" i="2" s="1"/>
  <c r="A5727" i="2"/>
  <c r="C5727" i="2" s="1"/>
  <c r="D5727" i="2" s="1"/>
  <c r="A5728" i="2"/>
  <c r="C5728" i="2" s="1"/>
  <c r="D5728" i="2" s="1"/>
  <c r="A5729" i="2"/>
  <c r="C5729" i="2" s="1"/>
  <c r="D5729" i="2" s="1"/>
  <c r="A5730" i="2"/>
  <c r="C5730" i="2" s="1"/>
  <c r="D5730" i="2" s="1"/>
  <c r="A5731" i="2"/>
  <c r="C5731" i="2" s="1"/>
  <c r="D5731" i="2" s="1"/>
  <c r="A5732" i="2"/>
  <c r="C5732" i="2" s="1"/>
  <c r="D5732" i="2" s="1"/>
  <c r="A5733" i="2"/>
  <c r="C5733" i="2" s="1"/>
  <c r="D5733" i="2" s="1"/>
  <c r="A5734" i="2"/>
  <c r="C5734" i="2" s="1"/>
  <c r="D5734" i="2" s="1"/>
  <c r="A5735" i="2"/>
  <c r="C5735" i="2" s="1"/>
  <c r="D5735" i="2" s="1"/>
  <c r="A5736" i="2"/>
  <c r="C5736" i="2" s="1"/>
  <c r="D5736" i="2" s="1"/>
  <c r="A5737" i="2"/>
  <c r="C5737" i="2" s="1"/>
  <c r="D5737" i="2" s="1"/>
  <c r="A5738" i="2"/>
  <c r="C5738" i="2" s="1"/>
  <c r="D5738" i="2" s="1"/>
  <c r="A5739" i="2"/>
  <c r="C5739" i="2" s="1"/>
  <c r="D5739" i="2" s="1"/>
  <c r="A5740" i="2"/>
  <c r="C5740" i="2" s="1"/>
  <c r="D5740" i="2" s="1"/>
  <c r="A5741" i="2"/>
  <c r="C5741" i="2" s="1"/>
  <c r="D5741" i="2" s="1"/>
  <c r="A5742" i="2"/>
  <c r="C5742" i="2" s="1"/>
  <c r="D5742" i="2" s="1"/>
  <c r="A5743" i="2"/>
  <c r="C5743" i="2" s="1"/>
  <c r="D5743" i="2" s="1"/>
  <c r="A5744" i="2"/>
  <c r="C5744" i="2" s="1"/>
  <c r="D5744" i="2" s="1"/>
  <c r="A5745" i="2"/>
  <c r="C5745" i="2" s="1"/>
  <c r="D5745" i="2" s="1"/>
  <c r="A5746" i="2"/>
  <c r="C5746" i="2" s="1"/>
  <c r="D5746" i="2" s="1"/>
  <c r="A5747" i="2"/>
  <c r="C5747" i="2" s="1"/>
  <c r="D5747" i="2" s="1"/>
  <c r="A5748" i="2"/>
  <c r="C5748" i="2" s="1"/>
  <c r="D5748" i="2" s="1"/>
  <c r="A5749" i="2"/>
  <c r="C5749" i="2" s="1"/>
  <c r="D5749" i="2" s="1"/>
  <c r="A5750" i="2"/>
  <c r="C5750" i="2" s="1"/>
  <c r="D5750" i="2" s="1"/>
  <c r="A5751" i="2"/>
  <c r="C5751" i="2" s="1"/>
  <c r="D5751" i="2" s="1"/>
  <c r="A5752" i="2"/>
  <c r="C5752" i="2" s="1"/>
  <c r="D5752" i="2" s="1"/>
  <c r="A5753" i="2"/>
  <c r="C5753" i="2" s="1"/>
  <c r="D5753" i="2" s="1"/>
  <c r="A5754" i="2"/>
  <c r="C5754" i="2" s="1"/>
  <c r="D5754" i="2" s="1"/>
  <c r="A5755" i="2"/>
  <c r="C5755" i="2" s="1"/>
  <c r="D5755" i="2" s="1"/>
  <c r="A5756" i="2"/>
  <c r="C5756" i="2" s="1"/>
  <c r="D5756" i="2" s="1"/>
  <c r="A5757" i="2"/>
  <c r="C5757" i="2" s="1"/>
  <c r="D5757" i="2" s="1"/>
  <c r="A5758" i="2"/>
  <c r="C5758" i="2" s="1"/>
  <c r="D5758" i="2" s="1"/>
  <c r="A5759" i="2"/>
  <c r="C5759" i="2" s="1"/>
  <c r="D5759" i="2" s="1"/>
  <c r="A5760" i="2"/>
  <c r="C5760" i="2" s="1"/>
  <c r="D5760" i="2" s="1"/>
  <c r="A5761" i="2"/>
  <c r="C5761" i="2" s="1"/>
  <c r="D5761" i="2" s="1"/>
  <c r="A5762" i="2"/>
  <c r="C5762" i="2" s="1"/>
  <c r="D5762" i="2" s="1"/>
  <c r="A5763" i="2"/>
  <c r="C5763" i="2" s="1"/>
  <c r="D5763" i="2" s="1"/>
  <c r="A5764" i="2"/>
  <c r="C5764" i="2" s="1"/>
  <c r="D5764" i="2" s="1"/>
  <c r="A5765" i="2"/>
  <c r="C5765" i="2" s="1"/>
  <c r="D5765" i="2" s="1"/>
  <c r="A5766" i="2"/>
  <c r="C5766" i="2" s="1"/>
  <c r="D5766" i="2" s="1"/>
  <c r="A5767" i="2"/>
  <c r="C5767" i="2" s="1"/>
  <c r="D5767" i="2" s="1"/>
  <c r="A5768" i="2"/>
  <c r="C5768" i="2" s="1"/>
  <c r="D5768" i="2" s="1"/>
  <c r="A5769" i="2"/>
  <c r="C5769" i="2" s="1"/>
  <c r="D5769" i="2" s="1"/>
  <c r="A5770" i="2"/>
  <c r="C5770" i="2" s="1"/>
  <c r="D5770" i="2" s="1"/>
  <c r="A5771" i="2"/>
  <c r="C5771" i="2" s="1"/>
  <c r="D5771" i="2" s="1"/>
  <c r="A5772" i="2"/>
  <c r="C5772" i="2" s="1"/>
  <c r="D5772" i="2" s="1"/>
  <c r="A5773" i="2"/>
  <c r="C5773" i="2" s="1"/>
  <c r="D5773" i="2" s="1"/>
  <c r="A5774" i="2"/>
  <c r="C5774" i="2" s="1"/>
  <c r="D5774" i="2" s="1"/>
  <c r="A5775" i="2"/>
  <c r="C5775" i="2" s="1"/>
  <c r="D5775" i="2" s="1"/>
  <c r="A5776" i="2"/>
  <c r="C5776" i="2" s="1"/>
  <c r="D5776" i="2" s="1"/>
  <c r="A5777" i="2"/>
  <c r="C5777" i="2" s="1"/>
  <c r="D5777" i="2" s="1"/>
  <c r="A5778" i="2"/>
  <c r="C5778" i="2" s="1"/>
  <c r="D5778" i="2" s="1"/>
  <c r="A5779" i="2"/>
  <c r="C5779" i="2" s="1"/>
  <c r="D5779" i="2" s="1"/>
  <c r="A5780" i="2"/>
  <c r="C5780" i="2" s="1"/>
  <c r="D5780" i="2" s="1"/>
  <c r="A5781" i="2"/>
  <c r="C5781" i="2" s="1"/>
  <c r="D5781" i="2" s="1"/>
  <c r="A5782" i="2"/>
  <c r="C5782" i="2" s="1"/>
  <c r="D5782" i="2" s="1"/>
  <c r="A5783" i="2"/>
  <c r="C5783" i="2" s="1"/>
  <c r="D5783" i="2" s="1"/>
  <c r="A5784" i="2"/>
  <c r="C5784" i="2" s="1"/>
  <c r="D5784" i="2" s="1"/>
  <c r="A5785" i="2"/>
  <c r="C5785" i="2" s="1"/>
  <c r="D5785" i="2" s="1"/>
  <c r="A5786" i="2"/>
  <c r="C5786" i="2" s="1"/>
  <c r="D5786" i="2" s="1"/>
  <c r="A5787" i="2"/>
  <c r="C5787" i="2" s="1"/>
  <c r="D5787" i="2" s="1"/>
  <c r="A5788" i="2"/>
  <c r="C5788" i="2" s="1"/>
  <c r="D5788" i="2" s="1"/>
  <c r="A5789" i="2"/>
  <c r="C5789" i="2" s="1"/>
  <c r="D5789" i="2" s="1"/>
  <c r="A5790" i="2"/>
  <c r="C5790" i="2" s="1"/>
  <c r="D5790" i="2" s="1"/>
  <c r="A5791" i="2"/>
  <c r="C5791" i="2" s="1"/>
  <c r="D5791" i="2" s="1"/>
  <c r="A5792" i="2"/>
  <c r="C5792" i="2" s="1"/>
  <c r="D5792" i="2" s="1"/>
  <c r="A5793" i="2"/>
  <c r="C5793" i="2" s="1"/>
  <c r="D5793" i="2" s="1"/>
  <c r="A5794" i="2"/>
  <c r="C5794" i="2" s="1"/>
  <c r="D5794" i="2" s="1"/>
  <c r="A5795" i="2"/>
  <c r="C5795" i="2" s="1"/>
  <c r="D5795" i="2" s="1"/>
  <c r="A5796" i="2"/>
  <c r="C5796" i="2" s="1"/>
  <c r="D5796" i="2" s="1"/>
  <c r="A5797" i="2"/>
  <c r="C5797" i="2" s="1"/>
  <c r="D5797" i="2" s="1"/>
  <c r="A5798" i="2"/>
  <c r="C5798" i="2" s="1"/>
  <c r="D5798" i="2" s="1"/>
  <c r="A5799" i="2"/>
  <c r="C5799" i="2" s="1"/>
  <c r="D5799" i="2" s="1"/>
  <c r="A5800" i="2"/>
  <c r="C5800" i="2" s="1"/>
  <c r="D5800" i="2" s="1"/>
  <c r="A5801" i="2"/>
  <c r="C5801" i="2" s="1"/>
  <c r="D5801" i="2" s="1"/>
  <c r="A5802" i="2"/>
  <c r="C5802" i="2" s="1"/>
  <c r="D5802" i="2" s="1"/>
  <c r="A5803" i="2"/>
  <c r="C5803" i="2" s="1"/>
  <c r="D5803" i="2" s="1"/>
  <c r="A5804" i="2"/>
  <c r="C5804" i="2" s="1"/>
  <c r="D5804" i="2" s="1"/>
  <c r="A5805" i="2"/>
  <c r="C5805" i="2" s="1"/>
  <c r="D5805" i="2" s="1"/>
  <c r="A5806" i="2"/>
  <c r="C5806" i="2" s="1"/>
  <c r="D5806" i="2" s="1"/>
  <c r="A5807" i="2"/>
  <c r="C5807" i="2" s="1"/>
  <c r="D5807" i="2" s="1"/>
  <c r="A5808" i="2"/>
  <c r="C5808" i="2" s="1"/>
  <c r="D5808" i="2" s="1"/>
  <c r="A5809" i="2"/>
  <c r="C5809" i="2" s="1"/>
  <c r="D5809" i="2" s="1"/>
  <c r="A5810" i="2"/>
  <c r="C5810" i="2" s="1"/>
  <c r="D5810" i="2" s="1"/>
  <c r="A5811" i="2"/>
  <c r="C5811" i="2" s="1"/>
  <c r="D5811" i="2" s="1"/>
  <c r="A5812" i="2"/>
  <c r="C5812" i="2" s="1"/>
  <c r="D5812" i="2" s="1"/>
  <c r="A5813" i="2"/>
  <c r="C5813" i="2" s="1"/>
  <c r="D5813" i="2" s="1"/>
  <c r="A5814" i="2"/>
  <c r="C5814" i="2" s="1"/>
  <c r="D5814" i="2" s="1"/>
  <c r="A5815" i="2"/>
  <c r="C5815" i="2" s="1"/>
  <c r="D5815" i="2" s="1"/>
  <c r="A5816" i="2"/>
  <c r="C5816" i="2" s="1"/>
  <c r="D5816" i="2" s="1"/>
  <c r="A5817" i="2"/>
  <c r="C5817" i="2" s="1"/>
  <c r="D5817" i="2" s="1"/>
  <c r="A5818" i="2"/>
  <c r="C5818" i="2" s="1"/>
  <c r="D5818" i="2" s="1"/>
  <c r="A5819" i="2"/>
  <c r="C5819" i="2" s="1"/>
  <c r="D5819" i="2" s="1"/>
  <c r="A5820" i="2"/>
  <c r="C5820" i="2" s="1"/>
  <c r="D5820" i="2" s="1"/>
  <c r="A5821" i="2"/>
  <c r="C5821" i="2" s="1"/>
  <c r="D5821" i="2" s="1"/>
  <c r="A5822" i="2"/>
  <c r="C5822" i="2" s="1"/>
  <c r="D5822" i="2" s="1"/>
  <c r="A5823" i="2"/>
  <c r="C5823" i="2" s="1"/>
  <c r="D5823" i="2" s="1"/>
  <c r="A5824" i="2"/>
  <c r="C5824" i="2" s="1"/>
  <c r="D5824" i="2" s="1"/>
  <c r="A5825" i="2"/>
  <c r="C5825" i="2" s="1"/>
  <c r="D5825" i="2" s="1"/>
  <c r="A5826" i="2"/>
  <c r="C5826" i="2" s="1"/>
  <c r="D5826" i="2" s="1"/>
  <c r="A5827" i="2"/>
  <c r="C5827" i="2" s="1"/>
  <c r="D5827" i="2" s="1"/>
  <c r="A5828" i="2"/>
  <c r="C5828" i="2" s="1"/>
  <c r="D5828" i="2" s="1"/>
  <c r="A5829" i="2"/>
  <c r="C5829" i="2" s="1"/>
  <c r="D5829" i="2" s="1"/>
  <c r="A5830" i="2"/>
  <c r="C5830" i="2" s="1"/>
  <c r="D5830" i="2" s="1"/>
  <c r="A5831" i="2"/>
  <c r="C5831" i="2" s="1"/>
  <c r="D5831" i="2" s="1"/>
  <c r="A5832" i="2"/>
  <c r="C5832" i="2" s="1"/>
  <c r="D5832" i="2" s="1"/>
  <c r="A5833" i="2"/>
  <c r="C5833" i="2" s="1"/>
  <c r="D5833" i="2" s="1"/>
  <c r="A5834" i="2"/>
  <c r="C5834" i="2" s="1"/>
  <c r="D5834" i="2" s="1"/>
  <c r="A5835" i="2"/>
  <c r="C5835" i="2" s="1"/>
  <c r="D5835" i="2" s="1"/>
  <c r="A5836" i="2"/>
  <c r="C5836" i="2" s="1"/>
  <c r="D5836" i="2" s="1"/>
  <c r="A5837" i="2"/>
  <c r="C5837" i="2" s="1"/>
  <c r="D5837" i="2" s="1"/>
  <c r="A5838" i="2"/>
  <c r="C5838" i="2" s="1"/>
  <c r="D5838" i="2" s="1"/>
  <c r="A5839" i="2"/>
  <c r="C5839" i="2" s="1"/>
  <c r="D5839" i="2" s="1"/>
  <c r="A5840" i="2"/>
  <c r="C5840" i="2" s="1"/>
  <c r="D5840" i="2" s="1"/>
  <c r="A5841" i="2"/>
  <c r="C5841" i="2" s="1"/>
  <c r="D5841" i="2" s="1"/>
  <c r="A5842" i="2"/>
  <c r="C5842" i="2" s="1"/>
  <c r="D5842" i="2" s="1"/>
  <c r="A5843" i="2"/>
  <c r="C5843" i="2" s="1"/>
  <c r="D5843" i="2" s="1"/>
  <c r="A5844" i="2"/>
  <c r="C5844" i="2" s="1"/>
  <c r="D5844" i="2" s="1"/>
  <c r="A5845" i="2"/>
  <c r="C5845" i="2" s="1"/>
  <c r="D5845" i="2" s="1"/>
  <c r="A5846" i="2"/>
  <c r="C5846" i="2" s="1"/>
  <c r="D5846" i="2" s="1"/>
  <c r="A5847" i="2"/>
  <c r="C5847" i="2" s="1"/>
  <c r="D5847" i="2" s="1"/>
  <c r="A5848" i="2"/>
  <c r="C5848" i="2" s="1"/>
  <c r="D5848" i="2" s="1"/>
  <c r="A5849" i="2"/>
  <c r="C5849" i="2" s="1"/>
  <c r="D5849" i="2" s="1"/>
  <c r="A5850" i="2"/>
  <c r="C5850" i="2" s="1"/>
  <c r="D5850" i="2" s="1"/>
  <c r="A5851" i="2"/>
  <c r="C5851" i="2" s="1"/>
  <c r="D5851" i="2" s="1"/>
  <c r="A5852" i="2"/>
  <c r="C5852" i="2" s="1"/>
  <c r="D5852" i="2" s="1"/>
  <c r="A5853" i="2"/>
  <c r="C5853" i="2" s="1"/>
  <c r="D5853" i="2" s="1"/>
  <c r="A5854" i="2"/>
  <c r="C5854" i="2" s="1"/>
  <c r="D5854" i="2" s="1"/>
  <c r="A5855" i="2"/>
  <c r="C5855" i="2" s="1"/>
  <c r="D5855" i="2" s="1"/>
  <c r="A5856" i="2"/>
  <c r="C5856" i="2" s="1"/>
  <c r="D5856" i="2" s="1"/>
  <c r="A5857" i="2"/>
  <c r="C5857" i="2" s="1"/>
  <c r="D5857" i="2" s="1"/>
  <c r="A5858" i="2"/>
  <c r="C5858" i="2" s="1"/>
  <c r="D5858" i="2" s="1"/>
  <c r="A5859" i="2"/>
  <c r="C5859" i="2" s="1"/>
  <c r="D5859" i="2" s="1"/>
  <c r="A5860" i="2"/>
  <c r="C5860" i="2" s="1"/>
  <c r="D5860" i="2" s="1"/>
  <c r="A5861" i="2"/>
  <c r="C5861" i="2" s="1"/>
  <c r="D5861" i="2" s="1"/>
  <c r="A5862" i="2"/>
  <c r="C5862" i="2" s="1"/>
  <c r="D5862" i="2" s="1"/>
  <c r="A5863" i="2"/>
  <c r="C5863" i="2" s="1"/>
  <c r="D5863" i="2" s="1"/>
  <c r="A5864" i="2"/>
  <c r="C5864" i="2" s="1"/>
  <c r="D5864" i="2" s="1"/>
  <c r="A5865" i="2"/>
  <c r="C5865" i="2" s="1"/>
  <c r="D5865" i="2" s="1"/>
  <c r="A5866" i="2"/>
  <c r="C5866" i="2" s="1"/>
  <c r="D5866" i="2" s="1"/>
  <c r="A5867" i="2"/>
  <c r="C5867" i="2" s="1"/>
  <c r="D5867" i="2" s="1"/>
  <c r="A5868" i="2"/>
  <c r="C5868" i="2" s="1"/>
  <c r="D5868" i="2" s="1"/>
  <c r="A5869" i="2"/>
  <c r="C5869" i="2" s="1"/>
  <c r="D5869" i="2" s="1"/>
  <c r="A5870" i="2"/>
  <c r="C5870" i="2" s="1"/>
  <c r="D5870" i="2" s="1"/>
  <c r="A5871" i="2"/>
  <c r="C5871" i="2" s="1"/>
  <c r="D5871" i="2" s="1"/>
  <c r="A5872" i="2"/>
  <c r="C5872" i="2" s="1"/>
  <c r="D5872" i="2" s="1"/>
  <c r="A5873" i="2"/>
  <c r="C5873" i="2" s="1"/>
  <c r="D5873" i="2" s="1"/>
  <c r="A5874" i="2"/>
  <c r="C5874" i="2" s="1"/>
  <c r="D5874" i="2" s="1"/>
  <c r="A5875" i="2"/>
  <c r="C5875" i="2" s="1"/>
  <c r="D5875" i="2" s="1"/>
  <c r="A5876" i="2"/>
  <c r="C5876" i="2" s="1"/>
  <c r="D5876" i="2" s="1"/>
  <c r="A5877" i="2"/>
  <c r="C5877" i="2" s="1"/>
  <c r="D5877" i="2" s="1"/>
  <c r="A5878" i="2"/>
  <c r="C5878" i="2" s="1"/>
  <c r="D5878" i="2" s="1"/>
  <c r="A5879" i="2"/>
  <c r="C5879" i="2" s="1"/>
  <c r="D5879" i="2" s="1"/>
  <c r="A5880" i="2"/>
  <c r="C5880" i="2" s="1"/>
  <c r="D5880" i="2" s="1"/>
  <c r="A5881" i="2"/>
  <c r="C5881" i="2" s="1"/>
  <c r="D5881" i="2" s="1"/>
  <c r="A5882" i="2"/>
  <c r="C5882" i="2" s="1"/>
  <c r="D5882" i="2" s="1"/>
  <c r="A5883" i="2"/>
  <c r="C5883" i="2" s="1"/>
  <c r="D5883" i="2" s="1"/>
  <c r="A5884" i="2"/>
  <c r="C5884" i="2" s="1"/>
  <c r="D5884" i="2" s="1"/>
  <c r="A5885" i="2"/>
  <c r="C5885" i="2" s="1"/>
  <c r="D5885" i="2" s="1"/>
  <c r="A5886" i="2"/>
  <c r="C5886" i="2" s="1"/>
  <c r="D5886" i="2" s="1"/>
  <c r="A5887" i="2"/>
  <c r="C5887" i="2" s="1"/>
  <c r="D5887" i="2" s="1"/>
  <c r="A5888" i="2"/>
  <c r="C5888" i="2" s="1"/>
  <c r="D5888" i="2" s="1"/>
  <c r="A5889" i="2"/>
  <c r="C5889" i="2" s="1"/>
  <c r="D5889" i="2" s="1"/>
  <c r="A5890" i="2"/>
  <c r="C5890" i="2" s="1"/>
  <c r="D5890" i="2" s="1"/>
  <c r="A5891" i="2"/>
  <c r="C5891" i="2" s="1"/>
  <c r="D5891" i="2" s="1"/>
  <c r="A5892" i="2"/>
  <c r="C5892" i="2" s="1"/>
  <c r="D5892" i="2" s="1"/>
  <c r="A5893" i="2"/>
  <c r="C5893" i="2" s="1"/>
  <c r="D5893" i="2" s="1"/>
  <c r="A5894" i="2"/>
  <c r="C5894" i="2" s="1"/>
  <c r="D5894" i="2" s="1"/>
  <c r="A5895" i="2"/>
  <c r="C5895" i="2" s="1"/>
  <c r="D5895" i="2" s="1"/>
  <c r="A5896" i="2"/>
  <c r="C5896" i="2" s="1"/>
  <c r="D5896" i="2" s="1"/>
  <c r="A5897" i="2"/>
  <c r="C5897" i="2" s="1"/>
  <c r="D5897" i="2" s="1"/>
  <c r="A5898" i="2"/>
  <c r="C5898" i="2" s="1"/>
  <c r="D5898" i="2" s="1"/>
  <c r="A5899" i="2"/>
  <c r="C5899" i="2" s="1"/>
  <c r="D5899" i="2" s="1"/>
  <c r="A5900" i="2"/>
  <c r="C5900" i="2" s="1"/>
  <c r="D5900" i="2" s="1"/>
  <c r="A5901" i="2"/>
  <c r="C5901" i="2" s="1"/>
  <c r="D5901" i="2" s="1"/>
  <c r="A5902" i="2"/>
  <c r="C5902" i="2" s="1"/>
  <c r="D5902" i="2" s="1"/>
  <c r="A5903" i="2"/>
  <c r="C5903" i="2" s="1"/>
  <c r="D5903" i="2" s="1"/>
  <c r="A5904" i="2"/>
  <c r="C5904" i="2" s="1"/>
  <c r="D5904" i="2" s="1"/>
  <c r="A5905" i="2"/>
  <c r="C5905" i="2" s="1"/>
  <c r="D5905" i="2" s="1"/>
  <c r="A5906" i="2"/>
  <c r="C5906" i="2" s="1"/>
  <c r="D5906" i="2" s="1"/>
  <c r="A5907" i="2"/>
  <c r="C5907" i="2" s="1"/>
  <c r="D5907" i="2" s="1"/>
  <c r="A5908" i="2"/>
  <c r="C5908" i="2" s="1"/>
  <c r="D5908" i="2" s="1"/>
  <c r="A5909" i="2"/>
  <c r="C5909" i="2" s="1"/>
  <c r="D5909" i="2" s="1"/>
  <c r="A5910" i="2"/>
  <c r="C5910" i="2" s="1"/>
  <c r="D5910" i="2" s="1"/>
  <c r="A5911" i="2"/>
  <c r="C5911" i="2" s="1"/>
  <c r="D5911" i="2" s="1"/>
  <c r="A5912" i="2"/>
  <c r="C5912" i="2" s="1"/>
  <c r="D5912" i="2" s="1"/>
  <c r="A5913" i="2"/>
  <c r="C5913" i="2" s="1"/>
  <c r="D5913" i="2" s="1"/>
  <c r="A5914" i="2"/>
  <c r="C5914" i="2" s="1"/>
  <c r="D5914" i="2" s="1"/>
  <c r="A5915" i="2"/>
  <c r="C5915" i="2" s="1"/>
  <c r="D5915" i="2" s="1"/>
  <c r="A5916" i="2"/>
  <c r="C5916" i="2" s="1"/>
  <c r="D5916" i="2" s="1"/>
  <c r="A5917" i="2"/>
  <c r="C5917" i="2" s="1"/>
  <c r="D5917" i="2" s="1"/>
  <c r="A5918" i="2"/>
  <c r="C5918" i="2" s="1"/>
  <c r="D5918" i="2" s="1"/>
  <c r="A5919" i="2"/>
  <c r="C5919" i="2" s="1"/>
  <c r="D5919" i="2" s="1"/>
  <c r="A5920" i="2"/>
  <c r="C5920" i="2" s="1"/>
  <c r="D5920" i="2" s="1"/>
  <c r="A5921" i="2"/>
  <c r="C5921" i="2" s="1"/>
  <c r="D5921" i="2" s="1"/>
  <c r="A5922" i="2"/>
  <c r="C5922" i="2" s="1"/>
  <c r="D5922" i="2" s="1"/>
  <c r="A5923" i="2"/>
  <c r="C5923" i="2" s="1"/>
  <c r="D5923" i="2" s="1"/>
  <c r="A5924" i="2"/>
  <c r="C5924" i="2" s="1"/>
  <c r="D5924" i="2" s="1"/>
  <c r="A5925" i="2"/>
  <c r="C5925" i="2" s="1"/>
  <c r="D5925" i="2" s="1"/>
  <c r="A5926" i="2"/>
  <c r="C5926" i="2" s="1"/>
  <c r="D5926" i="2" s="1"/>
  <c r="A5927" i="2"/>
  <c r="C5927" i="2" s="1"/>
  <c r="D5927" i="2" s="1"/>
  <c r="A5928" i="2"/>
  <c r="C5928" i="2" s="1"/>
  <c r="D5928" i="2" s="1"/>
  <c r="A5929" i="2"/>
  <c r="C5929" i="2" s="1"/>
  <c r="D5929" i="2" s="1"/>
  <c r="A5930" i="2"/>
  <c r="C5930" i="2" s="1"/>
  <c r="D5930" i="2" s="1"/>
  <c r="A5931" i="2"/>
  <c r="C5931" i="2" s="1"/>
  <c r="D5931" i="2" s="1"/>
  <c r="A5932" i="2"/>
  <c r="C5932" i="2" s="1"/>
  <c r="D5932" i="2" s="1"/>
  <c r="A5933" i="2"/>
  <c r="C5933" i="2" s="1"/>
  <c r="D5933" i="2" s="1"/>
  <c r="A5934" i="2"/>
  <c r="C5934" i="2" s="1"/>
  <c r="D5934" i="2" s="1"/>
  <c r="A5935" i="2"/>
  <c r="C5935" i="2" s="1"/>
  <c r="D5935" i="2" s="1"/>
  <c r="A5936" i="2"/>
  <c r="C5936" i="2" s="1"/>
  <c r="D5936" i="2" s="1"/>
  <c r="A5937" i="2"/>
  <c r="C5937" i="2" s="1"/>
  <c r="D5937" i="2" s="1"/>
  <c r="A5938" i="2"/>
  <c r="C5938" i="2" s="1"/>
  <c r="D5938" i="2" s="1"/>
  <c r="A5939" i="2"/>
  <c r="C5939" i="2" s="1"/>
  <c r="D5939" i="2" s="1"/>
  <c r="A5940" i="2"/>
  <c r="C5940" i="2" s="1"/>
  <c r="D5940" i="2" s="1"/>
  <c r="A5941" i="2"/>
  <c r="C5941" i="2" s="1"/>
  <c r="D5941" i="2" s="1"/>
  <c r="A5942" i="2"/>
  <c r="C5942" i="2" s="1"/>
  <c r="D5942" i="2" s="1"/>
  <c r="A5943" i="2"/>
  <c r="C5943" i="2" s="1"/>
  <c r="D5943" i="2" s="1"/>
  <c r="A5944" i="2"/>
  <c r="C5944" i="2" s="1"/>
  <c r="D5944" i="2" s="1"/>
  <c r="A5945" i="2"/>
  <c r="C5945" i="2" s="1"/>
  <c r="D5945" i="2" s="1"/>
  <c r="A5946" i="2"/>
  <c r="C5946" i="2" s="1"/>
  <c r="D5946" i="2" s="1"/>
  <c r="A5947" i="2"/>
  <c r="C5947" i="2" s="1"/>
  <c r="D5947" i="2" s="1"/>
  <c r="A5948" i="2"/>
  <c r="C5948" i="2" s="1"/>
  <c r="D5948" i="2" s="1"/>
  <c r="A5949" i="2"/>
  <c r="C5949" i="2" s="1"/>
  <c r="D5949" i="2" s="1"/>
  <c r="A5950" i="2"/>
  <c r="C5950" i="2" s="1"/>
  <c r="D5950" i="2" s="1"/>
  <c r="A5951" i="2"/>
  <c r="C5951" i="2" s="1"/>
  <c r="D5951" i="2" s="1"/>
  <c r="A5952" i="2"/>
  <c r="C5952" i="2" s="1"/>
  <c r="D5952" i="2" s="1"/>
  <c r="A5953" i="2"/>
  <c r="C5953" i="2" s="1"/>
  <c r="D5953" i="2" s="1"/>
  <c r="A5954" i="2"/>
  <c r="C5954" i="2" s="1"/>
  <c r="D5954" i="2" s="1"/>
  <c r="A5955" i="2"/>
  <c r="C5955" i="2" s="1"/>
  <c r="D5955" i="2" s="1"/>
  <c r="A5956" i="2"/>
  <c r="C5956" i="2" s="1"/>
  <c r="D5956" i="2" s="1"/>
  <c r="A5957" i="2"/>
  <c r="C5957" i="2" s="1"/>
  <c r="D5957" i="2" s="1"/>
  <c r="A5958" i="2"/>
  <c r="C5958" i="2" s="1"/>
  <c r="D5958" i="2" s="1"/>
  <c r="A5959" i="2"/>
  <c r="C5959" i="2" s="1"/>
  <c r="D5959" i="2" s="1"/>
  <c r="A5960" i="2"/>
  <c r="C5960" i="2" s="1"/>
  <c r="D5960" i="2" s="1"/>
  <c r="A5961" i="2"/>
  <c r="C5961" i="2" s="1"/>
  <c r="D5961" i="2" s="1"/>
  <c r="A5962" i="2"/>
  <c r="C5962" i="2" s="1"/>
  <c r="D5962" i="2" s="1"/>
  <c r="A5963" i="2"/>
  <c r="C5963" i="2" s="1"/>
  <c r="D5963" i="2" s="1"/>
  <c r="A5964" i="2"/>
  <c r="C5964" i="2" s="1"/>
  <c r="D5964" i="2" s="1"/>
  <c r="A5965" i="2"/>
  <c r="C5965" i="2" s="1"/>
  <c r="D5965" i="2" s="1"/>
  <c r="A5966" i="2"/>
  <c r="C5966" i="2" s="1"/>
  <c r="D5966" i="2" s="1"/>
  <c r="A5967" i="2"/>
  <c r="C5967" i="2" s="1"/>
  <c r="D5967" i="2" s="1"/>
  <c r="A5968" i="2"/>
  <c r="C5968" i="2" s="1"/>
  <c r="D5968" i="2" s="1"/>
  <c r="A5969" i="2"/>
  <c r="C5969" i="2" s="1"/>
  <c r="D5969" i="2" s="1"/>
  <c r="A5970" i="2"/>
  <c r="C5970" i="2" s="1"/>
  <c r="D5970" i="2" s="1"/>
  <c r="A5971" i="2"/>
  <c r="C5971" i="2" s="1"/>
  <c r="D5971" i="2" s="1"/>
  <c r="A5972" i="2"/>
  <c r="C5972" i="2" s="1"/>
  <c r="D5972" i="2" s="1"/>
  <c r="A5973" i="2"/>
  <c r="C5973" i="2" s="1"/>
  <c r="D5973" i="2" s="1"/>
  <c r="A5974" i="2"/>
  <c r="C5974" i="2" s="1"/>
  <c r="D5974" i="2" s="1"/>
  <c r="A5975" i="2"/>
  <c r="C5975" i="2" s="1"/>
  <c r="D5975" i="2" s="1"/>
  <c r="A5976" i="2"/>
  <c r="C5976" i="2" s="1"/>
  <c r="D5976" i="2" s="1"/>
  <c r="A5977" i="2"/>
  <c r="C5977" i="2" s="1"/>
  <c r="D5977" i="2" s="1"/>
  <c r="A5978" i="2"/>
  <c r="C5978" i="2" s="1"/>
  <c r="D5978" i="2" s="1"/>
  <c r="A5979" i="2"/>
  <c r="C5979" i="2" s="1"/>
  <c r="D5979" i="2" s="1"/>
  <c r="A5980" i="2"/>
  <c r="C5980" i="2" s="1"/>
  <c r="D5980" i="2" s="1"/>
  <c r="A5981" i="2"/>
  <c r="C5981" i="2" s="1"/>
  <c r="D5981" i="2" s="1"/>
  <c r="A5982" i="2"/>
  <c r="C5982" i="2" s="1"/>
  <c r="D5982" i="2" s="1"/>
  <c r="A5983" i="2"/>
  <c r="C5983" i="2" s="1"/>
  <c r="D5983" i="2" s="1"/>
  <c r="A5984" i="2"/>
  <c r="C5984" i="2" s="1"/>
  <c r="D5984" i="2" s="1"/>
  <c r="A5985" i="2"/>
  <c r="C5985" i="2" s="1"/>
  <c r="D5985" i="2" s="1"/>
  <c r="A5986" i="2"/>
  <c r="C5986" i="2" s="1"/>
  <c r="D5986" i="2" s="1"/>
  <c r="A5987" i="2"/>
  <c r="C5987" i="2" s="1"/>
  <c r="D5987" i="2" s="1"/>
  <c r="A5988" i="2"/>
  <c r="C5988" i="2" s="1"/>
  <c r="D5988" i="2" s="1"/>
  <c r="A5989" i="2"/>
  <c r="C5989" i="2" s="1"/>
  <c r="D5989" i="2" s="1"/>
  <c r="A5990" i="2"/>
  <c r="C5990" i="2" s="1"/>
  <c r="D5990" i="2" s="1"/>
  <c r="A5991" i="2"/>
  <c r="C5991" i="2" s="1"/>
  <c r="D5991" i="2" s="1"/>
  <c r="A5992" i="2"/>
  <c r="C5992" i="2" s="1"/>
  <c r="D5992" i="2" s="1"/>
  <c r="A5993" i="2"/>
  <c r="C5993" i="2" s="1"/>
  <c r="D5993" i="2" s="1"/>
  <c r="A5994" i="2"/>
  <c r="C5994" i="2" s="1"/>
  <c r="D5994" i="2" s="1"/>
  <c r="A5995" i="2"/>
  <c r="C5995" i="2" s="1"/>
  <c r="D5995" i="2" s="1"/>
  <c r="A5996" i="2"/>
  <c r="C5996" i="2" s="1"/>
  <c r="D5996" i="2" s="1"/>
  <c r="A5997" i="2"/>
  <c r="C5997" i="2" s="1"/>
  <c r="D5997" i="2" s="1"/>
  <c r="A5998" i="2"/>
  <c r="C5998" i="2" s="1"/>
  <c r="D5998" i="2" s="1"/>
  <c r="A5999" i="2"/>
  <c r="C5999" i="2" s="1"/>
  <c r="D5999" i="2" s="1"/>
  <c r="A6000" i="2"/>
  <c r="C6000" i="2" s="1"/>
  <c r="D6000" i="2" s="1"/>
  <c r="A6001" i="2"/>
  <c r="C6001" i="2" s="1"/>
  <c r="D6001" i="2" s="1"/>
  <c r="A6002" i="2"/>
  <c r="C6002" i="2" s="1"/>
  <c r="D6002" i="2" s="1"/>
  <c r="A6003" i="2"/>
  <c r="C6003" i="2" s="1"/>
  <c r="D6003" i="2" s="1"/>
  <c r="A6004" i="2"/>
  <c r="C6004" i="2" s="1"/>
  <c r="D6004" i="2" s="1"/>
  <c r="A6005" i="2"/>
  <c r="C6005" i="2" s="1"/>
  <c r="D6005" i="2" s="1"/>
  <c r="A6006" i="2"/>
  <c r="C6006" i="2" s="1"/>
  <c r="D6006" i="2" s="1"/>
  <c r="A6007" i="2"/>
  <c r="C6007" i="2" s="1"/>
  <c r="D6007" i="2" s="1"/>
  <c r="A6008" i="2"/>
  <c r="C6008" i="2" s="1"/>
  <c r="D6008" i="2" s="1"/>
  <c r="A6009" i="2"/>
  <c r="C6009" i="2" s="1"/>
  <c r="D6009" i="2" s="1"/>
  <c r="A6010" i="2"/>
  <c r="C6010" i="2" s="1"/>
  <c r="D6010" i="2" s="1"/>
  <c r="A6011" i="2"/>
  <c r="C6011" i="2" s="1"/>
  <c r="D6011" i="2" s="1"/>
  <c r="A6012" i="2"/>
  <c r="C6012" i="2" s="1"/>
  <c r="D6012" i="2" s="1"/>
  <c r="A6013" i="2"/>
  <c r="C6013" i="2" s="1"/>
  <c r="D6013" i="2" s="1"/>
  <c r="A6014" i="2"/>
  <c r="C6014" i="2" s="1"/>
  <c r="D6014" i="2" s="1"/>
  <c r="A6015" i="2"/>
  <c r="C6015" i="2" s="1"/>
  <c r="D6015" i="2" s="1"/>
  <c r="A6016" i="2"/>
  <c r="C6016" i="2" s="1"/>
  <c r="D6016" i="2" s="1"/>
  <c r="A6017" i="2"/>
  <c r="C6017" i="2" s="1"/>
  <c r="D6017" i="2" s="1"/>
  <c r="A6018" i="2"/>
  <c r="C6018" i="2" s="1"/>
  <c r="D6018" i="2" s="1"/>
  <c r="A6019" i="2"/>
  <c r="C6019" i="2" s="1"/>
  <c r="D6019" i="2" s="1"/>
  <c r="A6020" i="2"/>
  <c r="C6020" i="2" s="1"/>
  <c r="D6020" i="2" s="1"/>
  <c r="A6021" i="2"/>
  <c r="C6021" i="2" s="1"/>
  <c r="D6021" i="2" s="1"/>
  <c r="A6022" i="2"/>
  <c r="C6022" i="2" s="1"/>
  <c r="D6022" i="2" s="1"/>
  <c r="A6023" i="2"/>
  <c r="C6023" i="2" s="1"/>
  <c r="D6023" i="2" s="1"/>
  <c r="A6024" i="2"/>
  <c r="C6024" i="2" s="1"/>
  <c r="D6024" i="2" s="1"/>
  <c r="A6025" i="2"/>
  <c r="C6025" i="2" s="1"/>
  <c r="D6025" i="2" s="1"/>
  <c r="A6026" i="2"/>
  <c r="C6026" i="2" s="1"/>
  <c r="D6026" i="2" s="1"/>
  <c r="A6027" i="2"/>
  <c r="C6027" i="2" s="1"/>
  <c r="D6027" i="2" s="1"/>
  <c r="A6028" i="2"/>
  <c r="C6028" i="2" s="1"/>
  <c r="D6028" i="2" s="1"/>
  <c r="A6029" i="2"/>
  <c r="C6029" i="2" s="1"/>
  <c r="D6029" i="2" s="1"/>
  <c r="A6030" i="2"/>
  <c r="C6030" i="2" s="1"/>
  <c r="D6030" i="2" s="1"/>
  <c r="A6031" i="2"/>
  <c r="C6031" i="2" s="1"/>
  <c r="D6031" i="2" s="1"/>
  <c r="A6032" i="2"/>
  <c r="C6032" i="2" s="1"/>
  <c r="D6032" i="2" s="1"/>
  <c r="A6033" i="2"/>
  <c r="C6033" i="2" s="1"/>
  <c r="D6033" i="2" s="1"/>
  <c r="A6034" i="2"/>
  <c r="C6034" i="2" s="1"/>
  <c r="D6034" i="2" s="1"/>
  <c r="A6035" i="2"/>
  <c r="C6035" i="2" s="1"/>
  <c r="D6035" i="2" s="1"/>
  <c r="A6036" i="2"/>
  <c r="C6036" i="2" s="1"/>
  <c r="D6036" i="2" s="1"/>
  <c r="A6037" i="2"/>
  <c r="C6037" i="2" s="1"/>
  <c r="D6037" i="2" s="1"/>
  <c r="A6038" i="2"/>
  <c r="C6038" i="2" s="1"/>
  <c r="D6038" i="2" s="1"/>
  <c r="A6039" i="2"/>
  <c r="C6039" i="2" s="1"/>
  <c r="D6039" i="2" s="1"/>
  <c r="A6040" i="2"/>
  <c r="C6040" i="2" s="1"/>
  <c r="D6040" i="2" s="1"/>
  <c r="A6041" i="2"/>
  <c r="C6041" i="2" s="1"/>
  <c r="D6041" i="2" s="1"/>
  <c r="A6042" i="2"/>
  <c r="C6042" i="2" s="1"/>
  <c r="D6042" i="2" s="1"/>
  <c r="A6043" i="2"/>
  <c r="C6043" i="2" s="1"/>
  <c r="D6043" i="2" s="1"/>
  <c r="A6044" i="2"/>
  <c r="C6044" i="2" s="1"/>
  <c r="D6044" i="2" s="1"/>
  <c r="A6045" i="2"/>
  <c r="C6045" i="2" s="1"/>
  <c r="D6045" i="2" s="1"/>
  <c r="A6046" i="2"/>
  <c r="C6046" i="2" s="1"/>
  <c r="D6046" i="2" s="1"/>
  <c r="A6047" i="2"/>
  <c r="C6047" i="2" s="1"/>
  <c r="D6047" i="2" s="1"/>
  <c r="A6048" i="2"/>
  <c r="C6048" i="2" s="1"/>
  <c r="D6048" i="2" s="1"/>
  <c r="A6049" i="2"/>
  <c r="C6049" i="2" s="1"/>
  <c r="D6049" i="2" s="1"/>
  <c r="A6050" i="2"/>
  <c r="C6050" i="2" s="1"/>
  <c r="D6050" i="2" s="1"/>
  <c r="A6051" i="2"/>
  <c r="C6051" i="2" s="1"/>
  <c r="D6051" i="2" s="1"/>
  <c r="A6052" i="2"/>
  <c r="C6052" i="2" s="1"/>
  <c r="D6052" i="2" s="1"/>
  <c r="A6053" i="2"/>
  <c r="C6053" i="2" s="1"/>
  <c r="D6053" i="2" s="1"/>
  <c r="A6054" i="2"/>
  <c r="C6054" i="2" s="1"/>
  <c r="D6054" i="2" s="1"/>
  <c r="A6055" i="2"/>
  <c r="C6055" i="2" s="1"/>
  <c r="D6055" i="2" s="1"/>
  <c r="A6056" i="2"/>
  <c r="C6056" i="2" s="1"/>
  <c r="D6056" i="2" s="1"/>
  <c r="A6057" i="2"/>
  <c r="C6057" i="2" s="1"/>
  <c r="D6057" i="2" s="1"/>
  <c r="A6058" i="2"/>
  <c r="C6058" i="2" s="1"/>
  <c r="D6058" i="2" s="1"/>
  <c r="A6059" i="2"/>
  <c r="C6059" i="2" s="1"/>
  <c r="D6059" i="2" s="1"/>
  <c r="A6060" i="2"/>
  <c r="C6060" i="2" s="1"/>
  <c r="D6060" i="2" s="1"/>
  <c r="A6061" i="2"/>
  <c r="C6061" i="2" s="1"/>
  <c r="D6061" i="2" s="1"/>
  <c r="A6062" i="2"/>
  <c r="C6062" i="2" s="1"/>
  <c r="D6062" i="2" s="1"/>
  <c r="A6063" i="2"/>
  <c r="C6063" i="2" s="1"/>
  <c r="D6063" i="2" s="1"/>
  <c r="A6064" i="2"/>
  <c r="C6064" i="2" s="1"/>
  <c r="D6064" i="2" s="1"/>
  <c r="A6065" i="2"/>
  <c r="C6065" i="2" s="1"/>
  <c r="D6065" i="2" s="1"/>
  <c r="A6066" i="2"/>
  <c r="C6066" i="2" s="1"/>
  <c r="D6066" i="2" s="1"/>
  <c r="A6067" i="2"/>
  <c r="C6067" i="2" s="1"/>
  <c r="D6067" i="2" s="1"/>
  <c r="A6068" i="2"/>
  <c r="C6068" i="2" s="1"/>
  <c r="D6068" i="2" s="1"/>
  <c r="A6069" i="2"/>
  <c r="C6069" i="2" s="1"/>
  <c r="D6069" i="2" s="1"/>
  <c r="A6070" i="2"/>
  <c r="C6070" i="2" s="1"/>
  <c r="D6070" i="2" s="1"/>
  <c r="A6071" i="2"/>
  <c r="C6071" i="2" s="1"/>
  <c r="D6071" i="2" s="1"/>
  <c r="A6072" i="2"/>
  <c r="C6072" i="2" s="1"/>
  <c r="D6072" i="2" s="1"/>
  <c r="A6073" i="2"/>
  <c r="C6073" i="2" s="1"/>
  <c r="D6073" i="2" s="1"/>
  <c r="A6074" i="2"/>
  <c r="C6074" i="2" s="1"/>
  <c r="D6074" i="2" s="1"/>
  <c r="A6075" i="2"/>
  <c r="C6075" i="2" s="1"/>
  <c r="D6075" i="2" s="1"/>
  <c r="A6076" i="2"/>
  <c r="C6076" i="2" s="1"/>
  <c r="D6076" i="2" s="1"/>
  <c r="A6077" i="2"/>
  <c r="C6077" i="2" s="1"/>
  <c r="D6077" i="2" s="1"/>
  <c r="A6078" i="2"/>
  <c r="C6078" i="2" s="1"/>
  <c r="D6078" i="2" s="1"/>
  <c r="A6079" i="2"/>
  <c r="C6079" i="2" s="1"/>
  <c r="D6079" i="2" s="1"/>
  <c r="A6080" i="2"/>
  <c r="C6080" i="2" s="1"/>
  <c r="D6080" i="2" s="1"/>
  <c r="A6081" i="2"/>
  <c r="C6081" i="2" s="1"/>
  <c r="D6081" i="2" s="1"/>
  <c r="A6082" i="2"/>
  <c r="C6082" i="2" s="1"/>
  <c r="D6082" i="2" s="1"/>
  <c r="A6083" i="2"/>
  <c r="C6083" i="2" s="1"/>
  <c r="D6083" i="2" s="1"/>
  <c r="A6084" i="2"/>
  <c r="C6084" i="2" s="1"/>
  <c r="D6084" i="2" s="1"/>
  <c r="A6085" i="2"/>
  <c r="C6085" i="2" s="1"/>
  <c r="D6085" i="2" s="1"/>
  <c r="A6086" i="2"/>
  <c r="C6086" i="2" s="1"/>
  <c r="D6086" i="2" s="1"/>
  <c r="A6087" i="2"/>
  <c r="C6087" i="2" s="1"/>
  <c r="D6087" i="2" s="1"/>
  <c r="A6088" i="2"/>
  <c r="C6088" i="2" s="1"/>
  <c r="D6088" i="2" s="1"/>
  <c r="A6089" i="2"/>
  <c r="C6089" i="2" s="1"/>
  <c r="D6089" i="2" s="1"/>
  <c r="A6090" i="2"/>
  <c r="C6090" i="2" s="1"/>
  <c r="D6090" i="2" s="1"/>
  <c r="A6091" i="2"/>
  <c r="C6091" i="2" s="1"/>
  <c r="D6091" i="2" s="1"/>
  <c r="A6092" i="2"/>
  <c r="C6092" i="2" s="1"/>
  <c r="D6092" i="2" s="1"/>
  <c r="A6093" i="2"/>
  <c r="C6093" i="2" s="1"/>
  <c r="D6093" i="2" s="1"/>
  <c r="A6094" i="2"/>
  <c r="C6094" i="2" s="1"/>
  <c r="D6094" i="2" s="1"/>
  <c r="A6095" i="2"/>
  <c r="C6095" i="2" s="1"/>
  <c r="D6095" i="2" s="1"/>
  <c r="A6096" i="2"/>
  <c r="C6096" i="2" s="1"/>
  <c r="D6096" i="2" s="1"/>
  <c r="A6097" i="2"/>
  <c r="C6097" i="2" s="1"/>
  <c r="D6097" i="2" s="1"/>
  <c r="A6098" i="2"/>
  <c r="C6098" i="2" s="1"/>
  <c r="D6098" i="2" s="1"/>
  <c r="A6099" i="2"/>
  <c r="C6099" i="2" s="1"/>
  <c r="D6099" i="2" s="1"/>
  <c r="A6100" i="2"/>
  <c r="C6100" i="2" s="1"/>
  <c r="D6100" i="2" s="1"/>
  <c r="A6101" i="2"/>
  <c r="C6101" i="2" s="1"/>
  <c r="D6101" i="2" s="1"/>
  <c r="A6102" i="2"/>
  <c r="C6102" i="2" s="1"/>
  <c r="D6102" i="2" s="1"/>
  <c r="A6103" i="2"/>
  <c r="C6103" i="2" s="1"/>
  <c r="D6103" i="2" s="1"/>
  <c r="A6104" i="2"/>
  <c r="C6104" i="2" s="1"/>
  <c r="D6104" i="2" s="1"/>
  <c r="A6105" i="2"/>
  <c r="C6105" i="2" s="1"/>
  <c r="D6105" i="2" s="1"/>
  <c r="A6106" i="2"/>
  <c r="C6106" i="2" s="1"/>
  <c r="D6106" i="2" s="1"/>
  <c r="A6107" i="2"/>
  <c r="C6107" i="2" s="1"/>
  <c r="D6107" i="2" s="1"/>
  <c r="A6108" i="2"/>
  <c r="C6108" i="2" s="1"/>
  <c r="D6108" i="2" s="1"/>
  <c r="A6109" i="2"/>
  <c r="C6109" i="2" s="1"/>
  <c r="D6109" i="2" s="1"/>
  <c r="A6110" i="2"/>
  <c r="C6110" i="2" s="1"/>
  <c r="D6110" i="2" s="1"/>
  <c r="A6111" i="2"/>
  <c r="C6111" i="2" s="1"/>
  <c r="D6111" i="2" s="1"/>
  <c r="A6112" i="2"/>
  <c r="C6112" i="2" s="1"/>
  <c r="D6112" i="2" s="1"/>
  <c r="A6113" i="2"/>
  <c r="C6113" i="2" s="1"/>
  <c r="D6113" i="2" s="1"/>
  <c r="A6114" i="2"/>
  <c r="C6114" i="2" s="1"/>
  <c r="D6114" i="2" s="1"/>
  <c r="A6115" i="2"/>
  <c r="C6115" i="2" s="1"/>
  <c r="D6115" i="2" s="1"/>
  <c r="A6116" i="2"/>
  <c r="C6116" i="2" s="1"/>
  <c r="D6116" i="2" s="1"/>
  <c r="A6117" i="2"/>
  <c r="C6117" i="2" s="1"/>
  <c r="D6117" i="2" s="1"/>
  <c r="A6118" i="2"/>
  <c r="C6118" i="2" s="1"/>
  <c r="D6118" i="2" s="1"/>
  <c r="A6119" i="2"/>
  <c r="C6119" i="2" s="1"/>
  <c r="D6119" i="2" s="1"/>
  <c r="A6120" i="2"/>
  <c r="C6120" i="2" s="1"/>
  <c r="D6120" i="2" s="1"/>
  <c r="A6121" i="2"/>
  <c r="C6121" i="2" s="1"/>
  <c r="D6121" i="2" s="1"/>
  <c r="A6122" i="2"/>
  <c r="C6122" i="2" s="1"/>
  <c r="D6122" i="2" s="1"/>
  <c r="A6123" i="2"/>
  <c r="C6123" i="2" s="1"/>
  <c r="D6123" i="2" s="1"/>
  <c r="A6124" i="2"/>
  <c r="C6124" i="2" s="1"/>
  <c r="D6124" i="2" s="1"/>
  <c r="A6125" i="2"/>
  <c r="C6125" i="2" s="1"/>
  <c r="D6125" i="2" s="1"/>
  <c r="A6126" i="2"/>
  <c r="C6126" i="2" s="1"/>
  <c r="D6126" i="2" s="1"/>
  <c r="A6127" i="2"/>
  <c r="C6127" i="2" s="1"/>
  <c r="D6127" i="2" s="1"/>
  <c r="A6128" i="2"/>
  <c r="C6128" i="2" s="1"/>
  <c r="D6128" i="2" s="1"/>
  <c r="A6129" i="2"/>
  <c r="C6129" i="2" s="1"/>
  <c r="D6129" i="2" s="1"/>
  <c r="A6130" i="2"/>
  <c r="C6130" i="2" s="1"/>
  <c r="D6130" i="2" s="1"/>
  <c r="A6131" i="2"/>
  <c r="C6131" i="2" s="1"/>
  <c r="D6131" i="2" s="1"/>
  <c r="A6132" i="2"/>
  <c r="C6132" i="2" s="1"/>
  <c r="D6132" i="2" s="1"/>
  <c r="A6133" i="2"/>
  <c r="C6133" i="2" s="1"/>
  <c r="D6133" i="2" s="1"/>
  <c r="A6134" i="2"/>
  <c r="C6134" i="2" s="1"/>
  <c r="D6134" i="2" s="1"/>
  <c r="A6135" i="2"/>
  <c r="C6135" i="2" s="1"/>
  <c r="D6135" i="2" s="1"/>
  <c r="A6136" i="2"/>
  <c r="C6136" i="2" s="1"/>
  <c r="D6136" i="2" s="1"/>
  <c r="A6137" i="2"/>
  <c r="C6137" i="2" s="1"/>
  <c r="D6137" i="2" s="1"/>
  <c r="A6138" i="2"/>
  <c r="C6138" i="2" s="1"/>
  <c r="D6138" i="2" s="1"/>
  <c r="A6139" i="2"/>
  <c r="C6139" i="2" s="1"/>
  <c r="D6139" i="2" s="1"/>
  <c r="A6140" i="2"/>
  <c r="C6140" i="2" s="1"/>
  <c r="D6140" i="2" s="1"/>
  <c r="A6141" i="2"/>
  <c r="C6141" i="2" s="1"/>
  <c r="D6141" i="2" s="1"/>
  <c r="A6142" i="2"/>
  <c r="C6142" i="2" s="1"/>
  <c r="D6142" i="2" s="1"/>
  <c r="A6143" i="2"/>
  <c r="C6143" i="2" s="1"/>
  <c r="D6143" i="2" s="1"/>
  <c r="A6144" i="2"/>
  <c r="C6144" i="2" s="1"/>
  <c r="D6144" i="2" s="1"/>
  <c r="A6145" i="2"/>
  <c r="C6145" i="2" s="1"/>
  <c r="D6145" i="2" s="1"/>
  <c r="A6146" i="2"/>
  <c r="C6146" i="2" s="1"/>
  <c r="D6146" i="2" s="1"/>
  <c r="A6147" i="2"/>
  <c r="C6147" i="2" s="1"/>
  <c r="D6147" i="2" s="1"/>
  <c r="A6148" i="2"/>
  <c r="C6148" i="2" s="1"/>
  <c r="D6148" i="2" s="1"/>
  <c r="A6149" i="2"/>
  <c r="C6149" i="2" s="1"/>
  <c r="D6149" i="2" s="1"/>
  <c r="A6150" i="2"/>
  <c r="C6150" i="2" s="1"/>
  <c r="D6150" i="2" s="1"/>
  <c r="A6151" i="2"/>
  <c r="C6151" i="2" s="1"/>
  <c r="D6151" i="2" s="1"/>
  <c r="A6152" i="2"/>
  <c r="C6152" i="2" s="1"/>
  <c r="D6152" i="2" s="1"/>
  <c r="A6153" i="2"/>
  <c r="C6153" i="2" s="1"/>
  <c r="D6153" i="2" s="1"/>
  <c r="A6154" i="2"/>
  <c r="C6154" i="2" s="1"/>
  <c r="D6154" i="2" s="1"/>
  <c r="A6155" i="2"/>
  <c r="C6155" i="2" s="1"/>
  <c r="D6155" i="2" s="1"/>
  <c r="A6156" i="2"/>
  <c r="C6156" i="2" s="1"/>
  <c r="D6156" i="2" s="1"/>
  <c r="A6157" i="2"/>
  <c r="C6157" i="2" s="1"/>
  <c r="D6157" i="2" s="1"/>
  <c r="A6158" i="2"/>
  <c r="C6158" i="2" s="1"/>
  <c r="D6158" i="2" s="1"/>
  <c r="A6159" i="2"/>
  <c r="C6159" i="2" s="1"/>
  <c r="D6159" i="2" s="1"/>
  <c r="A6160" i="2"/>
  <c r="C6160" i="2" s="1"/>
  <c r="D6160" i="2" s="1"/>
  <c r="A6161" i="2"/>
  <c r="C6161" i="2" s="1"/>
  <c r="D6161" i="2" s="1"/>
  <c r="A6162" i="2"/>
  <c r="C6162" i="2" s="1"/>
  <c r="D6162" i="2" s="1"/>
  <c r="A6163" i="2"/>
  <c r="C6163" i="2" s="1"/>
  <c r="D6163" i="2" s="1"/>
  <c r="A6164" i="2"/>
  <c r="C6164" i="2" s="1"/>
  <c r="D6164" i="2" s="1"/>
  <c r="A6165" i="2"/>
  <c r="C6165" i="2" s="1"/>
  <c r="D6165" i="2" s="1"/>
  <c r="A6166" i="2"/>
  <c r="C6166" i="2" s="1"/>
  <c r="D6166" i="2" s="1"/>
  <c r="A6167" i="2"/>
  <c r="C6167" i="2" s="1"/>
  <c r="D6167" i="2" s="1"/>
  <c r="A6168" i="2"/>
  <c r="C6168" i="2" s="1"/>
  <c r="D6168" i="2" s="1"/>
  <c r="A6169" i="2"/>
  <c r="C6169" i="2" s="1"/>
  <c r="D6169" i="2" s="1"/>
  <c r="A6170" i="2"/>
  <c r="C6170" i="2" s="1"/>
  <c r="D6170" i="2" s="1"/>
  <c r="A6171" i="2"/>
  <c r="C6171" i="2" s="1"/>
  <c r="D6171" i="2" s="1"/>
  <c r="A6172" i="2"/>
  <c r="C6172" i="2" s="1"/>
  <c r="D6172" i="2" s="1"/>
  <c r="A6173" i="2"/>
  <c r="C6173" i="2" s="1"/>
  <c r="D6173" i="2" s="1"/>
  <c r="A6174" i="2"/>
  <c r="C6174" i="2" s="1"/>
  <c r="D6174" i="2" s="1"/>
  <c r="A6175" i="2"/>
  <c r="C6175" i="2" s="1"/>
  <c r="D6175" i="2" s="1"/>
  <c r="A6176" i="2"/>
  <c r="C6176" i="2" s="1"/>
  <c r="D6176" i="2" s="1"/>
  <c r="A6177" i="2"/>
  <c r="C6177" i="2" s="1"/>
  <c r="D6177" i="2" s="1"/>
  <c r="A6178" i="2"/>
  <c r="C6178" i="2" s="1"/>
  <c r="D6178" i="2" s="1"/>
  <c r="A6179" i="2"/>
  <c r="C6179" i="2" s="1"/>
  <c r="D6179" i="2" s="1"/>
  <c r="A6180" i="2"/>
  <c r="C6180" i="2" s="1"/>
  <c r="D6180" i="2" s="1"/>
  <c r="A6181" i="2"/>
  <c r="C6181" i="2" s="1"/>
  <c r="D6181" i="2" s="1"/>
  <c r="A6182" i="2"/>
  <c r="C6182" i="2" s="1"/>
  <c r="D6182" i="2" s="1"/>
  <c r="A6183" i="2"/>
  <c r="C6183" i="2" s="1"/>
  <c r="D6183" i="2" s="1"/>
  <c r="A6184" i="2"/>
  <c r="C6184" i="2" s="1"/>
  <c r="D6184" i="2" s="1"/>
  <c r="A6185" i="2"/>
  <c r="C6185" i="2" s="1"/>
  <c r="D6185" i="2" s="1"/>
  <c r="A6186" i="2"/>
  <c r="C6186" i="2" s="1"/>
  <c r="D6186" i="2" s="1"/>
  <c r="A6187" i="2"/>
  <c r="C6187" i="2" s="1"/>
  <c r="D6187" i="2" s="1"/>
  <c r="A6188" i="2"/>
  <c r="C6188" i="2" s="1"/>
  <c r="D6188" i="2" s="1"/>
  <c r="A6189" i="2"/>
  <c r="C6189" i="2" s="1"/>
  <c r="D6189" i="2" s="1"/>
  <c r="A6190" i="2"/>
  <c r="C6190" i="2" s="1"/>
  <c r="D6190" i="2" s="1"/>
  <c r="A6191" i="2"/>
  <c r="C6191" i="2" s="1"/>
  <c r="D6191" i="2" s="1"/>
  <c r="A6192" i="2"/>
  <c r="C6192" i="2" s="1"/>
  <c r="D6192" i="2" s="1"/>
  <c r="A6193" i="2"/>
  <c r="C6193" i="2" s="1"/>
  <c r="D6193" i="2" s="1"/>
  <c r="A6194" i="2"/>
  <c r="C6194" i="2" s="1"/>
  <c r="D6194" i="2" s="1"/>
  <c r="A6195" i="2"/>
  <c r="C6195" i="2" s="1"/>
  <c r="D6195" i="2" s="1"/>
  <c r="A6196" i="2"/>
  <c r="C6196" i="2" s="1"/>
  <c r="D6196" i="2" s="1"/>
  <c r="A6197" i="2"/>
  <c r="C6197" i="2" s="1"/>
  <c r="D6197" i="2" s="1"/>
  <c r="A6198" i="2"/>
  <c r="C6198" i="2" s="1"/>
  <c r="D6198" i="2" s="1"/>
  <c r="A6199" i="2"/>
  <c r="C6199" i="2" s="1"/>
  <c r="D6199" i="2" s="1"/>
  <c r="A6200" i="2"/>
  <c r="C6200" i="2" s="1"/>
  <c r="D6200" i="2" s="1"/>
  <c r="A6201" i="2"/>
  <c r="C6201" i="2" s="1"/>
  <c r="D6201" i="2" s="1"/>
  <c r="A6202" i="2"/>
  <c r="C6202" i="2" s="1"/>
  <c r="D6202" i="2" s="1"/>
  <c r="A6203" i="2"/>
  <c r="C6203" i="2" s="1"/>
  <c r="D6203" i="2" s="1"/>
  <c r="A6204" i="2"/>
  <c r="C6204" i="2" s="1"/>
  <c r="D6204" i="2" s="1"/>
  <c r="A6205" i="2"/>
  <c r="C6205" i="2" s="1"/>
  <c r="D6205" i="2" s="1"/>
  <c r="A6206" i="2"/>
  <c r="C6206" i="2" s="1"/>
  <c r="D6206" i="2" s="1"/>
  <c r="A6207" i="2"/>
  <c r="C6207" i="2" s="1"/>
  <c r="D6207" i="2" s="1"/>
  <c r="A6208" i="2"/>
  <c r="C6208" i="2" s="1"/>
  <c r="D6208" i="2" s="1"/>
  <c r="A6209" i="2"/>
  <c r="C6209" i="2" s="1"/>
  <c r="D6209" i="2" s="1"/>
  <c r="A6210" i="2"/>
  <c r="C6210" i="2" s="1"/>
  <c r="D6210" i="2" s="1"/>
  <c r="A6211" i="2"/>
  <c r="C6211" i="2" s="1"/>
  <c r="D6211" i="2" s="1"/>
  <c r="A6212" i="2"/>
  <c r="C6212" i="2" s="1"/>
  <c r="D6212" i="2" s="1"/>
  <c r="A6213" i="2"/>
  <c r="C6213" i="2" s="1"/>
  <c r="D6213" i="2" s="1"/>
  <c r="A6214" i="2"/>
  <c r="C6214" i="2" s="1"/>
  <c r="D6214" i="2" s="1"/>
  <c r="A6215" i="2"/>
  <c r="C6215" i="2" s="1"/>
  <c r="D6215" i="2" s="1"/>
  <c r="A6216" i="2"/>
  <c r="C6216" i="2" s="1"/>
  <c r="D6216" i="2" s="1"/>
  <c r="A6217" i="2"/>
  <c r="C6217" i="2" s="1"/>
  <c r="D6217" i="2" s="1"/>
  <c r="A6218" i="2"/>
  <c r="C6218" i="2" s="1"/>
  <c r="D6218" i="2" s="1"/>
  <c r="A6219" i="2"/>
  <c r="C6219" i="2" s="1"/>
  <c r="D6219" i="2" s="1"/>
  <c r="A6220" i="2"/>
  <c r="C6220" i="2" s="1"/>
  <c r="D6220" i="2" s="1"/>
  <c r="A6221" i="2"/>
  <c r="C6221" i="2" s="1"/>
  <c r="D6221" i="2" s="1"/>
  <c r="A6222" i="2"/>
  <c r="C6222" i="2" s="1"/>
  <c r="D6222" i="2" s="1"/>
  <c r="A6223" i="2"/>
  <c r="C6223" i="2" s="1"/>
  <c r="D6223" i="2" s="1"/>
  <c r="A6224" i="2"/>
  <c r="C6224" i="2" s="1"/>
  <c r="D6224" i="2" s="1"/>
  <c r="A6225" i="2"/>
  <c r="C6225" i="2" s="1"/>
  <c r="D6225" i="2" s="1"/>
  <c r="A6226" i="2"/>
  <c r="C6226" i="2" s="1"/>
  <c r="D6226" i="2" s="1"/>
  <c r="A6227" i="2"/>
  <c r="C6227" i="2" s="1"/>
  <c r="D6227" i="2" s="1"/>
  <c r="A6228" i="2"/>
  <c r="C6228" i="2" s="1"/>
  <c r="D6228" i="2" s="1"/>
  <c r="A6229" i="2"/>
  <c r="C6229" i="2" s="1"/>
  <c r="D6229" i="2" s="1"/>
  <c r="A6230" i="2"/>
  <c r="C6230" i="2" s="1"/>
  <c r="D6230" i="2" s="1"/>
  <c r="A6231" i="2"/>
  <c r="C6231" i="2" s="1"/>
  <c r="D6231" i="2" s="1"/>
  <c r="A6232" i="2"/>
  <c r="C6232" i="2" s="1"/>
  <c r="D6232" i="2" s="1"/>
  <c r="A6233" i="2"/>
  <c r="C6233" i="2" s="1"/>
  <c r="D6233" i="2" s="1"/>
  <c r="A6234" i="2"/>
  <c r="C6234" i="2" s="1"/>
  <c r="D6234" i="2" s="1"/>
  <c r="A6235" i="2"/>
  <c r="C6235" i="2" s="1"/>
  <c r="D6235" i="2" s="1"/>
  <c r="A6236" i="2"/>
  <c r="C6236" i="2" s="1"/>
  <c r="D6236" i="2" s="1"/>
  <c r="A6237" i="2"/>
  <c r="C6237" i="2" s="1"/>
  <c r="D6237" i="2" s="1"/>
  <c r="A6238" i="2"/>
  <c r="C6238" i="2" s="1"/>
  <c r="D6238" i="2" s="1"/>
  <c r="A6239" i="2"/>
  <c r="C6239" i="2" s="1"/>
  <c r="D6239" i="2" s="1"/>
  <c r="A6240" i="2"/>
  <c r="C6240" i="2" s="1"/>
  <c r="D6240" i="2" s="1"/>
  <c r="A6241" i="2"/>
  <c r="C6241" i="2" s="1"/>
  <c r="D6241" i="2" s="1"/>
  <c r="A6242" i="2"/>
  <c r="C6242" i="2" s="1"/>
  <c r="D6242" i="2" s="1"/>
  <c r="A6243" i="2"/>
  <c r="C6243" i="2" s="1"/>
  <c r="D6243" i="2" s="1"/>
  <c r="A6244" i="2"/>
  <c r="C6244" i="2" s="1"/>
  <c r="D6244" i="2" s="1"/>
  <c r="A6245" i="2"/>
  <c r="C6245" i="2" s="1"/>
  <c r="D6245" i="2" s="1"/>
  <c r="A6246" i="2"/>
  <c r="C6246" i="2" s="1"/>
  <c r="D6246" i="2" s="1"/>
  <c r="A6247" i="2"/>
  <c r="C6247" i="2" s="1"/>
  <c r="D6247" i="2" s="1"/>
  <c r="A6248" i="2"/>
  <c r="C6248" i="2" s="1"/>
  <c r="D6248" i="2" s="1"/>
  <c r="A6249" i="2"/>
  <c r="C6249" i="2" s="1"/>
  <c r="D6249" i="2" s="1"/>
  <c r="A6250" i="2"/>
  <c r="C6250" i="2" s="1"/>
  <c r="D6250" i="2" s="1"/>
  <c r="A6251" i="2"/>
  <c r="C6251" i="2" s="1"/>
  <c r="D6251" i="2" s="1"/>
  <c r="A6252" i="2"/>
  <c r="C6252" i="2" s="1"/>
  <c r="D6252" i="2" s="1"/>
  <c r="A6253" i="2"/>
  <c r="C6253" i="2" s="1"/>
  <c r="D6253" i="2" s="1"/>
  <c r="A6254" i="2"/>
  <c r="C6254" i="2" s="1"/>
  <c r="D6254" i="2" s="1"/>
  <c r="A6255" i="2"/>
  <c r="C6255" i="2" s="1"/>
  <c r="D6255" i="2" s="1"/>
  <c r="A6256" i="2"/>
  <c r="C6256" i="2" s="1"/>
  <c r="D6256" i="2" s="1"/>
  <c r="A6257" i="2"/>
  <c r="C6257" i="2" s="1"/>
  <c r="D6257" i="2" s="1"/>
  <c r="A6258" i="2"/>
  <c r="C6258" i="2" s="1"/>
  <c r="D6258" i="2" s="1"/>
  <c r="A6259" i="2"/>
  <c r="C6259" i="2" s="1"/>
  <c r="D6259" i="2" s="1"/>
  <c r="A6260" i="2"/>
  <c r="C6260" i="2" s="1"/>
  <c r="D6260" i="2" s="1"/>
  <c r="A6261" i="2"/>
  <c r="C6261" i="2" s="1"/>
  <c r="D6261" i="2" s="1"/>
  <c r="A6262" i="2"/>
  <c r="C6262" i="2" s="1"/>
  <c r="D6262" i="2" s="1"/>
  <c r="A6263" i="2"/>
  <c r="C6263" i="2" s="1"/>
  <c r="D6263" i="2" s="1"/>
  <c r="A6264" i="2"/>
  <c r="C6264" i="2" s="1"/>
  <c r="D6264" i="2" s="1"/>
  <c r="A6265" i="2"/>
  <c r="C6265" i="2" s="1"/>
  <c r="D6265" i="2" s="1"/>
  <c r="A6266" i="2"/>
  <c r="C6266" i="2" s="1"/>
  <c r="D6266" i="2" s="1"/>
  <c r="A6267" i="2"/>
  <c r="C6267" i="2" s="1"/>
  <c r="D6267" i="2" s="1"/>
  <c r="A6268" i="2"/>
  <c r="C6268" i="2" s="1"/>
  <c r="D6268" i="2" s="1"/>
  <c r="A6269" i="2"/>
  <c r="C6269" i="2" s="1"/>
  <c r="D6269" i="2" s="1"/>
  <c r="A6270" i="2"/>
  <c r="C6270" i="2" s="1"/>
  <c r="D6270" i="2" s="1"/>
  <c r="A6271" i="2"/>
  <c r="C6271" i="2" s="1"/>
  <c r="D6271" i="2" s="1"/>
  <c r="A6272" i="2"/>
  <c r="C6272" i="2" s="1"/>
  <c r="D6272" i="2" s="1"/>
  <c r="A6273" i="2"/>
  <c r="C6273" i="2" s="1"/>
  <c r="D6273" i="2" s="1"/>
  <c r="A6274" i="2"/>
  <c r="C6274" i="2" s="1"/>
  <c r="D6274" i="2" s="1"/>
  <c r="A6275" i="2"/>
  <c r="C6275" i="2" s="1"/>
  <c r="D6275" i="2" s="1"/>
  <c r="A6276" i="2"/>
  <c r="C6276" i="2" s="1"/>
  <c r="D6276" i="2" s="1"/>
  <c r="A6277" i="2"/>
  <c r="C6277" i="2" s="1"/>
  <c r="D6277" i="2" s="1"/>
  <c r="A6278" i="2"/>
  <c r="C6278" i="2" s="1"/>
  <c r="D6278" i="2" s="1"/>
  <c r="A6279" i="2"/>
  <c r="C6279" i="2" s="1"/>
  <c r="D6279" i="2" s="1"/>
  <c r="A6280" i="2"/>
  <c r="C6280" i="2" s="1"/>
  <c r="D6280" i="2" s="1"/>
  <c r="A6281" i="2"/>
  <c r="C6281" i="2" s="1"/>
  <c r="D6281" i="2" s="1"/>
  <c r="A6282" i="2"/>
  <c r="C6282" i="2" s="1"/>
  <c r="D6282" i="2" s="1"/>
  <c r="A6283" i="2"/>
  <c r="C6283" i="2" s="1"/>
  <c r="D6283" i="2" s="1"/>
  <c r="A6284" i="2"/>
  <c r="C6284" i="2" s="1"/>
  <c r="D6284" i="2" s="1"/>
  <c r="A6285" i="2"/>
  <c r="C6285" i="2" s="1"/>
  <c r="D6285" i="2" s="1"/>
  <c r="A6286" i="2"/>
  <c r="C6286" i="2" s="1"/>
  <c r="D6286" i="2" s="1"/>
  <c r="A6287" i="2"/>
  <c r="C6287" i="2" s="1"/>
  <c r="D6287" i="2" s="1"/>
  <c r="A6288" i="2"/>
  <c r="C6288" i="2" s="1"/>
  <c r="D6288" i="2" s="1"/>
  <c r="A6289" i="2"/>
  <c r="C6289" i="2" s="1"/>
  <c r="D6289" i="2" s="1"/>
  <c r="A6290" i="2"/>
  <c r="C6290" i="2" s="1"/>
  <c r="D6290" i="2" s="1"/>
  <c r="A6291" i="2"/>
  <c r="C6291" i="2" s="1"/>
  <c r="D6291" i="2" s="1"/>
  <c r="A6292" i="2"/>
  <c r="C6292" i="2" s="1"/>
  <c r="D6292" i="2" s="1"/>
  <c r="A6293" i="2"/>
  <c r="C6293" i="2" s="1"/>
  <c r="D6293" i="2" s="1"/>
  <c r="A6294" i="2"/>
  <c r="C6294" i="2" s="1"/>
  <c r="D6294" i="2" s="1"/>
  <c r="A6295" i="2"/>
  <c r="C6295" i="2" s="1"/>
  <c r="D6295" i="2" s="1"/>
  <c r="A6296" i="2"/>
  <c r="C6296" i="2" s="1"/>
  <c r="D6296" i="2" s="1"/>
  <c r="A6297" i="2"/>
  <c r="C6297" i="2" s="1"/>
  <c r="D6297" i="2" s="1"/>
  <c r="A6298" i="2"/>
  <c r="C6298" i="2" s="1"/>
  <c r="D6298" i="2" s="1"/>
  <c r="A6299" i="2"/>
  <c r="C6299" i="2" s="1"/>
  <c r="D6299" i="2" s="1"/>
  <c r="A6300" i="2"/>
  <c r="C6300" i="2" s="1"/>
  <c r="D6300" i="2" s="1"/>
  <c r="A6301" i="2"/>
  <c r="C6301" i="2" s="1"/>
  <c r="D6301" i="2" s="1"/>
  <c r="A6302" i="2"/>
  <c r="C6302" i="2" s="1"/>
  <c r="D6302" i="2" s="1"/>
  <c r="A6303" i="2"/>
  <c r="C6303" i="2" s="1"/>
  <c r="D6303" i="2" s="1"/>
  <c r="A6304" i="2"/>
  <c r="C6304" i="2" s="1"/>
  <c r="D6304" i="2" s="1"/>
  <c r="A6305" i="2"/>
  <c r="C6305" i="2" s="1"/>
  <c r="D6305" i="2" s="1"/>
  <c r="A6306" i="2"/>
  <c r="C6306" i="2" s="1"/>
  <c r="D6306" i="2" s="1"/>
  <c r="A6307" i="2"/>
  <c r="C6307" i="2" s="1"/>
  <c r="D6307" i="2" s="1"/>
  <c r="A6308" i="2"/>
  <c r="C6308" i="2" s="1"/>
  <c r="D6308" i="2" s="1"/>
  <c r="A6309" i="2"/>
  <c r="C6309" i="2" s="1"/>
  <c r="D6309" i="2" s="1"/>
  <c r="A6310" i="2"/>
  <c r="C6310" i="2" s="1"/>
  <c r="D6310" i="2" s="1"/>
  <c r="A6311" i="2"/>
  <c r="C6311" i="2" s="1"/>
  <c r="D6311" i="2" s="1"/>
  <c r="A6312" i="2"/>
  <c r="C6312" i="2" s="1"/>
  <c r="D6312" i="2" s="1"/>
  <c r="A6313" i="2"/>
  <c r="C6313" i="2" s="1"/>
  <c r="D6313" i="2" s="1"/>
  <c r="A6314" i="2"/>
  <c r="C6314" i="2" s="1"/>
  <c r="D6314" i="2" s="1"/>
  <c r="A6315" i="2"/>
  <c r="C6315" i="2" s="1"/>
  <c r="D6315" i="2" s="1"/>
  <c r="A6316" i="2"/>
  <c r="C6316" i="2" s="1"/>
  <c r="D6316" i="2" s="1"/>
  <c r="A6317" i="2"/>
  <c r="C6317" i="2" s="1"/>
  <c r="D6317" i="2" s="1"/>
  <c r="A6318" i="2"/>
  <c r="C6318" i="2" s="1"/>
  <c r="D6318" i="2" s="1"/>
  <c r="A6319" i="2"/>
  <c r="C6319" i="2" s="1"/>
  <c r="D6319" i="2" s="1"/>
  <c r="A6320" i="2"/>
  <c r="C6320" i="2" s="1"/>
  <c r="D6320" i="2" s="1"/>
  <c r="A6321" i="2"/>
  <c r="C6321" i="2" s="1"/>
  <c r="D6321" i="2" s="1"/>
  <c r="A6322" i="2"/>
  <c r="C6322" i="2" s="1"/>
  <c r="D6322" i="2" s="1"/>
  <c r="A6323" i="2"/>
  <c r="C6323" i="2" s="1"/>
  <c r="D6323" i="2" s="1"/>
  <c r="A6324" i="2"/>
  <c r="C6324" i="2" s="1"/>
  <c r="D6324" i="2" s="1"/>
  <c r="A6325" i="2"/>
  <c r="C6325" i="2" s="1"/>
  <c r="D6325" i="2" s="1"/>
  <c r="A6326" i="2"/>
  <c r="C6326" i="2" s="1"/>
  <c r="D6326" i="2" s="1"/>
  <c r="A6327" i="2"/>
  <c r="C6327" i="2" s="1"/>
  <c r="D6327" i="2" s="1"/>
  <c r="A6328" i="2"/>
  <c r="C6328" i="2" s="1"/>
  <c r="D6328" i="2" s="1"/>
  <c r="A6329" i="2"/>
  <c r="C6329" i="2" s="1"/>
  <c r="D6329" i="2" s="1"/>
  <c r="A6330" i="2"/>
  <c r="C6330" i="2" s="1"/>
  <c r="D6330" i="2" s="1"/>
  <c r="A6331" i="2"/>
  <c r="C6331" i="2" s="1"/>
  <c r="D6331" i="2" s="1"/>
  <c r="A6332" i="2"/>
  <c r="C6332" i="2" s="1"/>
  <c r="D6332" i="2" s="1"/>
  <c r="A6333" i="2"/>
  <c r="C6333" i="2" s="1"/>
  <c r="D6333" i="2" s="1"/>
  <c r="A6334" i="2"/>
  <c r="C6334" i="2" s="1"/>
  <c r="D6334" i="2" s="1"/>
  <c r="A6335" i="2"/>
  <c r="C6335" i="2" s="1"/>
  <c r="D6335" i="2" s="1"/>
  <c r="A6336" i="2"/>
  <c r="C6336" i="2" s="1"/>
  <c r="D6336" i="2" s="1"/>
  <c r="A6337" i="2"/>
  <c r="C6337" i="2" s="1"/>
  <c r="D6337" i="2" s="1"/>
  <c r="A6338" i="2"/>
  <c r="C6338" i="2" s="1"/>
  <c r="D6338" i="2" s="1"/>
  <c r="A6339" i="2"/>
  <c r="C6339" i="2" s="1"/>
  <c r="D6339" i="2" s="1"/>
  <c r="A6340" i="2"/>
  <c r="C6340" i="2" s="1"/>
  <c r="D6340" i="2" s="1"/>
  <c r="A6341" i="2"/>
  <c r="C6341" i="2" s="1"/>
  <c r="D6341" i="2" s="1"/>
  <c r="A6342" i="2"/>
  <c r="C6342" i="2" s="1"/>
  <c r="D6342" i="2" s="1"/>
  <c r="A6343" i="2"/>
  <c r="C6343" i="2" s="1"/>
  <c r="D6343" i="2" s="1"/>
  <c r="A6344" i="2"/>
  <c r="C6344" i="2" s="1"/>
  <c r="D6344" i="2" s="1"/>
  <c r="A6345" i="2"/>
  <c r="C6345" i="2" s="1"/>
  <c r="D6345" i="2" s="1"/>
  <c r="A6346" i="2"/>
  <c r="C6346" i="2" s="1"/>
  <c r="D6346" i="2" s="1"/>
  <c r="A6347" i="2"/>
  <c r="C6347" i="2" s="1"/>
  <c r="D6347" i="2" s="1"/>
  <c r="A6348" i="2"/>
  <c r="C6348" i="2" s="1"/>
  <c r="D6348" i="2" s="1"/>
  <c r="A6349" i="2"/>
  <c r="C6349" i="2" s="1"/>
  <c r="D6349" i="2" s="1"/>
  <c r="A6350" i="2"/>
  <c r="C6350" i="2" s="1"/>
  <c r="D6350" i="2" s="1"/>
  <c r="A6351" i="2"/>
  <c r="C6351" i="2" s="1"/>
  <c r="D6351" i="2" s="1"/>
  <c r="A6352" i="2"/>
  <c r="C6352" i="2" s="1"/>
  <c r="D6352" i="2" s="1"/>
  <c r="A6353" i="2"/>
  <c r="C6353" i="2" s="1"/>
  <c r="D6353" i="2" s="1"/>
  <c r="A6354" i="2"/>
  <c r="C6354" i="2" s="1"/>
  <c r="D6354" i="2" s="1"/>
  <c r="A6355" i="2"/>
  <c r="C6355" i="2" s="1"/>
  <c r="D6355" i="2" s="1"/>
  <c r="A6356" i="2"/>
  <c r="C6356" i="2" s="1"/>
  <c r="D6356" i="2" s="1"/>
  <c r="A6357" i="2"/>
  <c r="C6357" i="2" s="1"/>
  <c r="D6357" i="2" s="1"/>
  <c r="A6358" i="2"/>
  <c r="C6358" i="2" s="1"/>
  <c r="D6358" i="2" s="1"/>
  <c r="A6359" i="2"/>
  <c r="C6359" i="2" s="1"/>
  <c r="D6359" i="2" s="1"/>
  <c r="A6360" i="2"/>
  <c r="C6360" i="2" s="1"/>
  <c r="D6360" i="2" s="1"/>
  <c r="A6361" i="2"/>
  <c r="C6361" i="2" s="1"/>
  <c r="D6361" i="2" s="1"/>
  <c r="A6362" i="2"/>
  <c r="C6362" i="2" s="1"/>
  <c r="D6362" i="2" s="1"/>
  <c r="A6363" i="2"/>
  <c r="C6363" i="2" s="1"/>
  <c r="D6363" i="2" s="1"/>
  <c r="A6364" i="2"/>
  <c r="C6364" i="2" s="1"/>
  <c r="D6364" i="2" s="1"/>
  <c r="A6365" i="2"/>
  <c r="C6365" i="2" s="1"/>
  <c r="D6365" i="2" s="1"/>
  <c r="A6366" i="2"/>
  <c r="C6366" i="2" s="1"/>
  <c r="D6366" i="2" s="1"/>
  <c r="A6367" i="2"/>
  <c r="C6367" i="2" s="1"/>
  <c r="D6367" i="2" s="1"/>
  <c r="A6368" i="2"/>
  <c r="C6368" i="2" s="1"/>
  <c r="D6368" i="2" s="1"/>
  <c r="A6369" i="2"/>
  <c r="C6369" i="2" s="1"/>
  <c r="D6369" i="2" s="1"/>
  <c r="A6370" i="2"/>
  <c r="C6370" i="2" s="1"/>
  <c r="D6370" i="2" s="1"/>
  <c r="A6371" i="2"/>
  <c r="C6371" i="2" s="1"/>
  <c r="D6371" i="2" s="1"/>
  <c r="A6372" i="2"/>
  <c r="C6372" i="2" s="1"/>
  <c r="D6372" i="2" s="1"/>
  <c r="A6373" i="2"/>
  <c r="C6373" i="2" s="1"/>
  <c r="D6373" i="2" s="1"/>
  <c r="A6374" i="2"/>
  <c r="C6374" i="2" s="1"/>
  <c r="D6374" i="2" s="1"/>
  <c r="A6375" i="2"/>
  <c r="C6375" i="2" s="1"/>
  <c r="D6375" i="2" s="1"/>
  <c r="A6376" i="2"/>
  <c r="C6376" i="2" s="1"/>
  <c r="D6376" i="2" s="1"/>
  <c r="A6377" i="2"/>
  <c r="C6377" i="2" s="1"/>
  <c r="D6377" i="2" s="1"/>
  <c r="A6378" i="2"/>
  <c r="C6378" i="2" s="1"/>
  <c r="D6378" i="2" s="1"/>
  <c r="A6379" i="2"/>
  <c r="C6379" i="2" s="1"/>
  <c r="D6379" i="2" s="1"/>
  <c r="A6380" i="2"/>
  <c r="C6380" i="2" s="1"/>
  <c r="D6380" i="2" s="1"/>
  <c r="A6381" i="2"/>
  <c r="C6381" i="2" s="1"/>
  <c r="D6381" i="2" s="1"/>
  <c r="A6382" i="2"/>
  <c r="C6382" i="2" s="1"/>
  <c r="D6382" i="2" s="1"/>
  <c r="A6383" i="2"/>
  <c r="C6383" i="2" s="1"/>
  <c r="D6383" i="2" s="1"/>
  <c r="A6384" i="2"/>
  <c r="C6384" i="2" s="1"/>
  <c r="D6384" i="2" s="1"/>
  <c r="A6385" i="2"/>
  <c r="C6385" i="2" s="1"/>
  <c r="D6385" i="2" s="1"/>
  <c r="A6386" i="2"/>
  <c r="C6386" i="2" s="1"/>
  <c r="D6386" i="2" s="1"/>
  <c r="A6387" i="2"/>
  <c r="C6387" i="2" s="1"/>
  <c r="D6387" i="2" s="1"/>
  <c r="A6388" i="2"/>
  <c r="C6388" i="2" s="1"/>
  <c r="D6388" i="2" s="1"/>
  <c r="A6389" i="2"/>
  <c r="C6389" i="2" s="1"/>
  <c r="D6389" i="2" s="1"/>
  <c r="A6390" i="2"/>
  <c r="C6390" i="2" s="1"/>
  <c r="D6390" i="2" s="1"/>
  <c r="A6391" i="2"/>
  <c r="C6391" i="2" s="1"/>
  <c r="D6391" i="2" s="1"/>
  <c r="A6392" i="2"/>
  <c r="C6392" i="2" s="1"/>
  <c r="D6392" i="2" s="1"/>
  <c r="A6393" i="2"/>
  <c r="C6393" i="2" s="1"/>
  <c r="D6393" i="2" s="1"/>
  <c r="A6394" i="2"/>
  <c r="C6394" i="2" s="1"/>
  <c r="D6394" i="2" s="1"/>
  <c r="A6395" i="2"/>
  <c r="C6395" i="2" s="1"/>
  <c r="D6395" i="2" s="1"/>
  <c r="A6396" i="2"/>
  <c r="C6396" i="2" s="1"/>
  <c r="D6396" i="2" s="1"/>
  <c r="A6397" i="2"/>
  <c r="C6397" i="2" s="1"/>
  <c r="D6397" i="2" s="1"/>
  <c r="A6398" i="2"/>
  <c r="C6398" i="2" s="1"/>
  <c r="D6398" i="2" s="1"/>
  <c r="A6399" i="2"/>
  <c r="C6399" i="2" s="1"/>
  <c r="D6399" i="2" s="1"/>
  <c r="A6400" i="2"/>
  <c r="C6400" i="2" s="1"/>
  <c r="D6400" i="2" s="1"/>
  <c r="A6401" i="2"/>
  <c r="C6401" i="2" s="1"/>
  <c r="D6401" i="2" s="1"/>
  <c r="A6402" i="2"/>
  <c r="C6402" i="2" s="1"/>
  <c r="D6402" i="2" s="1"/>
  <c r="A6403" i="2"/>
  <c r="C6403" i="2" s="1"/>
  <c r="D6403" i="2" s="1"/>
  <c r="A6404" i="2"/>
  <c r="C6404" i="2" s="1"/>
  <c r="D6404" i="2" s="1"/>
  <c r="A6405" i="2"/>
  <c r="C6405" i="2" s="1"/>
  <c r="D6405" i="2" s="1"/>
  <c r="A6406" i="2"/>
  <c r="C6406" i="2" s="1"/>
  <c r="D6406" i="2" s="1"/>
  <c r="A6407" i="2"/>
  <c r="C6407" i="2" s="1"/>
  <c r="D6407" i="2" s="1"/>
  <c r="A6408" i="2"/>
  <c r="C6408" i="2" s="1"/>
  <c r="D6408" i="2" s="1"/>
  <c r="A6409" i="2"/>
  <c r="C6409" i="2" s="1"/>
  <c r="D6409" i="2" s="1"/>
  <c r="A6410" i="2"/>
  <c r="C6410" i="2" s="1"/>
  <c r="D6410" i="2" s="1"/>
  <c r="A6411" i="2"/>
  <c r="C6411" i="2" s="1"/>
  <c r="D6411" i="2" s="1"/>
  <c r="A6412" i="2"/>
  <c r="C6412" i="2" s="1"/>
  <c r="D6412" i="2" s="1"/>
  <c r="A6413" i="2"/>
  <c r="C6413" i="2" s="1"/>
  <c r="D6413" i="2" s="1"/>
  <c r="A6414" i="2"/>
  <c r="C6414" i="2" s="1"/>
  <c r="D6414" i="2" s="1"/>
  <c r="A6415" i="2"/>
  <c r="C6415" i="2" s="1"/>
  <c r="D6415" i="2" s="1"/>
  <c r="A6416" i="2"/>
  <c r="C6416" i="2" s="1"/>
  <c r="D6416" i="2" s="1"/>
  <c r="A6417" i="2"/>
  <c r="C6417" i="2" s="1"/>
  <c r="D6417" i="2" s="1"/>
  <c r="A6418" i="2"/>
  <c r="C6418" i="2" s="1"/>
  <c r="D6418" i="2" s="1"/>
  <c r="A6419" i="2"/>
  <c r="C6419" i="2" s="1"/>
  <c r="D6419" i="2" s="1"/>
  <c r="A6420" i="2"/>
  <c r="C6420" i="2" s="1"/>
  <c r="D6420" i="2" s="1"/>
  <c r="A6421" i="2"/>
  <c r="C6421" i="2" s="1"/>
  <c r="D6421" i="2" s="1"/>
  <c r="A6422" i="2"/>
  <c r="C6422" i="2" s="1"/>
  <c r="D6422" i="2" s="1"/>
  <c r="A6423" i="2"/>
  <c r="C6423" i="2" s="1"/>
  <c r="D6423" i="2" s="1"/>
  <c r="A6424" i="2"/>
  <c r="C6424" i="2" s="1"/>
  <c r="D6424" i="2" s="1"/>
  <c r="A6425" i="2"/>
  <c r="C6425" i="2" s="1"/>
  <c r="D6425" i="2" s="1"/>
  <c r="A6426" i="2"/>
  <c r="C6426" i="2" s="1"/>
  <c r="D6426" i="2" s="1"/>
  <c r="A6427" i="2"/>
  <c r="C6427" i="2" s="1"/>
  <c r="D6427" i="2" s="1"/>
  <c r="A6428" i="2"/>
  <c r="C6428" i="2" s="1"/>
  <c r="D6428" i="2" s="1"/>
  <c r="A6429" i="2"/>
  <c r="C6429" i="2" s="1"/>
  <c r="D6429" i="2" s="1"/>
  <c r="A6430" i="2"/>
  <c r="C6430" i="2" s="1"/>
  <c r="D6430" i="2" s="1"/>
  <c r="A6431" i="2"/>
  <c r="C6431" i="2" s="1"/>
  <c r="D6431" i="2" s="1"/>
  <c r="A6432" i="2"/>
  <c r="C6432" i="2" s="1"/>
  <c r="D6432" i="2" s="1"/>
  <c r="A6433" i="2"/>
  <c r="C6433" i="2" s="1"/>
  <c r="D6433" i="2" s="1"/>
  <c r="A6434" i="2"/>
  <c r="C6434" i="2" s="1"/>
  <c r="D6434" i="2" s="1"/>
  <c r="A6435" i="2"/>
  <c r="C6435" i="2" s="1"/>
  <c r="D6435" i="2" s="1"/>
  <c r="A6436" i="2"/>
  <c r="C6436" i="2" s="1"/>
  <c r="D6436" i="2" s="1"/>
  <c r="A6437" i="2"/>
  <c r="C6437" i="2" s="1"/>
  <c r="D6437" i="2" s="1"/>
  <c r="A6438" i="2"/>
  <c r="C6438" i="2" s="1"/>
  <c r="D6438" i="2" s="1"/>
  <c r="A6439" i="2"/>
  <c r="C6439" i="2" s="1"/>
  <c r="D6439" i="2" s="1"/>
  <c r="A6440" i="2"/>
  <c r="C6440" i="2" s="1"/>
  <c r="D6440" i="2" s="1"/>
  <c r="A6441" i="2"/>
  <c r="C6441" i="2" s="1"/>
  <c r="D6441" i="2" s="1"/>
  <c r="A6442" i="2"/>
  <c r="C6442" i="2" s="1"/>
  <c r="D6442" i="2" s="1"/>
  <c r="A6443" i="2"/>
  <c r="C6443" i="2" s="1"/>
  <c r="D6443" i="2" s="1"/>
  <c r="A6444" i="2"/>
  <c r="C6444" i="2" s="1"/>
  <c r="D6444" i="2" s="1"/>
  <c r="A6445" i="2"/>
  <c r="C6445" i="2" s="1"/>
  <c r="D6445" i="2" s="1"/>
  <c r="A6446" i="2"/>
  <c r="C6446" i="2" s="1"/>
  <c r="D6446" i="2" s="1"/>
  <c r="A6447" i="2"/>
  <c r="C6447" i="2" s="1"/>
  <c r="D6447" i="2" s="1"/>
  <c r="A6448" i="2"/>
  <c r="C6448" i="2" s="1"/>
  <c r="D6448" i="2" s="1"/>
  <c r="A6449" i="2"/>
  <c r="C6449" i="2" s="1"/>
  <c r="D6449" i="2" s="1"/>
  <c r="A6450" i="2"/>
  <c r="C6450" i="2" s="1"/>
  <c r="D6450" i="2" s="1"/>
  <c r="A6451" i="2"/>
  <c r="C6451" i="2" s="1"/>
  <c r="D6451" i="2" s="1"/>
  <c r="A6452" i="2"/>
  <c r="C6452" i="2" s="1"/>
  <c r="D6452" i="2" s="1"/>
  <c r="A6453" i="2"/>
  <c r="C6453" i="2" s="1"/>
  <c r="D6453" i="2" s="1"/>
  <c r="A6454" i="2"/>
  <c r="C6454" i="2" s="1"/>
  <c r="D6454" i="2" s="1"/>
  <c r="A6455" i="2"/>
  <c r="C6455" i="2" s="1"/>
  <c r="D6455" i="2" s="1"/>
  <c r="A6456" i="2"/>
  <c r="C6456" i="2" s="1"/>
  <c r="D6456" i="2" s="1"/>
  <c r="A6457" i="2"/>
  <c r="C6457" i="2" s="1"/>
  <c r="D6457" i="2" s="1"/>
  <c r="A6458" i="2"/>
  <c r="C6458" i="2" s="1"/>
  <c r="D6458" i="2" s="1"/>
  <c r="A6459" i="2"/>
  <c r="C6459" i="2" s="1"/>
  <c r="D6459" i="2" s="1"/>
  <c r="A6460" i="2"/>
  <c r="C6460" i="2" s="1"/>
  <c r="D6460" i="2" s="1"/>
  <c r="A6461" i="2"/>
  <c r="C6461" i="2" s="1"/>
  <c r="D6461" i="2" s="1"/>
  <c r="A6462" i="2"/>
  <c r="C6462" i="2" s="1"/>
  <c r="D6462" i="2" s="1"/>
  <c r="A6463" i="2"/>
  <c r="C6463" i="2" s="1"/>
  <c r="D6463" i="2" s="1"/>
  <c r="A6464" i="2"/>
  <c r="C6464" i="2" s="1"/>
  <c r="D6464" i="2" s="1"/>
  <c r="A6465" i="2"/>
  <c r="C6465" i="2" s="1"/>
  <c r="D6465" i="2" s="1"/>
  <c r="A6466" i="2"/>
  <c r="C6466" i="2" s="1"/>
  <c r="D6466" i="2" s="1"/>
  <c r="A6467" i="2"/>
  <c r="C6467" i="2" s="1"/>
  <c r="D6467" i="2" s="1"/>
  <c r="A6468" i="2"/>
  <c r="C6468" i="2" s="1"/>
  <c r="D6468" i="2" s="1"/>
  <c r="A6469" i="2"/>
  <c r="C6469" i="2" s="1"/>
  <c r="D6469" i="2" s="1"/>
  <c r="A6470" i="2"/>
  <c r="C6470" i="2" s="1"/>
  <c r="D6470" i="2" s="1"/>
  <c r="A6471" i="2"/>
  <c r="C6471" i="2" s="1"/>
  <c r="D6471" i="2" s="1"/>
  <c r="A6472" i="2"/>
  <c r="C6472" i="2" s="1"/>
  <c r="D6472" i="2" s="1"/>
  <c r="A6473" i="2"/>
  <c r="C6473" i="2" s="1"/>
  <c r="D6473" i="2" s="1"/>
  <c r="A6474" i="2"/>
  <c r="C6474" i="2" s="1"/>
  <c r="D6474" i="2" s="1"/>
  <c r="A6475" i="2"/>
  <c r="C6475" i="2" s="1"/>
  <c r="D6475" i="2" s="1"/>
  <c r="A6476" i="2"/>
  <c r="C6476" i="2" s="1"/>
  <c r="D6476" i="2" s="1"/>
  <c r="A6477" i="2"/>
  <c r="C6477" i="2" s="1"/>
  <c r="D6477" i="2" s="1"/>
  <c r="A6478" i="2"/>
  <c r="C6478" i="2" s="1"/>
  <c r="D6478" i="2" s="1"/>
  <c r="A6479" i="2"/>
  <c r="C6479" i="2" s="1"/>
  <c r="D6479" i="2" s="1"/>
  <c r="A6480" i="2"/>
  <c r="C6480" i="2" s="1"/>
  <c r="D6480" i="2" s="1"/>
  <c r="A6481" i="2"/>
  <c r="C6481" i="2" s="1"/>
  <c r="D6481" i="2" s="1"/>
  <c r="A6482" i="2"/>
  <c r="C6482" i="2" s="1"/>
  <c r="D6482" i="2" s="1"/>
  <c r="A6483" i="2"/>
  <c r="C6483" i="2" s="1"/>
  <c r="D6483" i="2" s="1"/>
  <c r="A6484" i="2"/>
  <c r="C6484" i="2" s="1"/>
  <c r="D6484" i="2" s="1"/>
  <c r="A6485" i="2"/>
  <c r="C6485" i="2" s="1"/>
  <c r="D6485" i="2" s="1"/>
  <c r="A6486" i="2"/>
  <c r="C6486" i="2" s="1"/>
  <c r="D6486" i="2" s="1"/>
  <c r="A6487" i="2"/>
  <c r="C6487" i="2" s="1"/>
  <c r="D6487" i="2" s="1"/>
  <c r="A6488" i="2"/>
  <c r="C6488" i="2" s="1"/>
  <c r="D6488" i="2" s="1"/>
  <c r="A6489" i="2"/>
  <c r="C6489" i="2" s="1"/>
  <c r="D6489" i="2" s="1"/>
  <c r="A6490" i="2"/>
  <c r="C6490" i="2" s="1"/>
  <c r="D6490" i="2" s="1"/>
  <c r="A6491" i="2"/>
  <c r="C6491" i="2" s="1"/>
  <c r="D6491" i="2" s="1"/>
  <c r="A6492" i="2"/>
  <c r="C6492" i="2" s="1"/>
  <c r="D6492" i="2" s="1"/>
  <c r="A6493" i="2"/>
  <c r="C6493" i="2" s="1"/>
  <c r="D6493" i="2" s="1"/>
  <c r="A6494" i="2"/>
  <c r="C6494" i="2" s="1"/>
  <c r="D6494" i="2" s="1"/>
  <c r="A6495" i="2"/>
  <c r="C6495" i="2" s="1"/>
  <c r="D6495" i="2" s="1"/>
  <c r="A6496" i="2"/>
  <c r="C6496" i="2" s="1"/>
  <c r="D6496" i="2" s="1"/>
  <c r="A6497" i="2"/>
  <c r="C6497" i="2" s="1"/>
  <c r="D6497" i="2" s="1"/>
  <c r="A6498" i="2"/>
  <c r="C6498" i="2" s="1"/>
  <c r="D6498" i="2" s="1"/>
  <c r="A6499" i="2"/>
  <c r="C6499" i="2" s="1"/>
  <c r="D6499" i="2" s="1"/>
  <c r="A6500" i="2"/>
  <c r="C6500" i="2" s="1"/>
  <c r="D6500" i="2" s="1"/>
  <c r="A6501" i="2"/>
  <c r="C6501" i="2" s="1"/>
  <c r="D6501" i="2" s="1"/>
  <c r="A6502" i="2"/>
  <c r="C6502" i="2" s="1"/>
  <c r="D6502" i="2" s="1"/>
  <c r="A6503" i="2"/>
  <c r="C6503" i="2" s="1"/>
  <c r="D6503" i="2" s="1"/>
  <c r="A6504" i="2"/>
  <c r="C6504" i="2" s="1"/>
  <c r="D6504" i="2" s="1"/>
  <c r="A6505" i="2"/>
  <c r="C6505" i="2" s="1"/>
  <c r="D6505" i="2" s="1"/>
  <c r="A6506" i="2"/>
  <c r="C6506" i="2" s="1"/>
  <c r="D6506" i="2" s="1"/>
  <c r="A6507" i="2"/>
  <c r="C6507" i="2" s="1"/>
  <c r="D6507" i="2" s="1"/>
  <c r="A6508" i="2"/>
  <c r="C6508" i="2" s="1"/>
  <c r="D6508" i="2" s="1"/>
  <c r="A6509" i="2"/>
  <c r="C6509" i="2" s="1"/>
  <c r="D6509" i="2" s="1"/>
  <c r="A6510" i="2"/>
  <c r="C6510" i="2" s="1"/>
  <c r="D6510" i="2" s="1"/>
  <c r="A6511" i="2"/>
  <c r="C6511" i="2" s="1"/>
  <c r="D6511" i="2" s="1"/>
  <c r="A6512" i="2"/>
  <c r="C6512" i="2" s="1"/>
  <c r="D6512" i="2" s="1"/>
  <c r="A6513" i="2"/>
  <c r="C6513" i="2" s="1"/>
  <c r="D6513" i="2" s="1"/>
  <c r="A6514" i="2"/>
  <c r="C6514" i="2" s="1"/>
  <c r="D6514" i="2" s="1"/>
  <c r="A6515" i="2"/>
  <c r="C6515" i="2" s="1"/>
  <c r="D6515" i="2" s="1"/>
  <c r="A6516" i="2"/>
  <c r="C6516" i="2" s="1"/>
  <c r="D6516" i="2" s="1"/>
  <c r="A6517" i="2"/>
  <c r="C6517" i="2" s="1"/>
  <c r="D6517" i="2" s="1"/>
  <c r="A6518" i="2"/>
  <c r="C6518" i="2" s="1"/>
  <c r="D6518" i="2" s="1"/>
  <c r="A6519" i="2"/>
  <c r="C6519" i="2" s="1"/>
  <c r="D6519" i="2" s="1"/>
  <c r="A6520" i="2"/>
  <c r="C6520" i="2" s="1"/>
  <c r="D6520" i="2" s="1"/>
  <c r="A6521" i="2"/>
  <c r="C6521" i="2" s="1"/>
  <c r="D6521" i="2" s="1"/>
  <c r="A6522" i="2"/>
  <c r="C6522" i="2" s="1"/>
  <c r="D6522" i="2" s="1"/>
  <c r="A6523" i="2"/>
  <c r="C6523" i="2" s="1"/>
  <c r="D6523" i="2" s="1"/>
  <c r="A6524" i="2"/>
  <c r="C6524" i="2" s="1"/>
  <c r="D6524" i="2" s="1"/>
  <c r="A6525" i="2"/>
  <c r="C6525" i="2" s="1"/>
  <c r="D6525" i="2" s="1"/>
  <c r="A6526" i="2"/>
  <c r="C6526" i="2" s="1"/>
  <c r="D6526" i="2" s="1"/>
  <c r="A6527" i="2"/>
  <c r="C6527" i="2" s="1"/>
  <c r="D6527" i="2" s="1"/>
  <c r="A6528" i="2"/>
  <c r="C6528" i="2" s="1"/>
  <c r="D6528" i="2" s="1"/>
  <c r="A6529" i="2"/>
  <c r="C6529" i="2" s="1"/>
  <c r="D6529" i="2" s="1"/>
  <c r="A6530" i="2"/>
  <c r="C6530" i="2" s="1"/>
  <c r="D6530" i="2" s="1"/>
  <c r="A6531" i="2"/>
  <c r="C6531" i="2" s="1"/>
  <c r="D6531" i="2" s="1"/>
  <c r="A6532" i="2"/>
  <c r="C6532" i="2" s="1"/>
  <c r="D6532" i="2" s="1"/>
  <c r="A6533" i="2"/>
  <c r="C6533" i="2" s="1"/>
  <c r="D6533" i="2" s="1"/>
  <c r="A6534" i="2"/>
  <c r="C6534" i="2" s="1"/>
  <c r="D6534" i="2" s="1"/>
  <c r="A6535" i="2"/>
  <c r="C6535" i="2" s="1"/>
  <c r="D6535" i="2" s="1"/>
  <c r="A6536" i="2"/>
  <c r="C6536" i="2" s="1"/>
  <c r="D6536" i="2" s="1"/>
  <c r="A6537" i="2"/>
  <c r="C6537" i="2" s="1"/>
  <c r="D6537" i="2" s="1"/>
  <c r="A6538" i="2"/>
  <c r="C6538" i="2" s="1"/>
  <c r="D6538" i="2" s="1"/>
  <c r="A6539" i="2"/>
  <c r="C6539" i="2" s="1"/>
  <c r="D6539" i="2" s="1"/>
  <c r="A6540" i="2"/>
  <c r="C6540" i="2" s="1"/>
  <c r="D6540" i="2" s="1"/>
  <c r="A6541" i="2"/>
  <c r="C6541" i="2" s="1"/>
  <c r="D6541" i="2" s="1"/>
  <c r="A6542" i="2"/>
  <c r="C6542" i="2" s="1"/>
  <c r="D6542" i="2" s="1"/>
  <c r="A6543" i="2"/>
  <c r="C6543" i="2" s="1"/>
  <c r="D6543" i="2" s="1"/>
  <c r="A6544" i="2"/>
  <c r="C6544" i="2" s="1"/>
  <c r="D6544" i="2" s="1"/>
  <c r="A6545" i="2"/>
  <c r="C6545" i="2" s="1"/>
  <c r="D6545" i="2" s="1"/>
  <c r="A6546" i="2"/>
  <c r="C6546" i="2" s="1"/>
  <c r="D6546" i="2" s="1"/>
  <c r="A6547" i="2"/>
  <c r="C6547" i="2" s="1"/>
  <c r="D6547" i="2" s="1"/>
  <c r="A6548" i="2"/>
  <c r="C6548" i="2" s="1"/>
  <c r="D6548" i="2" s="1"/>
  <c r="A6549" i="2"/>
  <c r="C6549" i="2" s="1"/>
  <c r="D6549" i="2" s="1"/>
  <c r="A6550" i="2"/>
  <c r="C6550" i="2" s="1"/>
  <c r="D6550" i="2" s="1"/>
  <c r="A6551" i="2"/>
  <c r="C6551" i="2" s="1"/>
  <c r="D6551" i="2" s="1"/>
  <c r="A6552" i="2"/>
  <c r="C6552" i="2" s="1"/>
  <c r="D6552" i="2" s="1"/>
  <c r="A6553" i="2"/>
  <c r="C6553" i="2" s="1"/>
  <c r="D6553" i="2" s="1"/>
  <c r="A6554" i="2"/>
  <c r="C6554" i="2" s="1"/>
  <c r="D6554" i="2" s="1"/>
  <c r="A6555" i="2"/>
  <c r="C6555" i="2" s="1"/>
  <c r="D6555" i="2" s="1"/>
  <c r="A6556" i="2"/>
  <c r="C6556" i="2" s="1"/>
  <c r="D6556" i="2" s="1"/>
  <c r="A6557" i="2"/>
  <c r="C6557" i="2" s="1"/>
  <c r="D6557" i="2" s="1"/>
  <c r="A6558" i="2"/>
  <c r="C6558" i="2" s="1"/>
  <c r="D6558" i="2" s="1"/>
  <c r="A6559" i="2"/>
  <c r="C6559" i="2" s="1"/>
  <c r="D6559" i="2" s="1"/>
  <c r="A6560" i="2"/>
  <c r="C6560" i="2" s="1"/>
  <c r="D6560" i="2" s="1"/>
  <c r="A6561" i="2"/>
  <c r="C6561" i="2" s="1"/>
  <c r="D6561" i="2" s="1"/>
  <c r="A6562" i="2"/>
  <c r="C6562" i="2" s="1"/>
  <c r="D6562" i="2" s="1"/>
  <c r="A6563" i="2"/>
  <c r="C6563" i="2" s="1"/>
  <c r="D6563" i="2" s="1"/>
  <c r="A6564" i="2"/>
  <c r="C6564" i="2" s="1"/>
  <c r="D6564" i="2" s="1"/>
  <c r="A6565" i="2"/>
  <c r="C6565" i="2" s="1"/>
  <c r="D6565" i="2" s="1"/>
  <c r="A6566" i="2"/>
  <c r="C6566" i="2" s="1"/>
  <c r="D6566" i="2" s="1"/>
  <c r="A6567" i="2"/>
  <c r="C6567" i="2" s="1"/>
  <c r="D6567" i="2" s="1"/>
  <c r="A6568" i="2"/>
  <c r="C6568" i="2" s="1"/>
  <c r="D6568" i="2" s="1"/>
  <c r="A6569" i="2"/>
  <c r="C6569" i="2" s="1"/>
  <c r="D6569" i="2" s="1"/>
  <c r="A6570" i="2"/>
  <c r="C6570" i="2" s="1"/>
  <c r="D6570" i="2" s="1"/>
  <c r="A6571" i="2"/>
  <c r="C6571" i="2" s="1"/>
  <c r="D6571" i="2" s="1"/>
  <c r="A6572" i="2"/>
  <c r="C6572" i="2" s="1"/>
  <c r="D6572" i="2" s="1"/>
  <c r="A6573" i="2"/>
  <c r="C6573" i="2" s="1"/>
  <c r="D6573" i="2" s="1"/>
  <c r="A6574" i="2"/>
  <c r="C6574" i="2" s="1"/>
  <c r="D6574" i="2" s="1"/>
  <c r="A6575" i="2"/>
  <c r="C6575" i="2" s="1"/>
  <c r="D6575" i="2" s="1"/>
  <c r="A6576" i="2"/>
  <c r="C6576" i="2" s="1"/>
  <c r="D6576" i="2" s="1"/>
  <c r="A6577" i="2"/>
  <c r="C6577" i="2" s="1"/>
  <c r="D6577" i="2" s="1"/>
  <c r="A6578" i="2"/>
  <c r="C6578" i="2" s="1"/>
  <c r="D6578" i="2" s="1"/>
  <c r="A6579" i="2"/>
  <c r="C6579" i="2" s="1"/>
  <c r="D6579" i="2" s="1"/>
  <c r="A6580" i="2"/>
  <c r="C6580" i="2" s="1"/>
  <c r="D6580" i="2" s="1"/>
  <c r="A6581" i="2"/>
  <c r="C6581" i="2" s="1"/>
  <c r="D6581" i="2" s="1"/>
  <c r="A6582" i="2"/>
  <c r="C6582" i="2" s="1"/>
  <c r="D6582" i="2" s="1"/>
  <c r="A6583" i="2"/>
  <c r="C6583" i="2" s="1"/>
  <c r="D6583" i="2" s="1"/>
  <c r="A6584" i="2"/>
  <c r="C6584" i="2" s="1"/>
  <c r="D6584" i="2" s="1"/>
  <c r="A6585" i="2"/>
  <c r="C6585" i="2" s="1"/>
  <c r="D6585" i="2" s="1"/>
  <c r="A6586" i="2"/>
  <c r="C6586" i="2" s="1"/>
  <c r="D6586" i="2" s="1"/>
  <c r="A6587" i="2"/>
  <c r="C6587" i="2" s="1"/>
  <c r="D6587" i="2" s="1"/>
  <c r="A6588" i="2"/>
  <c r="C6588" i="2" s="1"/>
  <c r="D6588" i="2" s="1"/>
  <c r="A6589" i="2"/>
  <c r="C6589" i="2" s="1"/>
  <c r="D6589" i="2" s="1"/>
  <c r="A6590" i="2"/>
  <c r="C6590" i="2" s="1"/>
  <c r="D6590" i="2" s="1"/>
  <c r="A6591" i="2"/>
  <c r="C6591" i="2" s="1"/>
  <c r="D6591" i="2" s="1"/>
  <c r="A6592" i="2"/>
  <c r="C6592" i="2" s="1"/>
  <c r="D6592" i="2" s="1"/>
  <c r="A6593" i="2"/>
  <c r="C6593" i="2" s="1"/>
  <c r="D6593" i="2" s="1"/>
  <c r="A6594" i="2"/>
  <c r="C6594" i="2" s="1"/>
  <c r="D6594" i="2" s="1"/>
  <c r="A6595" i="2"/>
  <c r="C6595" i="2" s="1"/>
  <c r="D6595" i="2" s="1"/>
  <c r="A6596" i="2"/>
  <c r="C6596" i="2" s="1"/>
  <c r="D6596" i="2" s="1"/>
  <c r="A6597" i="2"/>
  <c r="C6597" i="2" s="1"/>
  <c r="D6597" i="2" s="1"/>
  <c r="A6598" i="2"/>
  <c r="C6598" i="2" s="1"/>
  <c r="D6598" i="2" s="1"/>
  <c r="A6599" i="2"/>
  <c r="C6599" i="2" s="1"/>
  <c r="D6599" i="2" s="1"/>
  <c r="A6600" i="2"/>
  <c r="C6600" i="2" s="1"/>
  <c r="D6600" i="2" s="1"/>
  <c r="A6601" i="2"/>
  <c r="C6601" i="2" s="1"/>
  <c r="D6601" i="2" s="1"/>
  <c r="A6602" i="2"/>
  <c r="C6602" i="2" s="1"/>
  <c r="D6602" i="2" s="1"/>
  <c r="A6603" i="2"/>
  <c r="C6603" i="2" s="1"/>
  <c r="D6603" i="2" s="1"/>
  <c r="A6604" i="2"/>
  <c r="C6604" i="2" s="1"/>
  <c r="D6604" i="2" s="1"/>
  <c r="A6605" i="2"/>
  <c r="C6605" i="2" s="1"/>
  <c r="D6605" i="2" s="1"/>
  <c r="A6606" i="2"/>
  <c r="C6606" i="2" s="1"/>
  <c r="D6606" i="2" s="1"/>
  <c r="A6607" i="2"/>
  <c r="C6607" i="2" s="1"/>
  <c r="D6607" i="2" s="1"/>
  <c r="A6608" i="2"/>
  <c r="C6608" i="2" s="1"/>
  <c r="D6608" i="2" s="1"/>
  <c r="A6609" i="2"/>
  <c r="C6609" i="2" s="1"/>
  <c r="D6609" i="2" s="1"/>
  <c r="A6610" i="2"/>
  <c r="C6610" i="2" s="1"/>
  <c r="D6610" i="2" s="1"/>
  <c r="A6611" i="2"/>
  <c r="C6611" i="2" s="1"/>
  <c r="D6611" i="2" s="1"/>
  <c r="A6612" i="2"/>
  <c r="C6612" i="2" s="1"/>
  <c r="D6612" i="2" s="1"/>
  <c r="A6613" i="2"/>
  <c r="C6613" i="2" s="1"/>
  <c r="D6613" i="2" s="1"/>
  <c r="A6614" i="2"/>
  <c r="C6614" i="2" s="1"/>
  <c r="D6614" i="2" s="1"/>
  <c r="A6615" i="2"/>
  <c r="C6615" i="2" s="1"/>
  <c r="D6615" i="2" s="1"/>
  <c r="A6616" i="2"/>
  <c r="C6616" i="2" s="1"/>
  <c r="D6616" i="2" s="1"/>
  <c r="A6617" i="2"/>
  <c r="C6617" i="2" s="1"/>
  <c r="D6617" i="2" s="1"/>
  <c r="A6618" i="2"/>
  <c r="C6618" i="2" s="1"/>
  <c r="D6618" i="2" s="1"/>
  <c r="A6619" i="2"/>
  <c r="C6619" i="2" s="1"/>
  <c r="D6619" i="2" s="1"/>
  <c r="A6620" i="2"/>
  <c r="C6620" i="2" s="1"/>
  <c r="D6620" i="2" s="1"/>
  <c r="A6621" i="2"/>
  <c r="C6621" i="2" s="1"/>
  <c r="D6621" i="2" s="1"/>
  <c r="A6622" i="2"/>
  <c r="C6622" i="2" s="1"/>
  <c r="D6622" i="2" s="1"/>
  <c r="A6623" i="2"/>
  <c r="C6623" i="2" s="1"/>
  <c r="D6623" i="2" s="1"/>
  <c r="A6624" i="2"/>
  <c r="C6624" i="2" s="1"/>
  <c r="D6624" i="2" s="1"/>
  <c r="A6625" i="2"/>
  <c r="C6625" i="2" s="1"/>
  <c r="D6625" i="2" s="1"/>
  <c r="A6626" i="2"/>
  <c r="C6626" i="2" s="1"/>
  <c r="D6626" i="2" s="1"/>
  <c r="A6627" i="2"/>
  <c r="C6627" i="2" s="1"/>
  <c r="D6627" i="2" s="1"/>
  <c r="A6628" i="2"/>
  <c r="C6628" i="2" s="1"/>
  <c r="D6628" i="2" s="1"/>
  <c r="A6629" i="2"/>
  <c r="C6629" i="2" s="1"/>
  <c r="D6629" i="2" s="1"/>
  <c r="A6630" i="2"/>
  <c r="C6630" i="2" s="1"/>
  <c r="D6630" i="2" s="1"/>
  <c r="A6631" i="2"/>
  <c r="C6631" i="2" s="1"/>
  <c r="D6631" i="2" s="1"/>
  <c r="A6632" i="2"/>
  <c r="C6632" i="2" s="1"/>
  <c r="D6632" i="2" s="1"/>
  <c r="A6633" i="2"/>
  <c r="C6633" i="2" s="1"/>
  <c r="D6633" i="2" s="1"/>
  <c r="A6634" i="2"/>
  <c r="C6634" i="2" s="1"/>
  <c r="D6634" i="2" s="1"/>
  <c r="A6635" i="2"/>
  <c r="C6635" i="2" s="1"/>
  <c r="D6635" i="2" s="1"/>
  <c r="A6636" i="2"/>
  <c r="C6636" i="2" s="1"/>
  <c r="D6636" i="2" s="1"/>
  <c r="A6637" i="2"/>
  <c r="C6637" i="2" s="1"/>
  <c r="D6637" i="2" s="1"/>
  <c r="A6638" i="2"/>
  <c r="C6638" i="2" s="1"/>
  <c r="D6638" i="2" s="1"/>
  <c r="A6639" i="2"/>
  <c r="C6639" i="2" s="1"/>
  <c r="D6639" i="2" s="1"/>
  <c r="A6640" i="2"/>
  <c r="C6640" i="2" s="1"/>
  <c r="D6640" i="2" s="1"/>
  <c r="A6641" i="2"/>
  <c r="C6641" i="2" s="1"/>
  <c r="D6641" i="2" s="1"/>
  <c r="A6642" i="2"/>
  <c r="C6642" i="2" s="1"/>
  <c r="D6642" i="2" s="1"/>
  <c r="A6643" i="2"/>
  <c r="C6643" i="2" s="1"/>
  <c r="D6643" i="2" s="1"/>
  <c r="A6644" i="2"/>
  <c r="C6644" i="2" s="1"/>
  <c r="D6644" i="2" s="1"/>
  <c r="A6645" i="2"/>
  <c r="C6645" i="2" s="1"/>
  <c r="D6645" i="2" s="1"/>
  <c r="A6646" i="2"/>
  <c r="C6646" i="2" s="1"/>
  <c r="D6646" i="2" s="1"/>
  <c r="A6647" i="2"/>
  <c r="C6647" i="2" s="1"/>
  <c r="D6647" i="2" s="1"/>
  <c r="A6648" i="2"/>
  <c r="C6648" i="2" s="1"/>
  <c r="D6648" i="2" s="1"/>
  <c r="A6649" i="2"/>
  <c r="C6649" i="2" s="1"/>
  <c r="D6649" i="2" s="1"/>
  <c r="A6650" i="2"/>
  <c r="C6650" i="2" s="1"/>
  <c r="D6650" i="2" s="1"/>
  <c r="A6651" i="2"/>
  <c r="C6651" i="2" s="1"/>
  <c r="D6651" i="2" s="1"/>
  <c r="A6652" i="2"/>
  <c r="C6652" i="2" s="1"/>
  <c r="D6652" i="2" s="1"/>
  <c r="A6653" i="2"/>
  <c r="C6653" i="2" s="1"/>
  <c r="D6653" i="2" s="1"/>
  <c r="A6654" i="2"/>
  <c r="C6654" i="2" s="1"/>
  <c r="D6654" i="2" s="1"/>
  <c r="A6655" i="2"/>
  <c r="C6655" i="2" s="1"/>
  <c r="D6655" i="2" s="1"/>
  <c r="A6656" i="2"/>
  <c r="C6656" i="2" s="1"/>
  <c r="D6656" i="2" s="1"/>
  <c r="A6657" i="2"/>
  <c r="C6657" i="2" s="1"/>
  <c r="D6657" i="2" s="1"/>
  <c r="A6658" i="2"/>
  <c r="C6658" i="2" s="1"/>
  <c r="D6658" i="2" s="1"/>
  <c r="A6659" i="2"/>
  <c r="C6659" i="2" s="1"/>
  <c r="D6659" i="2" s="1"/>
  <c r="A6660" i="2"/>
  <c r="C6660" i="2" s="1"/>
  <c r="D6660" i="2" s="1"/>
  <c r="A6661" i="2"/>
  <c r="C6661" i="2" s="1"/>
  <c r="D6661" i="2" s="1"/>
  <c r="A6662" i="2"/>
  <c r="C6662" i="2" s="1"/>
  <c r="D6662" i="2" s="1"/>
  <c r="A6663" i="2"/>
  <c r="C6663" i="2" s="1"/>
  <c r="D6663" i="2" s="1"/>
  <c r="A6664" i="2"/>
  <c r="C6664" i="2" s="1"/>
  <c r="D6664" i="2" s="1"/>
  <c r="A6665" i="2"/>
  <c r="C6665" i="2" s="1"/>
  <c r="D6665" i="2" s="1"/>
  <c r="A6666" i="2"/>
  <c r="C6666" i="2" s="1"/>
  <c r="D6666" i="2" s="1"/>
  <c r="A6667" i="2"/>
  <c r="C6667" i="2" s="1"/>
  <c r="D6667" i="2" s="1"/>
  <c r="A6668" i="2"/>
  <c r="C6668" i="2" s="1"/>
  <c r="D6668" i="2" s="1"/>
  <c r="A6669" i="2"/>
  <c r="C6669" i="2" s="1"/>
  <c r="D6669" i="2" s="1"/>
  <c r="A6670" i="2"/>
  <c r="C6670" i="2" s="1"/>
  <c r="D6670" i="2" s="1"/>
  <c r="A6671" i="2"/>
  <c r="C6671" i="2" s="1"/>
  <c r="D6671" i="2" s="1"/>
  <c r="A6672" i="2"/>
  <c r="C6672" i="2" s="1"/>
  <c r="D6672" i="2" s="1"/>
  <c r="A6673" i="2"/>
  <c r="C6673" i="2" s="1"/>
  <c r="D6673" i="2" s="1"/>
  <c r="A6674" i="2"/>
  <c r="C6674" i="2" s="1"/>
  <c r="D6674" i="2" s="1"/>
  <c r="A6675" i="2"/>
  <c r="C6675" i="2" s="1"/>
  <c r="D6675" i="2" s="1"/>
  <c r="A6676" i="2"/>
  <c r="C6676" i="2" s="1"/>
  <c r="D6676" i="2" s="1"/>
  <c r="A6677" i="2"/>
  <c r="C6677" i="2" s="1"/>
  <c r="D6677" i="2" s="1"/>
  <c r="A6678" i="2"/>
  <c r="C6678" i="2" s="1"/>
  <c r="D6678" i="2" s="1"/>
  <c r="A6679" i="2"/>
  <c r="C6679" i="2" s="1"/>
  <c r="D6679" i="2" s="1"/>
  <c r="A6680" i="2"/>
  <c r="C6680" i="2" s="1"/>
  <c r="D6680" i="2" s="1"/>
  <c r="A6681" i="2"/>
  <c r="C6681" i="2" s="1"/>
  <c r="D6681" i="2" s="1"/>
  <c r="A6682" i="2"/>
  <c r="C6682" i="2" s="1"/>
  <c r="D6682" i="2" s="1"/>
  <c r="A6683" i="2"/>
  <c r="C6683" i="2" s="1"/>
  <c r="D6683" i="2" s="1"/>
  <c r="A6684" i="2"/>
  <c r="C6684" i="2" s="1"/>
  <c r="D6684" i="2" s="1"/>
  <c r="A6685" i="2"/>
  <c r="C6685" i="2" s="1"/>
  <c r="D6685" i="2" s="1"/>
  <c r="A6686" i="2"/>
  <c r="C6686" i="2" s="1"/>
  <c r="D6686" i="2" s="1"/>
  <c r="A6687" i="2"/>
  <c r="C6687" i="2" s="1"/>
  <c r="D6687" i="2" s="1"/>
  <c r="A6688" i="2"/>
  <c r="C6688" i="2" s="1"/>
  <c r="D6688" i="2" s="1"/>
  <c r="A6689" i="2"/>
  <c r="C6689" i="2" s="1"/>
  <c r="D6689" i="2" s="1"/>
  <c r="A6690" i="2"/>
  <c r="C6690" i="2" s="1"/>
  <c r="D6690" i="2" s="1"/>
  <c r="A6691" i="2"/>
  <c r="C6691" i="2" s="1"/>
  <c r="D6691" i="2" s="1"/>
  <c r="A6692" i="2"/>
  <c r="C6692" i="2" s="1"/>
  <c r="D6692" i="2" s="1"/>
  <c r="A6693" i="2"/>
  <c r="C6693" i="2" s="1"/>
  <c r="D6693" i="2" s="1"/>
  <c r="A6694" i="2"/>
  <c r="C6694" i="2" s="1"/>
  <c r="D6694" i="2" s="1"/>
  <c r="A6695" i="2"/>
  <c r="C6695" i="2" s="1"/>
  <c r="D6695" i="2" s="1"/>
  <c r="A6696" i="2"/>
  <c r="C6696" i="2" s="1"/>
  <c r="D6696" i="2" s="1"/>
  <c r="A6697" i="2"/>
  <c r="C6697" i="2" s="1"/>
  <c r="D6697" i="2" s="1"/>
  <c r="A6698" i="2"/>
  <c r="C6698" i="2" s="1"/>
  <c r="D6698" i="2" s="1"/>
  <c r="A6699" i="2"/>
  <c r="C6699" i="2" s="1"/>
  <c r="D6699" i="2" s="1"/>
  <c r="A6700" i="2"/>
  <c r="C6700" i="2" s="1"/>
  <c r="D6700" i="2" s="1"/>
  <c r="A6701" i="2"/>
  <c r="C6701" i="2" s="1"/>
  <c r="D6701" i="2" s="1"/>
  <c r="A6702" i="2"/>
  <c r="C6702" i="2" s="1"/>
  <c r="D6702" i="2" s="1"/>
  <c r="A6703" i="2"/>
  <c r="C6703" i="2" s="1"/>
  <c r="D6703" i="2" s="1"/>
  <c r="A6704" i="2"/>
  <c r="C6704" i="2" s="1"/>
  <c r="D6704" i="2" s="1"/>
  <c r="A6705" i="2"/>
  <c r="C6705" i="2" s="1"/>
  <c r="D6705" i="2" s="1"/>
  <c r="A6706" i="2"/>
  <c r="C6706" i="2" s="1"/>
  <c r="D6706" i="2" s="1"/>
  <c r="A6707" i="2"/>
  <c r="C6707" i="2" s="1"/>
  <c r="D6707" i="2" s="1"/>
  <c r="A6708" i="2"/>
  <c r="C6708" i="2" s="1"/>
  <c r="D6708" i="2" s="1"/>
  <c r="A6709" i="2"/>
  <c r="C6709" i="2" s="1"/>
  <c r="D6709" i="2" s="1"/>
  <c r="A6710" i="2"/>
  <c r="C6710" i="2" s="1"/>
  <c r="D6710" i="2" s="1"/>
  <c r="A6711" i="2"/>
  <c r="C6711" i="2" s="1"/>
  <c r="D6711" i="2" s="1"/>
  <c r="A6712" i="2"/>
  <c r="C6712" i="2" s="1"/>
  <c r="D6712" i="2" s="1"/>
  <c r="A6713" i="2"/>
  <c r="C6713" i="2" s="1"/>
  <c r="D6713" i="2" s="1"/>
  <c r="A6714" i="2"/>
  <c r="C6714" i="2" s="1"/>
  <c r="D6714" i="2" s="1"/>
  <c r="A6715" i="2"/>
  <c r="C6715" i="2" s="1"/>
  <c r="D6715" i="2" s="1"/>
  <c r="A6716" i="2"/>
  <c r="C6716" i="2" s="1"/>
  <c r="D6716" i="2" s="1"/>
  <c r="A6717" i="2"/>
  <c r="C6717" i="2" s="1"/>
  <c r="D6717" i="2" s="1"/>
  <c r="A6718" i="2"/>
  <c r="C6718" i="2" s="1"/>
  <c r="D6718" i="2" s="1"/>
  <c r="A6719" i="2"/>
  <c r="C6719" i="2" s="1"/>
  <c r="D6719" i="2" s="1"/>
  <c r="A6720" i="2"/>
  <c r="C6720" i="2" s="1"/>
  <c r="D6720" i="2" s="1"/>
  <c r="A6721" i="2"/>
  <c r="C6721" i="2" s="1"/>
  <c r="D6721" i="2" s="1"/>
  <c r="A6722" i="2"/>
  <c r="C6722" i="2" s="1"/>
  <c r="D6722" i="2" s="1"/>
  <c r="A6723" i="2"/>
  <c r="C6723" i="2" s="1"/>
  <c r="D6723" i="2" s="1"/>
  <c r="A6724" i="2"/>
  <c r="C6724" i="2" s="1"/>
  <c r="D6724" i="2" s="1"/>
  <c r="A6725" i="2"/>
  <c r="C6725" i="2" s="1"/>
  <c r="D6725" i="2" s="1"/>
  <c r="A6726" i="2"/>
  <c r="C6726" i="2" s="1"/>
  <c r="D6726" i="2" s="1"/>
  <c r="A6727" i="2"/>
  <c r="C6727" i="2" s="1"/>
  <c r="D6727" i="2" s="1"/>
  <c r="A6728" i="2"/>
  <c r="C6728" i="2" s="1"/>
  <c r="D6728" i="2" s="1"/>
  <c r="A6729" i="2"/>
  <c r="C6729" i="2" s="1"/>
  <c r="D6729" i="2" s="1"/>
  <c r="A6730" i="2"/>
  <c r="C6730" i="2" s="1"/>
  <c r="D6730" i="2" s="1"/>
  <c r="A6731" i="2"/>
  <c r="C6731" i="2" s="1"/>
  <c r="D6731" i="2" s="1"/>
  <c r="A6732" i="2"/>
  <c r="C6732" i="2" s="1"/>
  <c r="D6732" i="2" s="1"/>
  <c r="A6733" i="2"/>
  <c r="C6733" i="2" s="1"/>
  <c r="D6733" i="2" s="1"/>
  <c r="A6734" i="2"/>
  <c r="C6734" i="2" s="1"/>
  <c r="D6734" i="2" s="1"/>
  <c r="A6735" i="2"/>
  <c r="C6735" i="2" s="1"/>
  <c r="D6735" i="2" s="1"/>
  <c r="A6736" i="2"/>
  <c r="C6736" i="2" s="1"/>
  <c r="D6736" i="2" s="1"/>
  <c r="A6737" i="2"/>
  <c r="C6737" i="2" s="1"/>
  <c r="D6737" i="2" s="1"/>
  <c r="A6738" i="2"/>
  <c r="C6738" i="2" s="1"/>
  <c r="D6738" i="2" s="1"/>
  <c r="A6739" i="2"/>
  <c r="C6739" i="2" s="1"/>
  <c r="D6739" i="2" s="1"/>
  <c r="A6740" i="2"/>
  <c r="C6740" i="2" s="1"/>
  <c r="D6740" i="2" s="1"/>
  <c r="A6741" i="2"/>
  <c r="C6741" i="2" s="1"/>
  <c r="D6741" i="2" s="1"/>
  <c r="A6742" i="2"/>
  <c r="C6742" i="2" s="1"/>
  <c r="D6742" i="2" s="1"/>
  <c r="A6743" i="2"/>
  <c r="C6743" i="2" s="1"/>
  <c r="D6743" i="2" s="1"/>
  <c r="A6744" i="2"/>
  <c r="C6744" i="2" s="1"/>
  <c r="D6744" i="2" s="1"/>
  <c r="A6745" i="2"/>
  <c r="C6745" i="2" s="1"/>
  <c r="D6745" i="2" s="1"/>
  <c r="A6746" i="2"/>
  <c r="C6746" i="2" s="1"/>
  <c r="D6746" i="2" s="1"/>
  <c r="A6747" i="2"/>
  <c r="C6747" i="2" s="1"/>
  <c r="D6747" i="2" s="1"/>
  <c r="A6748" i="2"/>
  <c r="C6748" i="2" s="1"/>
  <c r="D6748" i="2" s="1"/>
  <c r="A6749" i="2"/>
  <c r="C6749" i="2" s="1"/>
  <c r="D6749" i="2" s="1"/>
  <c r="A6750" i="2"/>
  <c r="C6750" i="2" s="1"/>
  <c r="D6750" i="2" s="1"/>
  <c r="A6751" i="2"/>
  <c r="C6751" i="2" s="1"/>
  <c r="D6751" i="2" s="1"/>
  <c r="A6752" i="2"/>
  <c r="C6752" i="2" s="1"/>
  <c r="D6752" i="2" s="1"/>
  <c r="A6753" i="2"/>
  <c r="C6753" i="2" s="1"/>
  <c r="D6753" i="2" s="1"/>
  <c r="A6754" i="2"/>
  <c r="C6754" i="2" s="1"/>
  <c r="D6754" i="2" s="1"/>
  <c r="A6755" i="2"/>
  <c r="C6755" i="2" s="1"/>
  <c r="D6755" i="2" s="1"/>
  <c r="A6756" i="2"/>
  <c r="C6756" i="2" s="1"/>
  <c r="D6756" i="2" s="1"/>
  <c r="A6757" i="2"/>
  <c r="C6757" i="2" s="1"/>
  <c r="D6757" i="2" s="1"/>
  <c r="A6758" i="2"/>
  <c r="C6758" i="2" s="1"/>
  <c r="D6758" i="2" s="1"/>
  <c r="A6759" i="2"/>
  <c r="C6759" i="2" s="1"/>
  <c r="D6759" i="2" s="1"/>
  <c r="A6760" i="2"/>
  <c r="C6760" i="2" s="1"/>
  <c r="D6760" i="2" s="1"/>
  <c r="A6761" i="2"/>
  <c r="C6761" i="2" s="1"/>
  <c r="D6761" i="2" s="1"/>
  <c r="A6762" i="2"/>
  <c r="C6762" i="2" s="1"/>
  <c r="D6762" i="2" s="1"/>
  <c r="A6763" i="2"/>
  <c r="C6763" i="2" s="1"/>
  <c r="D6763" i="2" s="1"/>
  <c r="A6764" i="2"/>
  <c r="C6764" i="2" s="1"/>
  <c r="D6764" i="2" s="1"/>
  <c r="A6765" i="2"/>
  <c r="C6765" i="2" s="1"/>
  <c r="D6765" i="2" s="1"/>
  <c r="A6766" i="2"/>
  <c r="C6766" i="2" s="1"/>
  <c r="D6766" i="2" s="1"/>
  <c r="A6767" i="2"/>
  <c r="C6767" i="2" s="1"/>
  <c r="D6767" i="2" s="1"/>
  <c r="A6768" i="2"/>
  <c r="C6768" i="2" s="1"/>
  <c r="D6768" i="2" s="1"/>
  <c r="A6769" i="2"/>
  <c r="C6769" i="2" s="1"/>
  <c r="D6769" i="2" s="1"/>
  <c r="A6770" i="2"/>
  <c r="C6770" i="2" s="1"/>
  <c r="D6770" i="2" s="1"/>
  <c r="A6771" i="2"/>
  <c r="C6771" i="2" s="1"/>
  <c r="D6771" i="2" s="1"/>
  <c r="A6772" i="2"/>
  <c r="C6772" i="2" s="1"/>
  <c r="D6772" i="2" s="1"/>
  <c r="A6773" i="2"/>
  <c r="C6773" i="2" s="1"/>
  <c r="D6773" i="2" s="1"/>
  <c r="A6774" i="2"/>
  <c r="C6774" i="2" s="1"/>
  <c r="D6774" i="2" s="1"/>
  <c r="A6775" i="2"/>
  <c r="C6775" i="2" s="1"/>
  <c r="D6775" i="2" s="1"/>
  <c r="A6776" i="2"/>
  <c r="C6776" i="2" s="1"/>
  <c r="D6776" i="2" s="1"/>
  <c r="A6777" i="2"/>
  <c r="C6777" i="2" s="1"/>
  <c r="D6777" i="2" s="1"/>
  <c r="A6778" i="2"/>
  <c r="C6778" i="2" s="1"/>
  <c r="D6778" i="2" s="1"/>
  <c r="A6779" i="2"/>
  <c r="C6779" i="2" s="1"/>
  <c r="D6779" i="2" s="1"/>
  <c r="A6780" i="2"/>
  <c r="C6780" i="2" s="1"/>
  <c r="D6780" i="2" s="1"/>
  <c r="A6781" i="2"/>
  <c r="C6781" i="2" s="1"/>
  <c r="D6781" i="2" s="1"/>
  <c r="A6782" i="2"/>
  <c r="C6782" i="2" s="1"/>
  <c r="D6782" i="2" s="1"/>
  <c r="A6783" i="2"/>
  <c r="C6783" i="2" s="1"/>
  <c r="D6783" i="2" s="1"/>
  <c r="A6784" i="2"/>
  <c r="C6784" i="2" s="1"/>
  <c r="D6784" i="2" s="1"/>
  <c r="A6785" i="2"/>
  <c r="C6785" i="2" s="1"/>
  <c r="D6785" i="2" s="1"/>
  <c r="A6786" i="2"/>
  <c r="C6786" i="2" s="1"/>
  <c r="D6786" i="2" s="1"/>
  <c r="A6787" i="2"/>
  <c r="C6787" i="2" s="1"/>
  <c r="D6787" i="2" s="1"/>
  <c r="A6788" i="2"/>
  <c r="C6788" i="2" s="1"/>
  <c r="D6788" i="2" s="1"/>
  <c r="A6789" i="2"/>
  <c r="C6789" i="2" s="1"/>
  <c r="D6789" i="2" s="1"/>
  <c r="A6790" i="2"/>
  <c r="C6790" i="2" s="1"/>
  <c r="D6790" i="2" s="1"/>
  <c r="A6791" i="2"/>
  <c r="C6791" i="2" s="1"/>
  <c r="D6791" i="2" s="1"/>
  <c r="A6792" i="2"/>
  <c r="C6792" i="2" s="1"/>
  <c r="D6792" i="2" s="1"/>
  <c r="A6793" i="2"/>
  <c r="C6793" i="2" s="1"/>
  <c r="D6793" i="2" s="1"/>
  <c r="A6794" i="2"/>
  <c r="C6794" i="2" s="1"/>
  <c r="D6794" i="2" s="1"/>
  <c r="A6795" i="2"/>
  <c r="C6795" i="2" s="1"/>
  <c r="D6795" i="2" s="1"/>
  <c r="A6796" i="2"/>
  <c r="C6796" i="2" s="1"/>
  <c r="D6796" i="2" s="1"/>
  <c r="A6797" i="2"/>
  <c r="C6797" i="2" s="1"/>
  <c r="D6797" i="2" s="1"/>
  <c r="A6798" i="2"/>
  <c r="C6798" i="2" s="1"/>
  <c r="D6798" i="2" s="1"/>
  <c r="A6799" i="2"/>
  <c r="C6799" i="2" s="1"/>
  <c r="D6799" i="2" s="1"/>
  <c r="A6800" i="2"/>
  <c r="C6800" i="2" s="1"/>
  <c r="D6800" i="2" s="1"/>
  <c r="A6801" i="2"/>
  <c r="C6801" i="2" s="1"/>
  <c r="D6801" i="2" s="1"/>
  <c r="A6802" i="2"/>
  <c r="C6802" i="2" s="1"/>
  <c r="D6802" i="2" s="1"/>
  <c r="A6803" i="2"/>
  <c r="C6803" i="2" s="1"/>
  <c r="D6803" i="2" s="1"/>
  <c r="A6804" i="2"/>
  <c r="C6804" i="2" s="1"/>
  <c r="D6804" i="2" s="1"/>
  <c r="A6805" i="2"/>
  <c r="C6805" i="2" s="1"/>
  <c r="D6805" i="2" s="1"/>
  <c r="A6806" i="2"/>
  <c r="C6806" i="2" s="1"/>
  <c r="D6806" i="2" s="1"/>
  <c r="A6807" i="2"/>
  <c r="C6807" i="2" s="1"/>
  <c r="D6807" i="2" s="1"/>
  <c r="A6808" i="2"/>
  <c r="C6808" i="2" s="1"/>
  <c r="D6808" i="2" s="1"/>
  <c r="A6809" i="2"/>
  <c r="C6809" i="2" s="1"/>
  <c r="D6809" i="2" s="1"/>
  <c r="A6810" i="2"/>
  <c r="C6810" i="2" s="1"/>
  <c r="D6810" i="2" s="1"/>
  <c r="A6811" i="2"/>
  <c r="C6811" i="2" s="1"/>
  <c r="D6811" i="2" s="1"/>
  <c r="A6812" i="2"/>
  <c r="C6812" i="2" s="1"/>
  <c r="D6812" i="2" s="1"/>
  <c r="A6813" i="2"/>
  <c r="C6813" i="2" s="1"/>
  <c r="D6813" i="2" s="1"/>
  <c r="A6814" i="2"/>
  <c r="C6814" i="2" s="1"/>
  <c r="D6814" i="2" s="1"/>
  <c r="A6815" i="2"/>
  <c r="C6815" i="2" s="1"/>
  <c r="D6815" i="2" s="1"/>
  <c r="A6816" i="2"/>
  <c r="C6816" i="2" s="1"/>
  <c r="D6816" i="2" s="1"/>
  <c r="A6817" i="2"/>
  <c r="C6817" i="2" s="1"/>
  <c r="D6817" i="2" s="1"/>
  <c r="A6818" i="2"/>
  <c r="C6818" i="2" s="1"/>
  <c r="D6818" i="2" s="1"/>
  <c r="A6819" i="2"/>
  <c r="C6819" i="2" s="1"/>
  <c r="D6819" i="2" s="1"/>
  <c r="A6820" i="2"/>
  <c r="C6820" i="2" s="1"/>
  <c r="D6820" i="2" s="1"/>
  <c r="A6821" i="2"/>
  <c r="C6821" i="2" s="1"/>
  <c r="D6821" i="2" s="1"/>
  <c r="A6822" i="2"/>
  <c r="C6822" i="2" s="1"/>
  <c r="D6822" i="2" s="1"/>
  <c r="A6823" i="2"/>
  <c r="C6823" i="2" s="1"/>
  <c r="D6823" i="2" s="1"/>
  <c r="A6824" i="2"/>
  <c r="C6824" i="2" s="1"/>
  <c r="D6824" i="2" s="1"/>
  <c r="A6825" i="2"/>
  <c r="C6825" i="2" s="1"/>
  <c r="D6825" i="2" s="1"/>
  <c r="A6826" i="2"/>
  <c r="C6826" i="2" s="1"/>
  <c r="D6826" i="2" s="1"/>
  <c r="A6827" i="2"/>
  <c r="C6827" i="2" s="1"/>
  <c r="D6827" i="2" s="1"/>
  <c r="A6828" i="2"/>
  <c r="C6828" i="2" s="1"/>
  <c r="D6828" i="2" s="1"/>
  <c r="A6829" i="2"/>
  <c r="C6829" i="2" s="1"/>
  <c r="D6829" i="2" s="1"/>
  <c r="A6830" i="2"/>
  <c r="C6830" i="2" s="1"/>
  <c r="D6830" i="2" s="1"/>
  <c r="A6831" i="2"/>
  <c r="C6831" i="2" s="1"/>
  <c r="D6831" i="2" s="1"/>
  <c r="A6832" i="2"/>
  <c r="C6832" i="2" s="1"/>
  <c r="D6832" i="2" s="1"/>
  <c r="A6833" i="2"/>
  <c r="C6833" i="2" s="1"/>
  <c r="D6833" i="2" s="1"/>
  <c r="A6834" i="2"/>
  <c r="C6834" i="2" s="1"/>
  <c r="D6834" i="2" s="1"/>
  <c r="A6835" i="2"/>
  <c r="C6835" i="2" s="1"/>
  <c r="D6835" i="2" s="1"/>
  <c r="A6836" i="2"/>
  <c r="C6836" i="2" s="1"/>
  <c r="D6836" i="2" s="1"/>
  <c r="A6837" i="2"/>
  <c r="C6837" i="2" s="1"/>
  <c r="D6837" i="2" s="1"/>
  <c r="A6838" i="2"/>
  <c r="C6838" i="2" s="1"/>
  <c r="D6838" i="2" s="1"/>
  <c r="A6839" i="2"/>
  <c r="C6839" i="2" s="1"/>
  <c r="D6839" i="2" s="1"/>
  <c r="A6840" i="2"/>
  <c r="C6840" i="2" s="1"/>
  <c r="D6840" i="2" s="1"/>
  <c r="A6841" i="2"/>
  <c r="C6841" i="2" s="1"/>
  <c r="D6841" i="2" s="1"/>
  <c r="A6842" i="2"/>
  <c r="C6842" i="2" s="1"/>
  <c r="D6842" i="2" s="1"/>
  <c r="A6843" i="2"/>
  <c r="C6843" i="2" s="1"/>
  <c r="D6843" i="2" s="1"/>
  <c r="A6844" i="2"/>
  <c r="C6844" i="2" s="1"/>
  <c r="D6844" i="2" s="1"/>
  <c r="A6845" i="2"/>
  <c r="C6845" i="2" s="1"/>
  <c r="D6845" i="2" s="1"/>
  <c r="A6846" i="2"/>
  <c r="C6846" i="2" s="1"/>
  <c r="D6846" i="2" s="1"/>
  <c r="A6847" i="2"/>
  <c r="C6847" i="2" s="1"/>
  <c r="D6847" i="2" s="1"/>
  <c r="A6848" i="2"/>
  <c r="C6848" i="2" s="1"/>
  <c r="D6848" i="2" s="1"/>
  <c r="A6849" i="2"/>
  <c r="C6849" i="2" s="1"/>
  <c r="D6849" i="2" s="1"/>
  <c r="A6850" i="2"/>
  <c r="C6850" i="2" s="1"/>
  <c r="D6850" i="2" s="1"/>
  <c r="A6851" i="2"/>
  <c r="C6851" i="2" s="1"/>
  <c r="D6851" i="2" s="1"/>
  <c r="A6852" i="2"/>
  <c r="C6852" i="2" s="1"/>
  <c r="D6852" i="2" s="1"/>
  <c r="A6853" i="2"/>
  <c r="C6853" i="2" s="1"/>
  <c r="D6853" i="2" s="1"/>
  <c r="A6854" i="2"/>
  <c r="C6854" i="2" s="1"/>
  <c r="D6854" i="2" s="1"/>
  <c r="A6855" i="2"/>
  <c r="C6855" i="2" s="1"/>
  <c r="D6855" i="2" s="1"/>
  <c r="A6856" i="2"/>
  <c r="C6856" i="2" s="1"/>
  <c r="D6856" i="2" s="1"/>
  <c r="A6857" i="2"/>
  <c r="C6857" i="2" s="1"/>
  <c r="D6857" i="2" s="1"/>
  <c r="A6858" i="2"/>
  <c r="C6858" i="2" s="1"/>
  <c r="D6858" i="2" s="1"/>
  <c r="A6859" i="2"/>
  <c r="C6859" i="2" s="1"/>
  <c r="D6859" i="2" s="1"/>
  <c r="A6860" i="2"/>
  <c r="C6860" i="2" s="1"/>
  <c r="D6860" i="2" s="1"/>
  <c r="A6861" i="2"/>
  <c r="C6861" i="2" s="1"/>
  <c r="D6861" i="2" s="1"/>
  <c r="A6862" i="2"/>
  <c r="C6862" i="2" s="1"/>
  <c r="D6862" i="2" s="1"/>
  <c r="A6863" i="2"/>
  <c r="C6863" i="2" s="1"/>
  <c r="D6863" i="2" s="1"/>
  <c r="A6864" i="2"/>
  <c r="C6864" i="2" s="1"/>
  <c r="D6864" i="2" s="1"/>
  <c r="A6865" i="2"/>
  <c r="C6865" i="2" s="1"/>
  <c r="D6865" i="2" s="1"/>
  <c r="A6866" i="2"/>
  <c r="C6866" i="2" s="1"/>
  <c r="D6866" i="2" s="1"/>
  <c r="A6867" i="2"/>
  <c r="C6867" i="2" s="1"/>
  <c r="D6867" i="2" s="1"/>
  <c r="A6868" i="2"/>
  <c r="C6868" i="2" s="1"/>
  <c r="D6868" i="2" s="1"/>
  <c r="A6869" i="2"/>
  <c r="C6869" i="2" s="1"/>
  <c r="D6869" i="2" s="1"/>
  <c r="A6870" i="2"/>
  <c r="C6870" i="2" s="1"/>
  <c r="D6870" i="2" s="1"/>
  <c r="A6871" i="2"/>
  <c r="C6871" i="2" s="1"/>
  <c r="D6871" i="2" s="1"/>
  <c r="A6872" i="2"/>
  <c r="C6872" i="2" s="1"/>
  <c r="D6872" i="2" s="1"/>
  <c r="A6873" i="2"/>
  <c r="C6873" i="2" s="1"/>
  <c r="D6873" i="2" s="1"/>
  <c r="A6874" i="2"/>
  <c r="C6874" i="2" s="1"/>
  <c r="D6874" i="2" s="1"/>
  <c r="A6875" i="2"/>
  <c r="C6875" i="2" s="1"/>
  <c r="D6875" i="2" s="1"/>
  <c r="A6876" i="2"/>
  <c r="C6876" i="2" s="1"/>
  <c r="D6876" i="2" s="1"/>
  <c r="A6877" i="2"/>
  <c r="C6877" i="2" s="1"/>
  <c r="D6877" i="2" s="1"/>
  <c r="A6878" i="2"/>
  <c r="C6878" i="2" s="1"/>
  <c r="D6878" i="2" s="1"/>
  <c r="A6879" i="2"/>
  <c r="C6879" i="2" s="1"/>
  <c r="D6879" i="2" s="1"/>
  <c r="A6880" i="2"/>
  <c r="C6880" i="2" s="1"/>
  <c r="D6880" i="2" s="1"/>
  <c r="A6881" i="2"/>
  <c r="C6881" i="2" s="1"/>
  <c r="D6881" i="2" s="1"/>
  <c r="A6882" i="2"/>
  <c r="C6882" i="2" s="1"/>
  <c r="D6882" i="2" s="1"/>
  <c r="A6883" i="2"/>
  <c r="C6883" i="2" s="1"/>
  <c r="D6883" i="2" s="1"/>
  <c r="A6884" i="2"/>
  <c r="C6884" i="2" s="1"/>
  <c r="D6884" i="2" s="1"/>
  <c r="A6885" i="2"/>
  <c r="C6885" i="2" s="1"/>
  <c r="D6885" i="2" s="1"/>
  <c r="A6886" i="2"/>
  <c r="C6886" i="2" s="1"/>
  <c r="D6886" i="2" s="1"/>
  <c r="A6887" i="2"/>
  <c r="C6887" i="2" s="1"/>
  <c r="D6887" i="2" s="1"/>
  <c r="A6888" i="2"/>
  <c r="C6888" i="2" s="1"/>
  <c r="D6888" i="2" s="1"/>
  <c r="A6889" i="2"/>
  <c r="C6889" i="2" s="1"/>
  <c r="D6889" i="2" s="1"/>
  <c r="A6890" i="2"/>
  <c r="C6890" i="2" s="1"/>
  <c r="D6890" i="2" s="1"/>
  <c r="A6891" i="2"/>
  <c r="C6891" i="2" s="1"/>
  <c r="D6891" i="2" s="1"/>
  <c r="A6892" i="2"/>
  <c r="C6892" i="2" s="1"/>
  <c r="D6892" i="2" s="1"/>
  <c r="A6893" i="2"/>
  <c r="C6893" i="2" s="1"/>
  <c r="D6893" i="2" s="1"/>
  <c r="A6894" i="2"/>
  <c r="C6894" i="2" s="1"/>
  <c r="D6894" i="2" s="1"/>
  <c r="A6895" i="2"/>
  <c r="C6895" i="2" s="1"/>
  <c r="D6895" i="2" s="1"/>
  <c r="A6896" i="2"/>
  <c r="C6896" i="2" s="1"/>
  <c r="D6896" i="2" s="1"/>
  <c r="A6897" i="2"/>
  <c r="C6897" i="2" s="1"/>
  <c r="D6897" i="2" s="1"/>
  <c r="A6898" i="2"/>
  <c r="C6898" i="2" s="1"/>
  <c r="D6898" i="2" s="1"/>
  <c r="A6899" i="2"/>
  <c r="C6899" i="2" s="1"/>
  <c r="D6899" i="2" s="1"/>
  <c r="A6900" i="2"/>
  <c r="C6900" i="2" s="1"/>
  <c r="D6900" i="2" s="1"/>
  <c r="A6901" i="2"/>
  <c r="C6901" i="2" s="1"/>
  <c r="D6901" i="2" s="1"/>
  <c r="A6902" i="2"/>
  <c r="C6902" i="2" s="1"/>
  <c r="D6902" i="2" s="1"/>
  <c r="A6903" i="2"/>
  <c r="C6903" i="2" s="1"/>
  <c r="D6903" i="2" s="1"/>
  <c r="A6904" i="2"/>
  <c r="C6904" i="2" s="1"/>
  <c r="D6904" i="2" s="1"/>
  <c r="A6905" i="2"/>
  <c r="C6905" i="2" s="1"/>
  <c r="D6905" i="2" s="1"/>
  <c r="A6906" i="2"/>
  <c r="C6906" i="2" s="1"/>
  <c r="D6906" i="2" s="1"/>
  <c r="A6907" i="2"/>
  <c r="C6907" i="2" s="1"/>
  <c r="D6907" i="2" s="1"/>
  <c r="A6908" i="2"/>
  <c r="C6908" i="2" s="1"/>
  <c r="D6908" i="2" s="1"/>
  <c r="A6909" i="2"/>
  <c r="C6909" i="2" s="1"/>
  <c r="D6909" i="2" s="1"/>
  <c r="A6910" i="2"/>
  <c r="C6910" i="2" s="1"/>
  <c r="D6910" i="2" s="1"/>
  <c r="A6911" i="2"/>
  <c r="C6911" i="2" s="1"/>
  <c r="D6911" i="2" s="1"/>
  <c r="A6912" i="2"/>
  <c r="C6912" i="2" s="1"/>
  <c r="D6912" i="2" s="1"/>
  <c r="A6913" i="2"/>
  <c r="C6913" i="2" s="1"/>
  <c r="D6913" i="2" s="1"/>
  <c r="A6914" i="2"/>
  <c r="C6914" i="2" s="1"/>
  <c r="D6914" i="2" s="1"/>
  <c r="A6915" i="2"/>
  <c r="C6915" i="2" s="1"/>
  <c r="D6915" i="2" s="1"/>
  <c r="A6916" i="2"/>
  <c r="C6916" i="2" s="1"/>
  <c r="D6916" i="2" s="1"/>
  <c r="A6917" i="2"/>
  <c r="C6917" i="2" s="1"/>
  <c r="D6917" i="2" s="1"/>
  <c r="A6918" i="2"/>
  <c r="C6918" i="2" s="1"/>
  <c r="D6918" i="2" s="1"/>
  <c r="A6919" i="2"/>
  <c r="C6919" i="2" s="1"/>
  <c r="D6919" i="2" s="1"/>
  <c r="A6920" i="2"/>
  <c r="C6920" i="2" s="1"/>
  <c r="D6920" i="2" s="1"/>
  <c r="A6921" i="2"/>
  <c r="C6921" i="2" s="1"/>
  <c r="D6921" i="2" s="1"/>
  <c r="A6922" i="2"/>
  <c r="C6922" i="2" s="1"/>
  <c r="D6922" i="2" s="1"/>
  <c r="A6923" i="2"/>
  <c r="C6923" i="2" s="1"/>
  <c r="D6923" i="2" s="1"/>
  <c r="A6924" i="2"/>
  <c r="C6924" i="2" s="1"/>
  <c r="D6924" i="2" s="1"/>
  <c r="A6925" i="2"/>
  <c r="C6925" i="2" s="1"/>
  <c r="D6925" i="2" s="1"/>
  <c r="A6926" i="2"/>
  <c r="C6926" i="2" s="1"/>
  <c r="D6926" i="2" s="1"/>
  <c r="A6927" i="2"/>
  <c r="C6927" i="2" s="1"/>
  <c r="D6927" i="2" s="1"/>
  <c r="A6928" i="2"/>
  <c r="C6928" i="2" s="1"/>
  <c r="D6928" i="2" s="1"/>
  <c r="A6929" i="2"/>
  <c r="C6929" i="2" s="1"/>
  <c r="D6929" i="2" s="1"/>
  <c r="A6930" i="2"/>
  <c r="C6930" i="2" s="1"/>
  <c r="D6930" i="2" s="1"/>
  <c r="A6931" i="2"/>
  <c r="C6931" i="2" s="1"/>
  <c r="D6931" i="2" s="1"/>
  <c r="A6932" i="2"/>
  <c r="C6932" i="2" s="1"/>
  <c r="D6932" i="2" s="1"/>
  <c r="A6933" i="2"/>
  <c r="C6933" i="2" s="1"/>
  <c r="D6933" i="2" s="1"/>
  <c r="A6934" i="2"/>
  <c r="C6934" i="2" s="1"/>
  <c r="D6934" i="2" s="1"/>
  <c r="A6935" i="2"/>
  <c r="C6935" i="2" s="1"/>
  <c r="D6935" i="2" s="1"/>
  <c r="A6936" i="2"/>
  <c r="C6936" i="2" s="1"/>
  <c r="D6936" i="2" s="1"/>
  <c r="A6937" i="2"/>
  <c r="C6937" i="2" s="1"/>
  <c r="D6937" i="2" s="1"/>
  <c r="A6938" i="2"/>
  <c r="C6938" i="2" s="1"/>
  <c r="D6938" i="2" s="1"/>
  <c r="A6939" i="2"/>
  <c r="C6939" i="2" s="1"/>
  <c r="D6939" i="2" s="1"/>
  <c r="A6940" i="2"/>
  <c r="C6940" i="2" s="1"/>
  <c r="D6940" i="2" s="1"/>
  <c r="A6941" i="2"/>
  <c r="C6941" i="2" s="1"/>
  <c r="D6941" i="2" s="1"/>
  <c r="A6942" i="2"/>
  <c r="C6942" i="2" s="1"/>
  <c r="D6942" i="2" s="1"/>
  <c r="A6943" i="2"/>
  <c r="C6943" i="2" s="1"/>
  <c r="D6943" i="2" s="1"/>
  <c r="A6944" i="2"/>
  <c r="C6944" i="2" s="1"/>
  <c r="D6944" i="2" s="1"/>
  <c r="A6945" i="2"/>
  <c r="C6945" i="2" s="1"/>
  <c r="D6945" i="2" s="1"/>
  <c r="A6946" i="2"/>
  <c r="C6946" i="2" s="1"/>
  <c r="D6946" i="2" s="1"/>
  <c r="A6947" i="2"/>
  <c r="C6947" i="2" s="1"/>
  <c r="D6947" i="2" s="1"/>
  <c r="A6948" i="2"/>
  <c r="C6948" i="2" s="1"/>
  <c r="D6948" i="2" s="1"/>
  <c r="A6949" i="2"/>
  <c r="C6949" i="2" s="1"/>
  <c r="D6949" i="2" s="1"/>
  <c r="A6950" i="2"/>
  <c r="C6950" i="2" s="1"/>
  <c r="D6950" i="2" s="1"/>
  <c r="A6951" i="2"/>
  <c r="C6951" i="2" s="1"/>
  <c r="D6951" i="2" s="1"/>
  <c r="A6952" i="2"/>
  <c r="C6952" i="2" s="1"/>
  <c r="D6952" i="2" s="1"/>
  <c r="A6953" i="2"/>
  <c r="C6953" i="2" s="1"/>
  <c r="D6953" i="2" s="1"/>
  <c r="A6954" i="2"/>
  <c r="C6954" i="2" s="1"/>
  <c r="D6954" i="2" s="1"/>
  <c r="A6955" i="2"/>
  <c r="C6955" i="2" s="1"/>
  <c r="D6955" i="2" s="1"/>
  <c r="A6956" i="2"/>
  <c r="C6956" i="2" s="1"/>
  <c r="D6956" i="2" s="1"/>
  <c r="A6957" i="2"/>
  <c r="C6957" i="2" s="1"/>
  <c r="D6957" i="2" s="1"/>
  <c r="A6958" i="2"/>
  <c r="C6958" i="2" s="1"/>
  <c r="D6958" i="2" s="1"/>
  <c r="A6959" i="2"/>
  <c r="C6959" i="2" s="1"/>
  <c r="D6959" i="2" s="1"/>
  <c r="A6960" i="2"/>
  <c r="C6960" i="2" s="1"/>
  <c r="D6960" i="2" s="1"/>
  <c r="A6961" i="2"/>
  <c r="C6961" i="2" s="1"/>
  <c r="D6961" i="2" s="1"/>
  <c r="A6962" i="2"/>
  <c r="C6962" i="2" s="1"/>
  <c r="D6962" i="2" s="1"/>
  <c r="A6963" i="2"/>
  <c r="C6963" i="2" s="1"/>
  <c r="D6963" i="2" s="1"/>
  <c r="A6964" i="2"/>
  <c r="C6964" i="2" s="1"/>
  <c r="D6964" i="2" s="1"/>
  <c r="A6965" i="2"/>
  <c r="C6965" i="2" s="1"/>
  <c r="D6965" i="2" s="1"/>
  <c r="A6966" i="2"/>
  <c r="C6966" i="2" s="1"/>
  <c r="D6966" i="2" s="1"/>
  <c r="A6967" i="2"/>
  <c r="C6967" i="2" s="1"/>
  <c r="D6967" i="2" s="1"/>
  <c r="A6968" i="2"/>
  <c r="C6968" i="2" s="1"/>
  <c r="D6968" i="2" s="1"/>
  <c r="A6969" i="2"/>
  <c r="C6969" i="2" s="1"/>
  <c r="D6969" i="2" s="1"/>
  <c r="A6970" i="2"/>
  <c r="C6970" i="2" s="1"/>
  <c r="D6970" i="2" s="1"/>
  <c r="A6971" i="2"/>
  <c r="C6971" i="2" s="1"/>
  <c r="D6971" i="2" s="1"/>
  <c r="A6972" i="2"/>
  <c r="C6972" i="2" s="1"/>
  <c r="D6972" i="2" s="1"/>
  <c r="A6973" i="2"/>
  <c r="C6973" i="2" s="1"/>
  <c r="D6973" i="2" s="1"/>
  <c r="A6974" i="2"/>
  <c r="C6974" i="2" s="1"/>
  <c r="D6974" i="2" s="1"/>
  <c r="A6975" i="2"/>
  <c r="C6975" i="2" s="1"/>
  <c r="D6975" i="2" s="1"/>
  <c r="A6976" i="2"/>
  <c r="C6976" i="2" s="1"/>
  <c r="D6976" i="2" s="1"/>
  <c r="A6977" i="2"/>
  <c r="C6977" i="2" s="1"/>
  <c r="D6977" i="2" s="1"/>
  <c r="A6978" i="2"/>
  <c r="C6978" i="2" s="1"/>
  <c r="D6978" i="2" s="1"/>
  <c r="A6979" i="2"/>
  <c r="C6979" i="2" s="1"/>
  <c r="D6979" i="2" s="1"/>
  <c r="A6980" i="2"/>
  <c r="C6980" i="2" s="1"/>
  <c r="D6980" i="2" s="1"/>
  <c r="A6981" i="2"/>
  <c r="C6981" i="2" s="1"/>
  <c r="D6981" i="2" s="1"/>
  <c r="A6982" i="2"/>
  <c r="C6982" i="2" s="1"/>
  <c r="D6982" i="2" s="1"/>
  <c r="A6983" i="2"/>
  <c r="C6983" i="2" s="1"/>
  <c r="D6983" i="2" s="1"/>
  <c r="A6984" i="2"/>
  <c r="C6984" i="2" s="1"/>
  <c r="D6984" i="2" s="1"/>
  <c r="A6985" i="2"/>
  <c r="C6985" i="2" s="1"/>
  <c r="D6985" i="2" s="1"/>
  <c r="A6986" i="2"/>
  <c r="C6986" i="2" s="1"/>
  <c r="D6986" i="2" s="1"/>
  <c r="A6987" i="2"/>
  <c r="C6987" i="2" s="1"/>
  <c r="D6987" i="2" s="1"/>
  <c r="A6988" i="2"/>
  <c r="C6988" i="2" s="1"/>
  <c r="D6988" i="2" s="1"/>
  <c r="A6989" i="2"/>
  <c r="C6989" i="2" s="1"/>
  <c r="D6989" i="2" s="1"/>
  <c r="A6990" i="2"/>
  <c r="C6990" i="2" s="1"/>
  <c r="D6990" i="2" s="1"/>
  <c r="A6991" i="2"/>
  <c r="C6991" i="2" s="1"/>
  <c r="D6991" i="2" s="1"/>
  <c r="A6992" i="2"/>
  <c r="C6992" i="2" s="1"/>
  <c r="D6992" i="2" s="1"/>
  <c r="A6993" i="2"/>
  <c r="C6993" i="2" s="1"/>
  <c r="D6993" i="2" s="1"/>
  <c r="A6994" i="2"/>
  <c r="C6994" i="2" s="1"/>
  <c r="D6994" i="2" s="1"/>
  <c r="A6995" i="2"/>
  <c r="C6995" i="2" s="1"/>
  <c r="D6995" i="2" s="1"/>
  <c r="A6996" i="2"/>
  <c r="C6996" i="2" s="1"/>
  <c r="D6996" i="2" s="1"/>
  <c r="A6997" i="2"/>
  <c r="C6997" i="2" s="1"/>
  <c r="D6997" i="2" s="1"/>
  <c r="A6998" i="2"/>
  <c r="C6998" i="2" s="1"/>
  <c r="D6998" i="2" s="1"/>
  <c r="A6999" i="2"/>
  <c r="C6999" i="2" s="1"/>
  <c r="D6999" i="2" s="1"/>
  <c r="A7000" i="2"/>
  <c r="C7000" i="2" s="1"/>
  <c r="D7000" i="2" s="1"/>
  <c r="A7001" i="2"/>
  <c r="C7001" i="2" s="1"/>
  <c r="D7001" i="2" s="1"/>
  <c r="A7002" i="2"/>
  <c r="C7002" i="2" s="1"/>
  <c r="D7002" i="2" s="1"/>
  <c r="A7003" i="2"/>
  <c r="C7003" i="2" s="1"/>
  <c r="D7003" i="2" s="1"/>
  <c r="A7004" i="2"/>
  <c r="C7004" i="2" s="1"/>
  <c r="D7004" i="2" s="1"/>
  <c r="A7005" i="2"/>
  <c r="C7005" i="2" s="1"/>
  <c r="D7005" i="2" s="1"/>
  <c r="A7006" i="2"/>
  <c r="C7006" i="2" s="1"/>
  <c r="D7006" i="2" s="1"/>
  <c r="A7007" i="2"/>
  <c r="C7007" i="2" s="1"/>
  <c r="D7007" i="2" s="1"/>
  <c r="A7008" i="2"/>
  <c r="C7008" i="2" s="1"/>
  <c r="D7008" i="2" s="1"/>
  <c r="A7009" i="2"/>
  <c r="C7009" i="2" s="1"/>
  <c r="D7009" i="2" s="1"/>
  <c r="A7010" i="2"/>
  <c r="C7010" i="2" s="1"/>
  <c r="D7010" i="2" s="1"/>
  <c r="A7011" i="2"/>
  <c r="C7011" i="2" s="1"/>
  <c r="D7011" i="2" s="1"/>
  <c r="A7012" i="2"/>
  <c r="C7012" i="2" s="1"/>
  <c r="D7012" i="2" s="1"/>
  <c r="A7013" i="2"/>
  <c r="C7013" i="2" s="1"/>
  <c r="D7013" i="2" s="1"/>
  <c r="A7014" i="2"/>
  <c r="C7014" i="2" s="1"/>
  <c r="D7014" i="2" s="1"/>
  <c r="A7015" i="2"/>
  <c r="C7015" i="2" s="1"/>
  <c r="D7015" i="2" s="1"/>
  <c r="A7016" i="2"/>
  <c r="C7016" i="2" s="1"/>
  <c r="D7016" i="2" s="1"/>
  <c r="A7017" i="2"/>
  <c r="C7017" i="2" s="1"/>
  <c r="D7017" i="2" s="1"/>
  <c r="A7018" i="2"/>
  <c r="C7018" i="2" s="1"/>
  <c r="D7018" i="2" s="1"/>
  <c r="A7019" i="2"/>
  <c r="C7019" i="2" s="1"/>
  <c r="D7019" i="2" s="1"/>
  <c r="A7020" i="2"/>
  <c r="C7020" i="2" s="1"/>
  <c r="D7020" i="2" s="1"/>
  <c r="A7021" i="2"/>
  <c r="C7021" i="2" s="1"/>
  <c r="D7021" i="2" s="1"/>
  <c r="A7022" i="2"/>
  <c r="C7022" i="2" s="1"/>
  <c r="D7022" i="2" s="1"/>
  <c r="A7023" i="2"/>
  <c r="C7023" i="2" s="1"/>
  <c r="D7023" i="2" s="1"/>
  <c r="A7024" i="2"/>
  <c r="C7024" i="2" s="1"/>
  <c r="D7024" i="2" s="1"/>
  <c r="A7025" i="2"/>
  <c r="C7025" i="2" s="1"/>
  <c r="D7025" i="2" s="1"/>
  <c r="A7026" i="2"/>
  <c r="C7026" i="2" s="1"/>
  <c r="D7026" i="2" s="1"/>
  <c r="A7027" i="2"/>
  <c r="C7027" i="2" s="1"/>
  <c r="D7027" i="2" s="1"/>
  <c r="A7028" i="2"/>
  <c r="C7028" i="2" s="1"/>
  <c r="D7028" i="2" s="1"/>
  <c r="A7029" i="2"/>
  <c r="C7029" i="2" s="1"/>
  <c r="D7029" i="2" s="1"/>
  <c r="A7030" i="2"/>
  <c r="C7030" i="2" s="1"/>
  <c r="D7030" i="2" s="1"/>
  <c r="A7031" i="2"/>
  <c r="C7031" i="2" s="1"/>
  <c r="D7031" i="2" s="1"/>
  <c r="A7032" i="2"/>
  <c r="C7032" i="2" s="1"/>
  <c r="D7032" i="2" s="1"/>
  <c r="A7033" i="2"/>
  <c r="C7033" i="2" s="1"/>
  <c r="D7033" i="2" s="1"/>
  <c r="A7034" i="2"/>
  <c r="C7034" i="2" s="1"/>
  <c r="D7034" i="2" s="1"/>
  <c r="A7035" i="2"/>
  <c r="C7035" i="2" s="1"/>
  <c r="D7035" i="2" s="1"/>
  <c r="A7036" i="2"/>
  <c r="C7036" i="2" s="1"/>
  <c r="D7036" i="2" s="1"/>
  <c r="A7037" i="2"/>
  <c r="C7037" i="2" s="1"/>
  <c r="D7037" i="2" s="1"/>
  <c r="A7038" i="2"/>
  <c r="C7038" i="2" s="1"/>
  <c r="D7038" i="2" s="1"/>
  <c r="A7039" i="2"/>
  <c r="C7039" i="2" s="1"/>
  <c r="D7039" i="2" s="1"/>
  <c r="A7040" i="2"/>
  <c r="C7040" i="2" s="1"/>
  <c r="D7040" i="2" s="1"/>
  <c r="A7041" i="2"/>
  <c r="C7041" i="2" s="1"/>
  <c r="D7041" i="2" s="1"/>
  <c r="A7042" i="2"/>
  <c r="C7042" i="2" s="1"/>
  <c r="D7042" i="2" s="1"/>
  <c r="A7043" i="2"/>
  <c r="C7043" i="2" s="1"/>
  <c r="D7043" i="2" s="1"/>
  <c r="A7044" i="2"/>
  <c r="C7044" i="2" s="1"/>
  <c r="D7044" i="2" s="1"/>
  <c r="A7045" i="2"/>
  <c r="C7045" i="2" s="1"/>
  <c r="D7045" i="2" s="1"/>
  <c r="A7046" i="2"/>
  <c r="C7046" i="2" s="1"/>
  <c r="D7046" i="2" s="1"/>
  <c r="A7047" i="2"/>
  <c r="C7047" i="2" s="1"/>
  <c r="D7047" i="2" s="1"/>
  <c r="A7048" i="2"/>
  <c r="C7048" i="2" s="1"/>
  <c r="D7048" i="2" s="1"/>
  <c r="A7049" i="2"/>
  <c r="C7049" i="2" s="1"/>
  <c r="D7049" i="2" s="1"/>
  <c r="A7050" i="2"/>
  <c r="C7050" i="2" s="1"/>
  <c r="D7050" i="2" s="1"/>
  <c r="A7051" i="2"/>
  <c r="C7051" i="2" s="1"/>
  <c r="D7051" i="2" s="1"/>
  <c r="A7052" i="2"/>
  <c r="C7052" i="2" s="1"/>
  <c r="D7052" i="2" s="1"/>
  <c r="A7053" i="2"/>
  <c r="C7053" i="2" s="1"/>
  <c r="D7053" i="2" s="1"/>
  <c r="A7054" i="2"/>
  <c r="C7054" i="2" s="1"/>
  <c r="D7054" i="2" s="1"/>
  <c r="A7055" i="2"/>
  <c r="C7055" i="2" s="1"/>
  <c r="D7055" i="2" s="1"/>
  <c r="A7056" i="2"/>
  <c r="C7056" i="2" s="1"/>
  <c r="D7056" i="2" s="1"/>
  <c r="A7057" i="2"/>
  <c r="C7057" i="2" s="1"/>
  <c r="D7057" i="2" s="1"/>
  <c r="A7058" i="2"/>
  <c r="C7058" i="2" s="1"/>
  <c r="D7058" i="2" s="1"/>
  <c r="A7059" i="2"/>
  <c r="C7059" i="2" s="1"/>
  <c r="D7059" i="2" s="1"/>
  <c r="A7060" i="2"/>
  <c r="C7060" i="2" s="1"/>
  <c r="D7060" i="2" s="1"/>
  <c r="A7061" i="2"/>
  <c r="C7061" i="2" s="1"/>
  <c r="D7061" i="2" s="1"/>
  <c r="A7062" i="2"/>
  <c r="C7062" i="2" s="1"/>
  <c r="D7062" i="2" s="1"/>
  <c r="A7063" i="2"/>
  <c r="C7063" i="2" s="1"/>
  <c r="D7063" i="2" s="1"/>
  <c r="A7064" i="2"/>
  <c r="C7064" i="2" s="1"/>
  <c r="D7064" i="2" s="1"/>
  <c r="A7065" i="2"/>
  <c r="C7065" i="2" s="1"/>
  <c r="D7065" i="2" s="1"/>
  <c r="A7066" i="2"/>
  <c r="C7066" i="2" s="1"/>
  <c r="D7066" i="2" s="1"/>
  <c r="A7067" i="2"/>
  <c r="C7067" i="2" s="1"/>
  <c r="D7067" i="2" s="1"/>
  <c r="A7068" i="2"/>
  <c r="C7068" i="2" s="1"/>
  <c r="D7068" i="2" s="1"/>
  <c r="A7069" i="2"/>
  <c r="C7069" i="2" s="1"/>
  <c r="D7069" i="2" s="1"/>
  <c r="A7070" i="2"/>
  <c r="C7070" i="2" s="1"/>
  <c r="D7070" i="2" s="1"/>
  <c r="A7071" i="2"/>
  <c r="C7071" i="2" s="1"/>
  <c r="D7071" i="2" s="1"/>
  <c r="A7072" i="2"/>
  <c r="C7072" i="2" s="1"/>
  <c r="D7072" i="2" s="1"/>
  <c r="A7073" i="2"/>
  <c r="C7073" i="2" s="1"/>
  <c r="D7073" i="2" s="1"/>
  <c r="A7074" i="2"/>
  <c r="C7074" i="2" s="1"/>
  <c r="D7074" i="2" s="1"/>
  <c r="A7075" i="2"/>
  <c r="C7075" i="2" s="1"/>
  <c r="D7075" i="2" s="1"/>
  <c r="A7076" i="2"/>
  <c r="C7076" i="2" s="1"/>
  <c r="D7076" i="2" s="1"/>
  <c r="A7077" i="2"/>
  <c r="C7077" i="2" s="1"/>
  <c r="D7077" i="2" s="1"/>
  <c r="A7078" i="2"/>
  <c r="C7078" i="2" s="1"/>
  <c r="D7078" i="2" s="1"/>
  <c r="A7079" i="2"/>
  <c r="C7079" i="2" s="1"/>
  <c r="D7079" i="2" s="1"/>
  <c r="A7080" i="2"/>
  <c r="C7080" i="2" s="1"/>
  <c r="D7080" i="2" s="1"/>
  <c r="A7081" i="2"/>
  <c r="C7081" i="2" s="1"/>
  <c r="D7081" i="2" s="1"/>
  <c r="A7082" i="2"/>
  <c r="C7082" i="2" s="1"/>
  <c r="D7082" i="2" s="1"/>
  <c r="A7083" i="2"/>
  <c r="C7083" i="2" s="1"/>
  <c r="D7083" i="2" s="1"/>
  <c r="A7084" i="2"/>
  <c r="C7084" i="2" s="1"/>
  <c r="D7084" i="2" s="1"/>
  <c r="A7085" i="2"/>
  <c r="C7085" i="2" s="1"/>
  <c r="D7085" i="2" s="1"/>
  <c r="A7086" i="2"/>
  <c r="C7086" i="2" s="1"/>
  <c r="D7086" i="2" s="1"/>
  <c r="A7087" i="2"/>
  <c r="C7087" i="2" s="1"/>
  <c r="D7087" i="2" s="1"/>
  <c r="A7088" i="2"/>
  <c r="C7088" i="2" s="1"/>
  <c r="D7088" i="2" s="1"/>
  <c r="A7089" i="2"/>
  <c r="C7089" i="2" s="1"/>
  <c r="D7089" i="2" s="1"/>
  <c r="A7090" i="2"/>
  <c r="C7090" i="2" s="1"/>
  <c r="D7090" i="2" s="1"/>
  <c r="A7091" i="2"/>
  <c r="C7091" i="2" s="1"/>
  <c r="D7091" i="2" s="1"/>
  <c r="A7092" i="2"/>
  <c r="C7092" i="2" s="1"/>
  <c r="D7092" i="2" s="1"/>
  <c r="A7093" i="2"/>
  <c r="C7093" i="2" s="1"/>
  <c r="D7093" i="2" s="1"/>
  <c r="A7094" i="2"/>
  <c r="C7094" i="2" s="1"/>
  <c r="D7094" i="2" s="1"/>
  <c r="A7095" i="2"/>
  <c r="C7095" i="2" s="1"/>
  <c r="D7095" i="2" s="1"/>
  <c r="A7096" i="2"/>
  <c r="C7096" i="2" s="1"/>
  <c r="D7096" i="2" s="1"/>
  <c r="A7097" i="2"/>
  <c r="C7097" i="2" s="1"/>
  <c r="D7097" i="2" s="1"/>
  <c r="A7098" i="2"/>
  <c r="C7098" i="2" s="1"/>
  <c r="D7098" i="2" s="1"/>
  <c r="A7099" i="2"/>
  <c r="C7099" i="2" s="1"/>
  <c r="D7099" i="2" s="1"/>
  <c r="A7100" i="2"/>
  <c r="C7100" i="2" s="1"/>
  <c r="D7100" i="2" s="1"/>
  <c r="A7101" i="2"/>
  <c r="C7101" i="2" s="1"/>
  <c r="D7101" i="2" s="1"/>
  <c r="A7102" i="2"/>
  <c r="C7102" i="2" s="1"/>
  <c r="D7102" i="2" s="1"/>
  <c r="A7103" i="2"/>
  <c r="C7103" i="2" s="1"/>
  <c r="D7103" i="2" s="1"/>
  <c r="A7104" i="2"/>
  <c r="C7104" i="2" s="1"/>
  <c r="D7104" i="2" s="1"/>
  <c r="A7105" i="2"/>
  <c r="C7105" i="2" s="1"/>
  <c r="D7105" i="2" s="1"/>
  <c r="A7106" i="2"/>
  <c r="C7106" i="2" s="1"/>
  <c r="D7106" i="2" s="1"/>
  <c r="A7107" i="2"/>
  <c r="C7107" i="2" s="1"/>
  <c r="D7107" i="2" s="1"/>
  <c r="A7108" i="2"/>
  <c r="C7108" i="2" s="1"/>
  <c r="D7108" i="2" s="1"/>
  <c r="A7109" i="2"/>
  <c r="C7109" i="2" s="1"/>
  <c r="D7109" i="2" s="1"/>
  <c r="A7110" i="2"/>
  <c r="C7110" i="2" s="1"/>
  <c r="D7110" i="2" s="1"/>
  <c r="A7111" i="2"/>
  <c r="C7111" i="2" s="1"/>
  <c r="D7111" i="2" s="1"/>
  <c r="A7112" i="2"/>
  <c r="C7112" i="2" s="1"/>
  <c r="D7112" i="2" s="1"/>
  <c r="A7113" i="2"/>
  <c r="C7113" i="2" s="1"/>
  <c r="D7113" i="2" s="1"/>
  <c r="A7114" i="2"/>
  <c r="C7114" i="2" s="1"/>
  <c r="D7114" i="2" s="1"/>
  <c r="A7115" i="2"/>
  <c r="C7115" i="2" s="1"/>
  <c r="D7115" i="2" s="1"/>
  <c r="A7116" i="2"/>
  <c r="C7116" i="2" s="1"/>
  <c r="D7116" i="2" s="1"/>
  <c r="A7117" i="2"/>
  <c r="C7117" i="2" s="1"/>
  <c r="D7117" i="2" s="1"/>
  <c r="A7118" i="2"/>
  <c r="C7118" i="2" s="1"/>
  <c r="D7118" i="2" s="1"/>
  <c r="A7119" i="2"/>
  <c r="C7119" i="2" s="1"/>
  <c r="D7119" i="2" s="1"/>
  <c r="A7120" i="2"/>
  <c r="C7120" i="2" s="1"/>
  <c r="D7120" i="2" s="1"/>
  <c r="A7121" i="2"/>
  <c r="C7121" i="2" s="1"/>
  <c r="D7121" i="2" s="1"/>
  <c r="A7122" i="2"/>
  <c r="C7122" i="2" s="1"/>
  <c r="D7122" i="2" s="1"/>
  <c r="A7123" i="2"/>
  <c r="C7123" i="2" s="1"/>
  <c r="D7123" i="2" s="1"/>
  <c r="A7124" i="2"/>
  <c r="C7124" i="2" s="1"/>
  <c r="D7124" i="2" s="1"/>
  <c r="A7125" i="2"/>
  <c r="C7125" i="2" s="1"/>
  <c r="D7125" i="2" s="1"/>
  <c r="A7126" i="2"/>
  <c r="C7126" i="2" s="1"/>
  <c r="D7126" i="2" s="1"/>
  <c r="A7127" i="2"/>
  <c r="C7127" i="2" s="1"/>
  <c r="D7127" i="2" s="1"/>
  <c r="A7128" i="2"/>
  <c r="C7128" i="2" s="1"/>
  <c r="D7128" i="2" s="1"/>
  <c r="A7129" i="2"/>
  <c r="C7129" i="2" s="1"/>
  <c r="D7129" i="2" s="1"/>
  <c r="A7130" i="2"/>
  <c r="C7130" i="2" s="1"/>
  <c r="D7130" i="2" s="1"/>
  <c r="A7131" i="2"/>
  <c r="C7131" i="2" s="1"/>
  <c r="D7131" i="2" s="1"/>
  <c r="A7132" i="2"/>
  <c r="C7132" i="2" s="1"/>
  <c r="D7132" i="2" s="1"/>
  <c r="A7133" i="2"/>
  <c r="C7133" i="2" s="1"/>
  <c r="D7133" i="2" s="1"/>
  <c r="A7134" i="2"/>
  <c r="C7134" i="2" s="1"/>
  <c r="D7134" i="2" s="1"/>
  <c r="A7135" i="2"/>
  <c r="C7135" i="2" s="1"/>
  <c r="D7135" i="2" s="1"/>
  <c r="A7136" i="2"/>
  <c r="C7136" i="2" s="1"/>
  <c r="D7136" i="2" s="1"/>
  <c r="A7137" i="2"/>
  <c r="C7137" i="2" s="1"/>
  <c r="D7137" i="2" s="1"/>
  <c r="A7138" i="2"/>
  <c r="C7138" i="2" s="1"/>
  <c r="D7138" i="2" s="1"/>
  <c r="A7139" i="2"/>
  <c r="C7139" i="2" s="1"/>
  <c r="D7139" i="2" s="1"/>
  <c r="A7140" i="2"/>
  <c r="C7140" i="2" s="1"/>
  <c r="D7140" i="2" s="1"/>
  <c r="A7141" i="2"/>
  <c r="C7141" i="2" s="1"/>
  <c r="D7141" i="2" s="1"/>
  <c r="A7142" i="2"/>
  <c r="C7142" i="2" s="1"/>
  <c r="D7142" i="2" s="1"/>
  <c r="A7143" i="2"/>
  <c r="C7143" i="2" s="1"/>
  <c r="D7143" i="2" s="1"/>
  <c r="A7144" i="2"/>
  <c r="C7144" i="2" s="1"/>
  <c r="D7144" i="2" s="1"/>
  <c r="A7145" i="2"/>
  <c r="C7145" i="2" s="1"/>
  <c r="D7145" i="2" s="1"/>
  <c r="A7146" i="2"/>
  <c r="C7146" i="2" s="1"/>
  <c r="D7146" i="2" s="1"/>
  <c r="A7147" i="2"/>
  <c r="C7147" i="2" s="1"/>
  <c r="D7147" i="2" s="1"/>
  <c r="A7148" i="2"/>
  <c r="C7148" i="2" s="1"/>
  <c r="D7148" i="2" s="1"/>
  <c r="A7149" i="2"/>
  <c r="C7149" i="2" s="1"/>
  <c r="D7149" i="2" s="1"/>
  <c r="A7150" i="2"/>
  <c r="C7150" i="2" s="1"/>
  <c r="D7150" i="2" s="1"/>
  <c r="A7151" i="2"/>
  <c r="C7151" i="2" s="1"/>
  <c r="D7151" i="2" s="1"/>
  <c r="A7152" i="2"/>
  <c r="C7152" i="2" s="1"/>
  <c r="D7152" i="2" s="1"/>
  <c r="A7153" i="2"/>
  <c r="C7153" i="2" s="1"/>
  <c r="D7153" i="2" s="1"/>
  <c r="A7154" i="2"/>
  <c r="C7154" i="2" s="1"/>
  <c r="D7154" i="2" s="1"/>
  <c r="A7155" i="2"/>
  <c r="C7155" i="2" s="1"/>
  <c r="D7155" i="2" s="1"/>
  <c r="A7156" i="2"/>
  <c r="C7156" i="2" s="1"/>
  <c r="D7156" i="2" s="1"/>
  <c r="A7157" i="2"/>
  <c r="C7157" i="2" s="1"/>
  <c r="D7157" i="2" s="1"/>
  <c r="A7158" i="2"/>
  <c r="C7158" i="2" s="1"/>
  <c r="D7158" i="2" s="1"/>
  <c r="A7159" i="2"/>
  <c r="C7159" i="2" s="1"/>
  <c r="D7159" i="2" s="1"/>
  <c r="A7160" i="2"/>
  <c r="C7160" i="2" s="1"/>
  <c r="D7160" i="2" s="1"/>
  <c r="A7161" i="2"/>
  <c r="C7161" i="2" s="1"/>
  <c r="D7161" i="2" s="1"/>
  <c r="A7162" i="2"/>
  <c r="C7162" i="2" s="1"/>
  <c r="D7162" i="2" s="1"/>
  <c r="A7163" i="2"/>
  <c r="C7163" i="2" s="1"/>
  <c r="D7163" i="2" s="1"/>
  <c r="A7164" i="2"/>
  <c r="C7164" i="2" s="1"/>
  <c r="D7164" i="2" s="1"/>
  <c r="A7165" i="2"/>
  <c r="C7165" i="2" s="1"/>
  <c r="D7165" i="2" s="1"/>
  <c r="A7166" i="2"/>
  <c r="C7166" i="2" s="1"/>
  <c r="D7166" i="2" s="1"/>
  <c r="A7167" i="2"/>
  <c r="C7167" i="2" s="1"/>
  <c r="D7167" i="2" s="1"/>
  <c r="A7168" i="2"/>
  <c r="C7168" i="2" s="1"/>
  <c r="D7168" i="2" s="1"/>
  <c r="A7169" i="2"/>
  <c r="C7169" i="2" s="1"/>
  <c r="D7169" i="2" s="1"/>
  <c r="A7170" i="2"/>
  <c r="C7170" i="2" s="1"/>
  <c r="D7170" i="2" s="1"/>
  <c r="A7171" i="2"/>
  <c r="C7171" i="2" s="1"/>
  <c r="D7171" i="2" s="1"/>
  <c r="A7172" i="2"/>
  <c r="C7172" i="2" s="1"/>
  <c r="D7172" i="2" s="1"/>
  <c r="A7173" i="2"/>
  <c r="C7173" i="2" s="1"/>
  <c r="D7173" i="2" s="1"/>
  <c r="A7174" i="2"/>
  <c r="C7174" i="2" s="1"/>
  <c r="D7174" i="2" s="1"/>
  <c r="A7175" i="2"/>
  <c r="C7175" i="2" s="1"/>
  <c r="D7175" i="2" s="1"/>
  <c r="A7176" i="2"/>
  <c r="C7176" i="2" s="1"/>
  <c r="D7176" i="2" s="1"/>
  <c r="A7177" i="2"/>
  <c r="C7177" i="2" s="1"/>
  <c r="D7177" i="2" s="1"/>
  <c r="A7178" i="2"/>
  <c r="C7178" i="2" s="1"/>
  <c r="D7178" i="2" s="1"/>
  <c r="A7179" i="2"/>
  <c r="C7179" i="2" s="1"/>
  <c r="D7179" i="2" s="1"/>
  <c r="A7180" i="2"/>
  <c r="C7180" i="2" s="1"/>
  <c r="D7180" i="2" s="1"/>
  <c r="A7181" i="2"/>
  <c r="C7181" i="2" s="1"/>
  <c r="D7181" i="2" s="1"/>
  <c r="A7182" i="2"/>
  <c r="C7182" i="2" s="1"/>
  <c r="D7182" i="2" s="1"/>
  <c r="A7183" i="2"/>
  <c r="C7183" i="2" s="1"/>
  <c r="D7183" i="2" s="1"/>
  <c r="A7184" i="2"/>
  <c r="C7184" i="2" s="1"/>
  <c r="D7184" i="2" s="1"/>
  <c r="A7185" i="2"/>
  <c r="C7185" i="2" s="1"/>
  <c r="D7185" i="2" s="1"/>
  <c r="A7186" i="2"/>
  <c r="C7186" i="2" s="1"/>
  <c r="D7186" i="2" s="1"/>
  <c r="A7187" i="2"/>
  <c r="C7187" i="2" s="1"/>
  <c r="D7187" i="2" s="1"/>
  <c r="A7188" i="2"/>
  <c r="C7188" i="2" s="1"/>
  <c r="D7188" i="2" s="1"/>
  <c r="A7189" i="2"/>
  <c r="C7189" i="2" s="1"/>
  <c r="D7189" i="2" s="1"/>
  <c r="A7190" i="2"/>
  <c r="C7190" i="2" s="1"/>
  <c r="D7190" i="2" s="1"/>
  <c r="A7191" i="2"/>
  <c r="C7191" i="2" s="1"/>
  <c r="D7191" i="2" s="1"/>
  <c r="A7192" i="2"/>
  <c r="C7192" i="2" s="1"/>
  <c r="D7192" i="2" s="1"/>
  <c r="A7193" i="2"/>
  <c r="C7193" i="2" s="1"/>
  <c r="D7193" i="2" s="1"/>
  <c r="A7194" i="2"/>
  <c r="C7194" i="2" s="1"/>
  <c r="D7194" i="2" s="1"/>
  <c r="A7195" i="2"/>
  <c r="C7195" i="2" s="1"/>
  <c r="D7195" i="2" s="1"/>
  <c r="A7196" i="2"/>
  <c r="C7196" i="2" s="1"/>
  <c r="D7196" i="2" s="1"/>
  <c r="A7197" i="2"/>
  <c r="C7197" i="2" s="1"/>
  <c r="D7197" i="2" s="1"/>
  <c r="A7198" i="2"/>
  <c r="C7198" i="2" s="1"/>
  <c r="D7198" i="2" s="1"/>
  <c r="A7199" i="2"/>
  <c r="C7199" i="2" s="1"/>
  <c r="D7199" i="2" s="1"/>
  <c r="A7200" i="2"/>
  <c r="C7200" i="2" s="1"/>
  <c r="D7200" i="2" s="1"/>
  <c r="A7201" i="2"/>
  <c r="C7201" i="2" s="1"/>
  <c r="D7201" i="2" s="1"/>
  <c r="A7202" i="2"/>
  <c r="C7202" i="2" s="1"/>
  <c r="D7202" i="2" s="1"/>
  <c r="A7203" i="2"/>
  <c r="C7203" i="2" s="1"/>
  <c r="D7203" i="2" s="1"/>
  <c r="A7204" i="2"/>
  <c r="C7204" i="2" s="1"/>
  <c r="D7204" i="2" s="1"/>
  <c r="A7205" i="2"/>
  <c r="C7205" i="2" s="1"/>
  <c r="D7205" i="2" s="1"/>
  <c r="A7206" i="2"/>
  <c r="C7206" i="2" s="1"/>
  <c r="D7206" i="2" s="1"/>
  <c r="A7207" i="2"/>
  <c r="C7207" i="2" s="1"/>
  <c r="D7207" i="2" s="1"/>
  <c r="A7208" i="2"/>
  <c r="C7208" i="2" s="1"/>
  <c r="D7208" i="2" s="1"/>
  <c r="A7209" i="2"/>
  <c r="C7209" i="2" s="1"/>
  <c r="D7209" i="2" s="1"/>
  <c r="A7210" i="2"/>
  <c r="C7210" i="2" s="1"/>
  <c r="D7210" i="2" s="1"/>
  <c r="A7211" i="2"/>
  <c r="C7211" i="2" s="1"/>
  <c r="D7211" i="2" s="1"/>
  <c r="A7212" i="2"/>
  <c r="C7212" i="2" s="1"/>
  <c r="D7212" i="2" s="1"/>
  <c r="A7213" i="2"/>
  <c r="C7213" i="2" s="1"/>
  <c r="D7213" i="2" s="1"/>
  <c r="A7214" i="2"/>
  <c r="C7214" i="2" s="1"/>
  <c r="D7214" i="2" s="1"/>
  <c r="A7215" i="2"/>
  <c r="C7215" i="2" s="1"/>
  <c r="D7215" i="2" s="1"/>
  <c r="A7216" i="2"/>
  <c r="C7216" i="2" s="1"/>
  <c r="D7216" i="2" s="1"/>
  <c r="A7217" i="2"/>
  <c r="C7217" i="2" s="1"/>
  <c r="D7217" i="2" s="1"/>
  <c r="A7218" i="2"/>
  <c r="C7218" i="2" s="1"/>
  <c r="D7218" i="2" s="1"/>
  <c r="A7219" i="2"/>
  <c r="C7219" i="2" s="1"/>
  <c r="D7219" i="2" s="1"/>
  <c r="A7220" i="2"/>
  <c r="C7220" i="2" s="1"/>
  <c r="D7220" i="2" s="1"/>
  <c r="A7221" i="2"/>
  <c r="C7221" i="2" s="1"/>
  <c r="D7221" i="2" s="1"/>
  <c r="A7222" i="2"/>
  <c r="C7222" i="2" s="1"/>
  <c r="D7222" i="2" s="1"/>
  <c r="A7223" i="2"/>
  <c r="C7223" i="2" s="1"/>
  <c r="D7223" i="2" s="1"/>
  <c r="A7224" i="2"/>
  <c r="C7224" i="2" s="1"/>
  <c r="D7224" i="2" s="1"/>
  <c r="A7225" i="2"/>
  <c r="C7225" i="2" s="1"/>
  <c r="D7225" i="2" s="1"/>
  <c r="A7226" i="2"/>
  <c r="C7226" i="2" s="1"/>
  <c r="D7226" i="2" s="1"/>
  <c r="A7227" i="2"/>
  <c r="C7227" i="2" s="1"/>
  <c r="D7227" i="2" s="1"/>
  <c r="A7228" i="2"/>
  <c r="C7228" i="2" s="1"/>
  <c r="D7228" i="2" s="1"/>
  <c r="A7229" i="2"/>
  <c r="C7229" i="2" s="1"/>
  <c r="D7229" i="2" s="1"/>
  <c r="A7230" i="2"/>
  <c r="C7230" i="2" s="1"/>
  <c r="D7230" i="2" s="1"/>
  <c r="A7231" i="2"/>
  <c r="C7231" i="2" s="1"/>
  <c r="D7231" i="2" s="1"/>
  <c r="A7232" i="2"/>
  <c r="C7232" i="2" s="1"/>
  <c r="D7232" i="2" s="1"/>
  <c r="A7233" i="2"/>
  <c r="C7233" i="2" s="1"/>
  <c r="D7233" i="2" s="1"/>
  <c r="A7234" i="2"/>
  <c r="C7234" i="2" s="1"/>
  <c r="D7234" i="2" s="1"/>
  <c r="A7235" i="2"/>
  <c r="C7235" i="2" s="1"/>
  <c r="D7235" i="2" s="1"/>
  <c r="A7236" i="2"/>
  <c r="C7236" i="2" s="1"/>
  <c r="D7236" i="2" s="1"/>
  <c r="A7237" i="2"/>
  <c r="C7237" i="2" s="1"/>
  <c r="D7237" i="2" s="1"/>
  <c r="A7238" i="2"/>
  <c r="C7238" i="2" s="1"/>
  <c r="D7238" i="2" s="1"/>
  <c r="A7239" i="2"/>
  <c r="C7239" i="2" s="1"/>
  <c r="D7239" i="2" s="1"/>
  <c r="A7240" i="2"/>
  <c r="C7240" i="2" s="1"/>
  <c r="D7240" i="2" s="1"/>
  <c r="A7241" i="2"/>
  <c r="C7241" i="2" s="1"/>
  <c r="D7241" i="2" s="1"/>
  <c r="A7242" i="2"/>
  <c r="C7242" i="2" s="1"/>
  <c r="D7242" i="2" s="1"/>
  <c r="A7243" i="2"/>
  <c r="C7243" i="2" s="1"/>
  <c r="D7243" i="2" s="1"/>
  <c r="A7244" i="2"/>
  <c r="C7244" i="2" s="1"/>
  <c r="D7244" i="2" s="1"/>
  <c r="A7245" i="2"/>
  <c r="C7245" i="2" s="1"/>
  <c r="D7245" i="2" s="1"/>
  <c r="A7246" i="2"/>
  <c r="C7246" i="2" s="1"/>
  <c r="D7246" i="2" s="1"/>
  <c r="A7247" i="2"/>
  <c r="C7247" i="2" s="1"/>
  <c r="D7247" i="2" s="1"/>
  <c r="A7248" i="2"/>
  <c r="C7248" i="2" s="1"/>
  <c r="D7248" i="2" s="1"/>
  <c r="A7249" i="2"/>
  <c r="C7249" i="2" s="1"/>
  <c r="D7249" i="2" s="1"/>
  <c r="A7250" i="2"/>
  <c r="C7250" i="2" s="1"/>
  <c r="D7250" i="2" s="1"/>
  <c r="A7251" i="2"/>
  <c r="C7251" i="2" s="1"/>
  <c r="D7251" i="2" s="1"/>
  <c r="A7252" i="2"/>
  <c r="C7252" i="2" s="1"/>
  <c r="D7252" i="2" s="1"/>
  <c r="A7253" i="2"/>
  <c r="C7253" i="2" s="1"/>
  <c r="D7253" i="2" s="1"/>
  <c r="A7254" i="2"/>
  <c r="C7254" i="2" s="1"/>
  <c r="D7254" i="2" s="1"/>
  <c r="A7255" i="2"/>
  <c r="C7255" i="2" s="1"/>
  <c r="D7255" i="2" s="1"/>
  <c r="A7256" i="2"/>
  <c r="C7256" i="2" s="1"/>
  <c r="D7256" i="2" s="1"/>
  <c r="A7257" i="2"/>
  <c r="C7257" i="2" s="1"/>
  <c r="D7257" i="2" s="1"/>
  <c r="A7258" i="2"/>
  <c r="C7258" i="2" s="1"/>
  <c r="D7258" i="2" s="1"/>
  <c r="A7259" i="2"/>
  <c r="C7259" i="2" s="1"/>
  <c r="D7259" i="2" s="1"/>
  <c r="A7260" i="2"/>
  <c r="C7260" i="2" s="1"/>
  <c r="D7260" i="2" s="1"/>
  <c r="A7261" i="2"/>
  <c r="C7261" i="2" s="1"/>
  <c r="D7261" i="2" s="1"/>
  <c r="A7262" i="2"/>
  <c r="C7262" i="2" s="1"/>
  <c r="D7262" i="2" s="1"/>
  <c r="A7263" i="2"/>
  <c r="C7263" i="2" s="1"/>
  <c r="D7263" i="2" s="1"/>
  <c r="A7264" i="2"/>
  <c r="C7264" i="2" s="1"/>
  <c r="D7264" i="2" s="1"/>
  <c r="A7265" i="2"/>
  <c r="C7265" i="2" s="1"/>
  <c r="D7265" i="2" s="1"/>
  <c r="A7266" i="2"/>
  <c r="C7266" i="2" s="1"/>
  <c r="D7266" i="2" s="1"/>
  <c r="A7267" i="2"/>
  <c r="C7267" i="2" s="1"/>
  <c r="D7267" i="2" s="1"/>
  <c r="A7268" i="2"/>
  <c r="C7268" i="2" s="1"/>
  <c r="D7268" i="2" s="1"/>
  <c r="A7269" i="2"/>
  <c r="C7269" i="2" s="1"/>
  <c r="D7269" i="2" s="1"/>
  <c r="A7270" i="2"/>
  <c r="C7270" i="2" s="1"/>
  <c r="D7270" i="2" s="1"/>
  <c r="A7271" i="2"/>
  <c r="C7271" i="2" s="1"/>
  <c r="D7271" i="2" s="1"/>
  <c r="A7272" i="2"/>
  <c r="C7272" i="2" s="1"/>
  <c r="D7272" i="2" s="1"/>
  <c r="A7273" i="2"/>
  <c r="C7273" i="2" s="1"/>
  <c r="D7273" i="2" s="1"/>
  <c r="A7274" i="2"/>
  <c r="C7274" i="2" s="1"/>
  <c r="D7274" i="2" s="1"/>
  <c r="A7275" i="2"/>
  <c r="C7275" i="2" s="1"/>
  <c r="D7275" i="2" s="1"/>
  <c r="A7276" i="2"/>
  <c r="C7276" i="2" s="1"/>
  <c r="D7276" i="2" s="1"/>
  <c r="A7277" i="2"/>
  <c r="C7277" i="2" s="1"/>
  <c r="D7277" i="2" s="1"/>
  <c r="A7278" i="2"/>
  <c r="C7278" i="2" s="1"/>
  <c r="D7278" i="2" s="1"/>
  <c r="A7279" i="2"/>
  <c r="C7279" i="2" s="1"/>
  <c r="D7279" i="2" s="1"/>
  <c r="A7280" i="2"/>
  <c r="C7280" i="2" s="1"/>
  <c r="D7280" i="2" s="1"/>
  <c r="A7281" i="2"/>
  <c r="C7281" i="2" s="1"/>
  <c r="D7281" i="2" s="1"/>
  <c r="A7282" i="2"/>
  <c r="C7282" i="2" s="1"/>
  <c r="D7282" i="2" s="1"/>
  <c r="A7283" i="2"/>
  <c r="C7283" i="2" s="1"/>
  <c r="D7283" i="2" s="1"/>
  <c r="A7284" i="2"/>
  <c r="C7284" i="2" s="1"/>
  <c r="D7284" i="2" s="1"/>
  <c r="A7285" i="2"/>
  <c r="C7285" i="2" s="1"/>
  <c r="D7285" i="2" s="1"/>
  <c r="A7286" i="2"/>
  <c r="C7286" i="2" s="1"/>
  <c r="D7286" i="2" s="1"/>
  <c r="A7287" i="2"/>
  <c r="C7287" i="2" s="1"/>
  <c r="D7287" i="2" s="1"/>
  <c r="A7288" i="2"/>
  <c r="C7288" i="2" s="1"/>
  <c r="D7288" i="2" s="1"/>
  <c r="A7289" i="2"/>
  <c r="C7289" i="2" s="1"/>
  <c r="D7289" i="2" s="1"/>
  <c r="A7290" i="2"/>
  <c r="C7290" i="2" s="1"/>
  <c r="D7290" i="2" s="1"/>
  <c r="A7291" i="2"/>
  <c r="C7291" i="2" s="1"/>
  <c r="D7291" i="2" s="1"/>
  <c r="A7292" i="2"/>
  <c r="C7292" i="2" s="1"/>
  <c r="D7292" i="2" s="1"/>
  <c r="A7293" i="2"/>
  <c r="C7293" i="2" s="1"/>
  <c r="D7293" i="2" s="1"/>
  <c r="A7294" i="2"/>
  <c r="C7294" i="2" s="1"/>
  <c r="D7294" i="2" s="1"/>
  <c r="A7295" i="2"/>
  <c r="C7295" i="2" s="1"/>
  <c r="D7295" i="2" s="1"/>
  <c r="A7296" i="2"/>
  <c r="C7296" i="2" s="1"/>
  <c r="D7296" i="2" s="1"/>
  <c r="A7297" i="2"/>
  <c r="C7297" i="2" s="1"/>
  <c r="D7297" i="2" s="1"/>
  <c r="A7298" i="2"/>
  <c r="C7298" i="2" s="1"/>
  <c r="D7298" i="2" s="1"/>
  <c r="A7299" i="2"/>
  <c r="C7299" i="2" s="1"/>
  <c r="D7299" i="2" s="1"/>
  <c r="A7300" i="2"/>
  <c r="C7300" i="2" s="1"/>
  <c r="D7300" i="2" s="1"/>
  <c r="A7301" i="2"/>
  <c r="C7301" i="2" s="1"/>
  <c r="D7301" i="2" s="1"/>
  <c r="A7302" i="2"/>
  <c r="C7302" i="2" s="1"/>
  <c r="D7302" i="2" s="1"/>
  <c r="A7303" i="2"/>
  <c r="C7303" i="2" s="1"/>
  <c r="D7303" i="2" s="1"/>
  <c r="A7304" i="2"/>
  <c r="C7304" i="2" s="1"/>
  <c r="D7304" i="2" s="1"/>
  <c r="A7305" i="2"/>
  <c r="C7305" i="2" s="1"/>
  <c r="D7305" i="2" s="1"/>
  <c r="A7306" i="2"/>
  <c r="C7306" i="2" s="1"/>
  <c r="D7306" i="2" s="1"/>
  <c r="A7307" i="2"/>
  <c r="C7307" i="2" s="1"/>
  <c r="D7307" i="2" s="1"/>
  <c r="A7308" i="2"/>
  <c r="C7308" i="2" s="1"/>
  <c r="D7308" i="2" s="1"/>
  <c r="A7309" i="2"/>
  <c r="C7309" i="2" s="1"/>
  <c r="D7309" i="2" s="1"/>
  <c r="A7310" i="2"/>
  <c r="C7310" i="2" s="1"/>
  <c r="D7310" i="2" s="1"/>
  <c r="A7311" i="2"/>
  <c r="C7311" i="2" s="1"/>
  <c r="D7311" i="2" s="1"/>
  <c r="A7312" i="2"/>
  <c r="C7312" i="2" s="1"/>
  <c r="D7312" i="2" s="1"/>
  <c r="A7313" i="2"/>
  <c r="C7313" i="2" s="1"/>
  <c r="D7313" i="2" s="1"/>
  <c r="A7314" i="2"/>
  <c r="C7314" i="2" s="1"/>
  <c r="D7314" i="2" s="1"/>
  <c r="A7315" i="2"/>
  <c r="C7315" i="2" s="1"/>
  <c r="D7315" i="2" s="1"/>
  <c r="A7316" i="2"/>
  <c r="C7316" i="2" s="1"/>
  <c r="D7316" i="2" s="1"/>
  <c r="A7317" i="2"/>
  <c r="C7317" i="2" s="1"/>
  <c r="D7317" i="2" s="1"/>
  <c r="A7318" i="2"/>
  <c r="C7318" i="2" s="1"/>
  <c r="D7318" i="2" s="1"/>
  <c r="A7319" i="2"/>
  <c r="C7319" i="2" s="1"/>
  <c r="D7319" i="2" s="1"/>
  <c r="A7320" i="2"/>
  <c r="C7320" i="2" s="1"/>
  <c r="D7320" i="2" s="1"/>
  <c r="A7321" i="2"/>
  <c r="C7321" i="2" s="1"/>
  <c r="D7321" i="2" s="1"/>
  <c r="A7322" i="2"/>
  <c r="C7322" i="2" s="1"/>
  <c r="D7322" i="2" s="1"/>
  <c r="A7323" i="2"/>
  <c r="C7323" i="2" s="1"/>
  <c r="D7323" i="2" s="1"/>
  <c r="A7324" i="2"/>
  <c r="C7324" i="2" s="1"/>
  <c r="D7324" i="2" s="1"/>
  <c r="A7325" i="2"/>
  <c r="C7325" i="2" s="1"/>
  <c r="D7325" i="2" s="1"/>
  <c r="A7326" i="2"/>
  <c r="C7326" i="2" s="1"/>
  <c r="D7326" i="2" s="1"/>
  <c r="A7327" i="2"/>
  <c r="C7327" i="2" s="1"/>
  <c r="D7327" i="2" s="1"/>
  <c r="A7328" i="2"/>
  <c r="C7328" i="2" s="1"/>
  <c r="D7328" i="2" s="1"/>
  <c r="A7329" i="2"/>
  <c r="C7329" i="2" s="1"/>
  <c r="D7329" i="2" s="1"/>
  <c r="A7330" i="2"/>
  <c r="C7330" i="2" s="1"/>
  <c r="D7330" i="2" s="1"/>
  <c r="A7331" i="2"/>
  <c r="C7331" i="2" s="1"/>
  <c r="D7331" i="2" s="1"/>
  <c r="A7332" i="2"/>
  <c r="C7332" i="2" s="1"/>
  <c r="D7332" i="2" s="1"/>
  <c r="A7333" i="2"/>
  <c r="C7333" i="2" s="1"/>
  <c r="D7333" i="2" s="1"/>
  <c r="A7334" i="2"/>
  <c r="C7334" i="2" s="1"/>
  <c r="D7334" i="2" s="1"/>
  <c r="A7335" i="2"/>
  <c r="C7335" i="2" s="1"/>
  <c r="D7335" i="2" s="1"/>
  <c r="A7336" i="2"/>
  <c r="C7336" i="2" s="1"/>
  <c r="D7336" i="2" s="1"/>
  <c r="A7337" i="2"/>
  <c r="C7337" i="2" s="1"/>
  <c r="D7337" i="2" s="1"/>
  <c r="A7338" i="2"/>
  <c r="C7338" i="2" s="1"/>
  <c r="D7338" i="2" s="1"/>
  <c r="A7339" i="2"/>
  <c r="C7339" i="2" s="1"/>
  <c r="D7339" i="2" s="1"/>
  <c r="A7340" i="2"/>
  <c r="C7340" i="2" s="1"/>
  <c r="D7340" i="2" s="1"/>
  <c r="A7341" i="2"/>
  <c r="C7341" i="2" s="1"/>
  <c r="D7341" i="2" s="1"/>
  <c r="A7342" i="2"/>
  <c r="C7342" i="2" s="1"/>
  <c r="D7342" i="2" s="1"/>
  <c r="A7343" i="2"/>
  <c r="C7343" i="2" s="1"/>
  <c r="D7343" i="2" s="1"/>
  <c r="A7344" i="2"/>
  <c r="C7344" i="2" s="1"/>
  <c r="D7344" i="2" s="1"/>
  <c r="A7345" i="2"/>
  <c r="C7345" i="2" s="1"/>
  <c r="D7345" i="2" s="1"/>
  <c r="A7346" i="2"/>
  <c r="C7346" i="2" s="1"/>
  <c r="D7346" i="2" s="1"/>
  <c r="A7347" i="2"/>
  <c r="C7347" i="2" s="1"/>
  <c r="D7347" i="2" s="1"/>
  <c r="A7348" i="2"/>
  <c r="C7348" i="2" s="1"/>
  <c r="D7348" i="2" s="1"/>
  <c r="A7349" i="2"/>
  <c r="C7349" i="2" s="1"/>
  <c r="D7349" i="2" s="1"/>
  <c r="A7350" i="2"/>
  <c r="C7350" i="2" s="1"/>
  <c r="D7350" i="2" s="1"/>
  <c r="A7351" i="2"/>
  <c r="C7351" i="2" s="1"/>
  <c r="D7351" i="2" s="1"/>
  <c r="A7352" i="2"/>
  <c r="C7352" i="2" s="1"/>
  <c r="D7352" i="2" s="1"/>
  <c r="A7353" i="2"/>
  <c r="C7353" i="2" s="1"/>
  <c r="D7353" i="2" s="1"/>
  <c r="A7354" i="2"/>
  <c r="C7354" i="2" s="1"/>
  <c r="D7354" i="2" s="1"/>
  <c r="A7355" i="2"/>
  <c r="C7355" i="2" s="1"/>
  <c r="D7355" i="2" s="1"/>
  <c r="A7356" i="2"/>
  <c r="C7356" i="2" s="1"/>
  <c r="D7356" i="2" s="1"/>
  <c r="A7357" i="2"/>
  <c r="C7357" i="2" s="1"/>
  <c r="D7357" i="2" s="1"/>
  <c r="A7358" i="2"/>
  <c r="C7358" i="2" s="1"/>
  <c r="D7358" i="2" s="1"/>
  <c r="A7359" i="2"/>
  <c r="C7359" i="2" s="1"/>
  <c r="D7359" i="2" s="1"/>
  <c r="A7360" i="2"/>
  <c r="C7360" i="2" s="1"/>
  <c r="D7360" i="2" s="1"/>
  <c r="A7361" i="2"/>
  <c r="C7361" i="2" s="1"/>
  <c r="D7361" i="2" s="1"/>
  <c r="A7362" i="2"/>
  <c r="C7362" i="2" s="1"/>
  <c r="D7362" i="2" s="1"/>
  <c r="A7363" i="2"/>
  <c r="C7363" i="2" s="1"/>
  <c r="D7363" i="2" s="1"/>
  <c r="A7364" i="2"/>
  <c r="C7364" i="2" s="1"/>
  <c r="D7364" i="2" s="1"/>
  <c r="A7365" i="2"/>
  <c r="C7365" i="2" s="1"/>
  <c r="D7365" i="2" s="1"/>
  <c r="A7366" i="2"/>
  <c r="C7366" i="2" s="1"/>
  <c r="D7366" i="2" s="1"/>
  <c r="A7367" i="2"/>
  <c r="C7367" i="2" s="1"/>
  <c r="D7367" i="2" s="1"/>
  <c r="A7368" i="2"/>
  <c r="C7368" i="2" s="1"/>
  <c r="D7368" i="2" s="1"/>
  <c r="A7369" i="2"/>
  <c r="C7369" i="2" s="1"/>
  <c r="D7369" i="2" s="1"/>
  <c r="A7370" i="2"/>
  <c r="C7370" i="2" s="1"/>
  <c r="D7370" i="2" s="1"/>
  <c r="A7371" i="2"/>
  <c r="C7371" i="2" s="1"/>
  <c r="D7371" i="2" s="1"/>
  <c r="A7372" i="2"/>
  <c r="C7372" i="2" s="1"/>
  <c r="D7372" i="2" s="1"/>
  <c r="A7373" i="2"/>
  <c r="C7373" i="2" s="1"/>
  <c r="D7373" i="2" s="1"/>
  <c r="A7374" i="2"/>
  <c r="C7374" i="2" s="1"/>
  <c r="D7374" i="2" s="1"/>
  <c r="A7375" i="2"/>
  <c r="C7375" i="2" s="1"/>
  <c r="D7375" i="2" s="1"/>
  <c r="A7376" i="2"/>
  <c r="C7376" i="2" s="1"/>
  <c r="D7376" i="2" s="1"/>
  <c r="A7377" i="2"/>
  <c r="C7377" i="2" s="1"/>
  <c r="D7377" i="2" s="1"/>
  <c r="A7378" i="2"/>
  <c r="C7378" i="2" s="1"/>
  <c r="D7378" i="2" s="1"/>
  <c r="A7379" i="2"/>
  <c r="C7379" i="2" s="1"/>
  <c r="D7379" i="2" s="1"/>
  <c r="A7380" i="2"/>
  <c r="C7380" i="2" s="1"/>
  <c r="D7380" i="2" s="1"/>
  <c r="A7381" i="2"/>
  <c r="C7381" i="2" s="1"/>
  <c r="D7381" i="2" s="1"/>
  <c r="A7382" i="2"/>
  <c r="C7382" i="2" s="1"/>
  <c r="D7382" i="2" s="1"/>
  <c r="A7383" i="2"/>
  <c r="C7383" i="2" s="1"/>
  <c r="D7383" i="2" s="1"/>
  <c r="A7384" i="2"/>
  <c r="C7384" i="2" s="1"/>
  <c r="D7384" i="2" s="1"/>
  <c r="A7385" i="2"/>
  <c r="C7385" i="2" s="1"/>
  <c r="D7385" i="2" s="1"/>
  <c r="A7386" i="2"/>
  <c r="C7386" i="2" s="1"/>
  <c r="D7386" i="2" s="1"/>
  <c r="A7387" i="2"/>
  <c r="C7387" i="2" s="1"/>
  <c r="D7387" i="2" s="1"/>
  <c r="A7388" i="2"/>
  <c r="C7388" i="2" s="1"/>
  <c r="D7388" i="2" s="1"/>
  <c r="A7389" i="2"/>
  <c r="C7389" i="2" s="1"/>
  <c r="D7389" i="2" s="1"/>
  <c r="A7390" i="2"/>
  <c r="C7390" i="2" s="1"/>
  <c r="D7390" i="2" s="1"/>
  <c r="A7391" i="2"/>
  <c r="C7391" i="2" s="1"/>
  <c r="D7391" i="2" s="1"/>
  <c r="A7392" i="2"/>
  <c r="C7392" i="2" s="1"/>
  <c r="D7392" i="2" s="1"/>
  <c r="A7393" i="2"/>
  <c r="C7393" i="2" s="1"/>
  <c r="D7393" i="2" s="1"/>
  <c r="A7394" i="2"/>
  <c r="C7394" i="2" s="1"/>
  <c r="D7394" i="2" s="1"/>
  <c r="A7395" i="2"/>
  <c r="C7395" i="2" s="1"/>
  <c r="D7395" i="2" s="1"/>
  <c r="A7396" i="2"/>
  <c r="C7396" i="2" s="1"/>
  <c r="D7396" i="2" s="1"/>
  <c r="A7397" i="2"/>
  <c r="C7397" i="2" s="1"/>
  <c r="D7397" i="2" s="1"/>
  <c r="A7398" i="2"/>
  <c r="C7398" i="2" s="1"/>
  <c r="D7398" i="2" s="1"/>
  <c r="A7399" i="2"/>
  <c r="C7399" i="2" s="1"/>
  <c r="D7399" i="2" s="1"/>
  <c r="A7400" i="2"/>
  <c r="C7400" i="2" s="1"/>
  <c r="D7400" i="2" s="1"/>
  <c r="A7401" i="2"/>
  <c r="C7401" i="2" s="1"/>
  <c r="D7401" i="2" s="1"/>
  <c r="A7402" i="2"/>
  <c r="C7402" i="2" s="1"/>
  <c r="D7402" i="2" s="1"/>
  <c r="A7403" i="2"/>
  <c r="C7403" i="2" s="1"/>
  <c r="D7403" i="2" s="1"/>
  <c r="A7404" i="2"/>
  <c r="C7404" i="2" s="1"/>
  <c r="D7404" i="2" s="1"/>
  <c r="A7405" i="2"/>
  <c r="C7405" i="2" s="1"/>
  <c r="D7405" i="2" s="1"/>
  <c r="A7406" i="2"/>
  <c r="C7406" i="2" s="1"/>
  <c r="D7406" i="2" s="1"/>
  <c r="A7407" i="2"/>
  <c r="C7407" i="2" s="1"/>
  <c r="D7407" i="2" s="1"/>
  <c r="A7408" i="2"/>
  <c r="C7408" i="2" s="1"/>
  <c r="D7408" i="2" s="1"/>
  <c r="A7409" i="2"/>
  <c r="C7409" i="2" s="1"/>
  <c r="D7409" i="2" s="1"/>
  <c r="A7410" i="2"/>
  <c r="C7410" i="2" s="1"/>
  <c r="D7410" i="2" s="1"/>
  <c r="A7411" i="2"/>
  <c r="C7411" i="2" s="1"/>
  <c r="D7411" i="2" s="1"/>
  <c r="A7412" i="2"/>
  <c r="C7412" i="2" s="1"/>
  <c r="D7412" i="2" s="1"/>
  <c r="A7413" i="2"/>
  <c r="C7413" i="2" s="1"/>
  <c r="D7413" i="2" s="1"/>
  <c r="A7414" i="2"/>
  <c r="C7414" i="2" s="1"/>
  <c r="D7414" i="2" s="1"/>
  <c r="A7415" i="2"/>
  <c r="C7415" i="2" s="1"/>
  <c r="D7415" i="2" s="1"/>
  <c r="A7416" i="2"/>
  <c r="C7416" i="2" s="1"/>
  <c r="D7416" i="2" s="1"/>
  <c r="A7417" i="2"/>
  <c r="C7417" i="2" s="1"/>
  <c r="D7417" i="2" s="1"/>
  <c r="A7418" i="2"/>
  <c r="C7418" i="2" s="1"/>
  <c r="D7418" i="2" s="1"/>
  <c r="A7419" i="2"/>
  <c r="C7419" i="2" s="1"/>
  <c r="D7419" i="2" s="1"/>
  <c r="A7420" i="2"/>
  <c r="C7420" i="2" s="1"/>
  <c r="D7420" i="2" s="1"/>
  <c r="A7421" i="2"/>
  <c r="C7421" i="2" s="1"/>
  <c r="D7421" i="2" s="1"/>
  <c r="A7422" i="2"/>
  <c r="C7422" i="2" s="1"/>
  <c r="D7422" i="2" s="1"/>
  <c r="A7423" i="2"/>
  <c r="C7423" i="2" s="1"/>
  <c r="D7423" i="2" s="1"/>
  <c r="A7424" i="2"/>
  <c r="C7424" i="2" s="1"/>
  <c r="D7424" i="2" s="1"/>
  <c r="A7425" i="2"/>
  <c r="C7425" i="2" s="1"/>
  <c r="D7425" i="2" s="1"/>
  <c r="A7426" i="2"/>
  <c r="C7426" i="2" s="1"/>
  <c r="D7426" i="2" s="1"/>
  <c r="A7427" i="2"/>
  <c r="C7427" i="2" s="1"/>
  <c r="D7427" i="2" s="1"/>
  <c r="A7428" i="2"/>
  <c r="C7428" i="2" s="1"/>
  <c r="D7428" i="2" s="1"/>
  <c r="A7429" i="2"/>
  <c r="C7429" i="2" s="1"/>
  <c r="D7429" i="2" s="1"/>
  <c r="A7430" i="2"/>
  <c r="C7430" i="2" s="1"/>
  <c r="D7430" i="2" s="1"/>
  <c r="A7431" i="2"/>
  <c r="C7431" i="2" s="1"/>
  <c r="D7431" i="2" s="1"/>
  <c r="A7432" i="2"/>
  <c r="C7432" i="2" s="1"/>
  <c r="D7432" i="2" s="1"/>
  <c r="A7433" i="2"/>
  <c r="C7433" i="2" s="1"/>
  <c r="D7433" i="2" s="1"/>
  <c r="A7434" i="2"/>
  <c r="C7434" i="2" s="1"/>
  <c r="D7434" i="2" s="1"/>
  <c r="A7435" i="2"/>
  <c r="C7435" i="2" s="1"/>
  <c r="D7435" i="2" s="1"/>
  <c r="A7436" i="2"/>
  <c r="C7436" i="2" s="1"/>
  <c r="D7436" i="2" s="1"/>
  <c r="A7437" i="2"/>
  <c r="C7437" i="2" s="1"/>
  <c r="D7437" i="2" s="1"/>
  <c r="A7438" i="2"/>
  <c r="C7438" i="2" s="1"/>
  <c r="D7438" i="2" s="1"/>
  <c r="A7439" i="2"/>
  <c r="C7439" i="2" s="1"/>
  <c r="D7439" i="2" s="1"/>
  <c r="A7440" i="2"/>
  <c r="C7440" i="2" s="1"/>
  <c r="D7440" i="2" s="1"/>
  <c r="A7441" i="2"/>
  <c r="C7441" i="2" s="1"/>
  <c r="D7441" i="2" s="1"/>
  <c r="A7442" i="2"/>
  <c r="C7442" i="2" s="1"/>
  <c r="D7442" i="2" s="1"/>
  <c r="A7443" i="2"/>
  <c r="C7443" i="2" s="1"/>
  <c r="D7443" i="2" s="1"/>
  <c r="A7444" i="2"/>
  <c r="C7444" i="2" s="1"/>
  <c r="D7444" i="2" s="1"/>
  <c r="A7445" i="2"/>
  <c r="C7445" i="2" s="1"/>
  <c r="D7445" i="2" s="1"/>
  <c r="A7446" i="2"/>
  <c r="C7446" i="2" s="1"/>
  <c r="D7446" i="2" s="1"/>
  <c r="A7447" i="2"/>
  <c r="C7447" i="2" s="1"/>
  <c r="D7447" i="2" s="1"/>
  <c r="A7448" i="2"/>
  <c r="C7448" i="2" s="1"/>
  <c r="D7448" i="2" s="1"/>
  <c r="A7449" i="2"/>
  <c r="C7449" i="2" s="1"/>
  <c r="D7449" i="2" s="1"/>
  <c r="A7450" i="2"/>
  <c r="C7450" i="2" s="1"/>
  <c r="D7450" i="2" s="1"/>
  <c r="A7451" i="2"/>
  <c r="C7451" i="2" s="1"/>
  <c r="D7451" i="2" s="1"/>
  <c r="A7452" i="2"/>
  <c r="C7452" i="2" s="1"/>
  <c r="D7452" i="2" s="1"/>
  <c r="A7453" i="2"/>
  <c r="C7453" i="2" s="1"/>
  <c r="D7453" i="2" s="1"/>
  <c r="A7454" i="2"/>
  <c r="C7454" i="2" s="1"/>
  <c r="D7454" i="2" s="1"/>
  <c r="A7455" i="2"/>
  <c r="C7455" i="2" s="1"/>
  <c r="D7455" i="2" s="1"/>
  <c r="A7456" i="2"/>
  <c r="C7456" i="2" s="1"/>
  <c r="D7456" i="2" s="1"/>
  <c r="A7457" i="2"/>
  <c r="C7457" i="2" s="1"/>
  <c r="D7457" i="2" s="1"/>
  <c r="A7458" i="2"/>
  <c r="C7458" i="2" s="1"/>
  <c r="D7458" i="2" s="1"/>
  <c r="A7459" i="2"/>
  <c r="C7459" i="2" s="1"/>
  <c r="D7459" i="2" s="1"/>
  <c r="A7460" i="2"/>
  <c r="C7460" i="2" s="1"/>
  <c r="D7460" i="2" s="1"/>
  <c r="A7461" i="2"/>
  <c r="C7461" i="2" s="1"/>
  <c r="D7461" i="2" s="1"/>
  <c r="A7462" i="2"/>
  <c r="C7462" i="2" s="1"/>
  <c r="D7462" i="2" s="1"/>
  <c r="A7463" i="2"/>
  <c r="C7463" i="2" s="1"/>
  <c r="D7463" i="2" s="1"/>
  <c r="A7464" i="2"/>
  <c r="C7464" i="2" s="1"/>
  <c r="D7464" i="2" s="1"/>
  <c r="A7465" i="2"/>
  <c r="C7465" i="2" s="1"/>
  <c r="D7465" i="2" s="1"/>
  <c r="A7466" i="2"/>
  <c r="C7466" i="2" s="1"/>
  <c r="D7466" i="2" s="1"/>
  <c r="A7467" i="2"/>
  <c r="C7467" i="2" s="1"/>
  <c r="D7467" i="2" s="1"/>
  <c r="A7468" i="2"/>
  <c r="C7468" i="2" s="1"/>
  <c r="D7468" i="2" s="1"/>
  <c r="A7469" i="2"/>
  <c r="C7469" i="2" s="1"/>
  <c r="D7469" i="2" s="1"/>
  <c r="A7470" i="2"/>
  <c r="C7470" i="2" s="1"/>
  <c r="D7470" i="2" s="1"/>
  <c r="A7471" i="2"/>
  <c r="C7471" i="2" s="1"/>
  <c r="D7471" i="2" s="1"/>
  <c r="A7472" i="2"/>
  <c r="C7472" i="2" s="1"/>
  <c r="D7472" i="2" s="1"/>
  <c r="A7473" i="2"/>
  <c r="C7473" i="2" s="1"/>
  <c r="D7473" i="2" s="1"/>
  <c r="A7474" i="2"/>
  <c r="C7474" i="2" s="1"/>
  <c r="D7474" i="2" s="1"/>
  <c r="A7475" i="2"/>
  <c r="C7475" i="2" s="1"/>
  <c r="D7475" i="2" s="1"/>
  <c r="A7476" i="2"/>
  <c r="C7476" i="2" s="1"/>
  <c r="D7476" i="2" s="1"/>
  <c r="A7477" i="2"/>
  <c r="C7477" i="2" s="1"/>
  <c r="D7477" i="2" s="1"/>
  <c r="A7478" i="2"/>
  <c r="C7478" i="2" s="1"/>
  <c r="D7478" i="2" s="1"/>
  <c r="A7479" i="2"/>
  <c r="C7479" i="2" s="1"/>
  <c r="D7479" i="2" s="1"/>
  <c r="A7480" i="2"/>
  <c r="C7480" i="2" s="1"/>
  <c r="D7480" i="2" s="1"/>
  <c r="A7481" i="2"/>
  <c r="C7481" i="2" s="1"/>
  <c r="D7481" i="2" s="1"/>
  <c r="A7482" i="2"/>
  <c r="C7482" i="2" s="1"/>
  <c r="D7482" i="2" s="1"/>
  <c r="A7483" i="2"/>
  <c r="C7483" i="2" s="1"/>
  <c r="D7483" i="2" s="1"/>
  <c r="A7484" i="2"/>
  <c r="C7484" i="2" s="1"/>
  <c r="D7484" i="2" s="1"/>
  <c r="A7485" i="2"/>
  <c r="C7485" i="2" s="1"/>
  <c r="D7485" i="2" s="1"/>
  <c r="A7486" i="2"/>
  <c r="C7486" i="2" s="1"/>
  <c r="D7486" i="2" s="1"/>
  <c r="A7487" i="2"/>
  <c r="C7487" i="2" s="1"/>
  <c r="D7487" i="2" s="1"/>
  <c r="A7488" i="2"/>
  <c r="C7488" i="2" s="1"/>
  <c r="D7488" i="2" s="1"/>
  <c r="A7489" i="2"/>
  <c r="C7489" i="2" s="1"/>
  <c r="D7489" i="2" s="1"/>
  <c r="A7490" i="2"/>
  <c r="C7490" i="2" s="1"/>
  <c r="D7490" i="2" s="1"/>
  <c r="A7491" i="2"/>
  <c r="C7491" i="2" s="1"/>
  <c r="D7491" i="2" s="1"/>
  <c r="A7492" i="2"/>
  <c r="C7492" i="2" s="1"/>
  <c r="D7492" i="2" s="1"/>
  <c r="A7493" i="2"/>
  <c r="C7493" i="2" s="1"/>
  <c r="D7493" i="2" s="1"/>
  <c r="A7494" i="2"/>
  <c r="C7494" i="2" s="1"/>
  <c r="D7494" i="2" s="1"/>
  <c r="A7495" i="2"/>
  <c r="C7495" i="2" s="1"/>
  <c r="D7495" i="2" s="1"/>
  <c r="A7496" i="2"/>
  <c r="C7496" i="2" s="1"/>
  <c r="D7496" i="2" s="1"/>
  <c r="A7497" i="2"/>
  <c r="C7497" i="2" s="1"/>
  <c r="D7497" i="2" s="1"/>
  <c r="A7498" i="2"/>
  <c r="C7498" i="2" s="1"/>
  <c r="D7498" i="2" s="1"/>
  <c r="A7499" i="2"/>
  <c r="C7499" i="2" s="1"/>
  <c r="D7499" i="2" s="1"/>
  <c r="A7500" i="2"/>
  <c r="C7500" i="2" s="1"/>
  <c r="D7500" i="2" s="1"/>
  <c r="A7501" i="2"/>
  <c r="C7501" i="2" s="1"/>
  <c r="D7501" i="2" s="1"/>
  <c r="A7502" i="2"/>
  <c r="C7502" i="2" s="1"/>
  <c r="D7502" i="2" s="1"/>
  <c r="A7503" i="2"/>
  <c r="C7503" i="2" s="1"/>
  <c r="D7503" i="2" s="1"/>
  <c r="A7504" i="2"/>
  <c r="C7504" i="2" s="1"/>
  <c r="D7504" i="2" s="1"/>
  <c r="A7505" i="2"/>
  <c r="C7505" i="2" s="1"/>
  <c r="D7505" i="2" s="1"/>
  <c r="A7506" i="2"/>
  <c r="C7506" i="2" s="1"/>
  <c r="D7506" i="2" s="1"/>
  <c r="A7507" i="2"/>
  <c r="C7507" i="2" s="1"/>
  <c r="D7507" i="2" s="1"/>
  <c r="A7508" i="2"/>
  <c r="C7508" i="2" s="1"/>
  <c r="D7508" i="2" s="1"/>
  <c r="A7509" i="2"/>
  <c r="C7509" i="2" s="1"/>
  <c r="D7509" i="2" s="1"/>
  <c r="A7510" i="2"/>
  <c r="C7510" i="2" s="1"/>
  <c r="D7510" i="2" s="1"/>
  <c r="A7511" i="2"/>
  <c r="C7511" i="2" s="1"/>
  <c r="D7511" i="2" s="1"/>
  <c r="A7512" i="2"/>
  <c r="C7512" i="2" s="1"/>
  <c r="D7512" i="2" s="1"/>
  <c r="A7513" i="2"/>
  <c r="C7513" i="2" s="1"/>
  <c r="D7513" i="2" s="1"/>
  <c r="A7514" i="2"/>
  <c r="C7514" i="2" s="1"/>
  <c r="D7514" i="2" s="1"/>
  <c r="A7515" i="2"/>
  <c r="C7515" i="2" s="1"/>
  <c r="D7515" i="2" s="1"/>
  <c r="A7516" i="2"/>
  <c r="C7516" i="2" s="1"/>
  <c r="D7516" i="2" s="1"/>
  <c r="A7517" i="2"/>
  <c r="C7517" i="2" s="1"/>
  <c r="D7517" i="2" s="1"/>
  <c r="A7518" i="2"/>
  <c r="C7518" i="2" s="1"/>
  <c r="D7518" i="2" s="1"/>
  <c r="A7519" i="2"/>
  <c r="C7519" i="2" s="1"/>
  <c r="D7519" i="2" s="1"/>
  <c r="A7520" i="2"/>
  <c r="C7520" i="2" s="1"/>
  <c r="D7520" i="2" s="1"/>
  <c r="A7521" i="2"/>
  <c r="C7521" i="2" s="1"/>
  <c r="D7521" i="2" s="1"/>
  <c r="A7522" i="2"/>
  <c r="C7522" i="2" s="1"/>
  <c r="D7522" i="2" s="1"/>
  <c r="A7523" i="2"/>
  <c r="C7523" i="2" s="1"/>
  <c r="D7523" i="2" s="1"/>
  <c r="A7524" i="2"/>
  <c r="C7524" i="2" s="1"/>
  <c r="D7524" i="2" s="1"/>
  <c r="A7525" i="2"/>
  <c r="C7525" i="2" s="1"/>
  <c r="D7525" i="2" s="1"/>
  <c r="A7526" i="2"/>
  <c r="C7526" i="2" s="1"/>
  <c r="D7526" i="2" s="1"/>
  <c r="A7527" i="2"/>
  <c r="C7527" i="2" s="1"/>
  <c r="D7527" i="2" s="1"/>
  <c r="A7528" i="2"/>
  <c r="C7528" i="2" s="1"/>
  <c r="D7528" i="2" s="1"/>
  <c r="A7529" i="2"/>
  <c r="C7529" i="2" s="1"/>
  <c r="D7529" i="2" s="1"/>
  <c r="A7530" i="2"/>
  <c r="C7530" i="2" s="1"/>
  <c r="D7530" i="2" s="1"/>
  <c r="A7531" i="2"/>
  <c r="C7531" i="2" s="1"/>
  <c r="D7531" i="2" s="1"/>
  <c r="A7532" i="2"/>
  <c r="C7532" i="2" s="1"/>
  <c r="D7532" i="2" s="1"/>
  <c r="A7533" i="2"/>
  <c r="C7533" i="2" s="1"/>
  <c r="D7533" i="2" s="1"/>
  <c r="A7534" i="2"/>
  <c r="C7534" i="2" s="1"/>
  <c r="D7534" i="2" s="1"/>
  <c r="A7535" i="2"/>
  <c r="C7535" i="2" s="1"/>
  <c r="D7535" i="2" s="1"/>
  <c r="A7536" i="2"/>
  <c r="C7536" i="2" s="1"/>
  <c r="D7536" i="2" s="1"/>
  <c r="A7537" i="2"/>
  <c r="C7537" i="2" s="1"/>
  <c r="D7537" i="2" s="1"/>
  <c r="A7538" i="2"/>
  <c r="C7538" i="2" s="1"/>
  <c r="D7538" i="2" s="1"/>
  <c r="A7539" i="2"/>
  <c r="C7539" i="2" s="1"/>
  <c r="D7539" i="2" s="1"/>
  <c r="A7540" i="2"/>
  <c r="C7540" i="2" s="1"/>
  <c r="D7540" i="2" s="1"/>
  <c r="A7541" i="2"/>
  <c r="C7541" i="2" s="1"/>
  <c r="D7541" i="2" s="1"/>
  <c r="A7542" i="2"/>
  <c r="C7542" i="2" s="1"/>
  <c r="D7542" i="2" s="1"/>
  <c r="A7543" i="2"/>
  <c r="C7543" i="2" s="1"/>
  <c r="D7543" i="2" s="1"/>
  <c r="A7544" i="2"/>
  <c r="C7544" i="2" s="1"/>
  <c r="D7544" i="2" s="1"/>
  <c r="A7545" i="2"/>
  <c r="C7545" i="2" s="1"/>
  <c r="D7545" i="2" s="1"/>
  <c r="A7546" i="2"/>
  <c r="C7546" i="2" s="1"/>
  <c r="D7546" i="2" s="1"/>
  <c r="A7547" i="2"/>
  <c r="C7547" i="2" s="1"/>
  <c r="D7547" i="2" s="1"/>
  <c r="A7548" i="2"/>
  <c r="C7548" i="2" s="1"/>
  <c r="D7548" i="2" s="1"/>
  <c r="A7549" i="2"/>
  <c r="C7549" i="2" s="1"/>
  <c r="D7549" i="2" s="1"/>
  <c r="A7550" i="2"/>
  <c r="C7550" i="2" s="1"/>
  <c r="D7550" i="2" s="1"/>
  <c r="A7551" i="2"/>
  <c r="C7551" i="2" s="1"/>
  <c r="D7551" i="2" s="1"/>
  <c r="A7552" i="2"/>
  <c r="C7552" i="2" s="1"/>
  <c r="D7552" i="2" s="1"/>
  <c r="A7553" i="2"/>
  <c r="C7553" i="2" s="1"/>
  <c r="D7553" i="2" s="1"/>
  <c r="A7554" i="2"/>
  <c r="C7554" i="2" s="1"/>
  <c r="D7554" i="2" s="1"/>
  <c r="A7555" i="2"/>
  <c r="C7555" i="2" s="1"/>
  <c r="D7555" i="2" s="1"/>
  <c r="A7556" i="2"/>
  <c r="C7556" i="2" s="1"/>
  <c r="D7556" i="2" s="1"/>
  <c r="A7557" i="2"/>
  <c r="C7557" i="2" s="1"/>
  <c r="D7557" i="2" s="1"/>
  <c r="A7558" i="2"/>
  <c r="C7558" i="2" s="1"/>
  <c r="D7558" i="2" s="1"/>
  <c r="A7559" i="2"/>
  <c r="C7559" i="2" s="1"/>
  <c r="D7559" i="2" s="1"/>
  <c r="A7560" i="2"/>
  <c r="C7560" i="2" s="1"/>
  <c r="D7560" i="2" s="1"/>
  <c r="A7561" i="2"/>
  <c r="C7561" i="2" s="1"/>
  <c r="D7561" i="2" s="1"/>
  <c r="A7562" i="2"/>
  <c r="C7562" i="2" s="1"/>
  <c r="D7562" i="2" s="1"/>
  <c r="A7563" i="2"/>
  <c r="C7563" i="2" s="1"/>
  <c r="D7563" i="2" s="1"/>
  <c r="A7564" i="2"/>
  <c r="C7564" i="2" s="1"/>
  <c r="D7564" i="2" s="1"/>
  <c r="A7565" i="2"/>
  <c r="C7565" i="2" s="1"/>
  <c r="D7565" i="2" s="1"/>
  <c r="A7566" i="2"/>
  <c r="C7566" i="2" s="1"/>
  <c r="D7566" i="2" s="1"/>
  <c r="A7567" i="2"/>
  <c r="C7567" i="2" s="1"/>
  <c r="D7567" i="2" s="1"/>
  <c r="A7568" i="2"/>
  <c r="C7568" i="2" s="1"/>
  <c r="D7568" i="2" s="1"/>
  <c r="A7569" i="2"/>
  <c r="C7569" i="2" s="1"/>
  <c r="D7569" i="2" s="1"/>
  <c r="A7570" i="2"/>
  <c r="C7570" i="2" s="1"/>
  <c r="D7570" i="2" s="1"/>
  <c r="A7571" i="2"/>
  <c r="C7571" i="2" s="1"/>
  <c r="D7571" i="2" s="1"/>
  <c r="A7572" i="2"/>
  <c r="C7572" i="2" s="1"/>
  <c r="D7572" i="2" s="1"/>
  <c r="A7573" i="2"/>
  <c r="C7573" i="2" s="1"/>
  <c r="D7573" i="2" s="1"/>
  <c r="A7574" i="2"/>
  <c r="C7574" i="2" s="1"/>
  <c r="D7574" i="2" s="1"/>
  <c r="A7575" i="2"/>
  <c r="C7575" i="2" s="1"/>
  <c r="D7575" i="2" s="1"/>
  <c r="A7576" i="2"/>
  <c r="C7576" i="2" s="1"/>
  <c r="D7576" i="2" s="1"/>
  <c r="A7577" i="2"/>
  <c r="C7577" i="2" s="1"/>
  <c r="D7577" i="2" s="1"/>
  <c r="A7578" i="2"/>
  <c r="C7578" i="2" s="1"/>
  <c r="D7578" i="2" s="1"/>
  <c r="A7579" i="2"/>
  <c r="C7579" i="2" s="1"/>
  <c r="D7579" i="2" s="1"/>
  <c r="A7580" i="2"/>
  <c r="C7580" i="2" s="1"/>
  <c r="D7580" i="2" s="1"/>
  <c r="A7581" i="2"/>
  <c r="C7581" i="2" s="1"/>
  <c r="D7581" i="2" s="1"/>
  <c r="A7582" i="2"/>
  <c r="C7582" i="2" s="1"/>
  <c r="D7582" i="2" s="1"/>
  <c r="A7583" i="2"/>
  <c r="C7583" i="2" s="1"/>
  <c r="D7583" i="2" s="1"/>
  <c r="A7584" i="2"/>
  <c r="C7584" i="2" s="1"/>
  <c r="D7584" i="2" s="1"/>
  <c r="A7585" i="2"/>
  <c r="C7585" i="2" s="1"/>
  <c r="D7585" i="2" s="1"/>
  <c r="A7586" i="2"/>
  <c r="C7586" i="2" s="1"/>
  <c r="D7586" i="2" s="1"/>
  <c r="A7587" i="2"/>
  <c r="C7587" i="2" s="1"/>
  <c r="D7587" i="2" s="1"/>
  <c r="A7588" i="2"/>
  <c r="C7588" i="2" s="1"/>
  <c r="D7588" i="2" s="1"/>
  <c r="A7589" i="2"/>
  <c r="C7589" i="2" s="1"/>
  <c r="D7589" i="2" s="1"/>
  <c r="A7590" i="2"/>
  <c r="C7590" i="2" s="1"/>
  <c r="D7590" i="2" s="1"/>
  <c r="A7591" i="2"/>
  <c r="C7591" i="2" s="1"/>
  <c r="D7591" i="2" s="1"/>
  <c r="A7592" i="2"/>
  <c r="C7592" i="2" s="1"/>
  <c r="D7592" i="2" s="1"/>
  <c r="A7593" i="2"/>
  <c r="C7593" i="2" s="1"/>
  <c r="D7593" i="2" s="1"/>
  <c r="A7594" i="2"/>
  <c r="C7594" i="2" s="1"/>
  <c r="D7594" i="2" s="1"/>
  <c r="A7595" i="2"/>
  <c r="C7595" i="2" s="1"/>
  <c r="D7595" i="2" s="1"/>
  <c r="A7596" i="2"/>
  <c r="C7596" i="2" s="1"/>
  <c r="D7596" i="2" s="1"/>
  <c r="A7597" i="2"/>
  <c r="C7597" i="2" s="1"/>
  <c r="D7597" i="2" s="1"/>
  <c r="A7598" i="2"/>
  <c r="C7598" i="2" s="1"/>
  <c r="D7598" i="2" s="1"/>
  <c r="A7599" i="2"/>
  <c r="C7599" i="2" s="1"/>
  <c r="D7599" i="2" s="1"/>
  <c r="A7600" i="2"/>
  <c r="C7600" i="2" s="1"/>
  <c r="D7600" i="2" s="1"/>
  <c r="A7601" i="2"/>
  <c r="C7601" i="2" s="1"/>
  <c r="D7601" i="2" s="1"/>
  <c r="A7602" i="2"/>
  <c r="C7602" i="2" s="1"/>
  <c r="D7602" i="2" s="1"/>
  <c r="A7603" i="2"/>
  <c r="C7603" i="2" s="1"/>
  <c r="D7603" i="2" s="1"/>
  <c r="A7604" i="2"/>
  <c r="C7604" i="2" s="1"/>
  <c r="D7604" i="2" s="1"/>
  <c r="A7605" i="2"/>
  <c r="C7605" i="2" s="1"/>
  <c r="D7605" i="2" s="1"/>
  <c r="A7606" i="2"/>
  <c r="C7606" i="2" s="1"/>
  <c r="D7606" i="2" s="1"/>
  <c r="A7607" i="2"/>
  <c r="C7607" i="2" s="1"/>
  <c r="D7607" i="2" s="1"/>
  <c r="A7608" i="2"/>
  <c r="C7608" i="2" s="1"/>
  <c r="D7608" i="2" s="1"/>
  <c r="A7609" i="2"/>
  <c r="C7609" i="2" s="1"/>
  <c r="D7609" i="2" s="1"/>
  <c r="A7610" i="2"/>
  <c r="C7610" i="2" s="1"/>
  <c r="D7610" i="2" s="1"/>
  <c r="A7611" i="2"/>
  <c r="C7611" i="2" s="1"/>
  <c r="D7611" i="2" s="1"/>
  <c r="A7612" i="2"/>
  <c r="C7612" i="2" s="1"/>
  <c r="D7612" i="2" s="1"/>
  <c r="A7613" i="2"/>
  <c r="C7613" i="2" s="1"/>
  <c r="D7613" i="2" s="1"/>
  <c r="A7614" i="2"/>
  <c r="C7614" i="2" s="1"/>
  <c r="D7614" i="2" s="1"/>
  <c r="A7615" i="2"/>
  <c r="C7615" i="2" s="1"/>
  <c r="D7615" i="2" s="1"/>
  <c r="A7616" i="2"/>
  <c r="C7616" i="2" s="1"/>
  <c r="D7616" i="2" s="1"/>
  <c r="A7617" i="2"/>
  <c r="C7617" i="2" s="1"/>
  <c r="D7617" i="2" s="1"/>
  <c r="A7618" i="2"/>
  <c r="C7618" i="2" s="1"/>
  <c r="D7618" i="2" s="1"/>
  <c r="A7619" i="2"/>
  <c r="C7619" i="2" s="1"/>
  <c r="D7619" i="2" s="1"/>
  <c r="A7620" i="2"/>
  <c r="C7620" i="2" s="1"/>
  <c r="D7620" i="2" s="1"/>
  <c r="A7621" i="2"/>
  <c r="C7621" i="2" s="1"/>
  <c r="D7621" i="2" s="1"/>
  <c r="A7622" i="2"/>
  <c r="C7622" i="2" s="1"/>
  <c r="D7622" i="2" s="1"/>
  <c r="A7623" i="2"/>
  <c r="C7623" i="2" s="1"/>
  <c r="D7623" i="2" s="1"/>
  <c r="A7624" i="2"/>
  <c r="C7624" i="2" s="1"/>
  <c r="D7624" i="2" s="1"/>
  <c r="A7625" i="2"/>
  <c r="C7625" i="2" s="1"/>
  <c r="D7625" i="2" s="1"/>
  <c r="A7626" i="2"/>
  <c r="C7626" i="2" s="1"/>
  <c r="D7626" i="2" s="1"/>
  <c r="A7627" i="2"/>
  <c r="C7627" i="2" s="1"/>
  <c r="D7627" i="2" s="1"/>
  <c r="A7628" i="2"/>
  <c r="C7628" i="2" s="1"/>
  <c r="D7628" i="2" s="1"/>
  <c r="A7629" i="2"/>
  <c r="C7629" i="2" s="1"/>
  <c r="D7629" i="2" s="1"/>
  <c r="A7630" i="2"/>
  <c r="C7630" i="2" s="1"/>
  <c r="D7630" i="2" s="1"/>
  <c r="A7631" i="2"/>
  <c r="C7631" i="2" s="1"/>
  <c r="D7631" i="2" s="1"/>
  <c r="A7632" i="2"/>
  <c r="C7632" i="2" s="1"/>
  <c r="D7632" i="2" s="1"/>
  <c r="A7633" i="2"/>
  <c r="C7633" i="2" s="1"/>
  <c r="D7633" i="2" s="1"/>
  <c r="A7634" i="2"/>
  <c r="C7634" i="2" s="1"/>
  <c r="D7634" i="2" s="1"/>
  <c r="A7635" i="2"/>
  <c r="C7635" i="2" s="1"/>
  <c r="D7635" i="2" s="1"/>
  <c r="A7636" i="2"/>
  <c r="C7636" i="2" s="1"/>
  <c r="D7636" i="2" s="1"/>
  <c r="A7637" i="2"/>
  <c r="C7637" i="2" s="1"/>
  <c r="D7637" i="2" s="1"/>
  <c r="A7638" i="2"/>
  <c r="C7638" i="2" s="1"/>
  <c r="D7638" i="2" s="1"/>
  <c r="A7639" i="2"/>
  <c r="C7639" i="2" s="1"/>
  <c r="D7639" i="2" s="1"/>
  <c r="A7640" i="2"/>
  <c r="C7640" i="2" s="1"/>
  <c r="D7640" i="2" s="1"/>
  <c r="A7641" i="2"/>
  <c r="C7641" i="2" s="1"/>
  <c r="D7641" i="2" s="1"/>
  <c r="A7642" i="2"/>
  <c r="C7642" i="2" s="1"/>
  <c r="D7642" i="2" s="1"/>
  <c r="A7643" i="2"/>
  <c r="C7643" i="2" s="1"/>
  <c r="D7643" i="2" s="1"/>
  <c r="A7644" i="2"/>
  <c r="C7644" i="2" s="1"/>
  <c r="D7644" i="2" s="1"/>
  <c r="A7645" i="2"/>
  <c r="C7645" i="2" s="1"/>
  <c r="D7645" i="2" s="1"/>
  <c r="A7646" i="2"/>
  <c r="C7646" i="2" s="1"/>
  <c r="D7646" i="2" s="1"/>
  <c r="A7647" i="2"/>
  <c r="C7647" i="2" s="1"/>
  <c r="D7647" i="2" s="1"/>
  <c r="A7648" i="2"/>
  <c r="C7648" i="2" s="1"/>
  <c r="D7648" i="2" s="1"/>
  <c r="A7649" i="2"/>
  <c r="C7649" i="2" s="1"/>
  <c r="D7649" i="2" s="1"/>
  <c r="A7650" i="2"/>
  <c r="C7650" i="2" s="1"/>
  <c r="D7650" i="2" s="1"/>
  <c r="A7651" i="2"/>
  <c r="C7651" i="2" s="1"/>
  <c r="D7651" i="2" s="1"/>
  <c r="A7652" i="2"/>
  <c r="C7652" i="2" s="1"/>
  <c r="D7652" i="2" s="1"/>
  <c r="A7653" i="2"/>
  <c r="C7653" i="2" s="1"/>
  <c r="D7653" i="2" s="1"/>
  <c r="A7654" i="2"/>
  <c r="C7654" i="2" s="1"/>
  <c r="D7654" i="2" s="1"/>
  <c r="A7655" i="2"/>
  <c r="C7655" i="2" s="1"/>
  <c r="D7655" i="2" s="1"/>
  <c r="A7656" i="2"/>
  <c r="C7656" i="2" s="1"/>
  <c r="D7656" i="2" s="1"/>
  <c r="A7657" i="2"/>
  <c r="C7657" i="2" s="1"/>
  <c r="D7657" i="2" s="1"/>
  <c r="A7658" i="2"/>
  <c r="C7658" i="2" s="1"/>
  <c r="D7658" i="2" s="1"/>
  <c r="A7659" i="2"/>
  <c r="C7659" i="2" s="1"/>
  <c r="D7659" i="2" s="1"/>
  <c r="A7660" i="2"/>
  <c r="C7660" i="2" s="1"/>
  <c r="D7660" i="2" s="1"/>
  <c r="A7661" i="2"/>
  <c r="C7661" i="2" s="1"/>
  <c r="D7661" i="2" s="1"/>
  <c r="A7662" i="2"/>
  <c r="C7662" i="2" s="1"/>
  <c r="D7662" i="2" s="1"/>
  <c r="A7663" i="2"/>
  <c r="C7663" i="2" s="1"/>
  <c r="D7663" i="2" s="1"/>
  <c r="A7664" i="2"/>
  <c r="C7664" i="2" s="1"/>
  <c r="D7664" i="2" s="1"/>
  <c r="A7665" i="2"/>
  <c r="C7665" i="2" s="1"/>
  <c r="D7665" i="2" s="1"/>
  <c r="A7666" i="2"/>
  <c r="C7666" i="2" s="1"/>
  <c r="D7666" i="2" s="1"/>
  <c r="A7667" i="2"/>
  <c r="C7667" i="2" s="1"/>
  <c r="D7667" i="2" s="1"/>
  <c r="A7668" i="2"/>
  <c r="C7668" i="2" s="1"/>
  <c r="D7668" i="2" s="1"/>
  <c r="A7669" i="2"/>
  <c r="C7669" i="2" s="1"/>
  <c r="D7669" i="2" s="1"/>
  <c r="A7670" i="2"/>
  <c r="C7670" i="2" s="1"/>
  <c r="D7670" i="2" s="1"/>
  <c r="A7671" i="2"/>
  <c r="C7671" i="2" s="1"/>
  <c r="D7671" i="2" s="1"/>
  <c r="A7672" i="2"/>
  <c r="C7672" i="2" s="1"/>
  <c r="D7672" i="2" s="1"/>
  <c r="A7673" i="2"/>
  <c r="C7673" i="2" s="1"/>
  <c r="D7673" i="2" s="1"/>
  <c r="A7674" i="2"/>
  <c r="C7674" i="2" s="1"/>
  <c r="D7674" i="2" s="1"/>
  <c r="A7675" i="2"/>
  <c r="C7675" i="2" s="1"/>
  <c r="D7675" i="2" s="1"/>
  <c r="A7676" i="2"/>
  <c r="C7676" i="2" s="1"/>
  <c r="D7676" i="2" s="1"/>
  <c r="A7677" i="2"/>
  <c r="C7677" i="2" s="1"/>
  <c r="D7677" i="2" s="1"/>
  <c r="A7678" i="2"/>
  <c r="C7678" i="2" s="1"/>
  <c r="D7678" i="2" s="1"/>
  <c r="A7679" i="2"/>
  <c r="C7679" i="2" s="1"/>
  <c r="D7679" i="2" s="1"/>
  <c r="A7680" i="2"/>
  <c r="C7680" i="2" s="1"/>
  <c r="D7680" i="2" s="1"/>
  <c r="A7681" i="2"/>
  <c r="C7681" i="2" s="1"/>
  <c r="D7681" i="2" s="1"/>
  <c r="A7682" i="2"/>
  <c r="C7682" i="2" s="1"/>
  <c r="D7682" i="2" s="1"/>
  <c r="A7683" i="2"/>
  <c r="C7683" i="2" s="1"/>
  <c r="D7683" i="2" s="1"/>
  <c r="A7684" i="2"/>
  <c r="C7684" i="2" s="1"/>
  <c r="D7684" i="2" s="1"/>
  <c r="A7685" i="2"/>
  <c r="C7685" i="2" s="1"/>
  <c r="D7685" i="2" s="1"/>
  <c r="A7686" i="2"/>
  <c r="C7686" i="2" s="1"/>
  <c r="D7686" i="2" s="1"/>
  <c r="A7687" i="2"/>
  <c r="C7687" i="2" s="1"/>
  <c r="D7687" i="2" s="1"/>
  <c r="A7688" i="2"/>
  <c r="C7688" i="2" s="1"/>
  <c r="D7688" i="2" s="1"/>
  <c r="A7689" i="2"/>
  <c r="C7689" i="2" s="1"/>
  <c r="D7689" i="2" s="1"/>
  <c r="A7690" i="2"/>
  <c r="C7690" i="2" s="1"/>
  <c r="D7690" i="2" s="1"/>
  <c r="A7691" i="2"/>
  <c r="C7691" i="2" s="1"/>
  <c r="D7691" i="2" s="1"/>
  <c r="A7692" i="2"/>
  <c r="C7692" i="2" s="1"/>
  <c r="D7692" i="2" s="1"/>
  <c r="A7693" i="2"/>
  <c r="C7693" i="2" s="1"/>
  <c r="D7693" i="2" s="1"/>
  <c r="A7694" i="2"/>
  <c r="C7694" i="2" s="1"/>
  <c r="D7694" i="2" s="1"/>
  <c r="A7695" i="2"/>
  <c r="C7695" i="2" s="1"/>
  <c r="D7695" i="2" s="1"/>
  <c r="A7696" i="2"/>
  <c r="C7696" i="2" s="1"/>
  <c r="D7696" i="2" s="1"/>
  <c r="A7697" i="2"/>
  <c r="C7697" i="2" s="1"/>
  <c r="D7697" i="2" s="1"/>
  <c r="A7698" i="2"/>
  <c r="C7698" i="2" s="1"/>
  <c r="D7698" i="2" s="1"/>
  <c r="A7699" i="2"/>
  <c r="C7699" i="2" s="1"/>
  <c r="D7699" i="2" s="1"/>
  <c r="A7700" i="2"/>
  <c r="C7700" i="2" s="1"/>
  <c r="D7700" i="2" s="1"/>
  <c r="A7701" i="2"/>
  <c r="C7701" i="2" s="1"/>
  <c r="D7701" i="2" s="1"/>
  <c r="A7702" i="2"/>
  <c r="C7702" i="2" s="1"/>
  <c r="D7702" i="2" s="1"/>
  <c r="A7703" i="2"/>
  <c r="C7703" i="2" s="1"/>
  <c r="D7703" i="2" s="1"/>
  <c r="A7704" i="2"/>
  <c r="C7704" i="2" s="1"/>
  <c r="D7704" i="2" s="1"/>
  <c r="A7705" i="2"/>
  <c r="C7705" i="2" s="1"/>
  <c r="D7705" i="2" s="1"/>
  <c r="A7706" i="2"/>
  <c r="C7706" i="2" s="1"/>
  <c r="D7706" i="2" s="1"/>
  <c r="A7707" i="2"/>
  <c r="C7707" i="2" s="1"/>
  <c r="D7707" i="2" s="1"/>
  <c r="A7708" i="2"/>
  <c r="C7708" i="2" s="1"/>
  <c r="D7708" i="2" s="1"/>
  <c r="A7709" i="2"/>
  <c r="C7709" i="2" s="1"/>
  <c r="D7709" i="2" s="1"/>
  <c r="A7710" i="2"/>
  <c r="C7710" i="2" s="1"/>
  <c r="D7710" i="2" s="1"/>
  <c r="A7711" i="2"/>
  <c r="C7711" i="2" s="1"/>
  <c r="D7711" i="2" s="1"/>
  <c r="A7712" i="2"/>
  <c r="C7712" i="2" s="1"/>
  <c r="D7712" i="2" s="1"/>
  <c r="A7713" i="2"/>
  <c r="C7713" i="2" s="1"/>
  <c r="D7713" i="2" s="1"/>
  <c r="A7714" i="2"/>
  <c r="C7714" i="2" s="1"/>
  <c r="D7714" i="2" s="1"/>
  <c r="A7715" i="2"/>
  <c r="C7715" i="2" s="1"/>
  <c r="D7715" i="2" s="1"/>
  <c r="A7716" i="2"/>
  <c r="C7716" i="2" s="1"/>
  <c r="D7716" i="2" s="1"/>
  <c r="A7717" i="2"/>
  <c r="C7717" i="2" s="1"/>
  <c r="D7717" i="2" s="1"/>
  <c r="A7718" i="2"/>
  <c r="C7718" i="2" s="1"/>
  <c r="D7718" i="2" s="1"/>
  <c r="A7719" i="2"/>
  <c r="C7719" i="2" s="1"/>
  <c r="D7719" i="2" s="1"/>
  <c r="A7720" i="2"/>
  <c r="C7720" i="2" s="1"/>
  <c r="D7720" i="2" s="1"/>
  <c r="A7721" i="2"/>
  <c r="C7721" i="2" s="1"/>
  <c r="D7721" i="2" s="1"/>
  <c r="A7722" i="2"/>
  <c r="C7722" i="2" s="1"/>
  <c r="D7722" i="2" s="1"/>
  <c r="A7723" i="2"/>
  <c r="C7723" i="2" s="1"/>
  <c r="D7723" i="2" s="1"/>
  <c r="A7724" i="2"/>
  <c r="C7724" i="2" s="1"/>
  <c r="D7724" i="2" s="1"/>
  <c r="A7725" i="2"/>
  <c r="C7725" i="2" s="1"/>
  <c r="D7725" i="2" s="1"/>
  <c r="A7726" i="2"/>
  <c r="C7726" i="2" s="1"/>
  <c r="D7726" i="2" s="1"/>
  <c r="A7727" i="2"/>
  <c r="C7727" i="2" s="1"/>
  <c r="D7727" i="2" s="1"/>
  <c r="A7728" i="2"/>
  <c r="C7728" i="2" s="1"/>
  <c r="D7728" i="2" s="1"/>
  <c r="A7729" i="2"/>
  <c r="C7729" i="2" s="1"/>
  <c r="D7729" i="2" s="1"/>
  <c r="A7730" i="2"/>
  <c r="C7730" i="2" s="1"/>
  <c r="D7730" i="2" s="1"/>
  <c r="A7731" i="2"/>
  <c r="C7731" i="2" s="1"/>
  <c r="D7731" i="2" s="1"/>
  <c r="A7732" i="2"/>
  <c r="C7732" i="2" s="1"/>
  <c r="D7732" i="2" s="1"/>
  <c r="A7733" i="2"/>
  <c r="C7733" i="2" s="1"/>
  <c r="D7733" i="2" s="1"/>
  <c r="A7734" i="2"/>
  <c r="C7734" i="2" s="1"/>
  <c r="D7734" i="2" s="1"/>
  <c r="A7735" i="2"/>
  <c r="C7735" i="2" s="1"/>
  <c r="D7735" i="2" s="1"/>
  <c r="A7736" i="2"/>
  <c r="C7736" i="2" s="1"/>
  <c r="D7736" i="2" s="1"/>
  <c r="A7737" i="2"/>
  <c r="C7737" i="2" s="1"/>
  <c r="D7737" i="2" s="1"/>
  <c r="A7738" i="2"/>
  <c r="C7738" i="2" s="1"/>
  <c r="D7738" i="2" s="1"/>
  <c r="A7739" i="2"/>
  <c r="C7739" i="2" s="1"/>
  <c r="D7739" i="2" s="1"/>
  <c r="A7740" i="2"/>
  <c r="C7740" i="2" s="1"/>
  <c r="D7740" i="2" s="1"/>
  <c r="A7741" i="2"/>
  <c r="C7741" i="2" s="1"/>
  <c r="D7741" i="2" s="1"/>
  <c r="A7742" i="2"/>
  <c r="C7742" i="2" s="1"/>
  <c r="D7742" i="2" s="1"/>
  <c r="A7743" i="2"/>
  <c r="C7743" i="2" s="1"/>
  <c r="D7743" i="2" s="1"/>
  <c r="A7744" i="2"/>
  <c r="C7744" i="2" s="1"/>
  <c r="D7744" i="2" s="1"/>
  <c r="A7745" i="2"/>
  <c r="C7745" i="2" s="1"/>
  <c r="D7745" i="2" s="1"/>
  <c r="A7746" i="2"/>
  <c r="C7746" i="2" s="1"/>
  <c r="D7746" i="2" s="1"/>
  <c r="A7747" i="2"/>
  <c r="C7747" i="2" s="1"/>
  <c r="D7747" i="2" s="1"/>
  <c r="A7748" i="2"/>
  <c r="C7748" i="2" s="1"/>
  <c r="D7748" i="2" s="1"/>
  <c r="A7749" i="2"/>
  <c r="C7749" i="2" s="1"/>
  <c r="D7749" i="2" s="1"/>
  <c r="A7750" i="2"/>
  <c r="C7750" i="2" s="1"/>
  <c r="D7750" i="2" s="1"/>
  <c r="A7751" i="2"/>
  <c r="C7751" i="2" s="1"/>
  <c r="D7751" i="2" s="1"/>
  <c r="A7752" i="2"/>
  <c r="C7752" i="2" s="1"/>
  <c r="D7752" i="2" s="1"/>
  <c r="A7753" i="2"/>
  <c r="C7753" i="2" s="1"/>
  <c r="D7753" i="2" s="1"/>
  <c r="A7754" i="2"/>
  <c r="C7754" i="2" s="1"/>
  <c r="D7754" i="2" s="1"/>
  <c r="A7755" i="2"/>
  <c r="C7755" i="2" s="1"/>
  <c r="D7755" i="2" s="1"/>
  <c r="A7756" i="2"/>
  <c r="C7756" i="2" s="1"/>
  <c r="D7756" i="2" s="1"/>
  <c r="A7757" i="2"/>
  <c r="C7757" i="2" s="1"/>
  <c r="D7757" i="2" s="1"/>
  <c r="A7758" i="2"/>
  <c r="C7758" i="2" s="1"/>
  <c r="D7758" i="2" s="1"/>
  <c r="A7759" i="2"/>
  <c r="C7759" i="2" s="1"/>
  <c r="D7759" i="2" s="1"/>
  <c r="A7760" i="2"/>
  <c r="C7760" i="2" s="1"/>
  <c r="D7760" i="2" s="1"/>
  <c r="A7761" i="2"/>
  <c r="C7761" i="2" s="1"/>
  <c r="D7761" i="2" s="1"/>
  <c r="A7762" i="2"/>
  <c r="C7762" i="2" s="1"/>
  <c r="D7762" i="2" s="1"/>
  <c r="A7763" i="2"/>
  <c r="C7763" i="2" s="1"/>
  <c r="D7763" i="2" s="1"/>
  <c r="A7764" i="2"/>
  <c r="C7764" i="2" s="1"/>
  <c r="D7764" i="2" s="1"/>
  <c r="A7765" i="2"/>
  <c r="C7765" i="2" s="1"/>
  <c r="D7765" i="2" s="1"/>
  <c r="A7766" i="2"/>
  <c r="C7766" i="2" s="1"/>
  <c r="D7766" i="2" s="1"/>
  <c r="A7767" i="2"/>
  <c r="C7767" i="2" s="1"/>
  <c r="D7767" i="2" s="1"/>
  <c r="A7768" i="2"/>
  <c r="C7768" i="2" s="1"/>
  <c r="D7768" i="2" s="1"/>
  <c r="A7769" i="2"/>
  <c r="C7769" i="2" s="1"/>
  <c r="D7769" i="2" s="1"/>
  <c r="A7770" i="2"/>
  <c r="C7770" i="2" s="1"/>
  <c r="D7770" i="2" s="1"/>
  <c r="A7771" i="2"/>
  <c r="C7771" i="2" s="1"/>
  <c r="D7771" i="2" s="1"/>
  <c r="A7772" i="2"/>
  <c r="C7772" i="2" s="1"/>
  <c r="D7772" i="2" s="1"/>
  <c r="A7773" i="2"/>
  <c r="C7773" i="2" s="1"/>
  <c r="D7773" i="2" s="1"/>
  <c r="A7774" i="2"/>
  <c r="C7774" i="2" s="1"/>
  <c r="D7774" i="2" s="1"/>
  <c r="A7775" i="2"/>
  <c r="C7775" i="2" s="1"/>
  <c r="D7775" i="2" s="1"/>
  <c r="A7776" i="2"/>
  <c r="C7776" i="2" s="1"/>
  <c r="D7776" i="2" s="1"/>
  <c r="A7777" i="2"/>
  <c r="C7777" i="2" s="1"/>
  <c r="D7777" i="2" s="1"/>
  <c r="A7778" i="2"/>
  <c r="C7778" i="2" s="1"/>
  <c r="D7778" i="2" s="1"/>
  <c r="A7779" i="2"/>
  <c r="C7779" i="2" s="1"/>
  <c r="D7779" i="2" s="1"/>
  <c r="A7780" i="2"/>
  <c r="C7780" i="2" s="1"/>
  <c r="D7780" i="2" s="1"/>
  <c r="A7781" i="2"/>
  <c r="C7781" i="2" s="1"/>
  <c r="D7781" i="2" s="1"/>
  <c r="A7782" i="2"/>
  <c r="C7782" i="2" s="1"/>
  <c r="D7782" i="2" s="1"/>
  <c r="A7783" i="2"/>
  <c r="C7783" i="2" s="1"/>
  <c r="D7783" i="2" s="1"/>
  <c r="A7784" i="2"/>
  <c r="C7784" i="2" s="1"/>
  <c r="D7784" i="2" s="1"/>
  <c r="A7785" i="2"/>
  <c r="C7785" i="2" s="1"/>
  <c r="D7785" i="2" s="1"/>
  <c r="A7786" i="2"/>
  <c r="C7786" i="2" s="1"/>
  <c r="D7786" i="2" s="1"/>
  <c r="A7787" i="2"/>
  <c r="C7787" i="2" s="1"/>
  <c r="D7787" i="2" s="1"/>
  <c r="A7788" i="2"/>
  <c r="C7788" i="2" s="1"/>
  <c r="D7788" i="2" s="1"/>
  <c r="A7789" i="2"/>
  <c r="C7789" i="2" s="1"/>
  <c r="D7789" i="2" s="1"/>
  <c r="A7790" i="2"/>
  <c r="C7790" i="2" s="1"/>
  <c r="D7790" i="2" s="1"/>
  <c r="A7791" i="2"/>
  <c r="C7791" i="2" s="1"/>
  <c r="D7791" i="2" s="1"/>
  <c r="A7792" i="2"/>
  <c r="C7792" i="2" s="1"/>
  <c r="D7792" i="2" s="1"/>
  <c r="A7793" i="2"/>
  <c r="C7793" i="2" s="1"/>
  <c r="D7793" i="2" s="1"/>
  <c r="A7794" i="2"/>
  <c r="C7794" i="2" s="1"/>
  <c r="D7794" i="2" s="1"/>
  <c r="A7795" i="2"/>
  <c r="C7795" i="2" s="1"/>
  <c r="D7795" i="2" s="1"/>
  <c r="A7796" i="2"/>
  <c r="C7796" i="2" s="1"/>
  <c r="D7796" i="2" s="1"/>
  <c r="A7797" i="2"/>
  <c r="C7797" i="2" s="1"/>
  <c r="D7797" i="2" s="1"/>
  <c r="A7798" i="2"/>
  <c r="C7798" i="2" s="1"/>
  <c r="D7798" i="2" s="1"/>
  <c r="A7799" i="2"/>
  <c r="C7799" i="2" s="1"/>
  <c r="D7799" i="2" s="1"/>
  <c r="A7800" i="2"/>
  <c r="C7800" i="2" s="1"/>
  <c r="D7800" i="2" s="1"/>
  <c r="A7801" i="2"/>
  <c r="C7801" i="2" s="1"/>
  <c r="D7801" i="2" s="1"/>
  <c r="A7802" i="2"/>
  <c r="C7802" i="2" s="1"/>
  <c r="D7802" i="2" s="1"/>
  <c r="A7803" i="2"/>
  <c r="C7803" i="2" s="1"/>
  <c r="D7803" i="2" s="1"/>
  <c r="A7804" i="2"/>
  <c r="C7804" i="2" s="1"/>
  <c r="D7804" i="2" s="1"/>
  <c r="A7805" i="2"/>
  <c r="C7805" i="2" s="1"/>
  <c r="D7805" i="2" s="1"/>
  <c r="A7806" i="2"/>
  <c r="C7806" i="2" s="1"/>
  <c r="D7806" i="2" s="1"/>
  <c r="A7807" i="2"/>
  <c r="C7807" i="2" s="1"/>
  <c r="D7807" i="2" s="1"/>
  <c r="A7808" i="2"/>
  <c r="C7808" i="2" s="1"/>
  <c r="D7808" i="2" s="1"/>
  <c r="A7809" i="2"/>
  <c r="C7809" i="2" s="1"/>
  <c r="D7809" i="2" s="1"/>
  <c r="A7810" i="2"/>
  <c r="C7810" i="2" s="1"/>
  <c r="D7810" i="2" s="1"/>
  <c r="A7811" i="2"/>
  <c r="C7811" i="2" s="1"/>
  <c r="D7811" i="2" s="1"/>
  <c r="A7812" i="2"/>
  <c r="C7812" i="2" s="1"/>
  <c r="D7812" i="2" s="1"/>
  <c r="A7813" i="2"/>
  <c r="C7813" i="2" s="1"/>
  <c r="D7813" i="2" s="1"/>
  <c r="A7814" i="2"/>
  <c r="C7814" i="2" s="1"/>
  <c r="D7814" i="2" s="1"/>
  <c r="A7815" i="2"/>
  <c r="C7815" i="2" s="1"/>
  <c r="D7815" i="2" s="1"/>
  <c r="A7816" i="2"/>
  <c r="C7816" i="2" s="1"/>
  <c r="D7816" i="2" s="1"/>
  <c r="A7817" i="2"/>
  <c r="C7817" i="2" s="1"/>
  <c r="D7817" i="2" s="1"/>
  <c r="A7818" i="2"/>
  <c r="C7818" i="2" s="1"/>
  <c r="D7818" i="2" s="1"/>
  <c r="A7819" i="2"/>
  <c r="C7819" i="2" s="1"/>
  <c r="D7819" i="2" s="1"/>
  <c r="A7820" i="2"/>
  <c r="C7820" i="2" s="1"/>
  <c r="D7820" i="2" s="1"/>
  <c r="A7821" i="2"/>
  <c r="C7821" i="2" s="1"/>
  <c r="D7821" i="2" s="1"/>
  <c r="A7822" i="2"/>
  <c r="C7822" i="2" s="1"/>
  <c r="D7822" i="2" s="1"/>
  <c r="A7823" i="2"/>
  <c r="C7823" i="2" s="1"/>
  <c r="D7823" i="2" s="1"/>
  <c r="A7824" i="2"/>
  <c r="C7824" i="2" s="1"/>
  <c r="D7824" i="2" s="1"/>
  <c r="A7825" i="2"/>
  <c r="C7825" i="2" s="1"/>
  <c r="D7825" i="2" s="1"/>
  <c r="A7826" i="2"/>
  <c r="C7826" i="2" s="1"/>
  <c r="D7826" i="2" s="1"/>
  <c r="A7827" i="2"/>
  <c r="C7827" i="2" s="1"/>
  <c r="D7827" i="2" s="1"/>
  <c r="A7828" i="2"/>
  <c r="C7828" i="2" s="1"/>
  <c r="D7828" i="2" s="1"/>
  <c r="A7829" i="2"/>
  <c r="C7829" i="2" s="1"/>
  <c r="D7829" i="2" s="1"/>
  <c r="A7830" i="2"/>
  <c r="C7830" i="2" s="1"/>
  <c r="D7830" i="2" s="1"/>
  <c r="A7831" i="2"/>
  <c r="C7831" i="2" s="1"/>
  <c r="D7831" i="2" s="1"/>
  <c r="A7832" i="2"/>
  <c r="C7832" i="2" s="1"/>
  <c r="D7832" i="2" s="1"/>
  <c r="A7833" i="2"/>
  <c r="C7833" i="2" s="1"/>
  <c r="D7833" i="2" s="1"/>
  <c r="A7834" i="2"/>
  <c r="C7834" i="2" s="1"/>
  <c r="D7834" i="2" s="1"/>
  <c r="A7835" i="2"/>
  <c r="C7835" i="2" s="1"/>
  <c r="D7835" i="2" s="1"/>
  <c r="A7836" i="2"/>
  <c r="C7836" i="2" s="1"/>
  <c r="D7836" i="2" s="1"/>
  <c r="A7837" i="2"/>
  <c r="C7837" i="2" s="1"/>
  <c r="D7837" i="2" s="1"/>
  <c r="A7838" i="2"/>
  <c r="C7838" i="2" s="1"/>
  <c r="D7838" i="2" s="1"/>
  <c r="A7839" i="2"/>
  <c r="C7839" i="2" s="1"/>
  <c r="D7839" i="2" s="1"/>
  <c r="A7840" i="2"/>
  <c r="C7840" i="2" s="1"/>
  <c r="D7840" i="2" s="1"/>
  <c r="A7841" i="2"/>
  <c r="C7841" i="2" s="1"/>
  <c r="D7841" i="2" s="1"/>
  <c r="A7842" i="2"/>
  <c r="C7842" i="2" s="1"/>
  <c r="D7842" i="2" s="1"/>
  <c r="A7843" i="2"/>
  <c r="C7843" i="2" s="1"/>
  <c r="D7843" i="2" s="1"/>
  <c r="A7844" i="2"/>
  <c r="C7844" i="2" s="1"/>
  <c r="D7844" i="2" s="1"/>
  <c r="A7845" i="2"/>
  <c r="C7845" i="2" s="1"/>
  <c r="D7845" i="2" s="1"/>
  <c r="A7846" i="2"/>
  <c r="C7846" i="2" s="1"/>
  <c r="D7846" i="2" s="1"/>
  <c r="A7847" i="2"/>
  <c r="C7847" i="2" s="1"/>
  <c r="D7847" i="2" s="1"/>
  <c r="A7848" i="2"/>
  <c r="C7848" i="2" s="1"/>
  <c r="D7848" i="2" s="1"/>
  <c r="A7849" i="2"/>
  <c r="C7849" i="2" s="1"/>
  <c r="D7849" i="2" s="1"/>
  <c r="A7850" i="2"/>
  <c r="C7850" i="2" s="1"/>
  <c r="D7850" i="2" s="1"/>
  <c r="A7851" i="2"/>
  <c r="C7851" i="2" s="1"/>
  <c r="D7851" i="2" s="1"/>
  <c r="A7852" i="2"/>
  <c r="C7852" i="2" s="1"/>
  <c r="D7852" i="2" s="1"/>
  <c r="A7853" i="2"/>
  <c r="C7853" i="2" s="1"/>
  <c r="D7853" i="2" s="1"/>
  <c r="A7854" i="2"/>
  <c r="C7854" i="2" s="1"/>
  <c r="D7854" i="2" s="1"/>
  <c r="A7855" i="2"/>
  <c r="C7855" i="2" s="1"/>
  <c r="D7855" i="2" s="1"/>
  <c r="A7856" i="2"/>
  <c r="C7856" i="2" s="1"/>
  <c r="D7856" i="2" s="1"/>
  <c r="A7857" i="2"/>
  <c r="C7857" i="2" s="1"/>
  <c r="D7857" i="2" s="1"/>
  <c r="A7858" i="2"/>
  <c r="C7858" i="2" s="1"/>
  <c r="D7858" i="2" s="1"/>
  <c r="A7859" i="2"/>
  <c r="C7859" i="2" s="1"/>
  <c r="D7859" i="2" s="1"/>
  <c r="A7860" i="2"/>
  <c r="C7860" i="2" s="1"/>
  <c r="D7860" i="2" s="1"/>
  <c r="A7861" i="2"/>
  <c r="C7861" i="2" s="1"/>
  <c r="D7861" i="2" s="1"/>
  <c r="A7862" i="2"/>
  <c r="C7862" i="2" s="1"/>
  <c r="D7862" i="2" s="1"/>
  <c r="A7863" i="2"/>
  <c r="C7863" i="2" s="1"/>
  <c r="D7863" i="2" s="1"/>
  <c r="A7864" i="2"/>
  <c r="C7864" i="2" s="1"/>
  <c r="D7864" i="2" s="1"/>
  <c r="A7865" i="2"/>
  <c r="C7865" i="2" s="1"/>
  <c r="D7865" i="2" s="1"/>
  <c r="A7866" i="2"/>
  <c r="C7866" i="2" s="1"/>
  <c r="D7866" i="2" s="1"/>
  <c r="A7867" i="2"/>
  <c r="C7867" i="2" s="1"/>
  <c r="D7867" i="2" s="1"/>
  <c r="A7868" i="2"/>
  <c r="C7868" i="2" s="1"/>
  <c r="D7868" i="2" s="1"/>
  <c r="A7869" i="2"/>
  <c r="C7869" i="2" s="1"/>
  <c r="D7869" i="2" s="1"/>
  <c r="A7870" i="2"/>
  <c r="C7870" i="2" s="1"/>
  <c r="D7870" i="2" s="1"/>
  <c r="A7871" i="2"/>
  <c r="C7871" i="2" s="1"/>
  <c r="D7871" i="2" s="1"/>
  <c r="A7872" i="2"/>
  <c r="C7872" i="2" s="1"/>
  <c r="D7872" i="2" s="1"/>
  <c r="A7873" i="2"/>
  <c r="C7873" i="2" s="1"/>
  <c r="D7873" i="2" s="1"/>
  <c r="A7874" i="2"/>
  <c r="C7874" i="2" s="1"/>
  <c r="D7874" i="2" s="1"/>
  <c r="A7875" i="2"/>
  <c r="C7875" i="2" s="1"/>
  <c r="D7875" i="2" s="1"/>
  <c r="A7876" i="2"/>
  <c r="C7876" i="2" s="1"/>
  <c r="D7876" i="2" s="1"/>
  <c r="A7877" i="2"/>
  <c r="C7877" i="2" s="1"/>
  <c r="D7877" i="2" s="1"/>
  <c r="A7878" i="2"/>
  <c r="C7878" i="2" s="1"/>
  <c r="D7878" i="2" s="1"/>
  <c r="A7879" i="2"/>
  <c r="C7879" i="2" s="1"/>
  <c r="D7879" i="2" s="1"/>
  <c r="A7880" i="2"/>
  <c r="C7880" i="2" s="1"/>
  <c r="D7880" i="2" s="1"/>
  <c r="A7881" i="2"/>
  <c r="C7881" i="2" s="1"/>
  <c r="D7881" i="2" s="1"/>
  <c r="A7882" i="2"/>
  <c r="C7882" i="2" s="1"/>
  <c r="D7882" i="2" s="1"/>
  <c r="A7883" i="2"/>
  <c r="C7883" i="2" s="1"/>
  <c r="D7883" i="2" s="1"/>
  <c r="A7884" i="2"/>
  <c r="C7884" i="2" s="1"/>
  <c r="D7884" i="2" s="1"/>
  <c r="A7885" i="2"/>
  <c r="C7885" i="2" s="1"/>
  <c r="D7885" i="2" s="1"/>
  <c r="A7886" i="2"/>
  <c r="C7886" i="2" s="1"/>
  <c r="D7886" i="2" s="1"/>
  <c r="A7887" i="2"/>
  <c r="C7887" i="2" s="1"/>
  <c r="D7887" i="2" s="1"/>
  <c r="A7888" i="2"/>
  <c r="C7888" i="2" s="1"/>
  <c r="D7888" i="2" s="1"/>
  <c r="A7889" i="2"/>
  <c r="C7889" i="2" s="1"/>
  <c r="D7889" i="2" s="1"/>
  <c r="A7890" i="2"/>
  <c r="C7890" i="2" s="1"/>
  <c r="D7890" i="2" s="1"/>
  <c r="A7891" i="2"/>
  <c r="C7891" i="2" s="1"/>
  <c r="D7891" i="2" s="1"/>
  <c r="A7892" i="2"/>
  <c r="C7892" i="2" s="1"/>
  <c r="D7892" i="2" s="1"/>
  <c r="A7893" i="2"/>
  <c r="C7893" i="2" s="1"/>
  <c r="D7893" i="2" s="1"/>
  <c r="A7894" i="2"/>
  <c r="C7894" i="2" s="1"/>
  <c r="D7894" i="2" s="1"/>
  <c r="A7895" i="2"/>
  <c r="C7895" i="2" s="1"/>
  <c r="D7895" i="2" s="1"/>
  <c r="A7896" i="2"/>
  <c r="C7896" i="2" s="1"/>
  <c r="D7896" i="2" s="1"/>
  <c r="A7897" i="2"/>
  <c r="C7897" i="2" s="1"/>
  <c r="D7897" i="2" s="1"/>
  <c r="A7898" i="2"/>
  <c r="C7898" i="2" s="1"/>
  <c r="D7898" i="2" s="1"/>
  <c r="A7899" i="2"/>
  <c r="C7899" i="2" s="1"/>
  <c r="D7899" i="2" s="1"/>
  <c r="A7900" i="2"/>
  <c r="C7900" i="2" s="1"/>
  <c r="D7900" i="2" s="1"/>
  <c r="A7901" i="2"/>
  <c r="C7901" i="2" s="1"/>
  <c r="D7901" i="2" s="1"/>
  <c r="A7902" i="2"/>
  <c r="C7902" i="2" s="1"/>
  <c r="D7902" i="2" s="1"/>
  <c r="A7903" i="2"/>
  <c r="C7903" i="2" s="1"/>
  <c r="D7903" i="2" s="1"/>
  <c r="A7904" i="2"/>
  <c r="C7904" i="2" s="1"/>
  <c r="D7904" i="2" s="1"/>
  <c r="A7905" i="2"/>
  <c r="C7905" i="2" s="1"/>
  <c r="D7905" i="2" s="1"/>
  <c r="A7906" i="2"/>
  <c r="C7906" i="2" s="1"/>
  <c r="D7906" i="2" s="1"/>
  <c r="A7907" i="2"/>
  <c r="C7907" i="2" s="1"/>
  <c r="D7907" i="2" s="1"/>
  <c r="A7908" i="2"/>
  <c r="C7908" i="2" s="1"/>
  <c r="D7908" i="2" s="1"/>
  <c r="A7909" i="2"/>
  <c r="C7909" i="2" s="1"/>
  <c r="D7909" i="2" s="1"/>
  <c r="A7910" i="2"/>
  <c r="C7910" i="2" s="1"/>
  <c r="D7910" i="2" s="1"/>
  <c r="A7911" i="2"/>
  <c r="C7911" i="2" s="1"/>
  <c r="D7911" i="2" s="1"/>
  <c r="A7912" i="2"/>
  <c r="C7912" i="2" s="1"/>
  <c r="D7912" i="2" s="1"/>
  <c r="A7913" i="2"/>
  <c r="C7913" i="2" s="1"/>
  <c r="D7913" i="2" s="1"/>
  <c r="A7914" i="2"/>
  <c r="C7914" i="2" s="1"/>
  <c r="D7914" i="2" s="1"/>
  <c r="A7915" i="2"/>
  <c r="C7915" i="2" s="1"/>
  <c r="D7915" i="2" s="1"/>
  <c r="A7916" i="2"/>
  <c r="C7916" i="2" s="1"/>
  <c r="D7916" i="2" s="1"/>
  <c r="A7917" i="2"/>
  <c r="C7917" i="2" s="1"/>
  <c r="D7917" i="2" s="1"/>
  <c r="A7918" i="2"/>
  <c r="C7918" i="2" s="1"/>
  <c r="D7918" i="2" s="1"/>
  <c r="A7919" i="2"/>
  <c r="C7919" i="2" s="1"/>
  <c r="D7919" i="2" s="1"/>
  <c r="A7920" i="2"/>
  <c r="C7920" i="2" s="1"/>
  <c r="D7920" i="2" s="1"/>
  <c r="A7921" i="2"/>
  <c r="C7921" i="2" s="1"/>
  <c r="D7921" i="2" s="1"/>
  <c r="A7922" i="2"/>
  <c r="C7922" i="2" s="1"/>
  <c r="D7922" i="2" s="1"/>
  <c r="A7923" i="2"/>
  <c r="C7923" i="2" s="1"/>
  <c r="D7923" i="2" s="1"/>
  <c r="A7924" i="2"/>
  <c r="C7924" i="2" s="1"/>
  <c r="D7924" i="2" s="1"/>
  <c r="A7925" i="2"/>
  <c r="C7925" i="2" s="1"/>
  <c r="D7925" i="2" s="1"/>
  <c r="A7926" i="2"/>
  <c r="C7926" i="2" s="1"/>
  <c r="D7926" i="2" s="1"/>
  <c r="A7927" i="2"/>
  <c r="C7927" i="2" s="1"/>
  <c r="D7927" i="2" s="1"/>
  <c r="A7928" i="2"/>
  <c r="C7928" i="2" s="1"/>
  <c r="D7928" i="2" s="1"/>
  <c r="A7929" i="2"/>
  <c r="C7929" i="2" s="1"/>
  <c r="D7929" i="2" s="1"/>
  <c r="A7930" i="2"/>
  <c r="C7930" i="2" s="1"/>
  <c r="D7930" i="2" s="1"/>
  <c r="A7931" i="2"/>
  <c r="C7931" i="2" s="1"/>
  <c r="D7931" i="2" s="1"/>
  <c r="A7932" i="2"/>
  <c r="C7932" i="2" s="1"/>
  <c r="D7932" i="2" s="1"/>
  <c r="A7933" i="2"/>
  <c r="C7933" i="2" s="1"/>
  <c r="D7933" i="2" s="1"/>
  <c r="A7934" i="2"/>
  <c r="C7934" i="2" s="1"/>
  <c r="D7934" i="2" s="1"/>
  <c r="A7935" i="2"/>
  <c r="C7935" i="2" s="1"/>
  <c r="D7935" i="2" s="1"/>
  <c r="A7936" i="2"/>
  <c r="C7936" i="2" s="1"/>
  <c r="D7936" i="2" s="1"/>
  <c r="A7937" i="2"/>
  <c r="C7937" i="2" s="1"/>
  <c r="D7937" i="2" s="1"/>
  <c r="A7938" i="2"/>
  <c r="C7938" i="2" s="1"/>
  <c r="D7938" i="2" s="1"/>
  <c r="A7939" i="2"/>
  <c r="C7939" i="2" s="1"/>
  <c r="D7939" i="2" s="1"/>
  <c r="A7940" i="2"/>
  <c r="C7940" i="2" s="1"/>
  <c r="D7940" i="2" s="1"/>
  <c r="A7941" i="2"/>
  <c r="C7941" i="2" s="1"/>
  <c r="D7941" i="2" s="1"/>
  <c r="A7942" i="2"/>
  <c r="C7942" i="2" s="1"/>
  <c r="D7942" i="2" s="1"/>
  <c r="A7943" i="2"/>
  <c r="C7943" i="2" s="1"/>
  <c r="D7943" i="2" s="1"/>
  <c r="A7944" i="2"/>
  <c r="C7944" i="2" s="1"/>
  <c r="D7944" i="2" s="1"/>
  <c r="A7945" i="2"/>
  <c r="C7945" i="2" s="1"/>
  <c r="D7945" i="2" s="1"/>
  <c r="A7946" i="2"/>
  <c r="C7946" i="2" s="1"/>
  <c r="D7946" i="2" s="1"/>
  <c r="A7947" i="2"/>
  <c r="C7947" i="2" s="1"/>
  <c r="D7947" i="2" s="1"/>
  <c r="A7948" i="2"/>
  <c r="C7948" i="2" s="1"/>
  <c r="D7948" i="2" s="1"/>
  <c r="A7949" i="2"/>
  <c r="C7949" i="2" s="1"/>
  <c r="D7949" i="2" s="1"/>
  <c r="A7950" i="2"/>
  <c r="C7950" i="2" s="1"/>
  <c r="D7950" i="2" s="1"/>
  <c r="A7951" i="2"/>
  <c r="C7951" i="2" s="1"/>
  <c r="D7951" i="2" s="1"/>
  <c r="A7952" i="2"/>
  <c r="C7952" i="2" s="1"/>
  <c r="D7952" i="2" s="1"/>
  <c r="A7953" i="2"/>
  <c r="C7953" i="2" s="1"/>
  <c r="D7953" i="2" s="1"/>
  <c r="A7954" i="2"/>
  <c r="C7954" i="2" s="1"/>
  <c r="D7954" i="2" s="1"/>
  <c r="A7955" i="2"/>
  <c r="C7955" i="2" s="1"/>
  <c r="D7955" i="2" s="1"/>
  <c r="A7956" i="2"/>
  <c r="C7956" i="2" s="1"/>
  <c r="D7956" i="2" s="1"/>
  <c r="A7957" i="2"/>
  <c r="C7957" i="2" s="1"/>
  <c r="D7957" i="2" s="1"/>
  <c r="A7958" i="2"/>
  <c r="C7958" i="2" s="1"/>
  <c r="D7958" i="2" s="1"/>
  <c r="A7959" i="2"/>
  <c r="C7959" i="2" s="1"/>
  <c r="D7959" i="2" s="1"/>
  <c r="A7960" i="2"/>
  <c r="C7960" i="2" s="1"/>
  <c r="D7960" i="2" s="1"/>
  <c r="A7961" i="2"/>
  <c r="C7961" i="2" s="1"/>
  <c r="D7961" i="2" s="1"/>
  <c r="A7962" i="2"/>
  <c r="C7962" i="2" s="1"/>
  <c r="D7962" i="2" s="1"/>
  <c r="A7963" i="2"/>
  <c r="C7963" i="2" s="1"/>
  <c r="D7963" i="2" s="1"/>
  <c r="A7964" i="2"/>
  <c r="C7964" i="2" s="1"/>
  <c r="D7964" i="2" s="1"/>
  <c r="A7965" i="2"/>
  <c r="C7965" i="2" s="1"/>
  <c r="D7965" i="2" s="1"/>
  <c r="A7966" i="2"/>
  <c r="C7966" i="2" s="1"/>
  <c r="D7966" i="2" s="1"/>
  <c r="A7967" i="2"/>
  <c r="C7967" i="2" s="1"/>
  <c r="D7967" i="2" s="1"/>
  <c r="A7968" i="2"/>
  <c r="C7968" i="2" s="1"/>
  <c r="D7968" i="2" s="1"/>
  <c r="A7969" i="2"/>
  <c r="C7969" i="2" s="1"/>
  <c r="D7969" i="2" s="1"/>
  <c r="A7970" i="2"/>
  <c r="C7970" i="2" s="1"/>
  <c r="D7970" i="2" s="1"/>
  <c r="A7971" i="2"/>
  <c r="C7971" i="2" s="1"/>
  <c r="D7971" i="2" s="1"/>
  <c r="A7972" i="2"/>
  <c r="C7972" i="2" s="1"/>
  <c r="D7972" i="2" s="1"/>
  <c r="A7973" i="2"/>
  <c r="C7973" i="2" s="1"/>
  <c r="D7973" i="2" s="1"/>
  <c r="A7974" i="2"/>
  <c r="C7974" i="2" s="1"/>
  <c r="D7974" i="2" s="1"/>
  <c r="A7975" i="2"/>
  <c r="C7975" i="2" s="1"/>
  <c r="D7975" i="2" s="1"/>
  <c r="A7976" i="2"/>
  <c r="C7976" i="2" s="1"/>
  <c r="D7976" i="2" s="1"/>
  <c r="A7977" i="2"/>
  <c r="C7977" i="2" s="1"/>
  <c r="D7977" i="2" s="1"/>
  <c r="A7978" i="2"/>
  <c r="C7978" i="2" s="1"/>
  <c r="D7978" i="2" s="1"/>
  <c r="A7979" i="2"/>
  <c r="C7979" i="2" s="1"/>
  <c r="D7979" i="2" s="1"/>
  <c r="A7980" i="2"/>
  <c r="C7980" i="2" s="1"/>
  <c r="D7980" i="2" s="1"/>
  <c r="A7981" i="2"/>
  <c r="C7981" i="2" s="1"/>
  <c r="D7981" i="2" s="1"/>
  <c r="A7982" i="2"/>
  <c r="C7982" i="2" s="1"/>
  <c r="D7982" i="2" s="1"/>
  <c r="A7983" i="2"/>
  <c r="C7983" i="2" s="1"/>
  <c r="D7983" i="2" s="1"/>
  <c r="A7984" i="2"/>
  <c r="C7984" i="2" s="1"/>
  <c r="D7984" i="2" s="1"/>
  <c r="A7985" i="2"/>
  <c r="C7985" i="2" s="1"/>
  <c r="D7985" i="2" s="1"/>
  <c r="A7986" i="2"/>
  <c r="C7986" i="2" s="1"/>
  <c r="D7986" i="2" s="1"/>
  <c r="A7987" i="2"/>
  <c r="C7987" i="2" s="1"/>
  <c r="D7987" i="2" s="1"/>
  <c r="A7988" i="2"/>
  <c r="C7988" i="2" s="1"/>
  <c r="D7988" i="2" s="1"/>
  <c r="A7989" i="2"/>
  <c r="C7989" i="2" s="1"/>
  <c r="D7989" i="2" s="1"/>
  <c r="A7990" i="2"/>
  <c r="C7990" i="2" s="1"/>
  <c r="D7990" i="2" s="1"/>
  <c r="A7991" i="2"/>
  <c r="C7991" i="2" s="1"/>
  <c r="D7991" i="2" s="1"/>
  <c r="A7992" i="2"/>
  <c r="C7992" i="2" s="1"/>
  <c r="D7992" i="2" s="1"/>
  <c r="E2" i="2" a="1"/>
  <c r="E2" i="2" s="1"/>
  <c r="G2" i="2" s="1"/>
  <c r="H2" i="2" s="1"/>
  <c r="A2" i="2"/>
  <c r="B2" i="2"/>
  <c r="F2" i="2" s="1"/>
  <c r="C2" i="2" l="1"/>
  <c r="D2" i="2" s="1"/>
  <c r="C1268" i="2"/>
  <c r="D1268" i="2" s="1"/>
  <c r="C1244" i="2"/>
  <c r="D1244" i="2" s="1"/>
  <c r="C1220" i="2"/>
  <c r="D1220" i="2" s="1"/>
  <c r="C1196" i="2"/>
  <c r="D1196" i="2" s="1"/>
  <c r="C1172" i="2"/>
  <c r="D1172" i="2" s="1"/>
  <c r="C1148" i="2"/>
  <c r="D1148" i="2" s="1"/>
  <c r="C1124" i="2"/>
  <c r="D1124" i="2" s="1"/>
  <c r="C1100" i="2"/>
  <c r="D1100" i="2" s="1"/>
  <c r="C1076" i="2"/>
  <c r="D1076" i="2" s="1"/>
  <c r="C1052" i="2"/>
  <c r="D1052" i="2" s="1"/>
  <c r="C1028" i="2"/>
  <c r="D1028" i="2" s="1"/>
  <c r="C1004" i="2"/>
  <c r="D1004" i="2" s="1"/>
  <c r="C980" i="2"/>
  <c r="D980" i="2" s="1"/>
  <c r="C956" i="2"/>
  <c r="D956" i="2" s="1"/>
  <c r="C932" i="2"/>
  <c r="D932" i="2" s="1"/>
  <c r="C908" i="2"/>
  <c r="D908" i="2" s="1"/>
  <c r="C884" i="2"/>
  <c r="D884" i="2" s="1"/>
  <c r="C860" i="2"/>
  <c r="D860" i="2" s="1"/>
  <c r="C836" i="2"/>
  <c r="D836" i="2" s="1"/>
  <c r="C812" i="2"/>
  <c r="D812" i="2" s="1"/>
  <c r="C788" i="2"/>
  <c r="D788" i="2" s="1"/>
  <c r="C764" i="2"/>
  <c r="D764" i="2" s="1"/>
  <c r="C740" i="2"/>
  <c r="D740" i="2" s="1"/>
  <c r="C716" i="2"/>
  <c r="D716" i="2" s="1"/>
  <c r="C692" i="2"/>
  <c r="D692" i="2" s="1"/>
  <c r="C668" i="2"/>
  <c r="D668" i="2" s="1"/>
  <c r="C644" i="2"/>
  <c r="D644" i="2" s="1"/>
  <c r="C620" i="2"/>
  <c r="D620" i="2" s="1"/>
  <c r="C596" i="2"/>
  <c r="D596" i="2" s="1"/>
  <c r="C572" i="2"/>
  <c r="D572" i="2" s="1"/>
  <c r="C548" i="2"/>
  <c r="D548" i="2" s="1"/>
  <c r="C524" i="2"/>
  <c r="D524" i="2" s="1"/>
  <c r="C500" i="2"/>
  <c r="D500" i="2" s="1"/>
  <c r="C476" i="2"/>
  <c r="D476" i="2" s="1"/>
  <c r="C452" i="2"/>
  <c r="D452" i="2" s="1"/>
  <c r="C428" i="2"/>
  <c r="D428" i="2" s="1"/>
  <c r="C404" i="2"/>
  <c r="D404" i="2" s="1"/>
  <c r="C380" i="2"/>
  <c r="D380" i="2" s="1"/>
  <c r="C356" i="2"/>
  <c r="D356" i="2" s="1"/>
  <c r="C332" i="2"/>
  <c r="D332" i="2" s="1"/>
  <c r="C308" i="2"/>
  <c r="D308" i="2" s="1"/>
  <c r="C284" i="2"/>
  <c r="D284" i="2" s="1"/>
  <c r="C260" i="2"/>
  <c r="D260" i="2" s="1"/>
  <c r="C236" i="2"/>
  <c r="D236" i="2" s="1"/>
  <c r="C212" i="2"/>
  <c r="D212" i="2" s="1"/>
  <c r="C188" i="2"/>
  <c r="D188" i="2" s="1"/>
  <c r="C164" i="2"/>
  <c r="D164" i="2" s="1"/>
  <c r="C140" i="2"/>
  <c r="D140" i="2" s="1"/>
  <c r="C116" i="2"/>
  <c r="D116" i="2" s="1"/>
  <c r="C92" i="2"/>
  <c r="D92" i="2" s="1"/>
  <c r="C68" i="2"/>
  <c r="D68" i="2" s="1"/>
  <c r="C44" i="2"/>
  <c r="D44" i="2" s="1"/>
  <c r="C20" i="2"/>
  <c r="D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<sst xmlns="http://schemas.openxmlformats.org/spreadsheetml/2006/main" count="31989" uniqueCount="8027">
  <si>
    <t>OrderNumber</t>
  </si>
  <si>
    <t>WarehouseCode</t>
  </si>
  <si>
    <t>ProcuredDate</t>
  </si>
  <si>
    <t>OrderDate</t>
  </si>
  <si>
    <t>ShipDate</t>
  </si>
  <si>
    <t>DeliveryDate</t>
  </si>
  <si>
    <t>CurrencyCode</t>
  </si>
  <si>
    <t>_SalesTeamID</t>
  </si>
  <si>
    <t>_CustomerID</t>
  </si>
  <si>
    <t>_StoreID</t>
  </si>
  <si>
    <t>_ProductID</t>
  </si>
  <si>
    <t>Order Quantity</t>
  </si>
  <si>
    <t>Discount Applied</t>
  </si>
  <si>
    <t>Unit Cost</t>
  </si>
  <si>
    <t>Unit Price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</si>
  <si>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</si>
  <si>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</si>
  <si>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</si>
  <si>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</si>
  <si>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</si>
  <si>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</si>
  <si>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</si>
  <si>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</si>
  <si>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</si>
  <si>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</si>
  <si>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</si>
  <si>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</si>
  <si>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</si>
  <si>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</si>
  <si>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</si>
  <si>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</si>
  <si>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</si>
  <si>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</si>
  <si>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</si>
  <si>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</si>
  <si>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</si>
  <si>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</si>
  <si>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</si>
  <si>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</si>
  <si>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</si>
  <si>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</si>
  <si>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</si>
  <si>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</si>
  <si>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</si>
  <si>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</si>
  <si>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</si>
  <si>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</si>
  <si>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</si>
  <si>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</si>
  <si>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</si>
  <si>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</si>
  <si>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</si>
  <si>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</si>
  <si>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</si>
  <si>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</si>
  <si>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</si>
  <si>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</si>
  <si>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</si>
  <si>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</si>
  <si>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</si>
  <si>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</si>
  <si>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</si>
  <si>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</si>
  <si>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</si>
  <si>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</si>
  <si>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</si>
  <si>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</si>
  <si>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</si>
  <si>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</si>
  <si>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</si>
  <si>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</si>
  <si>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</si>
  <si>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</si>
  <si>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</si>
  <si>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</si>
  <si>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</si>
  <si>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</si>
  <si>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</si>
  <si>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</si>
  <si>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</si>
  <si>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</si>
  <si>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</si>
  <si>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</si>
  <si>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</si>
  <si>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</si>
  <si>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</si>
  <si>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</si>
  <si>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</si>
  <si>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</si>
  <si>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</si>
  <si>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</si>
  <si>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</si>
  <si>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</si>
  <si>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</si>
  <si>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</si>
  <si>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</si>
  <si>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</si>
  <si>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</si>
  <si>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</si>
  <si>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</si>
  <si>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</si>
  <si>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</si>
  <si>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</si>
  <si>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</si>
  <si>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</si>
  <si>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</si>
  <si>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</si>
  <si>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</si>
  <si>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</si>
  <si>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</si>
  <si>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</si>
  <si>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</si>
  <si>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</si>
  <si>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</si>
  <si>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</si>
  <si>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</si>
  <si>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</si>
  <si>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</si>
  <si>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</si>
  <si>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</si>
  <si>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</si>
  <si>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</si>
  <si>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</si>
  <si>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</si>
  <si>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</si>
  <si>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</si>
  <si>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</si>
  <si>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</si>
  <si>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</si>
  <si>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</si>
  <si>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</si>
  <si>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</si>
  <si>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</si>
  <si>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</si>
  <si>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</si>
  <si>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</si>
  <si>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</si>
  <si>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</si>
  <si>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</si>
  <si>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</si>
  <si>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</si>
  <si>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</si>
  <si>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</si>
  <si>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</si>
  <si>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</si>
  <si>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</si>
  <si>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</si>
  <si>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</si>
  <si>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</si>
  <si>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</si>
  <si>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</si>
  <si>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</si>
  <si>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</si>
  <si>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</si>
  <si>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</si>
  <si>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</si>
  <si>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</si>
  <si>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</si>
  <si>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</si>
  <si>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</si>
  <si>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</si>
  <si>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</si>
  <si>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</si>
  <si>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</si>
  <si>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</si>
  <si>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</si>
  <si>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</si>
  <si>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</si>
  <si>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</si>
  <si>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</si>
  <si>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</si>
  <si>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</si>
  <si>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</si>
  <si>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</si>
  <si>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</si>
  <si>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</si>
  <si>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</si>
  <si>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</si>
  <si>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</si>
  <si>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</si>
  <si>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</si>
  <si>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</si>
  <si>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</si>
  <si>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</si>
  <si>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</si>
  <si>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</si>
  <si>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</si>
  <si>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</si>
  <si>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</si>
  <si>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</si>
  <si>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</si>
  <si>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</si>
  <si>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</si>
  <si>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</si>
  <si>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</si>
  <si>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</si>
  <si>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</si>
  <si>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</si>
  <si>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</si>
  <si>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</si>
  <si>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</si>
  <si>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</si>
  <si>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</si>
  <si>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</si>
  <si>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</si>
  <si>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</si>
  <si>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</si>
  <si>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</si>
  <si>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</si>
  <si>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</si>
  <si>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</si>
  <si>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</si>
  <si>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</si>
  <si>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</si>
  <si>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</si>
  <si>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</si>
  <si>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</si>
  <si>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</si>
  <si>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</si>
  <si>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</si>
  <si>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</si>
  <si>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</si>
  <si>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</si>
  <si>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</si>
  <si>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</si>
  <si>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</si>
  <si>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</si>
  <si>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</si>
  <si>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</si>
  <si>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</si>
  <si>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</si>
  <si>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</si>
  <si>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</si>
  <si>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</si>
  <si>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</si>
  <si>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</si>
  <si>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</si>
  <si>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</si>
  <si>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</si>
  <si>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</si>
  <si>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</si>
  <si>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</si>
  <si>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</si>
  <si>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</si>
  <si>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</si>
  <si>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</si>
  <si>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</si>
  <si>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</si>
  <si>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</si>
  <si>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</si>
  <si>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</si>
  <si>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</si>
  <si>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</si>
  <si>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</si>
  <si>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</si>
  <si>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</si>
  <si>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</si>
  <si>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</si>
  <si>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</si>
  <si>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</si>
  <si>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</si>
  <si>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</si>
  <si>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</si>
  <si>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</si>
  <si>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</si>
  <si>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</si>
  <si>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</si>
  <si>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</si>
  <si>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</si>
  <si>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</si>
  <si>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</si>
  <si>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</si>
  <si>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</si>
  <si>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</si>
  <si>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</si>
  <si>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</si>
  <si>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</si>
  <si>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</si>
  <si>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</si>
  <si>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</si>
  <si>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</si>
  <si>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</si>
  <si>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</si>
  <si>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</si>
  <si>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</si>
  <si>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</si>
  <si>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</si>
  <si>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</si>
  <si>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</si>
  <si>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</si>
  <si>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</si>
  <si>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</si>
  <si>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</si>
  <si>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</si>
  <si>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</si>
  <si>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</si>
  <si>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</si>
  <si>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</si>
  <si>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</si>
  <si>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</si>
  <si>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</si>
  <si>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</si>
  <si>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</si>
  <si>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</si>
  <si>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</si>
  <si>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</si>
  <si>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</si>
  <si>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</si>
  <si>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</si>
  <si>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</si>
  <si>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</si>
  <si>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</si>
  <si>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</si>
  <si>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</si>
  <si>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</si>
  <si>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</si>
  <si>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</si>
  <si>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</si>
  <si>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</si>
  <si>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</si>
  <si>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</si>
  <si>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</si>
  <si>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</si>
  <si>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</si>
  <si>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</si>
  <si>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</si>
  <si>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</si>
  <si>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</si>
  <si>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</si>
  <si>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</si>
  <si>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</si>
  <si>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</si>
  <si>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</si>
  <si>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</si>
  <si>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</si>
  <si>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</si>
  <si>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</si>
  <si>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</si>
  <si>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</si>
  <si>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</si>
  <si>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</si>
  <si>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</si>
  <si>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</si>
  <si>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</si>
  <si>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</si>
  <si>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</si>
  <si>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</si>
  <si>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</si>
  <si>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</si>
  <si>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</si>
  <si>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</si>
  <si>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</si>
  <si>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</si>
  <si>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</si>
  <si>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</si>
  <si>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</si>
  <si>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</si>
  <si>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</si>
  <si>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</si>
  <si>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</si>
  <si>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</si>
  <si>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</si>
  <si>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</si>
  <si>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</si>
  <si>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</si>
  <si>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</si>
  <si>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</si>
  <si>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</si>
  <si>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</si>
  <si>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</si>
  <si>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</si>
  <si>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</si>
  <si>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</si>
  <si>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</si>
  <si>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</si>
  <si>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</si>
  <si>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</si>
  <si>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</si>
  <si>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</si>
  <si>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</si>
  <si>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</si>
  <si>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</si>
  <si>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</si>
  <si>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</si>
  <si>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</si>
  <si>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</si>
  <si>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</si>
  <si>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</si>
  <si>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</si>
  <si>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</si>
  <si>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</si>
  <si>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</si>
  <si>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</si>
  <si>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</si>
  <si>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</si>
  <si>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</si>
  <si>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</si>
  <si>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</si>
  <si>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</si>
  <si>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</si>
  <si>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</si>
  <si>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</si>
  <si>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</si>
  <si>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</si>
  <si>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</si>
  <si>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</si>
  <si>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</si>
  <si>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</si>
  <si>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</si>
  <si>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</si>
  <si>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</si>
  <si>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</si>
  <si>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</si>
  <si>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</si>
  <si>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</si>
  <si>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</si>
  <si>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</si>
  <si>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</si>
  <si>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</si>
  <si>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</si>
  <si>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</si>
  <si>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</si>
  <si>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</si>
  <si>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</si>
  <si>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</si>
  <si>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</si>
  <si>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</si>
  <si>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</si>
  <si>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</si>
  <si>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</si>
  <si>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</si>
  <si>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</si>
  <si>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</si>
  <si>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</si>
  <si>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</si>
  <si>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</si>
  <si>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</si>
  <si>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</si>
  <si>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</si>
  <si>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</si>
  <si>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</si>
  <si>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</si>
  <si>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</si>
  <si>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</si>
  <si>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</si>
  <si>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</si>
  <si>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</si>
  <si>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</si>
  <si>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</si>
  <si>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</si>
  <si>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</si>
  <si>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</si>
  <si>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</si>
  <si>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</si>
  <si>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</si>
  <si>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</si>
  <si>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</si>
  <si>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</si>
  <si>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</si>
  <si>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</si>
  <si>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</si>
  <si>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</si>
  <si>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</si>
  <si>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</si>
  <si>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</si>
  <si>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</si>
  <si>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</si>
  <si>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</si>
  <si>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</si>
  <si>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</si>
  <si>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</si>
  <si>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</si>
  <si>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</si>
  <si>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</si>
  <si>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</si>
  <si>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</si>
  <si>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</si>
  <si>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</si>
  <si>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</si>
  <si>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</si>
  <si>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</si>
  <si>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</si>
  <si>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</si>
  <si>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</si>
  <si>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</si>
  <si>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</si>
  <si>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</si>
  <si>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</si>
  <si>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</si>
  <si>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</si>
  <si>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</si>
  <si>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</si>
  <si>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</si>
  <si>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</si>
  <si>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</si>
  <si>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</si>
  <si>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</si>
  <si>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</si>
  <si>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</si>
  <si>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</si>
  <si>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</si>
  <si>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</si>
  <si>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</si>
  <si>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</si>
  <si>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</si>
  <si>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</si>
  <si>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</si>
  <si>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</si>
  <si>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</si>
  <si>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</si>
  <si>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</si>
  <si>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</si>
  <si>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</si>
  <si>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</si>
  <si>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</si>
  <si>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</si>
  <si>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</si>
  <si>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</si>
  <si>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</si>
  <si>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</si>
  <si>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</si>
  <si>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</si>
  <si>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</si>
  <si>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</si>
  <si>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</si>
  <si>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</si>
  <si>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</si>
  <si>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</si>
  <si>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</si>
  <si>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</si>
  <si>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</si>
  <si>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</si>
  <si>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</si>
  <si>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</si>
  <si>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</si>
  <si>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</si>
  <si>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</si>
  <si>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</si>
  <si>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</si>
  <si>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</si>
  <si>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</si>
  <si>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</si>
  <si>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</si>
  <si>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</si>
  <si>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</si>
  <si>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</si>
  <si>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</si>
  <si>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</si>
  <si>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</si>
  <si>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</si>
  <si>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</si>
  <si>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</si>
  <si>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</si>
  <si>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</si>
  <si>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</si>
  <si>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</si>
  <si>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</si>
  <si>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</si>
  <si>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</si>
  <si>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</si>
  <si>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</si>
  <si>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</si>
  <si>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</si>
  <si>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</si>
  <si>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</si>
  <si>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</si>
  <si>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</si>
  <si>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</si>
  <si>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</si>
  <si>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</si>
  <si>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</si>
  <si>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</si>
  <si>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</si>
  <si>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</si>
  <si>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</si>
  <si>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</si>
  <si>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</si>
  <si>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</si>
  <si>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</si>
  <si>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</si>
  <si>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</si>
  <si>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</si>
  <si>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</si>
  <si>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</si>
  <si>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</si>
  <si>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</si>
  <si>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</si>
  <si>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</si>
  <si>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</si>
  <si>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</si>
  <si>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</si>
  <si>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</si>
  <si>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</si>
  <si>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</si>
  <si>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</si>
  <si>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</si>
  <si>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</si>
  <si>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</si>
  <si>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</si>
  <si>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</si>
  <si>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</si>
  <si>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</si>
  <si>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</si>
  <si>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</si>
  <si>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</si>
  <si>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</si>
  <si>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</si>
  <si>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</si>
  <si>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</si>
  <si>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</si>
  <si>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</si>
  <si>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</si>
  <si>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</si>
  <si>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</si>
  <si>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</si>
  <si>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</si>
  <si>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</si>
  <si>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</si>
  <si>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</si>
  <si>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</si>
  <si>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</si>
  <si>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</si>
  <si>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</si>
  <si>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</si>
  <si>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</si>
  <si>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</si>
  <si>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</si>
  <si>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</si>
  <si>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</si>
  <si>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</si>
  <si>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</si>
  <si>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</si>
  <si>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</si>
  <si>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</si>
  <si>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</si>
  <si>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</si>
  <si>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</si>
  <si>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</si>
  <si>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</si>
  <si>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</si>
  <si>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</si>
  <si>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</si>
  <si>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</si>
  <si>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</si>
  <si>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</si>
  <si>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</si>
  <si>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</si>
  <si>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</si>
  <si>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</si>
  <si>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</si>
  <si>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</si>
  <si>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</si>
  <si>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</si>
  <si>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</si>
  <si>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</si>
  <si>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</si>
  <si>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</si>
  <si>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</si>
  <si>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</si>
  <si>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</si>
  <si>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</si>
  <si>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</si>
  <si>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</si>
  <si>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</si>
  <si>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</si>
  <si>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</si>
  <si>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</si>
  <si>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</si>
  <si>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</si>
  <si>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</si>
  <si>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</si>
  <si>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</si>
  <si>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</si>
  <si>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</si>
  <si>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</si>
  <si>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</si>
  <si>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</si>
  <si>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</si>
  <si>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</si>
  <si>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</si>
  <si>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</si>
  <si>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</si>
  <si>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</si>
  <si>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</si>
  <si>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</si>
  <si>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</si>
  <si>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</si>
  <si>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</si>
  <si>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</si>
  <si>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</si>
  <si>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</si>
  <si>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</si>
  <si>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</si>
  <si>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</si>
  <si>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</si>
  <si>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</si>
  <si>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</si>
  <si>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</si>
  <si>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</si>
  <si>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</si>
  <si>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</si>
  <si>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</si>
  <si>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</si>
  <si>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</si>
  <si>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</si>
  <si>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</si>
  <si>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</si>
  <si>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</si>
  <si>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</si>
  <si>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</si>
  <si>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</si>
  <si>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</si>
  <si>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</si>
  <si>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</si>
  <si>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</si>
  <si>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</si>
  <si>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</si>
  <si>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</si>
  <si>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</si>
  <si>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</si>
  <si>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</si>
  <si>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</si>
  <si>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</si>
  <si>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</si>
  <si>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</si>
  <si>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</si>
  <si>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</si>
  <si>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</si>
  <si>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</si>
  <si>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</si>
  <si>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</si>
  <si>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</si>
  <si>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</si>
  <si>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</si>
  <si>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</si>
  <si>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</si>
  <si>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</si>
  <si>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</si>
  <si>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</si>
  <si>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</si>
  <si>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</si>
  <si>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</si>
  <si>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</si>
  <si>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</si>
  <si>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</si>
  <si>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</si>
  <si>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</si>
  <si>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</si>
  <si>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</si>
  <si>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</si>
  <si>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</si>
  <si>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</si>
  <si>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</si>
  <si>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</si>
  <si>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</si>
  <si>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</si>
  <si>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</si>
  <si>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</si>
  <si>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</si>
  <si>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</si>
  <si>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</si>
  <si>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</si>
  <si>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</si>
  <si>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</si>
  <si>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</si>
  <si>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</si>
  <si>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</si>
  <si>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</si>
  <si>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</si>
  <si>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</si>
  <si>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</si>
  <si>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</si>
  <si>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</si>
  <si>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</si>
  <si>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</si>
  <si>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</si>
  <si>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</si>
  <si>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</si>
  <si>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</si>
  <si>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</si>
  <si>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</si>
  <si>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</si>
  <si>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</si>
  <si>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</si>
  <si>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</si>
  <si>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</si>
  <si>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</si>
  <si>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</si>
  <si>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</si>
  <si>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</si>
  <si>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</si>
  <si>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</si>
  <si>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</si>
  <si>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</si>
  <si>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</si>
  <si>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</si>
  <si>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</si>
  <si>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</si>
  <si>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</si>
  <si>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</si>
  <si>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</si>
  <si>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</si>
  <si>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</si>
  <si>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</si>
  <si>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</si>
  <si>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</si>
  <si>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</si>
  <si>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</si>
  <si>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</si>
  <si>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</si>
  <si>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</si>
  <si>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</si>
  <si>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</si>
  <si>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</si>
  <si>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</si>
  <si>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</si>
  <si>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</si>
  <si>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</si>
  <si>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</si>
  <si>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</si>
  <si>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</si>
  <si>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</si>
  <si>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</si>
  <si>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</si>
  <si>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</si>
  <si>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</si>
  <si>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</si>
  <si>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</si>
  <si>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</si>
  <si>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</si>
  <si>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</si>
  <si>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</si>
  <si>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</si>
  <si>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</si>
  <si>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</si>
  <si>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</si>
  <si>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</si>
  <si>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</si>
  <si>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</si>
  <si>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</si>
  <si>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</si>
  <si>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</si>
  <si>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</si>
  <si>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</si>
  <si>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</si>
  <si>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</si>
  <si>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</si>
  <si>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</si>
  <si>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</si>
  <si>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</si>
  <si>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</si>
  <si>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</si>
  <si>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</si>
  <si>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</si>
  <si>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</si>
  <si>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</si>
  <si>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</si>
  <si>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</si>
  <si>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</si>
  <si>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</si>
  <si>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</si>
  <si>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</si>
  <si>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</si>
  <si>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</si>
  <si>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</si>
  <si>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</si>
  <si>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</si>
  <si>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</si>
  <si>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</si>
  <si>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</si>
  <si>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</si>
  <si>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</si>
  <si>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</si>
  <si>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</si>
  <si>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</si>
  <si>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</si>
  <si>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</si>
  <si>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</si>
  <si>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</si>
  <si>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</si>
  <si>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</si>
  <si>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</si>
  <si>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</si>
  <si>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</si>
  <si>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</si>
  <si>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</si>
  <si>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</si>
  <si>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</si>
  <si>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</si>
  <si>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</si>
  <si>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</si>
  <si>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</si>
  <si>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</si>
  <si>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</si>
  <si>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</si>
  <si>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</si>
  <si>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</si>
  <si>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</si>
  <si>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</si>
  <si>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</si>
  <si>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</si>
  <si>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</si>
  <si>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</si>
  <si>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</si>
  <si>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</si>
  <si>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</si>
  <si>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</si>
  <si>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</si>
  <si>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</si>
  <si>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</si>
  <si>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</si>
  <si>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</si>
  <si>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</si>
  <si>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</si>
  <si>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</si>
  <si>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</si>
  <si>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</si>
  <si>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</si>
  <si>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</si>
  <si>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</si>
  <si>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</si>
  <si>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</si>
  <si>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</si>
  <si>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</si>
  <si>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</si>
  <si>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</si>
  <si>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</si>
  <si>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</si>
  <si>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</si>
  <si>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</si>
  <si>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</si>
  <si>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</si>
  <si>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</si>
  <si>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</si>
  <si>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</si>
  <si>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</si>
  <si>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</si>
  <si>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</si>
  <si>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</si>
  <si>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</si>
  <si>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</si>
  <si>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</si>
  <si>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</si>
  <si>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</si>
  <si>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</si>
  <si>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</si>
  <si>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</si>
  <si>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</si>
  <si>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</si>
  <si>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</si>
  <si>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</si>
  <si>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</si>
  <si>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</si>
  <si>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</si>
  <si>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</si>
  <si>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</si>
  <si>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</si>
  <si>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</si>
  <si>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</si>
  <si>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</si>
  <si>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</si>
  <si>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</si>
  <si>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</si>
  <si>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</si>
  <si>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</si>
  <si>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</si>
  <si>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</si>
  <si>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</si>
  <si>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</si>
  <si>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</si>
  <si>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</si>
  <si>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</si>
  <si>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</si>
  <si>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</si>
  <si>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</si>
  <si>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</si>
  <si>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</si>
  <si>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</si>
  <si>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</si>
  <si>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</si>
  <si>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</si>
  <si>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</si>
  <si>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</si>
  <si>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</si>
  <si>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</si>
  <si>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</si>
  <si>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</si>
  <si>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</si>
  <si>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</si>
  <si>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</si>
  <si>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</si>
  <si>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</si>
  <si>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</si>
  <si>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</si>
  <si>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</si>
  <si>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</si>
  <si>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</si>
  <si>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</si>
  <si>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</si>
  <si>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</si>
  <si>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</si>
  <si>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</si>
  <si>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</si>
  <si>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</si>
  <si>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</si>
  <si>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</si>
  <si>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</si>
  <si>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</si>
  <si>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</si>
  <si>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</si>
  <si>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</si>
  <si>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</si>
  <si>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</si>
  <si>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</si>
  <si>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</si>
  <si>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</si>
  <si>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</si>
  <si>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</si>
  <si>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</si>
  <si>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</si>
  <si>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</si>
  <si>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</si>
  <si>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</si>
  <si>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</si>
  <si>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</si>
  <si>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</si>
  <si>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</si>
  <si>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</si>
  <si>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</si>
  <si>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</si>
  <si>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</si>
  <si>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</si>
  <si>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</si>
  <si>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</si>
  <si>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</si>
  <si>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</si>
  <si>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</si>
  <si>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</si>
  <si>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</si>
  <si>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</si>
  <si>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</si>
  <si>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</si>
  <si>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</si>
  <si>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</si>
  <si>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</si>
  <si>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</si>
  <si>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</si>
  <si>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</si>
  <si>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</si>
  <si>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</si>
  <si>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</si>
  <si>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</si>
  <si>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</si>
  <si>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</si>
  <si>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</si>
  <si>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</si>
  <si>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</si>
  <si>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</si>
  <si>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</si>
  <si>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</si>
  <si>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</si>
  <si>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</si>
  <si>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</si>
  <si>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</si>
  <si>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</si>
  <si>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</si>
  <si>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</si>
  <si>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</si>
  <si>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</si>
  <si>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</si>
  <si>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</si>
  <si>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</si>
  <si>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</si>
  <si>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</si>
  <si>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</si>
  <si>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</si>
  <si>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</si>
  <si>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</si>
  <si>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</si>
  <si>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</si>
  <si>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</si>
  <si>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</si>
  <si>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</si>
  <si>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</si>
  <si>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</si>
  <si>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</si>
  <si>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</si>
  <si>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</si>
  <si>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</si>
  <si>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</si>
  <si>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</si>
  <si>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</si>
  <si>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</si>
  <si>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</si>
  <si>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</si>
  <si>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</si>
  <si>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</si>
  <si>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</si>
  <si>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</si>
  <si>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</si>
  <si>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</si>
  <si>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</si>
  <si>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</si>
  <si>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</si>
  <si>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</si>
  <si>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</si>
  <si>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</si>
  <si>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</si>
  <si>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</si>
  <si>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</si>
  <si>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</si>
  <si>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</si>
  <si>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</si>
  <si>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</si>
  <si>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</si>
  <si>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</si>
  <si>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</si>
  <si>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</si>
  <si>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</si>
  <si>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</si>
  <si>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</si>
  <si>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</si>
  <si>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</si>
  <si>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</si>
  <si>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</si>
  <si>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</si>
  <si>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</si>
  <si>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</si>
  <si>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</si>
  <si>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</si>
  <si>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</si>
  <si>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</si>
  <si>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</si>
  <si>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</si>
  <si>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</si>
  <si>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</si>
  <si>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</si>
  <si>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</si>
  <si>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</si>
  <si>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</si>
  <si>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</si>
  <si>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</si>
  <si>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</si>
  <si>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</si>
  <si>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</si>
  <si>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</si>
  <si>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</si>
  <si>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</si>
  <si>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</si>
  <si>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</si>
  <si>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</si>
  <si>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</si>
  <si>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</si>
  <si>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</si>
  <si>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</si>
  <si>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</si>
  <si>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</si>
  <si>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</si>
  <si>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</si>
  <si>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</si>
  <si>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</si>
  <si>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</si>
  <si>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</si>
  <si>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</si>
  <si>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</si>
  <si>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</si>
  <si>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</si>
  <si>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</si>
  <si>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</si>
  <si>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</si>
  <si>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</si>
  <si>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</si>
  <si>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</si>
  <si>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</si>
  <si>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</si>
  <si>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</si>
  <si>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</si>
  <si>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</si>
  <si>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</si>
  <si>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</si>
  <si>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</si>
  <si>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</si>
  <si>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</si>
  <si>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</si>
  <si>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</si>
  <si>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</si>
  <si>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</si>
  <si>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</si>
  <si>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</si>
  <si>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</si>
  <si>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</si>
  <si>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</si>
  <si>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</si>
  <si>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</si>
  <si>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</si>
  <si>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</si>
  <si>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</si>
  <si>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</si>
  <si>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</si>
  <si>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</si>
  <si>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</si>
  <si>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</si>
  <si>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</si>
  <si>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</si>
  <si>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</si>
  <si>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</si>
  <si>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</si>
  <si>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</si>
  <si>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</si>
  <si>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</si>
  <si>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</si>
  <si>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</si>
  <si>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</si>
  <si>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</si>
  <si>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</si>
  <si>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</si>
  <si>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</si>
  <si>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</si>
  <si>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</si>
  <si>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</si>
  <si>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</si>
  <si>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</si>
  <si>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</si>
  <si>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</si>
  <si>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</si>
  <si>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</si>
  <si>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</si>
  <si>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</si>
  <si>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</si>
  <si>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</si>
  <si>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</si>
  <si>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</si>
  <si>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</si>
  <si>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</si>
  <si>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</si>
  <si>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</si>
  <si>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</si>
  <si>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</si>
  <si>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</si>
  <si>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</si>
  <si>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</si>
  <si>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</si>
  <si>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</si>
  <si>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</si>
  <si>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</si>
  <si>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</si>
  <si>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</si>
  <si>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</si>
  <si>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</si>
  <si>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</si>
  <si>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</si>
  <si>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</si>
  <si>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</si>
  <si>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</si>
  <si>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</si>
  <si>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</si>
  <si>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</si>
  <si>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</si>
  <si>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</si>
  <si>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</si>
  <si>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</si>
  <si>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</si>
  <si>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</si>
  <si>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</si>
  <si>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</si>
  <si>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</si>
  <si>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</si>
  <si>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</si>
  <si>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</si>
  <si>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</si>
  <si>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</si>
  <si>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</si>
  <si>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</si>
  <si>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</si>
  <si>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</si>
  <si>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</si>
  <si>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</si>
  <si>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</si>
  <si>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</si>
  <si>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</si>
  <si>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</si>
  <si>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</si>
  <si>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</si>
  <si>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</si>
  <si>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</si>
  <si>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</si>
  <si>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</si>
  <si>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</si>
  <si>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</si>
  <si>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</si>
  <si>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</si>
  <si>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</si>
  <si>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</si>
  <si>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</si>
  <si>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</si>
  <si>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</si>
  <si>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</si>
  <si>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</si>
  <si>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</si>
  <si>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</si>
  <si>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</si>
  <si>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</si>
  <si>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</si>
  <si>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</si>
  <si>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</si>
  <si>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</si>
  <si>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</si>
  <si>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</si>
  <si>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</si>
  <si>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</si>
  <si>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</si>
  <si>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</si>
  <si>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</si>
  <si>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</si>
  <si>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</si>
  <si>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</si>
  <si>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</si>
  <si>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</si>
  <si>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</si>
  <si>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</si>
  <si>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</si>
  <si>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</si>
  <si>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</si>
  <si>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</si>
  <si>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</si>
  <si>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</si>
  <si>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</si>
  <si>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</si>
  <si>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</si>
  <si>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</si>
  <si>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</si>
  <si>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</si>
  <si>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</si>
  <si>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</si>
  <si>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</si>
  <si>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</si>
  <si>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</si>
  <si>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</si>
  <si>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</si>
  <si>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</si>
  <si>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</si>
  <si>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</si>
  <si>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</si>
  <si>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</si>
  <si>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</si>
  <si>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</si>
  <si>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</si>
  <si>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</si>
  <si>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</si>
  <si>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</si>
  <si>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</si>
  <si>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</si>
  <si>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</si>
  <si>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</si>
  <si>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</si>
  <si>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</si>
  <si>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</si>
  <si>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</si>
  <si>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</si>
  <si>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</si>
  <si>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</si>
  <si>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</si>
  <si>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</si>
  <si>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</si>
  <si>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</si>
  <si>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</si>
  <si>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</si>
  <si>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</si>
  <si>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</si>
  <si>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</si>
  <si>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</si>
  <si>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</si>
  <si>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</si>
  <si>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</si>
  <si>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</si>
  <si>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</si>
  <si>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</si>
  <si>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</si>
  <si>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</si>
  <si>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</si>
  <si>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</si>
  <si>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</si>
  <si>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</si>
  <si>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</si>
  <si>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</si>
  <si>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</si>
  <si>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</si>
  <si>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</si>
  <si>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</si>
  <si>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</si>
  <si>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</si>
  <si>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</si>
  <si>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</si>
  <si>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</si>
  <si>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</si>
  <si>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</si>
  <si>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</si>
  <si>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</si>
  <si>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</si>
  <si>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</si>
  <si>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</si>
  <si>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</si>
  <si>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</si>
  <si>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</si>
  <si>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</si>
  <si>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</si>
  <si>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</si>
  <si>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</si>
  <si>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</si>
  <si>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</si>
  <si>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</si>
  <si>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</si>
  <si>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</si>
  <si>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</si>
  <si>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</si>
  <si>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</si>
  <si>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</si>
  <si>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</si>
  <si>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</si>
  <si>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</si>
  <si>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</si>
  <si>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</si>
  <si>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</si>
  <si>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</si>
  <si>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</si>
  <si>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</si>
  <si>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</si>
  <si>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</si>
  <si>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</si>
  <si>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</si>
  <si>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</si>
  <si>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</si>
  <si>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</si>
  <si>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</si>
  <si>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</si>
  <si>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</si>
  <si>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</si>
  <si>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</si>
  <si>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</si>
  <si>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</si>
  <si>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</si>
  <si>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</si>
  <si>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</si>
  <si>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</si>
  <si>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</si>
  <si>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</si>
  <si>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</si>
  <si>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</si>
  <si>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</si>
  <si>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</si>
  <si>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</si>
  <si>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</si>
  <si>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</si>
  <si>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</si>
  <si>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</si>
  <si>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</si>
  <si>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</si>
  <si>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</si>
  <si>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</si>
  <si>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</si>
  <si>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</si>
  <si>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</si>
  <si>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</si>
  <si>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</si>
  <si>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</si>
  <si>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</si>
  <si>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</si>
  <si>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</si>
  <si>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</si>
  <si>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</si>
  <si>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</si>
  <si>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</si>
  <si>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</si>
  <si>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</si>
  <si>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</si>
  <si>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</si>
  <si>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</si>
  <si>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</si>
  <si>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</si>
  <si>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</si>
  <si>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</si>
  <si>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</si>
  <si>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</si>
  <si>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</si>
  <si>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</si>
  <si>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</si>
  <si>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</si>
  <si>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</si>
  <si>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</si>
  <si>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</si>
  <si>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</si>
  <si>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</si>
  <si>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</si>
  <si>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</si>
  <si>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</si>
  <si>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</si>
  <si>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</si>
  <si>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</si>
  <si>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</si>
  <si>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</si>
  <si>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</si>
  <si>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</si>
  <si>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</si>
  <si>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</si>
  <si>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</si>
  <si>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</si>
  <si>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</si>
  <si>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</si>
  <si>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</si>
  <si>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</si>
  <si>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</si>
  <si>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</si>
  <si>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</si>
  <si>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</si>
  <si>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</si>
  <si>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</si>
  <si>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</si>
  <si>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</si>
  <si>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</si>
  <si>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</si>
  <si>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</si>
  <si>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</si>
  <si>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</si>
  <si>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</si>
  <si>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</si>
  <si>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</si>
  <si>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</si>
  <si>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</si>
  <si>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</si>
  <si>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</si>
  <si>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</si>
  <si>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</si>
  <si>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</si>
  <si>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</si>
  <si>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</si>
  <si>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</si>
  <si>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</si>
  <si>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</si>
  <si>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</si>
  <si>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</si>
  <si>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</si>
  <si>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</si>
  <si>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</si>
  <si>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</si>
  <si>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</si>
  <si>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</si>
  <si>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</si>
  <si>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</si>
  <si>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</si>
  <si>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</si>
  <si>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</si>
  <si>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</si>
  <si>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</si>
  <si>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</si>
  <si>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</si>
  <si>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</si>
  <si>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</si>
  <si>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</si>
  <si>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</si>
  <si>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</si>
  <si>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</si>
  <si>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</si>
  <si>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</si>
  <si>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</si>
  <si>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</si>
  <si>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</si>
  <si>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</si>
  <si>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</si>
  <si>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</si>
  <si>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</si>
  <si>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</si>
  <si>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</si>
  <si>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</si>
  <si>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</si>
  <si>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</si>
  <si>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</si>
  <si>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</si>
  <si>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</si>
  <si>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</si>
  <si>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</si>
  <si>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</si>
  <si>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</si>
  <si>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</si>
  <si>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</si>
  <si>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</si>
  <si>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</si>
  <si>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</si>
  <si>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</si>
  <si>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</si>
  <si>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</si>
  <si>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</si>
  <si>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</si>
  <si>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</si>
  <si>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</si>
  <si>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</si>
  <si>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</si>
  <si>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</si>
  <si>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</si>
  <si>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</si>
  <si>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</si>
  <si>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</si>
  <si>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</si>
  <si>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</si>
  <si>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</si>
  <si>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</si>
  <si>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</si>
  <si>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</si>
  <si>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</si>
  <si>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</si>
  <si>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</si>
  <si>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</si>
  <si>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</si>
  <si>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</si>
  <si>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</si>
  <si>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</si>
  <si>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</si>
  <si>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</si>
  <si>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</si>
  <si>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</si>
  <si>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</si>
  <si>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</si>
  <si>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</si>
  <si>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</si>
  <si>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</si>
  <si>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</si>
  <si>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</si>
  <si>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</si>
  <si>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</si>
  <si>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</si>
  <si>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</si>
  <si>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</si>
  <si>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</si>
  <si>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</si>
  <si>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</si>
  <si>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</si>
  <si>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</si>
  <si>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</si>
  <si>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</si>
  <si>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</si>
  <si>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</si>
  <si>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</si>
  <si>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</si>
  <si>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</si>
  <si>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</si>
  <si>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</si>
  <si>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</si>
  <si>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</si>
  <si>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</si>
  <si>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</si>
  <si>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</si>
  <si>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</si>
  <si>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</si>
  <si>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</si>
  <si>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</si>
  <si>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</si>
  <si>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</si>
  <si>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</si>
  <si>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</si>
  <si>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</si>
  <si>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</si>
  <si>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</si>
  <si>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</si>
  <si>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</si>
  <si>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</si>
  <si>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</si>
  <si>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</si>
  <si>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</si>
  <si>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</si>
  <si>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</si>
  <si>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</si>
  <si>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</si>
  <si>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</si>
  <si>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</si>
  <si>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</si>
  <si>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</si>
  <si>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</si>
  <si>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</si>
  <si>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</si>
  <si>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</si>
  <si>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</si>
  <si>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</si>
  <si>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</si>
  <si>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</si>
  <si>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</si>
  <si>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</si>
  <si>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</si>
  <si>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</si>
  <si>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</si>
  <si>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</si>
  <si>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</si>
  <si>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</si>
  <si>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</si>
  <si>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</si>
  <si>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</si>
  <si>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</si>
  <si>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</si>
  <si>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</si>
  <si>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</si>
  <si>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</si>
  <si>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</si>
  <si>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</si>
  <si>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</si>
  <si>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</si>
  <si>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</si>
  <si>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</si>
  <si>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</si>
  <si>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</si>
  <si>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</si>
  <si>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</si>
  <si>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</si>
  <si>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</si>
  <si>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</si>
  <si>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</si>
  <si>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</si>
  <si>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</si>
  <si>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</si>
  <si>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</si>
  <si>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</si>
  <si>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</si>
  <si>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</si>
  <si>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</si>
  <si>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</si>
  <si>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</si>
  <si>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</si>
  <si>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</si>
  <si>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</si>
  <si>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</si>
  <si>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</si>
  <si>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</si>
  <si>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</si>
  <si>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</si>
  <si>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</si>
  <si>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</si>
  <si>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</si>
  <si>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</si>
  <si>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</si>
  <si>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</si>
  <si>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</si>
  <si>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</si>
  <si>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</si>
  <si>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</si>
  <si>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</si>
  <si>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</si>
  <si>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</si>
  <si>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</si>
  <si>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</si>
  <si>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</si>
  <si>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</si>
  <si>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</si>
  <si>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</si>
  <si>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</si>
  <si>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</si>
  <si>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</si>
  <si>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</si>
  <si>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</si>
  <si>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</si>
  <si>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</si>
  <si>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</si>
  <si>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</si>
  <si>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</si>
  <si>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</si>
  <si>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</si>
  <si>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</si>
  <si>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</si>
  <si>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</si>
  <si>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</si>
  <si>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</si>
  <si>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</si>
  <si>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</si>
  <si>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</si>
  <si>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</si>
  <si>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</si>
  <si>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</si>
  <si>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</si>
  <si>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</si>
  <si>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</si>
  <si>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</si>
  <si>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</si>
  <si>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</si>
  <si>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</si>
  <si>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</si>
  <si>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</si>
  <si>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</si>
  <si>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</si>
  <si>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</si>
  <si>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</si>
  <si>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</si>
  <si>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</si>
  <si>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</si>
  <si>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</si>
  <si>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</si>
  <si>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</si>
  <si>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</si>
  <si>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</si>
  <si>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</si>
  <si>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</si>
  <si>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</si>
  <si>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</si>
  <si>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</si>
  <si>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</si>
  <si>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</si>
  <si>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</si>
  <si>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</si>
  <si>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</si>
  <si>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</si>
  <si>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</si>
  <si>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</si>
  <si>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</si>
  <si>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</si>
  <si>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</si>
  <si>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</si>
  <si>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</si>
  <si>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</si>
  <si>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</si>
  <si>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</si>
  <si>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</si>
  <si>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</si>
  <si>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</si>
  <si>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</si>
  <si>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</si>
  <si>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</si>
  <si>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</si>
  <si>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</si>
  <si>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</si>
  <si>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</si>
  <si>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</si>
  <si>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</si>
  <si>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</si>
  <si>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</si>
  <si>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</si>
  <si>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</si>
  <si>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</si>
  <si>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</si>
  <si>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</si>
  <si>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</si>
  <si>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</si>
  <si>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</si>
  <si>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</si>
  <si>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</si>
  <si>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</si>
  <si>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</si>
  <si>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</si>
  <si>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</si>
  <si>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</si>
  <si>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</si>
  <si>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</si>
  <si>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</si>
  <si>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</si>
  <si>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</si>
  <si>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</si>
  <si>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</si>
  <si>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</si>
  <si>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</si>
  <si>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</si>
  <si>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</si>
  <si>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</si>
  <si>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</si>
  <si>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</si>
  <si>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</si>
  <si>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</si>
  <si>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</si>
  <si>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</si>
  <si>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</si>
  <si>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</si>
  <si>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</si>
  <si>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</si>
  <si>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</si>
  <si>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</si>
  <si>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</si>
  <si>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</si>
  <si>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</si>
  <si>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</si>
  <si>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</si>
  <si>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</si>
  <si>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</si>
  <si>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</si>
  <si>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</si>
  <si>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</si>
  <si>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</si>
  <si>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</si>
  <si>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</si>
  <si>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</si>
  <si>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</si>
  <si>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</si>
  <si>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</si>
  <si>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</si>
  <si>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</si>
  <si>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</si>
  <si>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</si>
  <si>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</si>
  <si>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</si>
  <si>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</si>
  <si>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</si>
  <si>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</si>
  <si>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</si>
  <si>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</si>
  <si>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</si>
  <si>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</si>
  <si>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</si>
  <si>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</si>
  <si>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</si>
  <si>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</si>
  <si>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</si>
  <si>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</si>
  <si>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</si>
  <si>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</si>
  <si>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</si>
  <si>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</si>
  <si>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</si>
  <si>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</si>
  <si>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</si>
  <si>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</si>
  <si>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</si>
  <si>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</si>
  <si>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</si>
  <si>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</si>
  <si>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</si>
  <si>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</si>
  <si>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</si>
  <si>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</si>
  <si>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</si>
  <si>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</si>
  <si>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</si>
  <si>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</si>
  <si>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</si>
  <si>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</si>
  <si>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</si>
  <si>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</si>
  <si>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</si>
  <si>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</si>
  <si>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</si>
  <si>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</si>
  <si>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</si>
  <si>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</si>
  <si>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</si>
  <si>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</si>
  <si>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</si>
  <si>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</si>
  <si>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</si>
  <si>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</si>
  <si>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</si>
  <si>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</si>
  <si>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</si>
  <si>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</si>
  <si>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</si>
  <si>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</si>
  <si>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</si>
  <si>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</si>
  <si>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</si>
  <si>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</si>
  <si>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</si>
  <si>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</si>
  <si>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</si>
  <si>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</si>
  <si>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</si>
  <si>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</si>
  <si>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</si>
  <si>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</si>
  <si>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</si>
  <si>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</si>
  <si>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</si>
  <si>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</si>
  <si>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</si>
  <si>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</si>
  <si>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</si>
  <si>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</si>
  <si>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</si>
  <si>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</si>
  <si>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</si>
  <si>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</si>
  <si>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</si>
  <si>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</si>
  <si>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</si>
  <si>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</si>
  <si>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</si>
  <si>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</si>
  <si>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</si>
  <si>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</si>
  <si>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</si>
  <si>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</si>
  <si>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</si>
  <si>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</si>
  <si>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</si>
  <si>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</si>
  <si>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</si>
  <si>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</si>
  <si>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</si>
  <si>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</si>
  <si>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</si>
  <si>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</si>
  <si>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</si>
  <si>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</si>
  <si>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</si>
  <si>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</si>
  <si>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</si>
  <si>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</si>
  <si>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</si>
  <si>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</si>
  <si>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</si>
  <si>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</si>
  <si>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</si>
  <si>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</si>
  <si>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</si>
  <si>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</si>
  <si>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</si>
  <si>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</si>
  <si>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</si>
  <si>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</si>
  <si>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</si>
  <si>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</si>
  <si>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</si>
  <si>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</si>
  <si>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</si>
  <si>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</si>
  <si>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</si>
  <si>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</si>
  <si>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</si>
  <si>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</si>
  <si>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</si>
  <si>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</si>
  <si>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</si>
  <si>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</si>
  <si>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</si>
  <si>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</si>
  <si>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</si>
  <si>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</si>
  <si>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</si>
  <si>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</si>
  <si>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</si>
  <si>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</si>
  <si>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</si>
  <si>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</si>
  <si>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</si>
  <si>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</si>
  <si>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</si>
  <si>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</si>
  <si>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</si>
  <si>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</si>
  <si>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</si>
  <si>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</si>
  <si>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</si>
  <si>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</si>
  <si>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</si>
  <si>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</si>
  <si>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</si>
  <si>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</si>
  <si>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</si>
  <si>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</si>
  <si>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</si>
  <si>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</si>
  <si>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</si>
  <si>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</si>
  <si>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</si>
  <si>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</si>
  <si>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</si>
  <si>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</si>
  <si>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</si>
  <si>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</si>
  <si>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</si>
  <si>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</si>
  <si>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</si>
  <si>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</si>
  <si>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</si>
  <si>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</si>
  <si>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</si>
  <si>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</si>
  <si>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</si>
  <si>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</si>
  <si>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</si>
  <si>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</si>
  <si>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</si>
  <si>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</si>
  <si>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</si>
  <si>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</si>
  <si>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</si>
  <si>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</si>
  <si>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</si>
  <si>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</si>
  <si>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</si>
  <si>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</si>
  <si>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</si>
  <si>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</si>
  <si>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</si>
  <si>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</si>
  <si>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</si>
  <si>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</si>
  <si>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</si>
  <si>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</si>
  <si>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</si>
  <si>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</si>
  <si>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</si>
  <si>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</si>
  <si>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</si>
  <si>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</si>
  <si>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</si>
  <si>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</si>
  <si>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</si>
  <si>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</si>
  <si>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</si>
  <si>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</si>
  <si>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</si>
  <si>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</si>
  <si>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</si>
  <si>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</si>
  <si>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</si>
  <si>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</si>
  <si>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</si>
  <si>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</si>
  <si>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</si>
  <si>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</si>
  <si>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</si>
  <si>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</si>
  <si>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</si>
  <si>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</si>
  <si>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</si>
  <si>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</si>
  <si>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</si>
  <si>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</si>
  <si>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</si>
  <si>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</si>
  <si>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</si>
  <si>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</si>
  <si>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</si>
  <si>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</si>
  <si>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</si>
  <si>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</si>
  <si>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</si>
  <si>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</si>
  <si>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</si>
  <si>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</si>
  <si>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</si>
  <si>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</si>
  <si>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</si>
  <si>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</si>
  <si>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</si>
  <si>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</si>
  <si>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</si>
  <si>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</si>
  <si>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</si>
  <si>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</si>
  <si>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</si>
  <si>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</si>
  <si>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</si>
  <si>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</si>
  <si>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</si>
  <si>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</si>
  <si>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</si>
  <si>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</si>
  <si>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</si>
  <si>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</si>
  <si>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</si>
  <si>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</si>
  <si>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</si>
  <si>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</si>
  <si>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</si>
  <si>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</si>
  <si>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</si>
  <si>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</si>
  <si>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</si>
  <si>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</si>
  <si>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</si>
  <si>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</si>
  <si>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</si>
  <si>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</si>
  <si>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</si>
  <si>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</si>
  <si>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</si>
  <si>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</si>
  <si>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</si>
  <si>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</si>
  <si>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</si>
  <si>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</si>
  <si>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</si>
  <si>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</si>
  <si>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</si>
  <si>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</si>
  <si>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</si>
  <si>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</si>
  <si>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</si>
  <si>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</si>
  <si>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</si>
  <si>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</si>
  <si>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</si>
  <si>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</si>
  <si>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</si>
  <si>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</si>
  <si>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</si>
  <si>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</si>
  <si>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</si>
  <si>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</si>
  <si>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</si>
  <si>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</si>
  <si>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</si>
  <si>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</si>
  <si>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</si>
  <si>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</si>
  <si>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</si>
  <si>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</si>
  <si>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</si>
  <si>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</si>
  <si>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</si>
  <si>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</si>
  <si>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</si>
  <si>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</si>
  <si>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</si>
  <si>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</si>
  <si>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</si>
  <si>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</si>
  <si>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</si>
  <si>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</si>
  <si>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</si>
  <si>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</si>
  <si>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</si>
  <si>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</si>
  <si>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</si>
  <si>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</si>
  <si>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</si>
  <si>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</si>
  <si>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</si>
  <si>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</si>
  <si>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</si>
  <si>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</si>
  <si>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</si>
  <si>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</si>
  <si>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</si>
  <si>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</si>
  <si>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</si>
  <si>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</si>
  <si>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</si>
  <si>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</si>
  <si>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</si>
  <si>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</si>
  <si>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</si>
  <si>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</si>
  <si>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</si>
  <si>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</si>
  <si>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</si>
  <si>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</si>
  <si>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</si>
  <si>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</si>
  <si>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</si>
  <si>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</si>
  <si>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</si>
  <si>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</si>
  <si>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</si>
  <si>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</si>
  <si>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</si>
  <si>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</si>
  <si>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</si>
  <si>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</si>
  <si>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</si>
  <si>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</si>
  <si>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</si>
  <si>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</si>
  <si>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</si>
  <si>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</si>
  <si>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</si>
  <si>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</si>
  <si>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</si>
  <si>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</si>
  <si>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</si>
  <si>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</si>
  <si>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</si>
  <si>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</si>
  <si>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</si>
  <si>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</si>
  <si>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</si>
  <si>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</si>
  <si>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</si>
  <si>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</si>
  <si>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</si>
  <si>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</si>
  <si>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</si>
  <si>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</si>
  <si>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</si>
  <si>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</si>
  <si>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</si>
  <si>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</si>
  <si>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</si>
  <si>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</si>
  <si>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</si>
  <si>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</si>
  <si>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</si>
  <si>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</si>
  <si>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</si>
  <si>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</si>
  <si>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</si>
  <si>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</si>
  <si>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</si>
  <si>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</si>
  <si>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</si>
  <si>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</si>
  <si>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</si>
  <si>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</si>
  <si>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</si>
  <si>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</si>
  <si>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</si>
  <si>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</si>
  <si>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</si>
  <si>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</si>
  <si>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</si>
  <si>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</si>
  <si>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</si>
  <si>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</si>
  <si>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</si>
  <si>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</si>
  <si>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</si>
  <si>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</si>
  <si>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</si>
  <si>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</si>
  <si>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</si>
  <si>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</si>
  <si>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</si>
  <si>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</si>
  <si>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</si>
  <si>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</si>
  <si>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</si>
  <si>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</si>
  <si>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</si>
  <si>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</si>
  <si>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</si>
  <si>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</si>
  <si>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</si>
  <si>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</si>
  <si>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</si>
  <si>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</si>
  <si>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</si>
  <si>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</si>
  <si>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</si>
  <si>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</si>
  <si>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</si>
  <si>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</si>
  <si>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</si>
  <si>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</si>
  <si>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</si>
  <si>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</si>
  <si>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</si>
  <si>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</si>
  <si>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</si>
  <si>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</si>
  <si>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</si>
  <si>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</si>
  <si>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</si>
  <si>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</si>
  <si>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</si>
  <si>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</si>
  <si>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</si>
  <si>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</si>
  <si>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</si>
  <si>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</si>
  <si>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</si>
  <si>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</si>
  <si>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</si>
  <si>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</si>
  <si>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</si>
  <si>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</si>
  <si>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</si>
  <si>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</si>
  <si>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</si>
  <si>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</si>
  <si>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</si>
  <si>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</si>
  <si>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</si>
  <si>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</si>
  <si>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</si>
  <si>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</si>
  <si>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</si>
  <si>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</si>
  <si>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</si>
  <si>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</si>
  <si>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</si>
  <si>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</si>
  <si>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</si>
  <si>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</si>
  <si>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</si>
  <si>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</si>
  <si>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</si>
  <si>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</si>
  <si>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</si>
  <si>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</si>
  <si>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</si>
  <si>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</si>
  <si>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</si>
  <si>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</si>
  <si>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</si>
  <si>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</si>
  <si>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</si>
  <si>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</si>
  <si>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</si>
  <si>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</si>
  <si>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</si>
  <si>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</si>
  <si>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</si>
  <si>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</si>
  <si>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</si>
  <si>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</si>
  <si>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</si>
  <si>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</si>
  <si>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</si>
  <si>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</si>
  <si>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</si>
  <si>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</si>
  <si>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</si>
  <si>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</si>
  <si>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</si>
  <si>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</si>
  <si>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</si>
  <si>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</si>
  <si>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</si>
  <si>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</si>
  <si>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</si>
  <si>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</si>
  <si>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</si>
  <si>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</si>
  <si>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</si>
  <si>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</si>
  <si>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</si>
  <si>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</si>
  <si>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</si>
  <si>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</si>
  <si>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</si>
  <si>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</si>
  <si>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</si>
  <si>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</si>
  <si>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</si>
  <si>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</si>
  <si>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</si>
  <si>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</si>
  <si>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</si>
  <si>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</si>
  <si>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</si>
  <si>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</si>
  <si>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</si>
  <si>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</si>
  <si>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</si>
  <si>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</si>
  <si>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</si>
  <si>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</si>
  <si>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</si>
  <si>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</si>
  <si>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</si>
  <si>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</si>
  <si>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</si>
  <si>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</si>
  <si>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</si>
  <si>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</si>
  <si>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</si>
  <si>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</si>
  <si>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</si>
  <si>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</si>
  <si>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</si>
  <si>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</si>
  <si>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</si>
  <si>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</si>
  <si>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</si>
  <si>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</si>
  <si>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</si>
  <si>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</si>
  <si>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</si>
  <si>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</si>
  <si>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</si>
  <si>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</si>
  <si>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</si>
  <si>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</si>
  <si>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</si>
  <si>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</si>
  <si>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</si>
  <si>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</si>
  <si>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</si>
  <si>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</si>
  <si>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</si>
  <si>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</si>
  <si>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</si>
  <si>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</si>
  <si>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</si>
  <si>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</si>
  <si>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</si>
  <si>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</si>
  <si>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</si>
  <si>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</si>
  <si>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</si>
  <si>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</si>
  <si>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</si>
  <si>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</si>
  <si>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</si>
  <si>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</si>
  <si>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</si>
  <si>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</si>
  <si>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</si>
  <si>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</si>
  <si>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</si>
  <si>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</si>
  <si>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</si>
  <si>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</si>
  <si>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</si>
  <si>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</si>
  <si>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</si>
  <si>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</si>
  <si>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</si>
  <si>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</si>
  <si>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</si>
  <si>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</si>
  <si>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</si>
  <si>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</si>
  <si>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</si>
  <si>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</si>
  <si>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</si>
  <si>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</si>
  <si>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</si>
  <si>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</si>
  <si>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</si>
  <si>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</si>
  <si>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</si>
  <si>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</si>
  <si>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</si>
  <si>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</si>
  <si>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</si>
  <si>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</si>
  <si>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</si>
  <si>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</si>
  <si>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</si>
  <si>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</si>
  <si>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</si>
  <si>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</si>
  <si>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</si>
  <si>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</si>
  <si>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</si>
  <si>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</si>
  <si>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</si>
  <si>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</si>
  <si>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</si>
  <si>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</si>
  <si>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</si>
  <si>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</si>
  <si>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</si>
  <si>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</si>
  <si>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</si>
  <si>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</si>
  <si>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</si>
  <si>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</si>
  <si>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</si>
  <si>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</si>
  <si>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</si>
  <si>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</si>
  <si>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</si>
  <si>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</si>
  <si>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</si>
  <si>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</si>
  <si>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</si>
  <si>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</si>
  <si>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</si>
  <si>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</si>
  <si>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</si>
  <si>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</si>
  <si>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</si>
  <si>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</si>
  <si>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</si>
  <si>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</si>
  <si>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</si>
  <si>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</si>
  <si>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</si>
  <si>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</si>
  <si>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</si>
  <si>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</si>
  <si>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</si>
  <si>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</si>
  <si>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</si>
  <si>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</si>
  <si>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</si>
  <si>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</si>
  <si>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</si>
  <si>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</si>
  <si>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</si>
  <si>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</si>
  <si>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</si>
  <si>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</si>
  <si>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</si>
  <si>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</si>
  <si>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</si>
  <si>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</si>
  <si>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</si>
  <si>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</si>
  <si>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</si>
  <si>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</si>
  <si>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</si>
  <si>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</si>
  <si>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</si>
  <si>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</si>
  <si>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</si>
  <si>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</si>
  <si>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</si>
  <si>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</si>
  <si>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</si>
  <si>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</si>
  <si>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</si>
  <si>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</si>
  <si>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</si>
  <si>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</si>
  <si>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</si>
  <si>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</si>
  <si>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</si>
  <si>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</si>
  <si>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</si>
  <si>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</si>
  <si>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</si>
  <si>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</si>
  <si>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</si>
  <si>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</si>
  <si>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</si>
  <si>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</si>
  <si>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</si>
  <si>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</si>
  <si>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</si>
  <si>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</si>
  <si>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</si>
  <si>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</si>
  <si>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</si>
  <si>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</si>
  <si>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</si>
  <si>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</si>
  <si>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</si>
  <si>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</si>
  <si>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</si>
  <si>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</si>
  <si>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</si>
  <si>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</si>
  <si>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</si>
  <si>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</si>
  <si>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</si>
  <si>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</si>
  <si>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</si>
  <si>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</si>
  <si>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</si>
  <si>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</si>
  <si>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</si>
  <si>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</si>
  <si>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</si>
  <si>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</si>
  <si>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</si>
  <si>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</si>
  <si>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</si>
  <si>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</si>
  <si>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</si>
  <si>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</si>
  <si>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</si>
  <si>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</si>
  <si>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</si>
  <si>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</si>
  <si>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</si>
  <si>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</si>
  <si>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</si>
  <si>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</si>
  <si>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</si>
  <si>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</si>
  <si>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</si>
  <si>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</si>
  <si>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</si>
  <si>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</si>
  <si>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</si>
  <si>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</si>
  <si>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</si>
  <si>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</si>
  <si>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</si>
  <si>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</si>
  <si>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</si>
  <si>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</si>
  <si>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</si>
  <si>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</si>
  <si>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</si>
  <si>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</si>
  <si>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</si>
  <si>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</si>
  <si>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</si>
  <si>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</si>
  <si>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</si>
  <si>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</si>
  <si>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</si>
  <si>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</si>
  <si>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</si>
  <si>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</si>
  <si>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</si>
  <si>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</si>
  <si>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</si>
  <si>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</si>
  <si>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</si>
  <si>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</si>
  <si>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</si>
  <si>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</si>
  <si>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</si>
  <si>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</si>
  <si>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</si>
  <si>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</si>
  <si>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</si>
  <si>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</si>
  <si>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</si>
  <si>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</si>
  <si>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</si>
  <si>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</si>
  <si>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</si>
  <si>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</si>
  <si>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</si>
  <si>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</si>
  <si>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</si>
  <si>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</si>
  <si>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</si>
  <si>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</si>
  <si>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</si>
  <si>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</si>
  <si>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</si>
  <si>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</si>
  <si>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</si>
  <si>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</si>
  <si>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</si>
  <si>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</si>
  <si>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</si>
  <si>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</si>
  <si>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</si>
  <si>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</si>
  <si>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</si>
  <si>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</si>
  <si>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</si>
  <si>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</si>
  <si>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</si>
  <si>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</si>
  <si>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</si>
  <si>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</si>
  <si>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</si>
  <si>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</si>
  <si>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</si>
  <si>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</si>
  <si>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</si>
  <si>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</si>
  <si>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</si>
  <si>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</si>
  <si>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</si>
  <si>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</si>
  <si>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</si>
  <si>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</si>
  <si>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</si>
  <si>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</si>
  <si>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</si>
  <si>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</si>
  <si>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</si>
  <si>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</si>
  <si>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</si>
  <si>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</si>
  <si>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</si>
  <si>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</si>
  <si>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</si>
  <si>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</si>
  <si>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</si>
  <si>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</si>
  <si>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</si>
  <si>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</si>
  <si>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</si>
  <si>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</si>
  <si>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</si>
  <si>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</si>
  <si>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</si>
  <si>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</si>
  <si>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</si>
  <si>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</si>
  <si>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</si>
  <si>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</si>
  <si>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</si>
  <si>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</si>
  <si>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</si>
  <si>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</si>
  <si>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</si>
  <si>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</si>
  <si>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</si>
  <si>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</si>
  <si>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</si>
  <si>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</si>
  <si>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</si>
  <si>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</si>
  <si>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</si>
  <si>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</si>
  <si>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</si>
  <si>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</si>
  <si>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</si>
  <si>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</si>
  <si>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</si>
  <si>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</si>
  <si>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</si>
  <si>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</si>
  <si>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</si>
  <si>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</si>
  <si>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</si>
  <si>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</si>
  <si>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</si>
  <si>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</si>
  <si>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</si>
  <si>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</si>
  <si>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</si>
  <si>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</si>
  <si>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</si>
  <si>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</si>
  <si>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</si>
  <si>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</si>
  <si>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</si>
  <si>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</si>
  <si>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</si>
  <si>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</si>
  <si>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</si>
  <si>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</si>
  <si>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</si>
  <si>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</si>
  <si>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</si>
  <si>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</si>
  <si>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</si>
  <si>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</si>
  <si>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</si>
  <si>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</si>
  <si>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</si>
  <si>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</si>
  <si>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</si>
  <si>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</si>
  <si>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</si>
  <si>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</si>
  <si>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</si>
  <si>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</si>
  <si>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</si>
  <si>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</si>
  <si>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</si>
  <si>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</si>
  <si>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</si>
  <si>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</si>
  <si>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</si>
  <si>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</si>
  <si>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</si>
  <si>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</si>
  <si>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</si>
  <si>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</si>
  <si>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</si>
  <si>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</si>
  <si>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</si>
  <si>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</si>
  <si>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</si>
  <si>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</si>
  <si>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</si>
  <si>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</si>
  <si>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</si>
  <si>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</si>
  <si>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</si>
  <si>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</si>
  <si>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</si>
  <si>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</si>
  <si>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</si>
  <si>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</si>
  <si>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</si>
  <si>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</si>
  <si>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</si>
  <si>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</si>
  <si>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</si>
  <si>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</si>
  <si>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</si>
  <si>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</si>
  <si>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</si>
  <si>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</si>
  <si>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</si>
  <si>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</si>
  <si>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</si>
  <si>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</si>
  <si>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</si>
  <si>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</si>
  <si>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</si>
  <si>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</si>
  <si>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</si>
  <si>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</si>
  <si>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</si>
  <si>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</si>
  <si>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</si>
  <si>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</si>
  <si>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</si>
  <si>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</si>
  <si>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</si>
  <si>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</si>
  <si>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</si>
  <si>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</si>
  <si>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</si>
  <si>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</si>
  <si>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</si>
  <si>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</si>
  <si>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</si>
  <si>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</si>
  <si>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</si>
  <si>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</si>
  <si>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</si>
  <si>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</si>
  <si>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</si>
  <si>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</si>
  <si>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</si>
  <si>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</si>
  <si>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</si>
  <si>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</si>
  <si>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</si>
  <si>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</si>
  <si>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</si>
  <si>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</si>
  <si>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</si>
  <si>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</si>
  <si>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</si>
  <si>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</si>
  <si>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</si>
  <si>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</si>
  <si>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</si>
  <si>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</si>
  <si>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</si>
  <si>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</si>
  <si>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</si>
  <si>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</si>
  <si>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</si>
  <si>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</si>
  <si>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</si>
  <si>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</si>
  <si>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</si>
  <si>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</si>
  <si>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</si>
  <si>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</si>
  <si>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</si>
  <si>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</si>
  <si>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</si>
  <si>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</si>
  <si>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</si>
  <si>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</si>
  <si>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</si>
  <si>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</si>
  <si>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</si>
  <si>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</si>
  <si>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</si>
  <si>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</si>
  <si>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</si>
  <si>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</si>
  <si>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</si>
  <si>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</si>
  <si>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</si>
  <si>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</si>
  <si>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</si>
  <si>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</si>
  <si>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</si>
  <si>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</si>
  <si>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</si>
  <si>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</si>
  <si>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</si>
  <si>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</si>
  <si>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</si>
  <si>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</si>
  <si>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</si>
  <si>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</si>
  <si>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</si>
  <si>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</si>
  <si>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</si>
  <si>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</si>
  <si>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</si>
  <si>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</si>
  <si>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</si>
  <si>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</si>
  <si>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</si>
  <si>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</si>
  <si>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</si>
  <si>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</si>
  <si>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</si>
  <si>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</si>
  <si>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</si>
  <si>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</si>
  <si>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</si>
  <si>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</si>
  <si>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</si>
  <si>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</si>
  <si>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</si>
  <si>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</si>
  <si>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</si>
  <si>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</si>
  <si>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</si>
  <si>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</si>
  <si>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</si>
  <si>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</si>
  <si>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</si>
  <si>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</si>
  <si>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</si>
  <si>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</si>
  <si>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</si>
  <si>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</si>
  <si>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</si>
  <si>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</si>
  <si>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</si>
  <si>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</si>
  <si>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</si>
  <si>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</si>
  <si>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</si>
  <si>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</si>
  <si>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</si>
  <si>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</si>
  <si>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</si>
  <si>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</si>
  <si>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</si>
  <si>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</si>
  <si>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</si>
  <si>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</si>
  <si>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</si>
  <si>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</si>
  <si>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</si>
  <si>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</si>
  <si>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</si>
  <si>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</si>
  <si>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</si>
  <si>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</si>
  <si>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</si>
  <si>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</si>
  <si>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</si>
  <si>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</si>
  <si>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</si>
  <si>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</si>
  <si>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</si>
  <si>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</si>
  <si>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</si>
  <si>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</si>
  <si>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</si>
  <si>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</si>
  <si>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</si>
  <si>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</si>
  <si>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</si>
  <si>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</si>
  <si>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</si>
  <si>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</si>
  <si>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</si>
  <si>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</si>
  <si>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</si>
  <si>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</si>
  <si>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</si>
  <si>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</si>
  <si>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</si>
  <si>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</si>
  <si>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</si>
  <si>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</si>
  <si>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</si>
  <si>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</si>
  <si>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</si>
  <si>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</si>
  <si>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</si>
  <si>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</si>
  <si>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</si>
  <si>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</si>
  <si>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</si>
  <si>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</si>
  <si>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</si>
  <si>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</si>
  <si>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</si>
  <si>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</si>
  <si>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</si>
  <si>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</si>
  <si>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</si>
  <si>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</si>
  <si>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</si>
  <si>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</si>
  <si>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</si>
  <si>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</si>
  <si>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</si>
  <si>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</si>
  <si>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</si>
  <si>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</si>
  <si>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</si>
  <si>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</si>
  <si>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</si>
  <si>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</si>
  <si>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</si>
  <si>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</si>
  <si>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</si>
  <si>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</si>
  <si>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</si>
  <si>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</si>
  <si>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</si>
  <si>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</si>
  <si>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</si>
  <si>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</si>
  <si>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</si>
  <si>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</si>
  <si>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</si>
  <si>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</si>
  <si>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</si>
  <si>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</si>
  <si>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</si>
  <si>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</si>
  <si>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</si>
  <si>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</si>
  <si>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</si>
  <si>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</si>
  <si>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</si>
  <si>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</si>
  <si>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</si>
  <si>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</si>
  <si>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</si>
  <si>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</si>
  <si>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</si>
  <si>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</si>
  <si>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</si>
  <si>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</si>
  <si>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</si>
  <si>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</si>
  <si>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</si>
  <si>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</si>
  <si>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</si>
  <si>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</si>
  <si>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</si>
  <si>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</si>
  <si>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</si>
  <si>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</si>
  <si>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</si>
  <si>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</si>
  <si>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</si>
  <si>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</si>
  <si>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</si>
  <si>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</si>
  <si>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</si>
  <si>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</si>
  <si>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</si>
  <si>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</si>
  <si>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</si>
  <si>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</si>
  <si>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</si>
  <si>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</si>
  <si>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</si>
  <si>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</si>
  <si>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</si>
  <si>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</si>
  <si>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</si>
  <si>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</si>
  <si>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</si>
  <si>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</si>
  <si>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</si>
  <si>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</si>
  <si>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</si>
  <si>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</si>
  <si>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</si>
  <si>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</si>
  <si>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</si>
  <si>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</si>
  <si>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</si>
  <si>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</si>
  <si>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</si>
  <si>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</si>
  <si>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</si>
  <si>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</si>
  <si>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</si>
  <si>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</si>
  <si>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</si>
  <si>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</si>
  <si>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</si>
  <si>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</si>
  <si>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</si>
  <si>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</si>
  <si>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</si>
  <si>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</si>
  <si>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</si>
  <si>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</si>
  <si>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</si>
  <si>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</si>
  <si>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</si>
  <si>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</si>
  <si>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</si>
  <si>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</si>
  <si>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</si>
  <si>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</si>
  <si>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</si>
  <si>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</si>
  <si>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</si>
  <si>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</si>
  <si>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</si>
  <si>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</si>
  <si>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</si>
  <si>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</si>
  <si>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</si>
  <si>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</si>
  <si>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</si>
  <si>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</si>
  <si>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</si>
  <si>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</si>
  <si>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</si>
  <si>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</si>
  <si>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</si>
  <si>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</si>
  <si>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</si>
  <si>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</si>
  <si>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</si>
  <si>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</si>
  <si>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</si>
  <si>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</si>
  <si>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</si>
  <si>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</si>
  <si>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</si>
  <si>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</si>
  <si>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</si>
  <si>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</si>
  <si>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</si>
  <si>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</si>
  <si>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</si>
  <si>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</si>
  <si>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</si>
  <si>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</si>
  <si>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</si>
  <si>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</si>
  <si>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</si>
  <si>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</si>
  <si>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</si>
  <si>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</si>
  <si>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</si>
  <si>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</si>
  <si>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</si>
  <si>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</si>
  <si>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</si>
  <si>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</si>
  <si>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</si>
  <si>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</si>
  <si>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</si>
  <si>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</si>
  <si>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</si>
  <si>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</si>
  <si>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</si>
  <si>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</si>
  <si>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</si>
  <si>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</si>
  <si>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</si>
  <si>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</si>
  <si>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</si>
  <si>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</si>
  <si>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</si>
  <si>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</si>
  <si>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</si>
  <si>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</si>
  <si>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</si>
  <si>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</si>
  <si>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</si>
  <si>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</si>
  <si>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</si>
  <si>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</si>
  <si>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</si>
  <si>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</si>
  <si>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</si>
  <si>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</si>
  <si>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</si>
  <si>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</si>
  <si>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</si>
  <si>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</si>
  <si>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</si>
  <si>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</si>
  <si>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</si>
  <si>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</si>
  <si>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</si>
  <si>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</si>
  <si>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</si>
  <si>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</si>
  <si>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</si>
  <si>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</si>
  <si>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</si>
  <si>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</si>
  <si>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</si>
  <si>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</si>
  <si>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</si>
  <si>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</si>
  <si>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</si>
  <si>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</si>
  <si>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</si>
  <si>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</si>
  <si>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</si>
  <si>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</si>
  <si>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</si>
  <si>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</si>
  <si>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</si>
  <si>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</si>
  <si>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</si>
  <si>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</si>
  <si>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</si>
  <si>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</si>
  <si>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</si>
  <si>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</si>
  <si>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</si>
  <si>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</si>
  <si>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</si>
  <si>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</si>
  <si>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</si>
  <si>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</si>
  <si>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</si>
  <si>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</si>
  <si>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</si>
  <si>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</si>
  <si>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</si>
  <si>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</si>
  <si>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</si>
  <si>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</si>
  <si>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</si>
  <si>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</si>
  <si>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</si>
  <si>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</si>
  <si>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</si>
  <si>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</si>
  <si>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</si>
  <si>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</si>
  <si>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</si>
  <si>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</si>
  <si>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</si>
  <si>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</si>
  <si>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</si>
  <si>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</si>
  <si>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</si>
  <si>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</si>
  <si>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</si>
  <si>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</si>
  <si>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</si>
  <si>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</si>
  <si>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</si>
  <si>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</si>
  <si>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</si>
  <si>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</si>
  <si>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</si>
  <si>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</si>
  <si>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</si>
  <si>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</si>
  <si>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</si>
  <si>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</si>
  <si>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</si>
  <si>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</si>
  <si>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</si>
  <si>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</si>
  <si>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</si>
  <si>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</si>
  <si>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</si>
  <si>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</si>
  <si>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</si>
  <si>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</si>
  <si>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</si>
  <si>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</si>
  <si>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</si>
  <si>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</si>
  <si>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</si>
  <si>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</si>
  <si>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</si>
  <si>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</si>
  <si>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</si>
  <si>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</si>
  <si>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</si>
  <si>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</si>
  <si>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</si>
  <si>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</si>
  <si>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</si>
  <si>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</si>
  <si>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</si>
  <si>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</si>
  <si>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</si>
  <si>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</si>
  <si>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</si>
  <si>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</si>
  <si>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</si>
  <si>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</si>
  <si>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</si>
  <si>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</si>
  <si>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</si>
  <si>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</si>
  <si>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</si>
  <si>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</si>
  <si>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</si>
  <si>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</si>
  <si>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</si>
  <si>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</si>
  <si>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</si>
  <si>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</si>
  <si>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</si>
  <si>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</si>
  <si>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</si>
  <si>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</si>
  <si>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</si>
  <si>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</si>
  <si>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</si>
  <si>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</si>
  <si>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</si>
  <si>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</si>
  <si>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</si>
  <si>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</si>
  <si>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</si>
  <si>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</si>
  <si>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</si>
  <si>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</si>
  <si>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</si>
  <si>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</si>
  <si>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</si>
  <si>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</si>
  <si>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</si>
  <si>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</si>
  <si>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</si>
  <si>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</si>
  <si>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</si>
  <si>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</si>
  <si>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</si>
  <si>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</si>
  <si>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</si>
  <si>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</si>
  <si>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</si>
  <si>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</si>
  <si>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</si>
  <si>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</si>
  <si>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</si>
  <si>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</si>
  <si>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</si>
  <si>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</si>
  <si>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</si>
  <si>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</si>
  <si>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</si>
  <si>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</si>
  <si>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</si>
  <si>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</si>
  <si>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</si>
  <si>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</si>
  <si>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</si>
  <si>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</si>
  <si>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</si>
  <si>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</si>
  <si>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</si>
  <si>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</si>
  <si>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</si>
  <si>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</si>
  <si>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</si>
  <si>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</si>
  <si>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</si>
  <si>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</si>
  <si>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</si>
  <si>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</si>
  <si>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</si>
  <si>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</si>
  <si>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</si>
  <si>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</si>
  <si>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</si>
  <si>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</si>
  <si>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</si>
  <si>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</si>
  <si>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</si>
  <si>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</si>
  <si>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</si>
  <si>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</si>
  <si>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</si>
  <si>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</si>
  <si>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</si>
  <si>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</si>
  <si>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</si>
  <si>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</si>
  <si>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</si>
  <si>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</si>
  <si>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</si>
  <si>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</si>
  <si>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</si>
  <si>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</si>
  <si>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</si>
  <si>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</si>
  <si>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</si>
  <si>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</si>
  <si>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</si>
  <si>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</si>
  <si>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</si>
  <si>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</si>
  <si>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</si>
  <si>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</si>
  <si>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</si>
  <si>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</si>
  <si>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</si>
  <si>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</si>
  <si>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</si>
  <si>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</si>
  <si>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</si>
  <si>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</si>
  <si>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</si>
  <si>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</si>
  <si>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</si>
  <si>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</si>
  <si>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</si>
  <si>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</si>
  <si>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</si>
  <si>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</si>
  <si>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</si>
  <si>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</si>
  <si>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</si>
  <si>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</si>
  <si>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</si>
  <si>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</si>
  <si>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</si>
  <si>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</si>
  <si>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</si>
  <si>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</si>
  <si>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</si>
  <si>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</si>
  <si>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</si>
  <si>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</si>
  <si>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</si>
  <si>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</si>
  <si>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</si>
  <si>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</si>
  <si>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</si>
  <si>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</si>
  <si>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</si>
  <si>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</si>
  <si>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</si>
  <si>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</si>
  <si>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</si>
  <si>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</si>
  <si>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</si>
  <si>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</si>
  <si>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</si>
  <si>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</si>
  <si>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</si>
  <si>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</si>
  <si>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</si>
  <si>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</si>
  <si>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</si>
  <si>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</si>
  <si>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</si>
  <si>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</si>
  <si>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</si>
  <si>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</si>
  <si>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</si>
  <si>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</si>
  <si>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</si>
  <si>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</si>
  <si>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</si>
  <si>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</si>
  <si>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</si>
  <si>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</si>
  <si>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</si>
  <si>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</si>
  <si>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</si>
  <si>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</si>
  <si>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</si>
  <si>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</si>
  <si>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</si>
  <si>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</si>
  <si>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</si>
  <si>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</si>
  <si>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</si>
  <si>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</si>
  <si>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</si>
  <si>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</si>
  <si>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</si>
  <si>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</si>
  <si>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</si>
  <si>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</si>
  <si>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</si>
  <si>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</si>
  <si>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</si>
  <si>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</si>
  <si>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</si>
  <si>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</si>
  <si>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</si>
  <si>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</si>
  <si>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</si>
  <si>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</si>
  <si>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</si>
  <si>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</si>
  <si>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</si>
  <si>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</si>
  <si>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</si>
  <si>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</si>
  <si>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</si>
  <si>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</si>
  <si>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</si>
  <si>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</si>
  <si>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</si>
  <si>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</si>
  <si>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</si>
  <si>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</si>
  <si>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</si>
  <si>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</si>
  <si>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</si>
  <si>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</si>
  <si>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</si>
  <si>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</si>
  <si>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</si>
  <si>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</si>
  <si>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</si>
  <si>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</si>
  <si>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</si>
  <si>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</si>
  <si>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</si>
  <si>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</si>
  <si>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</si>
  <si>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</si>
  <si>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</si>
  <si>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</si>
  <si>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</si>
  <si>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</si>
  <si>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</si>
  <si>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</si>
  <si>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</si>
  <si>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</si>
  <si>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</si>
  <si>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</si>
  <si>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</si>
  <si>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</si>
  <si>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</si>
  <si>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</si>
  <si>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</si>
  <si>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</si>
  <si>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</si>
  <si>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</si>
  <si>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</si>
  <si>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</si>
  <si>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</si>
  <si>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</si>
  <si>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</si>
  <si>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</si>
  <si>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</si>
  <si>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</si>
  <si>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</si>
  <si>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</si>
  <si>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</si>
  <si>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</si>
  <si>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</si>
  <si>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</si>
  <si>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</si>
  <si>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</si>
  <si>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</si>
  <si>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</si>
  <si>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</si>
  <si>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</si>
  <si>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</si>
  <si>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</si>
  <si>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</si>
  <si>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</si>
  <si>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</si>
  <si>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</si>
  <si>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</si>
  <si>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</si>
  <si>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</si>
  <si>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</si>
  <si>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</si>
  <si>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</si>
  <si>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</si>
  <si>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</si>
  <si>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</si>
  <si>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</si>
  <si>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</si>
  <si>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</si>
  <si>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</si>
  <si>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</si>
  <si>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</si>
  <si>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</si>
  <si>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</si>
  <si>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</si>
  <si>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</si>
  <si>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</si>
  <si>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</si>
  <si>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</si>
  <si>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</si>
  <si>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</si>
  <si>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</si>
  <si>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</si>
  <si>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</si>
  <si>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</si>
  <si>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</si>
  <si>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</si>
  <si>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</si>
  <si>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</si>
  <si>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</si>
  <si>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</si>
  <si>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</si>
  <si>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</si>
  <si>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</si>
  <si>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</si>
  <si>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</si>
  <si>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</si>
  <si>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</si>
  <si>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</si>
  <si>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</si>
  <si>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</si>
  <si>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</si>
  <si>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</si>
  <si>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</si>
  <si>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</si>
  <si>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</si>
  <si>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</si>
  <si>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</si>
  <si>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</si>
  <si>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</si>
  <si>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</si>
  <si>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</si>
  <si>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</si>
  <si>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</si>
  <si>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</si>
  <si>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</si>
  <si>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</si>
  <si>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</si>
  <si>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</si>
  <si>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</si>
  <si>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</si>
  <si>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</si>
  <si>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</si>
  <si>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</si>
  <si>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</si>
  <si>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</si>
  <si>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</si>
  <si>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</si>
  <si>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</si>
  <si>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</si>
  <si>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</si>
  <si>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</si>
  <si>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</si>
  <si>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</si>
  <si>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</si>
  <si>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</si>
  <si>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</si>
  <si>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</si>
  <si>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</si>
  <si>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</si>
  <si>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</si>
  <si>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</si>
  <si>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</si>
  <si>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</si>
  <si>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</si>
  <si>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</si>
  <si>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</si>
  <si>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</si>
  <si>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</si>
  <si>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</si>
  <si>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</si>
  <si>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</si>
  <si>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</si>
  <si>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</si>
  <si>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</si>
  <si>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</si>
  <si>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</si>
  <si>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</si>
  <si>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</si>
  <si>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</si>
  <si>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</si>
  <si>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</si>
  <si>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</si>
  <si>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</si>
  <si>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</si>
  <si>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</si>
  <si>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</si>
  <si>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</si>
  <si>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</si>
  <si>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</si>
  <si>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</si>
  <si>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</si>
  <si>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</si>
  <si>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</si>
  <si>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</si>
  <si>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</si>
  <si>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</si>
  <si>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</si>
  <si>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</si>
  <si>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</si>
  <si>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</si>
  <si>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</si>
  <si>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</si>
  <si>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</si>
  <si>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</si>
  <si>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</si>
  <si>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</si>
  <si>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</si>
  <si>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</si>
  <si>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</si>
  <si>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</si>
  <si>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</si>
  <si>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</si>
  <si>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</si>
  <si>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</si>
  <si>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</si>
  <si>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</si>
  <si>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</si>
  <si>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</si>
  <si>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</si>
  <si>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</si>
  <si>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</si>
  <si>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</si>
  <si>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</si>
  <si>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</si>
  <si>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</si>
  <si>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</si>
  <si>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</si>
  <si>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</si>
  <si>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</si>
  <si>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</si>
  <si>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</si>
  <si>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</si>
  <si>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</si>
  <si>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</si>
  <si>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</si>
  <si>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</si>
  <si>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</si>
  <si>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</si>
  <si>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</si>
  <si>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</si>
  <si>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</si>
  <si>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</si>
  <si>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</si>
  <si>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</si>
  <si>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</si>
  <si>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</si>
  <si>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</si>
  <si>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</si>
  <si>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</si>
  <si>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</si>
  <si>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</si>
  <si>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</si>
  <si>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</si>
  <si>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</si>
  <si>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</si>
  <si>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</si>
  <si>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</si>
  <si>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</si>
  <si>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</si>
  <si>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</si>
  <si>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</si>
  <si>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</si>
  <si>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</si>
  <si>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</si>
  <si>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</si>
  <si>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</si>
  <si>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</si>
  <si>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</si>
  <si>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</si>
  <si>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</si>
  <si>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</si>
  <si>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</si>
  <si>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</si>
  <si>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</si>
  <si>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</si>
  <si>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</si>
  <si>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</si>
  <si>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</si>
  <si>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</si>
  <si>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</si>
  <si>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</si>
  <si>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</si>
  <si>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</si>
  <si>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</si>
  <si>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</si>
  <si>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</si>
  <si>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</si>
  <si>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</si>
  <si>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</si>
  <si>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</si>
  <si>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</si>
  <si>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</si>
  <si>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</si>
  <si>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</si>
  <si>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</si>
  <si>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</si>
  <si>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</si>
  <si>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</si>
  <si>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</si>
  <si>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</si>
  <si>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</si>
  <si>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</si>
  <si>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</si>
  <si>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</si>
  <si>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</si>
  <si>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</si>
  <si>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</si>
  <si>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</si>
  <si>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</si>
  <si>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</si>
  <si>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</si>
  <si>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</si>
  <si>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</si>
  <si>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</si>
  <si>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</si>
  <si>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</si>
  <si>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</si>
  <si>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</si>
  <si>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</si>
  <si>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</si>
  <si>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</si>
  <si>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</si>
  <si>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</si>
  <si>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</si>
  <si>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</si>
  <si>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</si>
  <si>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</si>
  <si>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</si>
  <si>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</si>
  <si>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</si>
  <si>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</si>
  <si>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</si>
  <si>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</si>
  <si>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</si>
  <si>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</si>
  <si>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</si>
  <si>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</si>
  <si>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</si>
  <si>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</si>
  <si>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</si>
  <si>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</si>
  <si>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</si>
  <si>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</si>
  <si>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</si>
  <si>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</si>
  <si>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</si>
  <si>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</si>
  <si>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</si>
  <si>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</si>
  <si>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</si>
  <si>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</si>
  <si>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</si>
  <si>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</si>
  <si>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</si>
  <si>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</si>
  <si>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</si>
  <si>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</si>
  <si>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</si>
  <si>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</si>
  <si>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</si>
  <si>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</si>
  <si>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</si>
  <si>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</si>
  <si>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</si>
  <si>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</si>
  <si>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</si>
  <si>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</si>
  <si>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</si>
  <si>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</si>
  <si>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</si>
  <si>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</si>
  <si>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</si>
  <si>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</si>
  <si>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</si>
  <si>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</si>
  <si>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</si>
  <si>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</si>
  <si>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</si>
  <si>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</si>
  <si>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</si>
  <si>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</si>
  <si>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</si>
  <si>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</si>
  <si>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</si>
  <si>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</si>
  <si>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</si>
  <si>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</si>
  <si>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</si>
  <si>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</si>
  <si>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</si>
  <si>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</si>
  <si>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</si>
  <si>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</si>
  <si>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</si>
  <si>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</si>
  <si>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</si>
  <si>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</si>
  <si>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</si>
  <si>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</si>
  <si>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</si>
  <si>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</si>
  <si>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</si>
  <si>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</si>
  <si>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</si>
  <si>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</si>
  <si>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</si>
  <si>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</si>
  <si>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</si>
  <si>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</si>
  <si>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</si>
  <si>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</si>
  <si>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</si>
  <si>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</si>
  <si>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</si>
  <si>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</si>
  <si>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</si>
  <si>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</si>
  <si>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</si>
  <si>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</si>
  <si>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</si>
  <si>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</si>
  <si>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</si>
  <si>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</si>
  <si>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</si>
  <si>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</si>
  <si>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</si>
  <si>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</si>
  <si>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</si>
  <si>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</si>
  <si>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</si>
  <si>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</si>
  <si>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</si>
  <si>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</si>
  <si>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</si>
  <si>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</si>
  <si>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</si>
  <si>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</si>
  <si>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</si>
  <si>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</si>
  <si>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</si>
  <si>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</si>
  <si>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</si>
  <si>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</si>
  <si>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</si>
  <si>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</si>
  <si>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</si>
  <si>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</si>
  <si>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</si>
  <si>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</si>
  <si>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</si>
  <si>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</si>
  <si>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</si>
  <si>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</si>
  <si>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</si>
  <si>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</si>
  <si>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</si>
  <si>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</si>
  <si>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</si>
  <si>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</si>
  <si>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</si>
  <si>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</si>
  <si>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</si>
  <si>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</si>
  <si>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</si>
  <si>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</si>
  <si>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</si>
  <si>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</si>
  <si>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</si>
  <si>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</si>
  <si>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</si>
  <si>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</si>
  <si>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</si>
  <si>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</si>
  <si>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</si>
  <si>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</si>
  <si>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</si>
  <si>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</si>
  <si>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</si>
  <si>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</si>
  <si>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</si>
  <si>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</si>
  <si>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</si>
  <si>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</si>
  <si>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</si>
  <si>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</si>
  <si>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</si>
  <si>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</si>
  <si>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</si>
  <si>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</si>
  <si>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</si>
  <si>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</si>
  <si>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</si>
  <si>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</si>
  <si>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</si>
  <si>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</si>
  <si>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</si>
  <si>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</si>
  <si>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</si>
  <si>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</si>
  <si>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</si>
  <si>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</si>
  <si>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</si>
  <si>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</si>
  <si>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</si>
  <si>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</si>
  <si>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</si>
  <si>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</si>
  <si>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</si>
  <si>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</si>
  <si>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</si>
  <si>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</si>
  <si>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</si>
  <si>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</si>
  <si>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</si>
  <si>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</si>
  <si>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</si>
  <si>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</si>
  <si>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</si>
  <si>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</si>
  <si>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</si>
  <si>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</si>
  <si>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</si>
  <si>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</si>
  <si>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</si>
  <si>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</si>
  <si>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</si>
  <si>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</si>
  <si>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</si>
  <si>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</si>
  <si>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</si>
  <si>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</si>
  <si>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</si>
  <si>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</si>
  <si>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</si>
  <si>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</si>
  <si>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</si>
  <si>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</si>
  <si>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</si>
  <si>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</si>
  <si>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</si>
  <si>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</si>
  <si>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</si>
  <si>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</si>
  <si>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</si>
  <si>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</si>
  <si>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</si>
  <si>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</si>
  <si>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</si>
  <si>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</si>
  <si>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</si>
  <si>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</si>
  <si>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</si>
  <si>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</si>
  <si>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</si>
  <si>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</si>
  <si>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</si>
  <si>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</si>
  <si>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</si>
  <si>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</si>
  <si>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</si>
  <si>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</si>
  <si>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</si>
  <si>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</si>
  <si>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</si>
  <si>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</si>
  <si>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</si>
  <si>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</si>
  <si>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</si>
  <si>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</si>
  <si>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</si>
  <si>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</si>
  <si>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</si>
  <si>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</si>
  <si>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</si>
  <si>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</si>
  <si>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</si>
  <si>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</si>
  <si>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</si>
  <si>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</si>
  <si>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</si>
  <si>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</si>
  <si>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</si>
  <si>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</si>
  <si>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</si>
  <si>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</si>
  <si>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</si>
  <si>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</si>
  <si>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</si>
  <si>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</si>
  <si>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</si>
  <si>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</si>
  <si>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</si>
  <si>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</si>
  <si>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</si>
  <si>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</si>
  <si>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</si>
  <si>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</si>
  <si>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</si>
  <si>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</si>
  <si>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</si>
  <si>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</si>
  <si>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</si>
  <si>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</si>
  <si>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</si>
  <si>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</si>
  <si>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</si>
  <si>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</si>
  <si>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</si>
  <si>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</si>
  <si>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</si>
  <si>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</si>
  <si>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</si>
  <si>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</si>
  <si>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</si>
  <si>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</si>
  <si>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</si>
  <si>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</si>
  <si>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</si>
  <si>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</si>
  <si>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</si>
  <si>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</si>
  <si>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</si>
  <si>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</si>
  <si>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</si>
  <si>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</si>
  <si>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</si>
  <si>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</si>
  <si>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</si>
  <si>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</si>
  <si>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</si>
  <si>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</si>
  <si>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</si>
  <si>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</si>
  <si>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</si>
  <si>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</si>
  <si>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</si>
  <si>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</si>
  <si>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</si>
  <si>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</si>
  <si>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</si>
  <si>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</si>
  <si>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</si>
  <si>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</si>
  <si>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</si>
  <si>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</si>
  <si>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</si>
  <si>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</si>
  <si>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</si>
  <si>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</si>
  <si>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</si>
  <si>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</si>
  <si>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</si>
  <si>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</si>
  <si>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</si>
  <si>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</si>
  <si>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</si>
  <si>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</si>
  <si>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</si>
  <si>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</si>
  <si>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</si>
  <si>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</si>
  <si>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</si>
  <si>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</si>
  <si>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</si>
  <si>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</si>
  <si>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</si>
  <si>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</si>
  <si>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</si>
  <si>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</si>
  <si>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</si>
  <si>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</si>
  <si>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</si>
  <si>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</si>
  <si>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</si>
  <si>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</si>
  <si>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</si>
  <si>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</si>
  <si>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</si>
  <si>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</si>
  <si>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</si>
  <si>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</si>
  <si>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</si>
  <si>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</si>
  <si>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</si>
  <si>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</si>
  <si>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</si>
  <si>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</si>
  <si>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</si>
  <si>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</si>
  <si>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</si>
  <si>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</si>
  <si>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</si>
  <si>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</si>
  <si>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</si>
  <si>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</si>
  <si>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</si>
  <si>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</si>
  <si>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</si>
  <si>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</si>
  <si>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</si>
  <si>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</si>
  <si>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</si>
  <si>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</si>
  <si>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</si>
  <si>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</si>
  <si>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</si>
  <si>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</si>
  <si>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</si>
  <si>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</si>
  <si>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</si>
  <si>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</si>
  <si>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</si>
  <si>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</si>
  <si>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</si>
  <si>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</si>
  <si>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</si>
  <si>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</si>
  <si>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</si>
  <si>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</si>
  <si>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</si>
  <si>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</si>
  <si>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</si>
  <si>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</si>
  <si>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</si>
  <si>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</si>
  <si>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</si>
  <si>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</si>
  <si>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</si>
  <si>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</si>
  <si>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</si>
  <si>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</si>
  <si>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</si>
  <si>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</si>
  <si>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</si>
  <si>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</si>
  <si>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</si>
  <si>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</si>
  <si>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</si>
  <si>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</si>
  <si>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</si>
  <si>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</si>
  <si>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</si>
  <si>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</si>
  <si>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</si>
  <si>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</si>
  <si>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</si>
  <si>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</si>
  <si>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</si>
  <si>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</si>
  <si>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</si>
  <si>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</si>
  <si>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</si>
  <si>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</si>
  <si>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</si>
  <si>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</si>
  <si>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</si>
  <si>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</si>
  <si>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</si>
  <si>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</si>
  <si>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</si>
  <si>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</si>
  <si>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</si>
  <si>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</si>
  <si>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</si>
  <si>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</si>
  <si>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</si>
  <si>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</si>
  <si>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</si>
  <si>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</si>
  <si>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</si>
  <si>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</si>
  <si>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</si>
  <si>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</si>
  <si>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</si>
  <si>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</si>
  <si>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</si>
  <si>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</si>
  <si>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</si>
  <si>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</si>
  <si>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</si>
  <si>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</si>
  <si>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</si>
  <si>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</si>
  <si>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</si>
  <si>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</si>
  <si>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</si>
  <si>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</si>
  <si>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</si>
  <si>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</si>
  <si>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</si>
  <si>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</si>
  <si>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</si>
  <si>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</si>
  <si>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</si>
  <si>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</si>
  <si>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</si>
  <si>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</si>
  <si>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</si>
  <si>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</si>
  <si>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</si>
  <si>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</si>
  <si>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</si>
  <si>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</si>
  <si>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</si>
  <si>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</si>
  <si>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</si>
  <si>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</si>
  <si>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</si>
  <si>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</si>
  <si>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</si>
  <si>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</si>
  <si>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</si>
  <si>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</si>
  <si>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</si>
  <si>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</si>
  <si>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</si>
  <si>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</si>
  <si>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</si>
  <si>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</si>
  <si>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</si>
  <si>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</si>
  <si>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</si>
  <si>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</si>
  <si>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</si>
  <si>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</si>
  <si>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</si>
  <si>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</si>
  <si>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</si>
  <si>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</si>
  <si>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</si>
  <si>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</si>
  <si>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</si>
  <si>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</si>
  <si>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</si>
  <si>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</si>
  <si>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</si>
  <si>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</si>
  <si>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</si>
  <si>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</si>
  <si>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</si>
  <si>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</si>
  <si>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</si>
  <si>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</si>
  <si>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</si>
  <si>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</si>
  <si>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</si>
  <si>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</si>
  <si>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</si>
  <si>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</si>
  <si>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</si>
  <si>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</si>
  <si>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</si>
  <si>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</si>
  <si>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</si>
  <si>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</si>
  <si>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</si>
  <si>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</si>
  <si>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</si>
  <si>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</si>
  <si>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</si>
  <si>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</si>
  <si>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</si>
  <si>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</si>
  <si>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</si>
  <si>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</si>
  <si>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</si>
  <si>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</si>
  <si>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</si>
  <si>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</si>
  <si>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</si>
  <si>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</si>
  <si>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</si>
  <si>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</si>
  <si>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</si>
  <si>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</si>
  <si>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</si>
  <si>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</si>
  <si>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</si>
  <si>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</si>
  <si>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</si>
  <si>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</si>
  <si>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</si>
  <si>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</si>
  <si>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</si>
  <si>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</si>
  <si>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</si>
  <si>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</si>
  <si>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</si>
  <si>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</si>
  <si>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</si>
  <si>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</si>
  <si>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</si>
  <si>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</si>
  <si>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</si>
  <si>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</si>
  <si>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</si>
  <si>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</si>
  <si>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</si>
  <si>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</si>
  <si>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</si>
  <si>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</si>
  <si>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</si>
  <si>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</si>
  <si>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</si>
  <si>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</si>
  <si>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</si>
  <si>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</si>
  <si>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</si>
  <si>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</si>
  <si>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</si>
  <si>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</si>
  <si>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</si>
  <si>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</si>
  <si>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</si>
  <si>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</si>
  <si>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</si>
  <si>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</si>
  <si>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</si>
  <si>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</si>
  <si>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</si>
  <si>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</si>
  <si>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</si>
  <si>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</si>
  <si>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</si>
  <si>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</si>
  <si>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</si>
  <si>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</si>
  <si>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</si>
  <si>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</si>
  <si>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</si>
  <si>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</si>
  <si>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</si>
  <si>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</si>
  <si>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</si>
  <si>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</si>
  <si>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</si>
  <si>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</si>
  <si>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</si>
  <si>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</si>
  <si>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</si>
  <si>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</si>
  <si>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</si>
  <si>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</si>
  <si>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</si>
  <si>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</si>
  <si>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</si>
  <si>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</si>
  <si>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</si>
  <si>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</si>
  <si>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</si>
  <si>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</si>
  <si>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</si>
  <si>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</si>
  <si>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</si>
  <si>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</si>
  <si>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</si>
  <si>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</si>
  <si>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</si>
  <si>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</si>
  <si>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</si>
  <si>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</si>
  <si>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</si>
  <si>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</si>
  <si>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</si>
  <si>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</si>
  <si>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</si>
  <si>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</si>
  <si>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</si>
  <si>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</si>
  <si>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</si>
  <si>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</si>
  <si>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</si>
  <si>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</si>
  <si>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</si>
  <si>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</si>
  <si>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</si>
  <si>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</si>
  <si>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</si>
  <si>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</si>
  <si>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</si>
  <si>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</si>
  <si>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</si>
  <si>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</si>
  <si>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</si>
  <si>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</si>
  <si>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</si>
  <si>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</si>
  <si>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</si>
  <si>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</si>
  <si>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</si>
  <si>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</si>
  <si>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</si>
  <si>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</si>
  <si>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</si>
  <si>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</si>
  <si>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</si>
  <si>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</si>
  <si>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</si>
  <si>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</si>
  <si>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</si>
  <si>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</si>
  <si>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</si>
  <si>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</si>
  <si>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</si>
  <si>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</si>
  <si>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</si>
  <si>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</si>
  <si>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</si>
  <si>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</si>
  <si>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</si>
  <si>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</si>
  <si>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</si>
  <si>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</si>
  <si>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</si>
  <si>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</si>
  <si>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</si>
  <si>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</si>
  <si>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</si>
  <si>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</si>
  <si>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</si>
  <si>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</si>
  <si>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</si>
  <si>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</si>
  <si>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</si>
  <si>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</si>
  <si>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</si>
  <si>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</si>
  <si>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</si>
  <si>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</si>
  <si>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</si>
  <si>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</si>
  <si>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</si>
  <si>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</si>
  <si>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</si>
  <si>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</si>
  <si>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</si>
  <si>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</si>
  <si>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</si>
  <si>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</si>
  <si>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</si>
  <si>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</si>
  <si>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</si>
  <si>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</si>
  <si>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</si>
  <si>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</si>
  <si>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</si>
  <si>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</si>
  <si>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</si>
  <si>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</si>
  <si>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</si>
  <si>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</si>
  <si>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</si>
  <si>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</si>
  <si>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</si>
  <si>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</si>
  <si>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</si>
  <si>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</si>
  <si>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</si>
  <si>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</si>
  <si>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</si>
  <si>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</si>
  <si>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</si>
  <si>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</si>
  <si>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</si>
  <si>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</si>
  <si>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</si>
  <si>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</si>
  <si>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</si>
  <si>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</si>
  <si>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</si>
  <si>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</si>
  <si>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</si>
  <si>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</si>
  <si>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</si>
  <si>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</si>
  <si>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</si>
  <si>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</si>
  <si>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</si>
  <si>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</si>
  <si>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</si>
  <si>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</si>
  <si>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</si>
  <si>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</si>
  <si>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</si>
  <si>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</si>
  <si>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</si>
  <si>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</si>
  <si>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</si>
  <si>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</si>
  <si>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</si>
  <si>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</si>
  <si>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</si>
  <si>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</si>
  <si>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</si>
  <si>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</si>
  <si>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</si>
  <si>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</si>
  <si>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</si>
  <si>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</si>
  <si>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</si>
  <si>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</si>
  <si>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</si>
  <si>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</si>
  <si>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</si>
  <si>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</si>
  <si>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</si>
  <si>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</si>
  <si>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</si>
  <si>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</si>
  <si>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</si>
  <si>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</si>
  <si>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</si>
  <si>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</si>
  <si>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</si>
  <si>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</si>
  <si>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</si>
  <si>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</si>
  <si>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</si>
  <si>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</si>
  <si>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</si>
  <si>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</si>
  <si>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</si>
  <si>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</si>
  <si>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</si>
  <si>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</si>
  <si>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</si>
  <si>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</si>
  <si>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</si>
  <si>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</si>
  <si>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</si>
  <si>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</si>
  <si>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</si>
  <si>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</si>
  <si>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</si>
  <si>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</si>
  <si>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</si>
  <si>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</si>
  <si>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</si>
  <si>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</si>
  <si>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</si>
  <si>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</si>
  <si>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</si>
  <si>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</si>
  <si>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</si>
  <si>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</si>
  <si>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</si>
  <si>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</si>
  <si>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</si>
  <si>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</si>
  <si>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</si>
  <si>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</si>
  <si>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</si>
  <si>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</si>
  <si>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</si>
  <si>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</si>
  <si>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</si>
  <si>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</si>
  <si>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</si>
  <si>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</si>
  <si>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</si>
  <si>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</si>
  <si>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</si>
  <si>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</si>
  <si>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</si>
  <si>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</si>
  <si>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</si>
  <si>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</si>
  <si>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</si>
  <si>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</si>
  <si>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</si>
  <si>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</si>
  <si>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</si>
  <si>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</si>
  <si>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</si>
  <si>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</si>
  <si>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</si>
  <si>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</si>
  <si>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</si>
  <si>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</si>
  <si>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</si>
  <si>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</si>
  <si>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</si>
  <si>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</si>
  <si>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</si>
  <si>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</si>
  <si>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</si>
  <si>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</si>
  <si>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</si>
  <si>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</si>
  <si>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</si>
  <si>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</si>
  <si>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</si>
  <si>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</si>
  <si>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</si>
  <si>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</si>
  <si>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</si>
  <si>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</si>
  <si>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</si>
  <si>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</si>
  <si>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</si>
  <si>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</si>
  <si>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</si>
  <si>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</si>
  <si>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</si>
  <si>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</si>
  <si>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</si>
  <si>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</si>
  <si>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</si>
  <si>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</si>
  <si>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</si>
  <si>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</si>
  <si>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</si>
  <si>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</si>
  <si>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</si>
  <si>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</si>
  <si>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</si>
  <si>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</si>
  <si>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</si>
  <si>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</si>
  <si>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</si>
  <si>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</si>
  <si>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</si>
  <si>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</si>
  <si>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</si>
  <si>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</si>
  <si>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</si>
  <si>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</si>
  <si>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</si>
  <si>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</si>
  <si>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</si>
  <si>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</si>
  <si>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</si>
  <si>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</si>
  <si>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</si>
  <si>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</si>
  <si>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</si>
  <si>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</si>
  <si>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</si>
  <si>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</si>
  <si>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</si>
  <si>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</si>
  <si>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</si>
  <si>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</si>
  <si>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</si>
  <si>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</si>
  <si>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</si>
  <si>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</si>
  <si>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</si>
  <si>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</si>
  <si>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</si>
  <si>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</si>
  <si>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</si>
  <si>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</si>
  <si>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</si>
  <si>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</si>
  <si>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</si>
  <si>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</si>
  <si>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</si>
  <si>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</si>
  <si>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</si>
  <si>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</si>
  <si>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</si>
  <si>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</si>
  <si>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</si>
  <si>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</si>
  <si>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</si>
  <si>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</si>
  <si>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</si>
  <si>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</si>
  <si>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</si>
  <si>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</si>
  <si>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</si>
  <si>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</si>
  <si>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</si>
  <si>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</si>
  <si>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</si>
  <si>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</si>
  <si>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</si>
  <si>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</si>
  <si>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</si>
  <si>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</si>
  <si>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</si>
  <si>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</si>
  <si>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</si>
  <si>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</si>
  <si>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</si>
  <si>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</si>
  <si>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</si>
  <si>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</si>
  <si>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</si>
  <si>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</si>
  <si>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</si>
  <si>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</si>
  <si>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</si>
  <si>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</si>
  <si>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</si>
  <si>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</si>
  <si>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</si>
  <si>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</si>
  <si>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</si>
  <si>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</si>
  <si>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</si>
  <si>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</si>
  <si>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</si>
  <si>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</si>
  <si>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</si>
  <si>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</si>
  <si>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</si>
  <si>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</si>
  <si>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</si>
  <si>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</si>
  <si>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</si>
  <si>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</si>
  <si>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</si>
  <si>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</si>
  <si>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</si>
  <si>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</si>
  <si>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</si>
  <si>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</si>
  <si>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</si>
  <si>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</si>
  <si>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</si>
  <si>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</si>
  <si>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</si>
  <si>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</si>
  <si>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</si>
  <si>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</si>
  <si>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</si>
  <si>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</si>
  <si>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</si>
  <si>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</si>
  <si>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</si>
  <si>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</si>
  <si>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</si>
  <si>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</si>
  <si>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</si>
  <si>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</si>
  <si>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</si>
  <si>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</si>
  <si>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</si>
  <si>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</si>
  <si>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</si>
  <si>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</si>
  <si>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</si>
  <si>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</si>
  <si>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</si>
  <si>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</si>
  <si>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</si>
  <si>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</si>
  <si>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</si>
  <si>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</si>
  <si>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</si>
  <si>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</si>
  <si>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</si>
  <si>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</si>
  <si>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</si>
  <si>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</si>
  <si>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</si>
  <si>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</si>
  <si>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</si>
  <si>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</si>
  <si>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</si>
  <si>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</si>
  <si>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</si>
  <si>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</si>
  <si>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</si>
  <si>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</si>
  <si>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</si>
  <si>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</si>
  <si>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</si>
  <si>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</si>
  <si>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</si>
  <si>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</si>
  <si>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</si>
  <si>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</si>
  <si>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</si>
  <si>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</si>
  <si>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</si>
  <si>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</si>
  <si>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</si>
  <si>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</si>
  <si>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</si>
  <si>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</si>
  <si>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</si>
  <si>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</si>
  <si>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</si>
  <si>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</si>
  <si>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</si>
  <si>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</si>
  <si>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</si>
  <si>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</si>
  <si>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</si>
  <si>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</si>
  <si>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</si>
  <si>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</si>
  <si>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</si>
  <si>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</si>
  <si>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</si>
  <si>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</si>
  <si>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</si>
  <si>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</si>
  <si>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</si>
  <si>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</si>
  <si>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</si>
  <si>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</si>
  <si>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</si>
  <si>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</si>
  <si>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</si>
  <si>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</si>
  <si>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</si>
  <si>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</si>
  <si>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</si>
  <si>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</si>
  <si>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</si>
  <si>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</si>
  <si>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</si>
  <si>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</si>
  <si>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</si>
  <si>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</si>
  <si>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</si>
  <si>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</si>
  <si>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</si>
  <si>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</si>
  <si>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</si>
  <si>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</si>
  <si>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</si>
  <si>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</si>
  <si>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</si>
  <si>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</si>
  <si>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</si>
  <si>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</si>
  <si>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</si>
  <si>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</si>
  <si>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</si>
  <si>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</si>
  <si>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</si>
  <si>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</si>
  <si>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</si>
  <si>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</si>
  <si>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</si>
  <si>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</si>
  <si>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</si>
  <si>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</si>
  <si>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</si>
  <si>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</si>
  <si>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</si>
  <si>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</si>
  <si>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</si>
  <si>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</si>
  <si>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</si>
  <si>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</si>
  <si>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</si>
  <si>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</si>
  <si>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</si>
  <si>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</si>
  <si>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</si>
  <si>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</si>
  <si>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</si>
  <si>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</si>
  <si>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</si>
  <si>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</si>
  <si>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</si>
  <si>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</si>
  <si>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</si>
  <si>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</si>
  <si>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</si>
  <si>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</si>
  <si>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</si>
  <si>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</si>
  <si>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</si>
  <si>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</si>
  <si>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</si>
  <si>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</si>
  <si>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</si>
  <si>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</si>
  <si>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</si>
  <si>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</si>
  <si>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</si>
  <si>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</si>
  <si>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</si>
  <si>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</si>
  <si>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</si>
  <si>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</si>
  <si>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</si>
  <si>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</si>
  <si>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</si>
  <si>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</si>
  <si>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</si>
  <si>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</si>
  <si>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</si>
  <si>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</si>
  <si>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</si>
  <si>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</si>
  <si>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</si>
  <si>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</si>
  <si>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</si>
  <si>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</si>
  <si>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</si>
  <si>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</si>
  <si>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</si>
  <si>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</si>
  <si>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</si>
  <si>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</si>
  <si>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</si>
  <si>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</si>
  <si>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</si>
  <si>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</si>
  <si>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</si>
  <si>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</si>
  <si>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</si>
  <si>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</si>
  <si>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</si>
  <si>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</si>
  <si>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</si>
  <si>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</si>
  <si>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</si>
  <si>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</si>
  <si>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</si>
  <si>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</si>
  <si>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</si>
  <si>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</si>
  <si>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</si>
  <si>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</si>
  <si>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</si>
  <si>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</si>
  <si>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</si>
  <si>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</si>
  <si>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</si>
  <si>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</si>
  <si>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</si>
  <si>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</si>
  <si>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</si>
  <si>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</si>
  <si>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</si>
  <si>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</si>
  <si>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</si>
  <si>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</si>
  <si>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</si>
  <si>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</si>
  <si>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</si>
  <si>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</si>
  <si>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</si>
  <si>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</si>
  <si>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</si>
  <si>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</si>
  <si>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</si>
  <si>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</si>
  <si>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</si>
  <si>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</si>
  <si>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</si>
  <si>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</si>
  <si>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</si>
  <si>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</si>
  <si>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</si>
  <si>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</si>
  <si>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</si>
  <si>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</si>
  <si>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</si>
  <si>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</si>
  <si>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</si>
  <si>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</si>
  <si>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</si>
  <si>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</si>
  <si>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</si>
  <si>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</si>
  <si>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</si>
  <si>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</si>
  <si>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</si>
  <si>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</si>
  <si>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</si>
  <si>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</si>
  <si>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</si>
  <si>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</si>
  <si>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</si>
  <si>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</si>
  <si>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</si>
  <si>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</si>
  <si>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</si>
  <si>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</si>
  <si>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</si>
  <si>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</si>
  <si>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</si>
  <si>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</si>
  <si>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</si>
  <si>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</si>
  <si>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</si>
  <si>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</si>
  <si>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</si>
  <si>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</si>
  <si>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</si>
  <si>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</si>
  <si>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</si>
  <si>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</si>
  <si>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</si>
  <si>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</si>
  <si>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</si>
  <si>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</si>
  <si>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</si>
  <si>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</si>
  <si>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</si>
  <si>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</si>
  <si>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</si>
  <si>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</si>
  <si>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</si>
  <si>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</si>
  <si>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</si>
  <si>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</si>
  <si>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</si>
  <si>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</si>
  <si>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</si>
  <si>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</si>
  <si>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</si>
  <si>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</si>
  <si>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</si>
  <si>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</si>
  <si>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</si>
  <si>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</si>
  <si>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</si>
  <si>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</si>
  <si>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</si>
  <si>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</si>
  <si>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</si>
  <si>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</si>
  <si>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</si>
  <si>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</si>
  <si>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</si>
  <si>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</si>
  <si>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</si>
  <si>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</si>
  <si>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</si>
  <si>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</si>
  <si>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</si>
  <si>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</si>
  <si>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</si>
  <si>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</si>
  <si>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</si>
  <si>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</si>
  <si>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</si>
  <si>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</si>
  <si>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</si>
  <si>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</si>
  <si>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</si>
  <si>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</si>
  <si>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</si>
  <si>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</si>
  <si>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</si>
  <si>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</si>
  <si>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</si>
  <si>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</si>
  <si>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</si>
  <si>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</si>
  <si>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</si>
  <si>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</si>
  <si>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</si>
  <si>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</si>
  <si>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</si>
  <si>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</si>
  <si>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</si>
  <si>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</si>
  <si>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</si>
  <si>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</si>
  <si>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</si>
  <si>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</si>
  <si>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</si>
  <si>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</si>
  <si>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</si>
  <si>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</si>
  <si>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</si>
  <si>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</si>
  <si>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</si>
  <si>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</si>
  <si>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</si>
  <si>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</si>
  <si>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</si>
  <si>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</si>
  <si>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</si>
  <si>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</si>
  <si>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</si>
  <si>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</si>
  <si>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</si>
  <si>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</si>
  <si>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</si>
  <si>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</si>
  <si>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</si>
  <si>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</si>
  <si>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</si>
  <si>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</si>
  <si>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</si>
  <si>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</si>
  <si>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</si>
  <si>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</si>
  <si>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</si>
  <si>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</si>
  <si>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</si>
  <si>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</si>
  <si>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</si>
  <si>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</si>
  <si>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</si>
  <si>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</si>
  <si>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</si>
  <si>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</si>
  <si>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</si>
  <si>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</si>
  <si>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</si>
  <si>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</si>
  <si>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</si>
  <si>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</si>
  <si>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</si>
  <si>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</si>
  <si>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</si>
  <si>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</si>
  <si>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</si>
  <si>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</si>
  <si>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</si>
  <si>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</si>
  <si>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</si>
  <si>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</si>
  <si>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</si>
  <si>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</si>
  <si>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</si>
  <si>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</si>
  <si>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</si>
  <si>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</si>
  <si>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</si>
  <si>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</si>
  <si>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</si>
  <si>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</si>
  <si>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</si>
  <si>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</si>
  <si>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</si>
  <si>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</si>
  <si>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</si>
  <si>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</si>
  <si>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</si>
  <si>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</si>
  <si>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</si>
  <si>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</si>
  <si>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</si>
  <si>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</si>
  <si>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</si>
  <si>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</si>
  <si>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</si>
  <si>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</si>
  <si>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</si>
  <si>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</si>
  <si>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</si>
  <si>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</si>
  <si>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</si>
  <si>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</si>
  <si>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</si>
  <si>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</si>
  <si>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</si>
  <si>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</si>
  <si>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</si>
  <si>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</si>
  <si>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</si>
  <si>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</si>
  <si>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</si>
  <si>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</si>
  <si>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</si>
  <si>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</si>
  <si>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</si>
  <si>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</si>
  <si>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</si>
  <si>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</si>
  <si>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</si>
  <si>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</si>
  <si>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</si>
  <si>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</si>
  <si>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</si>
  <si>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</si>
  <si>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</si>
  <si>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</si>
  <si>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</si>
  <si>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</si>
  <si>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</si>
  <si>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</si>
  <si>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</si>
  <si>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</si>
  <si>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</si>
  <si>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</si>
  <si>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</si>
  <si>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</si>
  <si>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</si>
  <si>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</si>
  <si>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</si>
  <si>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</si>
  <si>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</si>
  <si>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</si>
  <si>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</si>
  <si>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</si>
  <si>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</si>
  <si>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</si>
  <si>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</si>
  <si>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</si>
  <si>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</si>
  <si>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</si>
  <si>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</si>
  <si>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</si>
  <si>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</si>
  <si>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</si>
  <si>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</si>
  <si>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</si>
  <si>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</si>
  <si>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</si>
  <si>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</si>
  <si>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</si>
  <si>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</si>
  <si>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</si>
  <si>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</si>
  <si>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</si>
  <si>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</si>
  <si>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</si>
  <si>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</si>
  <si>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</si>
  <si>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</si>
  <si>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</si>
  <si>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</si>
  <si>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</si>
  <si>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</si>
  <si>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</si>
  <si>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</si>
  <si>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</si>
  <si>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</si>
  <si>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</si>
  <si>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</si>
  <si>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</si>
  <si>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</si>
  <si>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</si>
  <si>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</si>
  <si>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</si>
  <si>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</si>
  <si>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</si>
  <si>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</si>
  <si>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</si>
  <si>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</si>
  <si>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</si>
  <si>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</si>
  <si>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</si>
  <si>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</si>
  <si>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</si>
  <si>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</si>
  <si>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</si>
  <si>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</si>
  <si>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</si>
  <si>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</si>
  <si>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</si>
  <si>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</si>
  <si>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</si>
  <si>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</si>
  <si>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</si>
  <si>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</si>
  <si>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</si>
  <si>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</si>
  <si>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</si>
  <si>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</si>
  <si>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</si>
  <si>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</si>
  <si>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</si>
  <si>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</si>
  <si>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</si>
  <si>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</si>
  <si>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</si>
  <si>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</si>
  <si>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</si>
  <si>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</si>
  <si>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</si>
  <si>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</si>
  <si>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</si>
  <si>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</si>
  <si>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</si>
  <si>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</si>
  <si>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</si>
  <si>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</si>
  <si>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</si>
  <si>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</si>
  <si>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</si>
  <si>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</si>
  <si>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</si>
  <si>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</si>
  <si>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</si>
  <si>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</si>
  <si>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</si>
  <si>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</si>
  <si>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</si>
  <si>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</si>
  <si>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</si>
  <si>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</si>
  <si>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</si>
  <si>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</si>
  <si>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</si>
  <si>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</si>
  <si>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</si>
  <si>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</si>
  <si>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</si>
  <si>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</si>
  <si>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</si>
  <si>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</si>
  <si>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</si>
  <si>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</si>
  <si>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</si>
  <si>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</si>
  <si>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</si>
  <si>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</si>
  <si>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</si>
  <si>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</si>
  <si>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</si>
  <si>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</si>
  <si>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</si>
  <si>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</si>
  <si>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</si>
  <si>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</si>
  <si>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</si>
  <si>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</si>
  <si>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</si>
  <si>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</si>
  <si>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</si>
  <si>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</si>
  <si>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</si>
  <si>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</si>
  <si>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</si>
  <si>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</si>
  <si>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</si>
  <si>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</si>
  <si>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</si>
  <si>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</si>
  <si>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</si>
  <si>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</si>
  <si>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</si>
  <si>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</si>
  <si>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</si>
  <si>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</si>
  <si>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</si>
  <si>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</si>
  <si>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</si>
  <si>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</si>
  <si>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</si>
  <si>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</si>
  <si>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</si>
  <si>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</si>
  <si>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</si>
  <si>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</si>
  <si>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</si>
  <si>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</si>
  <si>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</si>
  <si>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</si>
  <si>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</si>
  <si>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</si>
  <si>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</si>
  <si>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</si>
  <si>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</si>
  <si>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</si>
  <si>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</si>
  <si>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</si>
  <si>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</si>
  <si>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</si>
  <si>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</si>
  <si>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</si>
  <si>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</si>
  <si>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</si>
  <si>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</si>
  <si>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</si>
  <si>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</si>
  <si>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</si>
  <si>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</si>
  <si>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</si>
  <si>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</si>
  <si>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</si>
  <si>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</si>
  <si>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</si>
  <si>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</si>
  <si>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</si>
  <si>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</si>
  <si>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</si>
  <si>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</si>
  <si>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</si>
  <si>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</si>
  <si>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</si>
  <si>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</si>
  <si>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</si>
  <si>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</si>
  <si>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</si>
  <si>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</si>
  <si>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</si>
  <si>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</si>
  <si>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</si>
  <si>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</si>
  <si>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</si>
  <si>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</si>
  <si>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</si>
  <si>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</si>
  <si>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</si>
  <si>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</si>
  <si>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</si>
  <si>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</si>
  <si>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</si>
  <si>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</si>
  <si>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</si>
  <si>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</si>
  <si>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</si>
  <si>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</si>
  <si>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</si>
  <si>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</si>
  <si>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</si>
  <si>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</si>
  <si>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</si>
  <si>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</si>
  <si>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</si>
  <si>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</si>
  <si>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</si>
  <si>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</si>
  <si>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</si>
  <si>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</si>
  <si>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</si>
  <si>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</si>
  <si>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</si>
  <si>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</si>
  <si>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</si>
  <si>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</si>
  <si>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</si>
  <si>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</si>
  <si>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</si>
  <si>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</si>
  <si>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</si>
  <si>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</si>
  <si>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</si>
  <si>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</si>
  <si>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</si>
  <si>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</si>
  <si>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</si>
  <si>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</si>
  <si>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</si>
  <si>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</si>
  <si>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</si>
  <si>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</si>
  <si>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</si>
  <si>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</si>
  <si>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</si>
  <si>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</si>
  <si>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</si>
  <si>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</si>
  <si>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</si>
  <si>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</si>
  <si>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</si>
  <si>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</si>
  <si>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</si>
  <si>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</si>
  <si>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</si>
  <si>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</si>
  <si>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</si>
  <si>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</si>
  <si>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</si>
  <si>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</si>
  <si>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</si>
  <si>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</si>
  <si>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</si>
  <si>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</si>
  <si>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</si>
  <si>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</si>
  <si>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</si>
  <si>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</si>
  <si>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</si>
  <si>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</si>
  <si>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</si>
  <si>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</si>
  <si>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</si>
  <si>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</si>
  <si>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</si>
  <si>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</si>
  <si>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</si>
  <si>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</si>
  <si>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</si>
  <si>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</si>
  <si>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</si>
  <si>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</si>
  <si>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</si>
  <si>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</si>
  <si>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</si>
  <si>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</si>
  <si>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</si>
  <si>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</si>
  <si>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</si>
  <si>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</si>
  <si>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</si>
  <si>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</si>
  <si>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</si>
  <si>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</si>
  <si>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</si>
  <si>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</si>
  <si>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</si>
  <si>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</si>
  <si>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</si>
  <si>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</si>
  <si>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</si>
  <si>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</si>
  <si>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</si>
  <si>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</si>
  <si>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</si>
  <si>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</si>
  <si>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</si>
  <si>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</si>
  <si>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</si>
  <si>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</si>
  <si>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</si>
  <si>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</si>
  <si>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</si>
  <si>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</si>
  <si>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</si>
  <si>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</si>
  <si>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</si>
  <si>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</si>
  <si>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</si>
  <si>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</si>
  <si>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</si>
  <si>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</si>
  <si>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</si>
  <si>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</si>
  <si>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</si>
  <si>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</si>
  <si>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</si>
  <si>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</si>
  <si>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</si>
  <si>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</si>
  <si>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</si>
  <si>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</si>
  <si>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</si>
  <si>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</si>
  <si>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</si>
  <si>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</si>
  <si>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</si>
  <si>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</si>
  <si>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</si>
  <si>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</si>
  <si>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</si>
  <si>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</si>
  <si>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</si>
  <si>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</si>
  <si>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</si>
  <si>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</si>
  <si>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</si>
  <si>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</si>
  <si>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</si>
  <si>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</si>
  <si>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</si>
  <si>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</si>
  <si>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</si>
  <si>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</si>
  <si>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</si>
  <si>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</si>
  <si>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</si>
  <si>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</si>
  <si>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</si>
  <si>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</si>
  <si>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</si>
  <si>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</si>
  <si>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</si>
  <si>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</si>
  <si>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</si>
  <si>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</si>
  <si>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</si>
  <si>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</si>
  <si>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</si>
  <si>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</si>
  <si>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</si>
  <si>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</si>
  <si>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</si>
  <si>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</si>
  <si>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</si>
  <si>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</si>
  <si>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</si>
  <si>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</si>
  <si>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</si>
  <si>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</si>
  <si>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</si>
  <si>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</si>
  <si>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</si>
  <si>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</si>
  <si>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</si>
  <si>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</si>
  <si>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</si>
  <si>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</si>
  <si>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</si>
  <si>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</si>
  <si>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</si>
  <si>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</si>
  <si>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</si>
  <si>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</si>
  <si>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</si>
  <si>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</si>
  <si>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</si>
  <si>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</si>
  <si>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</si>
  <si>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</si>
  <si>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</si>
  <si>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</si>
  <si>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</si>
  <si>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</si>
  <si>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</si>
  <si>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</si>
  <si>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</si>
  <si>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</si>
  <si>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</si>
  <si>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</si>
  <si>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</si>
  <si>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</si>
  <si>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</si>
  <si>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</si>
  <si>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</si>
  <si>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</si>
  <si>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</si>
  <si>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</si>
  <si>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</si>
  <si>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</si>
  <si>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</si>
  <si>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</si>
  <si>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</si>
  <si>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</si>
  <si>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</si>
  <si>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</si>
  <si>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</si>
  <si>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</si>
  <si>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</si>
  <si>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</si>
  <si>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</si>
  <si>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</si>
  <si>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</si>
  <si>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</si>
  <si>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</si>
  <si>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</si>
  <si>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</si>
  <si>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</si>
  <si>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</si>
  <si>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</si>
  <si>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</si>
  <si>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</si>
  <si>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</si>
  <si>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</si>
  <si>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</si>
  <si>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</si>
  <si>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</si>
  <si>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</si>
  <si>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</si>
  <si>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</si>
  <si>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</si>
  <si>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</si>
  <si>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</si>
  <si>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</si>
  <si>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</si>
  <si>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</si>
  <si>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</si>
  <si>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</si>
  <si>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</si>
  <si>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</si>
  <si>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</si>
  <si>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</si>
  <si>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</si>
  <si>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</si>
  <si>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</si>
  <si>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</si>
  <si>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</si>
  <si>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</si>
  <si>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</si>
  <si>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</si>
  <si>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</si>
  <si>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</si>
  <si>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</si>
  <si>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</si>
  <si>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</si>
  <si>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</si>
  <si>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</si>
  <si>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</si>
  <si>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</si>
  <si>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</si>
  <si>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</si>
  <si>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</si>
  <si>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</si>
  <si>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</si>
  <si>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</si>
  <si>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</si>
  <si>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</si>
  <si>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</si>
  <si>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</si>
  <si>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</si>
  <si>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</si>
  <si>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</si>
  <si>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</si>
  <si>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</si>
  <si>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</si>
  <si>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</si>
  <si>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</si>
  <si>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</si>
  <si>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</si>
  <si>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</si>
  <si>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</si>
  <si>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</si>
  <si>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</si>
  <si>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</si>
  <si>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</si>
  <si>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</si>
  <si>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</si>
  <si>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</si>
  <si>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</si>
  <si>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</si>
  <si>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</si>
  <si>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</si>
  <si>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</si>
  <si>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</si>
  <si>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</si>
  <si>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</si>
  <si>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</si>
  <si>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</si>
  <si>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</si>
  <si>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</si>
  <si>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</si>
  <si>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</si>
  <si>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</si>
  <si>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</si>
  <si>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</si>
  <si>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</si>
  <si>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</si>
  <si>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</si>
  <si>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</si>
  <si>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</si>
  <si>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</si>
  <si>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</si>
  <si>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</si>
  <si>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</si>
  <si>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</si>
  <si>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</si>
  <si>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</si>
  <si>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</si>
  <si>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</si>
  <si>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</si>
  <si>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</si>
  <si>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</si>
  <si>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</si>
  <si>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</si>
  <si>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</si>
  <si>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</si>
  <si>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</si>
  <si>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</si>
  <si>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</si>
  <si>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</si>
  <si>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</si>
  <si>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</si>
  <si>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</si>
  <si>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</si>
  <si>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</si>
  <si>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</si>
  <si>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</si>
  <si>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</si>
  <si>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</si>
  <si>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</si>
  <si>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</si>
  <si>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</si>
  <si>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</si>
  <si>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</si>
  <si>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</si>
  <si>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</si>
  <si>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</si>
  <si>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</si>
  <si>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</si>
  <si>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</si>
  <si>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</si>
  <si>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</si>
  <si>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</si>
  <si>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</si>
  <si>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</si>
  <si>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</si>
  <si>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</si>
  <si>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</si>
  <si>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</si>
  <si>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</si>
  <si>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</si>
  <si>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</si>
  <si>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</si>
  <si>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</si>
  <si>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</si>
  <si>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</si>
  <si>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</si>
  <si>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</si>
  <si>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</si>
  <si>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</si>
  <si>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</si>
  <si>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</si>
  <si>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</si>
  <si>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</si>
  <si>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</si>
  <si>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</si>
  <si>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</si>
  <si>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</si>
  <si>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</si>
  <si>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</si>
  <si>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</si>
  <si>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</si>
  <si>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</si>
  <si>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</si>
  <si>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</si>
  <si>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</si>
  <si>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</si>
  <si>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</si>
  <si>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</si>
  <si>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</si>
  <si>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</si>
  <si>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</si>
  <si>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</si>
  <si>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</si>
  <si>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</si>
  <si>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</si>
  <si>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</si>
  <si>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</si>
  <si>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</si>
  <si>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</si>
  <si>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</si>
  <si>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</si>
  <si>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</si>
  <si>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</si>
  <si>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</si>
  <si>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</si>
  <si>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</si>
  <si>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</si>
  <si>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</si>
  <si>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</si>
  <si>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</si>
  <si>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</si>
  <si>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</si>
  <si>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</si>
  <si>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</si>
  <si>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</si>
  <si>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</si>
  <si>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</si>
  <si>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</si>
  <si>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</si>
  <si>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</si>
  <si>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</si>
  <si>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</si>
  <si>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</si>
  <si>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</si>
  <si>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</si>
  <si>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</si>
  <si>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</si>
  <si>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</si>
  <si>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</si>
  <si>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</si>
  <si>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</si>
  <si>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</si>
  <si>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</si>
  <si>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</si>
  <si>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</si>
  <si>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</si>
  <si>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</si>
  <si>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</si>
  <si>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</si>
  <si>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</si>
  <si>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</si>
  <si>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</si>
  <si>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</si>
  <si>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</si>
  <si>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</si>
  <si>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</si>
  <si>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</si>
  <si>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</si>
  <si>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</si>
  <si>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</si>
  <si>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</si>
  <si>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</si>
  <si>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</si>
  <si>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</si>
  <si>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</si>
  <si>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</si>
  <si>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</si>
  <si>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</si>
  <si>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</si>
  <si>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</si>
  <si>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</si>
  <si>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</si>
  <si>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</si>
  <si>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</si>
  <si>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</si>
  <si>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</si>
  <si>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</si>
  <si>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</si>
  <si>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</si>
  <si>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</si>
  <si>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</si>
  <si>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</si>
  <si>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</si>
  <si>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</si>
  <si>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</si>
  <si>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</si>
  <si>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</si>
  <si>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</si>
  <si>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</si>
  <si>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</si>
  <si>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</si>
  <si>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</si>
  <si>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</si>
  <si>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</si>
  <si>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</si>
  <si>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</si>
  <si>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</si>
  <si>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</si>
  <si>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</si>
  <si>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</si>
  <si>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</si>
  <si>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</si>
  <si>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</si>
  <si>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</si>
  <si>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</si>
  <si>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</si>
  <si>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</si>
  <si>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</si>
  <si>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</si>
  <si>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</si>
  <si>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</si>
  <si>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</si>
  <si>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</si>
  <si>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</si>
  <si>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</si>
  <si>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</si>
  <si>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</si>
  <si>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</si>
  <si>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</si>
  <si>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</si>
  <si>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</si>
  <si>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</si>
  <si>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</si>
  <si>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</si>
  <si>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</si>
  <si>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</si>
  <si>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</si>
  <si>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</si>
  <si>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</si>
  <si>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</si>
  <si>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</si>
  <si>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</si>
  <si>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</si>
  <si>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</si>
  <si>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</si>
  <si>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</si>
  <si>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</si>
  <si>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</si>
  <si>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</si>
  <si>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</si>
  <si>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</si>
  <si>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</si>
  <si>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</si>
  <si>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</si>
  <si>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</si>
  <si>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</si>
  <si>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</si>
  <si>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</si>
  <si>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</si>
  <si>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</si>
  <si>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</si>
  <si>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</si>
  <si>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</si>
  <si>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</si>
  <si>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</si>
  <si>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</si>
  <si>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</si>
  <si>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</si>
  <si>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</si>
  <si>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</si>
  <si>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</si>
  <si>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</si>
  <si>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</si>
  <si>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</si>
  <si>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</si>
  <si>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</si>
  <si>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</si>
  <si>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</si>
  <si>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</si>
  <si>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</si>
  <si>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</si>
  <si>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</si>
  <si>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</si>
  <si>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</si>
  <si>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</si>
  <si>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</si>
  <si>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</si>
  <si>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</si>
  <si>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</si>
  <si>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</si>
  <si>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</si>
  <si>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</si>
  <si>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</si>
  <si>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</si>
  <si>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</si>
  <si>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</si>
  <si>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</si>
  <si>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</si>
  <si>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</si>
  <si>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</si>
  <si>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</si>
  <si>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</si>
  <si>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</si>
  <si>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</si>
  <si>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</si>
  <si>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</si>
  <si>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</si>
  <si>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</si>
  <si>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</si>
  <si>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</si>
  <si>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</si>
  <si>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</si>
  <si>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</si>
  <si>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</si>
  <si>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</si>
  <si>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</si>
  <si>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</si>
  <si>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</si>
  <si>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</si>
  <si>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</si>
  <si>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</si>
  <si>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</si>
  <si>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</si>
  <si>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</si>
  <si>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</si>
  <si>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</si>
  <si>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</si>
  <si>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</si>
  <si>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</si>
  <si>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</si>
  <si>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</si>
  <si>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</si>
  <si>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</si>
  <si>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</si>
  <si>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</si>
  <si>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</si>
  <si>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</si>
  <si>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</si>
  <si>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</si>
  <si>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</si>
  <si>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</si>
  <si>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</si>
  <si>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</si>
  <si>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</si>
  <si>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</si>
  <si>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</si>
  <si>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</si>
  <si>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</si>
  <si>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</si>
  <si>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</si>
  <si>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</si>
  <si>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</si>
  <si>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</si>
  <si>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</si>
  <si>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</si>
  <si>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</si>
  <si>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</si>
  <si>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</si>
  <si>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</si>
  <si>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</si>
  <si>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</si>
  <si>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</si>
  <si>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</si>
  <si>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</si>
  <si>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</si>
  <si>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</si>
  <si>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</si>
  <si>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</si>
  <si>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</si>
  <si>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</si>
  <si>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</si>
  <si>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</si>
  <si>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</si>
  <si>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</si>
  <si>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</si>
  <si>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</si>
  <si>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</si>
  <si>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</si>
  <si>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</si>
  <si>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</si>
  <si>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</si>
  <si>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</si>
  <si>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</si>
  <si>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</si>
  <si>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</si>
  <si>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</si>
  <si>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</si>
  <si>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</si>
  <si>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</si>
  <si>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</si>
  <si>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</si>
  <si>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</si>
  <si>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</si>
  <si>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</si>
  <si>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</si>
  <si>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</si>
  <si>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</si>
  <si>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</si>
  <si>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</si>
  <si>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</si>
  <si>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</si>
  <si>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</si>
  <si>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</si>
  <si>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</si>
  <si>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</si>
  <si>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</si>
  <si>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</si>
  <si>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</si>
  <si>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</si>
  <si>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</si>
  <si>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</si>
  <si>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</si>
  <si>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</si>
  <si>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</si>
  <si>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</si>
  <si>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</si>
  <si>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</si>
  <si>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</si>
  <si>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</si>
  <si>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</si>
  <si>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</si>
  <si>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</si>
  <si>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</si>
  <si>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</si>
  <si>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</si>
  <si>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</si>
  <si>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</si>
  <si>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</si>
  <si>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</si>
  <si>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</si>
  <si>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</si>
  <si>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</si>
  <si>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</si>
  <si>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</si>
  <si>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</si>
  <si>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</si>
  <si>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</si>
  <si>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</si>
  <si>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</si>
  <si>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</si>
  <si>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</si>
  <si>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</si>
  <si>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</si>
  <si>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</si>
  <si>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</si>
  <si>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</si>
  <si>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</si>
  <si>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</si>
  <si>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</si>
  <si>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</si>
  <si>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</si>
  <si>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</si>
  <si>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</si>
  <si>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</si>
  <si>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</si>
  <si>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</si>
  <si>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</si>
  <si>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</si>
  <si>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</si>
  <si>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</si>
  <si>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</si>
  <si>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</si>
  <si>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</si>
  <si>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</si>
  <si>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</si>
  <si>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</si>
  <si>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</si>
  <si>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</si>
  <si>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</si>
  <si>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</si>
  <si>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</si>
  <si>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</si>
  <si>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</si>
  <si>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</si>
  <si>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</si>
  <si>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</si>
  <si>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</si>
  <si>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</si>
  <si>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</si>
  <si>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</si>
  <si>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</si>
  <si>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</si>
  <si>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</si>
  <si>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</si>
  <si>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</si>
  <si>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</si>
  <si>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</si>
  <si>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</si>
  <si>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</si>
  <si>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</si>
  <si>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</si>
  <si>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</si>
  <si>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</si>
  <si>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</si>
  <si>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</si>
  <si>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</si>
  <si>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</si>
  <si>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</si>
  <si>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</si>
  <si>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</si>
  <si>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</si>
  <si>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</si>
  <si>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</si>
  <si>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</si>
  <si>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</si>
  <si>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</si>
  <si>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</si>
  <si>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</si>
  <si>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</si>
  <si>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</si>
  <si>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</si>
  <si>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</si>
  <si>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</si>
  <si>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</si>
  <si>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</si>
  <si>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</si>
  <si>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</si>
  <si>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</si>
  <si>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</si>
  <si>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</si>
  <si>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</si>
  <si>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</si>
  <si>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</si>
  <si>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</si>
  <si>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</si>
  <si>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</si>
  <si>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</si>
  <si>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</si>
  <si>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</si>
  <si>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</si>
  <si>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</si>
  <si>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</si>
  <si>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</si>
  <si>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</si>
  <si>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</si>
  <si>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</si>
  <si>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</si>
  <si>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</si>
  <si>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</si>
  <si>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</si>
  <si>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</si>
  <si>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</si>
  <si>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</si>
  <si>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</si>
  <si>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</si>
  <si>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</si>
  <si>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</si>
  <si>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</si>
  <si>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</si>
  <si>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</si>
  <si>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</si>
  <si>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</si>
  <si>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</si>
  <si>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</si>
  <si>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</si>
  <si>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</si>
  <si>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</si>
  <si>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</si>
  <si>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</si>
  <si>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</si>
  <si>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</si>
  <si>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</si>
  <si>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</si>
  <si>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</si>
  <si>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</si>
  <si>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</si>
  <si>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</si>
  <si>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</si>
  <si>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</si>
  <si>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</si>
  <si>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</si>
  <si>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</si>
  <si>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</si>
  <si>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</si>
  <si>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</si>
  <si>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</si>
  <si>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</si>
  <si>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</si>
  <si>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</si>
  <si>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</si>
  <si>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</si>
  <si>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</si>
  <si>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</si>
  <si>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</si>
  <si>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</si>
  <si>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</si>
  <si>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</si>
  <si>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</si>
  <si>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</si>
  <si>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</si>
  <si>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</si>
  <si>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</si>
  <si>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</si>
  <si>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</si>
  <si>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</si>
  <si>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</si>
  <si>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</si>
  <si>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</si>
  <si>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</si>
  <si>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</si>
  <si>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</si>
  <si>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</si>
  <si>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</si>
  <si>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</si>
  <si>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</si>
  <si>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</si>
  <si>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</si>
  <si>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</si>
  <si>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</si>
  <si>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</si>
  <si>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</si>
  <si>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</si>
  <si>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</si>
  <si>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</si>
  <si>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</si>
  <si>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</si>
  <si>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</si>
  <si>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</si>
  <si>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</si>
  <si>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</si>
  <si>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</si>
  <si>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</si>
  <si>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</si>
  <si>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</si>
  <si>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</si>
  <si>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</si>
  <si>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</si>
  <si>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</si>
  <si>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</si>
  <si>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</si>
  <si>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</si>
  <si>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</si>
  <si>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</si>
  <si>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</si>
  <si>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</si>
  <si>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</si>
  <si>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</si>
  <si>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</si>
  <si>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</si>
  <si>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</si>
  <si>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</si>
  <si>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</si>
  <si>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</si>
  <si>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</si>
  <si>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</si>
  <si>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</si>
  <si>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</si>
  <si>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</si>
  <si>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</si>
  <si>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</si>
  <si>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</si>
  <si>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</si>
  <si>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</si>
  <si>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</si>
  <si>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</si>
  <si>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</si>
  <si>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</si>
  <si>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</si>
  <si>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</si>
  <si>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</si>
  <si>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</si>
  <si>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</si>
  <si>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</si>
  <si>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</si>
  <si>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</si>
  <si>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</si>
  <si>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</si>
  <si>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</si>
  <si>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</si>
  <si>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</si>
  <si>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</si>
  <si>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</si>
  <si>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</si>
  <si>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</si>
  <si>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</si>
  <si>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</si>
  <si>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</si>
  <si>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</si>
  <si>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</si>
  <si>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</si>
  <si>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</si>
  <si>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</si>
  <si>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</si>
  <si>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</si>
  <si>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</si>
  <si>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</si>
  <si>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</si>
  <si>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</si>
  <si>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</si>
  <si>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</si>
  <si>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</si>
  <si>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</si>
  <si>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</si>
  <si>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</si>
  <si>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</si>
  <si>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</si>
  <si>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</si>
  <si>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</si>
  <si>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</si>
  <si>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</si>
  <si>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</si>
  <si>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</si>
  <si>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</si>
  <si>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</si>
  <si>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</si>
  <si>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</si>
  <si>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</si>
  <si>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</si>
  <si>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</si>
  <si>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</si>
  <si>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</si>
  <si>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</si>
  <si>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</si>
  <si>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</si>
  <si>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</si>
  <si>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</si>
  <si>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</si>
  <si>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</si>
  <si>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</si>
  <si>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</si>
  <si>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</si>
  <si>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</si>
  <si>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</si>
  <si>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</si>
  <si>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</si>
  <si>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</si>
  <si>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</si>
  <si>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</si>
  <si>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</si>
  <si>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</si>
  <si>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</si>
  <si>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</si>
  <si>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</si>
  <si>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</si>
  <si>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</si>
  <si>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</si>
  <si>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</si>
  <si>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</si>
  <si>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</si>
  <si>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</si>
  <si>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</si>
  <si>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</si>
  <si>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</si>
  <si>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</si>
  <si>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</si>
  <si>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</si>
  <si>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</si>
  <si>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</si>
  <si>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</si>
  <si>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</si>
  <si>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</si>
  <si>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</si>
  <si>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</si>
  <si>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</si>
  <si>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</si>
  <si>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</si>
  <si>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</si>
  <si>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</si>
  <si>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</si>
  <si>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</si>
  <si>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</si>
  <si>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</si>
  <si>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</si>
  <si>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</si>
  <si>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</si>
  <si>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</si>
  <si>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</si>
  <si>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</si>
  <si>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</si>
  <si>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</si>
  <si>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</si>
  <si>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</si>
  <si>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</si>
  <si>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</si>
  <si>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</si>
  <si>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</si>
  <si>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</si>
  <si>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</si>
  <si>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</si>
  <si>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</si>
  <si>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</si>
  <si>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</si>
  <si>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</si>
  <si>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</si>
  <si>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</si>
  <si>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</si>
  <si>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</si>
  <si>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</si>
  <si>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</si>
  <si>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</si>
  <si>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</si>
  <si>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</si>
  <si>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</si>
  <si>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</si>
  <si>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</si>
  <si>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</si>
  <si>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</si>
  <si>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</si>
  <si>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</si>
  <si>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</si>
  <si>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</si>
  <si>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</si>
  <si>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</si>
  <si>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</si>
  <si>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</si>
  <si>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</si>
  <si>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</si>
  <si>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</si>
  <si>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</si>
  <si>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</si>
  <si>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</si>
  <si>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</si>
  <si>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</si>
  <si>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</si>
  <si>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</si>
  <si>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</si>
  <si>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</si>
  <si>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</si>
  <si>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</si>
  <si>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</si>
  <si>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</si>
  <si>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</si>
  <si>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</si>
  <si>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</si>
  <si>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</si>
  <si>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</si>
  <si>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</si>
  <si>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</si>
  <si>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</si>
  <si>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</si>
  <si>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</si>
  <si>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</si>
  <si>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</si>
  <si>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</si>
  <si>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</si>
  <si>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</si>
  <si>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</si>
  <si>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</si>
  <si>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</si>
  <si>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</si>
  <si>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</si>
  <si>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</si>
  <si>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</si>
  <si>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</si>
  <si>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</si>
  <si>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</si>
  <si>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</si>
  <si>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</si>
  <si>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</si>
  <si>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</si>
  <si>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</si>
  <si>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</si>
  <si>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</si>
  <si>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</si>
  <si>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</si>
  <si>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</si>
  <si>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</si>
  <si>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</si>
  <si>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</si>
  <si>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</si>
  <si>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</si>
  <si>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</si>
  <si>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</si>
  <si>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</si>
  <si>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</si>
  <si>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</si>
  <si>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</si>
  <si>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</si>
  <si>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</si>
  <si>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</si>
  <si>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</si>
  <si>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</si>
  <si>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</si>
  <si>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</si>
  <si>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</si>
  <si>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</si>
  <si>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</si>
  <si>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</si>
  <si>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</si>
  <si>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</si>
  <si>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</si>
  <si>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</si>
  <si>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</si>
  <si>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</si>
  <si>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</si>
  <si>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</si>
  <si>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</si>
  <si>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</si>
  <si>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</si>
  <si>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</si>
  <si>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</si>
  <si>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</si>
  <si>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</si>
  <si>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</si>
  <si>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</si>
  <si>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</si>
  <si>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</si>
  <si>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</si>
  <si>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</si>
  <si>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</si>
  <si>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</si>
  <si>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</si>
  <si>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</si>
  <si>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</si>
  <si>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</si>
  <si>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</si>
  <si>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</si>
  <si>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</si>
  <si>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</si>
  <si>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</si>
  <si>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</si>
  <si>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</si>
  <si>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</si>
  <si>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</si>
  <si>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</si>
  <si>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</si>
  <si>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</si>
  <si>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</si>
  <si>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</si>
  <si>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</si>
  <si>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</si>
  <si>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</si>
  <si>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</si>
  <si>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</si>
  <si>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</si>
  <si>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</si>
  <si>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</si>
  <si>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</si>
  <si>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</si>
  <si>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</si>
  <si>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</si>
  <si>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</si>
  <si>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</si>
  <si>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</si>
  <si>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</si>
  <si>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</si>
  <si>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</si>
  <si>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</si>
  <si>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</si>
  <si>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</si>
  <si>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</si>
  <si>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</si>
  <si>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</si>
  <si>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</si>
  <si>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</si>
  <si>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</si>
  <si>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</si>
  <si>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</si>
  <si>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</si>
  <si>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</si>
  <si>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</si>
  <si>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</si>
  <si>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</si>
  <si>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</si>
  <si>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</si>
  <si>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</si>
  <si>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</si>
  <si>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</si>
  <si>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</si>
  <si>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</si>
  <si>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</si>
  <si>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</si>
  <si>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</si>
  <si>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</si>
  <si>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</si>
  <si>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</si>
  <si>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</si>
  <si>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</si>
  <si>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</si>
  <si>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</si>
  <si>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</si>
  <si>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</si>
  <si>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</si>
  <si>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</si>
  <si>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</si>
  <si>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</si>
  <si>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</si>
  <si>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</si>
  <si>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</si>
  <si>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</si>
  <si>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</si>
  <si>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</si>
  <si>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</si>
  <si>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</si>
  <si>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</si>
  <si>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</si>
  <si>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</si>
  <si>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</si>
  <si>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</si>
  <si>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</si>
  <si>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</si>
  <si>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</si>
  <si>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</si>
  <si>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</si>
  <si>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</si>
  <si>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</si>
  <si>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</si>
  <si>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</si>
  <si>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</si>
  <si>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</si>
  <si>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</si>
  <si>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</si>
  <si>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</si>
  <si>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</si>
  <si>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</si>
  <si>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</si>
  <si>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</si>
  <si>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</si>
  <si>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</si>
  <si>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</si>
  <si>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</si>
  <si>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</si>
  <si>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</si>
  <si>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</si>
  <si>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</si>
  <si>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</si>
  <si>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</si>
  <si>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</si>
  <si>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</si>
  <si>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</si>
  <si>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</si>
  <si>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</si>
  <si>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</si>
  <si>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</si>
  <si>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</si>
  <si>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</si>
  <si>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</si>
  <si>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</si>
  <si>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</si>
  <si>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</si>
  <si>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</si>
  <si>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</si>
  <si>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</si>
  <si>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</si>
  <si>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</si>
  <si>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</si>
  <si>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</si>
  <si>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</si>
  <si>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</si>
  <si>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</si>
  <si>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</si>
  <si>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</si>
  <si>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</si>
  <si>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</si>
  <si>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</si>
  <si>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</si>
  <si>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</si>
  <si>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</si>
  <si>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</si>
  <si>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</si>
  <si>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</si>
  <si>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</si>
  <si>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</si>
  <si>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</si>
  <si>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</si>
  <si>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</si>
  <si>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</si>
  <si>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</si>
  <si>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</si>
  <si>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</si>
  <si>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</si>
  <si>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</si>
  <si>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</si>
  <si>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</si>
  <si>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</si>
  <si>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</si>
  <si>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</si>
  <si>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</si>
  <si>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</si>
  <si>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</si>
  <si>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</si>
  <si>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</si>
  <si>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</si>
  <si>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</si>
  <si>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</si>
  <si>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</si>
  <si>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</si>
  <si>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</si>
  <si>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</si>
  <si>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</si>
  <si>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</si>
  <si>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</si>
  <si>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</si>
  <si>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</si>
  <si>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</si>
  <si>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</si>
  <si>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</si>
  <si>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</si>
  <si>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</si>
  <si>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</si>
  <si>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</si>
  <si>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</si>
  <si>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</si>
  <si>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</si>
  <si>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</si>
  <si>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</si>
  <si>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</si>
  <si>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</si>
  <si>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</si>
  <si>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</si>
  <si>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</si>
  <si>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</si>
  <si>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</si>
  <si>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</si>
  <si>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</si>
  <si>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</si>
  <si>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</si>
  <si>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</si>
  <si>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</si>
  <si>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</si>
  <si>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</si>
  <si>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</si>
  <si>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</si>
  <si>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</si>
  <si>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</si>
  <si>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</si>
  <si>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</si>
  <si>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</si>
  <si>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</si>
  <si>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</si>
  <si>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</si>
  <si>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</si>
  <si>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</si>
  <si>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</si>
  <si>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</si>
  <si>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</si>
  <si>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</si>
  <si>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</si>
  <si>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</si>
  <si>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</si>
  <si>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</si>
  <si>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</si>
  <si>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</si>
  <si>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</si>
  <si>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</si>
  <si>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</si>
  <si>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</si>
  <si>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</si>
  <si>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</si>
  <si>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</si>
  <si>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</si>
  <si>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</si>
  <si>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</si>
  <si>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</si>
  <si>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</si>
  <si>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</si>
  <si>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</si>
  <si>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</si>
  <si>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</si>
  <si>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</si>
  <si>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</si>
  <si>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</si>
  <si>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</si>
  <si>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</si>
  <si>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</si>
  <si>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</si>
  <si>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</si>
  <si>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</si>
  <si>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</si>
  <si>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</si>
  <si>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</si>
  <si>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</si>
  <si>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</si>
  <si>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</si>
  <si>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</si>
  <si>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</si>
  <si>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</si>
  <si>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</si>
  <si>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</si>
  <si>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</si>
  <si>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</si>
  <si>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</si>
  <si>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</si>
  <si>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</si>
  <si>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</si>
  <si>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</si>
  <si>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</si>
  <si>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</si>
  <si>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</si>
  <si>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</si>
  <si>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</si>
  <si>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</si>
  <si>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</si>
  <si>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</si>
  <si>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</si>
  <si>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</si>
  <si>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</si>
  <si>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</si>
  <si>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</si>
  <si>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</si>
  <si>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</si>
  <si>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</si>
  <si>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</si>
  <si>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</si>
  <si>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</si>
  <si>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</si>
  <si>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</si>
  <si>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</si>
  <si>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</si>
  <si>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</si>
  <si>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</si>
  <si>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</si>
  <si>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</si>
  <si>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</si>
  <si>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</si>
  <si>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</si>
  <si>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</si>
  <si>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</si>
  <si>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</si>
  <si>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</si>
  <si>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</si>
  <si>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</si>
  <si>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</si>
  <si>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</si>
  <si>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</si>
  <si>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</si>
  <si>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</si>
  <si>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</si>
  <si>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</si>
  <si>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</si>
  <si>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</si>
  <si>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</si>
  <si>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</si>
  <si>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</si>
  <si>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</si>
  <si>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</si>
  <si>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</si>
  <si>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</si>
  <si>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</si>
  <si>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</si>
  <si>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</si>
  <si>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</si>
  <si>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</si>
  <si>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</si>
  <si>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</si>
  <si>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</si>
  <si>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</si>
  <si>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</si>
  <si>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</si>
  <si>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</si>
  <si>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</si>
  <si>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</si>
  <si>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</si>
  <si>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</si>
  <si>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</si>
  <si>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</si>
  <si>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</si>
  <si>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</si>
  <si>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</si>
  <si>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</si>
  <si>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</si>
  <si>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</si>
  <si>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</si>
  <si>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</si>
  <si>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</si>
  <si>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</si>
  <si>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</si>
  <si>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</si>
  <si>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</si>
  <si>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</si>
  <si>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</si>
  <si>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</si>
  <si>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</si>
  <si>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</si>
  <si>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</si>
  <si>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</si>
  <si>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</si>
  <si>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</si>
  <si>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</si>
  <si>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</si>
  <si>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</si>
  <si>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</si>
  <si>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</si>
  <si>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</si>
  <si>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</si>
  <si>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</si>
  <si>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</si>
  <si>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</si>
  <si>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</si>
  <si>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</si>
  <si>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</si>
  <si>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</si>
  <si>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</si>
  <si>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</si>
  <si>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</si>
  <si>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</si>
  <si>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</si>
  <si>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</si>
  <si>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</si>
  <si>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</si>
  <si>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</si>
  <si>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</si>
  <si>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</si>
  <si>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</si>
  <si>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</si>
  <si>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</si>
  <si>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</si>
  <si>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</si>
  <si>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</si>
  <si>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</si>
  <si>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</si>
  <si>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</si>
  <si>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</si>
  <si>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</si>
  <si>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</si>
  <si>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</si>
  <si>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</si>
  <si>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</si>
  <si>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</si>
  <si>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</si>
  <si>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</si>
  <si>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</si>
  <si>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</si>
  <si>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</si>
  <si>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</si>
  <si>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</si>
  <si>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</si>
  <si>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</si>
  <si>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</si>
  <si>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</si>
  <si>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</si>
  <si>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</si>
  <si>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</si>
  <si>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</si>
  <si>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</si>
  <si>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</si>
  <si>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</si>
  <si>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</si>
  <si>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</si>
  <si>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</si>
  <si>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</si>
  <si>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</si>
  <si>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</si>
  <si>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</si>
  <si>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</si>
  <si>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</si>
  <si>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</si>
  <si>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</si>
  <si>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</si>
  <si>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</si>
  <si>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</si>
  <si>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</si>
  <si>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</si>
  <si>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</si>
  <si>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</si>
  <si>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</si>
  <si>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</si>
  <si>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</si>
  <si>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</si>
  <si>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</si>
  <si>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</si>
  <si>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</si>
  <si>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</si>
  <si>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</si>
  <si>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</si>
  <si>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</si>
  <si>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</si>
  <si>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</si>
  <si>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</si>
  <si>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</si>
  <si>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</si>
  <si>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</si>
  <si>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</si>
  <si>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</si>
  <si>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</si>
  <si>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</si>
  <si>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</si>
  <si>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</si>
  <si>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</si>
  <si>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</si>
  <si>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</si>
  <si>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</si>
  <si>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</si>
  <si>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</si>
  <si>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</si>
  <si>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</si>
  <si>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</si>
  <si>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</si>
  <si>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</si>
  <si>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</si>
  <si>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</si>
  <si>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</si>
  <si>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</si>
  <si>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</si>
  <si>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</si>
  <si>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</si>
  <si>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</si>
  <si>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</si>
  <si>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</si>
  <si>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</si>
  <si>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</si>
  <si>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</si>
  <si>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</si>
  <si>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</si>
  <si>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</si>
  <si>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</si>
  <si>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</si>
  <si>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</si>
  <si>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</si>
  <si>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</si>
  <si>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</si>
  <si>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</si>
  <si>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</si>
  <si>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</si>
  <si>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</si>
  <si>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</si>
  <si>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</si>
  <si>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</si>
  <si>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</si>
  <si>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</si>
  <si>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</si>
  <si>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</si>
  <si>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</si>
  <si>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</si>
  <si>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</si>
  <si>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</si>
  <si>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</si>
  <si>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</si>
  <si>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</si>
  <si>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</si>
  <si>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</si>
  <si>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</si>
  <si>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</si>
  <si>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</si>
  <si>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</si>
  <si>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</si>
  <si>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</si>
  <si>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</si>
  <si>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</si>
  <si>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</si>
  <si>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</si>
  <si>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</si>
  <si>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</si>
  <si>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</si>
  <si>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</si>
  <si>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</si>
  <si>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</si>
  <si>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</si>
  <si>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</si>
  <si>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</si>
  <si>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</si>
  <si>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</si>
  <si>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</si>
  <si>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</si>
  <si>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</si>
  <si>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</si>
  <si>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</si>
  <si>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</si>
  <si>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</si>
  <si>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</si>
  <si>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</si>
  <si>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</si>
  <si>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</si>
  <si>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</si>
  <si>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</si>
  <si>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</si>
  <si>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</si>
  <si>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</si>
  <si>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</si>
  <si>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</si>
  <si>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</si>
  <si>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</si>
  <si>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</si>
  <si>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</si>
  <si>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</si>
  <si>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</si>
  <si>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</si>
  <si>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</si>
  <si>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</si>
  <si>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</si>
  <si>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</si>
  <si>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</si>
  <si>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</si>
  <si>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</si>
  <si>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</si>
  <si>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</si>
  <si>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</si>
  <si>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</si>
  <si>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</si>
  <si>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</si>
  <si>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</si>
  <si>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</si>
  <si>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</si>
  <si>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</si>
  <si>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</si>
  <si>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</si>
  <si>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</si>
  <si>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</si>
  <si>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</si>
  <si>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</si>
  <si>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</si>
  <si>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</si>
  <si>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</si>
  <si>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</si>
  <si>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</si>
  <si>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</si>
  <si>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</si>
  <si>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</si>
  <si>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</si>
  <si>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</si>
  <si>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</si>
  <si>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</si>
  <si>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</si>
  <si>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</si>
  <si>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</si>
  <si>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</si>
  <si>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</si>
  <si>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</si>
  <si>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</si>
  <si>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</si>
  <si>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</si>
  <si>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</si>
  <si>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</si>
  <si>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</si>
  <si>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</si>
  <si>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</si>
  <si>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</si>
  <si>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</si>
  <si>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</si>
  <si>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</si>
  <si>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</si>
  <si>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</si>
  <si>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</si>
  <si>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</si>
  <si>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</si>
  <si>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</si>
  <si>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</si>
  <si>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</si>
  <si>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</si>
  <si>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</si>
  <si>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</si>
  <si>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</si>
  <si>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</si>
  <si>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</si>
  <si>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</si>
  <si>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</si>
  <si>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</si>
  <si>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</si>
  <si>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</si>
  <si>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</si>
  <si>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</si>
  <si>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</si>
  <si>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</si>
  <si>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</si>
  <si>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</si>
  <si>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</si>
  <si>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</si>
  <si>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</si>
  <si>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</si>
  <si>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</si>
  <si>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</si>
  <si>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</si>
  <si>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</si>
  <si>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</si>
  <si>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</si>
  <si>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</si>
  <si>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</si>
  <si>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</si>
  <si>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</si>
  <si>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</si>
  <si>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</si>
  <si>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</si>
  <si>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</si>
  <si>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</si>
  <si>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</si>
  <si>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</si>
  <si>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</si>
  <si>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</si>
  <si>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</si>
  <si>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</si>
  <si>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</si>
  <si>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</si>
  <si>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</si>
  <si>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</si>
  <si>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</si>
  <si>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</si>
  <si>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</si>
  <si>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</si>
  <si>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</si>
  <si>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</si>
  <si>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</si>
  <si>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</si>
  <si>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</si>
  <si>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</si>
  <si>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</si>
  <si>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</si>
  <si>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</si>
  <si>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</si>
  <si>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</si>
  <si>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</si>
  <si>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</si>
  <si>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</si>
  <si>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</si>
  <si>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</si>
  <si>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</si>
  <si>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</si>
  <si>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</si>
  <si>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</si>
  <si>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</si>
  <si>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</si>
  <si>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</si>
  <si>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</si>
  <si>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</si>
  <si>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</si>
  <si>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</si>
  <si>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</si>
  <si>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</si>
  <si>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</si>
  <si>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</si>
  <si>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</si>
  <si>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</si>
  <si>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</si>
  <si>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</si>
  <si>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</si>
  <si>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</si>
  <si>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</si>
  <si>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</si>
  <si>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</si>
  <si>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</si>
  <si>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</si>
  <si>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</si>
  <si>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</si>
  <si>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</si>
  <si>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</si>
  <si>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</si>
  <si>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</si>
  <si>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</si>
  <si>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</si>
  <si>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</si>
  <si>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</si>
  <si>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</si>
  <si>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</si>
  <si>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</si>
  <si>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</si>
  <si>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</si>
  <si>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</si>
  <si>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</si>
  <si>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</si>
  <si>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</si>
  <si>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</si>
  <si>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</si>
  <si>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</si>
  <si>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</si>
  <si>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</si>
  <si>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</si>
  <si>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</si>
  <si>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</si>
  <si>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</si>
  <si>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</si>
  <si>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</si>
  <si>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</si>
  <si>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</si>
  <si>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</si>
  <si>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</si>
  <si>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</si>
  <si>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</si>
  <si>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</si>
  <si>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</si>
  <si>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</si>
  <si>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</si>
  <si>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</si>
  <si>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</si>
  <si>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</si>
  <si>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</si>
  <si>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</si>
  <si>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</si>
  <si>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</si>
  <si>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</si>
  <si>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</si>
  <si>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</si>
  <si>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</si>
  <si>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</si>
  <si>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</si>
  <si>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</si>
  <si>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</si>
  <si>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</si>
  <si>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</si>
  <si>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</si>
  <si>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</si>
  <si>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</si>
  <si>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</si>
  <si>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</si>
  <si>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</si>
  <si>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</si>
  <si>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</si>
  <si>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</si>
  <si>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</si>
  <si>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</si>
  <si>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</si>
  <si>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</si>
  <si>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</si>
  <si>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</si>
  <si>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</si>
  <si>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</si>
  <si>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</si>
  <si>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</si>
  <si>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</si>
  <si>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</si>
  <si>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</si>
  <si>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</si>
  <si>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</si>
  <si>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</si>
  <si>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</si>
  <si>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</si>
  <si>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</si>
  <si>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</si>
  <si>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</si>
  <si>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</si>
  <si>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</si>
  <si>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</si>
  <si>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</si>
  <si>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</si>
  <si>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</si>
  <si>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</si>
  <si>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</si>
  <si>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</si>
  <si>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</si>
  <si>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</si>
  <si>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</si>
  <si>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</si>
  <si>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</si>
  <si>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</si>
  <si>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</si>
  <si>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</si>
  <si>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</si>
  <si>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</si>
  <si>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</si>
  <si>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</si>
  <si>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</si>
  <si>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</si>
  <si>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</si>
  <si>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</si>
  <si>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</si>
  <si>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</si>
  <si>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</si>
  <si>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</si>
  <si>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</si>
  <si>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</si>
  <si>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</si>
  <si>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</si>
  <si>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</si>
  <si>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</si>
  <si>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</si>
  <si>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</si>
  <si>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</si>
  <si>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</si>
  <si>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</si>
  <si>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</si>
  <si>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</si>
  <si>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</si>
  <si>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</si>
  <si>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</si>
  <si>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</si>
  <si>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</si>
  <si>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</si>
  <si>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</si>
  <si>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</si>
  <si>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</si>
  <si>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</si>
  <si>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</si>
  <si>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</si>
  <si>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</si>
  <si>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</si>
  <si>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</si>
  <si>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</si>
  <si>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</si>
  <si>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</si>
  <si>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</si>
  <si>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</si>
  <si>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</si>
  <si>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</si>
  <si>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</si>
  <si>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</si>
  <si>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</si>
  <si>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</si>
  <si>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</si>
  <si>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</si>
  <si>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</si>
  <si>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</si>
  <si>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</si>
  <si>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</si>
  <si>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</si>
  <si>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</si>
  <si>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</si>
  <si>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</si>
  <si>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</si>
  <si>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</si>
  <si>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</si>
  <si>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</si>
  <si>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</si>
  <si>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</si>
  <si>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</si>
  <si>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</si>
  <si>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</si>
  <si>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</si>
  <si>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</si>
  <si>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</si>
  <si>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</si>
  <si>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</si>
  <si>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</si>
  <si>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</si>
  <si>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</si>
  <si>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</si>
  <si>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</si>
  <si>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</si>
  <si>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</si>
  <si>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</si>
  <si>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</si>
  <si>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</si>
  <si>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</si>
  <si>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</si>
  <si>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</si>
  <si>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</si>
  <si>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</si>
  <si>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</si>
  <si>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</si>
  <si>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</si>
  <si>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</si>
  <si>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</si>
  <si>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</si>
  <si>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</si>
  <si>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</si>
  <si>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</si>
  <si>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</si>
  <si>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</si>
  <si>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</si>
  <si>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</si>
  <si>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</si>
  <si>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</si>
  <si>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</si>
  <si>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</si>
  <si>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</si>
  <si>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</si>
  <si>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</si>
  <si>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</si>
  <si>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</si>
  <si>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</si>
  <si>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</si>
  <si>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</si>
  <si>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</si>
  <si>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</si>
  <si>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</si>
  <si>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</si>
  <si>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</si>
  <si>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</si>
  <si>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</si>
  <si>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</si>
  <si>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</si>
  <si>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</si>
  <si>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</si>
  <si>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</si>
  <si>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</si>
  <si>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</si>
  <si>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</si>
  <si>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</si>
  <si>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</si>
  <si>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</si>
  <si>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</si>
  <si>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</si>
  <si>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</si>
  <si>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</si>
  <si>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</si>
  <si>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</si>
  <si>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</si>
  <si>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</si>
  <si>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</si>
  <si>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</si>
  <si>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</si>
  <si>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</si>
  <si>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</si>
  <si>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</si>
  <si>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</si>
  <si>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</si>
  <si>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</si>
  <si>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</si>
  <si>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</si>
  <si>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</si>
  <si>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</si>
  <si>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</si>
  <si>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</si>
  <si>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</si>
  <si>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</si>
  <si>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</si>
  <si>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</si>
  <si>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</si>
  <si>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</si>
  <si>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</si>
  <si>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</si>
  <si>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</si>
  <si>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</si>
  <si>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</si>
  <si>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</si>
  <si>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</si>
  <si>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</si>
  <si>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</si>
  <si>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</si>
  <si>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</si>
  <si>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</si>
  <si>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</si>
  <si>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</si>
  <si>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</si>
  <si>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</si>
  <si>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</si>
  <si>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</si>
  <si>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</si>
  <si>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</si>
  <si>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</si>
  <si>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</si>
  <si>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</si>
  <si>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</si>
  <si>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</si>
  <si>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</si>
  <si>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</si>
  <si>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</si>
  <si>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</si>
  <si>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</si>
  <si>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</si>
  <si>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</si>
  <si>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</si>
  <si>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</si>
  <si>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</si>
  <si>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</si>
  <si>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</si>
  <si>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</si>
  <si>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</si>
  <si>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</si>
  <si>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</si>
  <si>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</si>
  <si>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</si>
  <si>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</si>
  <si>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</si>
  <si>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</si>
  <si>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</si>
  <si>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</si>
  <si>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</si>
  <si>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</si>
  <si>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</si>
  <si>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</si>
  <si>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</si>
  <si>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</si>
  <si>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</si>
  <si>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</si>
  <si>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</si>
  <si>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</si>
  <si>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</si>
  <si>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</si>
  <si>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</si>
  <si>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</si>
  <si>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</si>
  <si>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</si>
  <si>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</si>
  <si>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</si>
  <si>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</si>
  <si>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</si>
  <si>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</si>
  <si>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</si>
  <si>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</si>
  <si>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</si>
  <si>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</si>
  <si>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</si>
  <si>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</si>
  <si>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</si>
  <si>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</si>
  <si>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</si>
  <si>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</si>
  <si>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</si>
  <si>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</si>
  <si>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</si>
  <si>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</si>
  <si>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</si>
  <si>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</si>
  <si>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</si>
  <si>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</si>
  <si>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</si>
  <si>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</si>
  <si>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</si>
  <si>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</si>
  <si>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</si>
  <si>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</si>
  <si>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</si>
  <si>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</si>
  <si>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</si>
  <si>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</si>
  <si>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</si>
  <si>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</si>
  <si>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</si>
  <si>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</si>
  <si>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</si>
  <si>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</si>
  <si>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</si>
  <si>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</si>
  <si>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</si>
  <si>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</si>
  <si>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</si>
  <si>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</si>
  <si>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</si>
  <si>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</si>
  <si>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</si>
  <si>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</si>
  <si>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</si>
  <si>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</si>
  <si>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</si>
  <si>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</si>
  <si>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</si>
  <si>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</si>
  <si>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</si>
  <si>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</si>
  <si>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</si>
  <si>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</si>
  <si>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</si>
  <si>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</si>
  <si>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</si>
  <si>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</si>
  <si>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</si>
  <si>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</si>
  <si>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</si>
  <si>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</si>
  <si>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</si>
  <si>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</si>
  <si>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</si>
  <si>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</si>
  <si>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</si>
  <si>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</si>
  <si>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</si>
  <si>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</si>
  <si>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</si>
  <si>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</si>
  <si>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</si>
  <si>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</si>
  <si>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</si>
  <si>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</si>
  <si>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</si>
  <si>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</si>
  <si>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</si>
  <si>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</si>
  <si>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</si>
  <si>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</si>
  <si>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</si>
  <si>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</si>
  <si>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</si>
  <si>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</si>
  <si>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</si>
  <si>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</si>
  <si>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</si>
  <si>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</si>
  <si>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</si>
  <si>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</si>
  <si>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</si>
  <si>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</si>
  <si>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</si>
  <si>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</si>
  <si>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</si>
  <si>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</si>
  <si>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</si>
  <si>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</si>
  <si>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</si>
  <si>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</si>
  <si>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</si>
  <si>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</si>
  <si>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</si>
  <si>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</si>
  <si>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</si>
  <si>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</si>
  <si>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</si>
  <si>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</si>
  <si>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</si>
  <si>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</si>
  <si>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</si>
  <si>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</si>
  <si>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</si>
  <si>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</si>
  <si>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</si>
  <si>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</si>
  <si>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</si>
  <si>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</si>
  <si>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</si>
  <si>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</si>
  <si>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</si>
  <si>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</si>
  <si>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</si>
  <si>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</si>
  <si>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</si>
  <si>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</si>
  <si>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</si>
  <si>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</si>
  <si>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</si>
  <si>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</si>
  <si>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</si>
  <si>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</si>
  <si>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</si>
  <si>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</si>
  <si>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</si>
  <si>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</si>
  <si>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</si>
  <si>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</si>
  <si>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</si>
  <si>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</si>
  <si>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</si>
  <si>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</si>
  <si>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</si>
  <si>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</si>
  <si>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</si>
  <si>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</si>
  <si>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</si>
  <si>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</si>
  <si>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</si>
  <si>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</si>
  <si>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</si>
  <si>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</si>
  <si>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</si>
  <si>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</si>
  <si>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</si>
  <si>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</si>
  <si>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</si>
  <si>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</si>
  <si>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</si>
  <si>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</si>
  <si>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</si>
  <si>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</si>
  <si>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</si>
  <si>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</si>
  <si>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</si>
  <si>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</si>
  <si>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</si>
  <si>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</si>
  <si>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</si>
  <si>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</si>
  <si>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</si>
  <si>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</si>
  <si>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</si>
  <si>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</si>
  <si>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</si>
  <si>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</si>
  <si>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</si>
  <si>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</si>
  <si>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</si>
  <si>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</si>
  <si>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</si>
  <si>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</si>
  <si>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</si>
  <si>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</si>
  <si>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</si>
  <si>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</si>
  <si>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</si>
  <si>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</si>
  <si>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</si>
  <si>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</si>
  <si>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</si>
  <si>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</si>
  <si>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</si>
  <si>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</si>
  <si>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</si>
  <si>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</si>
  <si>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</si>
  <si>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</si>
  <si>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</si>
  <si>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</si>
  <si>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</si>
  <si>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</si>
  <si>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</si>
  <si>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</si>
  <si>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</si>
  <si>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</si>
  <si>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</si>
  <si>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</si>
  <si>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</si>
  <si>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</si>
  <si>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</si>
  <si>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</si>
  <si>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</si>
  <si>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</si>
  <si>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</si>
  <si>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</si>
  <si>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SalesChannel</t>
  </si>
  <si>
    <t>Total Profit</t>
  </si>
  <si>
    <t>Profit Margin</t>
  </si>
  <si>
    <t>Revenue Per Order</t>
  </si>
  <si>
    <t>Cost Per Order</t>
  </si>
  <si>
    <t>Profit per order</t>
  </si>
  <si>
    <t>Profit margin Per order</t>
  </si>
  <si>
    <t>Total Cost</t>
  </si>
  <si>
    <t>Total Revenue (after discounts)</t>
  </si>
  <si>
    <t>Revenue lost to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</si>
</sst>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6" fillId="0" borderId="0" xfId="0" applyFont="1"/>
    <xf numFmtId="14" fontId="0" fillId="0" borderId="0" xfId="0" applyNumberFormat="1" applyAlignment="1">
      <alignment horizontal="right"/>
    </xf>
    <xf numFmtId="2" fontId="0" fillId="0" borderId="0" xfId="0" applyNumberFormat="1"/>
    <xf numFmtId="9" fontId="0" fillId="0" borderId="0" xfId="2" applyFont="1"/>
    <xf numFmtId="44" fontId="0" fillId="0" borderId="0" xfId="1" applyFont="1"/>
    <xf numFmtId="1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DDF049-72A9-406A-9D9F-B3B8F3FC3225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_Yzt9__rLPeg-u22I6PO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29AA-CBD0-4ED8-9D5E-E21C2A7E9FE9}">
  <dimension ref="A1:P7992"/>
  <sheetViews>
    <sheetView zoomScale="82" zoomScaleNormal="82" workbookViewId="0">
      <selection activeCell="Q4" sqref="Q4"/>
    </sheetView>
  </sheetViews>
  <sheetFormatPr defaultRowHeight="14.4" x14ac:dyDescent="0.55000000000000004"/>
  <cols>
    <col min="1" max="1" width="12.3125" customWidth="1"/>
    <col min="2" max="2" width="12.68359375" customWidth="1"/>
    <col min="3" max="3" width="14.26171875" customWidth="1"/>
    <col min="4" max="4" width="12.68359375" customWidth="1"/>
    <col min="5" max="5" width="11.20703125" customWidth="1"/>
    <col min="7" max="7" width="11.26171875" customWidth="1"/>
    <col min="8" max="8" width="13.47265625" customWidth="1"/>
    <col min="9" max="9" width="12.15625" customWidth="1"/>
    <col min="10" max="10" width="11.1015625" customWidth="1"/>
    <col min="11" max="11" width="8.3125" customWidth="1"/>
    <col min="12" max="12" width="10.9453125" customWidth="1"/>
    <col min="13" max="13" width="13.20703125" customWidth="1"/>
    <col min="14" max="14" width="14.89453125" customWidth="1"/>
  </cols>
  <sheetData>
    <row r="1" spans="1:16" x14ac:dyDescent="0.55000000000000004">
      <c r="A1" s="2" t="s">
        <v>0</v>
      </c>
      <c r="B1" s="2" t="s">
        <v>8017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55000000000000004">
      <c r="A2" t="s">
        <v>15</v>
      </c>
      <c r="B2" t="s">
        <v>16</v>
      </c>
      <c r="C2" t="s">
        <v>17</v>
      </c>
      <c r="D2" s="3">
        <v>43100</v>
      </c>
      <c r="E2" s="3">
        <v>43251</v>
      </c>
      <c r="F2" s="3">
        <v>43265</v>
      </c>
      <c r="G2" s="3">
        <v>43270</v>
      </c>
      <c r="H2" t="s">
        <v>18</v>
      </c>
      <c r="I2">
        <v>6</v>
      </c>
      <c r="J2">
        <v>15</v>
      </c>
      <c r="K2">
        <v>259</v>
      </c>
      <c r="L2">
        <v>12</v>
      </c>
      <c r="M2">
        <v>5</v>
      </c>
      <c r="N2">
        <v>7.4999999999999997E-2</v>
      </c>
      <c r="O2" s="1">
        <v>1001.18</v>
      </c>
      <c r="P2" s="1">
        <v>1963.1</v>
      </c>
    </row>
    <row r="3" spans="1:16" x14ac:dyDescent="0.55000000000000004">
      <c r="A3" t="s">
        <v>19</v>
      </c>
      <c r="B3" t="s">
        <v>20</v>
      </c>
      <c r="C3" t="s">
        <v>21</v>
      </c>
      <c r="D3" s="3">
        <v>43100</v>
      </c>
      <c r="E3" s="3">
        <v>43251</v>
      </c>
      <c r="F3" s="3">
        <v>43273</v>
      </c>
      <c r="G3" s="3">
        <v>43283</v>
      </c>
      <c r="H3" t="s">
        <v>18</v>
      </c>
      <c r="I3">
        <v>14</v>
      </c>
      <c r="J3">
        <v>20</v>
      </c>
      <c r="K3">
        <v>196</v>
      </c>
      <c r="L3">
        <v>27</v>
      </c>
      <c r="M3">
        <v>3</v>
      </c>
      <c r="N3">
        <v>7.4999999999999997E-2</v>
      </c>
      <c r="O3" s="1">
        <v>3348.66</v>
      </c>
      <c r="P3" s="1">
        <v>3939.6</v>
      </c>
    </row>
    <row r="4" spans="1:16" x14ac:dyDescent="0.55000000000000004">
      <c r="A4" t="s">
        <v>22</v>
      </c>
      <c r="B4" t="s">
        <v>23</v>
      </c>
      <c r="C4" t="s">
        <v>17</v>
      </c>
      <c r="D4" s="3">
        <v>43100</v>
      </c>
      <c r="E4" s="3">
        <v>43251</v>
      </c>
      <c r="F4" s="3">
        <v>43272</v>
      </c>
      <c r="G4" s="3">
        <v>43282</v>
      </c>
      <c r="H4" t="s">
        <v>18</v>
      </c>
      <c r="I4">
        <v>21</v>
      </c>
      <c r="J4">
        <v>16</v>
      </c>
      <c r="K4">
        <v>213</v>
      </c>
      <c r="L4">
        <v>16</v>
      </c>
      <c r="M4">
        <v>1</v>
      </c>
      <c r="N4">
        <v>0.05</v>
      </c>
      <c r="O4">
        <v>781.22</v>
      </c>
      <c r="P4" s="1">
        <v>1775.5</v>
      </c>
    </row>
    <row r="5" spans="1:16" x14ac:dyDescent="0.55000000000000004">
      <c r="A5" t="s">
        <v>24</v>
      </c>
      <c r="B5" t="s">
        <v>25</v>
      </c>
      <c r="C5" t="s">
        <v>21</v>
      </c>
      <c r="D5" s="3">
        <v>43100</v>
      </c>
      <c r="E5" s="3">
        <v>43251</v>
      </c>
      <c r="F5" s="3">
        <v>43253</v>
      </c>
      <c r="G5" s="3">
        <v>43258</v>
      </c>
      <c r="H5" t="s">
        <v>18</v>
      </c>
      <c r="I5">
        <v>28</v>
      </c>
      <c r="J5">
        <v>48</v>
      </c>
      <c r="K5">
        <v>107</v>
      </c>
      <c r="L5">
        <v>23</v>
      </c>
      <c r="M5">
        <v>8</v>
      </c>
      <c r="N5">
        <v>7.4999999999999997E-2</v>
      </c>
      <c r="O5" s="1">
        <v>1464.69</v>
      </c>
      <c r="P5" s="1">
        <v>2324.9</v>
      </c>
    </row>
    <row r="6" spans="1:16" x14ac:dyDescent="0.55000000000000004">
      <c r="A6" t="s">
        <v>26</v>
      </c>
      <c r="B6" t="s">
        <v>23</v>
      </c>
      <c r="C6" t="s">
        <v>21</v>
      </c>
      <c r="D6" s="3">
        <v>43200</v>
      </c>
      <c r="E6" s="3">
        <v>43251</v>
      </c>
      <c r="F6" s="3">
        <v>43267</v>
      </c>
      <c r="G6" s="3">
        <v>43277</v>
      </c>
      <c r="H6" t="s">
        <v>18</v>
      </c>
      <c r="I6">
        <v>22</v>
      </c>
      <c r="J6">
        <v>49</v>
      </c>
      <c r="K6">
        <v>111</v>
      </c>
      <c r="L6">
        <v>26</v>
      </c>
      <c r="M6">
        <v>8</v>
      </c>
      <c r="N6">
        <v>0.1</v>
      </c>
      <c r="O6" s="1">
        <v>1476.14</v>
      </c>
      <c r="P6" s="1">
        <v>1822.4</v>
      </c>
    </row>
    <row r="7" spans="1:16" x14ac:dyDescent="0.55000000000000004">
      <c r="A7" t="s">
        <v>27</v>
      </c>
      <c r="B7" t="s">
        <v>20</v>
      </c>
      <c r="C7" t="s">
        <v>28</v>
      </c>
      <c r="D7" s="3">
        <v>43100</v>
      </c>
      <c r="E7" s="3">
        <v>43251</v>
      </c>
      <c r="F7" s="3">
        <v>43259</v>
      </c>
      <c r="G7" s="3">
        <v>43264</v>
      </c>
      <c r="H7" t="s">
        <v>18</v>
      </c>
      <c r="I7">
        <v>12</v>
      </c>
      <c r="J7">
        <v>21</v>
      </c>
      <c r="K7">
        <v>285</v>
      </c>
      <c r="L7">
        <v>1</v>
      </c>
      <c r="M7">
        <v>5</v>
      </c>
      <c r="N7">
        <v>0.05</v>
      </c>
      <c r="O7">
        <v>446.56</v>
      </c>
      <c r="P7" s="1">
        <v>1038.5</v>
      </c>
    </row>
    <row r="8" spans="1:16" x14ac:dyDescent="0.55000000000000004">
      <c r="A8" t="s">
        <v>29</v>
      </c>
      <c r="B8" t="s">
        <v>16</v>
      </c>
      <c r="C8" t="s">
        <v>30</v>
      </c>
      <c r="D8" s="3">
        <v>43100</v>
      </c>
      <c r="E8" s="3">
        <v>43251</v>
      </c>
      <c r="F8" s="3">
        <v>43259</v>
      </c>
      <c r="G8" s="3">
        <v>43265</v>
      </c>
      <c r="H8" t="s">
        <v>18</v>
      </c>
      <c r="I8">
        <v>10</v>
      </c>
      <c r="J8">
        <v>14</v>
      </c>
      <c r="K8">
        <v>6</v>
      </c>
      <c r="L8">
        <v>5</v>
      </c>
      <c r="M8">
        <v>4</v>
      </c>
      <c r="N8">
        <v>0.15</v>
      </c>
      <c r="O8">
        <v>536.66999999999996</v>
      </c>
      <c r="P8" s="1">
        <v>1192.5999999999999</v>
      </c>
    </row>
    <row r="9" spans="1:16" x14ac:dyDescent="0.55000000000000004">
      <c r="A9" t="s">
        <v>31</v>
      </c>
      <c r="B9" t="s">
        <v>16</v>
      </c>
      <c r="C9" t="s">
        <v>28</v>
      </c>
      <c r="D9" s="3">
        <v>43200</v>
      </c>
      <c r="E9" s="3">
        <v>43251</v>
      </c>
      <c r="F9" s="3">
        <v>43277</v>
      </c>
      <c r="G9" s="3">
        <v>43282</v>
      </c>
      <c r="H9" t="s">
        <v>18</v>
      </c>
      <c r="I9">
        <v>6</v>
      </c>
      <c r="J9">
        <v>9</v>
      </c>
      <c r="K9">
        <v>280</v>
      </c>
      <c r="L9">
        <v>46</v>
      </c>
      <c r="M9">
        <v>5</v>
      </c>
      <c r="N9">
        <v>0.05</v>
      </c>
      <c r="O9" s="1">
        <v>1525.19</v>
      </c>
      <c r="P9" s="1">
        <v>1815.7</v>
      </c>
    </row>
    <row r="10" spans="1:16" x14ac:dyDescent="0.55000000000000004">
      <c r="A10" t="s">
        <v>32</v>
      </c>
      <c r="B10" t="s">
        <v>16</v>
      </c>
      <c r="C10" t="s">
        <v>28</v>
      </c>
      <c r="D10" s="3">
        <v>43100</v>
      </c>
      <c r="E10" s="3">
        <v>43252</v>
      </c>
      <c r="F10" s="3">
        <v>43267</v>
      </c>
      <c r="G10" s="3">
        <v>43272</v>
      </c>
      <c r="H10" t="s">
        <v>18</v>
      </c>
      <c r="I10">
        <v>4</v>
      </c>
      <c r="J10">
        <v>9</v>
      </c>
      <c r="K10">
        <v>299</v>
      </c>
      <c r="L10">
        <v>47</v>
      </c>
      <c r="M10">
        <v>4</v>
      </c>
      <c r="N10">
        <v>0.3</v>
      </c>
      <c r="O10" s="1">
        <v>2211.1999999999998</v>
      </c>
      <c r="P10" s="1">
        <v>3879.3</v>
      </c>
    </row>
    <row r="11" spans="1:16" x14ac:dyDescent="0.55000000000000004">
      <c r="A11" t="s">
        <v>33</v>
      </c>
      <c r="B11" t="s">
        <v>16</v>
      </c>
      <c r="C11" t="s">
        <v>17</v>
      </c>
      <c r="D11" s="3">
        <v>43100</v>
      </c>
      <c r="E11" s="3">
        <v>43252</v>
      </c>
      <c r="F11" s="3">
        <v>43280</v>
      </c>
      <c r="G11" s="3">
        <v>43282</v>
      </c>
      <c r="H11" t="s">
        <v>18</v>
      </c>
      <c r="I11">
        <v>10</v>
      </c>
      <c r="J11">
        <v>33</v>
      </c>
      <c r="K11">
        <v>261</v>
      </c>
      <c r="L11">
        <v>13</v>
      </c>
      <c r="M11">
        <v>8</v>
      </c>
      <c r="N11">
        <v>0.05</v>
      </c>
      <c r="O11" s="1">
        <v>1212.97</v>
      </c>
      <c r="P11" s="1">
        <v>1956.4</v>
      </c>
    </row>
    <row r="12" spans="1:16" x14ac:dyDescent="0.55000000000000004">
      <c r="A12" t="s">
        <v>34</v>
      </c>
      <c r="B12" t="s">
        <v>23</v>
      </c>
      <c r="C12" t="s">
        <v>30</v>
      </c>
      <c r="D12" s="3">
        <v>43100</v>
      </c>
      <c r="E12" s="3">
        <v>43252</v>
      </c>
      <c r="F12" s="3">
        <v>43266</v>
      </c>
      <c r="G12" s="3">
        <v>43271</v>
      </c>
      <c r="H12" t="s">
        <v>18</v>
      </c>
      <c r="I12">
        <v>23</v>
      </c>
      <c r="J12">
        <v>21</v>
      </c>
      <c r="K12">
        <v>17</v>
      </c>
      <c r="L12">
        <v>38</v>
      </c>
      <c r="M12">
        <v>6</v>
      </c>
      <c r="N12">
        <v>0.1</v>
      </c>
      <c r="O12">
        <v>124.62</v>
      </c>
      <c r="P12">
        <v>201</v>
      </c>
    </row>
    <row r="13" spans="1:16" x14ac:dyDescent="0.55000000000000004">
      <c r="A13" t="s">
        <v>35</v>
      </c>
      <c r="B13" t="s">
        <v>16</v>
      </c>
      <c r="C13" t="s">
        <v>21</v>
      </c>
      <c r="D13" s="3">
        <v>43200</v>
      </c>
      <c r="E13" s="3">
        <v>43252</v>
      </c>
      <c r="F13" s="3">
        <v>43258</v>
      </c>
      <c r="G13" s="3">
        <v>43268</v>
      </c>
      <c r="H13" t="s">
        <v>18</v>
      </c>
      <c r="I13">
        <v>10</v>
      </c>
      <c r="J13">
        <v>21</v>
      </c>
      <c r="K13">
        <v>152</v>
      </c>
      <c r="L13">
        <v>40</v>
      </c>
      <c r="M13">
        <v>5</v>
      </c>
      <c r="N13">
        <v>0.15</v>
      </c>
      <c r="O13" s="1">
        <v>2762.28</v>
      </c>
      <c r="P13" s="1">
        <v>6277.9</v>
      </c>
    </row>
    <row r="14" spans="1:16" x14ac:dyDescent="0.55000000000000004">
      <c r="A14" t="s">
        <v>36</v>
      </c>
      <c r="B14" t="s">
        <v>16</v>
      </c>
      <c r="C14" t="s">
        <v>28</v>
      </c>
      <c r="D14" s="3">
        <v>43200</v>
      </c>
      <c r="E14" s="3">
        <v>43252</v>
      </c>
      <c r="F14" s="3">
        <v>43273</v>
      </c>
      <c r="G14" s="3">
        <v>43283</v>
      </c>
      <c r="H14" t="s">
        <v>18</v>
      </c>
      <c r="I14">
        <v>4</v>
      </c>
      <c r="J14">
        <v>36</v>
      </c>
      <c r="K14">
        <v>317</v>
      </c>
      <c r="L14">
        <v>39</v>
      </c>
      <c r="M14">
        <v>5</v>
      </c>
      <c r="N14">
        <v>0.05</v>
      </c>
      <c r="O14">
        <v>641.66</v>
      </c>
      <c r="P14" s="1">
        <v>1051.9000000000001</v>
      </c>
    </row>
    <row r="15" spans="1:16" x14ac:dyDescent="0.55000000000000004">
      <c r="A15" t="s">
        <v>37</v>
      </c>
      <c r="B15" t="s">
        <v>16</v>
      </c>
      <c r="C15" t="s">
        <v>28</v>
      </c>
      <c r="D15" s="3">
        <v>43200</v>
      </c>
      <c r="E15" s="3">
        <v>43252</v>
      </c>
      <c r="F15" s="3">
        <v>43258</v>
      </c>
      <c r="G15" s="3">
        <v>43266</v>
      </c>
      <c r="H15" t="s">
        <v>18</v>
      </c>
      <c r="I15">
        <v>8</v>
      </c>
      <c r="J15">
        <v>17</v>
      </c>
      <c r="K15">
        <v>291</v>
      </c>
      <c r="L15">
        <v>32</v>
      </c>
      <c r="M15">
        <v>6</v>
      </c>
      <c r="N15">
        <v>0.15</v>
      </c>
      <c r="O15">
        <v>216.41</v>
      </c>
      <c r="P15">
        <v>254.6</v>
      </c>
    </row>
    <row r="16" spans="1:16" x14ac:dyDescent="0.55000000000000004">
      <c r="A16" t="s">
        <v>38</v>
      </c>
      <c r="B16" t="s">
        <v>16</v>
      </c>
      <c r="C16" t="s">
        <v>21</v>
      </c>
      <c r="D16" s="3">
        <v>43100</v>
      </c>
      <c r="E16" s="3">
        <v>43252</v>
      </c>
      <c r="F16" s="3">
        <v>43266</v>
      </c>
      <c r="G16" s="3">
        <v>43271</v>
      </c>
      <c r="H16" t="s">
        <v>18</v>
      </c>
      <c r="I16">
        <v>9</v>
      </c>
      <c r="J16">
        <v>32</v>
      </c>
      <c r="K16">
        <v>138</v>
      </c>
      <c r="L16">
        <v>6</v>
      </c>
      <c r="M16">
        <v>6</v>
      </c>
      <c r="N16">
        <v>0.15</v>
      </c>
      <c r="O16" s="1">
        <v>3146.32</v>
      </c>
      <c r="P16" s="1">
        <v>3932.9</v>
      </c>
    </row>
    <row r="17" spans="1:16" x14ac:dyDescent="0.55000000000000004">
      <c r="A17" t="s">
        <v>39</v>
      </c>
      <c r="B17" t="s">
        <v>16</v>
      </c>
      <c r="C17" t="s">
        <v>40</v>
      </c>
      <c r="D17" s="3">
        <v>43100</v>
      </c>
      <c r="E17" s="3">
        <v>43252</v>
      </c>
      <c r="F17" s="3">
        <v>43275</v>
      </c>
      <c r="G17" s="3">
        <v>43283</v>
      </c>
      <c r="H17" t="s">
        <v>18</v>
      </c>
      <c r="I17">
        <v>5</v>
      </c>
      <c r="J17">
        <v>11</v>
      </c>
      <c r="K17">
        <v>354</v>
      </c>
      <c r="L17">
        <v>25</v>
      </c>
      <c r="M17">
        <v>3</v>
      </c>
      <c r="N17">
        <v>0.05</v>
      </c>
      <c r="O17">
        <v>700.69</v>
      </c>
      <c r="P17" s="1">
        <v>1112.2</v>
      </c>
    </row>
    <row r="18" spans="1:16" x14ac:dyDescent="0.55000000000000004">
      <c r="A18" t="s">
        <v>41</v>
      </c>
      <c r="B18" t="s">
        <v>16</v>
      </c>
      <c r="C18" t="s">
        <v>28</v>
      </c>
      <c r="D18" s="3">
        <v>43200</v>
      </c>
      <c r="E18" s="3">
        <v>43252</v>
      </c>
      <c r="F18" s="3">
        <v>43270</v>
      </c>
      <c r="G18" s="3">
        <v>43278</v>
      </c>
      <c r="H18" t="s">
        <v>18</v>
      </c>
      <c r="I18">
        <v>9</v>
      </c>
      <c r="J18">
        <v>10</v>
      </c>
      <c r="K18">
        <v>320</v>
      </c>
      <c r="L18">
        <v>6</v>
      </c>
      <c r="M18">
        <v>3</v>
      </c>
      <c r="N18">
        <v>7.4999999999999997E-2</v>
      </c>
      <c r="O18">
        <v>904.84</v>
      </c>
      <c r="P18" s="1">
        <v>1239.5</v>
      </c>
    </row>
    <row r="19" spans="1:16" x14ac:dyDescent="0.55000000000000004">
      <c r="A19" t="s">
        <v>42</v>
      </c>
      <c r="B19" t="s">
        <v>16</v>
      </c>
      <c r="C19" t="s">
        <v>30</v>
      </c>
      <c r="D19" s="3">
        <v>43200</v>
      </c>
      <c r="E19" s="3">
        <v>43252</v>
      </c>
      <c r="F19" s="3">
        <v>43257</v>
      </c>
      <c r="G19" s="3">
        <v>43265</v>
      </c>
      <c r="H19" t="s">
        <v>18</v>
      </c>
      <c r="I19">
        <v>8</v>
      </c>
      <c r="J19">
        <v>30</v>
      </c>
      <c r="K19">
        <v>21</v>
      </c>
      <c r="L19">
        <v>3</v>
      </c>
      <c r="M19">
        <v>4</v>
      </c>
      <c r="N19">
        <v>0.1</v>
      </c>
      <c r="O19">
        <v>393.96</v>
      </c>
      <c r="P19">
        <v>984.9</v>
      </c>
    </row>
    <row r="20" spans="1:16" x14ac:dyDescent="0.55000000000000004">
      <c r="A20" t="s">
        <v>43</v>
      </c>
      <c r="B20" t="s">
        <v>16</v>
      </c>
      <c r="C20" t="s">
        <v>40</v>
      </c>
      <c r="D20" s="3">
        <v>43200</v>
      </c>
      <c r="E20" s="3">
        <v>43252</v>
      </c>
      <c r="F20" s="3">
        <v>43258</v>
      </c>
      <c r="G20" s="3">
        <v>43266</v>
      </c>
      <c r="H20" t="s">
        <v>18</v>
      </c>
      <c r="I20">
        <v>5</v>
      </c>
      <c r="J20">
        <v>5</v>
      </c>
      <c r="K20">
        <v>349</v>
      </c>
      <c r="L20">
        <v>20</v>
      </c>
      <c r="M20">
        <v>4</v>
      </c>
      <c r="N20">
        <v>0.1</v>
      </c>
      <c r="O20" s="1">
        <v>4130.01</v>
      </c>
      <c r="P20" s="1">
        <v>5581.1</v>
      </c>
    </row>
    <row r="21" spans="1:16" x14ac:dyDescent="0.55000000000000004">
      <c r="A21" t="s">
        <v>44</v>
      </c>
      <c r="B21" t="s">
        <v>20</v>
      </c>
      <c r="C21" t="s">
        <v>21</v>
      </c>
      <c r="D21" s="3">
        <v>43100</v>
      </c>
      <c r="E21" s="3">
        <v>43252</v>
      </c>
      <c r="F21" s="3">
        <v>43262</v>
      </c>
      <c r="G21" s="3">
        <v>43268</v>
      </c>
      <c r="H21" t="s">
        <v>18</v>
      </c>
      <c r="I21">
        <v>14</v>
      </c>
      <c r="J21">
        <v>23</v>
      </c>
      <c r="K21">
        <v>134</v>
      </c>
      <c r="L21">
        <v>24</v>
      </c>
      <c r="M21">
        <v>4</v>
      </c>
      <c r="N21">
        <v>0.05</v>
      </c>
      <c r="O21" s="1">
        <v>1795.33</v>
      </c>
      <c r="P21" s="1">
        <v>3095.4</v>
      </c>
    </row>
    <row r="22" spans="1:16" x14ac:dyDescent="0.55000000000000004">
      <c r="A22" t="s">
        <v>45</v>
      </c>
      <c r="B22" t="s">
        <v>25</v>
      </c>
      <c r="C22" t="s">
        <v>21</v>
      </c>
      <c r="D22" s="3">
        <v>43200</v>
      </c>
      <c r="E22" s="3">
        <v>43252</v>
      </c>
      <c r="F22" s="3">
        <v>43269</v>
      </c>
      <c r="G22" s="3">
        <v>43271</v>
      </c>
      <c r="H22" t="s">
        <v>18</v>
      </c>
      <c r="I22">
        <v>25</v>
      </c>
      <c r="J22">
        <v>46</v>
      </c>
      <c r="K22">
        <v>193</v>
      </c>
      <c r="L22">
        <v>33</v>
      </c>
      <c r="M22">
        <v>4</v>
      </c>
      <c r="N22">
        <v>0.4</v>
      </c>
      <c r="O22" s="1">
        <v>1754.06</v>
      </c>
      <c r="P22" s="1">
        <v>2278</v>
      </c>
    </row>
    <row r="23" spans="1:16" x14ac:dyDescent="0.55000000000000004">
      <c r="A23" t="s">
        <v>46</v>
      </c>
      <c r="B23" t="s">
        <v>16</v>
      </c>
      <c r="C23" t="s">
        <v>28</v>
      </c>
      <c r="D23" s="3">
        <v>43200</v>
      </c>
      <c r="E23" s="3">
        <v>43253</v>
      </c>
      <c r="F23" s="3">
        <v>43261</v>
      </c>
      <c r="G23" s="3">
        <v>43267</v>
      </c>
      <c r="H23" t="s">
        <v>18</v>
      </c>
      <c r="I23">
        <v>2</v>
      </c>
      <c r="J23">
        <v>14</v>
      </c>
      <c r="K23">
        <v>282</v>
      </c>
      <c r="L23">
        <v>1</v>
      </c>
      <c r="M23">
        <v>7</v>
      </c>
      <c r="N23">
        <v>7.4999999999999997E-2</v>
      </c>
      <c r="O23">
        <v>654.46</v>
      </c>
      <c r="P23">
        <v>991.6</v>
      </c>
    </row>
    <row r="24" spans="1:16" x14ac:dyDescent="0.55000000000000004">
      <c r="A24" t="s">
        <v>47</v>
      </c>
      <c r="B24" t="s">
        <v>16</v>
      </c>
      <c r="C24" t="s">
        <v>30</v>
      </c>
      <c r="D24" s="3">
        <v>43200</v>
      </c>
      <c r="E24" s="3">
        <v>43253</v>
      </c>
      <c r="F24" s="3">
        <v>43277</v>
      </c>
      <c r="G24" s="3">
        <v>43279</v>
      </c>
      <c r="H24" t="s">
        <v>18</v>
      </c>
      <c r="I24">
        <v>7</v>
      </c>
      <c r="J24">
        <v>40</v>
      </c>
      <c r="K24">
        <v>20</v>
      </c>
      <c r="L24">
        <v>35</v>
      </c>
      <c r="M24">
        <v>2</v>
      </c>
      <c r="N24">
        <v>0.2</v>
      </c>
      <c r="O24" s="1">
        <v>3064.45</v>
      </c>
      <c r="P24" s="1">
        <v>3979.8</v>
      </c>
    </row>
    <row r="25" spans="1:16" x14ac:dyDescent="0.55000000000000004">
      <c r="A25" t="s">
        <v>48</v>
      </c>
      <c r="B25" t="s">
        <v>23</v>
      </c>
      <c r="C25" t="s">
        <v>17</v>
      </c>
      <c r="D25" s="3">
        <v>43100</v>
      </c>
      <c r="E25" s="3">
        <v>43253</v>
      </c>
      <c r="F25" s="3">
        <v>43273</v>
      </c>
      <c r="G25" s="3">
        <v>43283</v>
      </c>
      <c r="H25" t="s">
        <v>18</v>
      </c>
      <c r="I25">
        <v>24</v>
      </c>
      <c r="J25">
        <v>19</v>
      </c>
      <c r="K25">
        <v>218</v>
      </c>
      <c r="L25">
        <v>15</v>
      </c>
      <c r="M25">
        <v>3</v>
      </c>
      <c r="N25">
        <v>0.4</v>
      </c>
      <c r="O25">
        <v>866.71</v>
      </c>
      <c r="P25" s="1">
        <v>1969.8</v>
      </c>
    </row>
    <row r="26" spans="1:16" x14ac:dyDescent="0.55000000000000004">
      <c r="A26" t="s">
        <v>49</v>
      </c>
      <c r="B26" t="s">
        <v>16</v>
      </c>
      <c r="C26" t="s">
        <v>21</v>
      </c>
      <c r="D26" s="3">
        <v>43200</v>
      </c>
      <c r="E26" s="3">
        <v>43253</v>
      </c>
      <c r="F26" s="3">
        <v>43267</v>
      </c>
      <c r="G26" s="3">
        <v>43275</v>
      </c>
      <c r="H26" t="s">
        <v>18</v>
      </c>
      <c r="I26">
        <v>4</v>
      </c>
      <c r="J26">
        <v>15</v>
      </c>
      <c r="K26">
        <v>173</v>
      </c>
      <c r="L26">
        <v>13</v>
      </c>
      <c r="M26">
        <v>1</v>
      </c>
      <c r="N26">
        <v>0.15</v>
      </c>
      <c r="O26">
        <v>131.32</v>
      </c>
      <c r="P26">
        <v>268</v>
      </c>
    </row>
    <row r="27" spans="1:16" x14ac:dyDescent="0.55000000000000004">
      <c r="A27" t="s">
        <v>50</v>
      </c>
      <c r="B27" t="s">
        <v>20</v>
      </c>
      <c r="C27" t="s">
        <v>21</v>
      </c>
      <c r="D27" s="3">
        <v>43100</v>
      </c>
      <c r="E27" s="3">
        <v>43253</v>
      </c>
      <c r="F27" s="3">
        <v>43272</v>
      </c>
      <c r="G27" s="3">
        <v>43282</v>
      </c>
      <c r="H27" t="s">
        <v>18</v>
      </c>
      <c r="I27">
        <v>18</v>
      </c>
      <c r="J27">
        <v>46</v>
      </c>
      <c r="K27">
        <v>110</v>
      </c>
      <c r="L27">
        <v>24</v>
      </c>
      <c r="M27">
        <v>7</v>
      </c>
      <c r="N27">
        <v>0.1</v>
      </c>
      <c r="O27">
        <v>95.81</v>
      </c>
      <c r="P27">
        <v>174.2</v>
      </c>
    </row>
    <row r="28" spans="1:16" x14ac:dyDescent="0.55000000000000004">
      <c r="A28" t="s">
        <v>51</v>
      </c>
      <c r="B28" t="s">
        <v>16</v>
      </c>
      <c r="C28" t="s">
        <v>17</v>
      </c>
      <c r="D28" s="3">
        <v>43100</v>
      </c>
      <c r="E28" s="3">
        <v>43253</v>
      </c>
      <c r="F28" s="3">
        <v>43277</v>
      </c>
      <c r="G28" s="3">
        <v>43287</v>
      </c>
      <c r="H28" t="s">
        <v>18</v>
      </c>
      <c r="I28">
        <v>7</v>
      </c>
      <c r="J28">
        <v>32</v>
      </c>
      <c r="K28">
        <v>229</v>
      </c>
      <c r="L28">
        <v>46</v>
      </c>
      <c r="M28">
        <v>3</v>
      </c>
      <c r="N28">
        <v>7.4999999999999997E-2</v>
      </c>
      <c r="O28" s="1">
        <v>2510.09</v>
      </c>
      <c r="P28" s="1">
        <v>2988.2</v>
      </c>
    </row>
    <row r="29" spans="1:16" x14ac:dyDescent="0.55000000000000004">
      <c r="A29" t="s">
        <v>52</v>
      </c>
      <c r="B29" t="s">
        <v>16</v>
      </c>
      <c r="C29" t="s">
        <v>17</v>
      </c>
      <c r="D29" s="3">
        <v>43100</v>
      </c>
      <c r="E29" s="3">
        <v>43253</v>
      </c>
      <c r="F29" s="3">
        <v>43271</v>
      </c>
      <c r="G29" s="3">
        <v>43280</v>
      </c>
      <c r="H29" t="s">
        <v>18</v>
      </c>
      <c r="I29">
        <v>9</v>
      </c>
      <c r="J29">
        <v>32</v>
      </c>
      <c r="K29">
        <v>238</v>
      </c>
      <c r="L29">
        <v>36</v>
      </c>
      <c r="M29">
        <v>4</v>
      </c>
      <c r="N29">
        <v>0.05</v>
      </c>
      <c r="O29" s="1">
        <v>2679.93</v>
      </c>
      <c r="P29" s="1">
        <v>3999.9</v>
      </c>
    </row>
    <row r="30" spans="1:16" x14ac:dyDescent="0.55000000000000004">
      <c r="A30" t="s">
        <v>53</v>
      </c>
      <c r="B30" t="s">
        <v>23</v>
      </c>
      <c r="C30" t="s">
        <v>21</v>
      </c>
      <c r="D30" s="3">
        <v>43200</v>
      </c>
      <c r="E30" s="3">
        <v>43253</v>
      </c>
      <c r="F30" s="3">
        <v>43272</v>
      </c>
      <c r="G30" s="3">
        <v>43273</v>
      </c>
      <c r="H30" t="s">
        <v>18</v>
      </c>
      <c r="I30">
        <v>20</v>
      </c>
      <c r="J30">
        <v>22</v>
      </c>
      <c r="K30">
        <v>97</v>
      </c>
      <c r="L30">
        <v>37</v>
      </c>
      <c r="M30">
        <v>3</v>
      </c>
      <c r="N30">
        <v>0.05</v>
      </c>
      <c r="O30" s="1">
        <v>2450.3200000000002</v>
      </c>
      <c r="P30" s="1">
        <v>5976.4</v>
      </c>
    </row>
    <row r="31" spans="1:16" x14ac:dyDescent="0.55000000000000004">
      <c r="A31" t="s">
        <v>54</v>
      </c>
      <c r="B31" t="s">
        <v>16</v>
      </c>
      <c r="C31" t="s">
        <v>21</v>
      </c>
      <c r="D31" s="3">
        <v>43200</v>
      </c>
      <c r="E31" s="3">
        <v>43253</v>
      </c>
      <c r="F31" s="3">
        <v>43278</v>
      </c>
      <c r="G31" s="3">
        <v>43280</v>
      </c>
      <c r="H31" t="s">
        <v>18</v>
      </c>
      <c r="I31">
        <v>8</v>
      </c>
      <c r="J31">
        <v>5</v>
      </c>
      <c r="K31">
        <v>103</v>
      </c>
      <c r="L31">
        <v>32</v>
      </c>
      <c r="M31">
        <v>5</v>
      </c>
      <c r="N31">
        <v>0.1</v>
      </c>
      <c r="O31" s="1">
        <v>2378.9</v>
      </c>
      <c r="P31" s="1">
        <v>2901.1</v>
      </c>
    </row>
    <row r="32" spans="1:16" x14ac:dyDescent="0.55000000000000004">
      <c r="A32" t="s">
        <v>55</v>
      </c>
      <c r="B32" t="s">
        <v>16</v>
      </c>
      <c r="C32" t="s">
        <v>28</v>
      </c>
      <c r="D32" s="3">
        <v>43200</v>
      </c>
      <c r="E32" s="3">
        <v>43254</v>
      </c>
      <c r="F32" s="3">
        <v>43277</v>
      </c>
      <c r="G32" s="3">
        <v>43286</v>
      </c>
      <c r="H32" t="s">
        <v>18</v>
      </c>
      <c r="I32">
        <v>8</v>
      </c>
      <c r="J32">
        <v>29</v>
      </c>
      <c r="K32">
        <v>305</v>
      </c>
      <c r="L32">
        <v>23</v>
      </c>
      <c r="M32">
        <v>7</v>
      </c>
      <c r="N32">
        <v>7.4999999999999997E-2</v>
      </c>
      <c r="O32" s="1">
        <v>2734.61</v>
      </c>
      <c r="P32" s="1">
        <v>6076.9</v>
      </c>
    </row>
    <row r="33" spans="1:16" x14ac:dyDescent="0.55000000000000004">
      <c r="A33" t="s">
        <v>56</v>
      </c>
      <c r="B33" t="s">
        <v>20</v>
      </c>
      <c r="C33" t="s">
        <v>28</v>
      </c>
      <c r="D33" s="3">
        <v>43100</v>
      </c>
      <c r="E33" s="3">
        <v>43254</v>
      </c>
      <c r="F33" s="3">
        <v>43256</v>
      </c>
      <c r="G33" s="3">
        <v>43261</v>
      </c>
      <c r="H33" t="s">
        <v>18</v>
      </c>
      <c r="I33">
        <v>13</v>
      </c>
      <c r="J33">
        <v>35</v>
      </c>
      <c r="K33">
        <v>303</v>
      </c>
      <c r="L33">
        <v>14</v>
      </c>
      <c r="M33">
        <v>7</v>
      </c>
      <c r="N33">
        <v>0.2</v>
      </c>
      <c r="O33" s="1">
        <v>4186.7</v>
      </c>
      <c r="P33" s="1">
        <v>5735.2</v>
      </c>
    </row>
    <row r="34" spans="1:16" x14ac:dyDescent="0.55000000000000004">
      <c r="A34" t="s">
        <v>57</v>
      </c>
      <c r="B34" t="s">
        <v>20</v>
      </c>
      <c r="C34" t="s">
        <v>17</v>
      </c>
      <c r="D34" s="3">
        <v>43100</v>
      </c>
      <c r="E34" s="3">
        <v>43254</v>
      </c>
      <c r="F34" s="3">
        <v>43281</v>
      </c>
      <c r="G34" s="3">
        <v>43291</v>
      </c>
      <c r="H34" t="s">
        <v>18</v>
      </c>
      <c r="I34">
        <v>19</v>
      </c>
      <c r="J34">
        <v>46</v>
      </c>
      <c r="K34">
        <v>217</v>
      </c>
      <c r="L34">
        <v>7</v>
      </c>
      <c r="M34">
        <v>3</v>
      </c>
      <c r="N34">
        <v>0.1</v>
      </c>
      <c r="O34" s="1">
        <v>2077.34</v>
      </c>
      <c r="P34" s="1">
        <v>3919.5</v>
      </c>
    </row>
    <row r="35" spans="1:16" x14ac:dyDescent="0.55000000000000004">
      <c r="A35" t="s">
        <v>58</v>
      </c>
      <c r="B35" t="s">
        <v>20</v>
      </c>
      <c r="C35" t="s">
        <v>40</v>
      </c>
      <c r="D35" s="3">
        <v>43100</v>
      </c>
      <c r="E35" s="3">
        <v>43254</v>
      </c>
      <c r="F35" s="3">
        <v>43281</v>
      </c>
      <c r="G35" s="3">
        <v>43286</v>
      </c>
      <c r="H35" t="s">
        <v>18</v>
      </c>
      <c r="I35">
        <v>17</v>
      </c>
      <c r="J35">
        <v>42</v>
      </c>
      <c r="K35">
        <v>362</v>
      </c>
      <c r="L35">
        <v>46</v>
      </c>
      <c r="M35">
        <v>1</v>
      </c>
      <c r="N35">
        <v>0.05</v>
      </c>
      <c r="O35" s="1">
        <v>3832.67</v>
      </c>
      <c r="P35" s="1">
        <v>6083.6</v>
      </c>
    </row>
    <row r="36" spans="1:16" x14ac:dyDescent="0.55000000000000004">
      <c r="A36" t="s">
        <v>59</v>
      </c>
      <c r="B36" t="s">
        <v>25</v>
      </c>
      <c r="C36" t="s">
        <v>40</v>
      </c>
      <c r="D36" s="3">
        <v>43200</v>
      </c>
      <c r="E36" s="3">
        <v>43254</v>
      </c>
      <c r="F36" s="3">
        <v>43265</v>
      </c>
      <c r="G36" s="3">
        <v>43266</v>
      </c>
      <c r="H36" t="s">
        <v>18</v>
      </c>
      <c r="I36">
        <v>26</v>
      </c>
      <c r="J36">
        <v>2</v>
      </c>
      <c r="K36">
        <v>335</v>
      </c>
      <c r="L36">
        <v>40</v>
      </c>
      <c r="M36">
        <v>5</v>
      </c>
      <c r="N36">
        <v>7.4999999999999997E-2</v>
      </c>
      <c r="O36" s="1">
        <v>1642.3</v>
      </c>
      <c r="P36" s="1">
        <v>2566.1</v>
      </c>
    </row>
    <row r="37" spans="1:16" x14ac:dyDescent="0.55000000000000004">
      <c r="A37" t="s">
        <v>60</v>
      </c>
      <c r="B37" t="s">
        <v>23</v>
      </c>
      <c r="C37" t="s">
        <v>61</v>
      </c>
      <c r="D37" s="3">
        <v>43100</v>
      </c>
      <c r="E37" s="3">
        <v>43254</v>
      </c>
      <c r="F37" s="3">
        <v>43258</v>
      </c>
      <c r="G37" s="3">
        <v>43264</v>
      </c>
      <c r="H37" t="s">
        <v>18</v>
      </c>
      <c r="I37">
        <v>22</v>
      </c>
      <c r="J37">
        <v>28</v>
      </c>
      <c r="K37">
        <v>84</v>
      </c>
      <c r="L37">
        <v>38</v>
      </c>
      <c r="M37">
        <v>2</v>
      </c>
      <c r="N37">
        <v>7.4999999999999997E-2</v>
      </c>
      <c r="O37" s="1">
        <v>1093.44</v>
      </c>
      <c r="P37" s="1">
        <v>2278</v>
      </c>
    </row>
    <row r="38" spans="1:16" x14ac:dyDescent="0.55000000000000004">
      <c r="A38" t="s">
        <v>62</v>
      </c>
      <c r="B38" t="s">
        <v>16</v>
      </c>
      <c r="C38" t="s">
        <v>17</v>
      </c>
      <c r="D38" s="3">
        <v>43100</v>
      </c>
      <c r="E38" s="3">
        <v>43254</v>
      </c>
      <c r="F38" s="3">
        <v>43265</v>
      </c>
      <c r="G38" s="3">
        <v>43272</v>
      </c>
      <c r="H38" t="s">
        <v>18</v>
      </c>
      <c r="I38">
        <v>7</v>
      </c>
      <c r="J38">
        <v>46</v>
      </c>
      <c r="K38">
        <v>256</v>
      </c>
      <c r="L38">
        <v>1</v>
      </c>
      <c r="M38">
        <v>1</v>
      </c>
      <c r="N38">
        <v>7.4999999999999997E-2</v>
      </c>
      <c r="O38">
        <v>120.2</v>
      </c>
      <c r="P38">
        <v>261.3</v>
      </c>
    </row>
    <row r="39" spans="1:16" x14ac:dyDescent="0.55000000000000004">
      <c r="A39" t="s">
        <v>63</v>
      </c>
      <c r="B39" t="s">
        <v>20</v>
      </c>
      <c r="C39" t="s">
        <v>40</v>
      </c>
      <c r="D39" s="3">
        <v>43100</v>
      </c>
      <c r="E39" s="3">
        <v>43254</v>
      </c>
      <c r="F39" s="3">
        <v>43279</v>
      </c>
      <c r="G39" s="3">
        <v>43289</v>
      </c>
      <c r="H39" t="s">
        <v>18</v>
      </c>
      <c r="I39">
        <v>12</v>
      </c>
      <c r="J39">
        <v>22</v>
      </c>
      <c r="K39">
        <v>360</v>
      </c>
      <c r="L39">
        <v>17</v>
      </c>
      <c r="M39">
        <v>8</v>
      </c>
      <c r="N39">
        <v>0.05</v>
      </c>
      <c r="O39">
        <v>698.81</v>
      </c>
      <c r="P39">
        <v>998.3</v>
      </c>
    </row>
    <row r="40" spans="1:16" x14ac:dyDescent="0.55000000000000004">
      <c r="A40" t="s">
        <v>64</v>
      </c>
      <c r="B40" t="s">
        <v>16</v>
      </c>
      <c r="C40" t="s">
        <v>21</v>
      </c>
      <c r="D40" s="3">
        <v>43100</v>
      </c>
      <c r="E40" s="3">
        <v>43254</v>
      </c>
      <c r="F40" s="3">
        <v>43264</v>
      </c>
      <c r="G40" s="3">
        <v>43272</v>
      </c>
      <c r="H40" t="s">
        <v>18</v>
      </c>
      <c r="I40">
        <v>4</v>
      </c>
      <c r="J40">
        <v>34</v>
      </c>
      <c r="K40">
        <v>90</v>
      </c>
      <c r="L40">
        <v>40</v>
      </c>
      <c r="M40">
        <v>6</v>
      </c>
      <c r="N40">
        <v>0.2</v>
      </c>
      <c r="O40" s="1">
        <v>1958.54</v>
      </c>
      <c r="P40" s="1">
        <v>3497.4</v>
      </c>
    </row>
    <row r="41" spans="1:16" x14ac:dyDescent="0.55000000000000004">
      <c r="A41" t="s">
        <v>65</v>
      </c>
      <c r="B41" t="s">
        <v>16</v>
      </c>
      <c r="C41" t="s">
        <v>21</v>
      </c>
      <c r="D41" s="3">
        <v>43100</v>
      </c>
      <c r="E41" s="3">
        <v>43254</v>
      </c>
      <c r="F41" s="3">
        <v>43269</v>
      </c>
      <c r="G41" s="3">
        <v>43279</v>
      </c>
      <c r="H41" t="s">
        <v>18</v>
      </c>
      <c r="I41">
        <v>9</v>
      </c>
      <c r="J41">
        <v>26</v>
      </c>
      <c r="K41">
        <v>196</v>
      </c>
      <c r="L41">
        <v>25</v>
      </c>
      <c r="M41">
        <v>4</v>
      </c>
      <c r="N41">
        <v>0.05</v>
      </c>
      <c r="O41">
        <v>486.89</v>
      </c>
      <c r="P41" s="1">
        <v>1132.3</v>
      </c>
    </row>
    <row r="42" spans="1:16" x14ac:dyDescent="0.55000000000000004">
      <c r="A42" t="s">
        <v>66</v>
      </c>
      <c r="B42" t="s">
        <v>16</v>
      </c>
      <c r="C42" t="s">
        <v>30</v>
      </c>
      <c r="D42" s="3">
        <v>43100</v>
      </c>
      <c r="E42" s="3">
        <v>43254</v>
      </c>
      <c r="F42" s="3">
        <v>43266</v>
      </c>
      <c r="G42" s="3">
        <v>43268</v>
      </c>
      <c r="H42" t="s">
        <v>18</v>
      </c>
      <c r="I42">
        <v>7</v>
      </c>
      <c r="J42">
        <v>26</v>
      </c>
      <c r="K42">
        <v>40</v>
      </c>
      <c r="L42">
        <v>2</v>
      </c>
      <c r="M42">
        <v>7</v>
      </c>
      <c r="N42">
        <v>0.05</v>
      </c>
      <c r="O42" s="1">
        <v>1587.5</v>
      </c>
      <c r="P42" s="1">
        <v>2405.3000000000002</v>
      </c>
    </row>
    <row r="43" spans="1:16" x14ac:dyDescent="0.55000000000000004">
      <c r="A43" t="s">
        <v>67</v>
      </c>
      <c r="B43" t="s">
        <v>23</v>
      </c>
      <c r="C43" t="s">
        <v>40</v>
      </c>
      <c r="D43" s="3">
        <v>43100</v>
      </c>
      <c r="E43" s="3">
        <v>43254</v>
      </c>
      <c r="F43" s="3">
        <v>43275</v>
      </c>
      <c r="G43" s="3">
        <v>43284</v>
      </c>
      <c r="H43" t="s">
        <v>18</v>
      </c>
      <c r="I43">
        <v>24</v>
      </c>
      <c r="J43">
        <v>24</v>
      </c>
      <c r="K43">
        <v>367</v>
      </c>
      <c r="L43">
        <v>3</v>
      </c>
      <c r="M43">
        <v>8</v>
      </c>
      <c r="N43">
        <v>0.05</v>
      </c>
      <c r="O43" s="1">
        <v>3249.97</v>
      </c>
      <c r="P43" s="1">
        <v>5701.7</v>
      </c>
    </row>
    <row r="44" spans="1:16" x14ac:dyDescent="0.55000000000000004">
      <c r="A44" t="s">
        <v>68</v>
      </c>
      <c r="B44" t="s">
        <v>23</v>
      </c>
      <c r="C44" t="s">
        <v>17</v>
      </c>
      <c r="D44" s="3">
        <v>43100</v>
      </c>
      <c r="E44" s="3">
        <v>43255</v>
      </c>
      <c r="F44" s="3">
        <v>43260</v>
      </c>
      <c r="G44" s="3">
        <v>43267</v>
      </c>
      <c r="H44" t="s">
        <v>18</v>
      </c>
      <c r="I44">
        <v>25</v>
      </c>
      <c r="J44">
        <v>18</v>
      </c>
      <c r="K44">
        <v>249</v>
      </c>
      <c r="L44">
        <v>34</v>
      </c>
      <c r="M44">
        <v>1</v>
      </c>
      <c r="N44">
        <v>0.2</v>
      </c>
      <c r="O44" s="1">
        <v>1446.8</v>
      </c>
      <c r="P44" s="1">
        <v>2452.1999999999998</v>
      </c>
    </row>
    <row r="45" spans="1:16" x14ac:dyDescent="0.55000000000000004">
      <c r="A45" t="s">
        <v>69</v>
      </c>
      <c r="B45" t="s">
        <v>16</v>
      </c>
      <c r="C45" t="s">
        <v>30</v>
      </c>
      <c r="D45" s="3">
        <v>43100</v>
      </c>
      <c r="E45" s="3">
        <v>43255</v>
      </c>
      <c r="F45" s="3">
        <v>43281</v>
      </c>
      <c r="G45" s="3">
        <v>43285</v>
      </c>
      <c r="H45" t="s">
        <v>18</v>
      </c>
      <c r="I45">
        <v>11</v>
      </c>
      <c r="J45">
        <v>21</v>
      </c>
      <c r="K45">
        <v>6</v>
      </c>
      <c r="L45">
        <v>11</v>
      </c>
      <c r="M45">
        <v>3</v>
      </c>
      <c r="N45">
        <v>0.05</v>
      </c>
      <c r="O45" s="1">
        <v>2012.01</v>
      </c>
      <c r="P45" s="1">
        <v>3095.4</v>
      </c>
    </row>
    <row r="46" spans="1:16" x14ac:dyDescent="0.55000000000000004">
      <c r="A46" t="s">
        <v>70</v>
      </c>
      <c r="B46" t="s">
        <v>20</v>
      </c>
      <c r="C46" t="s">
        <v>17</v>
      </c>
      <c r="D46" s="3">
        <v>43100</v>
      </c>
      <c r="E46" s="3">
        <v>43255</v>
      </c>
      <c r="F46" s="3">
        <v>43263</v>
      </c>
      <c r="G46" s="3">
        <v>43265</v>
      </c>
      <c r="H46" t="s">
        <v>18</v>
      </c>
      <c r="I46">
        <v>15</v>
      </c>
      <c r="J46">
        <v>14</v>
      </c>
      <c r="K46">
        <v>212</v>
      </c>
      <c r="L46">
        <v>8</v>
      </c>
      <c r="M46">
        <v>4</v>
      </c>
      <c r="N46">
        <v>0.4</v>
      </c>
      <c r="O46" s="1">
        <v>2164.9</v>
      </c>
      <c r="P46" s="1">
        <v>3865.9</v>
      </c>
    </row>
    <row r="47" spans="1:16" x14ac:dyDescent="0.55000000000000004">
      <c r="A47" t="s">
        <v>71</v>
      </c>
      <c r="B47" t="s">
        <v>23</v>
      </c>
      <c r="C47" t="s">
        <v>30</v>
      </c>
      <c r="D47" s="3">
        <v>43100</v>
      </c>
      <c r="E47" s="3">
        <v>43255</v>
      </c>
      <c r="F47" s="3">
        <v>43261</v>
      </c>
      <c r="G47" s="3">
        <v>43266</v>
      </c>
      <c r="H47" t="s">
        <v>18</v>
      </c>
      <c r="I47">
        <v>23</v>
      </c>
      <c r="J47">
        <v>3</v>
      </c>
      <c r="K47">
        <v>37</v>
      </c>
      <c r="L47">
        <v>11</v>
      </c>
      <c r="M47">
        <v>8</v>
      </c>
      <c r="N47">
        <v>0.1</v>
      </c>
      <c r="O47" s="1">
        <v>1382.88</v>
      </c>
      <c r="P47" s="1">
        <v>2304.8000000000002</v>
      </c>
    </row>
    <row r="48" spans="1:16" x14ac:dyDescent="0.55000000000000004">
      <c r="A48" t="s">
        <v>72</v>
      </c>
      <c r="B48" t="s">
        <v>20</v>
      </c>
      <c r="C48" t="s">
        <v>30</v>
      </c>
      <c r="D48" s="3">
        <v>43100</v>
      </c>
      <c r="E48" s="3">
        <v>43255</v>
      </c>
      <c r="F48" s="3">
        <v>43272</v>
      </c>
      <c r="G48" s="3">
        <v>43275</v>
      </c>
      <c r="H48" t="s">
        <v>18</v>
      </c>
      <c r="I48">
        <v>17</v>
      </c>
      <c r="J48">
        <v>13</v>
      </c>
      <c r="K48">
        <v>38</v>
      </c>
      <c r="L48">
        <v>35</v>
      </c>
      <c r="M48">
        <v>3</v>
      </c>
      <c r="N48">
        <v>0.05</v>
      </c>
      <c r="O48" s="1">
        <v>1470.11</v>
      </c>
      <c r="P48" s="1">
        <v>3195.9</v>
      </c>
    </row>
    <row r="49" spans="1:16" x14ac:dyDescent="0.55000000000000004">
      <c r="A49" t="s">
        <v>73</v>
      </c>
      <c r="B49" t="s">
        <v>20</v>
      </c>
      <c r="C49" t="s">
        <v>28</v>
      </c>
      <c r="D49" s="3">
        <v>43100</v>
      </c>
      <c r="E49" s="3">
        <v>43255</v>
      </c>
      <c r="F49" s="3">
        <v>43270</v>
      </c>
      <c r="G49" s="3">
        <v>43277</v>
      </c>
      <c r="H49" t="s">
        <v>18</v>
      </c>
      <c r="I49">
        <v>18</v>
      </c>
      <c r="J49">
        <v>49</v>
      </c>
      <c r="K49">
        <v>294</v>
      </c>
      <c r="L49">
        <v>33</v>
      </c>
      <c r="M49">
        <v>7</v>
      </c>
      <c r="N49">
        <v>0.05</v>
      </c>
      <c r="O49" s="1">
        <v>5161.68</v>
      </c>
      <c r="P49" s="1">
        <v>6452.1</v>
      </c>
    </row>
    <row r="50" spans="1:16" x14ac:dyDescent="0.55000000000000004">
      <c r="A50" t="s">
        <v>74</v>
      </c>
      <c r="B50" t="s">
        <v>23</v>
      </c>
      <c r="C50" t="s">
        <v>21</v>
      </c>
      <c r="D50" s="3">
        <v>43100</v>
      </c>
      <c r="E50" s="3">
        <v>43256</v>
      </c>
      <c r="F50" s="3">
        <v>43265</v>
      </c>
      <c r="G50" s="3">
        <v>43268</v>
      </c>
      <c r="H50" t="s">
        <v>18</v>
      </c>
      <c r="I50">
        <v>24</v>
      </c>
      <c r="J50">
        <v>4</v>
      </c>
      <c r="K50">
        <v>105</v>
      </c>
      <c r="L50">
        <v>16</v>
      </c>
      <c r="M50">
        <v>3</v>
      </c>
      <c r="N50">
        <v>0.3</v>
      </c>
      <c r="O50">
        <v>921.52</v>
      </c>
      <c r="P50" s="1">
        <v>2003.3</v>
      </c>
    </row>
    <row r="51" spans="1:16" x14ac:dyDescent="0.55000000000000004">
      <c r="A51" t="s">
        <v>75</v>
      </c>
      <c r="B51" t="s">
        <v>23</v>
      </c>
      <c r="C51" t="s">
        <v>30</v>
      </c>
      <c r="D51" s="3">
        <v>43200</v>
      </c>
      <c r="E51" s="3">
        <v>43256</v>
      </c>
      <c r="F51" s="3">
        <v>43279</v>
      </c>
      <c r="G51" s="3">
        <v>43288</v>
      </c>
      <c r="H51" t="s">
        <v>18</v>
      </c>
      <c r="I51">
        <v>23</v>
      </c>
      <c r="J51">
        <v>20</v>
      </c>
      <c r="K51">
        <v>17</v>
      </c>
      <c r="L51">
        <v>8</v>
      </c>
      <c r="M51">
        <v>8</v>
      </c>
      <c r="N51">
        <v>0.05</v>
      </c>
      <c r="O51" s="1">
        <v>1455.24</v>
      </c>
      <c r="P51" s="1">
        <v>3638.1</v>
      </c>
    </row>
    <row r="52" spans="1:16" x14ac:dyDescent="0.55000000000000004">
      <c r="A52" t="s">
        <v>76</v>
      </c>
      <c r="B52" t="s">
        <v>16</v>
      </c>
      <c r="C52" t="s">
        <v>21</v>
      </c>
      <c r="D52" s="3">
        <v>43200</v>
      </c>
      <c r="E52" s="3">
        <v>43256</v>
      </c>
      <c r="F52" s="3">
        <v>43265</v>
      </c>
      <c r="G52" s="3">
        <v>43268</v>
      </c>
      <c r="H52" t="s">
        <v>18</v>
      </c>
      <c r="I52">
        <v>4</v>
      </c>
      <c r="J52">
        <v>19</v>
      </c>
      <c r="K52">
        <v>109</v>
      </c>
      <c r="L52">
        <v>44</v>
      </c>
      <c r="M52">
        <v>3</v>
      </c>
      <c r="N52">
        <v>7.4999999999999997E-2</v>
      </c>
      <c r="O52" s="1">
        <v>1822.4</v>
      </c>
      <c r="P52" s="1">
        <v>2278</v>
      </c>
    </row>
    <row r="53" spans="1:16" x14ac:dyDescent="0.55000000000000004">
      <c r="A53" t="s">
        <v>77</v>
      </c>
      <c r="B53" t="s">
        <v>20</v>
      </c>
      <c r="C53" t="s">
        <v>21</v>
      </c>
      <c r="D53" s="3">
        <v>43200</v>
      </c>
      <c r="E53" s="3">
        <v>43256</v>
      </c>
      <c r="F53" s="3">
        <v>43276</v>
      </c>
      <c r="G53" s="3">
        <v>43280</v>
      </c>
      <c r="H53" t="s">
        <v>18</v>
      </c>
      <c r="I53">
        <v>16</v>
      </c>
      <c r="J53">
        <v>25</v>
      </c>
      <c r="K53">
        <v>141</v>
      </c>
      <c r="L53">
        <v>22</v>
      </c>
      <c r="M53">
        <v>6</v>
      </c>
      <c r="N53">
        <v>0.3</v>
      </c>
      <c r="O53">
        <v>582.5</v>
      </c>
      <c r="P53">
        <v>924.6</v>
      </c>
    </row>
    <row r="54" spans="1:16" x14ac:dyDescent="0.55000000000000004">
      <c r="A54" t="s">
        <v>78</v>
      </c>
      <c r="B54" t="s">
        <v>20</v>
      </c>
      <c r="C54" t="s">
        <v>21</v>
      </c>
      <c r="D54" s="3">
        <v>43200</v>
      </c>
      <c r="E54" s="3">
        <v>43256</v>
      </c>
      <c r="F54" s="3">
        <v>43272</v>
      </c>
      <c r="G54" s="3">
        <v>43282</v>
      </c>
      <c r="H54" t="s">
        <v>18</v>
      </c>
      <c r="I54">
        <v>19</v>
      </c>
      <c r="J54">
        <v>8</v>
      </c>
      <c r="K54">
        <v>111</v>
      </c>
      <c r="L54">
        <v>16</v>
      </c>
      <c r="M54">
        <v>5</v>
      </c>
      <c r="N54">
        <v>0.05</v>
      </c>
      <c r="O54" s="1">
        <v>3062.44</v>
      </c>
      <c r="P54" s="1">
        <v>3926.2</v>
      </c>
    </row>
    <row r="55" spans="1:16" x14ac:dyDescent="0.55000000000000004">
      <c r="A55" t="s">
        <v>79</v>
      </c>
      <c r="B55" t="s">
        <v>23</v>
      </c>
      <c r="C55" t="s">
        <v>40</v>
      </c>
      <c r="D55" s="3">
        <v>43100</v>
      </c>
      <c r="E55" s="3">
        <v>43256</v>
      </c>
      <c r="F55" s="3">
        <v>43263</v>
      </c>
      <c r="G55" s="3">
        <v>43269</v>
      </c>
      <c r="H55" t="s">
        <v>18</v>
      </c>
      <c r="I55">
        <v>23</v>
      </c>
      <c r="J55">
        <v>24</v>
      </c>
      <c r="K55">
        <v>349</v>
      </c>
      <c r="L55">
        <v>25</v>
      </c>
      <c r="M55">
        <v>4</v>
      </c>
      <c r="N55">
        <v>7.4999999999999997E-2</v>
      </c>
      <c r="O55" s="1">
        <v>2257.16</v>
      </c>
      <c r="P55" s="1">
        <v>3825.7</v>
      </c>
    </row>
    <row r="56" spans="1:16" x14ac:dyDescent="0.55000000000000004">
      <c r="A56" t="s">
        <v>80</v>
      </c>
      <c r="B56" t="s">
        <v>25</v>
      </c>
      <c r="C56" t="s">
        <v>40</v>
      </c>
      <c r="D56" s="3">
        <v>43100</v>
      </c>
      <c r="E56" s="3">
        <v>43256</v>
      </c>
      <c r="F56" s="3">
        <v>43284</v>
      </c>
      <c r="G56" s="3">
        <v>43289</v>
      </c>
      <c r="H56" t="s">
        <v>18</v>
      </c>
      <c r="I56">
        <v>27</v>
      </c>
      <c r="J56">
        <v>13</v>
      </c>
      <c r="K56">
        <v>360</v>
      </c>
      <c r="L56">
        <v>4</v>
      </c>
      <c r="M56">
        <v>3</v>
      </c>
      <c r="N56">
        <v>0.05</v>
      </c>
      <c r="O56" s="1">
        <v>1377.32</v>
      </c>
      <c r="P56" s="1">
        <v>2257.9</v>
      </c>
    </row>
    <row r="57" spans="1:16" x14ac:dyDescent="0.55000000000000004">
      <c r="A57" t="s">
        <v>81</v>
      </c>
      <c r="B57" t="s">
        <v>23</v>
      </c>
      <c r="C57" t="s">
        <v>21</v>
      </c>
      <c r="D57" s="3">
        <v>43100</v>
      </c>
      <c r="E57" s="3">
        <v>43257</v>
      </c>
      <c r="F57" s="3">
        <v>43283</v>
      </c>
      <c r="G57" s="3">
        <v>43289</v>
      </c>
      <c r="H57" t="s">
        <v>18</v>
      </c>
      <c r="I57">
        <v>24</v>
      </c>
      <c r="J57">
        <v>32</v>
      </c>
      <c r="K57">
        <v>148</v>
      </c>
      <c r="L57">
        <v>33</v>
      </c>
      <c r="M57">
        <v>8</v>
      </c>
      <c r="N57">
        <v>7.4999999999999997E-2</v>
      </c>
      <c r="O57">
        <v>756.3</v>
      </c>
      <c r="P57" s="1">
        <v>1112.2</v>
      </c>
    </row>
    <row r="58" spans="1:16" x14ac:dyDescent="0.55000000000000004">
      <c r="A58" t="s">
        <v>82</v>
      </c>
      <c r="B58" t="s">
        <v>20</v>
      </c>
      <c r="C58" t="s">
        <v>21</v>
      </c>
      <c r="D58" s="3">
        <v>43100</v>
      </c>
      <c r="E58" s="3">
        <v>43257</v>
      </c>
      <c r="F58" s="3">
        <v>43273</v>
      </c>
      <c r="G58" s="3">
        <v>43274</v>
      </c>
      <c r="H58" t="s">
        <v>18</v>
      </c>
      <c r="I58">
        <v>19</v>
      </c>
      <c r="J58">
        <v>28</v>
      </c>
      <c r="K58">
        <v>103</v>
      </c>
      <c r="L58">
        <v>45</v>
      </c>
      <c r="M58">
        <v>8</v>
      </c>
      <c r="N58">
        <v>0.05</v>
      </c>
      <c r="O58" s="1">
        <v>1814.43</v>
      </c>
      <c r="P58" s="1">
        <v>3557.7</v>
      </c>
    </row>
    <row r="59" spans="1:16" x14ac:dyDescent="0.55000000000000004">
      <c r="A59" t="s">
        <v>83</v>
      </c>
      <c r="B59" t="s">
        <v>20</v>
      </c>
      <c r="C59" t="s">
        <v>61</v>
      </c>
      <c r="D59" s="3">
        <v>43100</v>
      </c>
      <c r="E59" s="3">
        <v>43257</v>
      </c>
      <c r="F59" s="3">
        <v>43260</v>
      </c>
      <c r="G59" s="3">
        <v>43263</v>
      </c>
      <c r="H59" t="s">
        <v>18</v>
      </c>
      <c r="I59">
        <v>13</v>
      </c>
      <c r="J59">
        <v>8</v>
      </c>
      <c r="K59">
        <v>59</v>
      </c>
      <c r="L59">
        <v>45</v>
      </c>
      <c r="M59">
        <v>3</v>
      </c>
      <c r="N59">
        <v>0.4</v>
      </c>
      <c r="O59" s="1">
        <v>1233.3399999999999</v>
      </c>
      <c r="P59" s="1">
        <v>2371.8000000000002</v>
      </c>
    </row>
    <row r="60" spans="1:16" x14ac:dyDescent="0.55000000000000004">
      <c r="A60" t="s">
        <v>84</v>
      </c>
      <c r="B60" t="s">
        <v>20</v>
      </c>
      <c r="C60" t="s">
        <v>61</v>
      </c>
      <c r="D60" s="3">
        <v>43100</v>
      </c>
      <c r="E60" s="3">
        <v>43257</v>
      </c>
      <c r="F60" s="3">
        <v>43282</v>
      </c>
      <c r="G60" s="3">
        <v>43285</v>
      </c>
      <c r="H60" t="s">
        <v>18</v>
      </c>
      <c r="I60">
        <v>14</v>
      </c>
      <c r="J60">
        <v>47</v>
      </c>
      <c r="K60">
        <v>60</v>
      </c>
      <c r="L60">
        <v>1</v>
      </c>
      <c r="M60">
        <v>1</v>
      </c>
      <c r="N60">
        <v>0.4</v>
      </c>
      <c r="O60">
        <v>686.08</v>
      </c>
      <c r="P60">
        <v>857.6</v>
      </c>
    </row>
    <row r="61" spans="1:16" x14ac:dyDescent="0.55000000000000004">
      <c r="A61" t="s">
        <v>85</v>
      </c>
      <c r="B61" t="s">
        <v>16</v>
      </c>
      <c r="C61" t="s">
        <v>17</v>
      </c>
      <c r="D61" s="3">
        <v>43100</v>
      </c>
      <c r="E61" s="3">
        <v>43258</v>
      </c>
      <c r="F61" s="3">
        <v>43265</v>
      </c>
      <c r="G61" s="3">
        <v>43267</v>
      </c>
      <c r="H61" t="s">
        <v>18</v>
      </c>
      <c r="I61">
        <v>11</v>
      </c>
      <c r="J61">
        <v>33</v>
      </c>
      <c r="K61">
        <v>238</v>
      </c>
      <c r="L61">
        <v>20</v>
      </c>
      <c r="M61">
        <v>5</v>
      </c>
      <c r="N61">
        <v>0.3</v>
      </c>
      <c r="O61" s="1">
        <v>2880.6</v>
      </c>
      <c r="P61" s="1">
        <v>3892.7</v>
      </c>
    </row>
    <row r="62" spans="1:16" x14ac:dyDescent="0.55000000000000004">
      <c r="A62" t="s">
        <v>86</v>
      </c>
      <c r="B62" t="s">
        <v>16</v>
      </c>
      <c r="C62" t="s">
        <v>21</v>
      </c>
      <c r="D62" s="3">
        <v>43100</v>
      </c>
      <c r="E62" s="3">
        <v>43258</v>
      </c>
      <c r="F62" s="3">
        <v>43264</v>
      </c>
      <c r="G62" s="3">
        <v>43266</v>
      </c>
      <c r="H62" t="s">
        <v>18</v>
      </c>
      <c r="I62">
        <v>3</v>
      </c>
      <c r="J62">
        <v>26</v>
      </c>
      <c r="K62">
        <v>151</v>
      </c>
      <c r="L62">
        <v>21</v>
      </c>
      <c r="M62">
        <v>6</v>
      </c>
      <c r="N62">
        <v>7.4999999999999997E-2</v>
      </c>
      <c r="O62" s="1">
        <v>1390.92</v>
      </c>
      <c r="P62" s="1">
        <v>3477.3</v>
      </c>
    </row>
    <row r="63" spans="1:16" x14ac:dyDescent="0.55000000000000004">
      <c r="A63" t="s">
        <v>87</v>
      </c>
      <c r="B63" t="s">
        <v>20</v>
      </c>
      <c r="C63" t="s">
        <v>21</v>
      </c>
      <c r="D63" s="3">
        <v>43100</v>
      </c>
      <c r="E63" s="3">
        <v>43258</v>
      </c>
      <c r="F63" s="3">
        <v>43262</v>
      </c>
      <c r="G63" s="3">
        <v>43272</v>
      </c>
      <c r="H63" t="s">
        <v>18</v>
      </c>
      <c r="I63">
        <v>13</v>
      </c>
      <c r="J63">
        <v>20</v>
      </c>
      <c r="K63">
        <v>152</v>
      </c>
      <c r="L63">
        <v>44</v>
      </c>
      <c r="M63">
        <v>5</v>
      </c>
      <c r="N63">
        <v>0.1</v>
      </c>
      <c r="O63" s="1">
        <v>2803.95</v>
      </c>
      <c r="P63" s="1">
        <v>3738.6</v>
      </c>
    </row>
    <row r="64" spans="1:16" x14ac:dyDescent="0.55000000000000004">
      <c r="A64" t="s">
        <v>88</v>
      </c>
      <c r="B64" t="s">
        <v>20</v>
      </c>
      <c r="C64" t="s">
        <v>28</v>
      </c>
      <c r="D64" s="3">
        <v>43200</v>
      </c>
      <c r="E64" s="3">
        <v>43258</v>
      </c>
      <c r="F64" s="3">
        <v>43261</v>
      </c>
      <c r="G64" s="3">
        <v>43264</v>
      </c>
      <c r="H64" t="s">
        <v>18</v>
      </c>
      <c r="I64">
        <v>20</v>
      </c>
      <c r="J64">
        <v>6</v>
      </c>
      <c r="K64">
        <v>262</v>
      </c>
      <c r="L64">
        <v>8</v>
      </c>
      <c r="M64">
        <v>5</v>
      </c>
      <c r="N64">
        <v>0.3</v>
      </c>
      <c r="O64">
        <v>589.6</v>
      </c>
      <c r="P64" s="1">
        <v>1072</v>
      </c>
    </row>
    <row r="65" spans="1:16" x14ac:dyDescent="0.55000000000000004">
      <c r="A65" t="s">
        <v>89</v>
      </c>
      <c r="B65" t="s">
        <v>16</v>
      </c>
      <c r="C65" t="s">
        <v>21</v>
      </c>
      <c r="D65" s="3">
        <v>43200</v>
      </c>
      <c r="E65" s="3">
        <v>43258</v>
      </c>
      <c r="F65" s="3">
        <v>43282</v>
      </c>
      <c r="G65" s="3">
        <v>43283</v>
      </c>
      <c r="H65" t="s">
        <v>18</v>
      </c>
      <c r="I65">
        <v>5</v>
      </c>
      <c r="J65">
        <v>40</v>
      </c>
      <c r="K65">
        <v>120</v>
      </c>
      <c r="L65">
        <v>46</v>
      </c>
      <c r="M65">
        <v>7</v>
      </c>
      <c r="N65">
        <v>0.05</v>
      </c>
      <c r="O65" s="1">
        <v>1761.16</v>
      </c>
      <c r="P65" s="1">
        <v>2257.9</v>
      </c>
    </row>
    <row r="66" spans="1:16" x14ac:dyDescent="0.55000000000000004">
      <c r="A66" t="s">
        <v>90</v>
      </c>
      <c r="B66" t="s">
        <v>20</v>
      </c>
      <c r="C66" t="s">
        <v>17</v>
      </c>
      <c r="D66" s="3">
        <v>43200</v>
      </c>
      <c r="E66" s="3">
        <v>43258</v>
      </c>
      <c r="F66" s="3">
        <v>43262</v>
      </c>
      <c r="G66" s="3">
        <v>43264</v>
      </c>
      <c r="H66" t="s">
        <v>18</v>
      </c>
      <c r="I66">
        <v>18</v>
      </c>
      <c r="J66">
        <v>23</v>
      </c>
      <c r="K66">
        <v>233</v>
      </c>
      <c r="L66">
        <v>46</v>
      </c>
      <c r="M66">
        <v>3</v>
      </c>
      <c r="N66">
        <v>0.1</v>
      </c>
      <c r="O66">
        <v>751.61</v>
      </c>
      <c r="P66" s="1">
        <v>1058.5999999999999</v>
      </c>
    </row>
    <row r="67" spans="1:16" x14ac:dyDescent="0.55000000000000004">
      <c r="A67" t="s">
        <v>91</v>
      </c>
      <c r="B67" t="s">
        <v>20</v>
      </c>
      <c r="C67" t="s">
        <v>61</v>
      </c>
      <c r="D67" s="3">
        <v>43200</v>
      </c>
      <c r="E67" s="3">
        <v>43258</v>
      </c>
      <c r="F67" s="3">
        <v>43266</v>
      </c>
      <c r="G67" s="3">
        <v>43276</v>
      </c>
      <c r="H67" t="s">
        <v>18</v>
      </c>
      <c r="I67">
        <v>13</v>
      </c>
      <c r="J67">
        <v>38</v>
      </c>
      <c r="K67">
        <v>77</v>
      </c>
      <c r="L67">
        <v>39</v>
      </c>
      <c r="M67">
        <v>4</v>
      </c>
      <c r="N67">
        <v>0.1</v>
      </c>
      <c r="O67" s="1">
        <v>1296.05</v>
      </c>
      <c r="P67" s="1">
        <v>2492.4</v>
      </c>
    </row>
    <row r="68" spans="1:16" x14ac:dyDescent="0.55000000000000004">
      <c r="A68" t="s">
        <v>92</v>
      </c>
      <c r="B68" t="s">
        <v>16</v>
      </c>
      <c r="C68" t="s">
        <v>61</v>
      </c>
      <c r="D68" s="3">
        <v>43200</v>
      </c>
      <c r="E68" s="3">
        <v>43258</v>
      </c>
      <c r="F68" s="3">
        <v>43264</v>
      </c>
      <c r="G68" s="3">
        <v>43272</v>
      </c>
      <c r="H68" t="s">
        <v>18</v>
      </c>
      <c r="I68">
        <v>4</v>
      </c>
      <c r="J68">
        <v>30</v>
      </c>
      <c r="K68">
        <v>69</v>
      </c>
      <c r="L68">
        <v>11</v>
      </c>
      <c r="M68">
        <v>5</v>
      </c>
      <c r="N68">
        <v>0.05</v>
      </c>
      <c r="O68" s="1">
        <v>2465.6</v>
      </c>
      <c r="P68" s="1">
        <v>3852.5</v>
      </c>
    </row>
    <row r="69" spans="1:16" x14ac:dyDescent="0.55000000000000004">
      <c r="A69" t="s">
        <v>93</v>
      </c>
      <c r="B69" t="s">
        <v>23</v>
      </c>
      <c r="C69" t="s">
        <v>17</v>
      </c>
      <c r="D69" s="3">
        <v>43100</v>
      </c>
      <c r="E69" s="3">
        <v>43259</v>
      </c>
      <c r="F69" s="3">
        <v>43270</v>
      </c>
      <c r="G69" s="3">
        <v>43276</v>
      </c>
      <c r="H69" t="s">
        <v>18</v>
      </c>
      <c r="I69">
        <v>23</v>
      </c>
      <c r="J69">
        <v>42</v>
      </c>
      <c r="K69">
        <v>215</v>
      </c>
      <c r="L69">
        <v>37</v>
      </c>
      <c r="M69">
        <v>8</v>
      </c>
      <c r="N69">
        <v>0.05</v>
      </c>
      <c r="O69">
        <v>132.66</v>
      </c>
      <c r="P69">
        <v>241.2</v>
      </c>
    </row>
    <row r="70" spans="1:16" x14ac:dyDescent="0.55000000000000004">
      <c r="A70" t="s">
        <v>94</v>
      </c>
      <c r="B70" t="s">
        <v>16</v>
      </c>
      <c r="C70" t="s">
        <v>30</v>
      </c>
      <c r="D70" s="3">
        <v>43100</v>
      </c>
      <c r="E70" s="3">
        <v>43259</v>
      </c>
      <c r="F70" s="3">
        <v>43262</v>
      </c>
      <c r="G70" s="3">
        <v>43268</v>
      </c>
      <c r="H70" t="s">
        <v>18</v>
      </c>
      <c r="I70">
        <v>9</v>
      </c>
      <c r="J70">
        <v>1</v>
      </c>
      <c r="K70">
        <v>30</v>
      </c>
      <c r="L70">
        <v>35</v>
      </c>
      <c r="M70">
        <v>2</v>
      </c>
      <c r="N70">
        <v>0.15</v>
      </c>
      <c r="O70">
        <v>494.39</v>
      </c>
      <c r="P70" s="1">
        <v>1051.9000000000001</v>
      </c>
    </row>
    <row r="71" spans="1:16" x14ac:dyDescent="0.55000000000000004">
      <c r="A71" t="s">
        <v>95</v>
      </c>
      <c r="B71" t="s">
        <v>23</v>
      </c>
      <c r="C71" t="s">
        <v>21</v>
      </c>
      <c r="D71" s="3">
        <v>43100</v>
      </c>
      <c r="E71" s="3">
        <v>43259</v>
      </c>
      <c r="F71" s="3">
        <v>43265</v>
      </c>
      <c r="G71" s="3">
        <v>43270</v>
      </c>
      <c r="H71" t="s">
        <v>18</v>
      </c>
      <c r="I71">
        <v>25</v>
      </c>
      <c r="J71">
        <v>11</v>
      </c>
      <c r="K71">
        <v>169</v>
      </c>
      <c r="L71">
        <v>10</v>
      </c>
      <c r="M71">
        <v>5</v>
      </c>
      <c r="N71">
        <v>0.3</v>
      </c>
      <c r="O71">
        <v>107.07</v>
      </c>
      <c r="P71">
        <v>227.8</v>
      </c>
    </row>
    <row r="72" spans="1:16" x14ac:dyDescent="0.55000000000000004">
      <c r="A72" t="s">
        <v>96</v>
      </c>
      <c r="B72" t="s">
        <v>23</v>
      </c>
      <c r="C72" t="s">
        <v>40</v>
      </c>
      <c r="D72" s="3">
        <v>43200</v>
      </c>
      <c r="E72" s="3">
        <v>43259</v>
      </c>
      <c r="F72" s="3">
        <v>43265</v>
      </c>
      <c r="G72" s="3">
        <v>43266</v>
      </c>
      <c r="H72" t="s">
        <v>18</v>
      </c>
      <c r="I72">
        <v>24</v>
      </c>
      <c r="J72">
        <v>4</v>
      </c>
      <c r="K72">
        <v>333</v>
      </c>
      <c r="L72">
        <v>14</v>
      </c>
      <c r="M72">
        <v>5</v>
      </c>
      <c r="N72">
        <v>0.05</v>
      </c>
      <c r="O72">
        <v>506.99</v>
      </c>
      <c r="P72" s="1">
        <v>1078.7</v>
      </c>
    </row>
    <row r="73" spans="1:16" x14ac:dyDescent="0.55000000000000004">
      <c r="A73" t="s">
        <v>97</v>
      </c>
      <c r="B73" t="s">
        <v>25</v>
      </c>
      <c r="C73" t="s">
        <v>21</v>
      </c>
      <c r="D73" s="3">
        <v>43200</v>
      </c>
      <c r="E73" s="3">
        <v>43259</v>
      </c>
      <c r="F73" s="3">
        <v>43264</v>
      </c>
      <c r="G73" s="3">
        <v>43271</v>
      </c>
      <c r="H73" t="s">
        <v>18</v>
      </c>
      <c r="I73">
        <v>28</v>
      </c>
      <c r="J73">
        <v>6</v>
      </c>
      <c r="K73">
        <v>96</v>
      </c>
      <c r="L73">
        <v>10</v>
      </c>
      <c r="M73">
        <v>8</v>
      </c>
      <c r="N73">
        <v>0.15</v>
      </c>
      <c r="O73">
        <v>743.7</v>
      </c>
      <c r="P73" s="1">
        <v>1005</v>
      </c>
    </row>
    <row r="74" spans="1:16" x14ac:dyDescent="0.55000000000000004">
      <c r="A74" t="s">
        <v>98</v>
      </c>
      <c r="B74" t="s">
        <v>23</v>
      </c>
      <c r="C74" t="s">
        <v>28</v>
      </c>
      <c r="D74" s="3">
        <v>43200</v>
      </c>
      <c r="E74" s="3">
        <v>43259</v>
      </c>
      <c r="F74" s="3">
        <v>43284</v>
      </c>
      <c r="G74" s="3">
        <v>43290</v>
      </c>
      <c r="H74" t="s">
        <v>18</v>
      </c>
      <c r="I74">
        <v>24</v>
      </c>
      <c r="J74">
        <v>17</v>
      </c>
      <c r="K74">
        <v>289</v>
      </c>
      <c r="L74">
        <v>45</v>
      </c>
      <c r="M74">
        <v>5</v>
      </c>
      <c r="N74">
        <v>0.05</v>
      </c>
      <c r="O74" s="1">
        <v>1317.42</v>
      </c>
      <c r="P74" s="1">
        <v>2485.6999999999998</v>
      </c>
    </row>
    <row r="75" spans="1:16" x14ac:dyDescent="0.55000000000000004">
      <c r="A75" t="s">
        <v>99</v>
      </c>
      <c r="B75" t="s">
        <v>16</v>
      </c>
      <c r="C75" t="s">
        <v>21</v>
      </c>
      <c r="D75" s="3">
        <v>43200</v>
      </c>
      <c r="E75" s="3">
        <v>43259</v>
      </c>
      <c r="F75" s="3">
        <v>43281</v>
      </c>
      <c r="G75" s="3">
        <v>43287</v>
      </c>
      <c r="H75" t="s">
        <v>18</v>
      </c>
      <c r="I75">
        <v>3</v>
      </c>
      <c r="J75">
        <v>7</v>
      </c>
      <c r="K75">
        <v>140</v>
      </c>
      <c r="L75">
        <v>22</v>
      </c>
      <c r="M75">
        <v>3</v>
      </c>
      <c r="N75">
        <v>0.05</v>
      </c>
      <c r="O75" s="1">
        <v>2154.52</v>
      </c>
      <c r="P75" s="1">
        <v>2659.9</v>
      </c>
    </row>
    <row r="76" spans="1:16" x14ac:dyDescent="0.55000000000000004">
      <c r="A76" t="s">
        <v>100</v>
      </c>
      <c r="B76" t="s">
        <v>16</v>
      </c>
      <c r="C76" t="s">
        <v>21</v>
      </c>
      <c r="D76" s="3">
        <v>43200</v>
      </c>
      <c r="E76" s="3">
        <v>43260</v>
      </c>
      <c r="F76" s="3">
        <v>43279</v>
      </c>
      <c r="G76" s="3">
        <v>43284</v>
      </c>
      <c r="H76" t="s">
        <v>18</v>
      </c>
      <c r="I76">
        <v>1</v>
      </c>
      <c r="J76">
        <v>1</v>
      </c>
      <c r="K76">
        <v>107</v>
      </c>
      <c r="L76">
        <v>1</v>
      </c>
      <c r="M76">
        <v>1</v>
      </c>
      <c r="N76">
        <v>7.4999999999999997E-2</v>
      </c>
      <c r="O76" s="1">
        <v>1579.32</v>
      </c>
      <c r="P76" s="1">
        <v>2224.4</v>
      </c>
    </row>
    <row r="77" spans="1:16" x14ac:dyDescent="0.55000000000000004">
      <c r="A77" t="s">
        <v>101</v>
      </c>
      <c r="B77" t="s">
        <v>16</v>
      </c>
      <c r="C77" t="s">
        <v>40</v>
      </c>
      <c r="D77" s="3">
        <v>43200</v>
      </c>
      <c r="E77" s="3">
        <v>43260</v>
      </c>
      <c r="F77" s="3">
        <v>43263</v>
      </c>
      <c r="G77" s="3">
        <v>43267</v>
      </c>
      <c r="H77" t="s">
        <v>18</v>
      </c>
      <c r="I77">
        <v>11</v>
      </c>
      <c r="J77">
        <v>27</v>
      </c>
      <c r="K77">
        <v>338</v>
      </c>
      <c r="L77">
        <v>35</v>
      </c>
      <c r="M77">
        <v>7</v>
      </c>
      <c r="N77">
        <v>0.2</v>
      </c>
      <c r="O77" s="1">
        <v>1260.8699999999999</v>
      </c>
      <c r="P77" s="1">
        <v>2472.3000000000002</v>
      </c>
    </row>
    <row r="78" spans="1:16" x14ac:dyDescent="0.55000000000000004">
      <c r="A78" t="s">
        <v>102</v>
      </c>
      <c r="B78" t="s">
        <v>16</v>
      </c>
      <c r="C78" t="s">
        <v>17</v>
      </c>
      <c r="D78" s="3">
        <v>43200</v>
      </c>
      <c r="E78" s="3">
        <v>43260</v>
      </c>
      <c r="F78" s="3">
        <v>43274</v>
      </c>
      <c r="G78" s="3">
        <v>43275</v>
      </c>
      <c r="H78" t="s">
        <v>18</v>
      </c>
      <c r="I78">
        <v>5</v>
      </c>
      <c r="J78">
        <v>33</v>
      </c>
      <c r="K78">
        <v>232</v>
      </c>
      <c r="L78">
        <v>15</v>
      </c>
      <c r="M78">
        <v>5</v>
      </c>
      <c r="N78">
        <v>0.05</v>
      </c>
      <c r="O78">
        <v>799.24</v>
      </c>
      <c r="P78" s="1">
        <v>1011.7</v>
      </c>
    </row>
    <row r="79" spans="1:16" x14ac:dyDescent="0.55000000000000004">
      <c r="A79" t="s">
        <v>103</v>
      </c>
      <c r="B79" t="s">
        <v>25</v>
      </c>
      <c r="C79" t="s">
        <v>17</v>
      </c>
      <c r="D79" s="3">
        <v>43200</v>
      </c>
      <c r="E79" s="3">
        <v>43260</v>
      </c>
      <c r="F79" s="3">
        <v>43286</v>
      </c>
      <c r="G79" s="3">
        <v>43294</v>
      </c>
      <c r="H79" t="s">
        <v>18</v>
      </c>
      <c r="I79">
        <v>26</v>
      </c>
      <c r="J79">
        <v>28</v>
      </c>
      <c r="K79">
        <v>231</v>
      </c>
      <c r="L79">
        <v>28</v>
      </c>
      <c r="M79">
        <v>6</v>
      </c>
      <c r="N79">
        <v>0.2</v>
      </c>
      <c r="O79">
        <v>128.97999999999999</v>
      </c>
      <c r="P79">
        <v>234.5</v>
      </c>
    </row>
    <row r="80" spans="1:16" x14ac:dyDescent="0.55000000000000004">
      <c r="A80" t="s">
        <v>104</v>
      </c>
      <c r="B80" t="s">
        <v>20</v>
      </c>
      <c r="C80" t="s">
        <v>21</v>
      </c>
      <c r="D80" s="3">
        <v>43200</v>
      </c>
      <c r="E80" s="3">
        <v>43260</v>
      </c>
      <c r="F80" s="3">
        <v>43265</v>
      </c>
      <c r="G80" s="3">
        <v>43268</v>
      </c>
      <c r="H80" t="s">
        <v>18</v>
      </c>
      <c r="I80">
        <v>13</v>
      </c>
      <c r="J80">
        <v>42</v>
      </c>
      <c r="K80">
        <v>158</v>
      </c>
      <c r="L80">
        <v>11</v>
      </c>
      <c r="M80">
        <v>4</v>
      </c>
      <c r="N80">
        <v>7.4999999999999997E-2</v>
      </c>
      <c r="O80">
        <v>143.72</v>
      </c>
      <c r="P80">
        <v>261.3</v>
      </c>
    </row>
    <row r="81" spans="1:16" x14ac:dyDescent="0.55000000000000004">
      <c r="A81" t="s">
        <v>105</v>
      </c>
      <c r="B81" t="s">
        <v>20</v>
      </c>
      <c r="C81" t="s">
        <v>30</v>
      </c>
      <c r="D81" s="3">
        <v>43100</v>
      </c>
      <c r="E81" s="3">
        <v>43260</v>
      </c>
      <c r="F81" s="3">
        <v>43278</v>
      </c>
      <c r="G81" s="3">
        <v>43282</v>
      </c>
      <c r="H81" t="s">
        <v>18</v>
      </c>
      <c r="I81">
        <v>18</v>
      </c>
      <c r="J81">
        <v>5</v>
      </c>
      <c r="K81">
        <v>36</v>
      </c>
      <c r="L81">
        <v>29</v>
      </c>
      <c r="M81">
        <v>7</v>
      </c>
      <c r="N81">
        <v>0.1</v>
      </c>
      <c r="O81" s="1">
        <v>2844.69</v>
      </c>
      <c r="P81" s="1">
        <v>4006.6</v>
      </c>
    </row>
    <row r="82" spans="1:16" x14ac:dyDescent="0.55000000000000004">
      <c r="A82" t="s">
        <v>106</v>
      </c>
      <c r="B82" t="s">
        <v>16</v>
      </c>
      <c r="C82" t="s">
        <v>17</v>
      </c>
      <c r="D82" s="3">
        <v>43200</v>
      </c>
      <c r="E82" s="3">
        <v>43260</v>
      </c>
      <c r="F82" s="3">
        <v>43286</v>
      </c>
      <c r="G82" s="3">
        <v>43294</v>
      </c>
      <c r="H82" t="s">
        <v>18</v>
      </c>
      <c r="I82">
        <v>3</v>
      </c>
      <c r="J82">
        <v>10</v>
      </c>
      <c r="K82">
        <v>206</v>
      </c>
      <c r="L82">
        <v>28</v>
      </c>
      <c r="M82">
        <v>7</v>
      </c>
      <c r="N82">
        <v>0.05</v>
      </c>
      <c r="O82">
        <v>866.65</v>
      </c>
      <c r="P82" s="1">
        <v>1333.3</v>
      </c>
    </row>
    <row r="83" spans="1:16" x14ac:dyDescent="0.55000000000000004">
      <c r="A83" t="s">
        <v>107</v>
      </c>
      <c r="B83" t="s">
        <v>16</v>
      </c>
      <c r="C83" t="s">
        <v>17</v>
      </c>
      <c r="D83" s="3">
        <v>43200</v>
      </c>
      <c r="E83" s="3">
        <v>43261</v>
      </c>
      <c r="F83" s="3">
        <v>43288</v>
      </c>
      <c r="G83" s="3">
        <v>43290</v>
      </c>
      <c r="H83" t="s">
        <v>18</v>
      </c>
      <c r="I83">
        <v>10</v>
      </c>
      <c r="J83">
        <v>34</v>
      </c>
      <c r="K83">
        <v>255</v>
      </c>
      <c r="L83">
        <v>15</v>
      </c>
      <c r="M83">
        <v>5</v>
      </c>
      <c r="N83">
        <v>0.05</v>
      </c>
      <c r="O83">
        <v>90.45</v>
      </c>
      <c r="P83">
        <v>167.5</v>
      </c>
    </row>
    <row r="84" spans="1:16" x14ac:dyDescent="0.55000000000000004">
      <c r="A84" t="s">
        <v>108</v>
      </c>
      <c r="B84" t="s">
        <v>20</v>
      </c>
      <c r="C84" t="s">
        <v>40</v>
      </c>
      <c r="D84" s="3">
        <v>43200</v>
      </c>
      <c r="E84" s="3">
        <v>43261</v>
      </c>
      <c r="F84" s="3">
        <v>43279</v>
      </c>
      <c r="G84" s="3">
        <v>43283</v>
      </c>
      <c r="H84" t="s">
        <v>18</v>
      </c>
      <c r="I84">
        <v>14</v>
      </c>
      <c r="J84">
        <v>23</v>
      </c>
      <c r="K84">
        <v>336</v>
      </c>
      <c r="L84">
        <v>27</v>
      </c>
      <c r="M84">
        <v>7</v>
      </c>
      <c r="N84">
        <v>7.4999999999999997E-2</v>
      </c>
      <c r="O84" s="1">
        <v>1821.66</v>
      </c>
      <c r="P84" s="1">
        <v>3195.9</v>
      </c>
    </row>
    <row r="85" spans="1:16" x14ac:dyDescent="0.55000000000000004">
      <c r="A85" t="s">
        <v>109</v>
      </c>
      <c r="B85" t="s">
        <v>20</v>
      </c>
      <c r="C85" t="s">
        <v>28</v>
      </c>
      <c r="D85" s="3">
        <v>43200</v>
      </c>
      <c r="E85" s="3">
        <v>43261</v>
      </c>
      <c r="F85" s="3">
        <v>43281</v>
      </c>
      <c r="G85" s="3">
        <v>43286</v>
      </c>
      <c r="H85" t="s">
        <v>18</v>
      </c>
      <c r="I85">
        <v>20</v>
      </c>
      <c r="J85">
        <v>18</v>
      </c>
      <c r="K85">
        <v>307</v>
      </c>
      <c r="L85">
        <v>15</v>
      </c>
      <c r="M85">
        <v>1</v>
      </c>
      <c r="N85">
        <v>0.05</v>
      </c>
      <c r="O85">
        <v>809.96</v>
      </c>
      <c r="P85" s="1">
        <v>1051.9000000000001</v>
      </c>
    </row>
    <row r="86" spans="1:16" x14ac:dyDescent="0.55000000000000004">
      <c r="A86" t="s">
        <v>110</v>
      </c>
      <c r="B86" t="s">
        <v>20</v>
      </c>
      <c r="C86" t="s">
        <v>30</v>
      </c>
      <c r="D86" s="3">
        <v>43100</v>
      </c>
      <c r="E86" s="3">
        <v>43261</v>
      </c>
      <c r="F86" s="3">
        <v>43281</v>
      </c>
      <c r="G86" s="3">
        <v>43284</v>
      </c>
      <c r="H86" t="s">
        <v>18</v>
      </c>
      <c r="I86">
        <v>15</v>
      </c>
      <c r="J86">
        <v>8</v>
      </c>
      <c r="K86">
        <v>9</v>
      </c>
      <c r="L86">
        <v>28</v>
      </c>
      <c r="M86">
        <v>4</v>
      </c>
      <c r="N86">
        <v>0.1</v>
      </c>
      <c r="O86" s="1">
        <v>3540.62</v>
      </c>
      <c r="P86" s="1">
        <v>5447.1</v>
      </c>
    </row>
    <row r="87" spans="1:16" x14ac:dyDescent="0.55000000000000004">
      <c r="A87" t="s">
        <v>111</v>
      </c>
      <c r="B87" t="s">
        <v>20</v>
      </c>
      <c r="C87" t="s">
        <v>21</v>
      </c>
      <c r="D87" s="3">
        <v>43200</v>
      </c>
      <c r="E87" s="3">
        <v>43261</v>
      </c>
      <c r="F87" s="3">
        <v>43267</v>
      </c>
      <c r="G87" s="3">
        <v>43275</v>
      </c>
      <c r="H87" t="s">
        <v>18</v>
      </c>
      <c r="I87">
        <v>13</v>
      </c>
      <c r="J87">
        <v>36</v>
      </c>
      <c r="K87">
        <v>200</v>
      </c>
      <c r="L87">
        <v>18</v>
      </c>
      <c r="M87">
        <v>2</v>
      </c>
      <c r="N87">
        <v>7.4999999999999997E-2</v>
      </c>
      <c r="O87" s="1">
        <v>1973.15</v>
      </c>
      <c r="P87" s="1">
        <v>3182.5</v>
      </c>
    </row>
    <row r="88" spans="1:16" x14ac:dyDescent="0.55000000000000004">
      <c r="A88" t="s">
        <v>112</v>
      </c>
      <c r="B88" t="s">
        <v>16</v>
      </c>
      <c r="C88" t="s">
        <v>40</v>
      </c>
      <c r="D88" s="3">
        <v>43100</v>
      </c>
      <c r="E88" s="3">
        <v>43262</v>
      </c>
      <c r="F88" s="3">
        <v>43280</v>
      </c>
      <c r="G88" s="3">
        <v>43282</v>
      </c>
      <c r="H88" t="s">
        <v>18</v>
      </c>
      <c r="I88">
        <v>6</v>
      </c>
      <c r="J88">
        <v>47</v>
      </c>
      <c r="K88">
        <v>337</v>
      </c>
      <c r="L88">
        <v>30</v>
      </c>
      <c r="M88">
        <v>3</v>
      </c>
      <c r="N88">
        <v>0.1</v>
      </c>
      <c r="O88">
        <v>632.67999999999995</v>
      </c>
      <c r="P88">
        <v>891.1</v>
      </c>
    </row>
    <row r="89" spans="1:16" x14ac:dyDescent="0.55000000000000004">
      <c r="A89" t="s">
        <v>113</v>
      </c>
      <c r="B89" t="s">
        <v>20</v>
      </c>
      <c r="C89" t="s">
        <v>21</v>
      </c>
      <c r="D89" s="3">
        <v>43100</v>
      </c>
      <c r="E89" s="3">
        <v>43262</v>
      </c>
      <c r="F89" s="3">
        <v>43267</v>
      </c>
      <c r="G89" s="3">
        <v>43270</v>
      </c>
      <c r="H89" t="s">
        <v>18</v>
      </c>
      <c r="I89">
        <v>15</v>
      </c>
      <c r="J89">
        <v>27</v>
      </c>
      <c r="K89">
        <v>158</v>
      </c>
      <c r="L89">
        <v>31</v>
      </c>
      <c r="M89">
        <v>2</v>
      </c>
      <c r="N89">
        <v>0.2</v>
      </c>
      <c r="O89" s="1">
        <v>2724.89</v>
      </c>
      <c r="P89" s="1">
        <v>3892.7</v>
      </c>
    </row>
    <row r="90" spans="1:16" x14ac:dyDescent="0.55000000000000004">
      <c r="A90" t="s">
        <v>114</v>
      </c>
      <c r="B90" t="s">
        <v>20</v>
      </c>
      <c r="C90" t="s">
        <v>17</v>
      </c>
      <c r="D90" s="3">
        <v>43100</v>
      </c>
      <c r="E90" s="3">
        <v>43262</v>
      </c>
      <c r="F90" s="3">
        <v>43264</v>
      </c>
      <c r="G90" s="3">
        <v>43267</v>
      </c>
      <c r="H90" t="s">
        <v>18</v>
      </c>
      <c r="I90">
        <v>13</v>
      </c>
      <c r="J90">
        <v>5</v>
      </c>
      <c r="K90">
        <v>249</v>
      </c>
      <c r="L90">
        <v>8</v>
      </c>
      <c r="M90">
        <v>2</v>
      </c>
      <c r="N90">
        <v>0.4</v>
      </c>
      <c r="O90" s="1">
        <v>3360.05</v>
      </c>
      <c r="P90" s="1">
        <v>3953</v>
      </c>
    </row>
    <row r="91" spans="1:16" x14ac:dyDescent="0.55000000000000004">
      <c r="A91" t="s">
        <v>115</v>
      </c>
      <c r="B91" t="s">
        <v>20</v>
      </c>
      <c r="C91" t="s">
        <v>21</v>
      </c>
      <c r="D91" s="3">
        <v>43100</v>
      </c>
      <c r="E91" s="3">
        <v>43262</v>
      </c>
      <c r="F91" s="3">
        <v>43279</v>
      </c>
      <c r="G91" s="3">
        <v>43288</v>
      </c>
      <c r="H91" t="s">
        <v>18</v>
      </c>
      <c r="I91">
        <v>20</v>
      </c>
      <c r="J91">
        <v>38</v>
      </c>
      <c r="K91">
        <v>185</v>
      </c>
      <c r="L91">
        <v>5</v>
      </c>
      <c r="M91">
        <v>2</v>
      </c>
      <c r="N91">
        <v>0.3</v>
      </c>
      <c r="O91">
        <v>545.51</v>
      </c>
      <c r="P91">
        <v>924.6</v>
      </c>
    </row>
    <row r="92" spans="1:16" x14ac:dyDescent="0.55000000000000004">
      <c r="A92" t="s">
        <v>116</v>
      </c>
      <c r="B92" t="s">
        <v>20</v>
      </c>
      <c r="C92" t="s">
        <v>21</v>
      </c>
      <c r="D92" s="3">
        <v>43200</v>
      </c>
      <c r="E92" s="3">
        <v>43262</v>
      </c>
      <c r="F92" s="3">
        <v>43288</v>
      </c>
      <c r="G92" s="3">
        <v>43289</v>
      </c>
      <c r="H92" t="s">
        <v>18</v>
      </c>
      <c r="I92">
        <v>20</v>
      </c>
      <c r="J92">
        <v>21</v>
      </c>
      <c r="K92">
        <v>189</v>
      </c>
      <c r="L92">
        <v>10</v>
      </c>
      <c r="M92">
        <v>7</v>
      </c>
      <c r="N92">
        <v>0.3</v>
      </c>
      <c r="O92" s="1">
        <v>1989.63</v>
      </c>
      <c r="P92" s="1">
        <v>3430.4</v>
      </c>
    </row>
    <row r="93" spans="1:16" x14ac:dyDescent="0.55000000000000004">
      <c r="A93" t="s">
        <v>117</v>
      </c>
      <c r="B93" t="s">
        <v>23</v>
      </c>
      <c r="C93" t="s">
        <v>21</v>
      </c>
      <c r="D93" s="3">
        <v>43200</v>
      </c>
      <c r="E93" s="3">
        <v>43262</v>
      </c>
      <c r="F93" s="3">
        <v>43279</v>
      </c>
      <c r="G93" s="3">
        <v>43287</v>
      </c>
      <c r="H93" t="s">
        <v>18</v>
      </c>
      <c r="I93">
        <v>22</v>
      </c>
      <c r="J93">
        <v>24</v>
      </c>
      <c r="K93">
        <v>170</v>
      </c>
      <c r="L93">
        <v>43</v>
      </c>
      <c r="M93">
        <v>7</v>
      </c>
      <c r="N93">
        <v>7.4999999999999997E-2</v>
      </c>
      <c r="O93">
        <v>622.29999999999995</v>
      </c>
      <c r="P93" s="1">
        <v>1152.4000000000001</v>
      </c>
    </row>
    <row r="94" spans="1:16" x14ac:dyDescent="0.55000000000000004">
      <c r="A94" t="s">
        <v>118</v>
      </c>
      <c r="B94" t="s">
        <v>23</v>
      </c>
      <c r="C94" t="s">
        <v>21</v>
      </c>
      <c r="D94" s="3">
        <v>43200</v>
      </c>
      <c r="E94" s="3">
        <v>43262</v>
      </c>
      <c r="F94" s="3">
        <v>43272</v>
      </c>
      <c r="G94" s="3">
        <v>43275</v>
      </c>
      <c r="H94" t="s">
        <v>18</v>
      </c>
      <c r="I94">
        <v>21</v>
      </c>
      <c r="J94">
        <v>25</v>
      </c>
      <c r="K94">
        <v>130</v>
      </c>
      <c r="L94">
        <v>37</v>
      </c>
      <c r="M94">
        <v>4</v>
      </c>
      <c r="N94">
        <v>0.1</v>
      </c>
      <c r="O94">
        <v>922.59</v>
      </c>
      <c r="P94" s="1">
        <v>1085.4000000000001</v>
      </c>
    </row>
    <row r="95" spans="1:16" x14ac:dyDescent="0.55000000000000004">
      <c r="A95" t="s">
        <v>119</v>
      </c>
      <c r="B95" t="s">
        <v>16</v>
      </c>
      <c r="C95" t="s">
        <v>21</v>
      </c>
      <c r="D95" s="3">
        <v>43100</v>
      </c>
      <c r="E95" s="3">
        <v>43263</v>
      </c>
      <c r="F95" s="3">
        <v>43267</v>
      </c>
      <c r="G95" s="3">
        <v>43273</v>
      </c>
      <c r="H95" t="s">
        <v>18</v>
      </c>
      <c r="I95">
        <v>5</v>
      </c>
      <c r="J95">
        <v>11</v>
      </c>
      <c r="K95">
        <v>149</v>
      </c>
      <c r="L95">
        <v>15</v>
      </c>
      <c r="M95">
        <v>5</v>
      </c>
      <c r="N95">
        <v>0.1</v>
      </c>
      <c r="O95" s="1">
        <v>4025.36</v>
      </c>
      <c r="P95" s="1">
        <v>5031.7</v>
      </c>
    </row>
    <row r="96" spans="1:16" x14ac:dyDescent="0.55000000000000004">
      <c r="A96" t="s">
        <v>120</v>
      </c>
      <c r="B96" t="s">
        <v>23</v>
      </c>
      <c r="C96" t="s">
        <v>21</v>
      </c>
      <c r="D96" s="3">
        <v>43200</v>
      </c>
      <c r="E96" s="3">
        <v>43263</v>
      </c>
      <c r="F96" s="3">
        <v>43279</v>
      </c>
      <c r="G96" s="3">
        <v>43284</v>
      </c>
      <c r="H96" t="s">
        <v>18</v>
      </c>
      <c r="I96">
        <v>24</v>
      </c>
      <c r="J96">
        <v>17</v>
      </c>
      <c r="K96">
        <v>99</v>
      </c>
      <c r="L96">
        <v>33</v>
      </c>
      <c r="M96">
        <v>7</v>
      </c>
      <c r="N96">
        <v>0.15</v>
      </c>
      <c r="O96">
        <v>436.84</v>
      </c>
      <c r="P96" s="1">
        <v>1092.0999999999999</v>
      </c>
    </row>
    <row r="97" spans="1:16" x14ac:dyDescent="0.55000000000000004">
      <c r="A97" t="s">
        <v>121</v>
      </c>
      <c r="B97" t="s">
        <v>25</v>
      </c>
      <c r="C97" t="s">
        <v>30</v>
      </c>
      <c r="D97" s="3">
        <v>43100</v>
      </c>
      <c r="E97" s="3">
        <v>43263</v>
      </c>
      <c r="F97" s="3">
        <v>43276</v>
      </c>
      <c r="G97" s="3">
        <v>43278</v>
      </c>
      <c r="H97" t="s">
        <v>18</v>
      </c>
      <c r="I97">
        <v>27</v>
      </c>
      <c r="J97">
        <v>5</v>
      </c>
      <c r="K97">
        <v>21</v>
      </c>
      <c r="L97">
        <v>17</v>
      </c>
      <c r="M97">
        <v>7</v>
      </c>
      <c r="N97">
        <v>0.05</v>
      </c>
      <c r="O97">
        <v>144.44999999999999</v>
      </c>
      <c r="P97">
        <v>187.6</v>
      </c>
    </row>
    <row r="98" spans="1:16" x14ac:dyDescent="0.55000000000000004">
      <c r="A98" t="s">
        <v>122</v>
      </c>
      <c r="B98" t="s">
        <v>20</v>
      </c>
      <c r="C98" t="s">
        <v>21</v>
      </c>
      <c r="D98" s="3">
        <v>43100</v>
      </c>
      <c r="E98" s="3">
        <v>43263</v>
      </c>
      <c r="F98" s="3">
        <v>43290</v>
      </c>
      <c r="G98" s="3">
        <v>43297</v>
      </c>
      <c r="H98" t="s">
        <v>18</v>
      </c>
      <c r="I98">
        <v>18</v>
      </c>
      <c r="J98">
        <v>30</v>
      </c>
      <c r="K98">
        <v>90</v>
      </c>
      <c r="L98">
        <v>1</v>
      </c>
      <c r="M98">
        <v>4</v>
      </c>
      <c r="N98">
        <v>0.05</v>
      </c>
      <c r="O98" s="1">
        <v>2835.17</v>
      </c>
      <c r="P98" s="1">
        <v>3993.2</v>
      </c>
    </row>
    <row r="99" spans="1:16" x14ac:dyDescent="0.55000000000000004">
      <c r="A99" t="s">
        <v>123</v>
      </c>
      <c r="B99" t="s">
        <v>20</v>
      </c>
      <c r="C99" t="s">
        <v>40</v>
      </c>
      <c r="D99" s="3">
        <v>43100</v>
      </c>
      <c r="E99" s="3">
        <v>43263</v>
      </c>
      <c r="F99" s="3">
        <v>43266</v>
      </c>
      <c r="G99" s="3">
        <v>43269</v>
      </c>
      <c r="H99" t="s">
        <v>18</v>
      </c>
      <c r="I99">
        <v>14</v>
      </c>
      <c r="J99">
        <v>9</v>
      </c>
      <c r="K99">
        <v>360</v>
      </c>
      <c r="L99">
        <v>15</v>
      </c>
      <c r="M99">
        <v>5</v>
      </c>
      <c r="N99">
        <v>0.05</v>
      </c>
      <c r="O99" s="1">
        <v>1433.93</v>
      </c>
      <c r="P99" s="1">
        <v>2472.3000000000002</v>
      </c>
    </row>
    <row r="100" spans="1:16" x14ac:dyDescent="0.55000000000000004">
      <c r="A100" t="s">
        <v>124</v>
      </c>
      <c r="B100" t="s">
        <v>16</v>
      </c>
      <c r="C100" t="s">
        <v>30</v>
      </c>
      <c r="D100" s="3">
        <v>43200</v>
      </c>
      <c r="E100" s="3">
        <v>43263</v>
      </c>
      <c r="F100" s="3">
        <v>43286</v>
      </c>
      <c r="G100" s="3">
        <v>43295</v>
      </c>
      <c r="H100" t="s">
        <v>18</v>
      </c>
      <c r="I100">
        <v>4</v>
      </c>
      <c r="J100">
        <v>47</v>
      </c>
      <c r="K100">
        <v>23</v>
      </c>
      <c r="L100">
        <v>47</v>
      </c>
      <c r="M100">
        <v>4</v>
      </c>
      <c r="N100">
        <v>0.05</v>
      </c>
      <c r="O100">
        <v>844.2</v>
      </c>
      <c r="P100" s="1">
        <v>1206</v>
      </c>
    </row>
    <row r="101" spans="1:16" x14ac:dyDescent="0.55000000000000004">
      <c r="A101" t="s">
        <v>125</v>
      </c>
      <c r="B101" t="s">
        <v>20</v>
      </c>
      <c r="C101" t="s">
        <v>21</v>
      </c>
      <c r="D101" s="3">
        <v>43100</v>
      </c>
      <c r="E101" s="3">
        <v>43263</v>
      </c>
      <c r="F101" s="3">
        <v>43273</v>
      </c>
      <c r="G101" s="3">
        <v>43280</v>
      </c>
      <c r="H101" t="s">
        <v>18</v>
      </c>
      <c r="I101">
        <v>20</v>
      </c>
      <c r="J101">
        <v>5</v>
      </c>
      <c r="K101">
        <v>144</v>
      </c>
      <c r="L101">
        <v>40</v>
      </c>
      <c r="M101">
        <v>5</v>
      </c>
      <c r="N101">
        <v>0.05</v>
      </c>
      <c r="O101">
        <v>985.3</v>
      </c>
      <c r="P101" s="1">
        <v>1728.6</v>
      </c>
    </row>
    <row r="102" spans="1:16" x14ac:dyDescent="0.55000000000000004">
      <c r="A102" t="s">
        <v>126</v>
      </c>
      <c r="B102" t="s">
        <v>25</v>
      </c>
      <c r="C102" t="s">
        <v>21</v>
      </c>
      <c r="D102" s="3">
        <v>43100</v>
      </c>
      <c r="E102" s="3">
        <v>43263</v>
      </c>
      <c r="F102" s="3">
        <v>43271</v>
      </c>
      <c r="G102" s="3">
        <v>43280</v>
      </c>
      <c r="H102" t="s">
        <v>18</v>
      </c>
      <c r="I102">
        <v>28</v>
      </c>
      <c r="J102">
        <v>23</v>
      </c>
      <c r="K102">
        <v>134</v>
      </c>
      <c r="L102">
        <v>23</v>
      </c>
      <c r="M102">
        <v>7</v>
      </c>
      <c r="N102">
        <v>7.4999999999999997E-2</v>
      </c>
      <c r="O102" s="1">
        <v>1447.74</v>
      </c>
      <c r="P102" s="1">
        <v>1983.2</v>
      </c>
    </row>
    <row r="103" spans="1:16" x14ac:dyDescent="0.55000000000000004">
      <c r="A103" t="s">
        <v>127</v>
      </c>
      <c r="B103" t="s">
        <v>20</v>
      </c>
      <c r="C103" t="s">
        <v>21</v>
      </c>
      <c r="D103" s="3">
        <v>43200</v>
      </c>
      <c r="E103" s="3">
        <v>43263</v>
      </c>
      <c r="F103" s="3">
        <v>43291</v>
      </c>
      <c r="G103" s="3">
        <v>43295</v>
      </c>
      <c r="H103" t="s">
        <v>18</v>
      </c>
      <c r="I103">
        <v>20</v>
      </c>
      <c r="J103">
        <v>14</v>
      </c>
      <c r="K103">
        <v>180</v>
      </c>
      <c r="L103">
        <v>11</v>
      </c>
      <c r="M103">
        <v>2</v>
      </c>
      <c r="N103">
        <v>0.2</v>
      </c>
      <c r="O103" s="1">
        <v>2656.55</v>
      </c>
      <c r="P103" s="1">
        <v>5313.1</v>
      </c>
    </row>
    <row r="104" spans="1:16" x14ac:dyDescent="0.55000000000000004">
      <c r="A104" t="s">
        <v>128</v>
      </c>
      <c r="B104" t="s">
        <v>23</v>
      </c>
      <c r="C104" t="s">
        <v>30</v>
      </c>
      <c r="D104" s="3">
        <v>43200</v>
      </c>
      <c r="E104" s="3">
        <v>43263</v>
      </c>
      <c r="F104" s="3">
        <v>43268</v>
      </c>
      <c r="G104" s="3">
        <v>43276</v>
      </c>
      <c r="H104" t="s">
        <v>18</v>
      </c>
      <c r="I104">
        <v>20</v>
      </c>
      <c r="J104">
        <v>44</v>
      </c>
      <c r="K104">
        <v>58</v>
      </c>
      <c r="L104">
        <v>23</v>
      </c>
      <c r="M104">
        <v>5</v>
      </c>
      <c r="N104">
        <v>7.4999999999999997E-2</v>
      </c>
      <c r="O104">
        <v>566.15</v>
      </c>
      <c r="P104">
        <v>871</v>
      </c>
    </row>
    <row r="105" spans="1:16" x14ac:dyDescent="0.55000000000000004">
      <c r="A105" t="s">
        <v>129</v>
      </c>
      <c r="B105" t="s">
        <v>20</v>
      </c>
      <c r="C105" t="s">
        <v>21</v>
      </c>
      <c r="D105" s="3">
        <v>43100</v>
      </c>
      <c r="E105" s="3">
        <v>43264</v>
      </c>
      <c r="F105" s="3">
        <v>43278</v>
      </c>
      <c r="G105" s="3">
        <v>43282</v>
      </c>
      <c r="H105" t="s">
        <v>18</v>
      </c>
      <c r="I105">
        <v>12</v>
      </c>
      <c r="J105">
        <v>38</v>
      </c>
      <c r="K105">
        <v>175</v>
      </c>
      <c r="L105">
        <v>43</v>
      </c>
      <c r="M105">
        <v>2</v>
      </c>
      <c r="N105">
        <v>0.1</v>
      </c>
      <c r="O105" s="1">
        <v>2051.41</v>
      </c>
      <c r="P105" s="1">
        <v>2532.6</v>
      </c>
    </row>
    <row r="106" spans="1:16" x14ac:dyDescent="0.55000000000000004">
      <c r="A106" t="s">
        <v>130</v>
      </c>
      <c r="B106" t="s">
        <v>20</v>
      </c>
      <c r="C106" t="s">
        <v>21</v>
      </c>
      <c r="D106" s="3">
        <v>43200</v>
      </c>
      <c r="E106" s="3">
        <v>43264</v>
      </c>
      <c r="F106" s="3">
        <v>43276</v>
      </c>
      <c r="G106" s="3">
        <v>43277</v>
      </c>
      <c r="H106" t="s">
        <v>18</v>
      </c>
      <c r="I106">
        <v>14</v>
      </c>
      <c r="J106">
        <v>14</v>
      </c>
      <c r="K106">
        <v>95</v>
      </c>
      <c r="L106">
        <v>1</v>
      </c>
      <c r="M106">
        <v>4</v>
      </c>
      <c r="N106">
        <v>7.4999999999999997E-2</v>
      </c>
      <c r="O106" s="1">
        <v>4673.72</v>
      </c>
      <c r="P106" s="1">
        <v>5916.1</v>
      </c>
    </row>
    <row r="107" spans="1:16" x14ac:dyDescent="0.55000000000000004">
      <c r="A107" t="s">
        <v>131</v>
      </c>
      <c r="B107" t="s">
        <v>20</v>
      </c>
      <c r="C107" t="s">
        <v>17</v>
      </c>
      <c r="D107" s="3">
        <v>43100</v>
      </c>
      <c r="E107" s="3">
        <v>43264</v>
      </c>
      <c r="F107" s="3">
        <v>43274</v>
      </c>
      <c r="G107" s="3">
        <v>43282</v>
      </c>
      <c r="H107" t="s">
        <v>18</v>
      </c>
      <c r="I107">
        <v>13</v>
      </c>
      <c r="J107">
        <v>34</v>
      </c>
      <c r="K107">
        <v>231</v>
      </c>
      <c r="L107">
        <v>31</v>
      </c>
      <c r="M107">
        <v>1</v>
      </c>
      <c r="N107">
        <v>7.4999999999999997E-2</v>
      </c>
      <c r="O107" s="1">
        <v>1443.85</v>
      </c>
      <c r="P107" s="1">
        <v>2887.7</v>
      </c>
    </row>
    <row r="108" spans="1:16" x14ac:dyDescent="0.55000000000000004">
      <c r="A108" t="s">
        <v>132</v>
      </c>
      <c r="B108" t="s">
        <v>16</v>
      </c>
      <c r="C108" t="s">
        <v>21</v>
      </c>
      <c r="D108" s="3">
        <v>43100</v>
      </c>
      <c r="E108" s="3">
        <v>43264</v>
      </c>
      <c r="F108" s="3">
        <v>43271</v>
      </c>
      <c r="G108" s="3">
        <v>43273</v>
      </c>
      <c r="H108" t="s">
        <v>18</v>
      </c>
      <c r="I108">
        <v>1</v>
      </c>
      <c r="J108">
        <v>13</v>
      </c>
      <c r="K108">
        <v>199</v>
      </c>
      <c r="L108">
        <v>11</v>
      </c>
      <c r="M108">
        <v>7</v>
      </c>
      <c r="N108">
        <v>0.1</v>
      </c>
      <c r="O108" s="1">
        <v>1447.6</v>
      </c>
      <c r="P108" s="1">
        <v>1855.9</v>
      </c>
    </row>
    <row r="109" spans="1:16" x14ac:dyDescent="0.55000000000000004">
      <c r="A109" t="s">
        <v>133</v>
      </c>
      <c r="B109" t="s">
        <v>16</v>
      </c>
      <c r="C109" t="s">
        <v>30</v>
      </c>
      <c r="D109" s="3">
        <v>43200</v>
      </c>
      <c r="E109" s="3">
        <v>43264</v>
      </c>
      <c r="F109" s="3">
        <v>43268</v>
      </c>
      <c r="G109" s="3">
        <v>43270</v>
      </c>
      <c r="H109" t="s">
        <v>18</v>
      </c>
      <c r="I109">
        <v>2</v>
      </c>
      <c r="J109">
        <v>5</v>
      </c>
      <c r="K109">
        <v>58</v>
      </c>
      <c r="L109">
        <v>39</v>
      </c>
      <c r="M109">
        <v>5</v>
      </c>
      <c r="N109">
        <v>0.1</v>
      </c>
      <c r="O109">
        <v>135.01</v>
      </c>
      <c r="P109">
        <v>207.7</v>
      </c>
    </row>
    <row r="110" spans="1:16" x14ac:dyDescent="0.55000000000000004">
      <c r="A110" t="s">
        <v>134</v>
      </c>
      <c r="B110" t="s">
        <v>16</v>
      </c>
      <c r="C110" t="s">
        <v>40</v>
      </c>
      <c r="D110" s="3">
        <v>43100</v>
      </c>
      <c r="E110" s="3">
        <v>43264</v>
      </c>
      <c r="F110" s="3">
        <v>43280</v>
      </c>
      <c r="G110" s="3">
        <v>43287</v>
      </c>
      <c r="H110" t="s">
        <v>18</v>
      </c>
      <c r="I110">
        <v>2</v>
      </c>
      <c r="J110">
        <v>2</v>
      </c>
      <c r="K110">
        <v>345</v>
      </c>
      <c r="L110">
        <v>3</v>
      </c>
      <c r="M110">
        <v>3</v>
      </c>
      <c r="N110">
        <v>0.05</v>
      </c>
      <c r="O110">
        <v>772.78</v>
      </c>
      <c r="P110" s="1">
        <v>1058.5999999999999</v>
      </c>
    </row>
    <row r="111" spans="1:16" x14ac:dyDescent="0.55000000000000004">
      <c r="A111" t="s">
        <v>135</v>
      </c>
      <c r="B111" t="s">
        <v>20</v>
      </c>
      <c r="C111" t="s">
        <v>17</v>
      </c>
      <c r="D111" s="3">
        <v>43200</v>
      </c>
      <c r="E111" s="3">
        <v>43264</v>
      </c>
      <c r="F111" s="3">
        <v>43284</v>
      </c>
      <c r="G111" s="3">
        <v>43294</v>
      </c>
      <c r="H111" t="s">
        <v>18</v>
      </c>
      <c r="I111">
        <v>13</v>
      </c>
      <c r="J111">
        <v>17</v>
      </c>
      <c r="K111">
        <v>241</v>
      </c>
      <c r="L111">
        <v>20</v>
      </c>
      <c r="M111">
        <v>7</v>
      </c>
      <c r="N111">
        <v>0.1</v>
      </c>
      <c r="O111">
        <v>517.37</v>
      </c>
      <c r="P111">
        <v>958.1</v>
      </c>
    </row>
    <row r="112" spans="1:16" x14ac:dyDescent="0.55000000000000004">
      <c r="A112" t="s">
        <v>136</v>
      </c>
      <c r="B112" t="s">
        <v>16</v>
      </c>
      <c r="C112" t="s">
        <v>21</v>
      </c>
      <c r="D112" s="3">
        <v>43200</v>
      </c>
      <c r="E112" s="3">
        <v>43264</v>
      </c>
      <c r="F112" s="3">
        <v>43289</v>
      </c>
      <c r="G112" s="3">
        <v>43299</v>
      </c>
      <c r="H112" t="s">
        <v>18</v>
      </c>
      <c r="I112">
        <v>6</v>
      </c>
      <c r="J112">
        <v>40</v>
      </c>
      <c r="K112">
        <v>186</v>
      </c>
      <c r="L112">
        <v>27</v>
      </c>
      <c r="M112">
        <v>7</v>
      </c>
      <c r="N112">
        <v>0.2</v>
      </c>
      <c r="O112" s="1">
        <v>1675.74</v>
      </c>
      <c r="P112" s="1">
        <v>2659.9</v>
      </c>
    </row>
    <row r="113" spans="1:16" x14ac:dyDescent="0.55000000000000004">
      <c r="A113" t="s">
        <v>137</v>
      </c>
      <c r="B113" t="s">
        <v>16</v>
      </c>
      <c r="C113" t="s">
        <v>21</v>
      </c>
      <c r="D113" s="3">
        <v>43100</v>
      </c>
      <c r="E113" s="3">
        <v>43264</v>
      </c>
      <c r="F113" s="3">
        <v>43286</v>
      </c>
      <c r="G113" s="3">
        <v>43294</v>
      </c>
      <c r="H113" t="s">
        <v>18</v>
      </c>
      <c r="I113">
        <v>7</v>
      </c>
      <c r="J113">
        <v>15</v>
      </c>
      <c r="K113">
        <v>144</v>
      </c>
      <c r="L113">
        <v>8</v>
      </c>
      <c r="M113">
        <v>3</v>
      </c>
      <c r="N113">
        <v>0.1</v>
      </c>
      <c r="O113" s="1">
        <v>1707.63</v>
      </c>
      <c r="P113" s="1">
        <v>2217.6999999999998</v>
      </c>
    </row>
    <row r="114" spans="1:16" x14ac:dyDescent="0.55000000000000004">
      <c r="A114" t="s">
        <v>138</v>
      </c>
      <c r="B114" t="s">
        <v>20</v>
      </c>
      <c r="C114" t="s">
        <v>30</v>
      </c>
      <c r="D114" s="3">
        <v>43100</v>
      </c>
      <c r="E114" s="3">
        <v>43265</v>
      </c>
      <c r="F114" s="3">
        <v>43268</v>
      </c>
      <c r="G114" s="3">
        <v>43271</v>
      </c>
      <c r="H114" t="s">
        <v>18</v>
      </c>
      <c r="I114">
        <v>20</v>
      </c>
      <c r="J114">
        <v>12</v>
      </c>
      <c r="K114">
        <v>40</v>
      </c>
      <c r="L114">
        <v>11</v>
      </c>
      <c r="M114">
        <v>1</v>
      </c>
      <c r="N114">
        <v>0.3</v>
      </c>
      <c r="O114">
        <v>857.6</v>
      </c>
      <c r="P114" s="1">
        <v>1715.2</v>
      </c>
    </row>
    <row r="115" spans="1:16" x14ac:dyDescent="0.55000000000000004">
      <c r="A115" t="s">
        <v>139</v>
      </c>
      <c r="B115" t="s">
        <v>16</v>
      </c>
      <c r="C115" t="s">
        <v>28</v>
      </c>
      <c r="D115" s="3">
        <v>43200</v>
      </c>
      <c r="E115" s="3">
        <v>43265</v>
      </c>
      <c r="F115" s="3">
        <v>43287</v>
      </c>
      <c r="G115" s="3">
        <v>43290</v>
      </c>
      <c r="H115" t="s">
        <v>18</v>
      </c>
      <c r="I115">
        <v>6</v>
      </c>
      <c r="J115">
        <v>25</v>
      </c>
      <c r="K115">
        <v>288</v>
      </c>
      <c r="L115">
        <v>32</v>
      </c>
      <c r="M115">
        <v>7</v>
      </c>
      <c r="N115">
        <v>0.15</v>
      </c>
      <c r="O115" s="1">
        <v>1691.15</v>
      </c>
      <c r="P115" s="1">
        <v>3932.9</v>
      </c>
    </row>
    <row r="116" spans="1:16" x14ac:dyDescent="0.55000000000000004">
      <c r="A116" t="s">
        <v>140</v>
      </c>
      <c r="B116" t="s">
        <v>16</v>
      </c>
      <c r="C116" t="s">
        <v>21</v>
      </c>
      <c r="D116" s="3">
        <v>43100</v>
      </c>
      <c r="E116" s="3">
        <v>43265</v>
      </c>
      <c r="F116" s="3">
        <v>43270</v>
      </c>
      <c r="G116" s="3">
        <v>43271</v>
      </c>
      <c r="H116" t="s">
        <v>18</v>
      </c>
      <c r="I116">
        <v>2</v>
      </c>
      <c r="J116">
        <v>13</v>
      </c>
      <c r="K116">
        <v>169</v>
      </c>
      <c r="L116">
        <v>40</v>
      </c>
      <c r="M116">
        <v>2</v>
      </c>
      <c r="N116">
        <v>0.05</v>
      </c>
      <c r="O116" s="1">
        <v>1909.5</v>
      </c>
      <c r="P116" s="1">
        <v>2546</v>
      </c>
    </row>
    <row r="117" spans="1:16" x14ac:dyDescent="0.55000000000000004">
      <c r="A117" t="s">
        <v>141</v>
      </c>
      <c r="B117" t="s">
        <v>20</v>
      </c>
      <c r="C117" t="s">
        <v>28</v>
      </c>
      <c r="D117" s="3">
        <v>43100</v>
      </c>
      <c r="E117" s="3">
        <v>43265</v>
      </c>
      <c r="F117" s="3">
        <v>43277</v>
      </c>
      <c r="G117" s="3">
        <v>43282</v>
      </c>
      <c r="H117" t="s">
        <v>18</v>
      </c>
      <c r="I117">
        <v>15</v>
      </c>
      <c r="J117">
        <v>18</v>
      </c>
      <c r="K117">
        <v>277</v>
      </c>
      <c r="L117">
        <v>21</v>
      </c>
      <c r="M117">
        <v>1</v>
      </c>
      <c r="N117">
        <v>7.4999999999999997E-2</v>
      </c>
      <c r="O117">
        <v>603</v>
      </c>
      <c r="P117">
        <v>837.5</v>
      </c>
    </row>
    <row r="118" spans="1:16" x14ac:dyDescent="0.55000000000000004">
      <c r="A118" t="s">
        <v>142</v>
      </c>
      <c r="B118" t="s">
        <v>20</v>
      </c>
      <c r="C118" t="s">
        <v>17</v>
      </c>
      <c r="D118" s="3">
        <v>43200</v>
      </c>
      <c r="E118" s="3">
        <v>43265</v>
      </c>
      <c r="F118" s="3">
        <v>43277</v>
      </c>
      <c r="G118" s="3">
        <v>43286</v>
      </c>
      <c r="H118" t="s">
        <v>18</v>
      </c>
      <c r="I118">
        <v>16</v>
      </c>
      <c r="J118">
        <v>3</v>
      </c>
      <c r="K118">
        <v>219</v>
      </c>
      <c r="L118">
        <v>12</v>
      </c>
      <c r="M118">
        <v>3</v>
      </c>
      <c r="N118">
        <v>0.15</v>
      </c>
      <c r="O118" s="1">
        <v>1302.48</v>
      </c>
      <c r="P118" s="1">
        <v>1809</v>
      </c>
    </row>
    <row r="119" spans="1:16" x14ac:dyDescent="0.55000000000000004">
      <c r="A119" t="s">
        <v>143</v>
      </c>
      <c r="B119" t="s">
        <v>25</v>
      </c>
      <c r="C119" t="s">
        <v>28</v>
      </c>
      <c r="D119" s="3">
        <v>43200</v>
      </c>
      <c r="E119" s="3">
        <v>43265</v>
      </c>
      <c r="F119" s="3">
        <v>43280</v>
      </c>
      <c r="G119" s="3">
        <v>43284</v>
      </c>
      <c r="H119" t="s">
        <v>18</v>
      </c>
      <c r="I119">
        <v>26</v>
      </c>
      <c r="J119">
        <v>25</v>
      </c>
      <c r="K119">
        <v>306</v>
      </c>
      <c r="L119">
        <v>11</v>
      </c>
      <c r="M119">
        <v>8</v>
      </c>
      <c r="N119">
        <v>7.4999999999999997E-2</v>
      </c>
      <c r="O119">
        <v>514.55999999999995</v>
      </c>
      <c r="P119">
        <v>857.6</v>
      </c>
    </row>
    <row r="120" spans="1:16" x14ac:dyDescent="0.55000000000000004">
      <c r="A120" t="s">
        <v>144</v>
      </c>
      <c r="B120" t="s">
        <v>16</v>
      </c>
      <c r="C120" t="s">
        <v>30</v>
      </c>
      <c r="D120" s="3">
        <v>43100</v>
      </c>
      <c r="E120" s="3">
        <v>43265</v>
      </c>
      <c r="F120" s="3">
        <v>43281</v>
      </c>
      <c r="G120" s="3">
        <v>43288</v>
      </c>
      <c r="H120" t="s">
        <v>18</v>
      </c>
      <c r="I120">
        <v>8</v>
      </c>
      <c r="J120">
        <v>11</v>
      </c>
      <c r="K120">
        <v>7</v>
      </c>
      <c r="L120">
        <v>22</v>
      </c>
      <c r="M120">
        <v>6</v>
      </c>
      <c r="N120">
        <v>0.05</v>
      </c>
      <c r="O120" s="1">
        <v>1101.68</v>
      </c>
      <c r="P120" s="1">
        <v>1748.7</v>
      </c>
    </row>
    <row r="121" spans="1:16" x14ac:dyDescent="0.55000000000000004">
      <c r="A121" t="s">
        <v>145</v>
      </c>
      <c r="B121" t="s">
        <v>25</v>
      </c>
      <c r="C121" t="s">
        <v>61</v>
      </c>
      <c r="D121" s="3">
        <v>43100</v>
      </c>
      <c r="E121" s="3">
        <v>43265</v>
      </c>
      <c r="F121" s="3">
        <v>43267</v>
      </c>
      <c r="G121" s="3">
        <v>43268</v>
      </c>
      <c r="H121" t="s">
        <v>18</v>
      </c>
      <c r="I121">
        <v>28</v>
      </c>
      <c r="J121">
        <v>44</v>
      </c>
      <c r="K121">
        <v>78</v>
      </c>
      <c r="L121">
        <v>4</v>
      </c>
      <c r="M121">
        <v>1</v>
      </c>
      <c r="N121">
        <v>7.4999999999999997E-2</v>
      </c>
      <c r="O121">
        <v>582.5</v>
      </c>
      <c r="P121" s="1">
        <v>1266.3</v>
      </c>
    </row>
    <row r="122" spans="1:16" x14ac:dyDescent="0.55000000000000004">
      <c r="A122" t="s">
        <v>146</v>
      </c>
      <c r="B122" t="s">
        <v>16</v>
      </c>
      <c r="C122" t="s">
        <v>30</v>
      </c>
      <c r="D122" s="3">
        <v>43100</v>
      </c>
      <c r="E122" s="3">
        <v>43265</v>
      </c>
      <c r="F122" s="3">
        <v>43267</v>
      </c>
      <c r="G122" s="3">
        <v>43273</v>
      </c>
      <c r="H122" t="s">
        <v>18</v>
      </c>
      <c r="I122">
        <v>3</v>
      </c>
      <c r="J122">
        <v>30</v>
      </c>
      <c r="K122">
        <v>28</v>
      </c>
      <c r="L122">
        <v>9</v>
      </c>
      <c r="M122">
        <v>5</v>
      </c>
      <c r="N122">
        <v>0.1</v>
      </c>
      <c r="O122" s="1">
        <v>3591.54</v>
      </c>
      <c r="P122" s="1">
        <v>5058.5</v>
      </c>
    </row>
    <row r="123" spans="1:16" x14ac:dyDescent="0.55000000000000004">
      <c r="A123" t="s">
        <v>147</v>
      </c>
      <c r="B123" t="s">
        <v>23</v>
      </c>
      <c r="C123" t="s">
        <v>30</v>
      </c>
      <c r="D123" s="3">
        <v>43200</v>
      </c>
      <c r="E123" s="3">
        <v>43265</v>
      </c>
      <c r="F123" s="3">
        <v>43279</v>
      </c>
      <c r="G123" s="3">
        <v>43287</v>
      </c>
      <c r="H123" t="s">
        <v>18</v>
      </c>
      <c r="I123">
        <v>22</v>
      </c>
      <c r="J123">
        <v>38</v>
      </c>
      <c r="K123">
        <v>39</v>
      </c>
      <c r="L123">
        <v>6</v>
      </c>
      <c r="M123">
        <v>7</v>
      </c>
      <c r="N123">
        <v>0.05</v>
      </c>
      <c r="O123">
        <v>795.22</v>
      </c>
      <c r="P123">
        <v>958.1</v>
      </c>
    </row>
    <row r="124" spans="1:16" x14ac:dyDescent="0.55000000000000004">
      <c r="A124" t="s">
        <v>148</v>
      </c>
      <c r="B124" t="s">
        <v>20</v>
      </c>
      <c r="C124" t="s">
        <v>21</v>
      </c>
      <c r="D124" s="3">
        <v>43100</v>
      </c>
      <c r="E124" s="3">
        <v>43265</v>
      </c>
      <c r="F124" s="3">
        <v>43291</v>
      </c>
      <c r="G124" s="3">
        <v>43295</v>
      </c>
      <c r="H124" t="s">
        <v>18</v>
      </c>
      <c r="I124">
        <v>19</v>
      </c>
      <c r="J124">
        <v>47</v>
      </c>
      <c r="K124">
        <v>122</v>
      </c>
      <c r="L124">
        <v>2</v>
      </c>
      <c r="M124">
        <v>8</v>
      </c>
      <c r="N124">
        <v>0.15</v>
      </c>
      <c r="O124">
        <v>756.97</v>
      </c>
      <c r="P124" s="1">
        <v>1802.3</v>
      </c>
    </row>
    <row r="125" spans="1:16" x14ac:dyDescent="0.55000000000000004">
      <c r="A125" t="s">
        <v>149</v>
      </c>
      <c r="B125" t="s">
        <v>16</v>
      </c>
      <c r="C125" t="s">
        <v>30</v>
      </c>
      <c r="D125" s="3">
        <v>43200</v>
      </c>
      <c r="E125" s="3">
        <v>43266</v>
      </c>
      <c r="F125" s="3">
        <v>43288</v>
      </c>
      <c r="G125" s="3">
        <v>43297</v>
      </c>
      <c r="H125" t="s">
        <v>18</v>
      </c>
      <c r="I125">
        <v>4</v>
      </c>
      <c r="J125">
        <v>17</v>
      </c>
      <c r="K125">
        <v>48</v>
      </c>
      <c r="L125">
        <v>32</v>
      </c>
      <c r="M125">
        <v>4</v>
      </c>
      <c r="N125">
        <v>7.4999999999999997E-2</v>
      </c>
      <c r="O125" s="1">
        <v>4534.5600000000004</v>
      </c>
      <c r="P125" s="1">
        <v>6298</v>
      </c>
    </row>
    <row r="126" spans="1:16" x14ac:dyDescent="0.55000000000000004">
      <c r="A126" t="s">
        <v>150</v>
      </c>
      <c r="B126" t="s">
        <v>20</v>
      </c>
      <c r="C126" t="s">
        <v>30</v>
      </c>
      <c r="D126" s="3">
        <v>43100</v>
      </c>
      <c r="E126" s="3">
        <v>43266</v>
      </c>
      <c r="F126" s="3">
        <v>43283</v>
      </c>
      <c r="G126" s="3">
        <v>43287</v>
      </c>
      <c r="H126" t="s">
        <v>18</v>
      </c>
      <c r="I126">
        <v>18</v>
      </c>
      <c r="J126">
        <v>28</v>
      </c>
      <c r="K126">
        <v>1</v>
      </c>
      <c r="L126">
        <v>30</v>
      </c>
      <c r="M126">
        <v>1</v>
      </c>
      <c r="N126">
        <v>0.1</v>
      </c>
      <c r="O126" s="1">
        <v>1824.34</v>
      </c>
      <c r="P126" s="1">
        <v>2499.1</v>
      </c>
    </row>
    <row r="127" spans="1:16" x14ac:dyDescent="0.55000000000000004">
      <c r="A127" t="s">
        <v>151</v>
      </c>
      <c r="B127" t="s">
        <v>16</v>
      </c>
      <c r="C127" t="s">
        <v>21</v>
      </c>
      <c r="D127" s="3">
        <v>43200</v>
      </c>
      <c r="E127" s="3">
        <v>43266</v>
      </c>
      <c r="F127" s="3">
        <v>43270</v>
      </c>
      <c r="G127" s="3">
        <v>43274</v>
      </c>
      <c r="H127" t="s">
        <v>18</v>
      </c>
      <c r="I127">
        <v>8</v>
      </c>
      <c r="J127">
        <v>5</v>
      </c>
      <c r="K127">
        <v>198</v>
      </c>
      <c r="L127">
        <v>23</v>
      </c>
      <c r="M127">
        <v>3</v>
      </c>
      <c r="N127">
        <v>0.1</v>
      </c>
      <c r="O127">
        <v>705.51</v>
      </c>
      <c r="P127">
        <v>871</v>
      </c>
    </row>
    <row r="128" spans="1:16" x14ac:dyDescent="0.55000000000000004">
      <c r="A128" t="s">
        <v>152</v>
      </c>
      <c r="B128" t="s">
        <v>16</v>
      </c>
      <c r="C128" t="s">
        <v>17</v>
      </c>
      <c r="D128" s="3">
        <v>43100</v>
      </c>
      <c r="E128" s="3">
        <v>43266</v>
      </c>
      <c r="F128" s="3">
        <v>43293</v>
      </c>
      <c r="G128" s="3">
        <v>43299</v>
      </c>
      <c r="H128" t="s">
        <v>18</v>
      </c>
      <c r="I128">
        <v>1</v>
      </c>
      <c r="J128">
        <v>32</v>
      </c>
      <c r="K128">
        <v>242</v>
      </c>
      <c r="L128">
        <v>5</v>
      </c>
      <c r="M128">
        <v>1</v>
      </c>
      <c r="N128">
        <v>0.05</v>
      </c>
      <c r="O128">
        <v>360.19</v>
      </c>
      <c r="P128">
        <v>750.4</v>
      </c>
    </row>
    <row r="129" spans="1:16" x14ac:dyDescent="0.55000000000000004">
      <c r="A129" t="s">
        <v>153</v>
      </c>
      <c r="B129" t="s">
        <v>25</v>
      </c>
      <c r="C129" t="s">
        <v>21</v>
      </c>
      <c r="D129" s="3">
        <v>43200</v>
      </c>
      <c r="E129" s="3">
        <v>43266</v>
      </c>
      <c r="F129" s="3">
        <v>43274</v>
      </c>
      <c r="G129" s="3">
        <v>43278</v>
      </c>
      <c r="H129" t="s">
        <v>18</v>
      </c>
      <c r="I129">
        <v>27</v>
      </c>
      <c r="J129">
        <v>21</v>
      </c>
      <c r="K129">
        <v>200</v>
      </c>
      <c r="L129">
        <v>14</v>
      </c>
      <c r="M129">
        <v>8</v>
      </c>
      <c r="N129">
        <v>7.4999999999999997E-2</v>
      </c>
      <c r="O129">
        <v>504.11</v>
      </c>
      <c r="P129">
        <v>763.8</v>
      </c>
    </row>
    <row r="130" spans="1:16" x14ac:dyDescent="0.55000000000000004">
      <c r="A130" t="s">
        <v>154</v>
      </c>
      <c r="B130" t="s">
        <v>16</v>
      </c>
      <c r="C130" t="s">
        <v>28</v>
      </c>
      <c r="D130" s="3">
        <v>43100</v>
      </c>
      <c r="E130" s="3">
        <v>43266</v>
      </c>
      <c r="F130" s="3">
        <v>43277</v>
      </c>
      <c r="G130" s="3">
        <v>43283</v>
      </c>
      <c r="H130" t="s">
        <v>18</v>
      </c>
      <c r="I130">
        <v>5</v>
      </c>
      <c r="J130">
        <v>49</v>
      </c>
      <c r="K130">
        <v>304</v>
      </c>
      <c r="L130">
        <v>25</v>
      </c>
      <c r="M130">
        <v>6</v>
      </c>
      <c r="N130">
        <v>0.1</v>
      </c>
      <c r="O130">
        <v>565.61</v>
      </c>
      <c r="P130">
        <v>844.2</v>
      </c>
    </row>
    <row r="131" spans="1:16" x14ac:dyDescent="0.55000000000000004">
      <c r="A131" t="s">
        <v>155</v>
      </c>
      <c r="B131" t="s">
        <v>16</v>
      </c>
      <c r="C131" t="s">
        <v>30</v>
      </c>
      <c r="D131" s="3">
        <v>43200</v>
      </c>
      <c r="E131" s="3">
        <v>43266</v>
      </c>
      <c r="F131" s="3">
        <v>43286</v>
      </c>
      <c r="G131" s="3">
        <v>43295</v>
      </c>
      <c r="H131" t="s">
        <v>18</v>
      </c>
      <c r="I131">
        <v>2</v>
      </c>
      <c r="J131">
        <v>6</v>
      </c>
      <c r="K131">
        <v>31</v>
      </c>
      <c r="L131">
        <v>27</v>
      </c>
      <c r="M131">
        <v>7</v>
      </c>
      <c r="N131">
        <v>0.05</v>
      </c>
      <c r="O131">
        <v>112.36</v>
      </c>
      <c r="P131">
        <v>261.3</v>
      </c>
    </row>
    <row r="132" spans="1:16" x14ac:dyDescent="0.55000000000000004">
      <c r="A132" t="s">
        <v>156</v>
      </c>
      <c r="B132" t="s">
        <v>20</v>
      </c>
      <c r="C132" t="s">
        <v>61</v>
      </c>
      <c r="D132" s="3">
        <v>43100</v>
      </c>
      <c r="E132" s="3">
        <v>43266</v>
      </c>
      <c r="F132" s="3">
        <v>43287</v>
      </c>
      <c r="G132" s="3">
        <v>43297</v>
      </c>
      <c r="H132" t="s">
        <v>18</v>
      </c>
      <c r="I132">
        <v>19</v>
      </c>
      <c r="J132">
        <v>47</v>
      </c>
      <c r="K132">
        <v>71</v>
      </c>
      <c r="L132">
        <v>33</v>
      </c>
      <c r="M132">
        <v>2</v>
      </c>
      <c r="N132">
        <v>0.05</v>
      </c>
      <c r="O132" s="1">
        <v>2359.94</v>
      </c>
      <c r="P132" s="1">
        <v>3999.9</v>
      </c>
    </row>
    <row r="133" spans="1:16" x14ac:dyDescent="0.55000000000000004">
      <c r="A133" t="s">
        <v>157</v>
      </c>
      <c r="B133" t="s">
        <v>16</v>
      </c>
      <c r="C133" t="s">
        <v>17</v>
      </c>
      <c r="D133" s="3">
        <v>43100</v>
      </c>
      <c r="E133" s="3">
        <v>43266</v>
      </c>
      <c r="F133" s="3">
        <v>43276</v>
      </c>
      <c r="G133" s="3">
        <v>43284</v>
      </c>
      <c r="H133" t="s">
        <v>18</v>
      </c>
      <c r="I133">
        <v>4</v>
      </c>
      <c r="J133">
        <v>32</v>
      </c>
      <c r="K133">
        <v>250</v>
      </c>
      <c r="L133">
        <v>18</v>
      </c>
      <c r="M133">
        <v>6</v>
      </c>
      <c r="N133">
        <v>0.05</v>
      </c>
      <c r="O133">
        <v>811.91</v>
      </c>
      <c r="P133" s="1">
        <v>1112.2</v>
      </c>
    </row>
    <row r="134" spans="1:16" x14ac:dyDescent="0.55000000000000004">
      <c r="A134" t="s">
        <v>158</v>
      </c>
      <c r="B134" t="s">
        <v>16</v>
      </c>
      <c r="C134" t="s">
        <v>21</v>
      </c>
      <c r="D134" s="3">
        <v>43200</v>
      </c>
      <c r="E134" s="3">
        <v>43266</v>
      </c>
      <c r="F134" s="3">
        <v>43277</v>
      </c>
      <c r="G134" s="3">
        <v>43285</v>
      </c>
      <c r="H134" t="s">
        <v>18</v>
      </c>
      <c r="I134">
        <v>10</v>
      </c>
      <c r="J134">
        <v>18</v>
      </c>
      <c r="K134">
        <v>167</v>
      </c>
      <c r="L134">
        <v>2</v>
      </c>
      <c r="M134">
        <v>2</v>
      </c>
      <c r="N134">
        <v>7.4999999999999997E-2</v>
      </c>
      <c r="O134" s="1">
        <v>1843.17</v>
      </c>
      <c r="P134" s="1">
        <v>2633.1</v>
      </c>
    </row>
    <row r="135" spans="1:16" x14ac:dyDescent="0.55000000000000004">
      <c r="A135" t="s">
        <v>159</v>
      </c>
      <c r="B135" t="s">
        <v>23</v>
      </c>
      <c r="C135" t="s">
        <v>21</v>
      </c>
      <c r="D135" s="3">
        <v>43100</v>
      </c>
      <c r="E135" s="3">
        <v>43266</v>
      </c>
      <c r="F135" s="3">
        <v>43290</v>
      </c>
      <c r="G135" s="3">
        <v>43294</v>
      </c>
      <c r="H135" t="s">
        <v>18</v>
      </c>
      <c r="I135">
        <v>22</v>
      </c>
      <c r="J135">
        <v>8</v>
      </c>
      <c r="K135">
        <v>132</v>
      </c>
      <c r="L135">
        <v>4</v>
      </c>
      <c r="M135">
        <v>6</v>
      </c>
      <c r="N135">
        <v>0.2</v>
      </c>
      <c r="O135">
        <v>631.41</v>
      </c>
      <c r="P135" s="1">
        <v>1018.4</v>
      </c>
    </row>
    <row r="136" spans="1:16" x14ac:dyDescent="0.55000000000000004">
      <c r="A136" t="s">
        <v>160</v>
      </c>
      <c r="B136" t="s">
        <v>16</v>
      </c>
      <c r="C136" t="s">
        <v>30</v>
      </c>
      <c r="D136" s="3">
        <v>43200</v>
      </c>
      <c r="E136" s="3">
        <v>43266</v>
      </c>
      <c r="F136" s="3">
        <v>43278</v>
      </c>
      <c r="G136" s="3">
        <v>43281</v>
      </c>
      <c r="H136" t="s">
        <v>18</v>
      </c>
      <c r="I136">
        <v>1</v>
      </c>
      <c r="J136">
        <v>24</v>
      </c>
      <c r="K136">
        <v>56</v>
      </c>
      <c r="L136">
        <v>21</v>
      </c>
      <c r="M136">
        <v>4</v>
      </c>
      <c r="N136">
        <v>0.15</v>
      </c>
      <c r="O136" s="1">
        <v>3444.74</v>
      </c>
      <c r="P136" s="1">
        <v>5219.3</v>
      </c>
    </row>
    <row r="137" spans="1:16" x14ac:dyDescent="0.55000000000000004">
      <c r="A137" t="s">
        <v>161</v>
      </c>
      <c r="B137" t="s">
        <v>23</v>
      </c>
      <c r="C137" t="s">
        <v>17</v>
      </c>
      <c r="D137" s="3">
        <v>43200</v>
      </c>
      <c r="E137" s="3">
        <v>43266</v>
      </c>
      <c r="F137" s="3">
        <v>43294</v>
      </c>
      <c r="G137" s="3">
        <v>43301</v>
      </c>
      <c r="H137" t="s">
        <v>18</v>
      </c>
      <c r="I137">
        <v>21</v>
      </c>
      <c r="J137">
        <v>11</v>
      </c>
      <c r="K137">
        <v>259</v>
      </c>
      <c r="L137">
        <v>26</v>
      </c>
      <c r="M137">
        <v>1</v>
      </c>
      <c r="N137">
        <v>0.15</v>
      </c>
      <c r="O137" s="1">
        <v>2359.94</v>
      </c>
      <c r="P137" s="1">
        <v>3999.9</v>
      </c>
    </row>
    <row r="138" spans="1:16" x14ac:dyDescent="0.55000000000000004">
      <c r="A138" t="s">
        <v>162</v>
      </c>
      <c r="B138" t="s">
        <v>20</v>
      </c>
      <c r="C138" t="s">
        <v>40</v>
      </c>
      <c r="D138" s="3">
        <v>43200</v>
      </c>
      <c r="E138" s="3">
        <v>43267</v>
      </c>
      <c r="F138" s="3">
        <v>43278</v>
      </c>
      <c r="G138" s="3">
        <v>43282</v>
      </c>
      <c r="H138" t="s">
        <v>18</v>
      </c>
      <c r="I138">
        <v>20</v>
      </c>
      <c r="J138">
        <v>50</v>
      </c>
      <c r="K138">
        <v>341</v>
      </c>
      <c r="L138">
        <v>25</v>
      </c>
      <c r="M138">
        <v>5</v>
      </c>
      <c r="N138">
        <v>0.4</v>
      </c>
      <c r="O138" s="1">
        <v>1084.8</v>
      </c>
      <c r="P138" s="1">
        <v>1721.9</v>
      </c>
    </row>
    <row r="139" spans="1:16" x14ac:dyDescent="0.55000000000000004">
      <c r="A139" t="s">
        <v>163</v>
      </c>
      <c r="B139" t="s">
        <v>16</v>
      </c>
      <c r="C139" t="s">
        <v>21</v>
      </c>
      <c r="D139" s="3">
        <v>43100</v>
      </c>
      <c r="E139" s="3">
        <v>43267</v>
      </c>
      <c r="F139" s="3">
        <v>43286</v>
      </c>
      <c r="G139" s="3">
        <v>43293</v>
      </c>
      <c r="H139" t="s">
        <v>18</v>
      </c>
      <c r="I139">
        <v>10</v>
      </c>
      <c r="J139">
        <v>7</v>
      </c>
      <c r="K139">
        <v>195</v>
      </c>
      <c r="L139">
        <v>37</v>
      </c>
      <c r="M139">
        <v>6</v>
      </c>
      <c r="N139">
        <v>0.15</v>
      </c>
      <c r="O139">
        <v>456.94</v>
      </c>
      <c r="P139">
        <v>737</v>
      </c>
    </row>
    <row r="140" spans="1:16" x14ac:dyDescent="0.55000000000000004">
      <c r="A140" t="s">
        <v>164</v>
      </c>
      <c r="B140" t="s">
        <v>20</v>
      </c>
      <c r="C140" t="s">
        <v>30</v>
      </c>
      <c r="D140" s="3">
        <v>43200</v>
      </c>
      <c r="E140" s="3">
        <v>43267</v>
      </c>
      <c r="F140" s="3">
        <v>43288</v>
      </c>
      <c r="G140" s="3">
        <v>43296</v>
      </c>
      <c r="H140" t="s">
        <v>18</v>
      </c>
      <c r="I140">
        <v>19</v>
      </c>
      <c r="J140">
        <v>2</v>
      </c>
      <c r="K140">
        <v>33</v>
      </c>
      <c r="L140">
        <v>40</v>
      </c>
      <c r="M140">
        <v>3</v>
      </c>
      <c r="N140">
        <v>0.05</v>
      </c>
      <c r="O140">
        <v>695.06</v>
      </c>
      <c r="P140" s="1">
        <v>1219.4000000000001</v>
      </c>
    </row>
    <row r="141" spans="1:16" x14ac:dyDescent="0.55000000000000004">
      <c r="A141" t="s">
        <v>165</v>
      </c>
      <c r="B141" t="s">
        <v>16</v>
      </c>
      <c r="C141" t="s">
        <v>28</v>
      </c>
      <c r="D141" s="3">
        <v>43100</v>
      </c>
      <c r="E141" s="3">
        <v>43267</v>
      </c>
      <c r="F141" s="3">
        <v>43293</v>
      </c>
      <c r="G141" s="3">
        <v>43298</v>
      </c>
      <c r="H141" t="s">
        <v>18</v>
      </c>
      <c r="I141">
        <v>2</v>
      </c>
      <c r="J141">
        <v>18</v>
      </c>
      <c r="K141">
        <v>279</v>
      </c>
      <c r="L141">
        <v>41</v>
      </c>
      <c r="M141">
        <v>8</v>
      </c>
      <c r="N141">
        <v>0.05</v>
      </c>
      <c r="O141">
        <v>712.88</v>
      </c>
      <c r="P141">
        <v>891.1</v>
      </c>
    </row>
    <row r="142" spans="1:16" x14ac:dyDescent="0.55000000000000004">
      <c r="A142" t="s">
        <v>166</v>
      </c>
      <c r="B142" t="s">
        <v>16</v>
      </c>
      <c r="C142" t="s">
        <v>21</v>
      </c>
      <c r="D142" s="3">
        <v>43200</v>
      </c>
      <c r="E142" s="3">
        <v>43267</v>
      </c>
      <c r="F142" s="3">
        <v>43295</v>
      </c>
      <c r="G142" s="3">
        <v>43299</v>
      </c>
      <c r="H142" t="s">
        <v>18</v>
      </c>
      <c r="I142">
        <v>7</v>
      </c>
      <c r="J142">
        <v>28</v>
      </c>
      <c r="K142">
        <v>148</v>
      </c>
      <c r="L142">
        <v>9</v>
      </c>
      <c r="M142">
        <v>1</v>
      </c>
      <c r="N142">
        <v>0.15</v>
      </c>
      <c r="O142">
        <v>743.43</v>
      </c>
      <c r="P142">
        <v>978.2</v>
      </c>
    </row>
    <row r="143" spans="1:16" x14ac:dyDescent="0.55000000000000004">
      <c r="A143" t="s">
        <v>167</v>
      </c>
      <c r="B143" t="s">
        <v>16</v>
      </c>
      <c r="C143" t="s">
        <v>21</v>
      </c>
      <c r="D143" s="3">
        <v>43200</v>
      </c>
      <c r="E143" s="3">
        <v>43267</v>
      </c>
      <c r="F143" s="3">
        <v>43282</v>
      </c>
      <c r="G143" s="3">
        <v>43291</v>
      </c>
      <c r="H143" t="s">
        <v>18</v>
      </c>
      <c r="I143">
        <v>11</v>
      </c>
      <c r="J143">
        <v>47</v>
      </c>
      <c r="K143">
        <v>170</v>
      </c>
      <c r="L143">
        <v>17</v>
      </c>
      <c r="M143">
        <v>1</v>
      </c>
      <c r="N143">
        <v>0.15</v>
      </c>
      <c r="O143" s="1">
        <v>1657.45</v>
      </c>
      <c r="P143" s="1">
        <v>3946.3</v>
      </c>
    </row>
    <row r="144" spans="1:16" x14ac:dyDescent="0.55000000000000004">
      <c r="A144" t="s">
        <v>168</v>
      </c>
      <c r="B144" t="s">
        <v>16</v>
      </c>
      <c r="C144" t="s">
        <v>21</v>
      </c>
      <c r="D144" s="3">
        <v>43200</v>
      </c>
      <c r="E144" s="3">
        <v>43267</v>
      </c>
      <c r="F144" s="3">
        <v>43286</v>
      </c>
      <c r="G144" s="3">
        <v>43287</v>
      </c>
      <c r="H144" t="s">
        <v>18</v>
      </c>
      <c r="I144">
        <v>3</v>
      </c>
      <c r="J144">
        <v>27</v>
      </c>
      <c r="K144">
        <v>181</v>
      </c>
      <c r="L144">
        <v>38</v>
      </c>
      <c r="M144">
        <v>2</v>
      </c>
      <c r="N144">
        <v>0.4</v>
      </c>
      <c r="O144">
        <v>922.86</v>
      </c>
      <c r="P144" s="1">
        <v>1299.8</v>
      </c>
    </row>
    <row r="145" spans="1:16" x14ac:dyDescent="0.55000000000000004">
      <c r="A145" t="s">
        <v>169</v>
      </c>
      <c r="B145" t="s">
        <v>20</v>
      </c>
      <c r="C145" t="s">
        <v>61</v>
      </c>
      <c r="D145" s="3">
        <v>43200</v>
      </c>
      <c r="E145" s="3">
        <v>43268</v>
      </c>
      <c r="F145" s="3">
        <v>43295</v>
      </c>
      <c r="G145" s="3">
        <v>43305</v>
      </c>
      <c r="H145" t="s">
        <v>18</v>
      </c>
      <c r="I145">
        <v>19</v>
      </c>
      <c r="J145">
        <v>21</v>
      </c>
      <c r="K145">
        <v>77</v>
      </c>
      <c r="L145">
        <v>12</v>
      </c>
      <c r="M145">
        <v>4</v>
      </c>
      <c r="N145">
        <v>0.05</v>
      </c>
      <c r="O145" s="1">
        <v>2791.49</v>
      </c>
      <c r="P145" s="1">
        <v>5815.6</v>
      </c>
    </row>
    <row r="146" spans="1:16" x14ac:dyDescent="0.55000000000000004">
      <c r="A146" t="s">
        <v>170</v>
      </c>
      <c r="B146" t="s">
        <v>16</v>
      </c>
      <c r="C146" t="s">
        <v>21</v>
      </c>
      <c r="D146" s="3">
        <v>43200</v>
      </c>
      <c r="E146" s="3">
        <v>43268</v>
      </c>
      <c r="F146" s="3">
        <v>43289</v>
      </c>
      <c r="G146" s="3">
        <v>43291</v>
      </c>
      <c r="H146" t="s">
        <v>18</v>
      </c>
      <c r="I146">
        <v>3</v>
      </c>
      <c r="J146">
        <v>43</v>
      </c>
      <c r="K146">
        <v>122</v>
      </c>
      <c r="L146">
        <v>23</v>
      </c>
      <c r="M146">
        <v>6</v>
      </c>
      <c r="N146">
        <v>0.15</v>
      </c>
      <c r="O146">
        <v>655.26</v>
      </c>
      <c r="P146" s="1">
        <v>1092.0999999999999</v>
      </c>
    </row>
    <row r="147" spans="1:16" x14ac:dyDescent="0.55000000000000004">
      <c r="A147" t="s">
        <v>171</v>
      </c>
      <c r="B147" t="s">
        <v>23</v>
      </c>
      <c r="C147" t="s">
        <v>30</v>
      </c>
      <c r="D147" s="3">
        <v>43200</v>
      </c>
      <c r="E147" s="3">
        <v>43268</v>
      </c>
      <c r="F147" s="3">
        <v>43291</v>
      </c>
      <c r="G147" s="3">
        <v>43298</v>
      </c>
      <c r="H147" t="s">
        <v>18</v>
      </c>
      <c r="I147">
        <v>24</v>
      </c>
      <c r="J147">
        <v>42</v>
      </c>
      <c r="K147">
        <v>36</v>
      </c>
      <c r="L147">
        <v>18</v>
      </c>
      <c r="M147">
        <v>6</v>
      </c>
      <c r="N147">
        <v>0.15</v>
      </c>
      <c r="O147">
        <v>643.20000000000005</v>
      </c>
      <c r="P147" s="1">
        <v>1072</v>
      </c>
    </row>
    <row r="148" spans="1:16" x14ac:dyDescent="0.55000000000000004">
      <c r="A148" t="s">
        <v>172</v>
      </c>
      <c r="B148" t="s">
        <v>20</v>
      </c>
      <c r="C148" t="s">
        <v>17</v>
      </c>
      <c r="D148" s="3">
        <v>43200</v>
      </c>
      <c r="E148" s="3">
        <v>43268</v>
      </c>
      <c r="F148" s="3">
        <v>43289</v>
      </c>
      <c r="G148" s="3">
        <v>43290</v>
      </c>
      <c r="H148" t="s">
        <v>18</v>
      </c>
      <c r="I148">
        <v>17</v>
      </c>
      <c r="J148">
        <v>34</v>
      </c>
      <c r="K148">
        <v>217</v>
      </c>
      <c r="L148">
        <v>16</v>
      </c>
      <c r="M148">
        <v>5</v>
      </c>
      <c r="N148">
        <v>0.05</v>
      </c>
      <c r="O148" s="1">
        <v>2653.2</v>
      </c>
      <c r="P148" s="1">
        <v>4020</v>
      </c>
    </row>
    <row r="149" spans="1:16" x14ac:dyDescent="0.55000000000000004">
      <c r="A149" t="s">
        <v>173</v>
      </c>
      <c r="B149" t="s">
        <v>20</v>
      </c>
      <c r="C149" t="s">
        <v>61</v>
      </c>
      <c r="D149" s="3">
        <v>43200</v>
      </c>
      <c r="E149" s="3">
        <v>43268</v>
      </c>
      <c r="F149" s="3">
        <v>43291</v>
      </c>
      <c r="G149" s="3">
        <v>43296</v>
      </c>
      <c r="H149" t="s">
        <v>18</v>
      </c>
      <c r="I149">
        <v>20</v>
      </c>
      <c r="J149">
        <v>37</v>
      </c>
      <c r="K149">
        <v>63</v>
      </c>
      <c r="L149">
        <v>12</v>
      </c>
      <c r="M149">
        <v>4</v>
      </c>
      <c r="N149">
        <v>0.15</v>
      </c>
      <c r="O149">
        <v>669.73</v>
      </c>
      <c r="P149">
        <v>984.9</v>
      </c>
    </row>
    <row r="150" spans="1:16" x14ac:dyDescent="0.55000000000000004">
      <c r="A150" t="s">
        <v>174</v>
      </c>
      <c r="B150" t="s">
        <v>23</v>
      </c>
      <c r="C150" t="s">
        <v>40</v>
      </c>
      <c r="D150" s="3">
        <v>43200</v>
      </c>
      <c r="E150" s="3">
        <v>43268</v>
      </c>
      <c r="F150" s="3">
        <v>43283</v>
      </c>
      <c r="G150" s="3">
        <v>43285</v>
      </c>
      <c r="H150" t="s">
        <v>18</v>
      </c>
      <c r="I150">
        <v>21</v>
      </c>
      <c r="J150">
        <v>50</v>
      </c>
      <c r="K150">
        <v>341</v>
      </c>
      <c r="L150">
        <v>7</v>
      </c>
      <c r="M150">
        <v>7</v>
      </c>
      <c r="N150">
        <v>0.05</v>
      </c>
      <c r="O150">
        <v>100.23</v>
      </c>
      <c r="P150">
        <v>227.8</v>
      </c>
    </row>
    <row r="151" spans="1:16" x14ac:dyDescent="0.55000000000000004">
      <c r="A151" t="s">
        <v>175</v>
      </c>
      <c r="B151" t="s">
        <v>16</v>
      </c>
      <c r="C151" t="s">
        <v>30</v>
      </c>
      <c r="D151" s="3">
        <v>43100</v>
      </c>
      <c r="E151" s="3">
        <v>43268</v>
      </c>
      <c r="F151" s="3">
        <v>43274</v>
      </c>
      <c r="G151" s="3">
        <v>43277</v>
      </c>
      <c r="H151" t="s">
        <v>18</v>
      </c>
      <c r="I151">
        <v>3</v>
      </c>
      <c r="J151">
        <v>17</v>
      </c>
      <c r="K151">
        <v>36</v>
      </c>
      <c r="L151">
        <v>35</v>
      </c>
      <c r="M151">
        <v>3</v>
      </c>
      <c r="N151">
        <v>0.15</v>
      </c>
      <c r="O151" s="1">
        <v>3314.36</v>
      </c>
      <c r="P151" s="1">
        <v>3993.2</v>
      </c>
    </row>
    <row r="152" spans="1:16" x14ac:dyDescent="0.55000000000000004">
      <c r="A152" t="s">
        <v>176</v>
      </c>
      <c r="B152" t="s">
        <v>20</v>
      </c>
      <c r="C152" t="s">
        <v>21</v>
      </c>
      <c r="D152" s="3">
        <v>43100</v>
      </c>
      <c r="E152" s="3">
        <v>43268</v>
      </c>
      <c r="F152" s="3">
        <v>43280</v>
      </c>
      <c r="G152" s="3">
        <v>43289</v>
      </c>
      <c r="H152" t="s">
        <v>18</v>
      </c>
      <c r="I152">
        <v>12</v>
      </c>
      <c r="J152">
        <v>25</v>
      </c>
      <c r="K152">
        <v>163</v>
      </c>
      <c r="L152">
        <v>26</v>
      </c>
      <c r="M152">
        <v>4</v>
      </c>
      <c r="N152">
        <v>7.4999999999999997E-2</v>
      </c>
      <c r="O152">
        <v>185.72</v>
      </c>
      <c r="P152">
        <v>221.1</v>
      </c>
    </row>
    <row r="153" spans="1:16" x14ac:dyDescent="0.55000000000000004">
      <c r="A153" t="s">
        <v>177</v>
      </c>
      <c r="B153" t="s">
        <v>20</v>
      </c>
      <c r="C153" t="s">
        <v>21</v>
      </c>
      <c r="D153" s="3">
        <v>43200</v>
      </c>
      <c r="E153" s="3">
        <v>43269</v>
      </c>
      <c r="F153" s="3">
        <v>43285</v>
      </c>
      <c r="G153" s="3">
        <v>43295</v>
      </c>
      <c r="H153" t="s">
        <v>18</v>
      </c>
      <c r="I153">
        <v>12</v>
      </c>
      <c r="J153">
        <v>21</v>
      </c>
      <c r="K153">
        <v>101</v>
      </c>
      <c r="L153">
        <v>43</v>
      </c>
      <c r="M153">
        <v>6</v>
      </c>
      <c r="N153">
        <v>7.4999999999999997E-2</v>
      </c>
      <c r="O153" s="1">
        <v>2819.63</v>
      </c>
      <c r="P153" s="1">
        <v>3356.7</v>
      </c>
    </row>
    <row r="154" spans="1:16" x14ac:dyDescent="0.55000000000000004">
      <c r="A154" t="s">
        <v>178</v>
      </c>
      <c r="B154" t="s">
        <v>16</v>
      </c>
      <c r="C154" t="s">
        <v>28</v>
      </c>
      <c r="D154" s="3">
        <v>43100</v>
      </c>
      <c r="E154" s="3">
        <v>43269</v>
      </c>
      <c r="F154" s="3">
        <v>43290</v>
      </c>
      <c r="G154" s="3">
        <v>43296</v>
      </c>
      <c r="H154" t="s">
        <v>18</v>
      </c>
      <c r="I154">
        <v>1</v>
      </c>
      <c r="J154">
        <v>35</v>
      </c>
      <c r="K154">
        <v>321</v>
      </c>
      <c r="L154">
        <v>12</v>
      </c>
      <c r="M154">
        <v>1</v>
      </c>
      <c r="N154">
        <v>0.05</v>
      </c>
      <c r="O154" s="1">
        <v>1157.22</v>
      </c>
      <c r="P154" s="1">
        <v>1701.8</v>
      </c>
    </row>
    <row r="155" spans="1:16" x14ac:dyDescent="0.55000000000000004">
      <c r="A155" t="s">
        <v>179</v>
      </c>
      <c r="B155" t="s">
        <v>16</v>
      </c>
      <c r="C155" t="s">
        <v>28</v>
      </c>
      <c r="D155" s="3">
        <v>43200</v>
      </c>
      <c r="E155" s="3">
        <v>43269</v>
      </c>
      <c r="F155" s="3">
        <v>43289</v>
      </c>
      <c r="G155" s="3">
        <v>43290</v>
      </c>
      <c r="H155" t="s">
        <v>18</v>
      </c>
      <c r="I155">
        <v>3</v>
      </c>
      <c r="J155">
        <v>9</v>
      </c>
      <c r="K155">
        <v>276</v>
      </c>
      <c r="L155">
        <v>8</v>
      </c>
      <c r="M155">
        <v>3</v>
      </c>
      <c r="N155">
        <v>0.15</v>
      </c>
      <c r="O155" s="1">
        <v>2181.19</v>
      </c>
      <c r="P155" s="1">
        <v>2566.1</v>
      </c>
    </row>
    <row r="156" spans="1:16" x14ac:dyDescent="0.55000000000000004">
      <c r="A156" t="s">
        <v>180</v>
      </c>
      <c r="B156" t="s">
        <v>16</v>
      </c>
      <c r="C156" t="s">
        <v>21</v>
      </c>
      <c r="D156" s="3">
        <v>43100</v>
      </c>
      <c r="E156" s="3">
        <v>43269</v>
      </c>
      <c r="F156" s="3">
        <v>43273</v>
      </c>
      <c r="G156" s="3">
        <v>43277</v>
      </c>
      <c r="H156" t="s">
        <v>18</v>
      </c>
      <c r="I156">
        <v>6</v>
      </c>
      <c r="J156">
        <v>22</v>
      </c>
      <c r="K156">
        <v>101</v>
      </c>
      <c r="L156">
        <v>5</v>
      </c>
      <c r="M156">
        <v>4</v>
      </c>
      <c r="N156">
        <v>0.05</v>
      </c>
      <c r="O156">
        <v>126.03</v>
      </c>
      <c r="P156">
        <v>221.1</v>
      </c>
    </row>
    <row r="157" spans="1:16" x14ac:dyDescent="0.55000000000000004">
      <c r="A157" t="s">
        <v>181</v>
      </c>
      <c r="B157" t="s">
        <v>16</v>
      </c>
      <c r="C157" t="s">
        <v>17</v>
      </c>
      <c r="D157" s="3">
        <v>43200</v>
      </c>
      <c r="E157" s="3">
        <v>43269</v>
      </c>
      <c r="F157" s="3">
        <v>43281</v>
      </c>
      <c r="G157" s="3">
        <v>43286</v>
      </c>
      <c r="H157" t="s">
        <v>18</v>
      </c>
      <c r="I157">
        <v>5</v>
      </c>
      <c r="J157">
        <v>28</v>
      </c>
      <c r="K157">
        <v>248</v>
      </c>
      <c r="L157">
        <v>4</v>
      </c>
      <c r="M157">
        <v>1</v>
      </c>
      <c r="N157">
        <v>0.1</v>
      </c>
      <c r="O157">
        <v>980.21</v>
      </c>
      <c r="P157" s="1">
        <v>1782.2</v>
      </c>
    </row>
    <row r="158" spans="1:16" x14ac:dyDescent="0.55000000000000004">
      <c r="A158" t="s">
        <v>182</v>
      </c>
      <c r="B158" t="s">
        <v>23</v>
      </c>
      <c r="C158" t="s">
        <v>21</v>
      </c>
      <c r="D158" s="3">
        <v>43100</v>
      </c>
      <c r="E158" s="3">
        <v>43269</v>
      </c>
      <c r="F158" s="3">
        <v>43296</v>
      </c>
      <c r="G158" s="3">
        <v>43297</v>
      </c>
      <c r="H158" t="s">
        <v>18</v>
      </c>
      <c r="I158">
        <v>24</v>
      </c>
      <c r="J158">
        <v>41</v>
      </c>
      <c r="K158">
        <v>95</v>
      </c>
      <c r="L158">
        <v>35</v>
      </c>
      <c r="M158">
        <v>8</v>
      </c>
      <c r="N158">
        <v>0.05</v>
      </c>
      <c r="O158">
        <v>801.32</v>
      </c>
      <c r="P158" s="1">
        <v>2003.3</v>
      </c>
    </row>
    <row r="159" spans="1:16" x14ac:dyDescent="0.55000000000000004">
      <c r="A159" t="s">
        <v>183</v>
      </c>
      <c r="B159" t="s">
        <v>23</v>
      </c>
      <c r="C159" t="s">
        <v>30</v>
      </c>
      <c r="D159" s="3">
        <v>43100</v>
      </c>
      <c r="E159" s="3">
        <v>43269</v>
      </c>
      <c r="F159" s="3">
        <v>43290</v>
      </c>
      <c r="G159" s="3">
        <v>43297</v>
      </c>
      <c r="H159" t="s">
        <v>18</v>
      </c>
      <c r="I159">
        <v>20</v>
      </c>
      <c r="J159">
        <v>28</v>
      </c>
      <c r="K159">
        <v>33</v>
      </c>
      <c r="L159">
        <v>5</v>
      </c>
      <c r="M159">
        <v>5</v>
      </c>
      <c r="N159">
        <v>7.4999999999999997E-2</v>
      </c>
      <c r="O159" s="1">
        <v>1502.68</v>
      </c>
      <c r="P159" s="1">
        <v>2385.1999999999998</v>
      </c>
    </row>
    <row r="160" spans="1:16" x14ac:dyDescent="0.55000000000000004">
      <c r="A160" t="s">
        <v>184</v>
      </c>
      <c r="B160" t="s">
        <v>20</v>
      </c>
      <c r="C160" t="s">
        <v>30</v>
      </c>
      <c r="D160" s="3">
        <v>43200</v>
      </c>
      <c r="E160" s="3">
        <v>43269</v>
      </c>
      <c r="F160" s="3">
        <v>43292</v>
      </c>
      <c r="G160" s="3">
        <v>43298</v>
      </c>
      <c r="H160" t="s">
        <v>18</v>
      </c>
      <c r="I160">
        <v>13</v>
      </c>
      <c r="J160">
        <v>22</v>
      </c>
      <c r="K160">
        <v>12</v>
      </c>
      <c r="L160">
        <v>21</v>
      </c>
      <c r="M160">
        <v>1</v>
      </c>
      <c r="N160">
        <v>0.1</v>
      </c>
      <c r="O160" s="1">
        <v>1784.88</v>
      </c>
      <c r="P160" s="1">
        <v>2231.1</v>
      </c>
    </row>
    <row r="161" spans="1:16" x14ac:dyDescent="0.55000000000000004">
      <c r="A161" t="s">
        <v>185</v>
      </c>
      <c r="B161" t="s">
        <v>16</v>
      </c>
      <c r="C161" t="s">
        <v>21</v>
      </c>
      <c r="D161" s="3">
        <v>43200</v>
      </c>
      <c r="E161" s="3">
        <v>43269</v>
      </c>
      <c r="F161" s="3">
        <v>43283</v>
      </c>
      <c r="G161" s="3">
        <v>43288</v>
      </c>
      <c r="H161" t="s">
        <v>18</v>
      </c>
      <c r="I161">
        <v>10</v>
      </c>
      <c r="J161">
        <v>26</v>
      </c>
      <c r="K161">
        <v>119</v>
      </c>
      <c r="L161">
        <v>35</v>
      </c>
      <c r="M161">
        <v>1</v>
      </c>
      <c r="N161">
        <v>0.05</v>
      </c>
      <c r="O161">
        <v>412.05</v>
      </c>
      <c r="P161" s="1">
        <v>1005</v>
      </c>
    </row>
    <row r="162" spans="1:16" x14ac:dyDescent="0.55000000000000004">
      <c r="A162" t="s">
        <v>186</v>
      </c>
      <c r="B162" t="s">
        <v>23</v>
      </c>
      <c r="C162" t="s">
        <v>28</v>
      </c>
      <c r="D162" s="3">
        <v>43200</v>
      </c>
      <c r="E162" s="3">
        <v>43269</v>
      </c>
      <c r="F162" s="3">
        <v>43293</v>
      </c>
      <c r="G162" s="3">
        <v>43300</v>
      </c>
      <c r="H162" t="s">
        <v>18</v>
      </c>
      <c r="I162">
        <v>23</v>
      </c>
      <c r="J162">
        <v>12</v>
      </c>
      <c r="K162">
        <v>290</v>
      </c>
      <c r="L162">
        <v>40</v>
      </c>
      <c r="M162">
        <v>7</v>
      </c>
      <c r="N162">
        <v>0.05</v>
      </c>
      <c r="O162" s="1">
        <v>1939.25</v>
      </c>
      <c r="P162" s="1">
        <v>2693.4</v>
      </c>
    </row>
    <row r="163" spans="1:16" x14ac:dyDescent="0.55000000000000004">
      <c r="A163" t="s">
        <v>187</v>
      </c>
      <c r="B163" t="s">
        <v>20</v>
      </c>
      <c r="C163" t="s">
        <v>21</v>
      </c>
      <c r="D163" s="3">
        <v>43200</v>
      </c>
      <c r="E163" s="3">
        <v>43269</v>
      </c>
      <c r="F163" s="3">
        <v>43291</v>
      </c>
      <c r="G163" s="3">
        <v>43292</v>
      </c>
      <c r="H163" t="s">
        <v>18</v>
      </c>
      <c r="I163">
        <v>17</v>
      </c>
      <c r="J163">
        <v>31</v>
      </c>
      <c r="K163">
        <v>110</v>
      </c>
      <c r="L163">
        <v>36</v>
      </c>
      <c r="M163">
        <v>4</v>
      </c>
      <c r="N163">
        <v>7.4999999999999997E-2</v>
      </c>
      <c r="O163">
        <v>652.25</v>
      </c>
      <c r="P163" s="1">
        <v>1105.5</v>
      </c>
    </row>
    <row r="164" spans="1:16" x14ac:dyDescent="0.55000000000000004">
      <c r="A164" t="s">
        <v>188</v>
      </c>
      <c r="B164" t="s">
        <v>20</v>
      </c>
      <c r="C164" t="s">
        <v>61</v>
      </c>
      <c r="D164" s="3">
        <v>43200</v>
      </c>
      <c r="E164" s="3">
        <v>43270</v>
      </c>
      <c r="F164" s="3">
        <v>43291</v>
      </c>
      <c r="G164" s="3">
        <v>43298</v>
      </c>
      <c r="H164" t="s">
        <v>18</v>
      </c>
      <c r="I164">
        <v>17</v>
      </c>
      <c r="J164">
        <v>25</v>
      </c>
      <c r="K164">
        <v>87</v>
      </c>
      <c r="L164">
        <v>39</v>
      </c>
      <c r="M164">
        <v>1</v>
      </c>
      <c r="N164">
        <v>7.4999999999999997E-2</v>
      </c>
      <c r="O164" s="1">
        <v>1088.42</v>
      </c>
      <c r="P164" s="1">
        <v>1909.5</v>
      </c>
    </row>
    <row r="165" spans="1:16" x14ac:dyDescent="0.55000000000000004">
      <c r="A165" t="s">
        <v>189</v>
      </c>
      <c r="B165" t="s">
        <v>23</v>
      </c>
      <c r="C165" t="s">
        <v>21</v>
      </c>
      <c r="D165" s="3">
        <v>43200</v>
      </c>
      <c r="E165" s="3">
        <v>43270</v>
      </c>
      <c r="F165" s="3">
        <v>43272</v>
      </c>
      <c r="G165" s="3">
        <v>43277</v>
      </c>
      <c r="H165" t="s">
        <v>18</v>
      </c>
      <c r="I165">
        <v>21</v>
      </c>
      <c r="J165">
        <v>35</v>
      </c>
      <c r="K165">
        <v>177</v>
      </c>
      <c r="L165">
        <v>38</v>
      </c>
      <c r="M165">
        <v>7</v>
      </c>
      <c r="N165">
        <v>0.2</v>
      </c>
      <c r="O165">
        <v>850.36</v>
      </c>
      <c r="P165" s="1">
        <v>1118.9000000000001</v>
      </c>
    </row>
    <row r="166" spans="1:16" x14ac:dyDescent="0.55000000000000004">
      <c r="A166" t="s">
        <v>190</v>
      </c>
      <c r="B166" t="s">
        <v>16</v>
      </c>
      <c r="C166" t="s">
        <v>21</v>
      </c>
      <c r="D166" s="3">
        <v>43200</v>
      </c>
      <c r="E166" s="3">
        <v>43270</v>
      </c>
      <c r="F166" s="3">
        <v>43279</v>
      </c>
      <c r="G166" s="3">
        <v>43284</v>
      </c>
      <c r="H166" t="s">
        <v>18</v>
      </c>
      <c r="I166">
        <v>11</v>
      </c>
      <c r="J166">
        <v>45</v>
      </c>
      <c r="K166">
        <v>94</v>
      </c>
      <c r="L166">
        <v>8</v>
      </c>
      <c r="M166">
        <v>7</v>
      </c>
      <c r="N166">
        <v>0.2</v>
      </c>
      <c r="O166">
        <v>758.11</v>
      </c>
      <c r="P166" s="1">
        <v>1038.5</v>
      </c>
    </row>
    <row r="167" spans="1:16" x14ac:dyDescent="0.55000000000000004">
      <c r="A167" t="s">
        <v>191</v>
      </c>
      <c r="B167" t="s">
        <v>16</v>
      </c>
      <c r="C167" t="s">
        <v>21</v>
      </c>
      <c r="D167" s="3">
        <v>43100</v>
      </c>
      <c r="E167" s="3">
        <v>43270</v>
      </c>
      <c r="F167" s="3">
        <v>43279</v>
      </c>
      <c r="G167" s="3">
        <v>43285</v>
      </c>
      <c r="H167" t="s">
        <v>18</v>
      </c>
      <c r="I167">
        <v>1</v>
      </c>
      <c r="J167">
        <v>19</v>
      </c>
      <c r="K167">
        <v>126</v>
      </c>
      <c r="L167">
        <v>19</v>
      </c>
      <c r="M167">
        <v>6</v>
      </c>
      <c r="N167">
        <v>0.05</v>
      </c>
      <c r="O167" s="1">
        <v>4300.8599999999997</v>
      </c>
      <c r="P167" s="1">
        <v>6324.8</v>
      </c>
    </row>
    <row r="168" spans="1:16" x14ac:dyDescent="0.55000000000000004">
      <c r="A168" t="s">
        <v>192</v>
      </c>
      <c r="B168" t="s">
        <v>16</v>
      </c>
      <c r="C168" t="s">
        <v>30</v>
      </c>
      <c r="D168" s="3">
        <v>43100</v>
      </c>
      <c r="E168" s="3">
        <v>43270</v>
      </c>
      <c r="F168" s="3">
        <v>43278</v>
      </c>
      <c r="G168" s="3">
        <v>43282</v>
      </c>
      <c r="H168" t="s">
        <v>18</v>
      </c>
      <c r="I168">
        <v>3</v>
      </c>
      <c r="J168">
        <v>16</v>
      </c>
      <c r="K168">
        <v>17</v>
      </c>
      <c r="L168">
        <v>9</v>
      </c>
      <c r="M168">
        <v>7</v>
      </c>
      <c r="N168">
        <v>0.2</v>
      </c>
      <c r="O168">
        <v>502.5</v>
      </c>
      <c r="P168" s="1">
        <v>1005</v>
      </c>
    </row>
    <row r="169" spans="1:16" x14ac:dyDescent="0.55000000000000004">
      <c r="A169" t="s">
        <v>193</v>
      </c>
      <c r="B169" t="s">
        <v>16</v>
      </c>
      <c r="C169" t="s">
        <v>21</v>
      </c>
      <c r="D169" s="3">
        <v>43200</v>
      </c>
      <c r="E169" s="3">
        <v>43270</v>
      </c>
      <c r="F169" s="3">
        <v>43295</v>
      </c>
      <c r="G169" s="3">
        <v>43298</v>
      </c>
      <c r="H169" t="s">
        <v>18</v>
      </c>
      <c r="I169">
        <v>3</v>
      </c>
      <c r="J169">
        <v>15</v>
      </c>
      <c r="K169">
        <v>178</v>
      </c>
      <c r="L169">
        <v>2</v>
      </c>
      <c r="M169">
        <v>5</v>
      </c>
      <c r="N169">
        <v>7.4999999999999997E-2</v>
      </c>
      <c r="O169">
        <v>659.48</v>
      </c>
      <c r="P169" s="1">
        <v>1293.0999999999999</v>
      </c>
    </row>
    <row r="170" spans="1:16" x14ac:dyDescent="0.55000000000000004">
      <c r="A170" t="s">
        <v>194</v>
      </c>
      <c r="B170" t="s">
        <v>16</v>
      </c>
      <c r="C170" t="s">
        <v>61</v>
      </c>
      <c r="D170" s="3">
        <v>43200</v>
      </c>
      <c r="E170" s="3">
        <v>43270</v>
      </c>
      <c r="F170" s="3">
        <v>43297</v>
      </c>
      <c r="G170" s="3">
        <v>43307</v>
      </c>
      <c r="H170" t="s">
        <v>18</v>
      </c>
      <c r="I170">
        <v>1</v>
      </c>
      <c r="J170">
        <v>8</v>
      </c>
      <c r="K170">
        <v>76</v>
      </c>
      <c r="L170">
        <v>36</v>
      </c>
      <c r="M170">
        <v>6</v>
      </c>
      <c r="N170">
        <v>0.4</v>
      </c>
      <c r="O170">
        <v>540.29</v>
      </c>
      <c r="P170">
        <v>844.2</v>
      </c>
    </row>
    <row r="171" spans="1:16" x14ac:dyDescent="0.55000000000000004">
      <c r="A171" t="s">
        <v>195</v>
      </c>
      <c r="B171" t="s">
        <v>16</v>
      </c>
      <c r="C171" t="s">
        <v>28</v>
      </c>
      <c r="D171" s="3">
        <v>43200</v>
      </c>
      <c r="E171" s="3">
        <v>43270</v>
      </c>
      <c r="F171" s="3">
        <v>43288</v>
      </c>
      <c r="G171" s="3">
        <v>43295</v>
      </c>
      <c r="H171" t="s">
        <v>18</v>
      </c>
      <c r="I171">
        <v>6</v>
      </c>
      <c r="J171">
        <v>27</v>
      </c>
      <c r="K171">
        <v>318</v>
      </c>
      <c r="L171">
        <v>1</v>
      </c>
      <c r="M171">
        <v>4</v>
      </c>
      <c r="N171">
        <v>0.05</v>
      </c>
      <c r="O171">
        <v>195.84</v>
      </c>
      <c r="P171">
        <v>247.9</v>
      </c>
    </row>
    <row r="172" spans="1:16" x14ac:dyDescent="0.55000000000000004">
      <c r="A172" t="s">
        <v>196</v>
      </c>
      <c r="B172" t="s">
        <v>23</v>
      </c>
      <c r="C172" t="s">
        <v>17</v>
      </c>
      <c r="D172" s="3">
        <v>43100</v>
      </c>
      <c r="E172" s="3">
        <v>43270</v>
      </c>
      <c r="F172" s="3">
        <v>43277</v>
      </c>
      <c r="G172" s="3">
        <v>43279</v>
      </c>
      <c r="H172" t="s">
        <v>18</v>
      </c>
      <c r="I172">
        <v>21</v>
      </c>
      <c r="J172">
        <v>12</v>
      </c>
      <c r="K172">
        <v>217</v>
      </c>
      <c r="L172">
        <v>21</v>
      </c>
      <c r="M172">
        <v>7</v>
      </c>
      <c r="N172">
        <v>0.3</v>
      </c>
      <c r="O172">
        <v>139.36000000000001</v>
      </c>
      <c r="P172">
        <v>174.2</v>
      </c>
    </row>
    <row r="173" spans="1:16" x14ac:dyDescent="0.55000000000000004">
      <c r="A173" t="s">
        <v>197</v>
      </c>
      <c r="B173" t="s">
        <v>16</v>
      </c>
      <c r="C173" t="s">
        <v>28</v>
      </c>
      <c r="D173" s="3">
        <v>43200</v>
      </c>
      <c r="E173" s="3">
        <v>43271</v>
      </c>
      <c r="F173" s="3">
        <v>43292</v>
      </c>
      <c r="G173" s="3">
        <v>43298</v>
      </c>
      <c r="H173" t="s">
        <v>18</v>
      </c>
      <c r="I173">
        <v>2</v>
      </c>
      <c r="J173">
        <v>30</v>
      </c>
      <c r="K173">
        <v>278</v>
      </c>
      <c r="L173">
        <v>12</v>
      </c>
      <c r="M173">
        <v>6</v>
      </c>
      <c r="N173">
        <v>0.1</v>
      </c>
      <c r="O173">
        <v>707.32</v>
      </c>
      <c r="P173" s="1">
        <v>1025.0999999999999</v>
      </c>
    </row>
    <row r="174" spans="1:16" x14ac:dyDescent="0.55000000000000004">
      <c r="A174" t="s">
        <v>198</v>
      </c>
      <c r="B174" t="s">
        <v>23</v>
      </c>
      <c r="C174" t="s">
        <v>40</v>
      </c>
      <c r="D174" s="3">
        <v>43100</v>
      </c>
      <c r="E174" s="3">
        <v>43271</v>
      </c>
      <c r="F174" s="3">
        <v>43282</v>
      </c>
      <c r="G174" s="3">
        <v>43287</v>
      </c>
      <c r="H174" t="s">
        <v>18</v>
      </c>
      <c r="I174">
        <v>21</v>
      </c>
      <c r="J174">
        <v>19</v>
      </c>
      <c r="K174">
        <v>341</v>
      </c>
      <c r="L174">
        <v>23</v>
      </c>
      <c r="M174">
        <v>3</v>
      </c>
      <c r="N174">
        <v>0.15</v>
      </c>
      <c r="O174" s="1">
        <v>2301.4499999999998</v>
      </c>
      <c r="P174" s="1">
        <v>3068.6</v>
      </c>
    </row>
    <row r="175" spans="1:16" x14ac:dyDescent="0.55000000000000004">
      <c r="A175" t="s">
        <v>199</v>
      </c>
      <c r="B175" t="s">
        <v>20</v>
      </c>
      <c r="C175" t="s">
        <v>21</v>
      </c>
      <c r="D175" s="3">
        <v>43100</v>
      </c>
      <c r="E175" s="3">
        <v>43271</v>
      </c>
      <c r="F175" s="3">
        <v>43290</v>
      </c>
      <c r="G175" s="3">
        <v>43292</v>
      </c>
      <c r="H175" t="s">
        <v>18</v>
      </c>
      <c r="I175">
        <v>16</v>
      </c>
      <c r="J175">
        <v>44</v>
      </c>
      <c r="K175">
        <v>122</v>
      </c>
      <c r="L175">
        <v>3</v>
      </c>
      <c r="M175">
        <v>2</v>
      </c>
      <c r="N175">
        <v>7.4999999999999997E-2</v>
      </c>
      <c r="O175">
        <v>115.78</v>
      </c>
      <c r="P175">
        <v>241.2</v>
      </c>
    </row>
    <row r="176" spans="1:16" x14ac:dyDescent="0.55000000000000004">
      <c r="A176" t="s">
        <v>200</v>
      </c>
      <c r="B176" t="s">
        <v>16</v>
      </c>
      <c r="C176" t="s">
        <v>21</v>
      </c>
      <c r="D176" s="3">
        <v>43200</v>
      </c>
      <c r="E176" s="3">
        <v>43271</v>
      </c>
      <c r="F176" s="3">
        <v>43293</v>
      </c>
      <c r="G176" s="3">
        <v>43298</v>
      </c>
      <c r="H176" t="s">
        <v>18</v>
      </c>
      <c r="I176">
        <v>11</v>
      </c>
      <c r="J176">
        <v>24</v>
      </c>
      <c r="K176">
        <v>200</v>
      </c>
      <c r="L176">
        <v>47</v>
      </c>
      <c r="M176">
        <v>1</v>
      </c>
      <c r="N176">
        <v>0.2</v>
      </c>
      <c r="O176">
        <v>139.36000000000001</v>
      </c>
      <c r="P176">
        <v>174.2</v>
      </c>
    </row>
    <row r="177" spans="1:16" x14ac:dyDescent="0.55000000000000004">
      <c r="A177" t="s">
        <v>201</v>
      </c>
      <c r="B177" t="s">
        <v>16</v>
      </c>
      <c r="C177" t="s">
        <v>30</v>
      </c>
      <c r="D177" s="3">
        <v>43100</v>
      </c>
      <c r="E177" s="3">
        <v>43271</v>
      </c>
      <c r="F177" s="3">
        <v>43284</v>
      </c>
      <c r="G177" s="3">
        <v>43294</v>
      </c>
      <c r="H177" t="s">
        <v>18</v>
      </c>
      <c r="I177">
        <v>3</v>
      </c>
      <c r="J177">
        <v>10</v>
      </c>
      <c r="K177">
        <v>30</v>
      </c>
      <c r="L177">
        <v>37</v>
      </c>
      <c r="M177">
        <v>2</v>
      </c>
      <c r="N177">
        <v>0.2</v>
      </c>
      <c r="O177" s="1">
        <v>1804.18</v>
      </c>
      <c r="P177" s="1">
        <v>2505.8000000000002</v>
      </c>
    </row>
    <row r="178" spans="1:16" x14ac:dyDescent="0.55000000000000004">
      <c r="A178" t="s">
        <v>202</v>
      </c>
      <c r="B178" t="s">
        <v>23</v>
      </c>
      <c r="C178" t="s">
        <v>17</v>
      </c>
      <c r="D178" s="3">
        <v>43100</v>
      </c>
      <c r="E178" s="3">
        <v>43271</v>
      </c>
      <c r="F178" s="3">
        <v>43298</v>
      </c>
      <c r="G178" s="3">
        <v>43301</v>
      </c>
      <c r="H178" t="s">
        <v>18</v>
      </c>
      <c r="I178">
        <v>25</v>
      </c>
      <c r="J178">
        <v>35</v>
      </c>
      <c r="K178">
        <v>233</v>
      </c>
      <c r="L178">
        <v>31</v>
      </c>
      <c r="M178">
        <v>7</v>
      </c>
      <c r="N178">
        <v>0.15</v>
      </c>
      <c r="O178" s="1">
        <v>1637.75</v>
      </c>
      <c r="P178" s="1">
        <v>2599.6</v>
      </c>
    </row>
    <row r="179" spans="1:16" x14ac:dyDescent="0.55000000000000004">
      <c r="A179" t="s">
        <v>203</v>
      </c>
      <c r="B179" t="s">
        <v>20</v>
      </c>
      <c r="C179" t="s">
        <v>21</v>
      </c>
      <c r="D179" s="3">
        <v>43100</v>
      </c>
      <c r="E179" s="3">
        <v>43271</v>
      </c>
      <c r="F179" s="3">
        <v>43275</v>
      </c>
      <c r="G179" s="3">
        <v>43279</v>
      </c>
      <c r="H179" t="s">
        <v>18</v>
      </c>
      <c r="I179">
        <v>18</v>
      </c>
      <c r="J179">
        <v>38</v>
      </c>
      <c r="K179">
        <v>151</v>
      </c>
      <c r="L179">
        <v>28</v>
      </c>
      <c r="M179">
        <v>6</v>
      </c>
      <c r="N179">
        <v>0.15</v>
      </c>
      <c r="O179" s="1">
        <v>1503.48</v>
      </c>
      <c r="P179" s="1">
        <v>2278</v>
      </c>
    </row>
    <row r="180" spans="1:16" x14ac:dyDescent="0.55000000000000004">
      <c r="A180" t="s">
        <v>204</v>
      </c>
      <c r="B180" t="s">
        <v>23</v>
      </c>
      <c r="C180" t="s">
        <v>40</v>
      </c>
      <c r="D180" s="3">
        <v>43200</v>
      </c>
      <c r="E180" s="3">
        <v>43272</v>
      </c>
      <c r="F180" s="3">
        <v>43294</v>
      </c>
      <c r="G180" s="3">
        <v>43302</v>
      </c>
      <c r="H180" t="s">
        <v>18</v>
      </c>
      <c r="I180">
        <v>24</v>
      </c>
      <c r="J180">
        <v>31</v>
      </c>
      <c r="K180">
        <v>353</v>
      </c>
      <c r="L180">
        <v>25</v>
      </c>
      <c r="M180">
        <v>2</v>
      </c>
      <c r="N180">
        <v>7.4999999999999997E-2</v>
      </c>
      <c r="O180">
        <v>589.73</v>
      </c>
      <c r="P180" s="1">
        <v>1092.0999999999999</v>
      </c>
    </row>
    <row r="181" spans="1:16" x14ac:dyDescent="0.55000000000000004">
      <c r="A181" t="s">
        <v>205</v>
      </c>
      <c r="B181" t="s">
        <v>25</v>
      </c>
      <c r="C181" t="s">
        <v>30</v>
      </c>
      <c r="D181" s="3">
        <v>43200</v>
      </c>
      <c r="E181" s="3">
        <v>43272</v>
      </c>
      <c r="F181" s="3">
        <v>43285</v>
      </c>
      <c r="G181" s="3">
        <v>43288</v>
      </c>
      <c r="H181" t="s">
        <v>18</v>
      </c>
      <c r="I181">
        <v>25</v>
      </c>
      <c r="J181">
        <v>40</v>
      </c>
      <c r="K181">
        <v>43</v>
      </c>
      <c r="L181">
        <v>7</v>
      </c>
      <c r="M181">
        <v>5</v>
      </c>
      <c r="N181">
        <v>0.2</v>
      </c>
      <c r="O181">
        <v>933.98</v>
      </c>
      <c r="P181" s="1">
        <v>1139</v>
      </c>
    </row>
    <row r="182" spans="1:16" x14ac:dyDescent="0.55000000000000004">
      <c r="A182" t="s">
        <v>206</v>
      </c>
      <c r="B182" t="s">
        <v>16</v>
      </c>
      <c r="C182" t="s">
        <v>40</v>
      </c>
      <c r="D182" s="3">
        <v>43100</v>
      </c>
      <c r="E182" s="3">
        <v>43272</v>
      </c>
      <c r="F182" s="3">
        <v>43283</v>
      </c>
      <c r="G182" s="3">
        <v>43291</v>
      </c>
      <c r="H182" t="s">
        <v>18</v>
      </c>
      <c r="I182">
        <v>4</v>
      </c>
      <c r="J182">
        <v>9</v>
      </c>
      <c r="K182">
        <v>339</v>
      </c>
      <c r="L182">
        <v>47</v>
      </c>
      <c r="M182">
        <v>2</v>
      </c>
      <c r="N182">
        <v>0.15</v>
      </c>
      <c r="O182" s="1">
        <v>1072</v>
      </c>
      <c r="P182" s="1">
        <v>1675</v>
      </c>
    </row>
    <row r="183" spans="1:16" x14ac:dyDescent="0.55000000000000004">
      <c r="A183" t="s">
        <v>207</v>
      </c>
      <c r="B183" t="s">
        <v>25</v>
      </c>
      <c r="C183" t="s">
        <v>17</v>
      </c>
      <c r="D183" s="3">
        <v>43200</v>
      </c>
      <c r="E183" s="3">
        <v>43272</v>
      </c>
      <c r="F183" s="3">
        <v>43280</v>
      </c>
      <c r="G183" s="3">
        <v>43283</v>
      </c>
      <c r="H183" t="s">
        <v>18</v>
      </c>
      <c r="I183">
        <v>26</v>
      </c>
      <c r="J183">
        <v>41</v>
      </c>
      <c r="K183">
        <v>228</v>
      </c>
      <c r="L183">
        <v>26</v>
      </c>
      <c r="M183">
        <v>2</v>
      </c>
      <c r="N183">
        <v>0.05</v>
      </c>
      <c r="O183">
        <v>687.96</v>
      </c>
      <c r="P183" s="1">
        <v>1011.7</v>
      </c>
    </row>
    <row r="184" spans="1:16" x14ac:dyDescent="0.55000000000000004">
      <c r="A184" t="s">
        <v>208</v>
      </c>
      <c r="B184" t="s">
        <v>25</v>
      </c>
      <c r="C184" t="s">
        <v>21</v>
      </c>
      <c r="D184" s="3">
        <v>43200</v>
      </c>
      <c r="E184" s="3">
        <v>43272</v>
      </c>
      <c r="F184" s="3">
        <v>43297</v>
      </c>
      <c r="G184" s="3">
        <v>43302</v>
      </c>
      <c r="H184" t="s">
        <v>18</v>
      </c>
      <c r="I184">
        <v>27</v>
      </c>
      <c r="J184">
        <v>11</v>
      </c>
      <c r="K184">
        <v>128</v>
      </c>
      <c r="L184">
        <v>46</v>
      </c>
      <c r="M184">
        <v>7</v>
      </c>
      <c r="N184">
        <v>0.1</v>
      </c>
      <c r="O184">
        <v>412.72</v>
      </c>
      <c r="P184">
        <v>938</v>
      </c>
    </row>
    <row r="185" spans="1:16" x14ac:dyDescent="0.55000000000000004">
      <c r="A185" t="s">
        <v>209</v>
      </c>
      <c r="B185" t="s">
        <v>25</v>
      </c>
      <c r="C185" t="s">
        <v>30</v>
      </c>
      <c r="D185" s="3">
        <v>43200</v>
      </c>
      <c r="E185" s="3">
        <v>43272</v>
      </c>
      <c r="F185" s="3">
        <v>43297</v>
      </c>
      <c r="G185" s="3">
        <v>43307</v>
      </c>
      <c r="H185" t="s">
        <v>18</v>
      </c>
      <c r="I185">
        <v>28</v>
      </c>
      <c r="J185">
        <v>48</v>
      </c>
      <c r="K185">
        <v>55</v>
      </c>
      <c r="L185">
        <v>2</v>
      </c>
      <c r="M185">
        <v>8</v>
      </c>
      <c r="N185">
        <v>0.05</v>
      </c>
      <c r="O185" s="1">
        <v>1052.0999999999999</v>
      </c>
      <c r="P185" s="1">
        <v>2566.1</v>
      </c>
    </row>
    <row r="186" spans="1:16" x14ac:dyDescent="0.55000000000000004">
      <c r="A186" t="s">
        <v>210</v>
      </c>
      <c r="B186" t="s">
        <v>23</v>
      </c>
      <c r="C186" t="s">
        <v>21</v>
      </c>
      <c r="D186" s="3">
        <v>43200</v>
      </c>
      <c r="E186" s="3">
        <v>43273</v>
      </c>
      <c r="F186" s="3">
        <v>43297</v>
      </c>
      <c r="G186" s="3">
        <v>43305</v>
      </c>
      <c r="H186" t="s">
        <v>18</v>
      </c>
      <c r="I186">
        <v>24</v>
      </c>
      <c r="J186">
        <v>4</v>
      </c>
      <c r="K186">
        <v>177</v>
      </c>
      <c r="L186">
        <v>33</v>
      </c>
      <c r="M186">
        <v>5</v>
      </c>
      <c r="N186">
        <v>0.1</v>
      </c>
      <c r="O186">
        <v>374.53</v>
      </c>
      <c r="P186">
        <v>871</v>
      </c>
    </row>
    <row r="187" spans="1:16" x14ac:dyDescent="0.55000000000000004">
      <c r="A187" t="s">
        <v>211</v>
      </c>
      <c r="B187" t="s">
        <v>16</v>
      </c>
      <c r="C187" t="s">
        <v>61</v>
      </c>
      <c r="D187" s="3">
        <v>43200</v>
      </c>
      <c r="E187" s="3">
        <v>43273</v>
      </c>
      <c r="F187" s="3">
        <v>43298</v>
      </c>
      <c r="G187" s="3">
        <v>43302</v>
      </c>
      <c r="H187" t="s">
        <v>18</v>
      </c>
      <c r="I187">
        <v>2</v>
      </c>
      <c r="J187">
        <v>4</v>
      </c>
      <c r="K187">
        <v>81</v>
      </c>
      <c r="L187">
        <v>18</v>
      </c>
      <c r="M187">
        <v>1</v>
      </c>
      <c r="N187">
        <v>0.1</v>
      </c>
      <c r="O187" s="1">
        <v>1789.7</v>
      </c>
      <c r="P187" s="1">
        <v>2485.6999999999998</v>
      </c>
    </row>
    <row r="188" spans="1:16" x14ac:dyDescent="0.55000000000000004">
      <c r="A188" t="s">
        <v>212</v>
      </c>
      <c r="B188" t="s">
        <v>16</v>
      </c>
      <c r="C188" t="s">
        <v>40</v>
      </c>
      <c r="D188" s="3">
        <v>43200</v>
      </c>
      <c r="E188" s="3">
        <v>43273</v>
      </c>
      <c r="F188" s="3">
        <v>43294</v>
      </c>
      <c r="G188" s="3">
        <v>43298</v>
      </c>
      <c r="H188" t="s">
        <v>18</v>
      </c>
      <c r="I188">
        <v>1</v>
      </c>
      <c r="J188">
        <v>40</v>
      </c>
      <c r="K188">
        <v>365</v>
      </c>
      <c r="L188">
        <v>41</v>
      </c>
      <c r="M188">
        <v>4</v>
      </c>
      <c r="N188">
        <v>0.4</v>
      </c>
      <c r="O188" s="1">
        <v>1922.9</v>
      </c>
      <c r="P188" s="1">
        <v>2345</v>
      </c>
    </row>
    <row r="189" spans="1:16" x14ac:dyDescent="0.55000000000000004">
      <c r="A189" t="s">
        <v>213</v>
      </c>
      <c r="B189" t="s">
        <v>20</v>
      </c>
      <c r="C189" t="s">
        <v>30</v>
      </c>
      <c r="D189" s="3">
        <v>43200</v>
      </c>
      <c r="E189" s="3">
        <v>43273</v>
      </c>
      <c r="F189" s="3">
        <v>43293</v>
      </c>
      <c r="G189" s="3">
        <v>43302</v>
      </c>
      <c r="H189" t="s">
        <v>18</v>
      </c>
      <c r="I189">
        <v>15</v>
      </c>
      <c r="J189">
        <v>19</v>
      </c>
      <c r="K189">
        <v>48</v>
      </c>
      <c r="L189">
        <v>27</v>
      </c>
      <c r="M189">
        <v>2</v>
      </c>
      <c r="N189">
        <v>0.05</v>
      </c>
      <c r="O189">
        <v>749.66</v>
      </c>
      <c r="P189" s="1">
        <v>1118.9000000000001</v>
      </c>
    </row>
    <row r="190" spans="1:16" x14ac:dyDescent="0.55000000000000004">
      <c r="A190" t="s">
        <v>214</v>
      </c>
      <c r="B190" t="s">
        <v>16</v>
      </c>
      <c r="C190" t="s">
        <v>30</v>
      </c>
      <c r="D190" s="3">
        <v>43200</v>
      </c>
      <c r="E190" s="3">
        <v>43273</v>
      </c>
      <c r="F190" s="3">
        <v>43276</v>
      </c>
      <c r="G190" s="3">
        <v>43283</v>
      </c>
      <c r="H190" t="s">
        <v>18</v>
      </c>
      <c r="I190">
        <v>11</v>
      </c>
      <c r="J190">
        <v>24</v>
      </c>
      <c r="K190">
        <v>11</v>
      </c>
      <c r="L190">
        <v>42</v>
      </c>
      <c r="M190">
        <v>4</v>
      </c>
      <c r="N190">
        <v>0.1</v>
      </c>
      <c r="O190" s="1">
        <v>1397.62</v>
      </c>
      <c r="P190" s="1">
        <v>1996.6</v>
      </c>
    </row>
    <row r="191" spans="1:16" x14ac:dyDescent="0.55000000000000004">
      <c r="A191" t="s">
        <v>215</v>
      </c>
      <c r="B191" t="s">
        <v>16</v>
      </c>
      <c r="C191" t="s">
        <v>21</v>
      </c>
      <c r="D191" s="3">
        <v>43200</v>
      </c>
      <c r="E191" s="3">
        <v>43273</v>
      </c>
      <c r="F191" s="3">
        <v>43291</v>
      </c>
      <c r="G191" s="3">
        <v>43301</v>
      </c>
      <c r="H191" t="s">
        <v>18</v>
      </c>
      <c r="I191">
        <v>11</v>
      </c>
      <c r="J191">
        <v>6</v>
      </c>
      <c r="K191">
        <v>127</v>
      </c>
      <c r="L191">
        <v>39</v>
      </c>
      <c r="M191">
        <v>1</v>
      </c>
      <c r="N191">
        <v>7.4999999999999997E-2</v>
      </c>
      <c r="O191">
        <v>390.61</v>
      </c>
      <c r="P191">
        <v>710.2</v>
      </c>
    </row>
    <row r="192" spans="1:16" x14ac:dyDescent="0.55000000000000004">
      <c r="A192" t="s">
        <v>216</v>
      </c>
      <c r="B192" t="s">
        <v>20</v>
      </c>
      <c r="C192" t="s">
        <v>21</v>
      </c>
      <c r="D192" s="3">
        <v>43200</v>
      </c>
      <c r="E192" s="3">
        <v>43273</v>
      </c>
      <c r="F192" s="3">
        <v>43296</v>
      </c>
      <c r="G192" s="3">
        <v>43303</v>
      </c>
      <c r="H192" t="s">
        <v>18</v>
      </c>
      <c r="I192">
        <v>13</v>
      </c>
      <c r="J192">
        <v>6</v>
      </c>
      <c r="K192">
        <v>201</v>
      </c>
      <c r="L192">
        <v>35</v>
      </c>
      <c r="M192">
        <v>4</v>
      </c>
      <c r="N192">
        <v>0.05</v>
      </c>
      <c r="O192" s="1">
        <v>1790.91</v>
      </c>
      <c r="P192" s="1">
        <v>3979.8</v>
      </c>
    </row>
    <row r="193" spans="1:16" x14ac:dyDescent="0.55000000000000004">
      <c r="A193" t="s">
        <v>217</v>
      </c>
      <c r="B193" t="s">
        <v>16</v>
      </c>
      <c r="C193" t="s">
        <v>40</v>
      </c>
      <c r="D193" s="3">
        <v>43100</v>
      </c>
      <c r="E193" s="3">
        <v>43273</v>
      </c>
      <c r="F193" s="3">
        <v>43292</v>
      </c>
      <c r="G193" s="3">
        <v>43294</v>
      </c>
      <c r="H193" t="s">
        <v>18</v>
      </c>
      <c r="I193">
        <v>8</v>
      </c>
      <c r="J193">
        <v>9</v>
      </c>
      <c r="K193">
        <v>339</v>
      </c>
      <c r="L193">
        <v>28</v>
      </c>
      <c r="M193">
        <v>3</v>
      </c>
      <c r="N193">
        <v>7.4999999999999997E-2</v>
      </c>
      <c r="O193">
        <v>440.79</v>
      </c>
      <c r="P193" s="1">
        <v>1025.0999999999999</v>
      </c>
    </row>
    <row r="194" spans="1:16" x14ac:dyDescent="0.55000000000000004">
      <c r="A194" t="s">
        <v>218</v>
      </c>
      <c r="B194" t="s">
        <v>16</v>
      </c>
      <c r="C194" t="s">
        <v>21</v>
      </c>
      <c r="D194" s="3">
        <v>43100</v>
      </c>
      <c r="E194" s="3">
        <v>43273</v>
      </c>
      <c r="F194" s="3">
        <v>43285</v>
      </c>
      <c r="G194" s="3">
        <v>43290</v>
      </c>
      <c r="H194" t="s">
        <v>18</v>
      </c>
      <c r="I194">
        <v>3</v>
      </c>
      <c r="J194">
        <v>3</v>
      </c>
      <c r="K194">
        <v>198</v>
      </c>
      <c r="L194">
        <v>9</v>
      </c>
      <c r="M194">
        <v>7</v>
      </c>
      <c r="N194">
        <v>0.2</v>
      </c>
      <c r="O194" s="1">
        <v>1309.98</v>
      </c>
      <c r="P194" s="1">
        <v>2519.1999999999998</v>
      </c>
    </row>
    <row r="195" spans="1:16" x14ac:dyDescent="0.55000000000000004">
      <c r="A195" t="s">
        <v>219</v>
      </c>
      <c r="B195" t="s">
        <v>20</v>
      </c>
      <c r="C195" t="s">
        <v>21</v>
      </c>
      <c r="D195" s="3">
        <v>43100</v>
      </c>
      <c r="E195" s="3">
        <v>43273</v>
      </c>
      <c r="F195" s="3">
        <v>43299</v>
      </c>
      <c r="G195" s="3">
        <v>43306</v>
      </c>
      <c r="H195" t="s">
        <v>18</v>
      </c>
      <c r="I195">
        <v>15</v>
      </c>
      <c r="J195">
        <v>36</v>
      </c>
      <c r="K195">
        <v>150</v>
      </c>
      <c r="L195">
        <v>2</v>
      </c>
      <c r="M195">
        <v>7</v>
      </c>
      <c r="N195">
        <v>0.05</v>
      </c>
      <c r="O195" s="1">
        <v>3471.87</v>
      </c>
      <c r="P195" s="1">
        <v>5031.7</v>
      </c>
    </row>
    <row r="196" spans="1:16" x14ac:dyDescent="0.55000000000000004">
      <c r="A196" t="s">
        <v>220</v>
      </c>
      <c r="B196" t="s">
        <v>20</v>
      </c>
      <c r="C196" t="s">
        <v>28</v>
      </c>
      <c r="D196" s="3">
        <v>43200</v>
      </c>
      <c r="E196" s="3">
        <v>43274</v>
      </c>
      <c r="F196" s="3">
        <v>43282</v>
      </c>
      <c r="G196" s="3">
        <v>43285</v>
      </c>
      <c r="H196" t="s">
        <v>18</v>
      </c>
      <c r="I196">
        <v>19</v>
      </c>
      <c r="J196">
        <v>27</v>
      </c>
      <c r="K196">
        <v>311</v>
      </c>
      <c r="L196">
        <v>46</v>
      </c>
      <c r="M196">
        <v>1</v>
      </c>
      <c r="N196">
        <v>0.1</v>
      </c>
      <c r="O196">
        <v>768.22</v>
      </c>
      <c r="P196" s="1">
        <v>1829.1</v>
      </c>
    </row>
    <row r="197" spans="1:16" x14ac:dyDescent="0.55000000000000004">
      <c r="A197" t="s">
        <v>221</v>
      </c>
      <c r="B197" t="s">
        <v>16</v>
      </c>
      <c r="C197" t="s">
        <v>28</v>
      </c>
      <c r="D197" s="3">
        <v>43200</v>
      </c>
      <c r="E197" s="3">
        <v>43274</v>
      </c>
      <c r="F197" s="3">
        <v>43297</v>
      </c>
      <c r="G197" s="3">
        <v>43303</v>
      </c>
      <c r="H197" t="s">
        <v>18</v>
      </c>
      <c r="I197">
        <v>5</v>
      </c>
      <c r="J197">
        <v>29</v>
      </c>
      <c r="K197">
        <v>304</v>
      </c>
      <c r="L197">
        <v>25</v>
      </c>
      <c r="M197">
        <v>5</v>
      </c>
      <c r="N197">
        <v>7.4999999999999997E-2</v>
      </c>
      <c r="O197">
        <v>900.48</v>
      </c>
      <c r="P197" s="1">
        <v>1072</v>
      </c>
    </row>
    <row r="198" spans="1:16" x14ac:dyDescent="0.55000000000000004">
      <c r="A198" t="s">
        <v>222</v>
      </c>
      <c r="B198" t="s">
        <v>16</v>
      </c>
      <c r="C198" t="s">
        <v>17</v>
      </c>
      <c r="D198" s="3">
        <v>43200</v>
      </c>
      <c r="E198" s="3">
        <v>43274</v>
      </c>
      <c r="F198" s="3">
        <v>43289</v>
      </c>
      <c r="G198" s="3">
        <v>43295</v>
      </c>
      <c r="H198" t="s">
        <v>18</v>
      </c>
      <c r="I198">
        <v>5</v>
      </c>
      <c r="J198">
        <v>11</v>
      </c>
      <c r="K198">
        <v>247</v>
      </c>
      <c r="L198">
        <v>32</v>
      </c>
      <c r="M198">
        <v>1</v>
      </c>
      <c r="N198">
        <v>0.2</v>
      </c>
      <c r="O198" s="1">
        <v>1828.3</v>
      </c>
      <c r="P198" s="1">
        <v>2539.3000000000002</v>
      </c>
    </row>
    <row r="199" spans="1:16" x14ac:dyDescent="0.55000000000000004">
      <c r="A199" t="s">
        <v>223</v>
      </c>
      <c r="B199" t="s">
        <v>16</v>
      </c>
      <c r="C199" t="s">
        <v>28</v>
      </c>
      <c r="D199" s="3">
        <v>43200</v>
      </c>
      <c r="E199" s="3">
        <v>43274</v>
      </c>
      <c r="F199" s="3">
        <v>43292</v>
      </c>
      <c r="G199" s="3">
        <v>43299</v>
      </c>
      <c r="H199" t="s">
        <v>18</v>
      </c>
      <c r="I199">
        <v>11</v>
      </c>
      <c r="J199">
        <v>24</v>
      </c>
      <c r="K199">
        <v>265</v>
      </c>
      <c r="L199">
        <v>41</v>
      </c>
      <c r="M199">
        <v>1</v>
      </c>
      <c r="N199">
        <v>7.4999999999999997E-2</v>
      </c>
      <c r="O199" s="1">
        <v>2027.69</v>
      </c>
      <c r="P199" s="1">
        <v>3899.4</v>
      </c>
    </row>
    <row r="200" spans="1:16" x14ac:dyDescent="0.55000000000000004">
      <c r="A200" t="s">
        <v>224</v>
      </c>
      <c r="B200" t="s">
        <v>16</v>
      </c>
      <c r="C200" t="s">
        <v>40</v>
      </c>
      <c r="D200" s="3">
        <v>43200</v>
      </c>
      <c r="E200" s="3">
        <v>43275</v>
      </c>
      <c r="F200" s="3">
        <v>43278</v>
      </c>
      <c r="G200" s="3">
        <v>43281</v>
      </c>
      <c r="H200" t="s">
        <v>18</v>
      </c>
      <c r="I200">
        <v>5</v>
      </c>
      <c r="J200">
        <v>38</v>
      </c>
      <c r="K200">
        <v>366</v>
      </c>
      <c r="L200">
        <v>37</v>
      </c>
      <c r="M200">
        <v>3</v>
      </c>
      <c r="N200">
        <v>0.2</v>
      </c>
      <c r="O200" s="1">
        <v>3380.22</v>
      </c>
      <c r="P200" s="1">
        <v>5045.1000000000004</v>
      </c>
    </row>
    <row r="201" spans="1:16" x14ac:dyDescent="0.55000000000000004">
      <c r="A201" t="s">
        <v>225</v>
      </c>
      <c r="B201" t="s">
        <v>20</v>
      </c>
      <c r="C201" t="s">
        <v>21</v>
      </c>
      <c r="D201" s="3">
        <v>43200</v>
      </c>
      <c r="E201" s="3">
        <v>43275</v>
      </c>
      <c r="F201" s="3">
        <v>43295</v>
      </c>
      <c r="G201" s="3">
        <v>43296</v>
      </c>
      <c r="H201" t="s">
        <v>18</v>
      </c>
      <c r="I201">
        <v>19</v>
      </c>
      <c r="J201">
        <v>38</v>
      </c>
      <c r="K201">
        <v>125</v>
      </c>
      <c r="L201">
        <v>14</v>
      </c>
      <c r="M201">
        <v>8</v>
      </c>
      <c r="N201">
        <v>0.05</v>
      </c>
      <c r="O201">
        <v>522.6</v>
      </c>
      <c r="P201" s="1">
        <v>1005</v>
      </c>
    </row>
    <row r="202" spans="1:16" x14ac:dyDescent="0.55000000000000004">
      <c r="A202" t="s">
        <v>226</v>
      </c>
      <c r="B202" t="s">
        <v>25</v>
      </c>
      <c r="C202" t="s">
        <v>21</v>
      </c>
      <c r="D202" s="3">
        <v>43200</v>
      </c>
      <c r="E202" s="3">
        <v>43275</v>
      </c>
      <c r="F202" s="3">
        <v>43291</v>
      </c>
      <c r="G202" s="3">
        <v>43298</v>
      </c>
      <c r="H202" t="s">
        <v>18</v>
      </c>
      <c r="I202">
        <v>27</v>
      </c>
      <c r="J202">
        <v>20</v>
      </c>
      <c r="K202">
        <v>182</v>
      </c>
      <c r="L202">
        <v>47</v>
      </c>
      <c r="M202">
        <v>7</v>
      </c>
      <c r="N202">
        <v>0.1</v>
      </c>
      <c r="O202" s="1">
        <v>1219.4000000000001</v>
      </c>
      <c r="P202" s="1">
        <v>2438.8000000000002</v>
      </c>
    </row>
    <row r="203" spans="1:16" x14ac:dyDescent="0.55000000000000004">
      <c r="A203" t="s">
        <v>227</v>
      </c>
      <c r="B203" t="s">
        <v>16</v>
      </c>
      <c r="C203" t="s">
        <v>21</v>
      </c>
      <c r="D203" s="3">
        <v>43200</v>
      </c>
      <c r="E203" s="3">
        <v>43276</v>
      </c>
      <c r="F203" s="3">
        <v>43291</v>
      </c>
      <c r="G203" s="3">
        <v>43294</v>
      </c>
      <c r="H203" t="s">
        <v>18</v>
      </c>
      <c r="I203">
        <v>11</v>
      </c>
      <c r="J203">
        <v>46</v>
      </c>
      <c r="K203">
        <v>152</v>
      </c>
      <c r="L203">
        <v>24</v>
      </c>
      <c r="M203">
        <v>4</v>
      </c>
      <c r="N203">
        <v>0.3</v>
      </c>
      <c r="O203" s="1">
        <v>2035.33</v>
      </c>
      <c r="P203" s="1">
        <v>3336.6</v>
      </c>
    </row>
    <row r="204" spans="1:16" x14ac:dyDescent="0.55000000000000004">
      <c r="A204" t="s">
        <v>228</v>
      </c>
      <c r="B204" t="s">
        <v>16</v>
      </c>
      <c r="C204" t="s">
        <v>17</v>
      </c>
      <c r="D204" s="3">
        <v>43200</v>
      </c>
      <c r="E204" s="3">
        <v>43276</v>
      </c>
      <c r="F204" s="3">
        <v>43295</v>
      </c>
      <c r="G204" s="3">
        <v>43296</v>
      </c>
      <c r="H204" t="s">
        <v>18</v>
      </c>
      <c r="I204">
        <v>1</v>
      </c>
      <c r="J204">
        <v>38</v>
      </c>
      <c r="K204">
        <v>256</v>
      </c>
      <c r="L204">
        <v>25</v>
      </c>
      <c r="M204">
        <v>4</v>
      </c>
      <c r="N204">
        <v>0.15</v>
      </c>
      <c r="O204">
        <v>857.06</v>
      </c>
      <c r="P204" s="1">
        <v>1098.8</v>
      </c>
    </row>
    <row r="205" spans="1:16" x14ac:dyDescent="0.55000000000000004">
      <c r="A205" t="s">
        <v>229</v>
      </c>
      <c r="B205" t="s">
        <v>20</v>
      </c>
      <c r="C205" t="s">
        <v>61</v>
      </c>
      <c r="D205" s="3">
        <v>43200</v>
      </c>
      <c r="E205" s="3">
        <v>43276</v>
      </c>
      <c r="F205" s="3">
        <v>43299</v>
      </c>
      <c r="G205" s="3">
        <v>43302</v>
      </c>
      <c r="H205" t="s">
        <v>18</v>
      </c>
      <c r="I205">
        <v>19</v>
      </c>
      <c r="J205">
        <v>5</v>
      </c>
      <c r="K205">
        <v>66</v>
      </c>
      <c r="L205">
        <v>20</v>
      </c>
      <c r="M205">
        <v>2</v>
      </c>
      <c r="N205">
        <v>7.4999999999999997E-2</v>
      </c>
      <c r="O205">
        <v>970.43</v>
      </c>
      <c r="P205" s="1">
        <v>1902.8</v>
      </c>
    </row>
    <row r="206" spans="1:16" x14ac:dyDescent="0.55000000000000004">
      <c r="A206" t="s">
        <v>230</v>
      </c>
      <c r="B206" t="s">
        <v>20</v>
      </c>
      <c r="C206" t="s">
        <v>21</v>
      </c>
      <c r="D206" s="3">
        <v>43100</v>
      </c>
      <c r="E206" s="3">
        <v>43276</v>
      </c>
      <c r="F206" s="3">
        <v>43286</v>
      </c>
      <c r="G206" s="3">
        <v>43294</v>
      </c>
      <c r="H206" t="s">
        <v>18</v>
      </c>
      <c r="I206">
        <v>17</v>
      </c>
      <c r="J206">
        <v>32</v>
      </c>
      <c r="K206">
        <v>156</v>
      </c>
      <c r="L206">
        <v>33</v>
      </c>
      <c r="M206">
        <v>4</v>
      </c>
      <c r="N206">
        <v>7.4999999999999997E-2</v>
      </c>
      <c r="O206" s="1">
        <v>2190.6999999999998</v>
      </c>
      <c r="P206" s="1">
        <v>3477.3</v>
      </c>
    </row>
    <row r="207" spans="1:16" x14ac:dyDescent="0.55000000000000004">
      <c r="A207" t="s">
        <v>231</v>
      </c>
      <c r="B207" t="s">
        <v>25</v>
      </c>
      <c r="C207" t="s">
        <v>21</v>
      </c>
      <c r="D207" s="3">
        <v>43200</v>
      </c>
      <c r="E207" s="3">
        <v>43277</v>
      </c>
      <c r="F207" s="3">
        <v>43294</v>
      </c>
      <c r="G207" s="3">
        <v>43298</v>
      </c>
      <c r="H207" t="s">
        <v>18</v>
      </c>
      <c r="I207">
        <v>26</v>
      </c>
      <c r="J207">
        <v>36</v>
      </c>
      <c r="K207">
        <v>200</v>
      </c>
      <c r="L207">
        <v>10</v>
      </c>
      <c r="M207">
        <v>1</v>
      </c>
      <c r="N207">
        <v>0.1</v>
      </c>
      <c r="O207" s="1">
        <v>1481.77</v>
      </c>
      <c r="P207" s="1">
        <v>2599.6</v>
      </c>
    </row>
    <row r="208" spans="1:16" x14ac:dyDescent="0.55000000000000004">
      <c r="A208" t="s">
        <v>232</v>
      </c>
      <c r="B208" t="s">
        <v>20</v>
      </c>
      <c r="C208" t="s">
        <v>28</v>
      </c>
      <c r="D208" s="3">
        <v>43200</v>
      </c>
      <c r="E208" s="3">
        <v>43277</v>
      </c>
      <c r="F208" s="3">
        <v>43301</v>
      </c>
      <c r="G208" s="3">
        <v>43303</v>
      </c>
      <c r="H208" t="s">
        <v>18</v>
      </c>
      <c r="I208">
        <v>12</v>
      </c>
      <c r="J208">
        <v>1</v>
      </c>
      <c r="K208">
        <v>299</v>
      </c>
      <c r="L208">
        <v>7</v>
      </c>
      <c r="M208">
        <v>1</v>
      </c>
      <c r="N208">
        <v>7.4999999999999997E-2</v>
      </c>
      <c r="O208">
        <v>506.99</v>
      </c>
      <c r="P208" s="1">
        <v>1078.7</v>
      </c>
    </row>
    <row r="209" spans="1:16" x14ac:dyDescent="0.55000000000000004">
      <c r="A209" t="s">
        <v>233</v>
      </c>
      <c r="B209" t="s">
        <v>20</v>
      </c>
      <c r="C209" t="s">
        <v>21</v>
      </c>
      <c r="D209" s="3">
        <v>43100</v>
      </c>
      <c r="E209" s="3">
        <v>43277</v>
      </c>
      <c r="F209" s="3">
        <v>43296</v>
      </c>
      <c r="G209" s="3">
        <v>43300</v>
      </c>
      <c r="H209" t="s">
        <v>18</v>
      </c>
      <c r="I209">
        <v>17</v>
      </c>
      <c r="J209">
        <v>22</v>
      </c>
      <c r="K209">
        <v>199</v>
      </c>
      <c r="L209">
        <v>31</v>
      </c>
      <c r="M209">
        <v>5</v>
      </c>
      <c r="N209">
        <v>0.2</v>
      </c>
      <c r="O209">
        <v>533.04999999999995</v>
      </c>
      <c r="P209" s="1">
        <v>1045.2</v>
      </c>
    </row>
    <row r="210" spans="1:16" x14ac:dyDescent="0.55000000000000004">
      <c r="A210" t="s">
        <v>234</v>
      </c>
      <c r="B210" t="s">
        <v>20</v>
      </c>
      <c r="C210" t="s">
        <v>21</v>
      </c>
      <c r="D210" s="3">
        <v>43100</v>
      </c>
      <c r="E210" s="3">
        <v>43277</v>
      </c>
      <c r="F210" s="3">
        <v>43300</v>
      </c>
      <c r="G210" s="3">
        <v>43303</v>
      </c>
      <c r="H210" t="s">
        <v>18</v>
      </c>
      <c r="I210">
        <v>15</v>
      </c>
      <c r="J210">
        <v>21</v>
      </c>
      <c r="K210">
        <v>157</v>
      </c>
      <c r="L210">
        <v>1</v>
      </c>
      <c r="M210">
        <v>2</v>
      </c>
      <c r="N210">
        <v>0.05</v>
      </c>
      <c r="O210">
        <v>787.92</v>
      </c>
      <c r="P210" s="1">
        <v>1125.5999999999999</v>
      </c>
    </row>
    <row r="211" spans="1:16" x14ac:dyDescent="0.55000000000000004">
      <c r="A211" t="s">
        <v>235</v>
      </c>
      <c r="B211" t="s">
        <v>16</v>
      </c>
      <c r="C211" t="s">
        <v>21</v>
      </c>
      <c r="D211" s="3">
        <v>43200</v>
      </c>
      <c r="E211" s="3">
        <v>43277</v>
      </c>
      <c r="F211" s="3">
        <v>43297</v>
      </c>
      <c r="G211" s="3">
        <v>43299</v>
      </c>
      <c r="H211" t="s">
        <v>18</v>
      </c>
      <c r="I211">
        <v>1</v>
      </c>
      <c r="J211">
        <v>14</v>
      </c>
      <c r="K211">
        <v>187</v>
      </c>
      <c r="L211">
        <v>22</v>
      </c>
      <c r="M211">
        <v>8</v>
      </c>
      <c r="N211">
        <v>0.05</v>
      </c>
      <c r="O211">
        <v>762.8</v>
      </c>
      <c r="P211" s="1">
        <v>1105.5</v>
      </c>
    </row>
    <row r="212" spans="1:16" x14ac:dyDescent="0.55000000000000004">
      <c r="A212" t="s">
        <v>236</v>
      </c>
      <c r="B212" t="s">
        <v>20</v>
      </c>
      <c r="C212" t="s">
        <v>61</v>
      </c>
      <c r="D212" s="3">
        <v>43100</v>
      </c>
      <c r="E212" s="3">
        <v>43277</v>
      </c>
      <c r="F212" s="3">
        <v>43305</v>
      </c>
      <c r="G212" s="3">
        <v>43315</v>
      </c>
      <c r="H212" t="s">
        <v>18</v>
      </c>
      <c r="I212">
        <v>18</v>
      </c>
      <c r="J212">
        <v>50</v>
      </c>
      <c r="K212">
        <v>84</v>
      </c>
      <c r="L212">
        <v>46</v>
      </c>
      <c r="M212">
        <v>1</v>
      </c>
      <c r="N212">
        <v>0.1</v>
      </c>
      <c r="O212" s="1">
        <v>1668.03</v>
      </c>
      <c r="P212" s="1">
        <v>2606.3000000000002</v>
      </c>
    </row>
    <row r="213" spans="1:16" x14ac:dyDescent="0.55000000000000004">
      <c r="A213" t="s">
        <v>237</v>
      </c>
      <c r="B213" t="s">
        <v>23</v>
      </c>
      <c r="C213" t="s">
        <v>17</v>
      </c>
      <c r="D213" s="3">
        <v>43200</v>
      </c>
      <c r="E213" s="3">
        <v>43277</v>
      </c>
      <c r="F213" s="3">
        <v>43282</v>
      </c>
      <c r="G213" s="3">
        <v>43292</v>
      </c>
      <c r="H213" t="s">
        <v>18</v>
      </c>
      <c r="I213">
        <v>22</v>
      </c>
      <c r="J213">
        <v>41</v>
      </c>
      <c r="K213">
        <v>228</v>
      </c>
      <c r="L213">
        <v>25</v>
      </c>
      <c r="M213">
        <v>8</v>
      </c>
      <c r="N213">
        <v>7.4999999999999997E-2</v>
      </c>
      <c r="O213">
        <v>95.68</v>
      </c>
      <c r="P213">
        <v>227.8</v>
      </c>
    </row>
    <row r="214" spans="1:16" x14ac:dyDescent="0.55000000000000004">
      <c r="A214" t="s">
        <v>238</v>
      </c>
      <c r="B214" t="s">
        <v>23</v>
      </c>
      <c r="C214" t="s">
        <v>21</v>
      </c>
      <c r="D214" s="3">
        <v>43200</v>
      </c>
      <c r="E214" s="3">
        <v>43277</v>
      </c>
      <c r="F214" s="3">
        <v>43301</v>
      </c>
      <c r="G214" s="3">
        <v>43305</v>
      </c>
      <c r="H214" t="s">
        <v>18</v>
      </c>
      <c r="I214">
        <v>22</v>
      </c>
      <c r="J214">
        <v>35</v>
      </c>
      <c r="K214">
        <v>180</v>
      </c>
      <c r="L214">
        <v>29</v>
      </c>
      <c r="M214">
        <v>7</v>
      </c>
      <c r="N214">
        <v>0.05</v>
      </c>
      <c r="O214">
        <v>123.95</v>
      </c>
      <c r="P214">
        <v>167.5</v>
      </c>
    </row>
    <row r="215" spans="1:16" x14ac:dyDescent="0.55000000000000004">
      <c r="A215" t="s">
        <v>239</v>
      </c>
      <c r="B215" t="s">
        <v>16</v>
      </c>
      <c r="C215" t="s">
        <v>17</v>
      </c>
      <c r="D215" s="3">
        <v>43100</v>
      </c>
      <c r="E215" s="3">
        <v>43277</v>
      </c>
      <c r="F215" s="3">
        <v>43289</v>
      </c>
      <c r="G215" s="3">
        <v>43292</v>
      </c>
      <c r="H215" t="s">
        <v>18</v>
      </c>
      <c r="I215">
        <v>7</v>
      </c>
      <c r="J215">
        <v>21</v>
      </c>
      <c r="K215">
        <v>250</v>
      </c>
      <c r="L215">
        <v>16</v>
      </c>
      <c r="M215">
        <v>3</v>
      </c>
      <c r="N215">
        <v>0.1</v>
      </c>
      <c r="O215">
        <v>538.48</v>
      </c>
      <c r="P215" s="1">
        <v>1145.7</v>
      </c>
    </row>
    <row r="216" spans="1:16" x14ac:dyDescent="0.55000000000000004">
      <c r="A216" t="s">
        <v>240</v>
      </c>
      <c r="B216" t="s">
        <v>16</v>
      </c>
      <c r="C216" t="s">
        <v>28</v>
      </c>
      <c r="D216" s="3">
        <v>43200</v>
      </c>
      <c r="E216" s="3">
        <v>43277</v>
      </c>
      <c r="F216" s="3">
        <v>43293</v>
      </c>
      <c r="G216" s="3">
        <v>43294</v>
      </c>
      <c r="H216" t="s">
        <v>18</v>
      </c>
      <c r="I216">
        <v>4</v>
      </c>
      <c r="J216">
        <v>37</v>
      </c>
      <c r="K216">
        <v>326</v>
      </c>
      <c r="L216">
        <v>36</v>
      </c>
      <c r="M216">
        <v>7</v>
      </c>
      <c r="N216">
        <v>7.4999999999999997E-2</v>
      </c>
      <c r="O216" s="1">
        <v>2157.67</v>
      </c>
      <c r="P216" s="1">
        <v>2599.6</v>
      </c>
    </row>
    <row r="217" spans="1:16" x14ac:dyDescent="0.55000000000000004">
      <c r="A217" t="s">
        <v>241</v>
      </c>
      <c r="B217" t="s">
        <v>23</v>
      </c>
      <c r="C217" t="s">
        <v>21</v>
      </c>
      <c r="D217" s="3">
        <v>43200</v>
      </c>
      <c r="E217" s="3">
        <v>43278</v>
      </c>
      <c r="F217" s="3">
        <v>43290</v>
      </c>
      <c r="G217" s="3">
        <v>43298</v>
      </c>
      <c r="H217" t="s">
        <v>18</v>
      </c>
      <c r="I217">
        <v>24</v>
      </c>
      <c r="J217">
        <v>14</v>
      </c>
      <c r="K217">
        <v>136</v>
      </c>
      <c r="L217">
        <v>18</v>
      </c>
      <c r="M217">
        <v>1</v>
      </c>
      <c r="N217">
        <v>0.05</v>
      </c>
      <c r="O217" s="1">
        <v>1969.8</v>
      </c>
      <c r="P217" s="1">
        <v>3939.6</v>
      </c>
    </row>
    <row r="218" spans="1:16" x14ac:dyDescent="0.55000000000000004">
      <c r="A218" t="s">
        <v>242</v>
      </c>
      <c r="B218" t="s">
        <v>16</v>
      </c>
      <c r="C218" t="s">
        <v>21</v>
      </c>
      <c r="D218" s="3">
        <v>43200</v>
      </c>
      <c r="E218" s="3">
        <v>43278</v>
      </c>
      <c r="F218" s="3">
        <v>43299</v>
      </c>
      <c r="G218" s="3">
        <v>43302</v>
      </c>
      <c r="H218" t="s">
        <v>18</v>
      </c>
      <c r="I218">
        <v>2</v>
      </c>
      <c r="J218">
        <v>18</v>
      </c>
      <c r="K218">
        <v>112</v>
      </c>
      <c r="L218">
        <v>37</v>
      </c>
      <c r="M218">
        <v>8</v>
      </c>
      <c r="N218">
        <v>7.4999999999999997E-2</v>
      </c>
      <c r="O218" s="1">
        <v>1584.55</v>
      </c>
      <c r="P218" s="1">
        <v>2881</v>
      </c>
    </row>
    <row r="219" spans="1:16" x14ac:dyDescent="0.55000000000000004">
      <c r="A219" t="s">
        <v>243</v>
      </c>
      <c r="B219" t="s">
        <v>16</v>
      </c>
      <c r="C219" t="s">
        <v>21</v>
      </c>
      <c r="D219" s="3">
        <v>43200</v>
      </c>
      <c r="E219" s="3">
        <v>43278</v>
      </c>
      <c r="F219" s="3">
        <v>43285</v>
      </c>
      <c r="G219" s="3">
        <v>43287</v>
      </c>
      <c r="H219" t="s">
        <v>18</v>
      </c>
      <c r="I219">
        <v>3</v>
      </c>
      <c r="J219">
        <v>22</v>
      </c>
      <c r="K219">
        <v>108</v>
      </c>
      <c r="L219">
        <v>43</v>
      </c>
      <c r="M219">
        <v>2</v>
      </c>
      <c r="N219">
        <v>0.05</v>
      </c>
      <c r="O219" s="1">
        <v>2003.3</v>
      </c>
      <c r="P219" s="1">
        <v>3852.5</v>
      </c>
    </row>
    <row r="220" spans="1:16" x14ac:dyDescent="0.55000000000000004">
      <c r="A220" t="s">
        <v>244</v>
      </c>
      <c r="B220" t="s">
        <v>25</v>
      </c>
      <c r="C220" t="s">
        <v>30</v>
      </c>
      <c r="D220" s="3">
        <v>43200</v>
      </c>
      <c r="E220" s="3">
        <v>43278</v>
      </c>
      <c r="F220" s="3">
        <v>43285</v>
      </c>
      <c r="G220" s="3">
        <v>43291</v>
      </c>
      <c r="H220" t="s">
        <v>18</v>
      </c>
      <c r="I220">
        <v>27</v>
      </c>
      <c r="J220">
        <v>48</v>
      </c>
      <c r="K220">
        <v>56</v>
      </c>
      <c r="L220">
        <v>42</v>
      </c>
      <c r="M220">
        <v>2</v>
      </c>
      <c r="N220">
        <v>0.05</v>
      </c>
      <c r="O220">
        <v>546.72</v>
      </c>
      <c r="P220" s="1">
        <v>1139</v>
      </c>
    </row>
    <row r="221" spans="1:16" x14ac:dyDescent="0.55000000000000004">
      <c r="A221" t="s">
        <v>245</v>
      </c>
      <c r="B221" t="s">
        <v>23</v>
      </c>
      <c r="C221" t="s">
        <v>21</v>
      </c>
      <c r="D221" s="3">
        <v>43200</v>
      </c>
      <c r="E221" s="3">
        <v>43278</v>
      </c>
      <c r="F221" s="3">
        <v>43287</v>
      </c>
      <c r="G221" s="3">
        <v>43290</v>
      </c>
      <c r="H221" t="s">
        <v>18</v>
      </c>
      <c r="I221">
        <v>23</v>
      </c>
      <c r="J221">
        <v>7</v>
      </c>
      <c r="K221">
        <v>195</v>
      </c>
      <c r="L221">
        <v>25</v>
      </c>
      <c r="M221">
        <v>4</v>
      </c>
      <c r="N221">
        <v>0.05</v>
      </c>
      <c r="O221" s="1">
        <v>2040.55</v>
      </c>
      <c r="P221" s="1">
        <v>2519.1999999999998</v>
      </c>
    </row>
    <row r="222" spans="1:16" x14ac:dyDescent="0.55000000000000004">
      <c r="A222" t="s">
        <v>246</v>
      </c>
      <c r="B222" t="s">
        <v>16</v>
      </c>
      <c r="C222" t="s">
        <v>61</v>
      </c>
      <c r="D222" s="3">
        <v>43100</v>
      </c>
      <c r="E222" s="3">
        <v>43278</v>
      </c>
      <c r="F222" s="3">
        <v>43299</v>
      </c>
      <c r="G222" s="3">
        <v>43304</v>
      </c>
      <c r="H222" t="s">
        <v>18</v>
      </c>
      <c r="I222">
        <v>9</v>
      </c>
      <c r="J222">
        <v>33</v>
      </c>
      <c r="K222">
        <v>82</v>
      </c>
      <c r="L222">
        <v>42</v>
      </c>
      <c r="M222">
        <v>1</v>
      </c>
      <c r="N222">
        <v>0.15</v>
      </c>
      <c r="O222">
        <v>703.63</v>
      </c>
      <c r="P222" s="1">
        <v>1192.5999999999999</v>
      </c>
    </row>
    <row r="223" spans="1:16" x14ac:dyDescent="0.55000000000000004">
      <c r="A223" t="s">
        <v>247</v>
      </c>
      <c r="B223" t="s">
        <v>16</v>
      </c>
      <c r="C223" t="s">
        <v>17</v>
      </c>
      <c r="D223" s="3">
        <v>43200</v>
      </c>
      <c r="E223" s="3">
        <v>43278</v>
      </c>
      <c r="F223" s="3">
        <v>43280</v>
      </c>
      <c r="G223" s="3">
        <v>43290</v>
      </c>
      <c r="H223" t="s">
        <v>18</v>
      </c>
      <c r="I223">
        <v>5</v>
      </c>
      <c r="J223">
        <v>18</v>
      </c>
      <c r="K223">
        <v>215</v>
      </c>
      <c r="L223">
        <v>14</v>
      </c>
      <c r="M223">
        <v>5</v>
      </c>
      <c r="N223">
        <v>7.4999999999999997E-2</v>
      </c>
      <c r="O223" s="1">
        <v>1013.04</v>
      </c>
      <c r="P223" s="1">
        <v>2412</v>
      </c>
    </row>
    <row r="224" spans="1:16" x14ac:dyDescent="0.55000000000000004">
      <c r="A224" t="s">
        <v>248</v>
      </c>
      <c r="B224" t="s">
        <v>16</v>
      </c>
      <c r="C224" t="s">
        <v>21</v>
      </c>
      <c r="D224" s="3">
        <v>43200</v>
      </c>
      <c r="E224" s="3">
        <v>43278</v>
      </c>
      <c r="F224" s="3">
        <v>43299</v>
      </c>
      <c r="G224" s="3">
        <v>43303</v>
      </c>
      <c r="H224" t="s">
        <v>18</v>
      </c>
      <c r="I224">
        <v>9</v>
      </c>
      <c r="J224">
        <v>6</v>
      </c>
      <c r="K224">
        <v>134</v>
      </c>
      <c r="L224">
        <v>47</v>
      </c>
      <c r="M224">
        <v>7</v>
      </c>
      <c r="N224">
        <v>0.05</v>
      </c>
      <c r="O224" s="1">
        <v>2057.5700000000002</v>
      </c>
      <c r="P224" s="1">
        <v>2479</v>
      </c>
    </row>
    <row r="225" spans="1:16" x14ac:dyDescent="0.55000000000000004">
      <c r="A225" t="s">
        <v>249</v>
      </c>
      <c r="B225" t="s">
        <v>25</v>
      </c>
      <c r="C225" t="s">
        <v>28</v>
      </c>
      <c r="D225" s="3">
        <v>43200</v>
      </c>
      <c r="E225" s="3">
        <v>43278</v>
      </c>
      <c r="F225" s="3">
        <v>43294</v>
      </c>
      <c r="G225" s="3">
        <v>43295</v>
      </c>
      <c r="H225" t="s">
        <v>18</v>
      </c>
      <c r="I225">
        <v>26</v>
      </c>
      <c r="J225">
        <v>10</v>
      </c>
      <c r="K225">
        <v>322</v>
      </c>
      <c r="L225">
        <v>35</v>
      </c>
      <c r="M225">
        <v>7</v>
      </c>
      <c r="N225">
        <v>0.1</v>
      </c>
      <c r="O225" s="1">
        <v>1330.35</v>
      </c>
      <c r="P225" s="1">
        <v>1956.4</v>
      </c>
    </row>
    <row r="226" spans="1:16" x14ac:dyDescent="0.55000000000000004">
      <c r="A226" t="s">
        <v>250</v>
      </c>
      <c r="B226" t="s">
        <v>20</v>
      </c>
      <c r="C226" t="s">
        <v>21</v>
      </c>
      <c r="D226" s="3">
        <v>43200</v>
      </c>
      <c r="E226" s="3">
        <v>43278</v>
      </c>
      <c r="F226" s="3">
        <v>43286</v>
      </c>
      <c r="G226" s="3">
        <v>43295</v>
      </c>
      <c r="H226" t="s">
        <v>18</v>
      </c>
      <c r="I226">
        <v>15</v>
      </c>
      <c r="J226">
        <v>4</v>
      </c>
      <c r="K226">
        <v>176</v>
      </c>
      <c r="L226">
        <v>42</v>
      </c>
      <c r="M226">
        <v>5</v>
      </c>
      <c r="N226">
        <v>0.3</v>
      </c>
      <c r="O226">
        <v>722.73</v>
      </c>
      <c r="P226" s="1">
        <v>1078.7</v>
      </c>
    </row>
    <row r="227" spans="1:16" x14ac:dyDescent="0.55000000000000004">
      <c r="A227" t="s">
        <v>251</v>
      </c>
      <c r="B227" t="s">
        <v>16</v>
      </c>
      <c r="C227" t="s">
        <v>61</v>
      </c>
      <c r="D227" s="3">
        <v>43100</v>
      </c>
      <c r="E227" s="3">
        <v>43278</v>
      </c>
      <c r="F227" s="3">
        <v>43293</v>
      </c>
      <c r="G227" s="3">
        <v>43303</v>
      </c>
      <c r="H227" t="s">
        <v>18</v>
      </c>
      <c r="I227">
        <v>6</v>
      </c>
      <c r="J227">
        <v>22</v>
      </c>
      <c r="K227">
        <v>70</v>
      </c>
      <c r="L227">
        <v>26</v>
      </c>
      <c r="M227">
        <v>1</v>
      </c>
      <c r="N227">
        <v>7.4999999999999997E-2</v>
      </c>
      <c r="O227">
        <v>945.91</v>
      </c>
      <c r="P227" s="1">
        <v>1212.7</v>
      </c>
    </row>
    <row r="228" spans="1:16" x14ac:dyDescent="0.55000000000000004">
      <c r="A228" t="s">
        <v>252</v>
      </c>
      <c r="B228" t="s">
        <v>20</v>
      </c>
      <c r="C228" t="s">
        <v>17</v>
      </c>
      <c r="D228" s="3">
        <v>43200</v>
      </c>
      <c r="E228" s="3">
        <v>43278</v>
      </c>
      <c r="F228" s="3">
        <v>43287</v>
      </c>
      <c r="G228" s="3">
        <v>43294</v>
      </c>
      <c r="H228" t="s">
        <v>18</v>
      </c>
      <c r="I228">
        <v>18</v>
      </c>
      <c r="J228">
        <v>48</v>
      </c>
      <c r="K228">
        <v>252</v>
      </c>
      <c r="L228">
        <v>29</v>
      </c>
      <c r="M228">
        <v>5</v>
      </c>
      <c r="N228">
        <v>7.4999999999999997E-2</v>
      </c>
      <c r="O228">
        <v>821.69</v>
      </c>
      <c r="P228">
        <v>978.2</v>
      </c>
    </row>
    <row r="229" spans="1:16" x14ac:dyDescent="0.55000000000000004">
      <c r="A229" t="s">
        <v>253</v>
      </c>
      <c r="B229" t="s">
        <v>16</v>
      </c>
      <c r="C229" t="s">
        <v>28</v>
      </c>
      <c r="D229" s="3">
        <v>43200</v>
      </c>
      <c r="E229" s="3">
        <v>43278</v>
      </c>
      <c r="F229" s="3">
        <v>43295</v>
      </c>
      <c r="G229" s="3">
        <v>43299</v>
      </c>
      <c r="H229" t="s">
        <v>18</v>
      </c>
      <c r="I229">
        <v>4</v>
      </c>
      <c r="J229">
        <v>28</v>
      </c>
      <c r="K229">
        <v>275</v>
      </c>
      <c r="L229">
        <v>45</v>
      </c>
      <c r="M229">
        <v>3</v>
      </c>
      <c r="N229">
        <v>0.05</v>
      </c>
      <c r="O229">
        <v>120.2</v>
      </c>
      <c r="P229">
        <v>174.2</v>
      </c>
    </row>
    <row r="230" spans="1:16" x14ac:dyDescent="0.55000000000000004">
      <c r="A230" t="s">
        <v>254</v>
      </c>
      <c r="B230" t="s">
        <v>20</v>
      </c>
      <c r="C230" t="s">
        <v>17</v>
      </c>
      <c r="D230" s="3">
        <v>43200</v>
      </c>
      <c r="E230" s="3">
        <v>43278</v>
      </c>
      <c r="F230" s="3">
        <v>43289</v>
      </c>
      <c r="G230" s="3">
        <v>43293</v>
      </c>
      <c r="H230" t="s">
        <v>18</v>
      </c>
      <c r="I230">
        <v>19</v>
      </c>
      <c r="J230">
        <v>25</v>
      </c>
      <c r="K230">
        <v>226</v>
      </c>
      <c r="L230">
        <v>17</v>
      </c>
      <c r="M230">
        <v>3</v>
      </c>
      <c r="N230">
        <v>0.15</v>
      </c>
      <c r="O230">
        <v>630.34</v>
      </c>
      <c r="P230" s="1">
        <v>1125.5999999999999</v>
      </c>
    </row>
    <row r="231" spans="1:16" x14ac:dyDescent="0.55000000000000004">
      <c r="A231" t="s">
        <v>255</v>
      </c>
      <c r="B231" t="s">
        <v>20</v>
      </c>
      <c r="C231" t="s">
        <v>28</v>
      </c>
      <c r="D231" s="3">
        <v>43200</v>
      </c>
      <c r="E231" s="3">
        <v>43279</v>
      </c>
      <c r="F231" s="3">
        <v>43291</v>
      </c>
      <c r="G231" s="3">
        <v>43292</v>
      </c>
      <c r="H231" t="s">
        <v>18</v>
      </c>
      <c r="I231">
        <v>20</v>
      </c>
      <c r="J231">
        <v>49</v>
      </c>
      <c r="K231">
        <v>288</v>
      </c>
      <c r="L231">
        <v>6</v>
      </c>
      <c r="M231">
        <v>6</v>
      </c>
      <c r="N231">
        <v>0.15</v>
      </c>
      <c r="O231">
        <v>468.73</v>
      </c>
      <c r="P231" s="1">
        <v>1065.3</v>
      </c>
    </row>
    <row r="232" spans="1:16" x14ac:dyDescent="0.55000000000000004">
      <c r="A232" t="s">
        <v>256</v>
      </c>
      <c r="B232" t="s">
        <v>20</v>
      </c>
      <c r="C232" t="s">
        <v>61</v>
      </c>
      <c r="D232" s="3">
        <v>43200</v>
      </c>
      <c r="E232" s="3">
        <v>43279</v>
      </c>
      <c r="F232" s="3">
        <v>43297</v>
      </c>
      <c r="G232" s="3">
        <v>43303</v>
      </c>
      <c r="H232" t="s">
        <v>18</v>
      </c>
      <c r="I232">
        <v>15</v>
      </c>
      <c r="J232">
        <v>11</v>
      </c>
      <c r="K232">
        <v>60</v>
      </c>
      <c r="L232">
        <v>12</v>
      </c>
      <c r="M232">
        <v>5</v>
      </c>
      <c r="N232">
        <v>7.4999999999999997E-2</v>
      </c>
      <c r="O232" s="1">
        <v>2724.89</v>
      </c>
      <c r="P232" s="1">
        <v>3892.7</v>
      </c>
    </row>
    <row r="233" spans="1:16" x14ac:dyDescent="0.55000000000000004">
      <c r="A233" t="s">
        <v>257</v>
      </c>
      <c r="B233" t="s">
        <v>20</v>
      </c>
      <c r="C233" t="s">
        <v>28</v>
      </c>
      <c r="D233" s="3">
        <v>43200</v>
      </c>
      <c r="E233" s="3">
        <v>43279</v>
      </c>
      <c r="F233" s="3">
        <v>43299</v>
      </c>
      <c r="G233" s="3">
        <v>43307</v>
      </c>
      <c r="H233" t="s">
        <v>18</v>
      </c>
      <c r="I233">
        <v>17</v>
      </c>
      <c r="J233">
        <v>19</v>
      </c>
      <c r="K233">
        <v>297</v>
      </c>
      <c r="L233">
        <v>9</v>
      </c>
      <c r="M233">
        <v>2</v>
      </c>
      <c r="N233">
        <v>0.3</v>
      </c>
      <c r="O233">
        <v>120.47</v>
      </c>
      <c r="P233">
        <v>207.7</v>
      </c>
    </row>
    <row r="234" spans="1:16" x14ac:dyDescent="0.55000000000000004">
      <c r="A234" t="s">
        <v>258</v>
      </c>
      <c r="B234" t="s">
        <v>16</v>
      </c>
      <c r="C234" t="s">
        <v>61</v>
      </c>
      <c r="D234" s="3">
        <v>43200</v>
      </c>
      <c r="E234" s="3">
        <v>43279</v>
      </c>
      <c r="F234" s="3">
        <v>43294</v>
      </c>
      <c r="G234" s="3">
        <v>43299</v>
      </c>
      <c r="H234" t="s">
        <v>18</v>
      </c>
      <c r="I234">
        <v>3</v>
      </c>
      <c r="J234">
        <v>20</v>
      </c>
      <c r="K234">
        <v>75</v>
      </c>
      <c r="L234">
        <v>23</v>
      </c>
      <c r="M234">
        <v>7</v>
      </c>
      <c r="N234">
        <v>0.3</v>
      </c>
      <c r="O234">
        <v>948.72</v>
      </c>
      <c r="P234" s="1">
        <v>1185.9000000000001</v>
      </c>
    </row>
    <row r="235" spans="1:16" x14ac:dyDescent="0.55000000000000004">
      <c r="A235" t="s">
        <v>259</v>
      </c>
      <c r="B235" t="s">
        <v>16</v>
      </c>
      <c r="C235" t="s">
        <v>40</v>
      </c>
      <c r="D235" s="3">
        <v>43200</v>
      </c>
      <c r="E235" s="3">
        <v>43279</v>
      </c>
      <c r="F235" s="3">
        <v>43291</v>
      </c>
      <c r="G235" s="3">
        <v>43298</v>
      </c>
      <c r="H235" t="s">
        <v>18</v>
      </c>
      <c r="I235">
        <v>10</v>
      </c>
      <c r="J235">
        <v>15</v>
      </c>
      <c r="K235">
        <v>352</v>
      </c>
      <c r="L235">
        <v>18</v>
      </c>
      <c r="M235">
        <v>2</v>
      </c>
      <c r="N235">
        <v>0.15</v>
      </c>
      <c r="O235" s="1">
        <v>1629.31</v>
      </c>
      <c r="P235" s="1">
        <v>2586.1999999999998</v>
      </c>
    </row>
    <row r="236" spans="1:16" x14ac:dyDescent="0.55000000000000004">
      <c r="A236" t="s">
        <v>260</v>
      </c>
      <c r="B236" t="s">
        <v>16</v>
      </c>
      <c r="C236" t="s">
        <v>30</v>
      </c>
      <c r="D236" s="3">
        <v>43200</v>
      </c>
      <c r="E236" s="3">
        <v>43279</v>
      </c>
      <c r="F236" s="3">
        <v>43289</v>
      </c>
      <c r="G236" s="3">
        <v>43294</v>
      </c>
      <c r="H236" t="s">
        <v>18</v>
      </c>
      <c r="I236">
        <v>8</v>
      </c>
      <c r="J236">
        <v>26</v>
      </c>
      <c r="K236">
        <v>25</v>
      </c>
      <c r="L236">
        <v>30</v>
      </c>
      <c r="M236">
        <v>4</v>
      </c>
      <c r="N236">
        <v>0.3</v>
      </c>
      <c r="O236" s="1">
        <v>1960.42</v>
      </c>
      <c r="P236" s="1">
        <v>2579.5</v>
      </c>
    </row>
    <row r="237" spans="1:16" x14ac:dyDescent="0.55000000000000004">
      <c r="A237" t="s">
        <v>261</v>
      </c>
      <c r="B237" t="s">
        <v>20</v>
      </c>
      <c r="C237" t="s">
        <v>30</v>
      </c>
      <c r="D237" s="3">
        <v>43200</v>
      </c>
      <c r="E237" s="3">
        <v>43279</v>
      </c>
      <c r="F237" s="3">
        <v>43302</v>
      </c>
      <c r="G237" s="3">
        <v>43308</v>
      </c>
      <c r="H237" t="s">
        <v>18</v>
      </c>
      <c r="I237">
        <v>16</v>
      </c>
      <c r="J237">
        <v>7</v>
      </c>
      <c r="K237">
        <v>23</v>
      </c>
      <c r="L237">
        <v>36</v>
      </c>
      <c r="M237">
        <v>8</v>
      </c>
      <c r="N237">
        <v>7.4999999999999997E-2</v>
      </c>
      <c r="O237" s="1">
        <v>2806.5</v>
      </c>
      <c r="P237" s="1">
        <v>6378.4</v>
      </c>
    </row>
    <row r="238" spans="1:16" x14ac:dyDescent="0.55000000000000004">
      <c r="A238" t="s">
        <v>262</v>
      </c>
      <c r="B238" t="s">
        <v>23</v>
      </c>
      <c r="C238" t="s">
        <v>28</v>
      </c>
      <c r="D238" s="3">
        <v>43200</v>
      </c>
      <c r="E238" s="3">
        <v>43279</v>
      </c>
      <c r="F238" s="3">
        <v>43284</v>
      </c>
      <c r="G238" s="3">
        <v>43292</v>
      </c>
      <c r="H238" t="s">
        <v>18</v>
      </c>
      <c r="I238">
        <v>24</v>
      </c>
      <c r="J238">
        <v>26</v>
      </c>
      <c r="K238">
        <v>292</v>
      </c>
      <c r="L238">
        <v>31</v>
      </c>
      <c r="M238">
        <v>7</v>
      </c>
      <c r="N238">
        <v>0.2</v>
      </c>
      <c r="O238" s="1">
        <v>2226.14</v>
      </c>
      <c r="P238" s="1">
        <v>3008.3</v>
      </c>
    </row>
    <row r="239" spans="1:16" x14ac:dyDescent="0.55000000000000004">
      <c r="A239" t="s">
        <v>263</v>
      </c>
      <c r="B239" t="s">
        <v>16</v>
      </c>
      <c r="C239" t="s">
        <v>21</v>
      </c>
      <c r="D239" s="3">
        <v>43200</v>
      </c>
      <c r="E239" s="3">
        <v>43279</v>
      </c>
      <c r="F239" s="3">
        <v>43306</v>
      </c>
      <c r="G239" s="3">
        <v>43313</v>
      </c>
      <c r="H239" t="s">
        <v>18</v>
      </c>
      <c r="I239">
        <v>11</v>
      </c>
      <c r="J239">
        <v>49</v>
      </c>
      <c r="K239">
        <v>140</v>
      </c>
      <c r="L239">
        <v>20</v>
      </c>
      <c r="M239">
        <v>3</v>
      </c>
      <c r="N239">
        <v>7.4999999999999997E-2</v>
      </c>
      <c r="O239">
        <v>930.36</v>
      </c>
      <c r="P239" s="1">
        <v>1755.4</v>
      </c>
    </row>
    <row r="240" spans="1:16" x14ac:dyDescent="0.55000000000000004">
      <c r="A240" t="s">
        <v>264</v>
      </c>
      <c r="B240" t="s">
        <v>20</v>
      </c>
      <c r="C240" t="s">
        <v>21</v>
      </c>
      <c r="D240" s="3">
        <v>43100</v>
      </c>
      <c r="E240" s="3">
        <v>43279</v>
      </c>
      <c r="F240" s="3">
        <v>43290</v>
      </c>
      <c r="G240" s="3">
        <v>43291</v>
      </c>
      <c r="H240" t="s">
        <v>18</v>
      </c>
      <c r="I240">
        <v>13</v>
      </c>
      <c r="J240">
        <v>28</v>
      </c>
      <c r="K240">
        <v>171</v>
      </c>
      <c r="L240">
        <v>14</v>
      </c>
      <c r="M240">
        <v>8</v>
      </c>
      <c r="N240">
        <v>7.4999999999999997E-2</v>
      </c>
      <c r="O240">
        <v>740.35</v>
      </c>
      <c r="P240" s="1">
        <v>1139</v>
      </c>
    </row>
    <row r="241" spans="1:16" x14ac:dyDescent="0.55000000000000004">
      <c r="A241" t="s">
        <v>265</v>
      </c>
      <c r="B241" t="s">
        <v>16</v>
      </c>
      <c r="C241" t="s">
        <v>30</v>
      </c>
      <c r="D241" s="3">
        <v>43200</v>
      </c>
      <c r="E241" s="3">
        <v>43279</v>
      </c>
      <c r="F241" s="3">
        <v>43294</v>
      </c>
      <c r="G241" s="3">
        <v>43298</v>
      </c>
      <c r="H241" t="s">
        <v>18</v>
      </c>
      <c r="I241">
        <v>11</v>
      </c>
      <c r="J241">
        <v>46</v>
      </c>
      <c r="K241">
        <v>44</v>
      </c>
      <c r="L241">
        <v>38</v>
      </c>
      <c r="M241">
        <v>5</v>
      </c>
      <c r="N241">
        <v>7.4999999999999997E-2</v>
      </c>
      <c r="O241" s="1">
        <v>4556.3999999999996</v>
      </c>
      <c r="P241" s="1">
        <v>6157.3</v>
      </c>
    </row>
    <row r="242" spans="1:16" x14ac:dyDescent="0.55000000000000004">
      <c r="A242" t="s">
        <v>266</v>
      </c>
      <c r="B242" t="s">
        <v>20</v>
      </c>
      <c r="C242" t="s">
        <v>30</v>
      </c>
      <c r="D242" s="3">
        <v>43200</v>
      </c>
      <c r="E242" s="3">
        <v>43279</v>
      </c>
      <c r="F242" s="3">
        <v>43306</v>
      </c>
      <c r="G242" s="3">
        <v>43315</v>
      </c>
      <c r="H242" t="s">
        <v>18</v>
      </c>
      <c r="I242">
        <v>18</v>
      </c>
      <c r="J242">
        <v>33</v>
      </c>
      <c r="K242">
        <v>43</v>
      </c>
      <c r="L242">
        <v>40</v>
      </c>
      <c r="M242">
        <v>7</v>
      </c>
      <c r="N242">
        <v>0.1</v>
      </c>
      <c r="O242" s="1">
        <v>1093.24</v>
      </c>
      <c r="P242" s="1">
        <v>2231.1</v>
      </c>
    </row>
    <row r="243" spans="1:16" x14ac:dyDescent="0.55000000000000004">
      <c r="A243" t="s">
        <v>267</v>
      </c>
      <c r="B243" t="s">
        <v>16</v>
      </c>
      <c r="C243" t="s">
        <v>61</v>
      </c>
      <c r="D243" s="3">
        <v>43200</v>
      </c>
      <c r="E243" s="3">
        <v>43279</v>
      </c>
      <c r="F243" s="3">
        <v>43296</v>
      </c>
      <c r="G243" s="3">
        <v>43299</v>
      </c>
      <c r="H243" t="s">
        <v>18</v>
      </c>
      <c r="I243">
        <v>11</v>
      </c>
      <c r="J243">
        <v>23</v>
      </c>
      <c r="K243">
        <v>64</v>
      </c>
      <c r="L243">
        <v>8</v>
      </c>
      <c r="M243">
        <v>7</v>
      </c>
      <c r="N243">
        <v>0.1</v>
      </c>
      <c r="O243" s="1">
        <v>1859.25</v>
      </c>
      <c r="P243" s="1">
        <v>2479</v>
      </c>
    </row>
    <row r="244" spans="1:16" x14ac:dyDescent="0.55000000000000004">
      <c r="A244" t="s">
        <v>268</v>
      </c>
      <c r="B244" t="s">
        <v>23</v>
      </c>
      <c r="C244" t="s">
        <v>30</v>
      </c>
      <c r="D244" s="3">
        <v>43200</v>
      </c>
      <c r="E244" s="3">
        <v>43280</v>
      </c>
      <c r="F244" s="3">
        <v>43287</v>
      </c>
      <c r="G244" s="3">
        <v>43296</v>
      </c>
      <c r="H244" t="s">
        <v>18</v>
      </c>
      <c r="I244">
        <v>21</v>
      </c>
      <c r="J244">
        <v>35</v>
      </c>
      <c r="K244">
        <v>18</v>
      </c>
      <c r="L244">
        <v>10</v>
      </c>
      <c r="M244">
        <v>4</v>
      </c>
      <c r="N244">
        <v>0.05</v>
      </c>
      <c r="O244" s="1">
        <v>4793.8500000000004</v>
      </c>
      <c r="P244" s="1">
        <v>6391.8</v>
      </c>
    </row>
    <row r="245" spans="1:16" x14ac:dyDescent="0.55000000000000004">
      <c r="A245" t="s">
        <v>269</v>
      </c>
      <c r="B245" t="s">
        <v>25</v>
      </c>
      <c r="C245" t="s">
        <v>28</v>
      </c>
      <c r="D245" s="3">
        <v>43200</v>
      </c>
      <c r="E245" s="3">
        <v>43280</v>
      </c>
      <c r="F245" s="3">
        <v>43300</v>
      </c>
      <c r="G245" s="3">
        <v>43301</v>
      </c>
      <c r="H245" t="s">
        <v>18</v>
      </c>
      <c r="I245">
        <v>27</v>
      </c>
      <c r="J245">
        <v>4</v>
      </c>
      <c r="K245">
        <v>263</v>
      </c>
      <c r="L245">
        <v>39</v>
      </c>
      <c r="M245">
        <v>2</v>
      </c>
      <c r="N245">
        <v>0.05</v>
      </c>
      <c r="O245">
        <v>660.62</v>
      </c>
      <c r="P245" s="1">
        <v>1139</v>
      </c>
    </row>
    <row r="246" spans="1:16" x14ac:dyDescent="0.55000000000000004">
      <c r="A246" t="s">
        <v>270</v>
      </c>
      <c r="B246" t="s">
        <v>20</v>
      </c>
      <c r="C246" t="s">
        <v>21</v>
      </c>
      <c r="D246" s="3">
        <v>43200</v>
      </c>
      <c r="E246" s="3">
        <v>43280</v>
      </c>
      <c r="F246" s="3">
        <v>43282</v>
      </c>
      <c r="G246" s="3">
        <v>43289</v>
      </c>
      <c r="H246" t="s">
        <v>18</v>
      </c>
      <c r="I246">
        <v>20</v>
      </c>
      <c r="J246">
        <v>38</v>
      </c>
      <c r="K246">
        <v>196</v>
      </c>
      <c r="L246">
        <v>36</v>
      </c>
      <c r="M246">
        <v>3</v>
      </c>
      <c r="N246">
        <v>0.1</v>
      </c>
      <c r="O246" s="1">
        <v>1681.03</v>
      </c>
      <c r="P246" s="1">
        <v>2586.1999999999998</v>
      </c>
    </row>
    <row r="247" spans="1:16" x14ac:dyDescent="0.55000000000000004">
      <c r="A247" t="s">
        <v>271</v>
      </c>
      <c r="B247" t="s">
        <v>16</v>
      </c>
      <c r="C247" t="s">
        <v>17</v>
      </c>
      <c r="D247" s="3">
        <v>43200</v>
      </c>
      <c r="E247" s="3">
        <v>43280</v>
      </c>
      <c r="F247" s="3">
        <v>43285</v>
      </c>
      <c r="G247" s="3">
        <v>43289</v>
      </c>
      <c r="H247" t="s">
        <v>18</v>
      </c>
      <c r="I247">
        <v>1</v>
      </c>
      <c r="J247">
        <v>36</v>
      </c>
      <c r="K247">
        <v>206</v>
      </c>
      <c r="L247">
        <v>35</v>
      </c>
      <c r="M247">
        <v>4</v>
      </c>
      <c r="N247">
        <v>0.05</v>
      </c>
      <c r="O247" s="1">
        <v>1871.71</v>
      </c>
      <c r="P247" s="1">
        <v>3899.4</v>
      </c>
    </row>
    <row r="248" spans="1:16" x14ac:dyDescent="0.55000000000000004">
      <c r="A248" t="s">
        <v>272</v>
      </c>
      <c r="B248" t="s">
        <v>16</v>
      </c>
      <c r="C248" t="s">
        <v>61</v>
      </c>
      <c r="D248" s="3">
        <v>43200</v>
      </c>
      <c r="E248" s="3">
        <v>43280</v>
      </c>
      <c r="F248" s="3">
        <v>43305</v>
      </c>
      <c r="G248" s="3">
        <v>43310</v>
      </c>
      <c r="H248" t="s">
        <v>18</v>
      </c>
      <c r="I248">
        <v>8</v>
      </c>
      <c r="J248">
        <v>25</v>
      </c>
      <c r="K248">
        <v>80</v>
      </c>
      <c r="L248">
        <v>43</v>
      </c>
      <c r="M248">
        <v>8</v>
      </c>
      <c r="N248">
        <v>0.05</v>
      </c>
      <c r="O248">
        <v>599.38</v>
      </c>
      <c r="P248">
        <v>951.4</v>
      </c>
    </row>
    <row r="249" spans="1:16" x14ac:dyDescent="0.55000000000000004">
      <c r="A249" t="s">
        <v>273</v>
      </c>
      <c r="B249" t="s">
        <v>16</v>
      </c>
      <c r="C249" t="s">
        <v>21</v>
      </c>
      <c r="D249" s="3">
        <v>43200</v>
      </c>
      <c r="E249" s="3">
        <v>43281</v>
      </c>
      <c r="F249" s="3">
        <v>43301</v>
      </c>
      <c r="G249" s="3">
        <v>43305</v>
      </c>
      <c r="H249" t="s">
        <v>18</v>
      </c>
      <c r="I249">
        <v>4</v>
      </c>
      <c r="J249">
        <v>8</v>
      </c>
      <c r="K249">
        <v>172</v>
      </c>
      <c r="L249">
        <v>38</v>
      </c>
      <c r="M249">
        <v>1</v>
      </c>
      <c r="N249">
        <v>0.05</v>
      </c>
      <c r="O249" s="1">
        <v>3476.9</v>
      </c>
      <c r="P249" s="1">
        <v>5607.9</v>
      </c>
    </row>
    <row r="250" spans="1:16" x14ac:dyDescent="0.55000000000000004">
      <c r="A250" t="s">
        <v>274</v>
      </c>
      <c r="B250" t="s">
        <v>16</v>
      </c>
      <c r="C250" t="s">
        <v>28</v>
      </c>
      <c r="D250" s="3">
        <v>43200</v>
      </c>
      <c r="E250" s="3">
        <v>43281</v>
      </c>
      <c r="F250" s="3">
        <v>43285</v>
      </c>
      <c r="G250" s="3">
        <v>43292</v>
      </c>
      <c r="H250" t="s">
        <v>18</v>
      </c>
      <c r="I250">
        <v>6</v>
      </c>
      <c r="J250">
        <v>12</v>
      </c>
      <c r="K250">
        <v>274</v>
      </c>
      <c r="L250">
        <v>37</v>
      </c>
      <c r="M250">
        <v>2</v>
      </c>
      <c r="N250">
        <v>7.4999999999999997E-2</v>
      </c>
      <c r="O250">
        <v>827.72</v>
      </c>
      <c r="P250" s="1">
        <v>1165.8</v>
      </c>
    </row>
    <row r="251" spans="1:16" x14ac:dyDescent="0.55000000000000004">
      <c r="A251" t="s">
        <v>275</v>
      </c>
      <c r="B251" t="s">
        <v>20</v>
      </c>
      <c r="C251" t="s">
        <v>28</v>
      </c>
      <c r="D251" s="3">
        <v>43200</v>
      </c>
      <c r="E251" s="3">
        <v>43281</v>
      </c>
      <c r="F251" s="3">
        <v>43308</v>
      </c>
      <c r="G251" s="3">
        <v>43318</v>
      </c>
      <c r="H251" t="s">
        <v>18</v>
      </c>
      <c r="I251">
        <v>16</v>
      </c>
      <c r="J251">
        <v>17</v>
      </c>
      <c r="K251">
        <v>277</v>
      </c>
      <c r="L251">
        <v>44</v>
      </c>
      <c r="M251">
        <v>2</v>
      </c>
      <c r="N251">
        <v>0.05</v>
      </c>
      <c r="O251" s="1">
        <v>1520.77</v>
      </c>
      <c r="P251" s="1">
        <v>1949.7</v>
      </c>
    </row>
    <row r="252" spans="1:16" x14ac:dyDescent="0.55000000000000004">
      <c r="A252" t="s">
        <v>276</v>
      </c>
      <c r="B252" t="s">
        <v>23</v>
      </c>
      <c r="C252" t="s">
        <v>21</v>
      </c>
      <c r="D252" s="3">
        <v>43200</v>
      </c>
      <c r="E252" s="3">
        <v>43281</v>
      </c>
      <c r="F252" s="3">
        <v>43292</v>
      </c>
      <c r="G252" s="3">
        <v>43297</v>
      </c>
      <c r="H252" t="s">
        <v>18</v>
      </c>
      <c r="I252">
        <v>21</v>
      </c>
      <c r="J252">
        <v>40</v>
      </c>
      <c r="K252">
        <v>147</v>
      </c>
      <c r="L252">
        <v>34</v>
      </c>
      <c r="M252">
        <v>8</v>
      </c>
      <c r="N252">
        <v>0.1</v>
      </c>
      <c r="O252" s="1">
        <v>2690.05</v>
      </c>
      <c r="P252" s="1">
        <v>3685</v>
      </c>
    </row>
    <row r="253" spans="1:16" x14ac:dyDescent="0.55000000000000004">
      <c r="A253" t="s">
        <v>277</v>
      </c>
      <c r="B253" t="s">
        <v>23</v>
      </c>
      <c r="C253" t="s">
        <v>40</v>
      </c>
      <c r="D253" s="3">
        <v>43200</v>
      </c>
      <c r="E253" s="3">
        <v>43281</v>
      </c>
      <c r="F253" s="3">
        <v>43298</v>
      </c>
      <c r="G253" s="3">
        <v>43307</v>
      </c>
      <c r="H253" t="s">
        <v>18</v>
      </c>
      <c r="I253">
        <v>20</v>
      </c>
      <c r="J253">
        <v>3</v>
      </c>
      <c r="K253">
        <v>332</v>
      </c>
      <c r="L253">
        <v>17</v>
      </c>
      <c r="M253">
        <v>2</v>
      </c>
      <c r="N253">
        <v>0.4</v>
      </c>
      <c r="O253" s="1">
        <v>1816.84</v>
      </c>
      <c r="P253" s="1">
        <v>2633.1</v>
      </c>
    </row>
    <row r="254" spans="1:16" x14ac:dyDescent="0.55000000000000004">
      <c r="A254" t="s">
        <v>278</v>
      </c>
      <c r="B254" t="s">
        <v>20</v>
      </c>
      <c r="C254" t="s">
        <v>28</v>
      </c>
      <c r="D254" s="3">
        <v>43200</v>
      </c>
      <c r="E254" s="3">
        <v>43281</v>
      </c>
      <c r="F254" s="3">
        <v>43292</v>
      </c>
      <c r="G254" s="3">
        <v>43294</v>
      </c>
      <c r="H254" t="s">
        <v>18</v>
      </c>
      <c r="I254">
        <v>19</v>
      </c>
      <c r="J254">
        <v>26</v>
      </c>
      <c r="K254">
        <v>274</v>
      </c>
      <c r="L254">
        <v>23</v>
      </c>
      <c r="M254">
        <v>1</v>
      </c>
      <c r="N254">
        <v>7.4999999999999997E-2</v>
      </c>
      <c r="O254">
        <v>460.96</v>
      </c>
      <c r="P254" s="1">
        <v>1072</v>
      </c>
    </row>
    <row r="255" spans="1:16" x14ac:dyDescent="0.55000000000000004">
      <c r="A255" t="s">
        <v>279</v>
      </c>
      <c r="B255" t="s">
        <v>16</v>
      </c>
      <c r="C255" t="s">
        <v>30</v>
      </c>
      <c r="D255" s="3">
        <v>43200</v>
      </c>
      <c r="E255" s="3">
        <v>43281</v>
      </c>
      <c r="F255" s="3">
        <v>43285</v>
      </c>
      <c r="G255" s="3">
        <v>43286</v>
      </c>
      <c r="H255" t="s">
        <v>18</v>
      </c>
      <c r="I255">
        <v>1</v>
      </c>
      <c r="J255">
        <v>38</v>
      </c>
      <c r="K255">
        <v>33</v>
      </c>
      <c r="L255">
        <v>8</v>
      </c>
      <c r="M255">
        <v>1</v>
      </c>
      <c r="N255">
        <v>7.4999999999999997E-2</v>
      </c>
      <c r="O255" s="1">
        <v>1910.3</v>
      </c>
      <c r="P255" s="1">
        <v>3537.6</v>
      </c>
    </row>
    <row r="256" spans="1:16" x14ac:dyDescent="0.55000000000000004">
      <c r="A256" t="s">
        <v>280</v>
      </c>
      <c r="B256" t="s">
        <v>16</v>
      </c>
      <c r="C256" t="s">
        <v>17</v>
      </c>
      <c r="D256" s="3">
        <v>43200</v>
      </c>
      <c r="E256" s="3">
        <v>43281</v>
      </c>
      <c r="F256" s="3">
        <v>43302</v>
      </c>
      <c r="G256" s="3">
        <v>43305</v>
      </c>
      <c r="H256" t="s">
        <v>18</v>
      </c>
      <c r="I256">
        <v>9</v>
      </c>
      <c r="J256">
        <v>41</v>
      </c>
      <c r="K256">
        <v>233</v>
      </c>
      <c r="L256">
        <v>13</v>
      </c>
      <c r="M256">
        <v>8</v>
      </c>
      <c r="N256">
        <v>0.2</v>
      </c>
      <c r="O256">
        <v>622.5</v>
      </c>
      <c r="P256" s="1">
        <v>1092.0999999999999</v>
      </c>
    </row>
    <row r="257" spans="1:16" x14ac:dyDescent="0.55000000000000004">
      <c r="A257" t="s">
        <v>281</v>
      </c>
      <c r="B257" t="s">
        <v>16</v>
      </c>
      <c r="C257" t="s">
        <v>28</v>
      </c>
      <c r="D257" s="3">
        <v>43100</v>
      </c>
      <c r="E257" s="3">
        <v>43281</v>
      </c>
      <c r="F257" s="3">
        <v>43301</v>
      </c>
      <c r="G257" s="3">
        <v>43303</v>
      </c>
      <c r="H257" t="s">
        <v>18</v>
      </c>
      <c r="I257">
        <v>12</v>
      </c>
      <c r="J257">
        <v>17</v>
      </c>
      <c r="K257">
        <v>262</v>
      </c>
      <c r="L257">
        <v>5</v>
      </c>
      <c r="M257">
        <v>4</v>
      </c>
      <c r="N257">
        <v>0.05</v>
      </c>
      <c r="O257" s="1">
        <v>1136.6600000000001</v>
      </c>
      <c r="P257" s="1">
        <v>1748.7</v>
      </c>
    </row>
    <row r="258" spans="1:16" x14ac:dyDescent="0.55000000000000004">
      <c r="A258" t="s">
        <v>282</v>
      </c>
      <c r="B258" t="s">
        <v>20</v>
      </c>
      <c r="C258" t="s">
        <v>30</v>
      </c>
      <c r="D258" s="3">
        <v>43200</v>
      </c>
      <c r="E258" s="3">
        <v>43281</v>
      </c>
      <c r="F258" s="3">
        <v>43305</v>
      </c>
      <c r="G258" s="3">
        <v>43310</v>
      </c>
      <c r="H258" t="s">
        <v>18</v>
      </c>
      <c r="I258">
        <v>18</v>
      </c>
      <c r="J258">
        <v>49</v>
      </c>
      <c r="K258">
        <v>6</v>
      </c>
      <c r="L258">
        <v>9</v>
      </c>
      <c r="M258">
        <v>8</v>
      </c>
      <c r="N258">
        <v>7.4999999999999997E-2</v>
      </c>
      <c r="O258">
        <v>739.61</v>
      </c>
      <c r="P258">
        <v>891.1</v>
      </c>
    </row>
    <row r="259" spans="1:16" x14ac:dyDescent="0.55000000000000004">
      <c r="A259" t="s">
        <v>283</v>
      </c>
      <c r="B259" t="s">
        <v>16</v>
      </c>
      <c r="C259" t="s">
        <v>21</v>
      </c>
      <c r="D259" s="3">
        <v>43200</v>
      </c>
      <c r="E259" s="3">
        <v>43281</v>
      </c>
      <c r="F259" s="3">
        <v>43302</v>
      </c>
      <c r="G259" s="3">
        <v>43309</v>
      </c>
      <c r="H259" t="s">
        <v>18</v>
      </c>
      <c r="I259">
        <v>2</v>
      </c>
      <c r="J259">
        <v>41</v>
      </c>
      <c r="K259">
        <v>159</v>
      </c>
      <c r="L259">
        <v>23</v>
      </c>
      <c r="M259">
        <v>5</v>
      </c>
      <c r="N259">
        <v>0.05</v>
      </c>
      <c r="O259" s="1">
        <v>1510.18</v>
      </c>
      <c r="P259" s="1">
        <v>3082</v>
      </c>
    </row>
    <row r="260" spans="1:16" x14ac:dyDescent="0.55000000000000004">
      <c r="A260" t="s">
        <v>284</v>
      </c>
      <c r="B260" t="s">
        <v>16</v>
      </c>
      <c r="C260" t="s">
        <v>21</v>
      </c>
      <c r="D260" s="3">
        <v>43200</v>
      </c>
      <c r="E260" s="3">
        <v>43281</v>
      </c>
      <c r="F260" s="3">
        <v>43298</v>
      </c>
      <c r="G260" s="3">
        <v>43302</v>
      </c>
      <c r="H260" t="s">
        <v>18</v>
      </c>
      <c r="I260">
        <v>9</v>
      </c>
      <c r="J260">
        <v>34</v>
      </c>
      <c r="K260">
        <v>148</v>
      </c>
      <c r="L260">
        <v>15</v>
      </c>
      <c r="M260">
        <v>5</v>
      </c>
      <c r="N260">
        <v>7.4999999999999997E-2</v>
      </c>
      <c r="O260">
        <v>776.66</v>
      </c>
      <c r="P260" s="1">
        <v>1125.5999999999999</v>
      </c>
    </row>
    <row r="261" spans="1:16" x14ac:dyDescent="0.55000000000000004">
      <c r="A261" t="s">
        <v>285</v>
      </c>
      <c r="B261" t="s">
        <v>16</v>
      </c>
      <c r="C261" t="s">
        <v>21</v>
      </c>
      <c r="D261" s="3">
        <v>43200</v>
      </c>
      <c r="E261" s="3">
        <v>43281</v>
      </c>
      <c r="F261" s="3">
        <v>43294</v>
      </c>
      <c r="G261" s="3">
        <v>43299</v>
      </c>
      <c r="H261" t="s">
        <v>18</v>
      </c>
      <c r="I261">
        <v>7</v>
      </c>
      <c r="J261">
        <v>46</v>
      </c>
      <c r="K261">
        <v>102</v>
      </c>
      <c r="L261">
        <v>22</v>
      </c>
      <c r="M261">
        <v>6</v>
      </c>
      <c r="N261">
        <v>7.4999999999999997E-2</v>
      </c>
      <c r="O261">
        <v>651.51</v>
      </c>
      <c r="P261" s="1">
        <v>1252.9000000000001</v>
      </c>
    </row>
    <row r="262" spans="1:16" x14ac:dyDescent="0.55000000000000004">
      <c r="A262" t="s">
        <v>286</v>
      </c>
      <c r="B262" t="s">
        <v>25</v>
      </c>
      <c r="C262" t="s">
        <v>40</v>
      </c>
      <c r="D262" s="3">
        <v>43200</v>
      </c>
      <c r="E262" s="3">
        <v>43282</v>
      </c>
      <c r="F262" s="3">
        <v>43285</v>
      </c>
      <c r="G262" s="3">
        <v>43290</v>
      </c>
      <c r="H262" t="s">
        <v>18</v>
      </c>
      <c r="I262">
        <v>28</v>
      </c>
      <c r="J262">
        <v>44</v>
      </c>
      <c r="K262">
        <v>362</v>
      </c>
      <c r="L262">
        <v>45</v>
      </c>
      <c r="M262">
        <v>1</v>
      </c>
      <c r="N262">
        <v>7.4999999999999997E-2</v>
      </c>
      <c r="O262">
        <v>527.63</v>
      </c>
      <c r="P262">
        <v>837.5</v>
      </c>
    </row>
    <row r="263" spans="1:16" x14ac:dyDescent="0.55000000000000004">
      <c r="A263" t="s">
        <v>287</v>
      </c>
      <c r="B263" t="s">
        <v>25</v>
      </c>
      <c r="C263" t="s">
        <v>28</v>
      </c>
      <c r="D263" s="3">
        <v>43200</v>
      </c>
      <c r="E263" s="3">
        <v>43282</v>
      </c>
      <c r="F263" s="3">
        <v>43310</v>
      </c>
      <c r="G263" s="3">
        <v>43320</v>
      </c>
      <c r="H263" t="s">
        <v>18</v>
      </c>
      <c r="I263">
        <v>25</v>
      </c>
      <c r="J263">
        <v>21</v>
      </c>
      <c r="K263">
        <v>295</v>
      </c>
      <c r="L263">
        <v>40</v>
      </c>
      <c r="M263">
        <v>1</v>
      </c>
      <c r="N263">
        <v>7.4999999999999997E-2</v>
      </c>
      <c r="O263">
        <v>773.85</v>
      </c>
      <c r="P263" s="1">
        <v>1031.8</v>
      </c>
    </row>
    <row r="264" spans="1:16" x14ac:dyDescent="0.55000000000000004">
      <c r="A264" t="s">
        <v>288</v>
      </c>
      <c r="B264" t="s">
        <v>20</v>
      </c>
      <c r="C264" t="s">
        <v>17</v>
      </c>
      <c r="D264" s="3">
        <v>43200</v>
      </c>
      <c r="E264" s="3">
        <v>43282</v>
      </c>
      <c r="F264" s="3">
        <v>43287</v>
      </c>
      <c r="G264" s="3">
        <v>43290</v>
      </c>
      <c r="H264" t="s">
        <v>18</v>
      </c>
      <c r="I264">
        <v>14</v>
      </c>
      <c r="J264">
        <v>7</v>
      </c>
      <c r="K264">
        <v>256</v>
      </c>
      <c r="L264">
        <v>28</v>
      </c>
      <c r="M264">
        <v>4</v>
      </c>
      <c r="N264">
        <v>0.15</v>
      </c>
      <c r="O264" s="1">
        <v>1454.97</v>
      </c>
      <c r="P264" s="1">
        <v>2385.1999999999998</v>
      </c>
    </row>
    <row r="265" spans="1:16" x14ac:dyDescent="0.55000000000000004">
      <c r="A265" t="s">
        <v>289</v>
      </c>
      <c r="B265" t="s">
        <v>16</v>
      </c>
      <c r="C265" t="s">
        <v>21</v>
      </c>
      <c r="D265" s="3">
        <v>43200</v>
      </c>
      <c r="E265" s="3">
        <v>43282</v>
      </c>
      <c r="F265" s="3">
        <v>43297</v>
      </c>
      <c r="G265" s="3">
        <v>43299</v>
      </c>
      <c r="H265" t="s">
        <v>18</v>
      </c>
      <c r="I265">
        <v>1</v>
      </c>
      <c r="J265">
        <v>48</v>
      </c>
      <c r="K265">
        <v>154</v>
      </c>
      <c r="L265">
        <v>30</v>
      </c>
      <c r="M265">
        <v>2</v>
      </c>
      <c r="N265">
        <v>0.05</v>
      </c>
      <c r="O265" s="1">
        <v>1153.47</v>
      </c>
      <c r="P265" s="1">
        <v>1802.3</v>
      </c>
    </row>
    <row r="266" spans="1:16" x14ac:dyDescent="0.55000000000000004">
      <c r="A266" t="s">
        <v>290</v>
      </c>
      <c r="B266" t="s">
        <v>25</v>
      </c>
      <c r="C266" t="s">
        <v>28</v>
      </c>
      <c r="D266" s="3">
        <v>43200</v>
      </c>
      <c r="E266" s="3">
        <v>43282</v>
      </c>
      <c r="F266" s="3">
        <v>43300</v>
      </c>
      <c r="G266" s="3">
        <v>43303</v>
      </c>
      <c r="H266" t="s">
        <v>18</v>
      </c>
      <c r="I266">
        <v>26</v>
      </c>
      <c r="J266">
        <v>40</v>
      </c>
      <c r="K266">
        <v>270</v>
      </c>
      <c r="L266">
        <v>27</v>
      </c>
      <c r="M266">
        <v>5</v>
      </c>
      <c r="N266">
        <v>0.05</v>
      </c>
      <c r="O266">
        <v>753.62</v>
      </c>
      <c r="P266" s="1">
        <v>1018.4</v>
      </c>
    </row>
    <row r="267" spans="1:16" x14ac:dyDescent="0.55000000000000004">
      <c r="A267" t="s">
        <v>291</v>
      </c>
      <c r="B267" t="s">
        <v>20</v>
      </c>
      <c r="C267" t="s">
        <v>21</v>
      </c>
      <c r="D267" s="3">
        <v>43200</v>
      </c>
      <c r="E267" s="3">
        <v>43282</v>
      </c>
      <c r="F267" s="3">
        <v>43288</v>
      </c>
      <c r="G267" s="3">
        <v>43293</v>
      </c>
      <c r="H267" t="s">
        <v>18</v>
      </c>
      <c r="I267">
        <v>13</v>
      </c>
      <c r="J267">
        <v>35</v>
      </c>
      <c r="K267">
        <v>102</v>
      </c>
      <c r="L267">
        <v>40</v>
      </c>
      <c r="M267">
        <v>7</v>
      </c>
      <c r="N267">
        <v>0.4</v>
      </c>
      <c r="O267" s="1">
        <v>1815.3</v>
      </c>
      <c r="P267" s="1">
        <v>3946.3</v>
      </c>
    </row>
    <row r="268" spans="1:16" x14ac:dyDescent="0.55000000000000004">
      <c r="A268" t="s">
        <v>292</v>
      </c>
      <c r="B268" t="s">
        <v>16</v>
      </c>
      <c r="C268" t="s">
        <v>21</v>
      </c>
      <c r="D268" s="3">
        <v>43200</v>
      </c>
      <c r="E268" s="3">
        <v>43282</v>
      </c>
      <c r="F268" s="3">
        <v>43301</v>
      </c>
      <c r="G268" s="3">
        <v>43302</v>
      </c>
      <c r="H268" t="s">
        <v>18</v>
      </c>
      <c r="I268">
        <v>9</v>
      </c>
      <c r="J268">
        <v>21</v>
      </c>
      <c r="K268">
        <v>131</v>
      </c>
      <c r="L268">
        <v>15</v>
      </c>
      <c r="M268">
        <v>7</v>
      </c>
      <c r="N268">
        <v>0.2</v>
      </c>
      <c r="O268" s="1">
        <v>2095.09</v>
      </c>
      <c r="P268" s="1">
        <v>3953</v>
      </c>
    </row>
    <row r="269" spans="1:16" x14ac:dyDescent="0.55000000000000004">
      <c r="A269" t="s">
        <v>293</v>
      </c>
      <c r="B269" t="s">
        <v>16</v>
      </c>
      <c r="C269" t="s">
        <v>21</v>
      </c>
      <c r="D269" s="3">
        <v>43100</v>
      </c>
      <c r="E269" s="3">
        <v>43283</v>
      </c>
      <c r="F269" s="3">
        <v>43297</v>
      </c>
      <c r="G269" s="3">
        <v>43303</v>
      </c>
      <c r="H269" t="s">
        <v>18</v>
      </c>
      <c r="I269">
        <v>11</v>
      </c>
      <c r="J269">
        <v>1</v>
      </c>
      <c r="K269">
        <v>160</v>
      </c>
      <c r="L269">
        <v>33</v>
      </c>
      <c r="M269">
        <v>6</v>
      </c>
      <c r="N269">
        <v>7.4999999999999997E-2</v>
      </c>
      <c r="O269" s="1">
        <v>3416.13</v>
      </c>
      <c r="P269" s="1">
        <v>5098.7</v>
      </c>
    </row>
    <row r="270" spans="1:16" x14ac:dyDescent="0.55000000000000004">
      <c r="A270" t="s">
        <v>294</v>
      </c>
      <c r="B270" t="s">
        <v>20</v>
      </c>
      <c r="C270" t="s">
        <v>40</v>
      </c>
      <c r="D270" s="3">
        <v>43200</v>
      </c>
      <c r="E270" s="3">
        <v>43283</v>
      </c>
      <c r="F270" s="3">
        <v>43291</v>
      </c>
      <c r="G270" s="3">
        <v>43296</v>
      </c>
      <c r="H270" t="s">
        <v>18</v>
      </c>
      <c r="I270">
        <v>15</v>
      </c>
      <c r="J270">
        <v>9</v>
      </c>
      <c r="K270">
        <v>347</v>
      </c>
      <c r="L270">
        <v>5</v>
      </c>
      <c r="M270">
        <v>8</v>
      </c>
      <c r="N270">
        <v>7.4999999999999997E-2</v>
      </c>
      <c r="O270" s="1">
        <v>1954.52</v>
      </c>
      <c r="P270" s="1">
        <v>3758.7</v>
      </c>
    </row>
    <row r="271" spans="1:16" x14ac:dyDescent="0.55000000000000004">
      <c r="A271" t="s">
        <v>295</v>
      </c>
      <c r="B271" t="s">
        <v>23</v>
      </c>
      <c r="C271" t="s">
        <v>30</v>
      </c>
      <c r="D271" s="3">
        <v>43200</v>
      </c>
      <c r="E271" s="3">
        <v>43283</v>
      </c>
      <c r="F271" s="3">
        <v>43288</v>
      </c>
      <c r="G271" s="3">
        <v>43292</v>
      </c>
      <c r="H271" t="s">
        <v>18</v>
      </c>
      <c r="I271">
        <v>24</v>
      </c>
      <c r="J271">
        <v>9</v>
      </c>
      <c r="K271">
        <v>45</v>
      </c>
      <c r="L271">
        <v>18</v>
      </c>
      <c r="M271">
        <v>7</v>
      </c>
      <c r="N271">
        <v>0.15</v>
      </c>
      <c r="O271">
        <v>610.5</v>
      </c>
      <c r="P271">
        <v>911.2</v>
      </c>
    </row>
    <row r="272" spans="1:16" x14ac:dyDescent="0.55000000000000004">
      <c r="A272" t="s">
        <v>296</v>
      </c>
      <c r="B272" t="s">
        <v>23</v>
      </c>
      <c r="C272" t="s">
        <v>17</v>
      </c>
      <c r="D272" s="3">
        <v>43200</v>
      </c>
      <c r="E272" s="3">
        <v>43283</v>
      </c>
      <c r="F272" s="3">
        <v>43285</v>
      </c>
      <c r="G272" s="3">
        <v>43287</v>
      </c>
      <c r="H272" t="s">
        <v>18</v>
      </c>
      <c r="I272">
        <v>21</v>
      </c>
      <c r="J272">
        <v>26</v>
      </c>
      <c r="K272">
        <v>238</v>
      </c>
      <c r="L272">
        <v>22</v>
      </c>
      <c r="M272">
        <v>3</v>
      </c>
      <c r="N272">
        <v>0.4</v>
      </c>
      <c r="O272">
        <v>379.89</v>
      </c>
      <c r="P272">
        <v>904.5</v>
      </c>
    </row>
    <row r="273" spans="1:16" x14ac:dyDescent="0.55000000000000004">
      <c r="A273" t="s">
        <v>297</v>
      </c>
      <c r="B273" t="s">
        <v>20</v>
      </c>
      <c r="C273" t="s">
        <v>21</v>
      </c>
      <c r="D273" s="3">
        <v>43200</v>
      </c>
      <c r="E273" s="3">
        <v>43283</v>
      </c>
      <c r="F273" s="3">
        <v>43289</v>
      </c>
      <c r="G273" s="3">
        <v>43299</v>
      </c>
      <c r="H273" t="s">
        <v>18</v>
      </c>
      <c r="I273">
        <v>18</v>
      </c>
      <c r="J273">
        <v>21</v>
      </c>
      <c r="K273">
        <v>128</v>
      </c>
      <c r="L273">
        <v>5</v>
      </c>
      <c r="M273">
        <v>3</v>
      </c>
      <c r="N273">
        <v>0.05</v>
      </c>
      <c r="O273">
        <v>410.04</v>
      </c>
      <c r="P273">
        <v>911.2</v>
      </c>
    </row>
    <row r="274" spans="1:16" x14ac:dyDescent="0.55000000000000004">
      <c r="A274" t="s">
        <v>298</v>
      </c>
      <c r="B274" t="s">
        <v>20</v>
      </c>
      <c r="C274" t="s">
        <v>30</v>
      </c>
      <c r="D274" s="3">
        <v>43200</v>
      </c>
      <c r="E274" s="3">
        <v>43283</v>
      </c>
      <c r="F274" s="3">
        <v>43289</v>
      </c>
      <c r="G274" s="3">
        <v>43292</v>
      </c>
      <c r="H274" t="s">
        <v>18</v>
      </c>
      <c r="I274">
        <v>19</v>
      </c>
      <c r="J274">
        <v>6</v>
      </c>
      <c r="K274">
        <v>39</v>
      </c>
      <c r="L274">
        <v>21</v>
      </c>
      <c r="M274">
        <v>5</v>
      </c>
      <c r="N274">
        <v>0.3</v>
      </c>
      <c r="O274">
        <v>134.4</v>
      </c>
      <c r="P274">
        <v>227.8</v>
      </c>
    </row>
    <row r="275" spans="1:16" x14ac:dyDescent="0.55000000000000004">
      <c r="A275" t="s">
        <v>299</v>
      </c>
      <c r="B275" t="s">
        <v>16</v>
      </c>
      <c r="C275" t="s">
        <v>61</v>
      </c>
      <c r="D275" s="3">
        <v>43200</v>
      </c>
      <c r="E275" s="3">
        <v>43283</v>
      </c>
      <c r="F275" s="3">
        <v>43302</v>
      </c>
      <c r="G275" s="3">
        <v>43308</v>
      </c>
      <c r="H275" t="s">
        <v>18</v>
      </c>
      <c r="I275">
        <v>3</v>
      </c>
      <c r="J275">
        <v>14</v>
      </c>
      <c r="K275">
        <v>69</v>
      </c>
      <c r="L275">
        <v>40</v>
      </c>
      <c r="M275">
        <v>4</v>
      </c>
      <c r="N275">
        <v>7.4999999999999997E-2</v>
      </c>
      <c r="O275">
        <v>117.12</v>
      </c>
      <c r="P275">
        <v>254.6</v>
      </c>
    </row>
    <row r="276" spans="1:16" x14ac:dyDescent="0.55000000000000004">
      <c r="A276" t="s">
        <v>300</v>
      </c>
      <c r="B276" t="s">
        <v>25</v>
      </c>
      <c r="C276" t="s">
        <v>30</v>
      </c>
      <c r="D276" s="3">
        <v>43100</v>
      </c>
      <c r="E276" s="3">
        <v>43283</v>
      </c>
      <c r="F276" s="3">
        <v>43301</v>
      </c>
      <c r="G276" s="3">
        <v>43302</v>
      </c>
      <c r="H276" t="s">
        <v>18</v>
      </c>
      <c r="I276">
        <v>27</v>
      </c>
      <c r="J276">
        <v>33</v>
      </c>
      <c r="K276">
        <v>29</v>
      </c>
      <c r="L276">
        <v>35</v>
      </c>
      <c r="M276">
        <v>3</v>
      </c>
      <c r="N276">
        <v>7.4999999999999997E-2</v>
      </c>
      <c r="O276">
        <v>444.21</v>
      </c>
      <c r="P276">
        <v>683.4</v>
      </c>
    </row>
    <row r="277" spans="1:16" x14ac:dyDescent="0.55000000000000004">
      <c r="A277" t="s">
        <v>301</v>
      </c>
      <c r="B277" t="s">
        <v>16</v>
      </c>
      <c r="C277" t="s">
        <v>21</v>
      </c>
      <c r="D277" s="3">
        <v>43200</v>
      </c>
      <c r="E277" s="3">
        <v>43284</v>
      </c>
      <c r="F277" s="3">
        <v>43296</v>
      </c>
      <c r="G277" s="3">
        <v>43301</v>
      </c>
      <c r="H277" t="s">
        <v>18</v>
      </c>
      <c r="I277">
        <v>4</v>
      </c>
      <c r="J277">
        <v>43</v>
      </c>
      <c r="K277">
        <v>159</v>
      </c>
      <c r="L277">
        <v>20</v>
      </c>
      <c r="M277">
        <v>7</v>
      </c>
      <c r="N277">
        <v>0.05</v>
      </c>
      <c r="O277" s="1">
        <v>2234.12</v>
      </c>
      <c r="P277" s="1">
        <v>3919.5</v>
      </c>
    </row>
    <row r="278" spans="1:16" x14ac:dyDescent="0.55000000000000004">
      <c r="A278" t="s">
        <v>302</v>
      </c>
      <c r="B278" t="s">
        <v>25</v>
      </c>
      <c r="C278" t="s">
        <v>40</v>
      </c>
      <c r="D278" s="3">
        <v>43200</v>
      </c>
      <c r="E278" s="3">
        <v>43284</v>
      </c>
      <c r="F278" s="3">
        <v>43305</v>
      </c>
      <c r="G278" s="3">
        <v>43306</v>
      </c>
      <c r="H278" t="s">
        <v>18</v>
      </c>
      <c r="I278">
        <v>26</v>
      </c>
      <c r="J278">
        <v>25</v>
      </c>
      <c r="K278">
        <v>353</v>
      </c>
      <c r="L278">
        <v>12</v>
      </c>
      <c r="M278">
        <v>8</v>
      </c>
      <c r="N278">
        <v>0.05</v>
      </c>
      <c r="O278">
        <v>786.31</v>
      </c>
      <c r="P278" s="1">
        <v>1092.0999999999999</v>
      </c>
    </row>
    <row r="279" spans="1:16" x14ac:dyDescent="0.55000000000000004">
      <c r="A279" t="s">
        <v>303</v>
      </c>
      <c r="B279" t="s">
        <v>16</v>
      </c>
      <c r="C279" t="s">
        <v>21</v>
      </c>
      <c r="D279" s="3">
        <v>43200</v>
      </c>
      <c r="E279" s="3">
        <v>43285</v>
      </c>
      <c r="F279" s="3">
        <v>43305</v>
      </c>
      <c r="G279" s="3">
        <v>43315</v>
      </c>
      <c r="H279" t="s">
        <v>18</v>
      </c>
      <c r="I279">
        <v>4</v>
      </c>
      <c r="J279">
        <v>10</v>
      </c>
      <c r="K279">
        <v>199</v>
      </c>
      <c r="L279">
        <v>20</v>
      </c>
      <c r="M279">
        <v>4</v>
      </c>
      <c r="N279">
        <v>0.05</v>
      </c>
      <c r="O279">
        <v>536.27</v>
      </c>
      <c r="P279">
        <v>924.6</v>
      </c>
    </row>
    <row r="280" spans="1:16" x14ac:dyDescent="0.55000000000000004">
      <c r="A280" t="s">
        <v>304</v>
      </c>
      <c r="B280" t="s">
        <v>20</v>
      </c>
      <c r="C280" t="s">
        <v>21</v>
      </c>
      <c r="D280" s="3">
        <v>43200</v>
      </c>
      <c r="E280" s="3">
        <v>43285</v>
      </c>
      <c r="F280" s="3">
        <v>43312</v>
      </c>
      <c r="G280" s="3">
        <v>43318</v>
      </c>
      <c r="H280" t="s">
        <v>18</v>
      </c>
      <c r="I280">
        <v>17</v>
      </c>
      <c r="J280">
        <v>45</v>
      </c>
      <c r="K280">
        <v>182</v>
      </c>
      <c r="L280">
        <v>22</v>
      </c>
      <c r="M280">
        <v>8</v>
      </c>
      <c r="N280">
        <v>0.05</v>
      </c>
      <c r="O280">
        <v>794.35</v>
      </c>
      <c r="P280" s="1">
        <v>1018.4</v>
      </c>
    </row>
    <row r="281" spans="1:16" x14ac:dyDescent="0.55000000000000004">
      <c r="A281" t="s">
        <v>305</v>
      </c>
      <c r="B281" t="s">
        <v>16</v>
      </c>
      <c r="C281" t="s">
        <v>40</v>
      </c>
      <c r="D281" s="3">
        <v>43200</v>
      </c>
      <c r="E281" s="3">
        <v>43285</v>
      </c>
      <c r="F281" s="3">
        <v>43306</v>
      </c>
      <c r="G281" s="3">
        <v>43309</v>
      </c>
      <c r="H281" t="s">
        <v>18</v>
      </c>
      <c r="I281">
        <v>1</v>
      </c>
      <c r="J281">
        <v>19</v>
      </c>
      <c r="K281">
        <v>358</v>
      </c>
      <c r="L281">
        <v>13</v>
      </c>
      <c r="M281">
        <v>7</v>
      </c>
      <c r="N281">
        <v>0.2</v>
      </c>
      <c r="O281" s="1">
        <v>1305.9000000000001</v>
      </c>
      <c r="P281" s="1">
        <v>1788.9</v>
      </c>
    </row>
    <row r="282" spans="1:16" x14ac:dyDescent="0.55000000000000004">
      <c r="A282" t="s">
        <v>306</v>
      </c>
      <c r="B282" t="s">
        <v>23</v>
      </c>
      <c r="C282" t="s">
        <v>61</v>
      </c>
      <c r="D282" s="3">
        <v>43200</v>
      </c>
      <c r="E282" s="3">
        <v>43285</v>
      </c>
      <c r="F282" s="3">
        <v>43313</v>
      </c>
      <c r="G282" s="3">
        <v>43320</v>
      </c>
      <c r="H282" t="s">
        <v>18</v>
      </c>
      <c r="I282">
        <v>23</v>
      </c>
      <c r="J282">
        <v>17</v>
      </c>
      <c r="K282">
        <v>80</v>
      </c>
      <c r="L282">
        <v>47</v>
      </c>
      <c r="M282">
        <v>2</v>
      </c>
      <c r="N282">
        <v>0.3</v>
      </c>
      <c r="O282">
        <v>538.48</v>
      </c>
      <c r="P282">
        <v>944.7</v>
      </c>
    </row>
    <row r="283" spans="1:16" x14ac:dyDescent="0.55000000000000004">
      <c r="A283" t="s">
        <v>307</v>
      </c>
      <c r="B283" t="s">
        <v>25</v>
      </c>
      <c r="C283" t="s">
        <v>21</v>
      </c>
      <c r="D283" s="3">
        <v>43100</v>
      </c>
      <c r="E283" s="3">
        <v>43285</v>
      </c>
      <c r="F283" s="3">
        <v>43311</v>
      </c>
      <c r="G283" s="3">
        <v>43312</v>
      </c>
      <c r="H283" t="s">
        <v>18</v>
      </c>
      <c r="I283">
        <v>25</v>
      </c>
      <c r="J283">
        <v>39</v>
      </c>
      <c r="K283">
        <v>140</v>
      </c>
      <c r="L283">
        <v>29</v>
      </c>
      <c r="M283">
        <v>3</v>
      </c>
      <c r="N283">
        <v>0.1</v>
      </c>
      <c r="O283" s="1">
        <v>2573.81</v>
      </c>
      <c r="P283" s="1">
        <v>3959.7</v>
      </c>
    </row>
    <row r="284" spans="1:16" x14ac:dyDescent="0.55000000000000004">
      <c r="A284" t="s">
        <v>308</v>
      </c>
      <c r="B284" t="s">
        <v>16</v>
      </c>
      <c r="C284" t="s">
        <v>21</v>
      </c>
      <c r="D284" s="3">
        <v>43200</v>
      </c>
      <c r="E284" s="3">
        <v>43285</v>
      </c>
      <c r="F284" s="3">
        <v>43300</v>
      </c>
      <c r="G284" s="3">
        <v>43306</v>
      </c>
      <c r="H284" t="s">
        <v>18</v>
      </c>
      <c r="I284">
        <v>6</v>
      </c>
      <c r="J284">
        <v>11</v>
      </c>
      <c r="K284">
        <v>146</v>
      </c>
      <c r="L284">
        <v>41</v>
      </c>
      <c r="M284">
        <v>5</v>
      </c>
      <c r="N284">
        <v>0.05</v>
      </c>
      <c r="O284">
        <v>70.349999999999994</v>
      </c>
      <c r="P284">
        <v>167.5</v>
      </c>
    </row>
    <row r="285" spans="1:16" x14ac:dyDescent="0.55000000000000004">
      <c r="A285" t="s">
        <v>309</v>
      </c>
      <c r="B285" t="s">
        <v>25</v>
      </c>
      <c r="C285" t="s">
        <v>21</v>
      </c>
      <c r="D285" s="3">
        <v>43200</v>
      </c>
      <c r="E285" s="3">
        <v>43285</v>
      </c>
      <c r="F285" s="3">
        <v>43296</v>
      </c>
      <c r="G285" s="3">
        <v>43304</v>
      </c>
      <c r="H285" t="s">
        <v>18</v>
      </c>
      <c r="I285">
        <v>25</v>
      </c>
      <c r="J285">
        <v>23</v>
      </c>
      <c r="K285">
        <v>104</v>
      </c>
      <c r="L285">
        <v>22</v>
      </c>
      <c r="M285">
        <v>2</v>
      </c>
      <c r="N285">
        <v>0.05</v>
      </c>
      <c r="O285" s="1">
        <v>1975.03</v>
      </c>
      <c r="P285" s="1">
        <v>3872.6</v>
      </c>
    </row>
    <row r="286" spans="1:16" x14ac:dyDescent="0.55000000000000004">
      <c r="A286" t="s">
        <v>310</v>
      </c>
      <c r="B286" t="s">
        <v>16</v>
      </c>
      <c r="C286" t="s">
        <v>21</v>
      </c>
      <c r="D286" s="3">
        <v>43100</v>
      </c>
      <c r="E286" s="3">
        <v>43285</v>
      </c>
      <c r="F286" s="3">
        <v>43295</v>
      </c>
      <c r="G286" s="3">
        <v>43304</v>
      </c>
      <c r="H286" t="s">
        <v>18</v>
      </c>
      <c r="I286">
        <v>12</v>
      </c>
      <c r="J286">
        <v>12</v>
      </c>
      <c r="K286">
        <v>185</v>
      </c>
      <c r="L286">
        <v>23</v>
      </c>
      <c r="M286">
        <v>8</v>
      </c>
      <c r="N286">
        <v>0.05</v>
      </c>
      <c r="O286" s="1">
        <v>3858.13</v>
      </c>
      <c r="P286" s="1">
        <v>6539.2</v>
      </c>
    </row>
    <row r="287" spans="1:16" x14ac:dyDescent="0.55000000000000004">
      <c r="A287" t="s">
        <v>311</v>
      </c>
      <c r="B287" t="s">
        <v>23</v>
      </c>
      <c r="C287" t="s">
        <v>30</v>
      </c>
      <c r="D287" s="3">
        <v>43200</v>
      </c>
      <c r="E287" s="3">
        <v>43285</v>
      </c>
      <c r="F287" s="3">
        <v>43304</v>
      </c>
      <c r="G287" s="3">
        <v>43305</v>
      </c>
      <c r="H287" t="s">
        <v>18</v>
      </c>
      <c r="I287">
        <v>23</v>
      </c>
      <c r="J287">
        <v>44</v>
      </c>
      <c r="K287">
        <v>51</v>
      </c>
      <c r="L287">
        <v>6</v>
      </c>
      <c r="M287">
        <v>1</v>
      </c>
      <c r="N287">
        <v>0.1</v>
      </c>
      <c r="O287">
        <v>779.08</v>
      </c>
      <c r="P287" s="1">
        <v>1025.0999999999999</v>
      </c>
    </row>
    <row r="288" spans="1:16" x14ac:dyDescent="0.55000000000000004">
      <c r="A288" t="s">
        <v>312</v>
      </c>
      <c r="B288" t="s">
        <v>23</v>
      </c>
      <c r="C288" t="s">
        <v>21</v>
      </c>
      <c r="D288" s="3">
        <v>43200</v>
      </c>
      <c r="E288" s="3">
        <v>43285</v>
      </c>
      <c r="F288" s="3">
        <v>43288</v>
      </c>
      <c r="G288" s="3">
        <v>43297</v>
      </c>
      <c r="H288" t="s">
        <v>18</v>
      </c>
      <c r="I288">
        <v>21</v>
      </c>
      <c r="J288">
        <v>31</v>
      </c>
      <c r="K288">
        <v>190</v>
      </c>
      <c r="L288">
        <v>29</v>
      </c>
      <c r="M288">
        <v>3</v>
      </c>
      <c r="N288">
        <v>0.1</v>
      </c>
      <c r="O288">
        <v>572.17999999999995</v>
      </c>
      <c r="P288">
        <v>938</v>
      </c>
    </row>
    <row r="289" spans="1:16" x14ac:dyDescent="0.55000000000000004">
      <c r="A289" t="s">
        <v>313</v>
      </c>
      <c r="B289" t="s">
        <v>25</v>
      </c>
      <c r="C289" t="s">
        <v>40</v>
      </c>
      <c r="D289" s="3">
        <v>43200</v>
      </c>
      <c r="E289" s="3">
        <v>43285</v>
      </c>
      <c r="F289" s="3">
        <v>43289</v>
      </c>
      <c r="G289" s="3">
        <v>43297</v>
      </c>
      <c r="H289" t="s">
        <v>18</v>
      </c>
      <c r="I289">
        <v>26</v>
      </c>
      <c r="J289">
        <v>19</v>
      </c>
      <c r="K289">
        <v>355</v>
      </c>
      <c r="L289">
        <v>27</v>
      </c>
      <c r="M289">
        <v>3</v>
      </c>
      <c r="N289">
        <v>7.4999999999999997E-2</v>
      </c>
      <c r="O289">
        <v>804.8</v>
      </c>
      <c r="P289" s="1">
        <v>1045.2</v>
      </c>
    </row>
    <row r="290" spans="1:16" x14ac:dyDescent="0.55000000000000004">
      <c r="A290" t="s">
        <v>314</v>
      </c>
      <c r="B290" t="s">
        <v>25</v>
      </c>
      <c r="C290" t="s">
        <v>17</v>
      </c>
      <c r="D290" s="3">
        <v>43200</v>
      </c>
      <c r="E290" s="3">
        <v>43285</v>
      </c>
      <c r="F290" s="3">
        <v>43300</v>
      </c>
      <c r="G290" s="3">
        <v>43306</v>
      </c>
      <c r="H290" t="s">
        <v>18</v>
      </c>
      <c r="I290">
        <v>28</v>
      </c>
      <c r="J290">
        <v>20</v>
      </c>
      <c r="K290">
        <v>205</v>
      </c>
      <c r="L290">
        <v>19</v>
      </c>
      <c r="M290">
        <v>8</v>
      </c>
      <c r="N290">
        <v>0.15</v>
      </c>
      <c r="O290">
        <v>112.23</v>
      </c>
      <c r="P290">
        <v>167.5</v>
      </c>
    </row>
    <row r="291" spans="1:16" x14ac:dyDescent="0.55000000000000004">
      <c r="A291" t="s">
        <v>315</v>
      </c>
      <c r="B291" t="s">
        <v>20</v>
      </c>
      <c r="C291" t="s">
        <v>40</v>
      </c>
      <c r="D291" s="3">
        <v>43200</v>
      </c>
      <c r="E291" s="3">
        <v>43285</v>
      </c>
      <c r="F291" s="3">
        <v>43311</v>
      </c>
      <c r="G291" s="3">
        <v>43312</v>
      </c>
      <c r="H291" t="s">
        <v>18</v>
      </c>
      <c r="I291">
        <v>15</v>
      </c>
      <c r="J291">
        <v>44</v>
      </c>
      <c r="K291">
        <v>334</v>
      </c>
      <c r="L291">
        <v>45</v>
      </c>
      <c r="M291">
        <v>5</v>
      </c>
      <c r="N291">
        <v>7.4999999999999997E-2</v>
      </c>
      <c r="O291" s="1">
        <v>1377.52</v>
      </c>
      <c r="P291" s="1">
        <v>1721.9</v>
      </c>
    </row>
    <row r="292" spans="1:16" x14ac:dyDescent="0.55000000000000004">
      <c r="A292" t="s">
        <v>316</v>
      </c>
      <c r="B292" t="s">
        <v>20</v>
      </c>
      <c r="C292" t="s">
        <v>17</v>
      </c>
      <c r="D292" s="3">
        <v>43200</v>
      </c>
      <c r="E292" s="3">
        <v>43286</v>
      </c>
      <c r="F292" s="3">
        <v>43297</v>
      </c>
      <c r="G292" s="3">
        <v>43300</v>
      </c>
      <c r="H292" t="s">
        <v>18</v>
      </c>
      <c r="I292">
        <v>13</v>
      </c>
      <c r="J292">
        <v>30</v>
      </c>
      <c r="K292">
        <v>242</v>
      </c>
      <c r="L292">
        <v>28</v>
      </c>
      <c r="M292">
        <v>3</v>
      </c>
      <c r="N292">
        <v>0.1</v>
      </c>
      <c r="O292">
        <v>466.92</v>
      </c>
      <c r="P292">
        <v>676.7</v>
      </c>
    </row>
    <row r="293" spans="1:16" x14ac:dyDescent="0.55000000000000004">
      <c r="A293" t="s">
        <v>317</v>
      </c>
      <c r="B293" t="s">
        <v>16</v>
      </c>
      <c r="C293" t="s">
        <v>21</v>
      </c>
      <c r="D293" s="3">
        <v>43200</v>
      </c>
      <c r="E293" s="3">
        <v>43286</v>
      </c>
      <c r="F293" s="3">
        <v>43292</v>
      </c>
      <c r="G293" s="3">
        <v>43299</v>
      </c>
      <c r="H293" t="s">
        <v>18</v>
      </c>
      <c r="I293">
        <v>4</v>
      </c>
      <c r="J293">
        <v>47</v>
      </c>
      <c r="K293">
        <v>162</v>
      </c>
      <c r="L293">
        <v>24</v>
      </c>
      <c r="M293">
        <v>2</v>
      </c>
      <c r="N293">
        <v>7.4999999999999997E-2</v>
      </c>
      <c r="O293">
        <v>82.08</v>
      </c>
      <c r="P293">
        <v>167.5</v>
      </c>
    </row>
    <row r="294" spans="1:16" x14ac:dyDescent="0.55000000000000004">
      <c r="A294" t="s">
        <v>318</v>
      </c>
      <c r="B294" t="s">
        <v>16</v>
      </c>
      <c r="C294" t="s">
        <v>17</v>
      </c>
      <c r="D294" s="3">
        <v>43200</v>
      </c>
      <c r="E294" s="3">
        <v>43286</v>
      </c>
      <c r="F294" s="3">
        <v>43290</v>
      </c>
      <c r="G294" s="3">
        <v>43298</v>
      </c>
      <c r="H294" t="s">
        <v>18</v>
      </c>
      <c r="I294">
        <v>4</v>
      </c>
      <c r="J294">
        <v>26</v>
      </c>
      <c r="K294">
        <v>255</v>
      </c>
      <c r="L294">
        <v>12</v>
      </c>
      <c r="M294">
        <v>5</v>
      </c>
      <c r="N294">
        <v>7.4999999999999997E-2</v>
      </c>
      <c r="O294">
        <v>895.12</v>
      </c>
      <c r="P294" s="1">
        <v>1118.9000000000001</v>
      </c>
    </row>
    <row r="295" spans="1:16" x14ac:dyDescent="0.55000000000000004">
      <c r="A295" t="s">
        <v>319</v>
      </c>
      <c r="B295" t="s">
        <v>25</v>
      </c>
      <c r="C295" t="s">
        <v>30</v>
      </c>
      <c r="D295" s="3">
        <v>43200</v>
      </c>
      <c r="E295" s="3">
        <v>43286</v>
      </c>
      <c r="F295" s="3">
        <v>43311</v>
      </c>
      <c r="G295" s="3">
        <v>43321</v>
      </c>
      <c r="H295" t="s">
        <v>18</v>
      </c>
      <c r="I295">
        <v>26</v>
      </c>
      <c r="J295">
        <v>17</v>
      </c>
      <c r="K295">
        <v>24</v>
      </c>
      <c r="L295">
        <v>32</v>
      </c>
      <c r="M295">
        <v>3</v>
      </c>
      <c r="N295">
        <v>7.4999999999999997E-2</v>
      </c>
      <c r="O295">
        <v>933.98</v>
      </c>
      <c r="P295" s="1">
        <v>1139</v>
      </c>
    </row>
    <row r="296" spans="1:16" x14ac:dyDescent="0.55000000000000004">
      <c r="A296" t="s">
        <v>320</v>
      </c>
      <c r="B296" t="s">
        <v>16</v>
      </c>
      <c r="C296" t="s">
        <v>28</v>
      </c>
      <c r="D296" s="3">
        <v>43200</v>
      </c>
      <c r="E296" s="3">
        <v>43286</v>
      </c>
      <c r="F296" s="3">
        <v>43297</v>
      </c>
      <c r="G296" s="3">
        <v>43307</v>
      </c>
      <c r="H296" t="s">
        <v>18</v>
      </c>
      <c r="I296">
        <v>8</v>
      </c>
      <c r="J296">
        <v>44</v>
      </c>
      <c r="K296">
        <v>278</v>
      </c>
      <c r="L296">
        <v>41</v>
      </c>
      <c r="M296">
        <v>4</v>
      </c>
      <c r="N296">
        <v>0.1</v>
      </c>
      <c r="O296">
        <v>751.94</v>
      </c>
      <c r="P296" s="1">
        <v>1748.7</v>
      </c>
    </row>
    <row r="297" spans="1:16" x14ac:dyDescent="0.55000000000000004">
      <c r="A297" t="s">
        <v>321</v>
      </c>
      <c r="B297" t="s">
        <v>16</v>
      </c>
      <c r="C297" t="s">
        <v>17</v>
      </c>
      <c r="D297" s="3">
        <v>43200</v>
      </c>
      <c r="E297" s="3">
        <v>43286</v>
      </c>
      <c r="F297" s="3">
        <v>43299</v>
      </c>
      <c r="G297" s="3">
        <v>43306</v>
      </c>
      <c r="H297" t="s">
        <v>18</v>
      </c>
      <c r="I297">
        <v>5</v>
      </c>
      <c r="J297">
        <v>13</v>
      </c>
      <c r="K297">
        <v>258</v>
      </c>
      <c r="L297">
        <v>27</v>
      </c>
      <c r="M297">
        <v>8</v>
      </c>
      <c r="N297">
        <v>0.05</v>
      </c>
      <c r="O297" s="1">
        <v>1140.8800000000001</v>
      </c>
      <c r="P297" s="1">
        <v>1728.6</v>
      </c>
    </row>
    <row r="298" spans="1:16" x14ac:dyDescent="0.55000000000000004">
      <c r="A298" t="s">
        <v>322</v>
      </c>
      <c r="B298" t="s">
        <v>25</v>
      </c>
      <c r="C298" t="s">
        <v>21</v>
      </c>
      <c r="D298" s="3">
        <v>43200</v>
      </c>
      <c r="E298" s="3">
        <v>43286</v>
      </c>
      <c r="F298" s="3">
        <v>43297</v>
      </c>
      <c r="G298" s="3">
        <v>43307</v>
      </c>
      <c r="H298" t="s">
        <v>18</v>
      </c>
      <c r="I298">
        <v>27</v>
      </c>
      <c r="J298">
        <v>13</v>
      </c>
      <c r="K298">
        <v>183</v>
      </c>
      <c r="L298">
        <v>23</v>
      </c>
      <c r="M298">
        <v>8</v>
      </c>
      <c r="N298">
        <v>7.4999999999999997E-2</v>
      </c>
      <c r="O298">
        <v>500.49</v>
      </c>
      <c r="P298" s="1">
        <v>1112.2</v>
      </c>
    </row>
    <row r="299" spans="1:16" x14ac:dyDescent="0.55000000000000004">
      <c r="A299" t="s">
        <v>323</v>
      </c>
      <c r="B299" t="s">
        <v>16</v>
      </c>
      <c r="C299" t="s">
        <v>30</v>
      </c>
      <c r="D299" s="3">
        <v>43200</v>
      </c>
      <c r="E299" s="3">
        <v>43286</v>
      </c>
      <c r="F299" s="3">
        <v>43294</v>
      </c>
      <c r="G299" s="3">
        <v>43299</v>
      </c>
      <c r="H299" t="s">
        <v>18</v>
      </c>
      <c r="I299">
        <v>3</v>
      </c>
      <c r="J299">
        <v>9</v>
      </c>
      <c r="K299">
        <v>58</v>
      </c>
      <c r="L299">
        <v>1</v>
      </c>
      <c r="M299">
        <v>6</v>
      </c>
      <c r="N299">
        <v>0.05</v>
      </c>
      <c r="O299" s="1">
        <v>1454.97</v>
      </c>
      <c r="P299" s="1">
        <v>2385.1999999999998</v>
      </c>
    </row>
    <row r="300" spans="1:16" x14ac:dyDescent="0.55000000000000004">
      <c r="A300" t="s">
        <v>324</v>
      </c>
      <c r="B300" t="s">
        <v>25</v>
      </c>
      <c r="C300" t="s">
        <v>61</v>
      </c>
      <c r="D300" s="3">
        <v>43100</v>
      </c>
      <c r="E300" s="3">
        <v>43286</v>
      </c>
      <c r="F300" s="3">
        <v>43291</v>
      </c>
      <c r="G300" s="3">
        <v>43298</v>
      </c>
      <c r="H300" t="s">
        <v>18</v>
      </c>
      <c r="I300">
        <v>26</v>
      </c>
      <c r="J300">
        <v>18</v>
      </c>
      <c r="K300">
        <v>83</v>
      </c>
      <c r="L300">
        <v>3</v>
      </c>
      <c r="M300">
        <v>8</v>
      </c>
      <c r="N300">
        <v>0.3</v>
      </c>
      <c r="O300">
        <v>172.46</v>
      </c>
      <c r="P300">
        <v>221.1</v>
      </c>
    </row>
    <row r="301" spans="1:16" x14ac:dyDescent="0.55000000000000004">
      <c r="A301" t="s">
        <v>325</v>
      </c>
      <c r="B301" t="s">
        <v>23</v>
      </c>
      <c r="C301" t="s">
        <v>21</v>
      </c>
      <c r="D301" s="3">
        <v>43200</v>
      </c>
      <c r="E301" s="3">
        <v>43287</v>
      </c>
      <c r="F301" s="3">
        <v>43314</v>
      </c>
      <c r="G301" s="3">
        <v>43324</v>
      </c>
      <c r="H301" t="s">
        <v>18</v>
      </c>
      <c r="I301">
        <v>23</v>
      </c>
      <c r="J301">
        <v>1</v>
      </c>
      <c r="K301">
        <v>120</v>
      </c>
      <c r="L301">
        <v>29</v>
      </c>
      <c r="M301">
        <v>7</v>
      </c>
      <c r="N301">
        <v>0.05</v>
      </c>
      <c r="O301" s="1">
        <v>2682.95</v>
      </c>
      <c r="P301" s="1">
        <v>5708.4</v>
      </c>
    </row>
    <row r="302" spans="1:16" x14ac:dyDescent="0.55000000000000004">
      <c r="A302" t="s">
        <v>326</v>
      </c>
      <c r="B302" t="s">
        <v>20</v>
      </c>
      <c r="C302" t="s">
        <v>28</v>
      </c>
      <c r="D302" s="3">
        <v>43200</v>
      </c>
      <c r="E302" s="3">
        <v>43287</v>
      </c>
      <c r="F302" s="3">
        <v>43307</v>
      </c>
      <c r="G302" s="3">
        <v>43315</v>
      </c>
      <c r="H302" t="s">
        <v>18</v>
      </c>
      <c r="I302">
        <v>18</v>
      </c>
      <c r="J302">
        <v>38</v>
      </c>
      <c r="K302">
        <v>288</v>
      </c>
      <c r="L302">
        <v>40</v>
      </c>
      <c r="M302">
        <v>1</v>
      </c>
      <c r="N302">
        <v>0.3</v>
      </c>
      <c r="O302">
        <v>830.8</v>
      </c>
      <c r="P302" s="1">
        <v>1038.5</v>
      </c>
    </row>
    <row r="303" spans="1:16" x14ac:dyDescent="0.55000000000000004">
      <c r="A303" t="s">
        <v>327</v>
      </c>
      <c r="B303" t="s">
        <v>16</v>
      </c>
      <c r="C303" t="s">
        <v>30</v>
      </c>
      <c r="D303" s="3">
        <v>43200</v>
      </c>
      <c r="E303" s="3">
        <v>43287</v>
      </c>
      <c r="F303" s="3">
        <v>43290</v>
      </c>
      <c r="G303" s="3">
        <v>43300</v>
      </c>
      <c r="H303" t="s">
        <v>18</v>
      </c>
      <c r="I303">
        <v>5</v>
      </c>
      <c r="J303">
        <v>43</v>
      </c>
      <c r="K303">
        <v>19</v>
      </c>
      <c r="L303">
        <v>35</v>
      </c>
      <c r="M303">
        <v>4</v>
      </c>
      <c r="N303">
        <v>0.15</v>
      </c>
      <c r="O303" s="1">
        <v>3234.49</v>
      </c>
      <c r="P303" s="1">
        <v>3993.2</v>
      </c>
    </row>
    <row r="304" spans="1:16" x14ac:dyDescent="0.55000000000000004">
      <c r="A304" t="s">
        <v>328</v>
      </c>
      <c r="B304" t="s">
        <v>20</v>
      </c>
      <c r="C304" t="s">
        <v>21</v>
      </c>
      <c r="D304" s="3">
        <v>43100</v>
      </c>
      <c r="E304" s="3">
        <v>43287</v>
      </c>
      <c r="F304" s="3">
        <v>43313</v>
      </c>
      <c r="G304" s="3">
        <v>43316</v>
      </c>
      <c r="H304" t="s">
        <v>18</v>
      </c>
      <c r="I304">
        <v>16</v>
      </c>
      <c r="J304">
        <v>14</v>
      </c>
      <c r="K304">
        <v>191</v>
      </c>
      <c r="L304">
        <v>33</v>
      </c>
      <c r="M304">
        <v>8</v>
      </c>
      <c r="N304">
        <v>0.2</v>
      </c>
      <c r="O304">
        <v>792.34</v>
      </c>
      <c r="P304" s="1">
        <v>1085.4000000000001</v>
      </c>
    </row>
    <row r="305" spans="1:16" x14ac:dyDescent="0.55000000000000004">
      <c r="A305" t="s">
        <v>329</v>
      </c>
      <c r="B305" t="s">
        <v>20</v>
      </c>
      <c r="C305" t="s">
        <v>28</v>
      </c>
      <c r="D305" s="3">
        <v>43200</v>
      </c>
      <c r="E305" s="3">
        <v>43287</v>
      </c>
      <c r="F305" s="3">
        <v>43302</v>
      </c>
      <c r="G305" s="3">
        <v>43303</v>
      </c>
      <c r="H305" t="s">
        <v>18</v>
      </c>
      <c r="I305">
        <v>12</v>
      </c>
      <c r="J305">
        <v>36</v>
      </c>
      <c r="K305">
        <v>278</v>
      </c>
      <c r="L305">
        <v>23</v>
      </c>
      <c r="M305">
        <v>7</v>
      </c>
      <c r="N305">
        <v>0.1</v>
      </c>
      <c r="O305" s="1">
        <v>2020.72</v>
      </c>
      <c r="P305" s="1">
        <v>3886</v>
      </c>
    </row>
    <row r="306" spans="1:16" x14ac:dyDescent="0.55000000000000004">
      <c r="A306" t="s">
        <v>330</v>
      </c>
      <c r="B306" t="s">
        <v>16</v>
      </c>
      <c r="C306" t="s">
        <v>28</v>
      </c>
      <c r="D306" s="3">
        <v>43200</v>
      </c>
      <c r="E306" s="3">
        <v>43287</v>
      </c>
      <c r="F306" s="3">
        <v>43302</v>
      </c>
      <c r="G306" s="3">
        <v>43306</v>
      </c>
      <c r="H306" t="s">
        <v>18</v>
      </c>
      <c r="I306">
        <v>6</v>
      </c>
      <c r="J306">
        <v>21</v>
      </c>
      <c r="K306">
        <v>294</v>
      </c>
      <c r="L306">
        <v>4</v>
      </c>
      <c r="M306">
        <v>3</v>
      </c>
      <c r="N306">
        <v>0.2</v>
      </c>
      <c r="O306" s="1">
        <v>2670.96</v>
      </c>
      <c r="P306" s="1">
        <v>3986.5</v>
      </c>
    </row>
    <row r="307" spans="1:16" x14ac:dyDescent="0.55000000000000004">
      <c r="A307" t="s">
        <v>331</v>
      </c>
      <c r="B307" t="s">
        <v>20</v>
      </c>
      <c r="C307" t="s">
        <v>21</v>
      </c>
      <c r="D307" s="3">
        <v>43200</v>
      </c>
      <c r="E307" s="3">
        <v>43287</v>
      </c>
      <c r="F307" s="3">
        <v>43308</v>
      </c>
      <c r="G307" s="3">
        <v>43311</v>
      </c>
      <c r="H307" t="s">
        <v>18</v>
      </c>
      <c r="I307">
        <v>18</v>
      </c>
      <c r="J307">
        <v>41</v>
      </c>
      <c r="K307">
        <v>120</v>
      </c>
      <c r="L307">
        <v>32</v>
      </c>
      <c r="M307">
        <v>3</v>
      </c>
      <c r="N307">
        <v>7.4999999999999997E-2</v>
      </c>
      <c r="O307">
        <v>988.92</v>
      </c>
      <c r="P307" s="1">
        <v>1206</v>
      </c>
    </row>
    <row r="308" spans="1:16" x14ac:dyDescent="0.55000000000000004">
      <c r="A308" t="s">
        <v>332</v>
      </c>
      <c r="B308" t="s">
        <v>25</v>
      </c>
      <c r="C308" t="s">
        <v>40</v>
      </c>
      <c r="D308" s="3">
        <v>43200</v>
      </c>
      <c r="E308" s="3">
        <v>43288</v>
      </c>
      <c r="F308" s="3">
        <v>43294</v>
      </c>
      <c r="G308" s="3">
        <v>43297</v>
      </c>
      <c r="H308" t="s">
        <v>18</v>
      </c>
      <c r="I308">
        <v>28</v>
      </c>
      <c r="J308">
        <v>38</v>
      </c>
      <c r="K308">
        <v>357</v>
      </c>
      <c r="L308">
        <v>7</v>
      </c>
      <c r="M308">
        <v>1</v>
      </c>
      <c r="N308">
        <v>0.3</v>
      </c>
      <c r="O308" s="1">
        <v>1050.23</v>
      </c>
      <c r="P308" s="1">
        <v>1842.5</v>
      </c>
    </row>
    <row r="309" spans="1:16" x14ac:dyDescent="0.55000000000000004">
      <c r="A309" t="s">
        <v>333</v>
      </c>
      <c r="B309" t="s">
        <v>25</v>
      </c>
      <c r="C309" t="s">
        <v>28</v>
      </c>
      <c r="D309" s="3">
        <v>43200</v>
      </c>
      <c r="E309" s="3">
        <v>43288</v>
      </c>
      <c r="F309" s="3">
        <v>43302</v>
      </c>
      <c r="G309" s="3">
        <v>43308</v>
      </c>
      <c r="H309" t="s">
        <v>18</v>
      </c>
      <c r="I309">
        <v>27</v>
      </c>
      <c r="J309">
        <v>22</v>
      </c>
      <c r="K309">
        <v>296</v>
      </c>
      <c r="L309">
        <v>35</v>
      </c>
      <c r="M309">
        <v>3</v>
      </c>
      <c r="N309">
        <v>0.05</v>
      </c>
      <c r="O309" s="1">
        <v>2930.04</v>
      </c>
      <c r="P309" s="1">
        <v>5051.8</v>
      </c>
    </row>
    <row r="310" spans="1:16" x14ac:dyDescent="0.55000000000000004">
      <c r="A310" t="s">
        <v>334</v>
      </c>
      <c r="B310" t="s">
        <v>20</v>
      </c>
      <c r="C310" t="s">
        <v>17</v>
      </c>
      <c r="D310" s="3">
        <v>43200</v>
      </c>
      <c r="E310" s="3">
        <v>43288</v>
      </c>
      <c r="F310" s="3">
        <v>43301</v>
      </c>
      <c r="G310" s="3">
        <v>43308</v>
      </c>
      <c r="H310" t="s">
        <v>18</v>
      </c>
      <c r="I310">
        <v>14</v>
      </c>
      <c r="J310">
        <v>4</v>
      </c>
      <c r="K310">
        <v>248</v>
      </c>
      <c r="L310">
        <v>39</v>
      </c>
      <c r="M310">
        <v>1</v>
      </c>
      <c r="N310">
        <v>7.4999999999999997E-2</v>
      </c>
      <c r="O310">
        <v>466.32</v>
      </c>
      <c r="P310" s="1">
        <v>1165.8</v>
      </c>
    </row>
    <row r="311" spans="1:16" x14ac:dyDescent="0.55000000000000004">
      <c r="A311" t="s">
        <v>335</v>
      </c>
      <c r="B311" t="s">
        <v>20</v>
      </c>
      <c r="C311" t="s">
        <v>40</v>
      </c>
      <c r="D311" s="3">
        <v>43200</v>
      </c>
      <c r="E311" s="3">
        <v>43288</v>
      </c>
      <c r="F311" s="3">
        <v>43306</v>
      </c>
      <c r="G311" s="3">
        <v>43307</v>
      </c>
      <c r="H311" t="s">
        <v>18</v>
      </c>
      <c r="I311">
        <v>15</v>
      </c>
      <c r="J311">
        <v>21</v>
      </c>
      <c r="K311">
        <v>333</v>
      </c>
      <c r="L311">
        <v>2</v>
      </c>
      <c r="M311">
        <v>8</v>
      </c>
      <c r="N311">
        <v>7.4999999999999997E-2</v>
      </c>
      <c r="O311" s="1">
        <v>2340.1799999999998</v>
      </c>
      <c r="P311" s="1">
        <v>3966.4</v>
      </c>
    </row>
    <row r="312" spans="1:16" x14ac:dyDescent="0.55000000000000004">
      <c r="A312" t="s">
        <v>336</v>
      </c>
      <c r="B312" t="s">
        <v>20</v>
      </c>
      <c r="C312" t="s">
        <v>28</v>
      </c>
      <c r="D312" s="3">
        <v>43200</v>
      </c>
      <c r="E312" s="3">
        <v>43288</v>
      </c>
      <c r="F312" s="3">
        <v>43306</v>
      </c>
      <c r="G312" s="3">
        <v>43315</v>
      </c>
      <c r="H312" t="s">
        <v>18</v>
      </c>
      <c r="I312">
        <v>13</v>
      </c>
      <c r="J312">
        <v>17</v>
      </c>
      <c r="K312">
        <v>322</v>
      </c>
      <c r="L312">
        <v>22</v>
      </c>
      <c r="M312">
        <v>3</v>
      </c>
      <c r="N312">
        <v>0.2</v>
      </c>
      <c r="O312" s="1">
        <v>1495.91</v>
      </c>
      <c r="P312" s="1">
        <v>1802.3</v>
      </c>
    </row>
    <row r="313" spans="1:16" x14ac:dyDescent="0.55000000000000004">
      <c r="A313" t="s">
        <v>337</v>
      </c>
      <c r="B313" t="s">
        <v>20</v>
      </c>
      <c r="C313" t="s">
        <v>21</v>
      </c>
      <c r="D313" s="3">
        <v>43200</v>
      </c>
      <c r="E313" s="3">
        <v>43289</v>
      </c>
      <c r="F313" s="3">
        <v>43303</v>
      </c>
      <c r="G313" s="3">
        <v>43312</v>
      </c>
      <c r="H313" t="s">
        <v>18</v>
      </c>
      <c r="I313">
        <v>19</v>
      </c>
      <c r="J313">
        <v>36</v>
      </c>
      <c r="K313">
        <v>153</v>
      </c>
      <c r="L313">
        <v>31</v>
      </c>
      <c r="M313">
        <v>5</v>
      </c>
      <c r="N313">
        <v>7.4999999999999997E-2</v>
      </c>
      <c r="O313">
        <v>851.24</v>
      </c>
      <c r="P313" s="1">
        <v>1105.5</v>
      </c>
    </row>
    <row r="314" spans="1:16" x14ac:dyDescent="0.55000000000000004">
      <c r="A314" t="s">
        <v>338</v>
      </c>
      <c r="B314" t="s">
        <v>20</v>
      </c>
      <c r="C314" t="s">
        <v>30</v>
      </c>
      <c r="D314" s="3">
        <v>43200</v>
      </c>
      <c r="E314" s="3">
        <v>43289</v>
      </c>
      <c r="F314" s="3">
        <v>43305</v>
      </c>
      <c r="G314" s="3">
        <v>43309</v>
      </c>
      <c r="H314" t="s">
        <v>18</v>
      </c>
      <c r="I314">
        <v>12</v>
      </c>
      <c r="J314">
        <v>16</v>
      </c>
      <c r="K314">
        <v>46</v>
      </c>
      <c r="L314">
        <v>32</v>
      </c>
      <c r="M314">
        <v>7</v>
      </c>
      <c r="N314">
        <v>0.05</v>
      </c>
      <c r="O314" s="1">
        <v>1398.16</v>
      </c>
      <c r="P314" s="1">
        <v>1889.4</v>
      </c>
    </row>
    <row r="315" spans="1:16" x14ac:dyDescent="0.55000000000000004">
      <c r="A315" t="s">
        <v>339</v>
      </c>
      <c r="B315" t="s">
        <v>20</v>
      </c>
      <c r="C315" t="s">
        <v>40</v>
      </c>
      <c r="D315" s="3">
        <v>43200</v>
      </c>
      <c r="E315" s="3">
        <v>43289</v>
      </c>
      <c r="F315" s="3">
        <v>43312</v>
      </c>
      <c r="G315" s="3">
        <v>43313</v>
      </c>
      <c r="H315" t="s">
        <v>18</v>
      </c>
      <c r="I315">
        <v>15</v>
      </c>
      <c r="J315">
        <v>40</v>
      </c>
      <c r="K315">
        <v>351</v>
      </c>
      <c r="L315">
        <v>4</v>
      </c>
      <c r="M315">
        <v>7</v>
      </c>
      <c r="N315">
        <v>7.4999999999999997E-2</v>
      </c>
      <c r="O315">
        <v>661.96</v>
      </c>
      <c r="P315" s="1">
        <v>1018.4</v>
      </c>
    </row>
    <row r="316" spans="1:16" x14ac:dyDescent="0.55000000000000004">
      <c r="A316" t="s">
        <v>340</v>
      </c>
      <c r="B316" t="s">
        <v>16</v>
      </c>
      <c r="C316" t="s">
        <v>28</v>
      </c>
      <c r="D316" s="3">
        <v>43200</v>
      </c>
      <c r="E316" s="3">
        <v>43289</v>
      </c>
      <c r="F316" s="3">
        <v>43302</v>
      </c>
      <c r="G316" s="3">
        <v>43303</v>
      </c>
      <c r="H316" t="s">
        <v>18</v>
      </c>
      <c r="I316">
        <v>3</v>
      </c>
      <c r="J316">
        <v>8</v>
      </c>
      <c r="K316">
        <v>293</v>
      </c>
      <c r="L316">
        <v>40</v>
      </c>
      <c r="M316">
        <v>5</v>
      </c>
      <c r="N316">
        <v>0.05</v>
      </c>
      <c r="O316" s="1">
        <v>2822.11</v>
      </c>
      <c r="P316" s="1">
        <v>3865.9</v>
      </c>
    </row>
    <row r="317" spans="1:16" x14ac:dyDescent="0.55000000000000004">
      <c r="A317" t="s">
        <v>341</v>
      </c>
      <c r="B317" t="s">
        <v>25</v>
      </c>
      <c r="C317" t="s">
        <v>17</v>
      </c>
      <c r="D317" s="3">
        <v>43200</v>
      </c>
      <c r="E317" s="3">
        <v>43289</v>
      </c>
      <c r="F317" s="3">
        <v>43291</v>
      </c>
      <c r="G317" s="3">
        <v>43296</v>
      </c>
      <c r="H317" t="s">
        <v>18</v>
      </c>
      <c r="I317">
        <v>28</v>
      </c>
      <c r="J317">
        <v>30</v>
      </c>
      <c r="K317">
        <v>256</v>
      </c>
      <c r="L317">
        <v>13</v>
      </c>
      <c r="M317">
        <v>7</v>
      </c>
      <c r="N317">
        <v>0.1</v>
      </c>
      <c r="O317">
        <v>449.24</v>
      </c>
      <c r="P317">
        <v>998.3</v>
      </c>
    </row>
    <row r="318" spans="1:16" x14ac:dyDescent="0.55000000000000004">
      <c r="A318" t="s">
        <v>342</v>
      </c>
      <c r="B318" t="s">
        <v>20</v>
      </c>
      <c r="C318" t="s">
        <v>21</v>
      </c>
      <c r="D318" s="3">
        <v>43200</v>
      </c>
      <c r="E318" s="3">
        <v>43289</v>
      </c>
      <c r="F318" s="3">
        <v>43311</v>
      </c>
      <c r="G318" s="3">
        <v>43317</v>
      </c>
      <c r="H318" t="s">
        <v>18</v>
      </c>
      <c r="I318">
        <v>18</v>
      </c>
      <c r="J318">
        <v>48</v>
      </c>
      <c r="K318">
        <v>148</v>
      </c>
      <c r="L318">
        <v>31</v>
      </c>
      <c r="M318">
        <v>2</v>
      </c>
      <c r="N318">
        <v>7.4999999999999997E-2</v>
      </c>
      <c r="O318">
        <v>127.3</v>
      </c>
      <c r="P318">
        <v>254.6</v>
      </c>
    </row>
    <row r="319" spans="1:16" x14ac:dyDescent="0.55000000000000004">
      <c r="A319" t="s">
        <v>343</v>
      </c>
      <c r="B319" t="s">
        <v>20</v>
      </c>
      <c r="C319" t="s">
        <v>30</v>
      </c>
      <c r="D319" s="3">
        <v>43200</v>
      </c>
      <c r="E319" s="3">
        <v>43289</v>
      </c>
      <c r="F319" s="3">
        <v>43314</v>
      </c>
      <c r="G319" s="3">
        <v>43317</v>
      </c>
      <c r="H319" t="s">
        <v>18</v>
      </c>
      <c r="I319">
        <v>13</v>
      </c>
      <c r="J319">
        <v>13</v>
      </c>
      <c r="K319">
        <v>6</v>
      </c>
      <c r="L319">
        <v>38</v>
      </c>
      <c r="M319">
        <v>5</v>
      </c>
      <c r="N319">
        <v>0.4</v>
      </c>
      <c r="O319">
        <v>316.58</v>
      </c>
      <c r="P319">
        <v>703.5</v>
      </c>
    </row>
    <row r="320" spans="1:16" x14ac:dyDescent="0.55000000000000004">
      <c r="A320" t="s">
        <v>344</v>
      </c>
      <c r="B320" t="s">
        <v>23</v>
      </c>
      <c r="C320" t="s">
        <v>61</v>
      </c>
      <c r="D320" s="3">
        <v>43200</v>
      </c>
      <c r="E320" s="3">
        <v>43289</v>
      </c>
      <c r="F320" s="3">
        <v>43316</v>
      </c>
      <c r="G320" s="3">
        <v>43325</v>
      </c>
      <c r="H320" t="s">
        <v>18</v>
      </c>
      <c r="I320">
        <v>23</v>
      </c>
      <c r="J320">
        <v>47</v>
      </c>
      <c r="K320">
        <v>62</v>
      </c>
      <c r="L320">
        <v>1</v>
      </c>
      <c r="M320">
        <v>6</v>
      </c>
      <c r="N320">
        <v>0.05</v>
      </c>
      <c r="O320">
        <v>546.04999999999995</v>
      </c>
      <c r="P320" s="1">
        <v>1092.0999999999999</v>
      </c>
    </row>
    <row r="321" spans="1:16" x14ac:dyDescent="0.55000000000000004">
      <c r="A321" t="s">
        <v>345</v>
      </c>
      <c r="B321" t="s">
        <v>20</v>
      </c>
      <c r="C321" t="s">
        <v>61</v>
      </c>
      <c r="D321" s="3">
        <v>43200</v>
      </c>
      <c r="E321" s="3">
        <v>43289</v>
      </c>
      <c r="F321" s="3">
        <v>43308</v>
      </c>
      <c r="G321" s="3">
        <v>43316</v>
      </c>
      <c r="H321" t="s">
        <v>18</v>
      </c>
      <c r="I321">
        <v>16</v>
      </c>
      <c r="J321">
        <v>6</v>
      </c>
      <c r="K321">
        <v>61</v>
      </c>
      <c r="L321">
        <v>3</v>
      </c>
      <c r="M321">
        <v>4</v>
      </c>
      <c r="N321">
        <v>0.05</v>
      </c>
      <c r="O321">
        <v>560.79</v>
      </c>
      <c r="P321" s="1">
        <v>1038.5</v>
      </c>
    </row>
    <row r="322" spans="1:16" x14ac:dyDescent="0.55000000000000004">
      <c r="A322" t="s">
        <v>346</v>
      </c>
      <c r="B322" t="s">
        <v>16</v>
      </c>
      <c r="C322" t="s">
        <v>21</v>
      </c>
      <c r="D322" s="3">
        <v>43200</v>
      </c>
      <c r="E322" s="3">
        <v>43289</v>
      </c>
      <c r="F322" s="3">
        <v>43313</v>
      </c>
      <c r="G322" s="3">
        <v>43317</v>
      </c>
      <c r="H322" t="s">
        <v>18</v>
      </c>
      <c r="I322">
        <v>3</v>
      </c>
      <c r="J322">
        <v>50</v>
      </c>
      <c r="K322">
        <v>188</v>
      </c>
      <c r="L322">
        <v>37</v>
      </c>
      <c r="M322">
        <v>4</v>
      </c>
      <c r="N322">
        <v>0.15</v>
      </c>
      <c r="O322" s="1">
        <v>1894.89</v>
      </c>
      <c r="P322" s="1">
        <v>2398.6</v>
      </c>
    </row>
    <row r="323" spans="1:16" x14ac:dyDescent="0.55000000000000004">
      <c r="A323" t="s">
        <v>347</v>
      </c>
      <c r="B323" t="s">
        <v>25</v>
      </c>
      <c r="C323" t="s">
        <v>21</v>
      </c>
      <c r="D323" s="3">
        <v>43200</v>
      </c>
      <c r="E323" s="3">
        <v>43290</v>
      </c>
      <c r="F323" s="3">
        <v>43293</v>
      </c>
      <c r="G323" s="3">
        <v>43295</v>
      </c>
      <c r="H323" t="s">
        <v>18</v>
      </c>
      <c r="I323">
        <v>28</v>
      </c>
      <c r="J323">
        <v>32</v>
      </c>
      <c r="K323">
        <v>150</v>
      </c>
      <c r="L323">
        <v>7</v>
      </c>
      <c r="M323">
        <v>4</v>
      </c>
      <c r="N323">
        <v>0.05</v>
      </c>
      <c r="O323">
        <v>368.1</v>
      </c>
      <c r="P323">
        <v>897.8</v>
      </c>
    </row>
    <row r="324" spans="1:16" x14ac:dyDescent="0.55000000000000004">
      <c r="A324" t="s">
        <v>348</v>
      </c>
      <c r="B324" t="s">
        <v>23</v>
      </c>
      <c r="C324" t="s">
        <v>30</v>
      </c>
      <c r="D324" s="3">
        <v>43200</v>
      </c>
      <c r="E324" s="3">
        <v>43290</v>
      </c>
      <c r="F324" s="3">
        <v>43310</v>
      </c>
      <c r="G324" s="3">
        <v>43318</v>
      </c>
      <c r="H324" t="s">
        <v>18</v>
      </c>
      <c r="I324">
        <v>25</v>
      </c>
      <c r="J324">
        <v>30</v>
      </c>
      <c r="K324">
        <v>39</v>
      </c>
      <c r="L324">
        <v>46</v>
      </c>
      <c r="M324">
        <v>7</v>
      </c>
      <c r="N324">
        <v>0.15</v>
      </c>
      <c r="O324" s="1">
        <v>3179.69</v>
      </c>
      <c r="P324" s="1">
        <v>5212.6000000000004</v>
      </c>
    </row>
    <row r="325" spans="1:16" x14ac:dyDescent="0.55000000000000004">
      <c r="A325" t="s">
        <v>349</v>
      </c>
      <c r="B325" t="s">
        <v>20</v>
      </c>
      <c r="C325" t="s">
        <v>21</v>
      </c>
      <c r="D325" s="3">
        <v>43200</v>
      </c>
      <c r="E325" s="3">
        <v>43290</v>
      </c>
      <c r="F325" s="3">
        <v>43294</v>
      </c>
      <c r="G325" s="3">
        <v>43301</v>
      </c>
      <c r="H325" t="s">
        <v>18</v>
      </c>
      <c r="I325">
        <v>15</v>
      </c>
      <c r="J325">
        <v>46</v>
      </c>
      <c r="K325">
        <v>102</v>
      </c>
      <c r="L325">
        <v>22</v>
      </c>
      <c r="M325">
        <v>3</v>
      </c>
      <c r="N325">
        <v>0.05</v>
      </c>
      <c r="O325">
        <v>206.23</v>
      </c>
      <c r="P325">
        <v>254.6</v>
      </c>
    </row>
    <row r="326" spans="1:16" x14ac:dyDescent="0.55000000000000004">
      <c r="A326" t="s">
        <v>350</v>
      </c>
      <c r="B326" t="s">
        <v>16</v>
      </c>
      <c r="C326" t="s">
        <v>17</v>
      </c>
      <c r="D326" s="3">
        <v>43200</v>
      </c>
      <c r="E326" s="3">
        <v>43290</v>
      </c>
      <c r="F326" s="3">
        <v>43312</v>
      </c>
      <c r="G326" s="3">
        <v>43316</v>
      </c>
      <c r="H326" t="s">
        <v>18</v>
      </c>
      <c r="I326">
        <v>3</v>
      </c>
      <c r="J326">
        <v>29</v>
      </c>
      <c r="K326">
        <v>236</v>
      </c>
      <c r="L326">
        <v>3</v>
      </c>
      <c r="M326">
        <v>4</v>
      </c>
      <c r="N326">
        <v>7.4999999999999997E-2</v>
      </c>
      <c r="O326" s="1">
        <v>2120.15</v>
      </c>
      <c r="P326" s="1">
        <v>3926.2</v>
      </c>
    </row>
    <row r="327" spans="1:16" x14ac:dyDescent="0.55000000000000004">
      <c r="A327" t="s">
        <v>351</v>
      </c>
      <c r="B327" t="s">
        <v>20</v>
      </c>
      <c r="C327" t="s">
        <v>28</v>
      </c>
      <c r="D327" s="3">
        <v>43200</v>
      </c>
      <c r="E327" s="3">
        <v>43290</v>
      </c>
      <c r="F327" s="3">
        <v>43308</v>
      </c>
      <c r="G327" s="3">
        <v>43317</v>
      </c>
      <c r="H327" t="s">
        <v>18</v>
      </c>
      <c r="I327">
        <v>17</v>
      </c>
      <c r="J327">
        <v>13</v>
      </c>
      <c r="K327">
        <v>312</v>
      </c>
      <c r="L327">
        <v>12</v>
      </c>
      <c r="M327">
        <v>8</v>
      </c>
      <c r="N327">
        <v>0.1</v>
      </c>
      <c r="O327">
        <v>582.9</v>
      </c>
      <c r="P327" s="1">
        <v>1165.8</v>
      </c>
    </row>
    <row r="328" spans="1:16" x14ac:dyDescent="0.55000000000000004">
      <c r="A328" t="s">
        <v>352</v>
      </c>
      <c r="B328" t="s">
        <v>16</v>
      </c>
      <c r="C328" t="s">
        <v>21</v>
      </c>
      <c r="D328" s="3">
        <v>43200</v>
      </c>
      <c r="E328" s="3">
        <v>43290</v>
      </c>
      <c r="F328" s="3">
        <v>43314</v>
      </c>
      <c r="G328" s="3">
        <v>43319</v>
      </c>
      <c r="H328" t="s">
        <v>18</v>
      </c>
      <c r="I328">
        <v>7</v>
      </c>
      <c r="J328">
        <v>44</v>
      </c>
      <c r="K328">
        <v>183</v>
      </c>
      <c r="L328">
        <v>6</v>
      </c>
      <c r="M328">
        <v>1</v>
      </c>
      <c r="N328">
        <v>0.15</v>
      </c>
      <c r="O328" s="1">
        <v>2354.11</v>
      </c>
      <c r="P328" s="1">
        <v>3859.2</v>
      </c>
    </row>
    <row r="329" spans="1:16" x14ac:dyDescent="0.55000000000000004">
      <c r="A329" t="s">
        <v>353</v>
      </c>
      <c r="B329" t="s">
        <v>16</v>
      </c>
      <c r="C329" t="s">
        <v>61</v>
      </c>
      <c r="D329" s="3">
        <v>43200</v>
      </c>
      <c r="E329" s="3">
        <v>43290</v>
      </c>
      <c r="F329" s="3">
        <v>43310</v>
      </c>
      <c r="G329" s="3">
        <v>43312</v>
      </c>
      <c r="H329" t="s">
        <v>18</v>
      </c>
      <c r="I329">
        <v>3</v>
      </c>
      <c r="J329">
        <v>4</v>
      </c>
      <c r="K329">
        <v>69</v>
      </c>
      <c r="L329">
        <v>41</v>
      </c>
      <c r="M329">
        <v>6</v>
      </c>
      <c r="N329">
        <v>0.05</v>
      </c>
      <c r="O329">
        <v>100.5</v>
      </c>
      <c r="P329">
        <v>167.5</v>
      </c>
    </row>
    <row r="330" spans="1:16" x14ac:dyDescent="0.55000000000000004">
      <c r="A330" t="s">
        <v>354</v>
      </c>
      <c r="B330" t="s">
        <v>23</v>
      </c>
      <c r="C330" t="s">
        <v>40</v>
      </c>
      <c r="D330" s="3">
        <v>43200</v>
      </c>
      <c r="E330" s="3">
        <v>43290</v>
      </c>
      <c r="F330" s="3">
        <v>43296</v>
      </c>
      <c r="G330" s="3">
        <v>43298</v>
      </c>
      <c r="H330" t="s">
        <v>18</v>
      </c>
      <c r="I330">
        <v>21</v>
      </c>
      <c r="J330">
        <v>22</v>
      </c>
      <c r="K330">
        <v>330</v>
      </c>
      <c r="L330">
        <v>24</v>
      </c>
      <c r="M330">
        <v>8</v>
      </c>
      <c r="N330">
        <v>0.05</v>
      </c>
      <c r="O330">
        <v>891.3</v>
      </c>
      <c r="P330" s="1">
        <v>1681.7</v>
      </c>
    </row>
    <row r="331" spans="1:16" x14ac:dyDescent="0.55000000000000004">
      <c r="A331" t="s">
        <v>355</v>
      </c>
      <c r="B331" t="s">
        <v>23</v>
      </c>
      <c r="C331" t="s">
        <v>21</v>
      </c>
      <c r="D331" s="3">
        <v>43200</v>
      </c>
      <c r="E331" s="3">
        <v>43290</v>
      </c>
      <c r="F331" s="3">
        <v>43318</v>
      </c>
      <c r="G331" s="3">
        <v>43319</v>
      </c>
      <c r="H331" t="s">
        <v>18</v>
      </c>
      <c r="I331">
        <v>22</v>
      </c>
      <c r="J331">
        <v>38</v>
      </c>
      <c r="K331">
        <v>137</v>
      </c>
      <c r="L331">
        <v>3</v>
      </c>
      <c r="M331">
        <v>8</v>
      </c>
      <c r="N331">
        <v>0.05</v>
      </c>
      <c r="O331">
        <v>665.71</v>
      </c>
      <c r="P331">
        <v>924.6</v>
      </c>
    </row>
    <row r="332" spans="1:16" x14ac:dyDescent="0.55000000000000004">
      <c r="A332" t="s">
        <v>356</v>
      </c>
      <c r="B332" t="s">
        <v>23</v>
      </c>
      <c r="C332" t="s">
        <v>21</v>
      </c>
      <c r="D332" s="3">
        <v>43200</v>
      </c>
      <c r="E332" s="3">
        <v>43290</v>
      </c>
      <c r="F332" s="3">
        <v>43304</v>
      </c>
      <c r="G332" s="3">
        <v>43314</v>
      </c>
      <c r="H332" t="s">
        <v>18</v>
      </c>
      <c r="I332">
        <v>23</v>
      </c>
      <c r="J332">
        <v>13</v>
      </c>
      <c r="K332">
        <v>119</v>
      </c>
      <c r="L332">
        <v>21</v>
      </c>
      <c r="M332">
        <v>6</v>
      </c>
      <c r="N332">
        <v>0.1</v>
      </c>
      <c r="O332" s="1">
        <v>3371.44</v>
      </c>
      <c r="P332" s="1">
        <v>3966.4</v>
      </c>
    </row>
    <row r="333" spans="1:16" x14ac:dyDescent="0.55000000000000004">
      <c r="A333" t="s">
        <v>357</v>
      </c>
      <c r="B333" t="s">
        <v>20</v>
      </c>
      <c r="C333" t="s">
        <v>28</v>
      </c>
      <c r="D333" s="3">
        <v>43200</v>
      </c>
      <c r="E333" s="3">
        <v>43290</v>
      </c>
      <c r="F333" s="3">
        <v>43308</v>
      </c>
      <c r="G333" s="3">
        <v>43313</v>
      </c>
      <c r="H333" t="s">
        <v>18</v>
      </c>
      <c r="I333">
        <v>15</v>
      </c>
      <c r="J333">
        <v>19</v>
      </c>
      <c r="K333">
        <v>283</v>
      </c>
      <c r="L333">
        <v>43</v>
      </c>
      <c r="M333">
        <v>7</v>
      </c>
      <c r="N333">
        <v>0.1</v>
      </c>
      <c r="O333">
        <v>450.24</v>
      </c>
      <c r="P333">
        <v>938</v>
      </c>
    </row>
    <row r="334" spans="1:16" x14ac:dyDescent="0.55000000000000004">
      <c r="A334" t="s">
        <v>358</v>
      </c>
      <c r="B334" t="s">
        <v>16</v>
      </c>
      <c r="C334" t="s">
        <v>61</v>
      </c>
      <c r="D334" s="3">
        <v>43200</v>
      </c>
      <c r="E334" s="3">
        <v>43291</v>
      </c>
      <c r="F334" s="3">
        <v>43313</v>
      </c>
      <c r="G334" s="3">
        <v>43314</v>
      </c>
      <c r="H334" t="s">
        <v>18</v>
      </c>
      <c r="I334">
        <v>7</v>
      </c>
      <c r="J334">
        <v>20</v>
      </c>
      <c r="K334">
        <v>81</v>
      </c>
      <c r="L334">
        <v>30</v>
      </c>
      <c r="M334">
        <v>6</v>
      </c>
      <c r="N334">
        <v>0.2</v>
      </c>
      <c r="O334" s="1">
        <v>1090.76</v>
      </c>
      <c r="P334" s="1">
        <v>1983.2</v>
      </c>
    </row>
    <row r="335" spans="1:16" x14ac:dyDescent="0.55000000000000004">
      <c r="A335" t="s">
        <v>359</v>
      </c>
      <c r="B335" t="s">
        <v>16</v>
      </c>
      <c r="C335" t="s">
        <v>21</v>
      </c>
      <c r="D335" s="3">
        <v>43200</v>
      </c>
      <c r="E335" s="3">
        <v>43291</v>
      </c>
      <c r="F335" s="3">
        <v>43302</v>
      </c>
      <c r="G335" s="3">
        <v>43312</v>
      </c>
      <c r="H335" t="s">
        <v>18</v>
      </c>
      <c r="I335">
        <v>10</v>
      </c>
      <c r="J335">
        <v>27</v>
      </c>
      <c r="K335">
        <v>165</v>
      </c>
      <c r="L335">
        <v>7</v>
      </c>
      <c r="M335">
        <v>7</v>
      </c>
      <c r="N335">
        <v>7.4999999999999997E-2</v>
      </c>
      <c r="O335" s="1">
        <v>2094.8200000000002</v>
      </c>
      <c r="P335" s="1">
        <v>2586.1999999999998</v>
      </c>
    </row>
    <row r="336" spans="1:16" x14ac:dyDescent="0.55000000000000004">
      <c r="A336" t="s">
        <v>360</v>
      </c>
      <c r="B336" t="s">
        <v>16</v>
      </c>
      <c r="C336" t="s">
        <v>61</v>
      </c>
      <c r="D336" s="3">
        <v>43200</v>
      </c>
      <c r="E336" s="3">
        <v>43292</v>
      </c>
      <c r="F336" s="3">
        <v>43306</v>
      </c>
      <c r="G336" s="3">
        <v>43314</v>
      </c>
      <c r="H336" t="s">
        <v>18</v>
      </c>
      <c r="I336">
        <v>7</v>
      </c>
      <c r="J336">
        <v>14</v>
      </c>
      <c r="K336">
        <v>87</v>
      </c>
      <c r="L336">
        <v>2</v>
      </c>
      <c r="M336">
        <v>3</v>
      </c>
      <c r="N336">
        <v>0.05</v>
      </c>
      <c r="O336" s="1">
        <v>2051.4699999999998</v>
      </c>
      <c r="P336" s="1">
        <v>3061.9</v>
      </c>
    </row>
    <row r="337" spans="1:16" x14ac:dyDescent="0.55000000000000004">
      <c r="A337" t="s">
        <v>361</v>
      </c>
      <c r="B337" t="s">
        <v>25</v>
      </c>
      <c r="C337" t="s">
        <v>28</v>
      </c>
      <c r="D337" s="3">
        <v>43200</v>
      </c>
      <c r="E337" s="3">
        <v>43292</v>
      </c>
      <c r="F337" s="3">
        <v>43305</v>
      </c>
      <c r="G337" s="3">
        <v>43312</v>
      </c>
      <c r="H337" t="s">
        <v>18</v>
      </c>
      <c r="I337">
        <v>28</v>
      </c>
      <c r="J337">
        <v>30</v>
      </c>
      <c r="K337">
        <v>323</v>
      </c>
      <c r="L337">
        <v>39</v>
      </c>
      <c r="M337">
        <v>1</v>
      </c>
      <c r="N337">
        <v>0.2</v>
      </c>
      <c r="O337">
        <v>452.32</v>
      </c>
      <c r="P337" s="1">
        <v>1051.9000000000001</v>
      </c>
    </row>
    <row r="338" spans="1:16" x14ac:dyDescent="0.55000000000000004">
      <c r="A338" t="s">
        <v>362</v>
      </c>
      <c r="B338" t="s">
        <v>23</v>
      </c>
      <c r="C338" t="s">
        <v>17</v>
      </c>
      <c r="D338" s="3">
        <v>43200</v>
      </c>
      <c r="E338" s="3">
        <v>43292</v>
      </c>
      <c r="F338" s="3">
        <v>43297</v>
      </c>
      <c r="G338" s="3">
        <v>43303</v>
      </c>
      <c r="H338" t="s">
        <v>18</v>
      </c>
      <c r="I338">
        <v>21</v>
      </c>
      <c r="J338">
        <v>11</v>
      </c>
      <c r="K338">
        <v>225</v>
      </c>
      <c r="L338">
        <v>2</v>
      </c>
      <c r="M338">
        <v>8</v>
      </c>
      <c r="N338">
        <v>0.15</v>
      </c>
      <c r="O338">
        <v>104.52</v>
      </c>
      <c r="P338">
        <v>261.3</v>
      </c>
    </row>
    <row r="339" spans="1:16" x14ac:dyDescent="0.55000000000000004">
      <c r="A339" t="s">
        <v>363</v>
      </c>
      <c r="B339" t="s">
        <v>16</v>
      </c>
      <c r="C339" t="s">
        <v>21</v>
      </c>
      <c r="D339" s="3">
        <v>43200</v>
      </c>
      <c r="E339" s="3">
        <v>43292</v>
      </c>
      <c r="F339" s="3">
        <v>43308</v>
      </c>
      <c r="G339" s="3">
        <v>43313</v>
      </c>
      <c r="H339" t="s">
        <v>18</v>
      </c>
      <c r="I339">
        <v>11</v>
      </c>
      <c r="J339">
        <v>4</v>
      </c>
      <c r="K339">
        <v>138</v>
      </c>
      <c r="L339">
        <v>37</v>
      </c>
      <c r="M339">
        <v>6</v>
      </c>
      <c r="N339">
        <v>0.05</v>
      </c>
      <c r="O339" s="1">
        <v>3071.95</v>
      </c>
      <c r="P339" s="1">
        <v>6143.9</v>
      </c>
    </row>
    <row r="340" spans="1:16" x14ac:dyDescent="0.55000000000000004">
      <c r="A340" t="s">
        <v>364</v>
      </c>
      <c r="B340" t="s">
        <v>23</v>
      </c>
      <c r="C340" t="s">
        <v>21</v>
      </c>
      <c r="D340" s="3">
        <v>43200</v>
      </c>
      <c r="E340" s="3">
        <v>43292</v>
      </c>
      <c r="F340" s="3">
        <v>43312</v>
      </c>
      <c r="G340" s="3">
        <v>43315</v>
      </c>
      <c r="H340" t="s">
        <v>18</v>
      </c>
      <c r="I340">
        <v>20</v>
      </c>
      <c r="J340">
        <v>45</v>
      </c>
      <c r="K340">
        <v>143</v>
      </c>
      <c r="L340">
        <v>43</v>
      </c>
      <c r="M340">
        <v>7</v>
      </c>
      <c r="N340">
        <v>0.2</v>
      </c>
      <c r="O340" s="1">
        <v>1928.39</v>
      </c>
      <c r="P340" s="1">
        <v>2472.3000000000002</v>
      </c>
    </row>
    <row r="341" spans="1:16" x14ac:dyDescent="0.55000000000000004">
      <c r="A341" t="s">
        <v>365</v>
      </c>
      <c r="B341" t="s">
        <v>16</v>
      </c>
      <c r="C341" t="s">
        <v>28</v>
      </c>
      <c r="D341" s="3">
        <v>43200</v>
      </c>
      <c r="E341" s="3">
        <v>43292</v>
      </c>
      <c r="F341" s="3">
        <v>43307</v>
      </c>
      <c r="G341" s="3">
        <v>43308</v>
      </c>
      <c r="H341" t="s">
        <v>18</v>
      </c>
      <c r="I341">
        <v>2</v>
      </c>
      <c r="J341">
        <v>6</v>
      </c>
      <c r="K341">
        <v>316</v>
      </c>
      <c r="L341">
        <v>9</v>
      </c>
      <c r="M341">
        <v>3</v>
      </c>
      <c r="N341">
        <v>7.4999999999999997E-2</v>
      </c>
      <c r="O341" s="1">
        <v>3075.23</v>
      </c>
      <c r="P341" s="1">
        <v>3892.7</v>
      </c>
    </row>
    <row r="342" spans="1:16" x14ac:dyDescent="0.55000000000000004">
      <c r="A342" t="s">
        <v>366</v>
      </c>
      <c r="B342" t="s">
        <v>16</v>
      </c>
      <c r="C342" t="s">
        <v>17</v>
      </c>
      <c r="D342" s="3">
        <v>43200</v>
      </c>
      <c r="E342" s="3">
        <v>43292</v>
      </c>
      <c r="F342" s="3">
        <v>43317</v>
      </c>
      <c r="G342" s="3">
        <v>43323</v>
      </c>
      <c r="H342" t="s">
        <v>18</v>
      </c>
      <c r="I342">
        <v>11</v>
      </c>
      <c r="J342">
        <v>33</v>
      </c>
      <c r="K342">
        <v>216</v>
      </c>
      <c r="L342">
        <v>14</v>
      </c>
      <c r="M342">
        <v>1</v>
      </c>
      <c r="N342">
        <v>0.05</v>
      </c>
      <c r="O342">
        <v>492.05</v>
      </c>
      <c r="P342">
        <v>964.8</v>
      </c>
    </row>
    <row r="343" spans="1:16" x14ac:dyDescent="0.55000000000000004">
      <c r="A343" t="s">
        <v>367</v>
      </c>
      <c r="B343" t="s">
        <v>16</v>
      </c>
      <c r="C343" t="s">
        <v>40</v>
      </c>
      <c r="D343" s="3">
        <v>43200</v>
      </c>
      <c r="E343" s="3">
        <v>43292</v>
      </c>
      <c r="F343" s="3">
        <v>43311</v>
      </c>
      <c r="G343" s="3">
        <v>43317</v>
      </c>
      <c r="H343" t="s">
        <v>18</v>
      </c>
      <c r="I343">
        <v>2</v>
      </c>
      <c r="J343">
        <v>46</v>
      </c>
      <c r="K343">
        <v>342</v>
      </c>
      <c r="L343">
        <v>12</v>
      </c>
      <c r="M343">
        <v>8</v>
      </c>
      <c r="N343">
        <v>0.2</v>
      </c>
      <c r="O343" s="1">
        <v>3104.24</v>
      </c>
      <c r="P343" s="1">
        <v>3832.4</v>
      </c>
    </row>
    <row r="344" spans="1:16" x14ac:dyDescent="0.55000000000000004">
      <c r="A344" t="s">
        <v>368</v>
      </c>
      <c r="B344" t="s">
        <v>16</v>
      </c>
      <c r="C344" t="s">
        <v>21</v>
      </c>
      <c r="D344" s="3">
        <v>43200</v>
      </c>
      <c r="E344" s="3">
        <v>43292</v>
      </c>
      <c r="F344" s="3">
        <v>43306</v>
      </c>
      <c r="G344" s="3">
        <v>43314</v>
      </c>
      <c r="H344" t="s">
        <v>18</v>
      </c>
      <c r="I344">
        <v>2</v>
      </c>
      <c r="J344">
        <v>12</v>
      </c>
      <c r="K344">
        <v>190</v>
      </c>
      <c r="L344">
        <v>45</v>
      </c>
      <c r="M344">
        <v>7</v>
      </c>
      <c r="N344">
        <v>0.2</v>
      </c>
      <c r="O344">
        <v>781.49</v>
      </c>
      <c r="P344">
        <v>964.8</v>
      </c>
    </row>
    <row r="345" spans="1:16" x14ac:dyDescent="0.55000000000000004">
      <c r="A345" t="s">
        <v>369</v>
      </c>
      <c r="B345" t="s">
        <v>16</v>
      </c>
      <c r="C345" t="s">
        <v>21</v>
      </c>
      <c r="D345" s="3">
        <v>43200</v>
      </c>
      <c r="E345" s="3">
        <v>43292</v>
      </c>
      <c r="F345" s="3">
        <v>43305</v>
      </c>
      <c r="G345" s="3">
        <v>43310</v>
      </c>
      <c r="H345" t="s">
        <v>18</v>
      </c>
      <c r="I345">
        <v>6</v>
      </c>
      <c r="J345">
        <v>48</v>
      </c>
      <c r="K345">
        <v>122</v>
      </c>
      <c r="L345">
        <v>40</v>
      </c>
      <c r="M345">
        <v>1</v>
      </c>
      <c r="N345">
        <v>0.05</v>
      </c>
      <c r="O345">
        <v>794.42</v>
      </c>
      <c r="P345" s="1">
        <v>1118.9000000000001</v>
      </c>
    </row>
    <row r="346" spans="1:16" x14ac:dyDescent="0.55000000000000004">
      <c r="A346" t="s">
        <v>370</v>
      </c>
      <c r="B346" t="s">
        <v>20</v>
      </c>
      <c r="C346" t="s">
        <v>28</v>
      </c>
      <c r="D346" s="3">
        <v>43200</v>
      </c>
      <c r="E346" s="3">
        <v>43292</v>
      </c>
      <c r="F346" s="3">
        <v>43312</v>
      </c>
      <c r="G346" s="3">
        <v>43318</v>
      </c>
      <c r="H346" t="s">
        <v>18</v>
      </c>
      <c r="I346">
        <v>16</v>
      </c>
      <c r="J346">
        <v>43</v>
      </c>
      <c r="K346">
        <v>319</v>
      </c>
      <c r="L346">
        <v>6</v>
      </c>
      <c r="M346">
        <v>8</v>
      </c>
      <c r="N346">
        <v>0.05</v>
      </c>
      <c r="O346">
        <v>74.17</v>
      </c>
      <c r="P346">
        <v>180.9</v>
      </c>
    </row>
    <row r="347" spans="1:16" x14ac:dyDescent="0.55000000000000004">
      <c r="A347" t="s">
        <v>371</v>
      </c>
      <c r="B347" t="s">
        <v>23</v>
      </c>
      <c r="C347" t="s">
        <v>21</v>
      </c>
      <c r="D347" s="3">
        <v>43200</v>
      </c>
      <c r="E347" s="3">
        <v>43292</v>
      </c>
      <c r="F347" s="3">
        <v>43319</v>
      </c>
      <c r="G347" s="3">
        <v>43320</v>
      </c>
      <c r="H347" t="s">
        <v>18</v>
      </c>
      <c r="I347">
        <v>22</v>
      </c>
      <c r="J347">
        <v>23</v>
      </c>
      <c r="K347">
        <v>96</v>
      </c>
      <c r="L347">
        <v>24</v>
      </c>
      <c r="M347">
        <v>7</v>
      </c>
      <c r="N347">
        <v>0.05</v>
      </c>
      <c r="O347">
        <v>346.12</v>
      </c>
      <c r="P347">
        <v>844.2</v>
      </c>
    </row>
    <row r="348" spans="1:16" x14ac:dyDescent="0.55000000000000004">
      <c r="A348" t="s">
        <v>372</v>
      </c>
      <c r="B348" t="s">
        <v>16</v>
      </c>
      <c r="C348" t="s">
        <v>21</v>
      </c>
      <c r="D348" s="3">
        <v>43200</v>
      </c>
      <c r="E348" s="3">
        <v>43292</v>
      </c>
      <c r="F348" s="3">
        <v>43315</v>
      </c>
      <c r="G348" s="3">
        <v>43318</v>
      </c>
      <c r="H348" t="s">
        <v>18</v>
      </c>
      <c r="I348">
        <v>7</v>
      </c>
      <c r="J348">
        <v>25</v>
      </c>
      <c r="K348">
        <v>96</v>
      </c>
      <c r="L348">
        <v>11</v>
      </c>
      <c r="M348">
        <v>7</v>
      </c>
      <c r="N348">
        <v>0.2</v>
      </c>
      <c r="O348" s="1">
        <v>1780.26</v>
      </c>
      <c r="P348" s="1">
        <v>3490.7</v>
      </c>
    </row>
    <row r="349" spans="1:16" x14ac:dyDescent="0.55000000000000004">
      <c r="A349" t="s">
        <v>373</v>
      </c>
      <c r="B349" t="s">
        <v>20</v>
      </c>
      <c r="C349" t="s">
        <v>61</v>
      </c>
      <c r="D349" s="3">
        <v>43200</v>
      </c>
      <c r="E349" s="3">
        <v>43293</v>
      </c>
      <c r="F349" s="3">
        <v>43320</v>
      </c>
      <c r="G349" s="3">
        <v>43323</v>
      </c>
      <c r="H349" t="s">
        <v>18</v>
      </c>
      <c r="I349">
        <v>20</v>
      </c>
      <c r="J349">
        <v>39</v>
      </c>
      <c r="K349">
        <v>66</v>
      </c>
      <c r="L349">
        <v>9</v>
      </c>
      <c r="M349">
        <v>5</v>
      </c>
      <c r="N349">
        <v>0.2</v>
      </c>
      <c r="O349">
        <v>778.54</v>
      </c>
      <c r="P349" s="1">
        <v>1112.2</v>
      </c>
    </row>
    <row r="350" spans="1:16" x14ac:dyDescent="0.55000000000000004">
      <c r="A350" t="s">
        <v>374</v>
      </c>
      <c r="B350" t="s">
        <v>16</v>
      </c>
      <c r="C350" t="s">
        <v>21</v>
      </c>
      <c r="D350" s="3">
        <v>43200</v>
      </c>
      <c r="E350" s="3">
        <v>43293</v>
      </c>
      <c r="F350" s="3">
        <v>43320</v>
      </c>
      <c r="G350" s="3">
        <v>43327</v>
      </c>
      <c r="H350" t="s">
        <v>18</v>
      </c>
      <c r="I350">
        <v>11</v>
      </c>
      <c r="J350">
        <v>42</v>
      </c>
      <c r="K350">
        <v>128</v>
      </c>
      <c r="L350">
        <v>37</v>
      </c>
      <c r="M350">
        <v>1</v>
      </c>
      <c r="N350">
        <v>0.05</v>
      </c>
      <c r="O350">
        <v>568.16</v>
      </c>
      <c r="P350" s="1">
        <v>1072</v>
      </c>
    </row>
    <row r="351" spans="1:16" x14ac:dyDescent="0.55000000000000004">
      <c r="A351" t="s">
        <v>375</v>
      </c>
      <c r="B351" t="s">
        <v>23</v>
      </c>
      <c r="C351" t="s">
        <v>30</v>
      </c>
      <c r="D351" s="3">
        <v>43200</v>
      </c>
      <c r="E351" s="3">
        <v>43293</v>
      </c>
      <c r="F351" s="3">
        <v>43310</v>
      </c>
      <c r="G351" s="3">
        <v>43316</v>
      </c>
      <c r="H351" t="s">
        <v>18</v>
      </c>
      <c r="I351">
        <v>24</v>
      </c>
      <c r="J351">
        <v>20</v>
      </c>
      <c r="K351">
        <v>1</v>
      </c>
      <c r="L351">
        <v>41</v>
      </c>
      <c r="M351">
        <v>3</v>
      </c>
      <c r="N351">
        <v>7.4999999999999997E-2</v>
      </c>
      <c r="O351">
        <v>906.11</v>
      </c>
      <c r="P351" s="1">
        <v>1078.7</v>
      </c>
    </row>
    <row r="352" spans="1:16" x14ac:dyDescent="0.55000000000000004">
      <c r="A352" t="s">
        <v>376</v>
      </c>
      <c r="B352" t="s">
        <v>25</v>
      </c>
      <c r="C352" t="s">
        <v>28</v>
      </c>
      <c r="D352" s="3">
        <v>43200</v>
      </c>
      <c r="E352" s="3">
        <v>43293</v>
      </c>
      <c r="F352" s="3">
        <v>43307</v>
      </c>
      <c r="G352" s="3">
        <v>43313</v>
      </c>
      <c r="H352" t="s">
        <v>18</v>
      </c>
      <c r="I352">
        <v>26</v>
      </c>
      <c r="J352">
        <v>10</v>
      </c>
      <c r="K352">
        <v>273</v>
      </c>
      <c r="L352">
        <v>25</v>
      </c>
      <c r="M352">
        <v>7</v>
      </c>
      <c r="N352">
        <v>7.4999999999999997E-2</v>
      </c>
      <c r="O352" s="1">
        <v>3857.93</v>
      </c>
      <c r="P352" s="1">
        <v>5433.7</v>
      </c>
    </row>
    <row r="353" spans="1:16" x14ac:dyDescent="0.55000000000000004">
      <c r="A353" t="s">
        <v>377</v>
      </c>
      <c r="B353" t="s">
        <v>20</v>
      </c>
      <c r="C353" t="s">
        <v>28</v>
      </c>
      <c r="D353" s="3">
        <v>43200</v>
      </c>
      <c r="E353" s="3">
        <v>43293</v>
      </c>
      <c r="F353" s="3">
        <v>43295</v>
      </c>
      <c r="G353" s="3">
        <v>43299</v>
      </c>
      <c r="H353" t="s">
        <v>18</v>
      </c>
      <c r="I353">
        <v>16</v>
      </c>
      <c r="J353">
        <v>17</v>
      </c>
      <c r="K353">
        <v>309</v>
      </c>
      <c r="L353">
        <v>24</v>
      </c>
      <c r="M353">
        <v>8</v>
      </c>
      <c r="N353">
        <v>0.05</v>
      </c>
      <c r="O353" s="1">
        <v>3163.94</v>
      </c>
      <c r="P353" s="1">
        <v>3906.1</v>
      </c>
    </row>
    <row r="354" spans="1:16" x14ac:dyDescent="0.55000000000000004">
      <c r="A354" t="s">
        <v>378</v>
      </c>
      <c r="B354" t="s">
        <v>20</v>
      </c>
      <c r="C354" t="s">
        <v>21</v>
      </c>
      <c r="D354" s="3">
        <v>43200</v>
      </c>
      <c r="E354" s="3">
        <v>43293</v>
      </c>
      <c r="F354" s="3">
        <v>43301</v>
      </c>
      <c r="G354" s="3">
        <v>43306</v>
      </c>
      <c r="H354" t="s">
        <v>18</v>
      </c>
      <c r="I354">
        <v>13</v>
      </c>
      <c r="J354">
        <v>21</v>
      </c>
      <c r="K354">
        <v>103</v>
      </c>
      <c r="L354">
        <v>30</v>
      </c>
      <c r="M354">
        <v>4</v>
      </c>
      <c r="N354">
        <v>0.15</v>
      </c>
      <c r="O354" s="1">
        <v>2090.0700000000002</v>
      </c>
      <c r="P354" s="1">
        <v>2458.9</v>
      </c>
    </row>
    <row r="355" spans="1:16" x14ac:dyDescent="0.55000000000000004">
      <c r="A355" t="s">
        <v>379</v>
      </c>
      <c r="B355" t="s">
        <v>23</v>
      </c>
      <c r="C355" t="s">
        <v>17</v>
      </c>
      <c r="D355" s="3">
        <v>43200</v>
      </c>
      <c r="E355" s="3">
        <v>43293</v>
      </c>
      <c r="F355" s="3">
        <v>43311</v>
      </c>
      <c r="G355" s="3">
        <v>43313</v>
      </c>
      <c r="H355" t="s">
        <v>18</v>
      </c>
      <c r="I355">
        <v>24</v>
      </c>
      <c r="J355">
        <v>8</v>
      </c>
      <c r="K355">
        <v>258</v>
      </c>
      <c r="L355">
        <v>10</v>
      </c>
      <c r="M355">
        <v>3</v>
      </c>
      <c r="N355">
        <v>7.4999999999999997E-2</v>
      </c>
      <c r="O355">
        <v>856.39</v>
      </c>
      <c r="P355" s="1">
        <v>1112.2</v>
      </c>
    </row>
    <row r="356" spans="1:16" x14ac:dyDescent="0.55000000000000004">
      <c r="A356" t="s">
        <v>380</v>
      </c>
      <c r="B356" t="s">
        <v>16</v>
      </c>
      <c r="C356" t="s">
        <v>21</v>
      </c>
      <c r="D356" s="3">
        <v>43200</v>
      </c>
      <c r="E356" s="3">
        <v>43293</v>
      </c>
      <c r="F356" s="3">
        <v>43297</v>
      </c>
      <c r="G356" s="3">
        <v>43298</v>
      </c>
      <c r="H356" t="s">
        <v>18</v>
      </c>
      <c r="I356">
        <v>10</v>
      </c>
      <c r="J356">
        <v>31</v>
      </c>
      <c r="K356">
        <v>149</v>
      </c>
      <c r="L356">
        <v>47</v>
      </c>
      <c r="M356">
        <v>4</v>
      </c>
      <c r="N356">
        <v>0.05</v>
      </c>
      <c r="O356">
        <v>745.71</v>
      </c>
      <c r="P356" s="1">
        <v>1065.3</v>
      </c>
    </row>
    <row r="357" spans="1:16" x14ac:dyDescent="0.55000000000000004">
      <c r="A357" t="s">
        <v>381</v>
      </c>
      <c r="B357" t="s">
        <v>16</v>
      </c>
      <c r="C357" t="s">
        <v>28</v>
      </c>
      <c r="D357" s="3">
        <v>43200</v>
      </c>
      <c r="E357" s="3">
        <v>43293</v>
      </c>
      <c r="F357" s="3">
        <v>43305</v>
      </c>
      <c r="G357" s="3">
        <v>43311</v>
      </c>
      <c r="H357" t="s">
        <v>18</v>
      </c>
      <c r="I357">
        <v>1</v>
      </c>
      <c r="J357">
        <v>5</v>
      </c>
      <c r="K357">
        <v>298</v>
      </c>
      <c r="L357">
        <v>35</v>
      </c>
      <c r="M357">
        <v>6</v>
      </c>
      <c r="N357">
        <v>7.4999999999999997E-2</v>
      </c>
      <c r="O357" s="1">
        <v>1359.7</v>
      </c>
      <c r="P357" s="1">
        <v>1862.6</v>
      </c>
    </row>
    <row r="358" spans="1:16" x14ac:dyDescent="0.55000000000000004">
      <c r="A358" t="s">
        <v>382</v>
      </c>
      <c r="B358" t="s">
        <v>25</v>
      </c>
      <c r="C358" t="s">
        <v>28</v>
      </c>
      <c r="D358" s="3">
        <v>43200</v>
      </c>
      <c r="E358" s="3">
        <v>43293</v>
      </c>
      <c r="F358" s="3">
        <v>43312</v>
      </c>
      <c r="G358" s="3">
        <v>43316</v>
      </c>
      <c r="H358" t="s">
        <v>18</v>
      </c>
      <c r="I358">
        <v>27</v>
      </c>
      <c r="J358">
        <v>11</v>
      </c>
      <c r="K358">
        <v>273</v>
      </c>
      <c r="L358">
        <v>7</v>
      </c>
      <c r="M358">
        <v>7</v>
      </c>
      <c r="N358">
        <v>0.2</v>
      </c>
      <c r="O358" s="1">
        <v>1184.56</v>
      </c>
      <c r="P358" s="1">
        <v>1822.4</v>
      </c>
    </row>
    <row r="359" spans="1:16" x14ac:dyDescent="0.55000000000000004">
      <c r="A359" t="s">
        <v>383</v>
      </c>
      <c r="B359" t="s">
        <v>25</v>
      </c>
      <c r="C359" t="s">
        <v>21</v>
      </c>
      <c r="D359" s="3">
        <v>43200</v>
      </c>
      <c r="E359" s="3">
        <v>43293</v>
      </c>
      <c r="F359" s="3">
        <v>43302</v>
      </c>
      <c r="G359" s="3">
        <v>43310</v>
      </c>
      <c r="H359" t="s">
        <v>18</v>
      </c>
      <c r="I359">
        <v>26</v>
      </c>
      <c r="J359">
        <v>35</v>
      </c>
      <c r="K359">
        <v>161</v>
      </c>
      <c r="L359">
        <v>12</v>
      </c>
      <c r="M359">
        <v>7</v>
      </c>
      <c r="N359">
        <v>0.05</v>
      </c>
      <c r="O359">
        <v>575.26</v>
      </c>
      <c r="P359" s="1">
        <v>1065.3</v>
      </c>
    </row>
    <row r="360" spans="1:16" x14ac:dyDescent="0.55000000000000004">
      <c r="A360" t="s">
        <v>384</v>
      </c>
      <c r="B360" t="s">
        <v>20</v>
      </c>
      <c r="C360" t="s">
        <v>30</v>
      </c>
      <c r="D360" s="3">
        <v>43200</v>
      </c>
      <c r="E360" s="3">
        <v>43293</v>
      </c>
      <c r="F360" s="3">
        <v>43305</v>
      </c>
      <c r="G360" s="3">
        <v>43312</v>
      </c>
      <c r="H360" t="s">
        <v>18</v>
      </c>
      <c r="I360">
        <v>17</v>
      </c>
      <c r="J360">
        <v>26</v>
      </c>
      <c r="K360">
        <v>29</v>
      </c>
      <c r="L360">
        <v>16</v>
      </c>
      <c r="M360">
        <v>3</v>
      </c>
      <c r="N360">
        <v>0.05</v>
      </c>
      <c r="O360" s="1">
        <v>4289.41</v>
      </c>
      <c r="P360" s="1">
        <v>5875.9</v>
      </c>
    </row>
    <row r="361" spans="1:16" x14ac:dyDescent="0.55000000000000004">
      <c r="A361" t="s">
        <v>385</v>
      </c>
      <c r="B361" t="s">
        <v>16</v>
      </c>
      <c r="C361" t="s">
        <v>21</v>
      </c>
      <c r="D361" s="3">
        <v>43200</v>
      </c>
      <c r="E361" s="3">
        <v>43293</v>
      </c>
      <c r="F361" s="3">
        <v>43313</v>
      </c>
      <c r="G361" s="3">
        <v>43318</v>
      </c>
      <c r="H361" t="s">
        <v>18</v>
      </c>
      <c r="I361">
        <v>1</v>
      </c>
      <c r="J361">
        <v>10</v>
      </c>
      <c r="K361">
        <v>151</v>
      </c>
      <c r="L361">
        <v>22</v>
      </c>
      <c r="M361">
        <v>3</v>
      </c>
      <c r="N361">
        <v>7.4999999999999997E-2</v>
      </c>
      <c r="O361">
        <v>708.73</v>
      </c>
      <c r="P361" s="1">
        <v>1728.6</v>
      </c>
    </row>
    <row r="362" spans="1:16" x14ac:dyDescent="0.55000000000000004">
      <c r="A362" t="s">
        <v>386</v>
      </c>
      <c r="B362" t="s">
        <v>23</v>
      </c>
      <c r="C362" t="s">
        <v>21</v>
      </c>
      <c r="D362" s="3">
        <v>43200</v>
      </c>
      <c r="E362" s="3">
        <v>43294</v>
      </c>
      <c r="F362" s="3">
        <v>43299</v>
      </c>
      <c r="G362" s="3">
        <v>43306</v>
      </c>
      <c r="H362" t="s">
        <v>18</v>
      </c>
      <c r="I362">
        <v>24</v>
      </c>
      <c r="J362">
        <v>50</v>
      </c>
      <c r="K362">
        <v>125</v>
      </c>
      <c r="L362">
        <v>45</v>
      </c>
      <c r="M362">
        <v>4</v>
      </c>
      <c r="N362">
        <v>0.05</v>
      </c>
      <c r="O362" s="1">
        <v>2452.7399999999998</v>
      </c>
      <c r="P362" s="1">
        <v>3832.4</v>
      </c>
    </row>
    <row r="363" spans="1:16" x14ac:dyDescent="0.55000000000000004">
      <c r="A363" t="s">
        <v>387</v>
      </c>
      <c r="B363" t="s">
        <v>23</v>
      </c>
      <c r="C363" t="s">
        <v>28</v>
      </c>
      <c r="D363" s="3">
        <v>43200</v>
      </c>
      <c r="E363" s="3">
        <v>43294</v>
      </c>
      <c r="F363" s="3">
        <v>43322</v>
      </c>
      <c r="G363" s="3">
        <v>43329</v>
      </c>
      <c r="H363" t="s">
        <v>18</v>
      </c>
      <c r="I363">
        <v>22</v>
      </c>
      <c r="J363">
        <v>24</v>
      </c>
      <c r="K363">
        <v>261</v>
      </c>
      <c r="L363">
        <v>7</v>
      </c>
      <c r="M363">
        <v>1</v>
      </c>
      <c r="N363">
        <v>0.05</v>
      </c>
      <c r="O363">
        <v>861.08</v>
      </c>
      <c r="P363" s="1">
        <v>1025.0999999999999</v>
      </c>
    </row>
    <row r="364" spans="1:16" x14ac:dyDescent="0.55000000000000004">
      <c r="A364" t="s">
        <v>388</v>
      </c>
      <c r="B364" t="s">
        <v>23</v>
      </c>
      <c r="C364" t="s">
        <v>21</v>
      </c>
      <c r="D364" s="3">
        <v>43200</v>
      </c>
      <c r="E364" s="3">
        <v>43294</v>
      </c>
      <c r="F364" s="3">
        <v>43314</v>
      </c>
      <c r="G364" s="3">
        <v>43324</v>
      </c>
      <c r="H364" t="s">
        <v>18</v>
      </c>
      <c r="I364">
        <v>24</v>
      </c>
      <c r="J364">
        <v>1</v>
      </c>
      <c r="K364">
        <v>115</v>
      </c>
      <c r="L364">
        <v>45</v>
      </c>
      <c r="M364">
        <v>4</v>
      </c>
      <c r="N364">
        <v>0.05</v>
      </c>
      <c r="O364">
        <v>944.16</v>
      </c>
      <c r="P364" s="1">
        <v>1815.7</v>
      </c>
    </row>
    <row r="365" spans="1:16" x14ac:dyDescent="0.55000000000000004">
      <c r="A365" t="s">
        <v>389</v>
      </c>
      <c r="B365" t="s">
        <v>16</v>
      </c>
      <c r="C365" t="s">
        <v>28</v>
      </c>
      <c r="D365" s="3">
        <v>43200</v>
      </c>
      <c r="E365" s="3">
        <v>43294</v>
      </c>
      <c r="F365" s="3">
        <v>43303</v>
      </c>
      <c r="G365" s="3">
        <v>43306</v>
      </c>
      <c r="H365" t="s">
        <v>18</v>
      </c>
      <c r="I365">
        <v>4</v>
      </c>
      <c r="J365">
        <v>22</v>
      </c>
      <c r="K365">
        <v>294</v>
      </c>
      <c r="L365">
        <v>1</v>
      </c>
      <c r="M365">
        <v>2</v>
      </c>
      <c r="N365">
        <v>7.4999999999999997E-2</v>
      </c>
      <c r="O365" s="1">
        <v>1689.2</v>
      </c>
      <c r="P365" s="1">
        <v>3839.1</v>
      </c>
    </row>
    <row r="366" spans="1:16" x14ac:dyDescent="0.55000000000000004">
      <c r="A366" t="s">
        <v>390</v>
      </c>
      <c r="B366" t="s">
        <v>16</v>
      </c>
      <c r="C366" t="s">
        <v>30</v>
      </c>
      <c r="D366" s="3">
        <v>43200</v>
      </c>
      <c r="E366" s="3">
        <v>43294</v>
      </c>
      <c r="F366" s="3">
        <v>43296</v>
      </c>
      <c r="G366" s="3">
        <v>43304</v>
      </c>
      <c r="H366" t="s">
        <v>18</v>
      </c>
      <c r="I366">
        <v>10</v>
      </c>
      <c r="J366">
        <v>15</v>
      </c>
      <c r="K366">
        <v>56</v>
      </c>
      <c r="L366">
        <v>14</v>
      </c>
      <c r="M366">
        <v>1</v>
      </c>
      <c r="N366">
        <v>0.05</v>
      </c>
      <c r="O366" s="1">
        <v>1430.99</v>
      </c>
      <c r="P366" s="1">
        <v>2425.4</v>
      </c>
    </row>
    <row r="367" spans="1:16" x14ac:dyDescent="0.55000000000000004">
      <c r="A367" t="s">
        <v>391</v>
      </c>
      <c r="B367" t="s">
        <v>16</v>
      </c>
      <c r="C367" t="s">
        <v>17</v>
      </c>
      <c r="D367" s="3">
        <v>43200</v>
      </c>
      <c r="E367" s="3">
        <v>43294</v>
      </c>
      <c r="F367" s="3">
        <v>43297</v>
      </c>
      <c r="G367" s="3">
        <v>43303</v>
      </c>
      <c r="H367" t="s">
        <v>18</v>
      </c>
      <c r="I367">
        <v>6</v>
      </c>
      <c r="J367">
        <v>38</v>
      </c>
      <c r="K367">
        <v>218</v>
      </c>
      <c r="L367">
        <v>13</v>
      </c>
      <c r="M367">
        <v>6</v>
      </c>
      <c r="N367">
        <v>0.15</v>
      </c>
      <c r="O367" s="1">
        <v>1971.61</v>
      </c>
      <c r="P367" s="1">
        <v>3865.9</v>
      </c>
    </row>
    <row r="368" spans="1:16" x14ac:dyDescent="0.55000000000000004">
      <c r="A368" t="s">
        <v>392</v>
      </c>
      <c r="B368" t="s">
        <v>16</v>
      </c>
      <c r="C368" t="s">
        <v>40</v>
      </c>
      <c r="D368" s="3">
        <v>43200</v>
      </c>
      <c r="E368" s="3">
        <v>43294</v>
      </c>
      <c r="F368" s="3">
        <v>43315</v>
      </c>
      <c r="G368" s="3">
        <v>43319</v>
      </c>
      <c r="H368" t="s">
        <v>18</v>
      </c>
      <c r="I368">
        <v>2</v>
      </c>
      <c r="J368">
        <v>45</v>
      </c>
      <c r="K368">
        <v>351</v>
      </c>
      <c r="L368">
        <v>23</v>
      </c>
      <c r="M368">
        <v>2</v>
      </c>
      <c r="N368">
        <v>7.4999999999999997E-2</v>
      </c>
      <c r="O368" s="1">
        <v>1857.24</v>
      </c>
      <c r="P368" s="1">
        <v>2653.2</v>
      </c>
    </row>
    <row r="369" spans="1:16" x14ac:dyDescent="0.55000000000000004">
      <c r="A369" t="s">
        <v>393</v>
      </c>
      <c r="B369" t="s">
        <v>20</v>
      </c>
      <c r="C369" t="s">
        <v>21</v>
      </c>
      <c r="D369" s="3">
        <v>43200</v>
      </c>
      <c r="E369" s="3">
        <v>43294</v>
      </c>
      <c r="F369" s="3">
        <v>43308</v>
      </c>
      <c r="G369" s="3">
        <v>43315</v>
      </c>
      <c r="H369" t="s">
        <v>18</v>
      </c>
      <c r="I369">
        <v>13</v>
      </c>
      <c r="J369">
        <v>42</v>
      </c>
      <c r="K369">
        <v>90</v>
      </c>
      <c r="L369">
        <v>3</v>
      </c>
      <c r="M369">
        <v>2</v>
      </c>
      <c r="N369">
        <v>0.15</v>
      </c>
      <c r="O369">
        <v>594.96</v>
      </c>
      <c r="P369">
        <v>991.6</v>
      </c>
    </row>
    <row r="370" spans="1:16" x14ac:dyDescent="0.55000000000000004">
      <c r="A370" t="s">
        <v>394</v>
      </c>
      <c r="B370" t="s">
        <v>23</v>
      </c>
      <c r="C370" t="s">
        <v>40</v>
      </c>
      <c r="D370" s="3">
        <v>43200</v>
      </c>
      <c r="E370" s="3">
        <v>43294</v>
      </c>
      <c r="F370" s="3">
        <v>43302</v>
      </c>
      <c r="G370" s="3">
        <v>43306</v>
      </c>
      <c r="H370" t="s">
        <v>18</v>
      </c>
      <c r="I370">
        <v>23</v>
      </c>
      <c r="J370">
        <v>9</v>
      </c>
      <c r="K370">
        <v>345</v>
      </c>
      <c r="L370">
        <v>28</v>
      </c>
      <c r="M370">
        <v>5</v>
      </c>
      <c r="N370">
        <v>0.1</v>
      </c>
      <c r="O370" s="1">
        <v>2060.25</v>
      </c>
      <c r="P370" s="1">
        <v>2512.5</v>
      </c>
    </row>
    <row r="371" spans="1:16" x14ac:dyDescent="0.55000000000000004">
      <c r="A371" t="s">
        <v>395</v>
      </c>
      <c r="B371" t="s">
        <v>23</v>
      </c>
      <c r="C371" t="s">
        <v>30</v>
      </c>
      <c r="D371" s="3">
        <v>43200</v>
      </c>
      <c r="E371" s="3">
        <v>43295</v>
      </c>
      <c r="F371" s="3">
        <v>43319</v>
      </c>
      <c r="G371" s="3">
        <v>43329</v>
      </c>
      <c r="H371" t="s">
        <v>18</v>
      </c>
      <c r="I371">
        <v>20</v>
      </c>
      <c r="J371">
        <v>6</v>
      </c>
      <c r="K371">
        <v>42</v>
      </c>
      <c r="L371">
        <v>16</v>
      </c>
      <c r="M371">
        <v>6</v>
      </c>
      <c r="N371">
        <v>0.1</v>
      </c>
      <c r="O371" s="1">
        <v>1332.63</v>
      </c>
      <c r="P371" s="1">
        <v>2613</v>
      </c>
    </row>
    <row r="372" spans="1:16" x14ac:dyDescent="0.55000000000000004">
      <c r="A372" t="s">
        <v>396</v>
      </c>
      <c r="B372" t="s">
        <v>23</v>
      </c>
      <c r="C372" t="s">
        <v>40</v>
      </c>
      <c r="D372" s="3">
        <v>43200</v>
      </c>
      <c r="E372" s="3">
        <v>43295</v>
      </c>
      <c r="F372" s="3">
        <v>43320</v>
      </c>
      <c r="G372" s="3">
        <v>43323</v>
      </c>
      <c r="H372" t="s">
        <v>18</v>
      </c>
      <c r="I372">
        <v>25</v>
      </c>
      <c r="J372">
        <v>1</v>
      </c>
      <c r="K372">
        <v>362</v>
      </c>
      <c r="L372">
        <v>27</v>
      </c>
      <c r="M372">
        <v>5</v>
      </c>
      <c r="N372">
        <v>0.15</v>
      </c>
      <c r="O372" s="1">
        <v>3375.86</v>
      </c>
      <c r="P372" s="1">
        <v>5721.8</v>
      </c>
    </row>
    <row r="373" spans="1:16" x14ac:dyDescent="0.55000000000000004">
      <c r="A373" t="s">
        <v>397</v>
      </c>
      <c r="B373" t="s">
        <v>16</v>
      </c>
      <c r="C373" t="s">
        <v>17</v>
      </c>
      <c r="D373" s="3">
        <v>43200</v>
      </c>
      <c r="E373" s="3">
        <v>43295</v>
      </c>
      <c r="F373" s="3">
        <v>43298</v>
      </c>
      <c r="G373" s="3">
        <v>43305</v>
      </c>
      <c r="H373" t="s">
        <v>18</v>
      </c>
      <c r="I373">
        <v>4</v>
      </c>
      <c r="J373">
        <v>8</v>
      </c>
      <c r="K373">
        <v>233</v>
      </c>
      <c r="L373">
        <v>7</v>
      </c>
      <c r="M373">
        <v>2</v>
      </c>
      <c r="N373">
        <v>7.4999999999999997E-2</v>
      </c>
      <c r="O373">
        <v>831.34</v>
      </c>
      <c r="P373" s="1">
        <v>1768.8</v>
      </c>
    </row>
    <row r="374" spans="1:16" x14ac:dyDescent="0.55000000000000004">
      <c r="A374" t="s">
        <v>398</v>
      </c>
      <c r="B374" t="s">
        <v>20</v>
      </c>
      <c r="C374" t="s">
        <v>17</v>
      </c>
      <c r="D374" s="3">
        <v>43200</v>
      </c>
      <c r="E374" s="3">
        <v>43295</v>
      </c>
      <c r="F374" s="3">
        <v>43312</v>
      </c>
      <c r="G374" s="3">
        <v>43316</v>
      </c>
      <c r="H374" t="s">
        <v>18</v>
      </c>
      <c r="I374">
        <v>20</v>
      </c>
      <c r="J374">
        <v>19</v>
      </c>
      <c r="K374">
        <v>220</v>
      </c>
      <c r="L374">
        <v>21</v>
      </c>
      <c r="M374">
        <v>5</v>
      </c>
      <c r="N374">
        <v>0.1</v>
      </c>
      <c r="O374" s="1">
        <v>1251.02</v>
      </c>
      <c r="P374" s="1">
        <v>2606.3000000000002</v>
      </c>
    </row>
    <row r="375" spans="1:16" x14ac:dyDescent="0.55000000000000004">
      <c r="A375" t="s">
        <v>399</v>
      </c>
      <c r="B375" t="s">
        <v>20</v>
      </c>
      <c r="C375" t="s">
        <v>40</v>
      </c>
      <c r="D375" s="3">
        <v>43200</v>
      </c>
      <c r="E375" s="3">
        <v>43295</v>
      </c>
      <c r="F375" s="3">
        <v>43303</v>
      </c>
      <c r="G375" s="3">
        <v>43309</v>
      </c>
      <c r="H375" t="s">
        <v>18</v>
      </c>
      <c r="I375">
        <v>18</v>
      </c>
      <c r="J375">
        <v>10</v>
      </c>
      <c r="K375">
        <v>332</v>
      </c>
      <c r="L375">
        <v>34</v>
      </c>
      <c r="M375">
        <v>8</v>
      </c>
      <c r="N375">
        <v>0.1</v>
      </c>
      <c r="O375" s="1">
        <v>1569.41</v>
      </c>
      <c r="P375" s="1">
        <v>2452.1999999999998</v>
      </c>
    </row>
    <row r="376" spans="1:16" x14ac:dyDescent="0.55000000000000004">
      <c r="A376" t="s">
        <v>400</v>
      </c>
      <c r="B376" t="s">
        <v>23</v>
      </c>
      <c r="C376" t="s">
        <v>17</v>
      </c>
      <c r="D376" s="3">
        <v>43200</v>
      </c>
      <c r="E376" s="3">
        <v>43295</v>
      </c>
      <c r="F376" s="3">
        <v>43298</v>
      </c>
      <c r="G376" s="3">
        <v>43304</v>
      </c>
      <c r="H376" t="s">
        <v>18</v>
      </c>
      <c r="I376">
        <v>21</v>
      </c>
      <c r="J376">
        <v>49</v>
      </c>
      <c r="K376">
        <v>211</v>
      </c>
      <c r="L376">
        <v>44</v>
      </c>
      <c r="M376">
        <v>1</v>
      </c>
      <c r="N376">
        <v>0.05</v>
      </c>
      <c r="O376">
        <v>694.66</v>
      </c>
      <c r="P376">
        <v>964.8</v>
      </c>
    </row>
    <row r="377" spans="1:16" x14ac:dyDescent="0.55000000000000004">
      <c r="A377" t="s">
        <v>401</v>
      </c>
      <c r="B377" t="s">
        <v>23</v>
      </c>
      <c r="C377" t="s">
        <v>21</v>
      </c>
      <c r="D377" s="3">
        <v>43200</v>
      </c>
      <c r="E377" s="3">
        <v>43296</v>
      </c>
      <c r="F377" s="3">
        <v>43315</v>
      </c>
      <c r="G377" s="3">
        <v>43322</v>
      </c>
      <c r="H377" t="s">
        <v>18</v>
      </c>
      <c r="I377">
        <v>24</v>
      </c>
      <c r="J377">
        <v>44</v>
      </c>
      <c r="K377">
        <v>90</v>
      </c>
      <c r="L377">
        <v>38</v>
      </c>
      <c r="M377">
        <v>5</v>
      </c>
      <c r="N377">
        <v>0.05</v>
      </c>
      <c r="O377">
        <v>562.79999999999995</v>
      </c>
      <c r="P377" s="1">
        <v>1125.5999999999999</v>
      </c>
    </row>
    <row r="378" spans="1:16" x14ac:dyDescent="0.55000000000000004">
      <c r="A378" t="s">
        <v>402</v>
      </c>
      <c r="B378" t="s">
        <v>23</v>
      </c>
      <c r="C378" t="s">
        <v>28</v>
      </c>
      <c r="D378" s="3">
        <v>43200</v>
      </c>
      <c r="E378" s="3">
        <v>43296</v>
      </c>
      <c r="F378" s="3">
        <v>43319</v>
      </c>
      <c r="G378" s="3">
        <v>43321</v>
      </c>
      <c r="H378" t="s">
        <v>18</v>
      </c>
      <c r="I378">
        <v>21</v>
      </c>
      <c r="J378">
        <v>30</v>
      </c>
      <c r="K378">
        <v>316</v>
      </c>
      <c r="L378">
        <v>30</v>
      </c>
      <c r="M378">
        <v>5</v>
      </c>
      <c r="N378">
        <v>0.05</v>
      </c>
      <c r="O378">
        <v>548.86</v>
      </c>
      <c r="P378">
        <v>857.6</v>
      </c>
    </row>
    <row r="379" spans="1:16" x14ac:dyDescent="0.55000000000000004">
      <c r="A379" t="s">
        <v>403</v>
      </c>
      <c r="B379" t="s">
        <v>16</v>
      </c>
      <c r="C379" t="s">
        <v>30</v>
      </c>
      <c r="D379" s="3">
        <v>43200</v>
      </c>
      <c r="E379" s="3">
        <v>43296</v>
      </c>
      <c r="F379" s="3">
        <v>43300</v>
      </c>
      <c r="G379" s="3">
        <v>43301</v>
      </c>
      <c r="H379" t="s">
        <v>18</v>
      </c>
      <c r="I379">
        <v>5</v>
      </c>
      <c r="J379">
        <v>37</v>
      </c>
      <c r="K379">
        <v>28</v>
      </c>
      <c r="L379">
        <v>2</v>
      </c>
      <c r="M379">
        <v>7</v>
      </c>
      <c r="N379">
        <v>7.4999999999999997E-2</v>
      </c>
      <c r="O379" s="1">
        <v>1796.81</v>
      </c>
      <c r="P379" s="1">
        <v>3906.1</v>
      </c>
    </row>
    <row r="380" spans="1:16" x14ac:dyDescent="0.55000000000000004">
      <c r="A380" t="s">
        <v>404</v>
      </c>
      <c r="B380" t="s">
        <v>16</v>
      </c>
      <c r="C380" t="s">
        <v>21</v>
      </c>
      <c r="D380" s="3">
        <v>43200</v>
      </c>
      <c r="E380" s="3">
        <v>43296</v>
      </c>
      <c r="F380" s="3">
        <v>43300</v>
      </c>
      <c r="G380" s="3">
        <v>43304</v>
      </c>
      <c r="H380" t="s">
        <v>18</v>
      </c>
      <c r="I380">
        <v>10</v>
      </c>
      <c r="J380">
        <v>8</v>
      </c>
      <c r="K380">
        <v>162</v>
      </c>
      <c r="L380">
        <v>25</v>
      </c>
      <c r="M380">
        <v>5</v>
      </c>
      <c r="N380">
        <v>0.15</v>
      </c>
      <c r="O380">
        <v>506.99</v>
      </c>
      <c r="P380" s="1">
        <v>1078.7</v>
      </c>
    </row>
    <row r="381" spans="1:16" x14ac:dyDescent="0.55000000000000004">
      <c r="A381" t="s">
        <v>405</v>
      </c>
      <c r="B381" t="s">
        <v>20</v>
      </c>
      <c r="C381" t="s">
        <v>28</v>
      </c>
      <c r="D381" s="3">
        <v>43200</v>
      </c>
      <c r="E381" s="3">
        <v>43296</v>
      </c>
      <c r="F381" s="3">
        <v>43322</v>
      </c>
      <c r="G381" s="3">
        <v>43325</v>
      </c>
      <c r="H381" t="s">
        <v>18</v>
      </c>
      <c r="I381">
        <v>18</v>
      </c>
      <c r="J381">
        <v>13</v>
      </c>
      <c r="K381">
        <v>279</v>
      </c>
      <c r="L381">
        <v>29</v>
      </c>
      <c r="M381">
        <v>1</v>
      </c>
      <c r="N381">
        <v>0.4</v>
      </c>
      <c r="O381" s="1">
        <v>1264.69</v>
      </c>
      <c r="P381" s="1">
        <v>2432.1</v>
      </c>
    </row>
    <row r="382" spans="1:16" x14ac:dyDescent="0.55000000000000004">
      <c r="A382" t="s">
        <v>406</v>
      </c>
      <c r="B382" t="s">
        <v>20</v>
      </c>
      <c r="C382" t="s">
        <v>21</v>
      </c>
      <c r="D382" s="3">
        <v>43200</v>
      </c>
      <c r="E382" s="3">
        <v>43296</v>
      </c>
      <c r="F382" s="3">
        <v>43315</v>
      </c>
      <c r="G382" s="3">
        <v>43324</v>
      </c>
      <c r="H382" t="s">
        <v>18</v>
      </c>
      <c r="I382">
        <v>18</v>
      </c>
      <c r="J382">
        <v>2</v>
      </c>
      <c r="K382">
        <v>91</v>
      </c>
      <c r="L382">
        <v>30</v>
      </c>
      <c r="M382">
        <v>8</v>
      </c>
      <c r="N382">
        <v>0.05</v>
      </c>
      <c r="O382">
        <v>536.54</v>
      </c>
      <c r="P382">
        <v>958.1</v>
      </c>
    </row>
    <row r="383" spans="1:16" x14ac:dyDescent="0.55000000000000004">
      <c r="A383" t="s">
        <v>407</v>
      </c>
      <c r="B383" t="s">
        <v>25</v>
      </c>
      <c r="C383" t="s">
        <v>21</v>
      </c>
      <c r="D383" s="3">
        <v>43200</v>
      </c>
      <c r="E383" s="3">
        <v>43297</v>
      </c>
      <c r="F383" s="3">
        <v>43311</v>
      </c>
      <c r="G383" s="3">
        <v>43319</v>
      </c>
      <c r="H383" t="s">
        <v>18</v>
      </c>
      <c r="I383">
        <v>25</v>
      </c>
      <c r="J383">
        <v>42</v>
      </c>
      <c r="K383">
        <v>139</v>
      </c>
      <c r="L383">
        <v>45</v>
      </c>
      <c r="M383">
        <v>8</v>
      </c>
      <c r="N383">
        <v>0.05</v>
      </c>
      <c r="O383">
        <v>726.01</v>
      </c>
      <c r="P383">
        <v>864.3</v>
      </c>
    </row>
    <row r="384" spans="1:16" x14ac:dyDescent="0.55000000000000004">
      <c r="A384" t="s">
        <v>408</v>
      </c>
      <c r="B384" t="s">
        <v>16</v>
      </c>
      <c r="C384" t="s">
        <v>21</v>
      </c>
      <c r="D384" s="3">
        <v>43200</v>
      </c>
      <c r="E384" s="3">
        <v>43297</v>
      </c>
      <c r="F384" s="3">
        <v>43308</v>
      </c>
      <c r="G384" s="3">
        <v>43317</v>
      </c>
      <c r="H384" t="s">
        <v>18</v>
      </c>
      <c r="I384">
        <v>7</v>
      </c>
      <c r="J384">
        <v>40</v>
      </c>
      <c r="K384">
        <v>146</v>
      </c>
      <c r="L384">
        <v>8</v>
      </c>
      <c r="M384">
        <v>2</v>
      </c>
      <c r="N384">
        <v>0.05</v>
      </c>
      <c r="O384">
        <v>700.08</v>
      </c>
      <c r="P384">
        <v>864.3</v>
      </c>
    </row>
    <row r="385" spans="1:16" x14ac:dyDescent="0.55000000000000004">
      <c r="A385" t="s">
        <v>409</v>
      </c>
      <c r="B385" t="s">
        <v>16</v>
      </c>
      <c r="C385" t="s">
        <v>21</v>
      </c>
      <c r="D385" s="3">
        <v>43200</v>
      </c>
      <c r="E385" s="3">
        <v>43297</v>
      </c>
      <c r="F385" s="3">
        <v>43310</v>
      </c>
      <c r="G385" s="3">
        <v>43317</v>
      </c>
      <c r="H385" t="s">
        <v>18</v>
      </c>
      <c r="I385">
        <v>1</v>
      </c>
      <c r="J385">
        <v>40</v>
      </c>
      <c r="K385">
        <v>194</v>
      </c>
      <c r="L385">
        <v>36</v>
      </c>
      <c r="M385">
        <v>6</v>
      </c>
      <c r="N385">
        <v>7.4999999999999997E-2</v>
      </c>
      <c r="O385">
        <v>579.22</v>
      </c>
      <c r="P385">
        <v>891.1</v>
      </c>
    </row>
    <row r="386" spans="1:16" x14ac:dyDescent="0.55000000000000004">
      <c r="A386" t="s">
        <v>410</v>
      </c>
      <c r="B386" t="s">
        <v>20</v>
      </c>
      <c r="C386" t="s">
        <v>21</v>
      </c>
      <c r="D386" s="3">
        <v>43200</v>
      </c>
      <c r="E386" s="3">
        <v>43297</v>
      </c>
      <c r="F386" s="3">
        <v>43324</v>
      </c>
      <c r="G386" s="3">
        <v>43327</v>
      </c>
      <c r="H386" t="s">
        <v>18</v>
      </c>
      <c r="I386">
        <v>18</v>
      </c>
      <c r="J386">
        <v>17</v>
      </c>
      <c r="K386">
        <v>100</v>
      </c>
      <c r="L386">
        <v>10</v>
      </c>
      <c r="M386">
        <v>5</v>
      </c>
      <c r="N386">
        <v>0.2</v>
      </c>
      <c r="O386" s="1">
        <v>2069.5</v>
      </c>
      <c r="P386" s="1">
        <v>3979.8</v>
      </c>
    </row>
    <row r="387" spans="1:16" x14ac:dyDescent="0.55000000000000004">
      <c r="A387" t="s">
        <v>411</v>
      </c>
      <c r="B387" t="s">
        <v>20</v>
      </c>
      <c r="C387" t="s">
        <v>17</v>
      </c>
      <c r="D387" s="3">
        <v>43200</v>
      </c>
      <c r="E387" s="3">
        <v>43297</v>
      </c>
      <c r="F387" s="3">
        <v>43302</v>
      </c>
      <c r="G387" s="3">
        <v>43306</v>
      </c>
      <c r="H387" t="s">
        <v>18</v>
      </c>
      <c r="I387">
        <v>15</v>
      </c>
      <c r="J387">
        <v>23</v>
      </c>
      <c r="K387">
        <v>214</v>
      </c>
      <c r="L387">
        <v>14</v>
      </c>
      <c r="M387">
        <v>5</v>
      </c>
      <c r="N387">
        <v>0.1</v>
      </c>
      <c r="O387">
        <v>469</v>
      </c>
      <c r="P387">
        <v>837.5</v>
      </c>
    </row>
    <row r="388" spans="1:16" x14ac:dyDescent="0.55000000000000004">
      <c r="A388" t="s">
        <v>412</v>
      </c>
      <c r="B388" t="s">
        <v>20</v>
      </c>
      <c r="C388" t="s">
        <v>61</v>
      </c>
      <c r="D388" s="3">
        <v>43200</v>
      </c>
      <c r="E388" s="3">
        <v>43297</v>
      </c>
      <c r="F388" s="3">
        <v>43318</v>
      </c>
      <c r="G388" s="3">
        <v>43324</v>
      </c>
      <c r="H388" t="s">
        <v>18</v>
      </c>
      <c r="I388">
        <v>18</v>
      </c>
      <c r="J388">
        <v>28</v>
      </c>
      <c r="K388">
        <v>77</v>
      </c>
      <c r="L388">
        <v>10</v>
      </c>
      <c r="M388">
        <v>2</v>
      </c>
      <c r="N388">
        <v>0.05</v>
      </c>
      <c r="O388" s="1">
        <v>1738.65</v>
      </c>
      <c r="P388" s="1">
        <v>2318.1999999999998</v>
      </c>
    </row>
    <row r="389" spans="1:16" x14ac:dyDescent="0.55000000000000004">
      <c r="A389" t="s">
        <v>413</v>
      </c>
      <c r="B389" t="s">
        <v>16</v>
      </c>
      <c r="C389" t="s">
        <v>30</v>
      </c>
      <c r="D389" s="3">
        <v>43200</v>
      </c>
      <c r="E389" s="3">
        <v>43297</v>
      </c>
      <c r="F389" s="3">
        <v>43325</v>
      </c>
      <c r="G389" s="3">
        <v>43329</v>
      </c>
      <c r="H389" t="s">
        <v>18</v>
      </c>
      <c r="I389">
        <v>9</v>
      </c>
      <c r="J389">
        <v>41</v>
      </c>
      <c r="K389">
        <v>29</v>
      </c>
      <c r="L389">
        <v>35</v>
      </c>
      <c r="M389">
        <v>6</v>
      </c>
      <c r="N389">
        <v>0.05</v>
      </c>
      <c r="O389">
        <v>801.86</v>
      </c>
      <c r="P389" s="1">
        <v>1822.4</v>
      </c>
    </row>
    <row r="390" spans="1:16" x14ac:dyDescent="0.55000000000000004">
      <c r="A390" t="s">
        <v>414</v>
      </c>
      <c r="B390" t="s">
        <v>23</v>
      </c>
      <c r="C390" t="s">
        <v>40</v>
      </c>
      <c r="D390" s="3">
        <v>43200</v>
      </c>
      <c r="E390" s="3">
        <v>43297</v>
      </c>
      <c r="F390" s="3">
        <v>43325</v>
      </c>
      <c r="G390" s="3">
        <v>43333</v>
      </c>
      <c r="H390" t="s">
        <v>18</v>
      </c>
      <c r="I390">
        <v>21</v>
      </c>
      <c r="J390">
        <v>29</v>
      </c>
      <c r="K390">
        <v>329</v>
      </c>
      <c r="L390">
        <v>13</v>
      </c>
      <c r="M390">
        <v>4</v>
      </c>
      <c r="N390">
        <v>0.15</v>
      </c>
      <c r="O390">
        <v>664.51</v>
      </c>
      <c r="P390" s="1">
        <v>1165.8</v>
      </c>
    </row>
    <row r="391" spans="1:16" x14ac:dyDescent="0.55000000000000004">
      <c r="A391" t="s">
        <v>415</v>
      </c>
      <c r="B391" t="s">
        <v>23</v>
      </c>
      <c r="C391" t="s">
        <v>30</v>
      </c>
      <c r="D391" s="3">
        <v>43200</v>
      </c>
      <c r="E391" s="3">
        <v>43297</v>
      </c>
      <c r="F391" s="3">
        <v>43299</v>
      </c>
      <c r="G391" s="3">
        <v>43307</v>
      </c>
      <c r="H391" t="s">
        <v>18</v>
      </c>
      <c r="I391">
        <v>22</v>
      </c>
      <c r="J391">
        <v>11</v>
      </c>
      <c r="K391">
        <v>41</v>
      </c>
      <c r="L391">
        <v>16</v>
      </c>
      <c r="M391">
        <v>7</v>
      </c>
      <c r="N391">
        <v>0.05</v>
      </c>
      <c r="O391">
        <v>187.6</v>
      </c>
      <c r="P391">
        <v>234.5</v>
      </c>
    </row>
    <row r="392" spans="1:16" x14ac:dyDescent="0.55000000000000004">
      <c r="A392" t="s">
        <v>416</v>
      </c>
      <c r="B392" t="s">
        <v>20</v>
      </c>
      <c r="C392" t="s">
        <v>17</v>
      </c>
      <c r="D392" s="3">
        <v>43200</v>
      </c>
      <c r="E392" s="3">
        <v>43298</v>
      </c>
      <c r="F392" s="3">
        <v>43301</v>
      </c>
      <c r="G392" s="3">
        <v>43303</v>
      </c>
      <c r="H392" t="s">
        <v>18</v>
      </c>
      <c r="I392">
        <v>19</v>
      </c>
      <c r="J392">
        <v>11</v>
      </c>
      <c r="K392">
        <v>240</v>
      </c>
      <c r="L392">
        <v>28</v>
      </c>
      <c r="M392">
        <v>5</v>
      </c>
      <c r="N392">
        <v>0.4</v>
      </c>
      <c r="O392" s="1">
        <v>1912.72</v>
      </c>
      <c r="P392" s="1">
        <v>2452.1999999999998</v>
      </c>
    </row>
    <row r="393" spans="1:16" x14ac:dyDescent="0.55000000000000004">
      <c r="A393" t="s">
        <v>417</v>
      </c>
      <c r="B393" t="s">
        <v>16</v>
      </c>
      <c r="C393" t="s">
        <v>40</v>
      </c>
      <c r="D393" s="3">
        <v>43200</v>
      </c>
      <c r="E393" s="3">
        <v>43298</v>
      </c>
      <c r="F393" s="3">
        <v>43307</v>
      </c>
      <c r="G393" s="3">
        <v>43310</v>
      </c>
      <c r="H393" t="s">
        <v>18</v>
      </c>
      <c r="I393">
        <v>4</v>
      </c>
      <c r="J393">
        <v>19</v>
      </c>
      <c r="K393">
        <v>331</v>
      </c>
      <c r="L393">
        <v>11</v>
      </c>
      <c r="M393">
        <v>8</v>
      </c>
      <c r="N393">
        <v>0.05</v>
      </c>
      <c r="O393">
        <v>133.26</v>
      </c>
      <c r="P393">
        <v>261.3</v>
      </c>
    </row>
    <row r="394" spans="1:16" x14ac:dyDescent="0.55000000000000004">
      <c r="A394" t="s">
        <v>418</v>
      </c>
      <c r="B394" t="s">
        <v>23</v>
      </c>
      <c r="C394" t="s">
        <v>61</v>
      </c>
      <c r="D394" s="3">
        <v>43200</v>
      </c>
      <c r="E394" s="3">
        <v>43298</v>
      </c>
      <c r="F394" s="3">
        <v>43322</v>
      </c>
      <c r="G394" s="3">
        <v>43332</v>
      </c>
      <c r="H394" t="s">
        <v>18</v>
      </c>
      <c r="I394">
        <v>21</v>
      </c>
      <c r="J394">
        <v>29</v>
      </c>
      <c r="K394">
        <v>85</v>
      </c>
      <c r="L394">
        <v>4</v>
      </c>
      <c r="M394">
        <v>4</v>
      </c>
      <c r="N394">
        <v>0.1</v>
      </c>
      <c r="O394">
        <v>453.99</v>
      </c>
      <c r="P394" s="1">
        <v>1031.8</v>
      </c>
    </row>
    <row r="395" spans="1:16" x14ac:dyDescent="0.55000000000000004">
      <c r="A395" t="s">
        <v>419</v>
      </c>
      <c r="B395" t="s">
        <v>20</v>
      </c>
      <c r="C395" t="s">
        <v>40</v>
      </c>
      <c r="D395" s="3">
        <v>43200</v>
      </c>
      <c r="E395" s="3">
        <v>43298</v>
      </c>
      <c r="F395" s="3">
        <v>43306</v>
      </c>
      <c r="G395" s="3">
        <v>43313</v>
      </c>
      <c r="H395" t="s">
        <v>18</v>
      </c>
      <c r="I395">
        <v>17</v>
      </c>
      <c r="J395">
        <v>18</v>
      </c>
      <c r="K395">
        <v>349</v>
      </c>
      <c r="L395">
        <v>20</v>
      </c>
      <c r="M395">
        <v>3</v>
      </c>
      <c r="N395">
        <v>0.1</v>
      </c>
      <c r="O395" s="1">
        <v>1849.2</v>
      </c>
      <c r="P395" s="1">
        <v>3082</v>
      </c>
    </row>
    <row r="396" spans="1:16" x14ac:dyDescent="0.55000000000000004">
      <c r="A396" t="s">
        <v>420</v>
      </c>
      <c r="B396" t="s">
        <v>23</v>
      </c>
      <c r="C396" t="s">
        <v>28</v>
      </c>
      <c r="D396" s="3">
        <v>43200</v>
      </c>
      <c r="E396" s="3">
        <v>43298</v>
      </c>
      <c r="F396" s="3">
        <v>43325</v>
      </c>
      <c r="G396" s="3">
        <v>43328</v>
      </c>
      <c r="H396" t="s">
        <v>18</v>
      </c>
      <c r="I396">
        <v>22</v>
      </c>
      <c r="J396">
        <v>27</v>
      </c>
      <c r="K396">
        <v>311</v>
      </c>
      <c r="L396">
        <v>8</v>
      </c>
      <c r="M396">
        <v>3</v>
      </c>
      <c r="N396">
        <v>0.05</v>
      </c>
      <c r="O396" s="1">
        <v>3138.55</v>
      </c>
      <c r="P396" s="1">
        <v>6405.2</v>
      </c>
    </row>
    <row r="397" spans="1:16" x14ac:dyDescent="0.55000000000000004">
      <c r="A397" t="s">
        <v>421</v>
      </c>
      <c r="B397" t="s">
        <v>16</v>
      </c>
      <c r="C397" t="s">
        <v>21</v>
      </c>
      <c r="D397" s="3">
        <v>43200</v>
      </c>
      <c r="E397" s="3">
        <v>43298</v>
      </c>
      <c r="F397" s="3">
        <v>43324</v>
      </c>
      <c r="G397" s="3">
        <v>43334</v>
      </c>
      <c r="H397" t="s">
        <v>18</v>
      </c>
      <c r="I397">
        <v>9</v>
      </c>
      <c r="J397">
        <v>22</v>
      </c>
      <c r="K397">
        <v>162</v>
      </c>
      <c r="L397">
        <v>16</v>
      </c>
      <c r="M397">
        <v>6</v>
      </c>
      <c r="N397">
        <v>0.05</v>
      </c>
      <c r="O397">
        <v>947.65</v>
      </c>
      <c r="P397" s="1">
        <v>1822.4</v>
      </c>
    </row>
    <row r="398" spans="1:16" x14ac:dyDescent="0.55000000000000004">
      <c r="A398" t="s">
        <v>422</v>
      </c>
      <c r="B398" t="s">
        <v>25</v>
      </c>
      <c r="C398" t="s">
        <v>21</v>
      </c>
      <c r="D398" s="3">
        <v>43200</v>
      </c>
      <c r="E398" s="3">
        <v>43298</v>
      </c>
      <c r="F398" s="3">
        <v>43317</v>
      </c>
      <c r="G398" s="3">
        <v>43323</v>
      </c>
      <c r="H398" t="s">
        <v>18</v>
      </c>
      <c r="I398">
        <v>28</v>
      </c>
      <c r="J398">
        <v>29</v>
      </c>
      <c r="K398">
        <v>181</v>
      </c>
      <c r="L398">
        <v>27</v>
      </c>
      <c r="M398">
        <v>8</v>
      </c>
      <c r="N398">
        <v>0.05</v>
      </c>
      <c r="O398" s="1">
        <v>1062.1500000000001</v>
      </c>
      <c r="P398" s="1">
        <v>1279.7</v>
      </c>
    </row>
    <row r="399" spans="1:16" x14ac:dyDescent="0.55000000000000004">
      <c r="A399" t="s">
        <v>423</v>
      </c>
      <c r="B399" t="s">
        <v>20</v>
      </c>
      <c r="C399" t="s">
        <v>28</v>
      </c>
      <c r="D399" s="3">
        <v>43200</v>
      </c>
      <c r="E399" s="3">
        <v>43298</v>
      </c>
      <c r="F399" s="3">
        <v>43306</v>
      </c>
      <c r="G399" s="3">
        <v>43311</v>
      </c>
      <c r="H399" t="s">
        <v>18</v>
      </c>
      <c r="I399">
        <v>19</v>
      </c>
      <c r="J399">
        <v>3</v>
      </c>
      <c r="K399">
        <v>283</v>
      </c>
      <c r="L399">
        <v>36</v>
      </c>
      <c r="M399">
        <v>1</v>
      </c>
      <c r="N399">
        <v>0.2</v>
      </c>
      <c r="O399" s="1">
        <v>2635.04</v>
      </c>
      <c r="P399" s="1">
        <v>3932.9</v>
      </c>
    </row>
    <row r="400" spans="1:16" x14ac:dyDescent="0.55000000000000004">
      <c r="A400" t="s">
        <v>424</v>
      </c>
      <c r="B400" t="s">
        <v>16</v>
      </c>
      <c r="C400" t="s">
        <v>28</v>
      </c>
      <c r="D400" s="3">
        <v>43200</v>
      </c>
      <c r="E400" s="3">
        <v>43298</v>
      </c>
      <c r="F400" s="3">
        <v>43324</v>
      </c>
      <c r="G400" s="3">
        <v>43333</v>
      </c>
      <c r="H400" t="s">
        <v>18</v>
      </c>
      <c r="I400">
        <v>7</v>
      </c>
      <c r="J400">
        <v>28</v>
      </c>
      <c r="K400">
        <v>307</v>
      </c>
      <c r="L400">
        <v>4</v>
      </c>
      <c r="M400">
        <v>3</v>
      </c>
      <c r="N400">
        <v>0.15</v>
      </c>
      <c r="O400">
        <v>80.400000000000006</v>
      </c>
      <c r="P400">
        <v>201</v>
      </c>
    </row>
    <row r="401" spans="1:16" x14ac:dyDescent="0.55000000000000004">
      <c r="A401" t="s">
        <v>425</v>
      </c>
      <c r="B401" t="s">
        <v>25</v>
      </c>
      <c r="C401" t="s">
        <v>21</v>
      </c>
      <c r="D401" s="3">
        <v>43200</v>
      </c>
      <c r="E401" s="3">
        <v>43298</v>
      </c>
      <c r="F401" s="3">
        <v>43324</v>
      </c>
      <c r="G401" s="3">
        <v>43329</v>
      </c>
      <c r="H401" t="s">
        <v>18</v>
      </c>
      <c r="I401">
        <v>27</v>
      </c>
      <c r="J401">
        <v>11</v>
      </c>
      <c r="K401">
        <v>141</v>
      </c>
      <c r="L401">
        <v>4</v>
      </c>
      <c r="M401">
        <v>1</v>
      </c>
      <c r="N401">
        <v>0.1</v>
      </c>
      <c r="O401" s="1">
        <v>2131</v>
      </c>
      <c r="P401" s="1">
        <v>3946.3</v>
      </c>
    </row>
    <row r="402" spans="1:16" x14ac:dyDescent="0.55000000000000004">
      <c r="A402" t="s">
        <v>426</v>
      </c>
      <c r="B402" t="s">
        <v>25</v>
      </c>
      <c r="C402" t="s">
        <v>61</v>
      </c>
      <c r="D402" s="3">
        <v>43200</v>
      </c>
      <c r="E402" s="3">
        <v>43299</v>
      </c>
      <c r="F402" s="3">
        <v>43311</v>
      </c>
      <c r="G402" s="3">
        <v>43314</v>
      </c>
      <c r="H402" t="s">
        <v>18</v>
      </c>
      <c r="I402">
        <v>28</v>
      </c>
      <c r="J402">
        <v>49</v>
      </c>
      <c r="K402">
        <v>72</v>
      </c>
      <c r="L402">
        <v>2</v>
      </c>
      <c r="M402">
        <v>7</v>
      </c>
      <c r="N402">
        <v>0.2</v>
      </c>
      <c r="O402" s="1">
        <v>1317.56</v>
      </c>
      <c r="P402" s="1">
        <v>1909.5</v>
      </c>
    </row>
    <row r="403" spans="1:16" x14ac:dyDescent="0.55000000000000004">
      <c r="A403" t="s">
        <v>427</v>
      </c>
      <c r="B403" t="s">
        <v>16</v>
      </c>
      <c r="C403" t="s">
        <v>21</v>
      </c>
      <c r="D403" s="3">
        <v>43200</v>
      </c>
      <c r="E403" s="3">
        <v>43299</v>
      </c>
      <c r="F403" s="3">
        <v>43313</v>
      </c>
      <c r="G403" s="3">
        <v>43323</v>
      </c>
      <c r="H403" t="s">
        <v>18</v>
      </c>
      <c r="I403">
        <v>2</v>
      </c>
      <c r="J403">
        <v>47</v>
      </c>
      <c r="K403">
        <v>120</v>
      </c>
      <c r="L403">
        <v>23</v>
      </c>
      <c r="M403">
        <v>7</v>
      </c>
      <c r="N403">
        <v>0.2</v>
      </c>
      <c r="O403" s="1">
        <v>1109.52</v>
      </c>
      <c r="P403" s="1">
        <v>2412</v>
      </c>
    </row>
    <row r="404" spans="1:16" x14ac:dyDescent="0.55000000000000004">
      <c r="A404" t="s">
        <v>428</v>
      </c>
      <c r="B404" t="s">
        <v>16</v>
      </c>
      <c r="C404" t="s">
        <v>21</v>
      </c>
      <c r="D404" s="3">
        <v>43200</v>
      </c>
      <c r="E404" s="3">
        <v>43299</v>
      </c>
      <c r="F404" s="3">
        <v>43318</v>
      </c>
      <c r="G404" s="3">
        <v>43323</v>
      </c>
      <c r="H404" t="s">
        <v>18</v>
      </c>
      <c r="I404">
        <v>7</v>
      </c>
      <c r="J404">
        <v>50</v>
      </c>
      <c r="K404">
        <v>152</v>
      </c>
      <c r="L404">
        <v>32</v>
      </c>
      <c r="M404">
        <v>6</v>
      </c>
      <c r="N404">
        <v>0.05</v>
      </c>
      <c r="O404">
        <v>675.36</v>
      </c>
      <c r="P404">
        <v>964.8</v>
      </c>
    </row>
    <row r="405" spans="1:16" x14ac:dyDescent="0.55000000000000004">
      <c r="A405" t="s">
        <v>429</v>
      </c>
      <c r="B405" t="s">
        <v>23</v>
      </c>
      <c r="C405" t="s">
        <v>30</v>
      </c>
      <c r="D405" s="3">
        <v>43200</v>
      </c>
      <c r="E405" s="3">
        <v>43299</v>
      </c>
      <c r="F405" s="3">
        <v>43324</v>
      </c>
      <c r="G405" s="3">
        <v>43328</v>
      </c>
      <c r="H405" t="s">
        <v>18</v>
      </c>
      <c r="I405">
        <v>22</v>
      </c>
      <c r="J405">
        <v>42</v>
      </c>
      <c r="K405">
        <v>57</v>
      </c>
      <c r="L405">
        <v>3</v>
      </c>
      <c r="M405">
        <v>5</v>
      </c>
      <c r="N405">
        <v>7.4999999999999997E-2</v>
      </c>
      <c r="O405" s="1">
        <v>1457.52</v>
      </c>
      <c r="P405" s="1">
        <v>1996.6</v>
      </c>
    </row>
    <row r="406" spans="1:16" x14ac:dyDescent="0.55000000000000004">
      <c r="A406" t="s">
        <v>430</v>
      </c>
      <c r="B406" t="s">
        <v>20</v>
      </c>
      <c r="C406" t="s">
        <v>17</v>
      </c>
      <c r="D406" s="3">
        <v>43200</v>
      </c>
      <c r="E406" s="3">
        <v>43299</v>
      </c>
      <c r="F406" s="3">
        <v>43313</v>
      </c>
      <c r="G406" s="3">
        <v>43317</v>
      </c>
      <c r="H406" t="s">
        <v>18</v>
      </c>
      <c r="I406">
        <v>12</v>
      </c>
      <c r="J406">
        <v>21</v>
      </c>
      <c r="K406">
        <v>228</v>
      </c>
      <c r="L406">
        <v>1</v>
      </c>
      <c r="M406">
        <v>7</v>
      </c>
      <c r="N406">
        <v>0.15</v>
      </c>
      <c r="O406">
        <v>700.28</v>
      </c>
      <c r="P406" s="1">
        <v>1045.2</v>
      </c>
    </row>
    <row r="407" spans="1:16" x14ac:dyDescent="0.55000000000000004">
      <c r="A407" t="s">
        <v>431</v>
      </c>
      <c r="B407" t="s">
        <v>16</v>
      </c>
      <c r="C407" t="s">
        <v>30</v>
      </c>
      <c r="D407" s="3">
        <v>43200</v>
      </c>
      <c r="E407" s="3">
        <v>43299</v>
      </c>
      <c r="F407" s="3">
        <v>43325</v>
      </c>
      <c r="G407" s="3">
        <v>43333</v>
      </c>
      <c r="H407" t="s">
        <v>18</v>
      </c>
      <c r="I407">
        <v>6</v>
      </c>
      <c r="J407">
        <v>41</v>
      </c>
      <c r="K407">
        <v>37</v>
      </c>
      <c r="L407">
        <v>4</v>
      </c>
      <c r="M407">
        <v>1</v>
      </c>
      <c r="N407">
        <v>0.2</v>
      </c>
      <c r="O407" s="1">
        <v>3219.82</v>
      </c>
      <c r="P407" s="1">
        <v>3879.3</v>
      </c>
    </row>
    <row r="408" spans="1:16" x14ac:dyDescent="0.55000000000000004">
      <c r="A408" t="s">
        <v>432</v>
      </c>
      <c r="B408" t="s">
        <v>23</v>
      </c>
      <c r="C408" t="s">
        <v>61</v>
      </c>
      <c r="D408" s="3">
        <v>43200</v>
      </c>
      <c r="E408" s="3">
        <v>43299</v>
      </c>
      <c r="F408" s="3">
        <v>43312</v>
      </c>
      <c r="G408" s="3">
        <v>43318</v>
      </c>
      <c r="H408" t="s">
        <v>18</v>
      </c>
      <c r="I408">
        <v>22</v>
      </c>
      <c r="J408">
        <v>50</v>
      </c>
      <c r="K408">
        <v>76</v>
      </c>
      <c r="L408">
        <v>21</v>
      </c>
      <c r="M408">
        <v>6</v>
      </c>
      <c r="N408">
        <v>7.4999999999999997E-2</v>
      </c>
      <c r="O408" s="1">
        <v>3466.31</v>
      </c>
      <c r="P408" s="1">
        <v>5976.4</v>
      </c>
    </row>
    <row r="409" spans="1:16" x14ac:dyDescent="0.55000000000000004">
      <c r="A409" t="s">
        <v>433</v>
      </c>
      <c r="B409" t="s">
        <v>20</v>
      </c>
      <c r="C409" t="s">
        <v>17</v>
      </c>
      <c r="D409" s="3">
        <v>43200</v>
      </c>
      <c r="E409" s="3">
        <v>43299</v>
      </c>
      <c r="F409" s="3">
        <v>43323</v>
      </c>
      <c r="G409" s="3">
        <v>43329</v>
      </c>
      <c r="H409" t="s">
        <v>18</v>
      </c>
      <c r="I409">
        <v>19</v>
      </c>
      <c r="J409">
        <v>13</v>
      </c>
      <c r="K409">
        <v>255</v>
      </c>
      <c r="L409">
        <v>18</v>
      </c>
      <c r="M409">
        <v>1</v>
      </c>
      <c r="N409">
        <v>0.05</v>
      </c>
      <c r="O409" s="1">
        <v>1264.42</v>
      </c>
      <c r="P409" s="1">
        <v>2257.9</v>
      </c>
    </row>
    <row r="410" spans="1:16" x14ac:dyDescent="0.55000000000000004">
      <c r="A410" t="s">
        <v>434</v>
      </c>
      <c r="B410" t="s">
        <v>20</v>
      </c>
      <c r="C410" t="s">
        <v>21</v>
      </c>
      <c r="D410" s="3">
        <v>43200</v>
      </c>
      <c r="E410" s="3">
        <v>43300</v>
      </c>
      <c r="F410" s="3">
        <v>43322</v>
      </c>
      <c r="G410" s="3">
        <v>43330</v>
      </c>
      <c r="H410" t="s">
        <v>18</v>
      </c>
      <c r="I410">
        <v>15</v>
      </c>
      <c r="J410">
        <v>9</v>
      </c>
      <c r="K410">
        <v>186</v>
      </c>
      <c r="L410">
        <v>22</v>
      </c>
      <c r="M410">
        <v>4</v>
      </c>
      <c r="N410">
        <v>0.05</v>
      </c>
      <c r="O410">
        <v>154.37</v>
      </c>
      <c r="P410">
        <v>241.2</v>
      </c>
    </row>
    <row r="411" spans="1:16" x14ac:dyDescent="0.55000000000000004">
      <c r="A411" t="s">
        <v>435</v>
      </c>
      <c r="B411" t="s">
        <v>16</v>
      </c>
      <c r="C411" t="s">
        <v>61</v>
      </c>
      <c r="D411" s="3">
        <v>43200</v>
      </c>
      <c r="E411" s="3">
        <v>43300</v>
      </c>
      <c r="F411" s="3">
        <v>43318</v>
      </c>
      <c r="G411" s="3">
        <v>43320</v>
      </c>
      <c r="H411" t="s">
        <v>18</v>
      </c>
      <c r="I411">
        <v>1</v>
      </c>
      <c r="J411">
        <v>35</v>
      </c>
      <c r="K411">
        <v>68</v>
      </c>
      <c r="L411">
        <v>40</v>
      </c>
      <c r="M411">
        <v>8</v>
      </c>
      <c r="N411">
        <v>7.4999999999999997E-2</v>
      </c>
      <c r="O411">
        <v>793.28</v>
      </c>
      <c r="P411" s="1">
        <v>1983.2</v>
      </c>
    </row>
    <row r="412" spans="1:16" x14ac:dyDescent="0.55000000000000004">
      <c r="A412" t="s">
        <v>436</v>
      </c>
      <c r="B412" t="s">
        <v>16</v>
      </c>
      <c r="C412" t="s">
        <v>40</v>
      </c>
      <c r="D412" s="3">
        <v>43200</v>
      </c>
      <c r="E412" s="3">
        <v>43300</v>
      </c>
      <c r="F412" s="3">
        <v>43318</v>
      </c>
      <c r="G412" s="3">
        <v>43323</v>
      </c>
      <c r="H412" t="s">
        <v>18</v>
      </c>
      <c r="I412">
        <v>8</v>
      </c>
      <c r="J412">
        <v>1</v>
      </c>
      <c r="K412">
        <v>364</v>
      </c>
      <c r="L412">
        <v>13</v>
      </c>
      <c r="M412">
        <v>1</v>
      </c>
      <c r="N412">
        <v>0.05</v>
      </c>
      <c r="O412" s="1">
        <v>3331.58</v>
      </c>
      <c r="P412" s="1">
        <v>3919.5</v>
      </c>
    </row>
    <row r="413" spans="1:16" x14ac:dyDescent="0.55000000000000004">
      <c r="A413" t="s">
        <v>437</v>
      </c>
      <c r="B413" t="s">
        <v>20</v>
      </c>
      <c r="C413" t="s">
        <v>21</v>
      </c>
      <c r="D413" s="3">
        <v>43200</v>
      </c>
      <c r="E413" s="3">
        <v>43300</v>
      </c>
      <c r="F413" s="3">
        <v>43308</v>
      </c>
      <c r="G413" s="3">
        <v>43316</v>
      </c>
      <c r="H413" t="s">
        <v>18</v>
      </c>
      <c r="I413">
        <v>13</v>
      </c>
      <c r="J413">
        <v>17</v>
      </c>
      <c r="K413">
        <v>174</v>
      </c>
      <c r="L413">
        <v>44</v>
      </c>
      <c r="M413">
        <v>7</v>
      </c>
      <c r="N413">
        <v>0.1</v>
      </c>
      <c r="O413">
        <v>135.07</v>
      </c>
      <c r="P413">
        <v>241.2</v>
      </c>
    </row>
    <row r="414" spans="1:16" x14ac:dyDescent="0.55000000000000004">
      <c r="A414" t="s">
        <v>438</v>
      </c>
      <c r="B414" t="s">
        <v>20</v>
      </c>
      <c r="C414" t="s">
        <v>30</v>
      </c>
      <c r="D414" s="3">
        <v>43200</v>
      </c>
      <c r="E414" s="3">
        <v>43300</v>
      </c>
      <c r="F414" s="3">
        <v>43326</v>
      </c>
      <c r="G414" s="3">
        <v>43334</v>
      </c>
      <c r="H414" t="s">
        <v>18</v>
      </c>
      <c r="I414">
        <v>13</v>
      </c>
      <c r="J414">
        <v>35</v>
      </c>
      <c r="K414">
        <v>2</v>
      </c>
      <c r="L414">
        <v>1</v>
      </c>
      <c r="M414">
        <v>4</v>
      </c>
      <c r="N414">
        <v>7.4999999999999997E-2</v>
      </c>
      <c r="O414" s="1">
        <v>2012.61</v>
      </c>
      <c r="P414" s="1">
        <v>3946.3</v>
      </c>
    </row>
    <row r="415" spans="1:16" x14ac:dyDescent="0.55000000000000004">
      <c r="A415" t="s">
        <v>439</v>
      </c>
      <c r="B415" t="s">
        <v>20</v>
      </c>
      <c r="C415" t="s">
        <v>21</v>
      </c>
      <c r="D415" s="3">
        <v>43200</v>
      </c>
      <c r="E415" s="3">
        <v>43300</v>
      </c>
      <c r="F415" s="3">
        <v>43315</v>
      </c>
      <c r="G415" s="3">
        <v>43324</v>
      </c>
      <c r="H415" t="s">
        <v>18</v>
      </c>
      <c r="I415">
        <v>15</v>
      </c>
      <c r="J415">
        <v>6</v>
      </c>
      <c r="K415">
        <v>157</v>
      </c>
      <c r="L415">
        <v>35</v>
      </c>
      <c r="M415">
        <v>3</v>
      </c>
      <c r="N415">
        <v>0.05</v>
      </c>
      <c r="O415" s="1">
        <v>3054.13</v>
      </c>
      <c r="P415" s="1">
        <v>3966.4</v>
      </c>
    </row>
    <row r="416" spans="1:16" x14ac:dyDescent="0.55000000000000004">
      <c r="A416" t="s">
        <v>440</v>
      </c>
      <c r="B416" t="s">
        <v>16</v>
      </c>
      <c r="C416" t="s">
        <v>21</v>
      </c>
      <c r="D416" s="3">
        <v>43200</v>
      </c>
      <c r="E416" s="3">
        <v>43300</v>
      </c>
      <c r="F416" s="3">
        <v>43305</v>
      </c>
      <c r="G416" s="3">
        <v>43315</v>
      </c>
      <c r="H416" t="s">
        <v>18</v>
      </c>
      <c r="I416">
        <v>3</v>
      </c>
      <c r="J416">
        <v>6</v>
      </c>
      <c r="K416">
        <v>106</v>
      </c>
      <c r="L416">
        <v>46</v>
      </c>
      <c r="M416">
        <v>5</v>
      </c>
      <c r="N416">
        <v>0.1</v>
      </c>
      <c r="O416" s="1">
        <v>1463.28</v>
      </c>
      <c r="P416" s="1">
        <v>1829.1</v>
      </c>
    </row>
    <row r="417" spans="1:16" x14ac:dyDescent="0.55000000000000004">
      <c r="A417" t="s">
        <v>441</v>
      </c>
      <c r="B417" t="s">
        <v>16</v>
      </c>
      <c r="C417" t="s">
        <v>28</v>
      </c>
      <c r="D417" s="3">
        <v>43200</v>
      </c>
      <c r="E417" s="3">
        <v>43300</v>
      </c>
      <c r="F417" s="3">
        <v>43314</v>
      </c>
      <c r="G417" s="3">
        <v>43322</v>
      </c>
      <c r="H417" t="s">
        <v>18</v>
      </c>
      <c r="I417">
        <v>4</v>
      </c>
      <c r="J417">
        <v>15</v>
      </c>
      <c r="K417">
        <v>277</v>
      </c>
      <c r="L417">
        <v>37</v>
      </c>
      <c r="M417">
        <v>6</v>
      </c>
      <c r="N417">
        <v>7.4999999999999997E-2</v>
      </c>
      <c r="O417" s="1">
        <v>1230.1199999999999</v>
      </c>
      <c r="P417" s="1">
        <v>2733.6</v>
      </c>
    </row>
    <row r="418" spans="1:16" x14ac:dyDescent="0.55000000000000004">
      <c r="A418" t="s">
        <v>442</v>
      </c>
      <c r="B418" t="s">
        <v>16</v>
      </c>
      <c r="C418" t="s">
        <v>28</v>
      </c>
      <c r="D418" s="3">
        <v>43200</v>
      </c>
      <c r="E418" s="3">
        <v>43300</v>
      </c>
      <c r="F418" s="3">
        <v>43303</v>
      </c>
      <c r="G418" s="3">
        <v>43312</v>
      </c>
      <c r="H418" t="s">
        <v>18</v>
      </c>
      <c r="I418">
        <v>5</v>
      </c>
      <c r="J418">
        <v>20</v>
      </c>
      <c r="K418">
        <v>328</v>
      </c>
      <c r="L418">
        <v>39</v>
      </c>
      <c r="M418">
        <v>8</v>
      </c>
      <c r="N418">
        <v>7.4999999999999997E-2</v>
      </c>
      <c r="O418">
        <v>717.57</v>
      </c>
      <c r="P418">
        <v>844.2</v>
      </c>
    </row>
    <row r="419" spans="1:16" x14ac:dyDescent="0.55000000000000004">
      <c r="A419" t="s">
        <v>443</v>
      </c>
      <c r="B419" t="s">
        <v>16</v>
      </c>
      <c r="C419" t="s">
        <v>28</v>
      </c>
      <c r="D419" s="3">
        <v>43200</v>
      </c>
      <c r="E419" s="3">
        <v>43301</v>
      </c>
      <c r="F419" s="3">
        <v>43329</v>
      </c>
      <c r="G419" s="3">
        <v>43330</v>
      </c>
      <c r="H419" t="s">
        <v>18</v>
      </c>
      <c r="I419">
        <v>12</v>
      </c>
      <c r="J419">
        <v>28</v>
      </c>
      <c r="K419">
        <v>302</v>
      </c>
      <c r="L419">
        <v>27</v>
      </c>
      <c r="M419">
        <v>4</v>
      </c>
      <c r="N419">
        <v>0.05</v>
      </c>
      <c r="O419" s="1">
        <v>4922.49</v>
      </c>
      <c r="P419" s="1">
        <v>6231</v>
      </c>
    </row>
    <row r="420" spans="1:16" x14ac:dyDescent="0.55000000000000004">
      <c r="A420" t="s">
        <v>444</v>
      </c>
      <c r="B420" t="s">
        <v>20</v>
      </c>
      <c r="C420" t="s">
        <v>61</v>
      </c>
      <c r="D420" s="3">
        <v>43200</v>
      </c>
      <c r="E420" s="3">
        <v>43301</v>
      </c>
      <c r="F420" s="3">
        <v>43323</v>
      </c>
      <c r="G420" s="3">
        <v>43332</v>
      </c>
      <c r="H420" t="s">
        <v>18</v>
      </c>
      <c r="I420">
        <v>15</v>
      </c>
      <c r="J420">
        <v>16</v>
      </c>
      <c r="K420">
        <v>65</v>
      </c>
      <c r="L420">
        <v>5</v>
      </c>
      <c r="M420">
        <v>3</v>
      </c>
      <c r="N420">
        <v>0.05</v>
      </c>
      <c r="O420">
        <v>614.32000000000005</v>
      </c>
      <c r="P420" s="1">
        <v>1159.0999999999999</v>
      </c>
    </row>
    <row r="421" spans="1:16" x14ac:dyDescent="0.55000000000000004">
      <c r="A421" t="s">
        <v>445</v>
      </c>
      <c r="B421" t="s">
        <v>16</v>
      </c>
      <c r="C421" t="s">
        <v>30</v>
      </c>
      <c r="D421" s="3">
        <v>43200</v>
      </c>
      <c r="E421" s="3">
        <v>43301</v>
      </c>
      <c r="F421" s="3">
        <v>43311</v>
      </c>
      <c r="G421" s="3">
        <v>43320</v>
      </c>
      <c r="H421" t="s">
        <v>18</v>
      </c>
      <c r="I421">
        <v>1</v>
      </c>
      <c r="J421">
        <v>15</v>
      </c>
      <c r="K421">
        <v>40</v>
      </c>
      <c r="L421">
        <v>42</v>
      </c>
      <c r="M421">
        <v>1</v>
      </c>
      <c r="N421">
        <v>0.15</v>
      </c>
      <c r="O421" s="1">
        <v>2379.84</v>
      </c>
      <c r="P421" s="1">
        <v>3966.4</v>
      </c>
    </row>
    <row r="422" spans="1:16" x14ac:dyDescent="0.55000000000000004">
      <c r="A422" t="s">
        <v>446</v>
      </c>
      <c r="B422" t="s">
        <v>20</v>
      </c>
      <c r="C422" t="s">
        <v>30</v>
      </c>
      <c r="D422" s="3">
        <v>43200</v>
      </c>
      <c r="E422" s="3">
        <v>43301</v>
      </c>
      <c r="F422" s="3">
        <v>43325</v>
      </c>
      <c r="G422" s="3">
        <v>43334</v>
      </c>
      <c r="H422" t="s">
        <v>18</v>
      </c>
      <c r="I422">
        <v>13</v>
      </c>
      <c r="J422">
        <v>41</v>
      </c>
      <c r="K422">
        <v>4</v>
      </c>
      <c r="L422">
        <v>12</v>
      </c>
      <c r="M422">
        <v>4</v>
      </c>
      <c r="N422">
        <v>0.1</v>
      </c>
      <c r="O422">
        <v>740.69</v>
      </c>
      <c r="P422" s="1">
        <v>1105.5</v>
      </c>
    </row>
    <row r="423" spans="1:16" x14ac:dyDescent="0.55000000000000004">
      <c r="A423" t="s">
        <v>447</v>
      </c>
      <c r="B423" t="s">
        <v>16</v>
      </c>
      <c r="C423" t="s">
        <v>30</v>
      </c>
      <c r="D423" s="3">
        <v>43200</v>
      </c>
      <c r="E423" s="3">
        <v>43301</v>
      </c>
      <c r="F423" s="3">
        <v>43306</v>
      </c>
      <c r="G423" s="3">
        <v>43311</v>
      </c>
      <c r="H423" t="s">
        <v>18</v>
      </c>
      <c r="I423">
        <v>1</v>
      </c>
      <c r="J423">
        <v>16</v>
      </c>
      <c r="K423">
        <v>56</v>
      </c>
      <c r="L423">
        <v>8</v>
      </c>
      <c r="M423">
        <v>5</v>
      </c>
      <c r="N423">
        <v>0.05</v>
      </c>
      <c r="O423">
        <v>731.64</v>
      </c>
      <c r="P423" s="1">
        <v>1125.5999999999999</v>
      </c>
    </row>
    <row r="424" spans="1:16" x14ac:dyDescent="0.55000000000000004">
      <c r="A424" t="s">
        <v>448</v>
      </c>
      <c r="B424" t="s">
        <v>23</v>
      </c>
      <c r="C424" t="s">
        <v>21</v>
      </c>
      <c r="D424" s="3">
        <v>43200</v>
      </c>
      <c r="E424" s="3">
        <v>43301</v>
      </c>
      <c r="F424" s="3">
        <v>43309</v>
      </c>
      <c r="G424" s="3">
        <v>43312</v>
      </c>
      <c r="H424" t="s">
        <v>18</v>
      </c>
      <c r="I424">
        <v>20</v>
      </c>
      <c r="J424">
        <v>19</v>
      </c>
      <c r="K424">
        <v>139</v>
      </c>
      <c r="L424">
        <v>42</v>
      </c>
      <c r="M424">
        <v>5</v>
      </c>
      <c r="N424">
        <v>0.15</v>
      </c>
      <c r="O424">
        <v>709.26</v>
      </c>
      <c r="P424">
        <v>897.8</v>
      </c>
    </row>
    <row r="425" spans="1:16" x14ac:dyDescent="0.55000000000000004">
      <c r="A425" t="s">
        <v>449</v>
      </c>
      <c r="B425" t="s">
        <v>20</v>
      </c>
      <c r="C425" t="s">
        <v>61</v>
      </c>
      <c r="D425" s="3">
        <v>43200</v>
      </c>
      <c r="E425" s="3">
        <v>43301</v>
      </c>
      <c r="F425" s="3">
        <v>43315</v>
      </c>
      <c r="G425" s="3">
        <v>43321</v>
      </c>
      <c r="H425" t="s">
        <v>18</v>
      </c>
      <c r="I425">
        <v>14</v>
      </c>
      <c r="J425">
        <v>21</v>
      </c>
      <c r="K425">
        <v>70</v>
      </c>
      <c r="L425">
        <v>5</v>
      </c>
      <c r="M425">
        <v>5</v>
      </c>
      <c r="N425">
        <v>0.2</v>
      </c>
      <c r="O425">
        <v>83.08</v>
      </c>
      <c r="P425">
        <v>207.7</v>
      </c>
    </row>
    <row r="426" spans="1:16" x14ac:dyDescent="0.55000000000000004">
      <c r="A426" t="s">
        <v>450</v>
      </c>
      <c r="B426" t="s">
        <v>16</v>
      </c>
      <c r="C426" t="s">
        <v>40</v>
      </c>
      <c r="D426" s="3">
        <v>43200</v>
      </c>
      <c r="E426" s="3">
        <v>43301</v>
      </c>
      <c r="F426" s="3">
        <v>43323</v>
      </c>
      <c r="G426" s="3">
        <v>43329</v>
      </c>
      <c r="H426" t="s">
        <v>18</v>
      </c>
      <c r="I426">
        <v>1</v>
      </c>
      <c r="J426">
        <v>43</v>
      </c>
      <c r="K426">
        <v>360</v>
      </c>
      <c r="L426">
        <v>8</v>
      </c>
      <c r="M426">
        <v>5</v>
      </c>
      <c r="N426">
        <v>0.15</v>
      </c>
      <c r="O426" s="1">
        <v>2138.2399999999998</v>
      </c>
      <c r="P426" s="1">
        <v>3959.7</v>
      </c>
    </row>
    <row r="427" spans="1:16" x14ac:dyDescent="0.55000000000000004">
      <c r="A427" t="s">
        <v>451</v>
      </c>
      <c r="B427" t="s">
        <v>20</v>
      </c>
      <c r="C427" t="s">
        <v>28</v>
      </c>
      <c r="D427" s="3">
        <v>43200</v>
      </c>
      <c r="E427" s="3">
        <v>43302</v>
      </c>
      <c r="F427" s="3">
        <v>43312</v>
      </c>
      <c r="G427" s="3">
        <v>43316</v>
      </c>
      <c r="H427" t="s">
        <v>18</v>
      </c>
      <c r="I427">
        <v>17</v>
      </c>
      <c r="J427">
        <v>21</v>
      </c>
      <c r="K427">
        <v>321</v>
      </c>
      <c r="L427">
        <v>2</v>
      </c>
      <c r="M427">
        <v>7</v>
      </c>
      <c r="N427">
        <v>7.4999999999999997E-2</v>
      </c>
      <c r="O427">
        <v>912.81</v>
      </c>
      <c r="P427" s="1">
        <v>1755.4</v>
      </c>
    </row>
    <row r="428" spans="1:16" x14ac:dyDescent="0.55000000000000004">
      <c r="A428" t="s">
        <v>452</v>
      </c>
      <c r="B428" t="s">
        <v>16</v>
      </c>
      <c r="C428" t="s">
        <v>17</v>
      </c>
      <c r="D428" s="3">
        <v>43200</v>
      </c>
      <c r="E428" s="3">
        <v>43302</v>
      </c>
      <c r="F428" s="3">
        <v>43323</v>
      </c>
      <c r="G428" s="3">
        <v>43324</v>
      </c>
      <c r="H428" t="s">
        <v>18</v>
      </c>
      <c r="I428">
        <v>10</v>
      </c>
      <c r="J428">
        <v>37</v>
      </c>
      <c r="K428">
        <v>214</v>
      </c>
      <c r="L428">
        <v>27</v>
      </c>
      <c r="M428">
        <v>3</v>
      </c>
      <c r="N428">
        <v>0.2</v>
      </c>
      <c r="O428" s="1">
        <v>1650.88</v>
      </c>
      <c r="P428" s="1">
        <v>3001.6</v>
      </c>
    </row>
    <row r="429" spans="1:16" x14ac:dyDescent="0.55000000000000004">
      <c r="A429" t="s">
        <v>453</v>
      </c>
      <c r="B429" t="s">
        <v>20</v>
      </c>
      <c r="C429" t="s">
        <v>28</v>
      </c>
      <c r="D429" s="3">
        <v>43200</v>
      </c>
      <c r="E429" s="3">
        <v>43302</v>
      </c>
      <c r="F429" s="3">
        <v>43316</v>
      </c>
      <c r="G429" s="3">
        <v>43320</v>
      </c>
      <c r="H429" t="s">
        <v>18</v>
      </c>
      <c r="I429">
        <v>20</v>
      </c>
      <c r="J429">
        <v>33</v>
      </c>
      <c r="K429">
        <v>268</v>
      </c>
      <c r="L429">
        <v>13</v>
      </c>
      <c r="M429">
        <v>6</v>
      </c>
      <c r="N429">
        <v>0.4</v>
      </c>
      <c r="O429">
        <v>464.31</v>
      </c>
      <c r="P429" s="1">
        <v>1031.8</v>
      </c>
    </row>
    <row r="430" spans="1:16" x14ac:dyDescent="0.55000000000000004">
      <c r="A430" t="s">
        <v>454</v>
      </c>
      <c r="B430" t="s">
        <v>16</v>
      </c>
      <c r="C430" t="s">
        <v>30</v>
      </c>
      <c r="D430" s="3">
        <v>43200</v>
      </c>
      <c r="E430" s="3">
        <v>43302</v>
      </c>
      <c r="F430" s="3">
        <v>43329</v>
      </c>
      <c r="G430" s="3">
        <v>43330</v>
      </c>
      <c r="H430" t="s">
        <v>18</v>
      </c>
      <c r="I430">
        <v>7</v>
      </c>
      <c r="J430">
        <v>21</v>
      </c>
      <c r="K430">
        <v>54</v>
      </c>
      <c r="L430">
        <v>12</v>
      </c>
      <c r="M430">
        <v>4</v>
      </c>
      <c r="N430">
        <v>0.1</v>
      </c>
      <c r="O430" s="1">
        <v>2776.48</v>
      </c>
      <c r="P430" s="1">
        <v>3966.4</v>
      </c>
    </row>
    <row r="431" spans="1:16" x14ac:dyDescent="0.55000000000000004">
      <c r="A431" t="s">
        <v>455</v>
      </c>
      <c r="B431" t="s">
        <v>20</v>
      </c>
      <c r="C431" t="s">
        <v>21</v>
      </c>
      <c r="D431" s="3">
        <v>43200</v>
      </c>
      <c r="E431" s="3">
        <v>43302</v>
      </c>
      <c r="F431" s="3">
        <v>43318</v>
      </c>
      <c r="G431" s="3">
        <v>43319</v>
      </c>
      <c r="H431" t="s">
        <v>18</v>
      </c>
      <c r="I431">
        <v>19</v>
      </c>
      <c r="J431">
        <v>48</v>
      </c>
      <c r="K431">
        <v>95</v>
      </c>
      <c r="L431">
        <v>12</v>
      </c>
      <c r="M431">
        <v>5</v>
      </c>
      <c r="N431">
        <v>0.1</v>
      </c>
      <c r="O431" s="1">
        <v>1126.74</v>
      </c>
      <c r="P431" s="1">
        <v>1681.7</v>
      </c>
    </row>
    <row r="432" spans="1:16" x14ac:dyDescent="0.55000000000000004">
      <c r="A432" t="s">
        <v>456</v>
      </c>
      <c r="B432" t="s">
        <v>16</v>
      </c>
      <c r="C432" t="s">
        <v>30</v>
      </c>
      <c r="D432" s="3">
        <v>43200</v>
      </c>
      <c r="E432" s="3">
        <v>43302</v>
      </c>
      <c r="F432" s="3">
        <v>43325</v>
      </c>
      <c r="G432" s="3">
        <v>43330</v>
      </c>
      <c r="H432" t="s">
        <v>18</v>
      </c>
      <c r="I432">
        <v>4</v>
      </c>
      <c r="J432">
        <v>33</v>
      </c>
      <c r="K432">
        <v>11</v>
      </c>
      <c r="L432">
        <v>41</v>
      </c>
      <c r="M432">
        <v>1</v>
      </c>
      <c r="N432">
        <v>0.05</v>
      </c>
      <c r="O432">
        <v>809.03</v>
      </c>
      <c r="P432" s="1">
        <v>1172.5</v>
      </c>
    </row>
    <row r="433" spans="1:16" x14ac:dyDescent="0.55000000000000004">
      <c r="A433" t="s">
        <v>457</v>
      </c>
      <c r="B433" t="s">
        <v>20</v>
      </c>
      <c r="C433" t="s">
        <v>28</v>
      </c>
      <c r="D433" s="3">
        <v>43200</v>
      </c>
      <c r="E433" s="3">
        <v>43302</v>
      </c>
      <c r="F433" s="3">
        <v>43328</v>
      </c>
      <c r="G433" s="3">
        <v>43331</v>
      </c>
      <c r="H433" t="s">
        <v>18</v>
      </c>
      <c r="I433">
        <v>19</v>
      </c>
      <c r="J433">
        <v>26</v>
      </c>
      <c r="K433">
        <v>304</v>
      </c>
      <c r="L433">
        <v>38</v>
      </c>
      <c r="M433">
        <v>7</v>
      </c>
      <c r="N433">
        <v>0.15</v>
      </c>
      <c r="O433">
        <v>473.15</v>
      </c>
      <c r="P433">
        <v>716.9</v>
      </c>
    </row>
    <row r="434" spans="1:16" x14ac:dyDescent="0.55000000000000004">
      <c r="A434" t="s">
        <v>458</v>
      </c>
      <c r="B434" t="s">
        <v>23</v>
      </c>
      <c r="C434" t="s">
        <v>28</v>
      </c>
      <c r="D434" s="3">
        <v>43200</v>
      </c>
      <c r="E434" s="3">
        <v>43302</v>
      </c>
      <c r="F434" s="3">
        <v>43306</v>
      </c>
      <c r="G434" s="3">
        <v>43307</v>
      </c>
      <c r="H434" t="s">
        <v>18</v>
      </c>
      <c r="I434">
        <v>22</v>
      </c>
      <c r="J434">
        <v>12</v>
      </c>
      <c r="K434">
        <v>288</v>
      </c>
      <c r="L434">
        <v>30</v>
      </c>
      <c r="M434">
        <v>7</v>
      </c>
      <c r="N434">
        <v>7.4999999999999997E-2</v>
      </c>
      <c r="O434" s="1">
        <v>3879.3</v>
      </c>
      <c r="P434" s="1">
        <v>6465.5</v>
      </c>
    </row>
    <row r="435" spans="1:16" x14ac:dyDescent="0.55000000000000004">
      <c r="A435" t="s">
        <v>459</v>
      </c>
      <c r="B435" t="s">
        <v>23</v>
      </c>
      <c r="C435" t="s">
        <v>28</v>
      </c>
      <c r="D435" s="3">
        <v>43200</v>
      </c>
      <c r="E435" s="3">
        <v>43302</v>
      </c>
      <c r="F435" s="3">
        <v>43320</v>
      </c>
      <c r="G435" s="3">
        <v>43324</v>
      </c>
      <c r="H435" t="s">
        <v>18</v>
      </c>
      <c r="I435">
        <v>24</v>
      </c>
      <c r="J435">
        <v>30</v>
      </c>
      <c r="K435">
        <v>291</v>
      </c>
      <c r="L435">
        <v>20</v>
      </c>
      <c r="M435">
        <v>1</v>
      </c>
      <c r="N435">
        <v>7.4999999999999997E-2</v>
      </c>
      <c r="O435">
        <v>101.3</v>
      </c>
      <c r="P435">
        <v>241.2</v>
      </c>
    </row>
    <row r="436" spans="1:16" x14ac:dyDescent="0.55000000000000004">
      <c r="A436" t="s">
        <v>460</v>
      </c>
      <c r="B436" t="s">
        <v>20</v>
      </c>
      <c r="C436" t="s">
        <v>21</v>
      </c>
      <c r="D436" s="3">
        <v>43200</v>
      </c>
      <c r="E436" s="3">
        <v>43302</v>
      </c>
      <c r="F436" s="3">
        <v>43308</v>
      </c>
      <c r="G436" s="3">
        <v>43312</v>
      </c>
      <c r="H436" t="s">
        <v>18</v>
      </c>
      <c r="I436">
        <v>17</v>
      </c>
      <c r="J436">
        <v>38</v>
      </c>
      <c r="K436">
        <v>123</v>
      </c>
      <c r="L436">
        <v>36</v>
      </c>
      <c r="M436">
        <v>1</v>
      </c>
      <c r="N436">
        <v>0.05</v>
      </c>
      <c r="O436">
        <v>849.02</v>
      </c>
      <c r="P436" s="1">
        <v>1929.6</v>
      </c>
    </row>
    <row r="437" spans="1:16" x14ac:dyDescent="0.55000000000000004">
      <c r="A437" t="s">
        <v>461</v>
      </c>
      <c r="B437" t="s">
        <v>23</v>
      </c>
      <c r="C437" t="s">
        <v>21</v>
      </c>
      <c r="D437" s="3">
        <v>43200</v>
      </c>
      <c r="E437" s="3">
        <v>43302</v>
      </c>
      <c r="F437" s="3">
        <v>43310</v>
      </c>
      <c r="G437" s="3">
        <v>43320</v>
      </c>
      <c r="H437" t="s">
        <v>18</v>
      </c>
      <c r="I437">
        <v>20</v>
      </c>
      <c r="J437">
        <v>23</v>
      </c>
      <c r="K437">
        <v>166</v>
      </c>
      <c r="L437">
        <v>14</v>
      </c>
      <c r="M437">
        <v>8</v>
      </c>
      <c r="N437">
        <v>0.1</v>
      </c>
      <c r="O437" s="1">
        <v>3280.99</v>
      </c>
      <c r="P437" s="1">
        <v>3953</v>
      </c>
    </row>
    <row r="438" spans="1:16" x14ac:dyDescent="0.55000000000000004">
      <c r="A438" t="s">
        <v>462</v>
      </c>
      <c r="B438" t="s">
        <v>20</v>
      </c>
      <c r="C438" t="s">
        <v>17</v>
      </c>
      <c r="D438" s="3">
        <v>43200</v>
      </c>
      <c r="E438" s="3">
        <v>43303</v>
      </c>
      <c r="F438" s="3">
        <v>43319</v>
      </c>
      <c r="G438" s="3">
        <v>43329</v>
      </c>
      <c r="H438" t="s">
        <v>18</v>
      </c>
      <c r="I438">
        <v>18</v>
      </c>
      <c r="J438">
        <v>46</v>
      </c>
      <c r="K438">
        <v>204</v>
      </c>
      <c r="L438">
        <v>40</v>
      </c>
      <c r="M438">
        <v>2</v>
      </c>
      <c r="N438">
        <v>0.05</v>
      </c>
      <c r="O438" s="1">
        <v>1320.97</v>
      </c>
      <c r="P438" s="1">
        <v>2492.4</v>
      </c>
    </row>
    <row r="439" spans="1:16" x14ac:dyDescent="0.55000000000000004">
      <c r="A439" t="s">
        <v>463</v>
      </c>
      <c r="B439" t="s">
        <v>20</v>
      </c>
      <c r="C439" t="s">
        <v>28</v>
      </c>
      <c r="D439" s="3">
        <v>43200</v>
      </c>
      <c r="E439" s="3">
        <v>43303</v>
      </c>
      <c r="F439" s="3">
        <v>43325</v>
      </c>
      <c r="G439" s="3">
        <v>43327</v>
      </c>
      <c r="H439" t="s">
        <v>18</v>
      </c>
      <c r="I439">
        <v>18</v>
      </c>
      <c r="J439">
        <v>15</v>
      </c>
      <c r="K439">
        <v>295</v>
      </c>
      <c r="L439">
        <v>1</v>
      </c>
      <c r="M439">
        <v>7</v>
      </c>
      <c r="N439">
        <v>7.4999999999999997E-2</v>
      </c>
      <c r="O439">
        <v>185.72</v>
      </c>
      <c r="P439">
        <v>241.2</v>
      </c>
    </row>
    <row r="440" spans="1:16" x14ac:dyDescent="0.55000000000000004">
      <c r="A440" t="s">
        <v>464</v>
      </c>
      <c r="B440" t="s">
        <v>16</v>
      </c>
      <c r="C440" t="s">
        <v>17</v>
      </c>
      <c r="D440" s="3">
        <v>43200</v>
      </c>
      <c r="E440" s="3">
        <v>43303</v>
      </c>
      <c r="F440" s="3">
        <v>43319</v>
      </c>
      <c r="G440" s="3">
        <v>43324</v>
      </c>
      <c r="H440" t="s">
        <v>18</v>
      </c>
      <c r="I440">
        <v>12</v>
      </c>
      <c r="J440">
        <v>34</v>
      </c>
      <c r="K440">
        <v>207</v>
      </c>
      <c r="L440">
        <v>26</v>
      </c>
      <c r="M440">
        <v>5</v>
      </c>
      <c r="N440">
        <v>0.05</v>
      </c>
      <c r="O440">
        <v>380.56</v>
      </c>
      <c r="P440">
        <v>951.4</v>
      </c>
    </row>
    <row r="441" spans="1:16" x14ac:dyDescent="0.55000000000000004">
      <c r="A441" t="s">
        <v>465</v>
      </c>
      <c r="B441" t="s">
        <v>23</v>
      </c>
      <c r="C441" t="s">
        <v>61</v>
      </c>
      <c r="D441" s="3">
        <v>43200</v>
      </c>
      <c r="E441" s="3">
        <v>43303</v>
      </c>
      <c r="F441" s="3">
        <v>43305</v>
      </c>
      <c r="G441" s="3">
        <v>43311</v>
      </c>
      <c r="H441" t="s">
        <v>18</v>
      </c>
      <c r="I441">
        <v>25</v>
      </c>
      <c r="J441">
        <v>45</v>
      </c>
      <c r="K441">
        <v>75</v>
      </c>
      <c r="L441">
        <v>24</v>
      </c>
      <c r="M441">
        <v>4</v>
      </c>
      <c r="N441">
        <v>0.2</v>
      </c>
      <c r="O441" s="1">
        <v>5284.96</v>
      </c>
      <c r="P441" s="1">
        <v>6217.6</v>
      </c>
    </row>
    <row r="442" spans="1:16" x14ac:dyDescent="0.55000000000000004">
      <c r="A442" t="s">
        <v>466</v>
      </c>
      <c r="B442" t="s">
        <v>16</v>
      </c>
      <c r="C442" t="s">
        <v>61</v>
      </c>
      <c r="D442" s="3">
        <v>43200</v>
      </c>
      <c r="E442" s="3">
        <v>43303</v>
      </c>
      <c r="F442" s="3">
        <v>43322</v>
      </c>
      <c r="G442" s="3">
        <v>43328</v>
      </c>
      <c r="H442" t="s">
        <v>18</v>
      </c>
      <c r="I442">
        <v>12</v>
      </c>
      <c r="J442">
        <v>15</v>
      </c>
      <c r="K442">
        <v>77</v>
      </c>
      <c r="L442">
        <v>42</v>
      </c>
      <c r="M442">
        <v>6</v>
      </c>
      <c r="N442">
        <v>7.4999999999999997E-2</v>
      </c>
      <c r="O442" s="1">
        <v>1246.4000000000001</v>
      </c>
      <c r="P442" s="1">
        <v>2351.6999999999998</v>
      </c>
    </row>
    <row r="443" spans="1:16" x14ac:dyDescent="0.55000000000000004">
      <c r="A443" t="s">
        <v>467</v>
      </c>
      <c r="B443" t="s">
        <v>23</v>
      </c>
      <c r="C443" t="s">
        <v>21</v>
      </c>
      <c r="D443" s="3">
        <v>43200</v>
      </c>
      <c r="E443" s="3">
        <v>43303</v>
      </c>
      <c r="F443" s="3">
        <v>43314</v>
      </c>
      <c r="G443" s="3">
        <v>43317</v>
      </c>
      <c r="H443" t="s">
        <v>18</v>
      </c>
      <c r="I443">
        <v>22</v>
      </c>
      <c r="J443">
        <v>19</v>
      </c>
      <c r="K443">
        <v>134</v>
      </c>
      <c r="L443">
        <v>3</v>
      </c>
      <c r="M443">
        <v>6</v>
      </c>
      <c r="N443">
        <v>0.1</v>
      </c>
      <c r="O443">
        <v>871.87</v>
      </c>
      <c r="P443" s="1">
        <v>1132.3</v>
      </c>
    </row>
    <row r="444" spans="1:16" x14ac:dyDescent="0.55000000000000004">
      <c r="A444" t="s">
        <v>468</v>
      </c>
      <c r="B444" t="s">
        <v>23</v>
      </c>
      <c r="C444" t="s">
        <v>17</v>
      </c>
      <c r="D444" s="3">
        <v>43200</v>
      </c>
      <c r="E444" s="3">
        <v>43303</v>
      </c>
      <c r="F444" s="3">
        <v>43315</v>
      </c>
      <c r="G444" s="3">
        <v>43324</v>
      </c>
      <c r="H444" t="s">
        <v>18</v>
      </c>
      <c r="I444">
        <v>21</v>
      </c>
      <c r="J444">
        <v>1</v>
      </c>
      <c r="K444">
        <v>211</v>
      </c>
      <c r="L444">
        <v>47</v>
      </c>
      <c r="M444">
        <v>3</v>
      </c>
      <c r="N444">
        <v>0.1</v>
      </c>
      <c r="O444">
        <v>607.22</v>
      </c>
      <c r="P444" s="1">
        <v>1145.7</v>
      </c>
    </row>
    <row r="445" spans="1:16" x14ac:dyDescent="0.55000000000000004">
      <c r="A445" t="s">
        <v>469</v>
      </c>
      <c r="B445" t="s">
        <v>23</v>
      </c>
      <c r="C445" t="s">
        <v>21</v>
      </c>
      <c r="D445" s="3">
        <v>43200</v>
      </c>
      <c r="E445" s="3">
        <v>43303</v>
      </c>
      <c r="F445" s="3">
        <v>43322</v>
      </c>
      <c r="G445" s="3">
        <v>43325</v>
      </c>
      <c r="H445" t="s">
        <v>18</v>
      </c>
      <c r="I445">
        <v>24</v>
      </c>
      <c r="J445">
        <v>15</v>
      </c>
      <c r="K445">
        <v>127</v>
      </c>
      <c r="L445">
        <v>27</v>
      </c>
      <c r="M445">
        <v>3</v>
      </c>
      <c r="N445">
        <v>7.4999999999999997E-2</v>
      </c>
      <c r="O445" s="1">
        <v>2048.86</v>
      </c>
      <c r="P445" s="1">
        <v>3725.2</v>
      </c>
    </row>
    <row r="446" spans="1:16" x14ac:dyDescent="0.55000000000000004">
      <c r="A446" t="s">
        <v>470</v>
      </c>
      <c r="B446" t="s">
        <v>23</v>
      </c>
      <c r="C446" t="s">
        <v>21</v>
      </c>
      <c r="D446" s="3">
        <v>43200</v>
      </c>
      <c r="E446" s="3">
        <v>43303</v>
      </c>
      <c r="F446" s="3">
        <v>43307</v>
      </c>
      <c r="G446" s="3">
        <v>43317</v>
      </c>
      <c r="H446" t="s">
        <v>18</v>
      </c>
      <c r="I446">
        <v>24</v>
      </c>
      <c r="J446">
        <v>50</v>
      </c>
      <c r="K446">
        <v>194</v>
      </c>
      <c r="L446">
        <v>33</v>
      </c>
      <c r="M446">
        <v>7</v>
      </c>
      <c r="N446">
        <v>0.05</v>
      </c>
      <c r="O446">
        <v>689.63</v>
      </c>
      <c r="P446">
        <v>944.7</v>
      </c>
    </row>
    <row r="447" spans="1:16" x14ac:dyDescent="0.55000000000000004">
      <c r="A447" t="s">
        <v>471</v>
      </c>
      <c r="B447" t="s">
        <v>20</v>
      </c>
      <c r="C447" t="s">
        <v>21</v>
      </c>
      <c r="D447" s="3">
        <v>43200</v>
      </c>
      <c r="E447" s="3">
        <v>43303</v>
      </c>
      <c r="F447" s="3">
        <v>43326</v>
      </c>
      <c r="G447" s="3">
        <v>43334</v>
      </c>
      <c r="H447" t="s">
        <v>18</v>
      </c>
      <c r="I447">
        <v>18</v>
      </c>
      <c r="J447">
        <v>39</v>
      </c>
      <c r="K447">
        <v>157</v>
      </c>
      <c r="L447">
        <v>42</v>
      </c>
      <c r="M447">
        <v>3</v>
      </c>
      <c r="N447">
        <v>7.4999999999999997E-2</v>
      </c>
      <c r="O447">
        <v>560.91999999999996</v>
      </c>
      <c r="P447" s="1">
        <v>1219.4000000000001</v>
      </c>
    </row>
    <row r="448" spans="1:16" x14ac:dyDescent="0.55000000000000004">
      <c r="A448" t="s">
        <v>472</v>
      </c>
      <c r="B448" t="s">
        <v>23</v>
      </c>
      <c r="C448" t="s">
        <v>17</v>
      </c>
      <c r="D448" s="3">
        <v>43200</v>
      </c>
      <c r="E448" s="3">
        <v>43303</v>
      </c>
      <c r="F448" s="3">
        <v>43327</v>
      </c>
      <c r="G448" s="3">
        <v>43332</v>
      </c>
      <c r="H448" t="s">
        <v>18</v>
      </c>
      <c r="I448">
        <v>23</v>
      </c>
      <c r="J448">
        <v>30</v>
      </c>
      <c r="K448">
        <v>211</v>
      </c>
      <c r="L448">
        <v>47</v>
      </c>
      <c r="M448">
        <v>4</v>
      </c>
      <c r="N448">
        <v>7.4999999999999997E-2</v>
      </c>
      <c r="O448">
        <v>736.33</v>
      </c>
      <c r="P448" s="1">
        <v>1051.9000000000001</v>
      </c>
    </row>
    <row r="449" spans="1:16" x14ac:dyDescent="0.55000000000000004">
      <c r="A449" t="s">
        <v>473</v>
      </c>
      <c r="B449" t="s">
        <v>16</v>
      </c>
      <c r="C449" t="s">
        <v>30</v>
      </c>
      <c r="D449" s="3">
        <v>43200</v>
      </c>
      <c r="E449" s="3">
        <v>43303</v>
      </c>
      <c r="F449" s="3">
        <v>43312</v>
      </c>
      <c r="G449" s="3">
        <v>43314</v>
      </c>
      <c r="H449" t="s">
        <v>18</v>
      </c>
      <c r="I449">
        <v>1</v>
      </c>
      <c r="J449">
        <v>31</v>
      </c>
      <c r="K449">
        <v>19</v>
      </c>
      <c r="L449">
        <v>20</v>
      </c>
      <c r="M449">
        <v>2</v>
      </c>
      <c r="N449">
        <v>7.4999999999999997E-2</v>
      </c>
      <c r="O449">
        <v>135.01</v>
      </c>
      <c r="P449">
        <v>207.7</v>
      </c>
    </row>
    <row r="450" spans="1:16" x14ac:dyDescent="0.55000000000000004">
      <c r="A450" t="s">
        <v>474</v>
      </c>
      <c r="B450" t="s">
        <v>20</v>
      </c>
      <c r="C450" t="s">
        <v>21</v>
      </c>
      <c r="D450" s="3">
        <v>43200</v>
      </c>
      <c r="E450" s="3">
        <v>43303</v>
      </c>
      <c r="F450" s="3">
        <v>43327</v>
      </c>
      <c r="G450" s="3">
        <v>43334</v>
      </c>
      <c r="H450" t="s">
        <v>18</v>
      </c>
      <c r="I450">
        <v>17</v>
      </c>
      <c r="J450">
        <v>14</v>
      </c>
      <c r="K450">
        <v>201</v>
      </c>
      <c r="L450">
        <v>35</v>
      </c>
      <c r="M450">
        <v>4</v>
      </c>
      <c r="N450">
        <v>0.05</v>
      </c>
      <c r="O450" s="1">
        <v>1098.93</v>
      </c>
      <c r="P450" s="1">
        <v>1862.6</v>
      </c>
    </row>
    <row r="451" spans="1:16" x14ac:dyDescent="0.55000000000000004">
      <c r="A451" t="s">
        <v>475</v>
      </c>
      <c r="B451" t="s">
        <v>25</v>
      </c>
      <c r="C451" t="s">
        <v>61</v>
      </c>
      <c r="D451" s="3">
        <v>43200</v>
      </c>
      <c r="E451" s="3">
        <v>43303</v>
      </c>
      <c r="F451" s="3">
        <v>43323</v>
      </c>
      <c r="G451" s="3">
        <v>43327</v>
      </c>
      <c r="H451" t="s">
        <v>18</v>
      </c>
      <c r="I451">
        <v>26</v>
      </c>
      <c r="J451">
        <v>26</v>
      </c>
      <c r="K451">
        <v>76</v>
      </c>
      <c r="L451">
        <v>8</v>
      </c>
      <c r="M451">
        <v>3</v>
      </c>
      <c r="N451">
        <v>0.1</v>
      </c>
      <c r="O451" s="1">
        <v>1152.53</v>
      </c>
      <c r="P451" s="1">
        <v>1889.4</v>
      </c>
    </row>
    <row r="452" spans="1:16" x14ac:dyDescent="0.55000000000000004">
      <c r="A452" t="s">
        <v>476</v>
      </c>
      <c r="B452" t="s">
        <v>23</v>
      </c>
      <c r="C452" t="s">
        <v>40</v>
      </c>
      <c r="D452" s="3">
        <v>43200</v>
      </c>
      <c r="E452" s="3">
        <v>43303</v>
      </c>
      <c r="F452" s="3">
        <v>43325</v>
      </c>
      <c r="G452" s="3">
        <v>43330</v>
      </c>
      <c r="H452" t="s">
        <v>18</v>
      </c>
      <c r="I452">
        <v>22</v>
      </c>
      <c r="J452">
        <v>40</v>
      </c>
      <c r="K452">
        <v>354</v>
      </c>
      <c r="L452">
        <v>12</v>
      </c>
      <c r="M452">
        <v>8</v>
      </c>
      <c r="N452">
        <v>0.15</v>
      </c>
      <c r="O452" s="1">
        <v>2016.43</v>
      </c>
      <c r="P452" s="1">
        <v>2653.2</v>
      </c>
    </row>
    <row r="453" spans="1:16" x14ac:dyDescent="0.55000000000000004">
      <c r="A453" t="s">
        <v>477</v>
      </c>
      <c r="B453" t="s">
        <v>23</v>
      </c>
      <c r="C453" t="s">
        <v>40</v>
      </c>
      <c r="D453" s="3">
        <v>43200</v>
      </c>
      <c r="E453" s="3">
        <v>43303</v>
      </c>
      <c r="F453" s="3">
        <v>43315</v>
      </c>
      <c r="G453" s="3">
        <v>43318</v>
      </c>
      <c r="H453" t="s">
        <v>18</v>
      </c>
      <c r="I453">
        <v>24</v>
      </c>
      <c r="J453">
        <v>43</v>
      </c>
      <c r="K453">
        <v>343</v>
      </c>
      <c r="L453">
        <v>27</v>
      </c>
      <c r="M453">
        <v>2</v>
      </c>
      <c r="N453">
        <v>7.4999999999999997E-2</v>
      </c>
      <c r="O453" s="1">
        <v>1818.38</v>
      </c>
      <c r="P453" s="1">
        <v>3953</v>
      </c>
    </row>
    <row r="454" spans="1:16" x14ac:dyDescent="0.55000000000000004">
      <c r="A454" t="s">
        <v>478</v>
      </c>
      <c r="B454" t="s">
        <v>16</v>
      </c>
      <c r="C454" t="s">
        <v>40</v>
      </c>
      <c r="D454" s="3">
        <v>43200</v>
      </c>
      <c r="E454" s="3">
        <v>43303</v>
      </c>
      <c r="F454" s="3">
        <v>43320</v>
      </c>
      <c r="G454" s="3">
        <v>43326</v>
      </c>
      <c r="H454" t="s">
        <v>18</v>
      </c>
      <c r="I454">
        <v>4</v>
      </c>
      <c r="J454">
        <v>5</v>
      </c>
      <c r="K454">
        <v>365</v>
      </c>
      <c r="L454">
        <v>41</v>
      </c>
      <c r="M454">
        <v>3</v>
      </c>
      <c r="N454">
        <v>0.05</v>
      </c>
      <c r="O454">
        <v>191.35</v>
      </c>
      <c r="P454">
        <v>227.8</v>
      </c>
    </row>
    <row r="455" spans="1:16" x14ac:dyDescent="0.55000000000000004">
      <c r="A455" t="s">
        <v>479</v>
      </c>
      <c r="B455" t="s">
        <v>20</v>
      </c>
      <c r="C455" t="s">
        <v>28</v>
      </c>
      <c r="D455" s="3">
        <v>43200</v>
      </c>
      <c r="E455" s="3">
        <v>43304</v>
      </c>
      <c r="F455" s="3">
        <v>43312</v>
      </c>
      <c r="G455" s="3">
        <v>43320</v>
      </c>
      <c r="H455" t="s">
        <v>18</v>
      </c>
      <c r="I455">
        <v>17</v>
      </c>
      <c r="J455">
        <v>28</v>
      </c>
      <c r="K455">
        <v>309</v>
      </c>
      <c r="L455">
        <v>17</v>
      </c>
      <c r="M455">
        <v>1</v>
      </c>
      <c r="N455">
        <v>0.2</v>
      </c>
      <c r="O455" s="1">
        <v>1551.72</v>
      </c>
      <c r="P455" s="1">
        <v>3879.3</v>
      </c>
    </row>
    <row r="456" spans="1:16" x14ac:dyDescent="0.55000000000000004">
      <c r="A456" t="s">
        <v>480</v>
      </c>
      <c r="B456" t="s">
        <v>16</v>
      </c>
      <c r="C456" t="s">
        <v>21</v>
      </c>
      <c r="D456" s="3">
        <v>43200</v>
      </c>
      <c r="E456" s="3">
        <v>43304</v>
      </c>
      <c r="F456" s="3">
        <v>43328</v>
      </c>
      <c r="G456" s="3">
        <v>43334</v>
      </c>
      <c r="H456" t="s">
        <v>18</v>
      </c>
      <c r="I456">
        <v>1</v>
      </c>
      <c r="J456">
        <v>21</v>
      </c>
      <c r="K456">
        <v>151</v>
      </c>
      <c r="L456">
        <v>13</v>
      </c>
      <c r="M456">
        <v>1</v>
      </c>
      <c r="N456">
        <v>0.15</v>
      </c>
      <c r="O456">
        <v>804.8</v>
      </c>
      <c r="P456" s="1">
        <v>1045.2</v>
      </c>
    </row>
    <row r="457" spans="1:16" x14ac:dyDescent="0.55000000000000004">
      <c r="A457" t="s">
        <v>481</v>
      </c>
      <c r="B457" t="s">
        <v>16</v>
      </c>
      <c r="C457" t="s">
        <v>28</v>
      </c>
      <c r="D457" s="3">
        <v>43200</v>
      </c>
      <c r="E457" s="3">
        <v>43304</v>
      </c>
      <c r="F457" s="3">
        <v>43330</v>
      </c>
      <c r="G457" s="3">
        <v>43336</v>
      </c>
      <c r="H457" t="s">
        <v>18</v>
      </c>
      <c r="I457">
        <v>9</v>
      </c>
      <c r="J457">
        <v>4</v>
      </c>
      <c r="K457">
        <v>296</v>
      </c>
      <c r="L457">
        <v>46</v>
      </c>
      <c r="M457">
        <v>2</v>
      </c>
      <c r="N457">
        <v>0.1</v>
      </c>
      <c r="O457" s="1">
        <v>2535.9499999999998</v>
      </c>
      <c r="P457" s="1">
        <v>5071.8999999999996</v>
      </c>
    </row>
    <row r="458" spans="1:16" x14ac:dyDescent="0.55000000000000004">
      <c r="A458" t="s">
        <v>482</v>
      </c>
      <c r="B458" t="s">
        <v>16</v>
      </c>
      <c r="C458" t="s">
        <v>40</v>
      </c>
      <c r="D458" s="3">
        <v>43200</v>
      </c>
      <c r="E458" s="3">
        <v>43304</v>
      </c>
      <c r="F458" s="3">
        <v>43306</v>
      </c>
      <c r="G458" s="3">
        <v>43309</v>
      </c>
      <c r="H458" t="s">
        <v>18</v>
      </c>
      <c r="I458">
        <v>5</v>
      </c>
      <c r="J458">
        <v>23</v>
      </c>
      <c r="K458">
        <v>364</v>
      </c>
      <c r="L458">
        <v>25</v>
      </c>
      <c r="M458">
        <v>1</v>
      </c>
      <c r="N458">
        <v>0.15</v>
      </c>
      <c r="O458">
        <v>144.72</v>
      </c>
      <c r="P458">
        <v>241.2</v>
      </c>
    </row>
    <row r="459" spans="1:16" x14ac:dyDescent="0.55000000000000004">
      <c r="A459" t="s">
        <v>483</v>
      </c>
      <c r="B459" t="s">
        <v>16</v>
      </c>
      <c r="C459" t="s">
        <v>21</v>
      </c>
      <c r="D459" s="3">
        <v>43200</v>
      </c>
      <c r="E459" s="3">
        <v>43304</v>
      </c>
      <c r="F459" s="3">
        <v>43313</v>
      </c>
      <c r="G459" s="3">
        <v>43319</v>
      </c>
      <c r="H459" t="s">
        <v>18</v>
      </c>
      <c r="I459">
        <v>6</v>
      </c>
      <c r="J459">
        <v>35</v>
      </c>
      <c r="K459">
        <v>95</v>
      </c>
      <c r="L459">
        <v>8</v>
      </c>
      <c r="M459">
        <v>8</v>
      </c>
      <c r="N459">
        <v>0.2</v>
      </c>
      <c r="O459" s="1">
        <v>1539.73</v>
      </c>
      <c r="P459" s="1">
        <v>2298.1</v>
      </c>
    </row>
    <row r="460" spans="1:16" x14ac:dyDescent="0.55000000000000004">
      <c r="A460" t="s">
        <v>484</v>
      </c>
      <c r="B460" t="s">
        <v>16</v>
      </c>
      <c r="C460" t="s">
        <v>61</v>
      </c>
      <c r="D460" s="3">
        <v>43200</v>
      </c>
      <c r="E460" s="3">
        <v>43304</v>
      </c>
      <c r="F460" s="3">
        <v>43332</v>
      </c>
      <c r="G460" s="3">
        <v>43337</v>
      </c>
      <c r="H460" t="s">
        <v>18</v>
      </c>
      <c r="I460">
        <v>12</v>
      </c>
      <c r="J460">
        <v>25</v>
      </c>
      <c r="K460">
        <v>65</v>
      </c>
      <c r="L460">
        <v>34</v>
      </c>
      <c r="M460">
        <v>7</v>
      </c>
      <c r="N460">
        <v>0.2</v>
      </c>
      <c r="O460" s="1">
        <v>1845.98</v>
      </c>
      <c r="P460" s="1">
        <v>3845.8</v>
      </c>
    </row>
    <row r="461" spans="1:16" x14ac:dyDescent="0.55000000000000004">
      <c r="A461" t="s">
        <v>485</v>
      </c>
      <c r="B461" t="s">
        <v>25</v>
      </c>
      <c r="C461" t="s">
        <v>17</v>
      </c>
      <c r="D461" s="3">
        <v>43200</v>
      </c>
      <c r="E461" s="3">
        <v>43304</v>
      </c>
      <c r="F461" s="3">
        <v>43329</v>
      </c>
      <c r="G461" s="3">
        <v>43338</v>
      </c>
      <c r="H461" t="s">
        <v>18</v>
      </c>
      <c r="I461">
        <v>28</v>
      </c>
      <c r="J461">
        <v>21</v>
      </c>
      <c r="K461">
        <v>255</v>
      </c>
      <c r="L461">
        <v>11</v>
      </c>
      <c r="M461">
        <v>6</v>
      </c>
      <c r="N461">
        <v>7.4999999999999997E-2</v>
      </c>
      <c r="O461" s="1">
        <v>1042.92</v>
      </c>
      <c r="P461" s="1">
        <v>2425.4</v>
      </c>
    </row>
    <row r="462" spans="1:16" x14ac:dyDescent="0.55000000000000004">
      <c r="A462" t="s">
        <v>486</v>
      </c>
      <c r="B462" t="s">
        <v>16</v>
      </c>
      <c r="C462" t="s">
        <v>30</v>
      </c>
      <c r="D462" s="3">
        <v>43200</v>
      </c>
      <c r="E462" s="3">
        <v>43305</v>
      </c>
      <c r="F462" s="3">
        <v>43314</v>
      </c>
      <c r="G462" s="3">
        <v>43322</v>
      </c>
      <c r="H462" t="s">
        <v>18</v>
      </c>
      <c r="I462">
        <v>2</v>
      </c>
      <c r="J462">
        <v>48</v>
      </c>
      <c r="K462">
        <v>7</v>
      </c>
      <c r="L462">
        <v>6</v>
      </c>
      <c r="M462">
        <v>8</v>
      </c>
      <c r="N462">
        <v>0.05</v>
      </c>
      <c r="O462">
        <v>663.3</v>
      </c>
      <c r="P462" s="1">
        <v>1206</v>
      </c>
    </row>
    <row r="463" spans="1:16" x14ac:dyDescent="0.55000000000000004">
      <c r="A463" t="s">
        <v>487</v>
      </c>
      <c r="B463" t="s">
        <v>16</v>
      </c>
      <c r="C463" t="s">
        <v>21</v>
      </c>
      <c r="D463" s="3">
        <v>43200</v>
      </c>
      <c r="E463" s="3">
        <v>43305</v>
      </c>
      <c r="F463" s="3">
        <v>43329</v>
      </c>
      <c r="G463" s="3">
        <v>43336</v>
      </c>
      <c r="H463" t="s">
        <v>18</v>
      </c>
      <c r="I463">
        <v>3</v>
      </c>
      <c r="J463">
        <v>50</v>
      </c>
      <c r="K463">
        <v>125</v>
      </c>
      <c r="L463">
        <v>21</v>
      </c>
      <c r="M463">
        <v>8</v>
      </c>
      <c r="N463">
        <v>7.4999999999999997E-2</v>
      </c>
      <c r="O463">
        <v>179.09</v>
      </c>
      <c r="P463">
        <v>221.1</v>
      </c>
    </row>
    <row r="464" spans="1:16" x14ac:dyDescent="0.55000000000000004">
      <c r="A464" t="s">
        <v>488</v>
      </c>
      <c r="B464" t="s">
        <v>25</v>
      </c>
      <c r="C464" t="s">
        <v>17</v>
      </c>
      <c r="D464" s="3">
        <v>43200</v>
      </c>
      <c r="E464" s="3">
        <v>43305</v>
      </c>
      <c r="F464" s="3">
        <v>43314</v>
      </c>
      <c r="G464" s="3">
        <v>43324</v>
      </c>
      <c r="H464" t="s">
        <v>18</v>
      </c>
      <c r="I464">
        <v>27</v>
      </c>
      <c r="J464">
        <v>30</v>
      </c>
      <c r="K464">
        <v>255</v>
      </c>
      <c r="L464">
        <v>41</v>
      </c>
      <c r="M464">
        <v>3</v>
      </c>
      <c r="N464">
        <v>7.4999999999999997E-2</v>
      </c>
      <c r="O464" s="1">
        <v>2563.2199999999998</v>
      </c>
      <c r="P464" s="1">
        <v>3825.7</v>
      </c>
    </row>
    <row r="465" spans="1:16" x14ac:dyDescent="0.55000000000000004">
      <c r="A465" t="s">
        <v>489</v>
      </c>
      <c r="B465" t="s">
        <v>23</v>
      </c>
      <c r="C465" t="s">
        <v>30</v>
      </c>
      <c r="D465" s="3">
        <v>43200</v>
      </c>
      <c r="E465" s="3">
        <v>43305</v>
      </c>
      <c r="F465" s="3">
        <v>43322</v>
      </c>
      <c r="G465" s="3">
        <v>43327</v>
      </c>
      <c r="H465" t="s">
        <v>18</v>
      </c>
      <c r="I465">
        <v>22</v>
      </c>
      <c r="J465">
        <v>27</v>
      </c>
      <c r="K465">
        <v>41</v>
      </c>
      <c r="L465">
        <v>6</v>
      </c>
      <c r="M465">
        <v>5</v>
      </c>
      <c r="N465">
        <v>7.4999999999999997E-2</v>
      </c>
      <c r="O465">
        <v>394.5</v>
      </c>
      <c r="P465">
        <v>857.6</v>
      </c>
    </row>
    <row r="466" spans="1:16" x14ac:dyDescent="0.55000000000000004">
      <c r="A466" t="s">
        <v>490</v>
      </c>
      <c r="B466" t="s">
        <v>20</v>
      </c>
      <c r="C466" t="s">
        <v>30</v>
      </c>
      <c r="D466" s="3">
        <v>43200</v>
      </c>
      <c r="E466" s="3">
        <v>43305</v>
      </c>
      <c r="F466" s="3">
        <v>43308</v>
      </c>
      <c r="G466" s="3">
        <v>43314</v>
      </c>
      <c r="H466" t="s">
        <v>18</v>
      </c>
      <c r="I466">
        <v>20</v>
      </c>
      <c r="J466">
        <v>31</v>
      </c>
      <c r="K466">
        <v>41</v>
      </c>
      <c r="L466">
        <v>32</v>
      </c>
      <c r="M466">
        <v>3</v>
      </c>
      <c r="N466">
        <v>7.4999999999999997E-2</v>
      </c>
      <c r="O466" s="1">
        <v>2563.2199999999998</v>
      </c>
      <c r="P466" s="1">
        <v>3825.7</v>
      </c>
    </row>
    <row r="467" spans="1:16" x14ac:dyDescent="0.55000000000000004">
      <c r="A467" t="s">
        <v>491</v>
      </c>
      <c r="B467" t="s">
        <v>20</v>
      </c>
      <c r="C467" t="s">
        <v>21</v>
      </c>
      <c r="D467" s="3">
        <v>43200</v>
      </c>
      <c r="E467" s="3">
        <v>43305</v>
      </c>
      <c r="F467" s="3">
        <v>43331</v>
      </c>
      <c r="G467" s="3">
        <v>43339</v>
      </c>
      <c r="H467" t="s">
        <v>18</v>
      </c>
      <c r="I467">
        <v>12</v>
      </c>
      <c r="J467">
        <v>5</v>
      </c>
      <c r="K467">
        <v>107</v>
      </c>
      <c r="L467">
        <v>12</v>
      </c>
      <c r="M467">
        <v>8</v>
      </c>
      <c r="N467">
        <v>7.4999999999999997E-2</v>
      </c>
      <c r="O467">
        <v>898.47</v>
      </c>
      <c r="P467" s="1">
        <v>1996.6</v>
      </c>
    </row>
    <row r="468" spans="1:16" x14ac:dyDescent="0.55000000000000004">
      <c r="A468" t="s">
        <v>492</v>
      </c>
      <c r="B468" t="s">
        <v>23</v>
      </c>
      <c r="C468" t="s">
        <v>21</v>
      </c>
      <c r="D468" s="3">
        <v>43200</v>
      </c>
      <c r="E468" s="3">
        <v>43305</v>
      </c>
      <c r="F468" s="3">
        <v>43333</v>
      </c>
      <c r="G468" s="3">
        <v>43338</v>
      </c>
      <c r="H468" t="s">
        <v>18</v>
      </c>
      <c r="I468">
        <v>20</v>
      </c>
      <c r="J468">
        <v>10</v>
      </c>
      <c r="K468">
        <v>147</v>
      </c>
      <c r="L468">
        <v>17</v>
      </c>
      <c r="M468">
        <v>1</v>
      </c>
      <c r="N468">
        <v>0.05</v>
      </c>
      <c r="O468">
        <v>121.94</v>
      </c>
      <c r="P468">
        <v>234.5</v>
      </c>
    </row>
    <row r="469" spans="1:16" x14ac:dyDescent="0.55000000000000004">
      <c r="A469" t="s">
        <v>493</v>
      </c>
      <c r="B469" t="s">
        <v>20</v>
      </c>
      <c r="C469" t="s">
        <v>17</v>
      </c>
      <c r="D469" s="3">
        <v>43200</v>
      </c>
      <c r="E469" s="3">
        <v>43305</v>
      </c>
      <c r="F469" s="3">
        <v>43317</v>
      </c>
      <c r="G469" s="3">
        <v>43327</v>
      </c>
      <c r="H469" t="s">
        <v>18</v>
      </c>
      <c r="I469">
        <v>16</v>
      </c>
      <c r="J469">
        <v>15</v>
      </c>
      <c r="K469">
        <v>206</v>
      </c>
      <c r="L469">
        <v>14</v>
      </c>
      <c r="M469">
        <v>8</v>
      </c>
      <c r="N469">
        <v>7.4999999999999997E-2</v>
      </c>
      <c r="O469">
        <v>948.05</v>
      </c>
      <c r="P469" s="1">
        <v>1896.1</v>
      </c>
    </row>
    <row r="470" spans="1:16" x14ac:dyDescent="0.55000000000000004">
      <c r="A470" t="s">
        <v>494</v>
      </c>
      <c r="B470" t="s">
        <v>16</v>
      </c>
      <c r="C470" t="s">
        <v>21</v>
      </c>
      <c r="D470" s="3">
        <v>43200</v>
      </c>
      <c r="E470" s="3">
        <v>43306</v>
      </c>
      <c r="F470" s="3">
        <v>43321</v>
      </c>
      <c r="G470" s="3">
        <v>43331</v>
      </c>
      <c r="H470" t="s">
        <v>18</v>
      </c>
      <c r="I470">
        <v>9</v>
      </c>
      <c r="J470">
        <v>1</v>
      </c>
      <c r="K470">
        <v>115</v>
      </c>
      <c r="L470">
        <v>32</v>
      </c>
      <c r="M470">
        <v>2</v>
      </c>
      <c r="N470">
        <v>0.1</v>
      </c>
      <c r="O470">
        <v>87.23</v>
      </c>
      <c r="P470">
        <v>207.7</v>
      </c>
    </row>
    <row r="471" spans="1:16" x14ac:dyDescent="0.55000000000000004">
      <c r="A471" t="s">
        <v>495</v>
      </c>
      <c r="B471" t="s">
        <v>23</v>
      </c>
      <c r="C471" t="s">
        <v>21</v>
      </c>
      <c r="D471" s="3">
        <v>43200</v>
      </c>
      <c r="E471" s="3">
        <v>43306</v>
      </c>
      <c r="F471" s="3">
        <v>43313</v>
      </c>
      <c r="G471" s="3">
        <v>43315</v>
      </c>
      <c r="H471" t="s">
        <v>18</v>
      </c>
      <c r="I471">
        <v>24</v>
      </c>
      <c r="J471">
        <v>8</v>
      </c>
      <c r="K471">
        <v>109</v>
      </c>
      <c r="L471">
        <v>8</v>
      </c>
      <c r="M471">
        <v>1</v>
      </c>
      <c r="N471">
        <v>7.4999999999999997E-2</v>
      </c>
      <c r="O471">
        <v>125.63</v>
      </c>
      <c r="P471">
        <v>167.5</v>
      </c>
    </row>
    <row r="472" spans="1:16" x14ac:dyDescent="0.55000000000000004">
      <c r="A472" t="s">
        <v>496</v>
      </c>
      <c r="B472" t="s">
        <v>25</v>
      </c>
      <c r="C472" t="s">
        <v>28</v>
      </c>
      <c r="D472" s="3">
        <v>43200</v>
      </c>
      <c r="E472" s="3">
        <v>43306</v>
      </c>
      <c r="F472" s="3">
        <v>43313</v>
      </c>
      <c r="G472" s="3">
        <v>43316</v>
      </c>
      <c r="H472" t="s">
        <v>18</v>
      </c>
      <c r="I472">
        <v>28</v>
      </c>
      <c r="J472">
        <v>22</v>
      </c>
      <c r="K472">
        <v>297</v>
      </c>
      <c r="L472">
        <v>11</v>
      </c>
      <c r="M472">
        <v>1</v>
      </c>
      <c r="N472">
        <v>0.1</v>
      </c>
      <c r="O472" s="1">
        <v>2591.23</v>
      </c>
      <c r="P472" s="1">
        <v>3986.5</v>
      </c>
    </row>
    <row r="473" spans="1:16" x14ac:dyDescent="0.55000000000000004">
      <c r="A473" t="s">
        <v>497</v>
      </c>
      <c r="B473" t="s">
        <v>20</v>
      </c>
      <c r="C473" t="s">
        <v>21</v>
      </c>
      <c r="D473" s="3">
        <v>43200</v>
      </c>
      <c r="E473" s="3">
        <v>43306</v>
      </c>
      <c r="F473" s="3">
        <v>43324</v>
      </c>
      <c r="G473" s="3">
        <v>43330</v>
      </c>
      <c r="H473" t="s">
        <v>18</v>
      </c>
      <c r="I473">
        <v>18</v>
      </c>
      <c r="J473">
        <v>28</v>
      </c>
      <c r="K473">
        <v>114</v>
      </c>
      <c r="L473">
        <v>4</v>
      </c>
      <c r="M473">
        <v>8</v>
      </c>
      <c r="N473">
        <v>0.4</v>
      </c>
      <c r="O473" s="1">
        <v>1018.4</v>
      </c>
      <c r="P473" s="1">
        <v>2546</v>
      </c>
    </row>
    <row r="474" spans="1:16" x14ac:dyDescent="0.55000000000000004">
      <c r="A474" t="s">
        <v>498</v>
      </c>
      <c r="B474" t="s">
        <v>25</v>
      </c>
      <c r="C474" t="s">
        <v>21</v>
      </c>
      <c r="D474" s="3">
        <v>43200</v>
      </c>
      <c r="E474" s="3">
        <v>43306</v>
      </c>
      <c r="F474" s="3">
        <v>43325</v>
      </c>
      <c r="G474" s="3">
        <v>43335</v>
      </c>
      <c r="H474" t="s">
        <v>18</v>
      </c>
      <c r="I474">
        <v>27</v>
      </c>
      <c r="J474">
        <v>28</v>
      </c>
      <c r="K474">
        <v>138</v>
      </c>
      <c r="L474">
        <v>10</v>
      </c>
      <c r="M474">
        <v>1</v>
      </c>
      <c r="N474">
        <v>7.4999999999999997E-2</v>
      </c>
      <c r="O474">
        <v>380.29</v>
      </c>
      <c r="P474">
        <v>864.3</v>
      </c>
    </row>
    <row r="475" spans="1:16" x14ac:dyDescent="0.55000000000000004">
      <c r="A475" t="s">
        <v>499</v>
      </c>
      <c r="B475" t="s">
        <v>23</v>
      </c>
      <c r="C475" t="s">
        <v>21</v>
      </c>
      <c r="D475" s="3">
        <v>43200</v>
      </c>
      <c r="E475" s="3">
        <v>43306</v>
      </c>
      <c r="F475" s="3">
        <v>43334</v>
      </c>
      <c r="G475" s="3">
        <v>43340</v>
      </c>
      <c r="H475" t="s">
        <v>18</v>
      </c>
      <c r="I475">
        <v>23</v>
      </c>
      <c r="J475">
        <v>40</v>
      </c>
      <c r="K475">
        <v>148</v>
      </c>
      <c r="L475">
        <v>41</v>
      </c>
      <c r="M475">
        <v>1</v>
      </c>
      <c r="N475">
        <v>0.05</v>
      </c>
      <c r="O475" s="1">
        <v>1350.72</v>
      </c>
      <c r="P475" s="1">
        <v>1876</v>
      </c>
    </row>
    <row r="476" spans="1:16" x14ac:dyDescent="0.55000000000000004">
      <c r="A476" t="s">
        <v>500</v>
      </c>
      <c r="B476" t="s">
        <v>20</v>
      </c>
      <c r="C476" t="s">
        <v>28</v>
      </c>
      <c r="D476" s="3">
        <v>43200</v>
      </c>
      <c r="E476" s="3">
        <v>43306</v>
      </c>
      <c r="F476" s="3">
        <v>43313</v>
      </c>
      <c r="G476" s="3">
        <v>43323</v>
      </c>
      <c r="H476" t="s">
        <v>18</v>
      </c>
      <c r="I476">
        <v>16</v>
      </c>
      <c r="J476">
        <v>3</v>
      </c>
      <c r="K476">
        <v>309</v>
      </c>
      <c r="L476">
        <v>11</v>
      </c>
      <c r="M476">
        <v>5</v>
      </c>
      <c r="N476">
        <v>7.4999999999999997E-2</v>
      </c>
      <c r="O476">
        <v>163.61000000000001</v>
      </c>
      <c r="P476">
        <v>247.9</v>
      </c>
    </row>
    <row r="477" spans="1:16" x14ac:dyDescent="0.55000000000000004">
      <c r="A477" t="s">
        <v>501</v>
      </c>
      <c r="B477" t="s">
        <v>20</v>
      </c>
      <c r="C477" t="s">
        <v>21</v>
      </c>
      <c r="D477" s="3">
        <v>43200</v>
      </c>
      <c r="E477" s="3">
        <v>43306</v>
      </c>
      <c r="F477" s="3">
        <v>43323</v>
      </c>
      <c r="G477" s="3">
        <v>43327</v>
      </c>
      <c r="H477" t="s">
        <v>18</v>
      </c>
      <c r="I477">
        <v>12</v>
      </c>
      <c r="J477">
        <v>21</v>
      </c>
      <c r="K477">
        <v>151</v>
      </c>
      <c r="L477">
        <v>44</v>
      </c>
      <c r="M477">
        <v>2</v>
      </c>
      <c r="N477">
        <v>7.4999999999999997E-2</v>
      </c>
      <c r="O477" s="1">
        <v>3435.22</v>
      </c>
      <c r="P477" s="1">
        <v>5051.8</v>
      </c>
    </row>
    <row r="478" spans="1:16" x14ac:dyDescent="0.55000000000000004">
      <c r="A478" t="s">
        <v>502</v>
      </c>
      <c r="B478" t="s">
        <v>25</v>
      </c>
      <c r="C478" t="s">
        <v>28</v>
      </c>
      <c r="D478" s="3">
        <v>43200</v>
      </c>
      <c r="E478" s="3">
        <v>43306</v>
      </c>
      <c r="F478" s="3">
        <v>43329</v>
      </c>
      <c r="G478" s="3">
        <v>43332</v>
      </c>
      <c r="H478" t="s">
        <v>18</v>
      </c>
      <c r="I478">
        <v>25</v>
      </c>
      <c r="J478">
        <v>3</v>
      </c>
      <c r="K478">
        <v>266</v>
      </c>
      <c r="L478">
        <v>22</v>
      </c>
      <c r="M478">
        <v>4</v>
      </c>
      <c r="N478">
        <v>0.4</v>
      </c>
      <c r="O478">
        <v>667.72</v>
      </c>
      <c r="P478" s="1">
        <v>1011.7</v>
      </c>
    </row>
    <row r="479" spans="1:16" x14ac:dyDescent="0.55000000000000004">
      <c r="A479" t="s">
        <v>503</v>
      </c>
      <c r="B479" t="s">
        <v>16</v>
      </c>
      <c r="C479" t="s">
        <v>17</v>
      </c>
      <c r="D479" s="3">
        <v>43200</v>
      </c>
      <c r="E479" s="3">
        <v>43306</v>
      </c>
      <c r="F479" s="3">
        <v>43334</v>
      </c>
      <c r="G479" s="3">
        <v>43337</v>
      </c>
      <c r="H479" t="s">
        <v>18</v>
      </c>
      <c r="I479">
        <v>4</v>
      </c>
      <c r="J479">
        <v>16</v>
      </c>
      <c r="K479">
        <v>242</v>
      </c>
      <c r="L479">
        <v>2</v>
      </c>
      <c r="M479">
        <v>6</v>
      </c>
      <c r="N479">
        <v>0.2</v>
      </c>
      <c r="O479" s="1">
        <v>1247.94</v>
      </c>
      <c r="P479" s="1">
        <v>1862.6</v>
      </c>
    </row>
    <row r="480" spans="1:16" x14ac:dyDescent="0.55000000000000004">
      <c r="A480" t="s">
        <v>504</v>
      </c>
      <c r="B480" t="s">
        <v>20</v>
      </c>
      <c r="C480" t="s">
        <v>21</v>
      </c>
      <c r="D480" s="3">
        <v>43200</v>
      </c>
      <c r="E480" s="3">
        <v>43306</v>
      </c>
      <c r="F480" s="3">
        <v>43308</v>
      </c>
      <c r="G480" s="3">
        <v>43316</v>
      </c>
      <c r="H480" t="s">
        <v>18</v>
      </c>
      <c r="I480">
        <v>17</v>
      </c>
      <c r="J480">
        <v>31</v>
      </c>
      <c r="K480">
        <v>150</v>
      </c>
      <c r="L480">
        <v>12</v>
      </c>
      <c r="M480">
        <v>6</v>
      </c>
      <c r="N480">
        <v>0.1</v>
      </c>
      <c r="O480">
        <v>660.49</v>
      </c>
      <c r="P480" s="1">
        <v>1246.2</v>
      </c>
    </row>
    <row r="481" spans="1:16" x14ac:dyDescent="0.55000000000000004">
      <c r="A481" t="s">
        <v>505</v>
      </c>
      <c r="B481" t="s">
        <v>23</v>
      </c>
      <c r="C481" t="s">
        <v>40</v>
      </c>
      <c r="D481" s="3">
        <v>43200</v>
      </c>
      <c r="E481" s="3">
        <v>43307</v>
      </c>
      <c r="F481" s="3">
        <v>43314</v>
      </c>
      <c r="G481" s="3">
        <v>43318</v>
      </c>
      <c r="H481" t="s">
        <v>18</v>
      </c>
      <c r="I481">
        <v>24</v>
      </c>
      <c r="J481">
        <v>26</v>
      </c>
      <c r="K481">
        <v>349</v>
      </c>
      <c r="L481">
        <v>30</v>
      </c>
      <c r="M481">
        <v>1</v>
      </c>
      <c r="N481">
        <v>0.1</v>
      </c>
      <c r="O481" s="1">
        <v>1215.6500000000001</v>
      </c>
      <c r="P481" s="1">
        <v>1688.4</v>
      </c>
    </row>
    <row r="482" spans="1:16" x14ac:dyDescent="0.55000000000000004">
      <c r="A482" t="s">
        <v>506</v>
      </c>
      <c r="B482" t="s">
        <v>16</v>
      </c>
      <c r="C482" t="s">
        <v>17</v>
      </c>
      <c r="D482" s="3">
        <v>43200</v>
      </c>
      <c r="E482" s="3">
        <v>43307</v>
      </c>
      <c r="F482" s="3">
        <v>43316</v>
      </c>
      <c r="G482" s="3">
        <v>43323</v>
      </c>
      <c r="H482" t="s">
        <v>18</v>
      </c>
      <c r="I482">
        <v>12</v>
      </c>
      <c r="J482">
        <v>30</v>
      </c>
      <c r="K482">
        <v>237</v>
      </c>
      <c r="L482">
        <v>11</v>
      </c>
      <c r="M482">
        <v>8</v>
      </c>
      <c r="N482">
        <v>0.1</v>
      </c>
      <c r="O482" s="1">
        <v>4673.72</v>
      </c>
      <c r="P482" s="1">
        <v>5916.1</v>
      </c>
    </row>
    <row r="483" spans="1:16" x14ac:dyDescent="0.55000000000000004">
      <c r="A483" t="s">
        <v>507</v>
      </c>
      <c r="B483" t="s">
        <v>20</v>
      </c>
      <c r="C483" t="s">
        <v>21</v>
      </c>
      <c r="D483" s="3">
        <v>43200</v>
      </c>
      <c r="E483" s="3">
        <v>43307</v>
      </c>
      <c r="F483" s="3">
        <v>43332</v>
      </c>
      <c r="G483" s="3">
        <v>43341</v>
      </c>
      <c r="H483" t="s">
        <v>18</v>
      </c>
      <c r="I483">
        <v>13</v>
      </c>
      <c r="J483">
        <v>17</v>
      </c>
      <c r="K483">
        <v>190</v>
      </c>
      <c r="L483">
        <v>13</v>
      </c>
      <c r="M483">
        <v>3</v>
      </c>
      <c r="N483">
        <v>0.1</v>
      </c>
      <c r="O483" s="1">
        <v>2771.39</v>
      </c>
      <c r="P483" s="1">
        <v>5132.2</v>
      </c>
    </row>
    <row r="484" spans="1:16" x14ac:dyDescent="0.55000000000000004">
      <c r="A484" t="s">
        <v>508</v>
      </c>
      <c r="B484" t="s">
        <v>16</v>
      </c>
      <c r="C484" t="s">
        <v>61</v>
      </c>
      <c r="D484" s="3">
        <v>43200</v>
      </c>
      <c r="E484" s="3">
        <v>43307</v>
      </c>
      <c r="F484" s="3">
        <v>43314</v>
      </c>
      <c r="G484" s="3">
        <v>43315</v>
      </c>
      <c r="H484" t="s">
        <v>18</v>
      </c>
      <c r="I484">
        <v>7</v>
      </c>
      <c r="J484">
        <v>46</v>
      </c>
      <c r="K484">
        <v>82</v>
      </c>
      <c r="L484">
        <v>7</v>
      </c>
      <c r="M484">
        <v>2</v>
      </c>
      <c r="N484">
        <v>0.05</v>
      </c>
      <c r="O484">
        <v>839.18</v>
      </c>
      <c r="P484" s="1">
        <v>1118.9000000000001</v>
      </c>
    </row>
    <row r="485" spans="1:16" x14ac:dyDescent="0.55000000000000004">
      <c r="A485" t="s">
        <v>509</v>
      </c>
      <c r="B485" t="s">
        <v>16</v>
      </c>
      <c r="C485" t="s">
        <v>17</v>
      </c>
      <c r="D485" s="3">
        <v>43200</v>
      </c>
      <c r="E485" s="3">
        <v>43307</v>
      </c>
      <c r="F485" s="3">
        <v>43321</v>
      </c>
      <c r="G485" s="3">
        <v>43329</v>
      </c>
      <c r="H485" t="s">
        <v>18</v>
      </c>
      <c r="I485">
        <v>11</v>
      </c>
      <c r="J485">
        <v>39</v>
      </c>
      <c r="K485">
        <v>214</v>
      </c>
      <c r="L485">
        <v>10</v>
      </c>
      <c r="M485">
        <v>6</v>
      </c>
      <c r="N485">
        <v>0.15</v>
      </c>
      <c r="O485" s="1">
        <v>3968.28</v>
      </c>
      <c r="P485" s="1">
        <v>5835.7</v>
      </c>
    </row>
    <row r="486" spans="1:16" x14ac:dyDescent="0.55000000000000004">
      <c r="A486" t="s">
        <v>510</v>
      </c>
      <c r="B486" t="s">
        <v>23</v>
      </c>
      <c r="C486" t="s">
        <v>28</v>
      </c>
      <c r="D486" s="3">
        <v>43200</v>
      </c>
      <c r="E486" s="3">
        <v>43307</v>
      </c>
      <c r="F486" s="3">
        <v>43315</v>
      </c>
      <c r="G486" s="3">
        <v>43317</v>
      </c>
      <c r="H486" t="s">
        <v>18</v>
      </c>
      <c r="I486">
        <v>23</v>
      </c>
      <c r="J486">
        <v>29</v>
      </c>
      <c r="K486">
        <v>275</v>
      </c>
      <c r="L486">
        <v>41</v>
      </c>
      <c r="M486">
        <v>5</v>
      </c>
      <c r="N486">
        <v>0.2</v>
      </c>
      <c r="O486" s="1">
        <v>3139.08</v>
      </c>
      <c r="P486" s="1">
        <v>6036.7</v>
      </c>
    </row>
    <row r="487" spans="1:16" x14ac:dyDescent="0.55000000000000004">
      <c r="A487" t="s">
        <v>511</v>
      </c>
      <c r="B487" t="s">
        <v>20</v>
      </c>
      <c r="C487" t="s">
        <v>21</v>
      </c>
      <c r="D487" s="3">
        <v>43200</v>
      </c>
      <c r="E487" s="3">
        <v>43307</v>
      </c>
      <c r="F487" s="3">
        <v>43327</v>
      </c>
      <c r="G487" s="3">
        <v>43328</v>
      </c>
      <c r="H487" t="s">
        <v>18</v>
      </c>
      <c r="I487">
        <v>12</v>
      </c>
      <c r="J487">
        <v>22</v>
      </c>
      <c r="K487">
        <v>168</v>
      </c>
      <c r="L487">
        <v>29</v>
      </c>
      <c r="M487">
        <v>7</v>
      </c>
      <c r="N487">
        <v>0.4</v>
      </c>
      <c r="O487">
        <v>825.44</v>
      </c>
      <c r="P487" s="1">
        <v>1031.8</v>
      </c>
    </row>
    <row r="488" spans="1:16" x14ac:dyDescent="0.55000000000000004">
      <c r="A488" t="s">
        <v>512</v>
      </c>
      <c r="B488" t="s">
        <v>25</v>
      </c>
      <c r="C488" t="s">
        <v>40</v>
      </c>
      <c r="D488" s="3">
        <v>43200</v>
      </c>
      <c r="E488" s="3">
        <v>43307</v>
      </c>
      <c r="F488" s="3">
        <v>43317</v>
      </c>
      <c r="G488" s="3">
        <v>43319</v>
      </c>
      <c r="H488" t="s">
        <v>18</v>
      </c>
      <c r="I488">
        <v>25</v>
      </c>
      <c r="J488">
        <v>37</v>
      </c>
      <c r="K488">
        <v>332</v>
      </c>
      <c r="L488">
        <v>37</v>
      </c>
      <c r="M488">
        <v>5</v>
      </c>
      <c r="N488">
        <v>0.1</v>
      </c>
      <c r="O488" s="1">
        <v>4407.66</v>
      </c>
      <c r="P488" s="1">
        <v>5956.3</v>
      </c>
    </row>
    <row r="489" spans="1:16" x14ac:dyDescent="0.55000000000000004">
      <c r="A489" t="s">
        <v>513</v>
      </c>
      <c r="B489" t="s">
        <v>23</v>
      </c>
      <c r="C489" t="s">
        <v>21</v>
      </c>
      <c r="D489" s="3">
        <v>43200</v>
      </c>
      <c r="E489" s="3">
        <v>43307</v>
      </c>
      <c r="F489" s="3">
        <v>43333</v>
      </c>
      <c r="G489" s="3">
        <v>43339</v>
      </c>
      <c r="H489" t="s">
        <v>18</v>
      </c>
      <c r="I489">
        <v>22</v>
      </c>
      <c r="J489">
        <v>9</v>
      </c>
      <c r="K489">
        <v>104</v>
      </c>
      <c r="L489">
        <v>35</v>
      </c>
      <c r="M489">
        <v>7</v>
      </c>
      <c r="N489">
        <v>0.2</v>
      </c>
      <c r="O489" s="1">
        <v>2989</v>
      </c>
      <c r="P489" s="1">
        <v>3932.9</v>
      </c>
    </row>
    <row r="490" spans="1:16" x14ac:dyDescent="0.55000000000000004">
      <c r="A490" t="s">
        <v>514</v>
      </c>
      <c r="B490" t="s">
        <v>23</v>
      </c>
      <c r="C490" t="s">
        <v>17</v>
      </c>
      <c r="D490" s="3">
        <v>43200</v>
      </c>
      <c r="E490" s="3">
        <v>43307</v>
      </c>
      <c r="F490" s="3">
        <v>43313</v>
      </c>
      <c r="G490" s="3">
        <v>43323</v>
      </c>
      <c r="H490" t="s">
        <v>18</v>
      </c>
      <c r="I490">
        <v>21</v>
      </c>
      <c r="J490">
        <v>3</v>
      </c>
      <c r="K490">
        <v>245</v>
      </c>
      <c r="L490">
        <v>19</v>
      </c>
      <c r="M490">
        <v>5</v>
      </c>
      <c r="N490">
        <v>0.2</v>
      </c>
      <c r="O490" s="1">
        <v>4416.9799999999996</v>
      </c>
      <c r="P490" s="1">
        <v>5889.3</v>
      </c>
    </row>
    <row r="491" spans="1:16" x14ac:dyDescent="0.55000000000000004">
      <c r="A491" t="s">
        <v>515</v>
      </c>
      <c r="B491" t="s">
        <v>23</v>
      </c>
      <c r="C491" t="s">
        <v>28</v>
      </c>
      <c r="D491" s="3">
        <v>43200</v>
      </c>
      <c r="E491" s="3">
        <v>43307</v>
      </c>
      <c r="F491" s="3">
        <v>43313</v>
      </c>
      <c r="G491" s="3">
        <v>43314</v>
      </c>
      <c r="H491" t="s">
        <v>18</v>
      </c>
      <c r="I491">
        <v>23</v>
      </c>
      <c r="J491">
        <v>13</v>
      </c>
      <c r="K491">
        <v>327</v>
      </c>
      <c r="L491">
        <v>45</v>
      </c>
      <c r="M491">
        <v>8</v>
      </c>
      <c r="N491">
        <v>7.4999999999999997E-2</v>
      </c>
      <c r="O491" s="1">
        <v>1647.46</v>
      </c>
      <c r="P491" s="1">
        <v>2458.9</v>
      </c>
    </row>
    <row r="492" spans="1:16" x14ac:dyDescent="0.55000000000000004">
      <c r="A492" t="s">
        <v>516</v>
      </c>
      <c r="B492" t="s">
        <v>20</v>
      </c>
      <c r="C492" t="s">
        <v>21</v>
      </c>
      <c r="D492" s="3">
        <v>43200</v>
      </c>
      <c r="E492" s="3">
        <v>43307</v>
      </c>
      <c r="F492" s="3">
        <v>43333</v>
      </c>
      <c r="G492" s="3">
        <v>43337</v>
      </c>
      <c r="H492" t="s">
        <v>18</v>
      </c>
      <c r="I492">
        <v>20</v>
      </c>
      <c r="J492">
        <v>38</v>
      </c>
      <c r="K492">
        <v>104</v>
      </c>
      <c r="L492">
        <v>8</v>
      </c>
      <c r="M492">
        <v>8</v>
      </c>
      <c r="N492">
        <v>7.4999999999999997E-2</v>
      </c>
      <c r="O492" s="1">
        <v>2034.66</v>
      </c>
      <c r="P492" s="1">
        <v>3912.8</v>
      </c>
    </row>
    <row r="493" spans="1:16" x14ac:dyDescent="0.55000000000000004">
      <c r="A493" t="s">
        <v>517</v>
      </c>
      <c r="B493" t="s">
        <v>23</v>
      </c>
      <c r="C493" t="s">
        <v>21</v>
      </c>
      <c r="D493" s="3">
        <v>43200</v>
      </c>
      <c r="E493" s="3">
        <v>43308</v>
      </c>
      <c r="F493" s="3">
        <v>43329</v>
      </c>
      <c r="G493" s="3">
        <v>43332</v>
      </c>
      <c r="H493" t="s">
        <v>18</v>
      </c>
      <c r="I493">
        <v>23</v>
      </c>
      <c r="J493">
        <v>48</v>
      </c>
      <c r="K493">
        <v>136</v>
      </c>
      <c r="L493">
        <v>29</v>
      </c>
      <c r="M493">
        <v>2</v>
      </c>
      <c r="N493">
        <v>7.4999999999999997E-2</v>
      </c>
      <c r="O493" s="1">
        <v>3570.97</v>
      </c>
      <c r="P493" s="1">
        <v>5668.2</v>
      </c>
    </row>
    <row r="494" spans="1:16" x14ac:dyDescent="0.55000000000000004">
      <c r="A494" t="s">
        <v>518</v>
      </c>
      <c r="B494" t="s">
        <v>20</v>
      </c>
      <c r="C494" t="s">
        <v>30</v>
      </c>
      <c r="D494" s="3">
        <v>43200</v>
      </c>
      <c r="E494" s="3">
        <v>43308</v>
      </c>
      <c r="F494" s="3">
        <v>43325</v>
      </c>
      <c r="G494" s="3">
        <v>43331</v>
      </c>
      <c r="H494" t="s">
        <v>18</v>
      </c>
      <c r="I494">
        <v>16</v>
      </c>
      <c r="J494">
        <v>18</v>
      </c>
      <c r="K494">
        <v>6</v>
      </c>
      <c r="L494">
        <v>46</v>
      </c>
      <c r="M494">
        <v>1</v>
      </c>
      <c r="N494">
        <v>0.15</v>
      </c>
      <c r="O494" s="1">
        <v>4216.18</v>
      </c>
      <c r="P494" s="1">
        <v>5547.6</v>
      </c>
    </row>
    <row r="495" spans="1:16" x14ac:dyDescent="0.55000000000000004">
      <c r="A495" t="s">
        <v>519</v>
      </c>
      <c r="B495" t="s">
        <v>23</v>
      </c>
      <c r="C495" t="s">
        <v>21</v>
      </c>
      <c r="D495" s="3">
        <v>43200</v>
      </c>
      <c r="E495" s="3">
        <v>43309</v>
      </c>
      <c r="F495" s="3">
        <v>43313</v>
      </c>
      <c r="G495" s="3">
        <v>43314</v>
      </c>
      <c r="H495" t="s">
        <v>18</v>
      </c>
      <c r="I495">
        <v>25</v>
      </c>
      <c r="J495">
        <v>35</v>
      </c>
      <c r="K495">
        <v>109</v>
      </c>
      <c r="L495">
        <v>45</v>
      </c>
      <c r="M495">
        <v>1</v>
      </c>
      <c r="N495">
        <v>0.15</v>
      </c>
      <c r="O495">
        <v>96.48</v>
      </c>
      <c r="P495">
        <v>201</v>
      </c>
    </row>
    <row r="496" spans="1:16" x14ac:dyDescent="0.55000000000000004">
      <c r="A496" t="s">
        <v>520</v>
      </c>
      <c r="B496" t="s">
        <v>16</v>
      </c>
      <c r="C496" t="s">
        <v>40</v>
      </c>
      <c r="D496" s="3">
        <v>43200</v>
      </c>
      <c r="E496" s="3">
        <v>43309</v>
      </c>
      <c r="F496" s="3">
        <v>43322</v>
      </c>
      <c r="G496" s="3">
        <v>43328</v>
      </c>
      <c r="H496" t="s">
        <v>18</v>
      </c>
      <c r="I496">
        <v>1</v>
      </c>
      <c r="J496">
        <v>40</v>
      </c>
      <c r="K496">
        <v>362</v>
      </c>
      <c r="L496">
        <v>6</v>
      </c>
      <c r="M496">
        <v>6</v>
      </c>
      <c r="N496">
        <v>7.4999999999999997E-2</v>
      </c>
      <c r="O496">
        <v>198.32</v>
      </c>
      <c r="P496">
        <v>247.9</v>
      </c>
    </row>
    <row r="497" spans="1:16" x14ac:dyDescent="0.55000000000000004">
      <c r="A497" t="s">
        <v>521</v>
      </c>
      <c r="B497" t="s">
        <v>16</v>
      </c>
      <c r="C497" t="s">
        <v>28</v>
      </c>
      <c r="D497" s="3">
        <v>43200</v>
      </c>
      <c r="E497" s="3">
        <v>43309</v>
      </c>
      <c r="F497" s="3">
        <v>43321</v>
      </c>
      <c r="G497" s="3">
        <v>43330</v>
      </c>
      <c r="H497" t="s">
        <v>18</v>
      </c>
      <c r="I497">
        <v>12</v>
      </c>
      <c r="J497">
        <v>2</v>
      </c>
      <c r="K497">
        <v>280</v>
      </c>
      <c r="L497">
        <v>45</v>
      </c>
      <c r="M497">
        <v>1</v>
      </c>
      <c r="N497">
        <v>0.05</v>
      </c>
      <c r="O497" s="1">
        <v>3125.95</v>
      </c>
      <c r="P497" s="1">
        <v>3859.2</v>
      </c>
    </row>
    <row r="498" spans="1:16" x14ac:dyDescent="0.55000000000000004">
      <c r="A498" t="s">
        <v>522</v>
      </c>
      <c r="B498" t="s">
        <v>16</v>
      </c>
      <c r="C498" t="s">
        <v>17</v>
      </c>
      <c r="D498" s="3">
        <v>43200</v>
      </c>
      <c r="E498" s="3">
        <v>43309</v>
      </c>
      <c r="F498" s="3">
        <v>43328</v>
      </c>
      <c r="G498" s="3">
        <v>43337</v>
      </c>
      <c r="H498" t="s">
        <v>18</v>
      </c>
      <c r="I498">
        <v>8</v>
      </c>
      <c r="J498">
        <v>40</v>
      </c>
      <c r="K498">
        <v>214</v>
      </c>
      <c r="L498">
        <v>21</v>
      </c>
      <c r="M498">
        <v>3</v>
      </c>
      <c r="N498">
        <v>0.05</v>
      </c>
      <c r="O498" s="1">
        <v>3127.76</v>
      </c>
      <c r="P498" s="1">
        <v>5487.3</v>
      </c>
    </row>
    <row r="499" spans="1:16" x14ac:dyDescent="0.55000000000000004">
      <c r="A499" t="s">
        <v>523</v>
      </c>
      <c r="B499" t="s">
        <v>16</v>
      </c>
      <c r="C499" t="s">
        <v>17</v>
      </c>
      <c r="D499" s="3">
        <v>43200</v>
      </c>
      <c r="E499" s="3">
        <v>43309</v>
      </c>
      <c r="F499" s="3">
        <v>43322</v>
      </c>
      <c r="G499" s="3">
        <v>43323</v>
      </c>
      <c r="H499" t="s">
        <v>18</v>
      </c>
      <c r="I499">
        <v>7</v>
      </c>
      <c r="J499">
        <v>25</v>
      </c>
      <c r="K499">
        <v>223</v>
      </c>
      <c r="L499">
        <v>7</v>
      </c>
      <c r="M499">
        <v>6</v>
      </c>
      <c r="N499">
        <v>0.15</v>
      </c>
      <c r="O499" s="1">
        <v>1157.76</v>
      </c>
      <c r="P499" s="1">
        <v>1809</v>
      </c>
    </row>
    <row r="500" spans="1:16" x14ac:dyDescent="0.55000000000000004">
      <c r="A500" t="s">
        <v>524</v>
      </c>
      <c r="B500" t="s">
        <v>16</v>
      </c>
      <c r="C500" t="s">
        <v>21</v>
      </c>
      <c r="D500" s="3">
        <v>43200</v>
      </c>
      <c r="E500" s="3">
        <v>43310</v>
      </c>
      <c r="F500" s="3">
        <v>43328</v>
      </c>
      <c r="G500" s="3">
        <v>43330</v>
      </c>
      <c r="H500" t="s">
        <v>18</v>
      </c>
      <c r="I500">
        <v>12</v>
      </c>
      <c r="J500">
        <v>11</v>
      </c>
      <c r="K500">
        <v>99</v>
      </c>
      <c r="L500">
        <v>46</v>
      </c>
      <c r="M500">
        <v>7</v>
      </c>
      <c r="N500">
        <v>0.4</v>
      </c>
      <c r="O500" s="1">
        <v>1731.82</v>
      </c>
      <c r="P500" s="1">
        <v>2405.3000000000002</v>
      </c>
    </row>
    <row r="501" spans="1:16" x14ac:dyDescent="0.55000000000000004">
      <c r="A501" t="s">
        <v>525</v>
      </c>
      <c r="B501" t="s">
        <v>25</v>
      </c>
      <c r="C501" t="s">
        <v>21</v>
      </c>
      <c r="D501" s="3">
        <v>43200</v>
      </c>
      <c r="E501" s="3">
        <v>43310</v>
      </c>
      <c r="F501" s="3">
        <v>43331</v>
      </c>
      <c r="G501" s="3">
        <v>43336</v>
      </c>
      <c r="H501" t="s">
        <v>18</v>
      </c>
      <c r="I501">
        <v>28</v>
      </c>
      <c r="J501">
        <v>31</v>
      </c>
      <c r="K501">
        <v>187</v>
      </c>
      <c r="L501">
        <v>20</v>
      </c>
      <c r="M501">
        <v>1</v>
      </c>
      <c r="N501">
        <v>0.15</v>
      </c>
      <c r="O501">
        <v>672.01</v>
      </c>
      <c r="P501">
        <v>790.6</v>
      </c>
    </row>
    <row r="502" spans="1:16" x14ac:dyDescent="0.55000000000000004">
      <c r="A502" t="s">
        <v>526</v>
      </c>
      <c r="B502" t="s">
        <v>20</v>
      </c>
      <c r="C502" t="s">
        <v>28</v>
      </c>
      <c r="D502" s="3">
        <v>43200</v>
      </c>
      <c r="E502" s="3">
        <v>43310</v>
      </c>
      <c r="F502" s="3">
        <v>43338</v>
      </c>
      <c r="G502" s="3">
        <v>43342</v>
      </c>
      <c r="H502" t="s">
        <v>18</v>
      </c>
      <c r="I502">
        <v>15</v>
      </c>
      <c r="J502">
        <v>46</v>
      </c>
      <c r="K502">
        <v>292</v>
      </c>
      <c r="L502">
        <v>14</v>
      </c>
      <c r="M502">
        <v>2</v>
      </c>
      <c r="N502">
        <v>0.1</v>
      </c>
      <c r="O502" s="1">
        <v>2177.77</v>
      </c>
      <c r="P502" s="1">
        <v>3202.6</v>
      </c>
    </row>
    <row r="503" spans="1:16" x14ac:dyDescent="0.55000000000000004">
      <c r="A503" t="s">
        <v>527</v>
      </c>
      <c r="B503" t="s">
        <v>23</v>
      </c>
      <c r="C503" t="s">
        <v>28</v>
      </c>
      <c r="D503" s="3">
        <v>43200</v>
      </c>
      <c r="E503" s="3">
        <v>43310</v>
      </c>
      <c r="F503" s="3">
        <v>43338</v>
      </c>
      <c r="G503" s="3">
        <v>43345</v>
      </c>
      <c r="H503" t="s">
        <v>18</v>
      </c>
      <c r="I503">
        <v>21</v>
      </c>
      <c r="J503">
        <v>48</v>
      </c>
      <c r="K503">
        <v>315</v>
      </c>
      <c r="L503">
        <v>8</v>
      </c>
      <c r="M503">
        <v>5</v>
      </c>
      <c r="N503">
        <v>0.2</v>
      </c>
      <c r="O503">
        <v>645.75</v>
      </c>
      <c r="P503" s="1">
        <v>1058.5999999999999</v>
      </c>
    </row>
    <row r="504" spans="1:16" x14ac:dyDescent="0.55000000000000004">
      <c r="A504" t="s">
        <v>528</v>
      </c>
      <c r="B504" t="s">
        <v>23</v>
      </c>
      <c r="C504" t="s">
        <v>30</v>
      </c>
      <c r="D504" s="3">
        <v>43200</v>
      </c>
      <c r="E504" s="3">
        <v>43310</v>
      </c>
      <c r="F504" s="3">
        <v>43338</v>
      </c>
      <c r="G504" s="3">
        <v>43344</v>
      </c>
      <c r="H504" t="s">
        <v>18</v>
      </c>
      <c r="I504">
        <v>20</v>
      </c>
      <c r="J504">
        <v>33</v>
      </c>
      <c r="K504">
        <v>35</v>
      </c>
      <c r="L504">
        <v>26</v>
      </c>
      <c r="M504">
        <v>8</v>
      </c>
      <c r="N504">
        <v>0.4</v>
      </c>
      <c r="O504">
        <v>778.27</v>
      </c>
      <c r="P504" s="1">
        <v>1768.8</v>
      </c>
    </row>
    <row r="505" spans="1:16" x14ac:dyDescent="0.55000000000000004">
      <c r="A505" t="s">
        <v>529</v>
      </c>
      <c r="B505" t="s">
        <v>16</v>
      </c>
      <c r="C505" t="s">
        <v>21</v>
      </c>
      <c r="D505" s="3">
        <v>43200</v>
      </c>
      <c r="E505" s="3">
        <v>43310</v>
      </c>
      <c r="F505" s="3">
        <v>43337</v>
      </c>
      <c r="G505" s="3">
        <v>43347</v>
      </c>
      <c r="H505" t="s">
        <v>18</v>
      </c>
      <c r="I505">
        <v>2</v>
      </c>
      <c r="J505">
        <v>1</v>
      </c>
      <c r="K505">
        <v>199</v>
      </c>
      <c r="L505">
        <v>2</v>
      </c>
      <c r="M505">
        <v>5</v>
      </c>
      <c r="N505">
        <v>0.1</v>
      </c>
      <c r="O505">
        <v>534.33000000000004</v>
      </c>
      <c r="P505">
        <v>971.5</v>
      </c>
    </row>
    <row r="506" spans="1:16" x14ac:dyDescent="0.55000000000000004">
      <c r="A506" t="s">
        <v>530</v>
      </c>
      <c r="B506" t="s">
        <v>20</v>
      </c>
      <c r="C506" t="s">
        <v>21</v>
      </c>
      <c r="D506" s="3">
        <v>43200</v>
      </c>
      <c r="E506" s="3">
        <v>43310</v>
      </c>
      <c r="F506" s="3">
        <v>43332</v>
      </c>
      <c r="G506" s="3">
        <v>43336</v>
      </c>
      <c r="H506" t="s">
        <v>18</v>
      </c>
      <c r="I506">
        <v>19</v>
      </c>
      <c r="J506">
        <v>34</v>
      </c>
      <c r="K506">
        <v>153</v>
      </c>
      <c r="L506">
        <v>34</v>
      </c>
      <c r="M506">
        <v>4</v>
      </c>
      <c r="N506">
        <v>0.1</v>
      </c>
      <c r="O506">
        <v>478.38</v>
      </c>
      <c r="P506">
        <v>938</v>
      </c>
    </row>
    <row r="507" spans="1:16" x14ac:dyDescent="0.55000000000000004">
      <c r="A507" t="s">
        <v>531</v>
      </c>
      <c r="B507" t="s">
        <v>20</v>
      </c>
      <c r="C507" t="s">
        <v>30</v>
      </c>
      <c r="D507" s="3">
        <v>43200</v>
      </c>
      <c r="E507" s="3">
        <v>43310</v>
      </c>
      <c r="F507" s="3">
        <v>43336</v>
      </c>
      <c r="G507" s="3">
        <v>43337</v>
      </c>
      <c r="H507" t="s">
        <v>18</v>
      </c>
      <c r="I507">
        <v>16</v>
      </c>
      <c r="J507">
        <v>49</v>
      </c>
      <c r="K507">
        <v>27</v>
      </c>
      <c r="L507">
        <v>20</v>
      </c>
      <c r="M507">
        <v>5</v>
      </c>
      <c r="N507">
        <v>0.2</v>
      </c>
      <c r="O507">
        <v>756.9</v>
      </c>
      <c r="P507">
        <v>958.1</v>
      </c>
    </row>
    <row r="508" spans="1:16" x14ac:dyDescent="0.55000000000000004">
      <c r="A508" t="s">
        <v>532</v>
      </c>
      <c r="B508" t="s">
        <v>20</v>
      </c>
      <c r="C508" t="s">
        <v>21</v>
      </c>
      <c r="D508" s="3">
        <v>43200</v>
      </c>
      <c r="E508" s="3">
        <v>43310</v>
      </c>
      <c r="F508" s="3">
        <v>43323</v>
      </c>
      <c r="G508" s="3">
        <v>43326</v>
      </c>
      <c r="H508" t="s">
        <v>18</v>
      </c>
      <c r="I508">
        <v>15</v>
      </c>
      <c r="J508">
        <v>1</v>
      </c>
      <c r="K508">
        <v>166</v>
      </c>
      <c r="L508">
        <v>23</v>
      </c>
      <c r="M508">
        <v>8</v>
      </c>
      <c r="N508">
        <v>0.05</v>
      </c>
      <c r="O508" s="1">
        <v>2111.91</v>
      </c>
      <c r="P508" s="1">
        <v>3705.1</v>
      </c>
    </row>
    <row r="509" spans="1:16" x14ac:dyDescent="0.55000000000000004">
      <c r="A509" t="s">
        <v>533</v>
      </c>
      <c r="B509" t="s">
        <v>25</v>
      </c>
      <c r="C509" t="s">
        <v>17</v>
      </c>
      <c r="D509" s="3">
        <v>43200</v>
      </c>
      <c r="E509" s="3">
        <v>43311</v>
      </c>
      <c r="F509" s="3">
        <v>43322</v>
      </c>
      <c r="G509" s="3">
        <v>43325</v>
      </c>
      <c r="H509" t="s">
        <v>18</v>
      </c>
      <c r="I509">
        <v>25</v>
      </c>
      <c r="J509">
        <v>48</v>
      </c>
      <c r="K509">
        <v>257</v>
      </c>
      <c r="L509">
        <v>20</v>
      </c>
      <c r="M509">
        <v>8</v>
      </c>
      <c r="N509">
        <v>7.4999999999999997E-2</v>
      </c>
      <c r="O509">
        <v>686.82</v>
      </c>
      <c r="P509" s="1">
        <v>1025.0999999999999</v>
      </c>
    </row>
    <row r="510" spans="1:16" x14ac:dyDescent="0.55000000000000004">
      <c r="A510" t="s">
        <v>534</v>
      </c>
      <c r="B510" t="s">
        <v>20</v>
      </c>
      <c r="C510" t="s">
        <v>21</v>
      </c>
      <c r="D510" s="3">
        <v>43200</v>
      </c>
      <c r="E510" s="3">
        <v>43311</v>
      </c>
      <c r="F510" s="3">
        <v>43328</v>
      </c>
      <c r="G510" s="3">
        <v>43332</v>
      </c>
      <c r="H510" t="s">
        <v>18</v>
      </c>
      <c r="I510">
        <v>16</v>
      </c>
      <c r="J510">
        <v>4</v>
      </c>
      <c r="K510">
        <v>184</v>
      </c>
      <c r="L510">
        <v>5</v>
      </c>
      <c r="M510">
        <v>7</v>
      </c>
      <c r="N510">
        <v>7.4999999999999997E-2</v>
      </c>
      <c r="O510" s="1">
        <v>1711.31</v>
      </c>
      <c r="P510" s="1">
        <v>2592.9</v>
      </c>
    </row>
    <row r="511" spans="1:16" x14ac:dyDescent="0.55000000000000004">
      <c r="A511" t="s">
        <v>535</v>
      </c>
      <c r="B511" t="s">
        <v>25</v>
      </c>
      <c r="C511" t="s">
        <v>21</v>
      </c>
      <c r="D511" s="3">
        <v>43200</v>
      </c>
      <c r="E511" s="3">
        <v>43311</v>
      </c>
      <c r="F511" s="3">
        <v>43338</v>
      </c>
      <c r="G511" s="3">
        <v>43344</v>
      </c>
      <c r="H511" t="s">
        <v>18</v>
      </c>
      <c r="I511">
        <v>25</v>
      </c>
      <c r="J511">
        <v>15</v>
      </c>
      <c r="K511">
        <v>150</v>
      </c>
      <c r="L511">
        <v>39</v>
      </c>
      <c r="M511">
        <v>1</v>
      </c>
      <c r="N511">
        <v>0.15</v>
      </c>
      <c r="O511" s="1">
        <v>3054.06</v>
      </c>
      <c r="P511" s="1">
        <v>3865.9</v>
      </c>
    </row>
    <row r="512" spans="1:16" x14ac:dyDescent="0.55000000000000004">
      <c r="A512" t="s">
        <v>536</v>
      </c>
      <c r="B512" t="s">
        <v>23</v>
      </c>
      <c r="C512" t="s">
        <v>40</v>
      </c>
      <c r="D512" s="3">
        <v>43200</v>
      </c>
      <c r="E512" s="3">
        <v>43311</v>
      </c>
      <c r="F512" s="3">
        <v>43334</v>
      </c>
      <c r="G512" s="3">
        <v>43344</v>
      </c>
      <c r="H512" t="s">
        <v>18</v>
      </c>
      <c r="I512">
        <v>22</v>
      </c>
      <c r="J512">
        <v>30</v>
      </c>
      <c r="K512">
        <v>347</v>
      </c>
      <c r="L512">
        <v>36</v>
      </c>
      <c r="M512">
        <v>8</v>
      </c>
      <c r="N512">
        <v>0.05</v>
      </c>
      <c r="O512" s="1">
        <v>4226.03</v>
      </c>
      <c r="P512" s="1">
        <v>5634.7</v>
      </c>
    </row>
    <row r="513" spans="1:16" x14ac:dyDescent="0.55000000000000004">
      <c r="A513" t="s">
        <v>537</v>
      </c>
      <c r="B513" t="s">
        <v>23</v>
      </c>
      <c r="C513" t="s">
        <v>40</v>
      </c>
      <c r="D513" s="3">
        <v>43200</v>
      </c>
      <c r="E513" s="3">
        <v>43311</v>
      </c>
      <c r="F513" s="3">
        <v>43319</v>
      </c>
      <c r="G513" s="3">
        <v>43322</v>
      </c>
      <c r="H513" t="s">
        <v>18</v>
      </c>
      <c r="I513">
        <v>23</v>
      </c>
      <c r="J513">
        <v>41</v>
      </c>
      <c r="K513">
        <v>362</v>
      </c>
      <c r="L513">
        <v>15</v>
      </c>
      <c r="M513">
        <v>3</v>
      </c>
      <c r="N513">
        <v>0.05</v>
      </c>
      <c r="O513">
        <v>621.76</v>
      </c>
      <c r="P513">
        <v>971.5</v>
      </c>
    </row>
    <row r="514" spans="1:16" x14ac:dyDescent="0.55000000000000004">
      <c r="A514" t="s">
        <v>538</v>
      </c>
      <c r="B514" t="s">
        <v>16</v>
      </c>
      <c r="C514" t="s">
        <v>17</v>
      </c>
      <c r="D514" s="3">
        <v>43200</v>
      </c>
      <c r="E514" s="3">
        <v>43312</v>
      </c>
      <c r="F514" s="3">
        <v>43336</v>
      </c>
      <c r="G514" s="3">
        <v>43342</v>
      </c>
      <c r="H514" t="s">
        <v>18</v>
      </c>
      <c r="I514">
        <v>5</v>
      </c>
      <c r="J514">
        <v>3</v>
      </c>
      <c r="K514">
        <v>218</v>
      </c>
      <c r="L514">
        <v>28</v>
      </c>
      <c r="M514">
        <v>4</v>
      </c>
      <c r="N514">
        <v>0.15</v>
      </c>
      <c r="O514">
        <v>694.25</v>
      </c>
      <c r="P514" s="1">
        <v>1051.9000000000001</v>
      </c>
    </row>
    <row r="515" spans="1:16" x14ac:dyDescent="0.55000000000000004">
      <c r="A515" t="s">
        <v>539</v>
      </c>
      <c r="B515" t="s">
        <v>16</v>
      </c>
      <c r="C515" t="s">
        <v>21</v>
      </c>
      <c r="D515" s="3">
        <v>43200</v>
      </c>
      <c r="E515" s="3">
        <v>43312</v>
      </c>
      <c r="F515" s="3">
        <v>43331</v>
      </c>
      <c r="G515" s="3">
        <v>43337</v>
      </c>
      <c r="H515" t="s">
        <v>18</v>
      </c>
      <c r="I515">
        <v>12</v>
      </c>
      <c r="J515">
        <v>3</v>
      </c>
      <c r="K515">
        <v>196</v>
      </c>
      <c r="L515">
        <v>1</v>
      </c>
      <c r="M515">
        <v>7</v>
      </c>
      <c r="N515">
        <v>7.4999999999999997E-2</v>
      </c>
      <c r="O515">
        <v>683.74</v>
      </c>
      <c r="P515" s="1">
        <v>1051.9000000000001</v>
      </c>
    </row>
    <row r="516" spans="1:16" x14ac:dyDescent="0.55000000000000004">
      <c r="A516" t="s">
        <v>540</v>
      </c>
      <c r="B516" t="s">
        <v>20</v>
      </c>
      <c r="C516" t="s">
        <v>17</v>
      </c>
      <c r="D516" s="3">
        <v>43200</v>
      </c>
      <c r="E516" s="3">
        <v>43312</v>
      </c>
      <c r="F516" s="3">
        <v>43335</v>
      </c>
      <c r="G516" s="3">
        <v>43345</v>
      </c>
      <c r="H516" t="s">
        <v>18</v>
      </c>
      <c r="I516">
        <v>17</v>
      </c>
      <c r="J516">
        <v>29</v>
      </c>
      <c r="K516">
        <v>226</v>
      </c>
      <c r="L516">
        <v>17</v>
      </c>
      <c r="M516">
        <v>2</v>
      </c>
      <c r="N516">
        <v>0.2</v>
      </c>
      <c r="O516">
        <v>854.25</v>
      </c>
      <c r="P516" s="1">
        <v>1139</v>
      </c>
    </row>
    <row r="517" spans="1:16" x14ac:dyDescent="0.55000000000000004">
      <c r="A517" t="s">
        <v>541</v>
      </c>
      <c r="B517" t="s">
        <v>16</v>
      </c>
      <c r="C517" t="s">
        <v>30</v>
      </c>
      <c r="D517" s="3">
        <v>43200</v>
      </c>
      <c r="E517" s="3">
        <v>43312</v>
      </c>
      <c r="F517" s="3">
        <v>43318</v>
      </c>
      <c r="G517" s="3">
        <v>43326</v>
      </c>
      <c r="H517" t="s">
        <v>18</v>
      </c>
      <c r="I517">
        <v>10</v>
      </c>
      <c r="J517">
        <v>16</v>
      </c>
      <c r="K517">
        <v>33</v>
      </c>
      <c r="L517">
        <v>10</v>
      </c>
      <c r="M517">
        <v>8</v>
      </c>
      <c r="N517">
        <v>7.4999999999999997E-2</v>
      </c>
      <c r="O517" s="1">
        <v>3041.53</v>
      </c>
      <c r="P517" s="1">
        <v>5849.1</v>
      </c>
    </row>
    <row r="518" spans="1:16" x14ac:dyDescent="0.55000000000000004">
      <c r="A518" t="s">
        <v>542</v>
      </c>
      <c r="B518" t="s">
        <v>20</v>
      </c>
      <c r="C518" t="s">
        <v>61</v>
      </c>
      <c r="D518" s="3">
        <v>43200</v>
      </c>
      <c r="E518" s="3">
        <v>43312</v>
      </c>
      <c r="F518" s="3">
        <v>43316</v>
      </c>
      <c r="G518" s="3">
        <v>43323</v>
      </c>
      <c r="H518" t="s">
        <v>18</v>
      </c>
      <c r="I518">
        <v>16</v>
      </c>
      <c r="J518">
        <v>21</v>
      </c>
      <c r="K518">
        <v>68</v>
      </c>
      <c r="L518">
        <v>2</v>
      </c>
      <c r="M518">
        <v>4</v>
      </c>
      <c r="N518">
        <v>7.4999999999999997E-2</v>
      </c>
      <c r="O518" s="1">
        <v>1222.8800000000001</v>
      </c>
      <c r="P518" s="1">
        <v>2264.6</v>
      </c>
    </row>
    <row r="519" spans="1:16" x14ac:dyDescent="0.55000000000000004">
      <c r="A519" t="s">
        <v>543</v>
      </c>
      <c r="B519" t="s">
        <v>16</v>
      </c>
      <c r="C519" t="s">
        <v>21</v>
      </c>
      <c r="D519" s="3">
        <v>43200</v>
      </c>
      <c r="E519" s="3">
        <v>43312</v>
      </c>
      <c r="F519" s="3">
        <v>43330</v>
      </c>
      <c r="G519" s="3">
        <v>43337</v>
      </c>
      <c r="H519" t="s">
        <v>18</v>
      </c>
      <c r="I519">
        <v>11</v>
      </c>
      <c r="J519">
        <v>26</v>
      </c>
      <c r="K519">
        <v>105</v>
      </c>
      <c r="L519">
        <v>26</v>
      </c>
      <c r="M519">
        <v>7</v>
      </c>
      <c r="N519">
        <v>7.4999999999999997E-2</v>
      </c>
      <c r="O519">
        <v>889.22</v>
      </c>
      <c r="P519" s="1">
        <v>1125.5999999999999</v>
      </c>
    </row>
    <row r="520" spans="1:16" x14ac:dyDescent="0.55000000000000004">
      <c r="A520" t="s">
        <v>544</v>
      </c>
      <c r="B520" t="s">
        <v>20</v>
      </c>
      <c r="C520" t="s">
        <v>30</v>
      </c>
      <c r="D520" s="3">
        <v>43200</v>
      </c>
      <c r="E520" s="3">
        <v>43312</v>
      </c>
      <c r="F520" s="3">
        <v>43323</v>
      </c>
      <c r="G520" s="3">
        <v>43327</v>
      </c>
      <c r="H520" t="s">
        <v>18</v>
      </c>
      <c r="I520">
        <v>17</v>
      </c>
      <c r="J520">
        <v>37</v>
      </c>
      <c r="K520">
        <v>7</v>
      </c>
      <c r="L520">
        <v>20</v>
      </c>
      <c r="M520">
        <v>7</v>
      </c>
      <c r="N520">
        <v>0.05</v>
      </c>
      <c r="O520">
        <v>755.09</v>
      </c>
      <c r="P520" s="1">
        <v>1078.7</v>
      </c>
    </row>
    <row r="521" spans="1:16" x14ac:dyDescent="0.55000000000000004">
      <c r="A521" t="s">
        <v>545</v>
      </c>
      <c r="B521" t="s">
        <v>25</v>
      </c>
      <c r="C521" t="s">
        <v>30</v>
      </c>
      <c r="D521" s="3">
        <v>43200</v>
      </c>
      <c r="E521" s="3">
        <v>43312</v>
      </c>
      <c r="F521" s="3">
        <v>43326</v>
      </c>
      <c r="G521" s="3">
        <v>43334</v>
      </c>
      <c r="H521" t="s">
        <v>18</v>
      </c>
      <c r="I521">
        <v>28</v>
      </c>
      <c r="J521">
        <v>23</v>
      </c>
      <c r="K521">
        <v>57</v>
      </c>
      <c r="L521">
        <v>16</v>
      </c>
      <c r="M521">
        <v>4</v>
      </c>
      <c r="N521">
        <v>0.15</v>
      </c>
      <c r="O521" s="1">
        <v>1635.6</v>
      </c>
      <c r="P521" s="1">
        <v>2405.3000000000002</v>
      </c>
    </row>
    <row r="522" spans="1:16" x14ac:dyDescent="0.55000000000000004">
      <c r="A522" t="s">
        <v>546</v>
      </c>
      <c r="B522" t="s">
        <v>16</v>
      </c>
      <c r="C522" t="s">
        <v>21</v>
      </c>
      <c r="D522" s="3">
        <v>43200</v>
      </c>
      <c r="E522" s="3">
        <v>43312</v>
      </c>
      <c r="F522" s="3">
        <v>43340</v>
      </c>
      <c r="G522" s="3">
        <v>43347</v>
      </c>
      <c r="H522" t="s">
        <v>18</v>
      </c>
      <c r="I522">
        <v>7</v>
      </c>
      <c r="J522">
        <v>17</v>
      </c>
      <c r="K522">
        <v>155</v>
      </c>
      <c r="L522">
        <v>4</v>
      </c>
      <c r="M522">
        <v>1</v>
      </c>
      <c r="N522">
        <v>0.05</v>
      </c>
      <c r="O522">
        <v>707.52</v>
      </c>
      <c r="P522" s="1">
        <v>1072</v>
      </c>
    </row>
    <row r="523" spans="1:16" x14ac:dyDescent="0.55000000000000004">
      <c r="A523" t="s">
        <v>547</v>
      </c>
      <c r="B523" t="s">
        <v>23</v>
      </c>
      <c r="C523" t="s">
        <v>21</v>
      </c>
      <c r="D523" s="3">
        <v>43200</v>
      </c>
      <c r="E523" s="3">
        <v>43313</v>
      </c>
      <c r="F523" s="3">
        <v>43333</v>
      </c>
      <c r="G523" s="3">
        <v>43334</v>
      </c>
      <c r="H523" t="s">
        <v>18</v>
      </c>
      <c r="I523">
        <v>23</v>
      </c>
      <c r="J523">
        <v>4</v>
      </c>
      <c r="K523">
        <v>202</v>
      </c>
      <c r="L523">
        <v>26</v>
      </c>
      <c r="M523">
        <v>1</v>
      </c>
      <c r="N523">
        <v>0.3</v>
      </c>
      <c r="O523" s="1">
        <v>3369.16</v>
      </c>
      <c r="P523" s="1">
        <v>5808.9</v>
      </c>
    </row>
    <row r="524" spans="1:16" x14ac:dyDescent="0.55000000000000004">
      <c r="A524" t="s">
        <v>548</v>
      </c>
      <c r="B524" t="s">
        <v>16</v>
      </c>
      <c r="C524" t="s">
        <v>17</v>
      </c>
      <c r="D524" s="3">
        <v>43200</v>
      </c>
      <c r="E524" s="3">
        <v>43313</v>
      </c>
      <c r="F524" s="3">
        <v>43332</v>
      </c>
      <c r="G524" s="3">
        <v>43335</v>
      </c>
      <c r="H524" t="s">
        <v>18</v>
      </c>
      <c r="I524">
        <v>1</v>
      </c>
      <c r="J524">
        <v>21</v>
      </c>
      <c r="K524">
        <v>205</v>
      </c>
      <c r="L524">
        <v>19</v>
      </c>
      <c r="M524">
        <v>6</v>
      </c>
      <c r="N524">
        <v>0.2</v>
      </c>
      <c r="O524" s="1">
        <v>1845.31</v>
      </c>
      <c r="P524" s="1">
        <v>3926.2</v>
      </c>
    </row>
    <row r="525" spans="1:16" x14ac:dyDescent="0.55000000000000004">
      <c r="A525" t="s">
        <v>549</v>
      </c>
      <c r="B525" t="s">
        <v>23</v>
      </c>
      <c r="C525" t="s">
        <v>28</v>
      </c>
      <c r="D525" s="3">
        <v>43200</v>
      </c>
      <c r="E525" s="3">
        <v>43313</v>
      </c>
      <c r="F525" s="3">
        <v>43319</v>
      </c>
      <c r="G525" s="3">
        <v>43327</v>
      </c>
      <c r="H525" t="s">
        <v>18</v>
      </c>
      <c r="I525">
        <v>23</v>
      </c>
      <c r="J525">
        <v>29</v>
      </c>
      <c r="K525">
        <v>287</v>
      </c>
      <c r="L525">
        <v>38</v>
      </c>
      <c r="M525">
        <v>8</v>
      </c>
      <c r="N525">
        <v>0.1</v>
      </c>
      <c r="O525">
        <v>160.80000000000001</v>
      </c>
      <c r="P525">
        <v>201</v>
      </c>
    </row>
    <row r="526" spans="1:16" x14ac:dyDescent="0.55000000000000004">
      <c r="A526" t="s">
        <v>550</v>
      </c>
      <c r="B526" t="s">
        <v>20</v>
      </c>
      <c r="C526" t="s">
        <v>30</v>
      </c>
      <c r="D526" s="3">
        <v>43200</v>
      </c>
      <c r="E526" s="3">
        <v>43313</v>
      </c>
      <c r="F526" s="3">
        <v>43334</v>
      </c>
      <c r="G526" s="3">
        <v>43341</v>
      </c>
      <c r="H526" t="s">
        <v>18</v>
      </c>
      <c r="I526">
        <v>20</v>
      </c>
      <c r="J526">
        <v>39</v>
      </c>
      <c r="K526">
        <v>16</v>
      </c>
      <c r="L526">
        <v>27</v>
      </c>
      <c r="M526">
        <v>1</v>
      </c>
      <c r="N526">
        <v>0.1</v>
      </c>
      <c r="O526" s="1">
        <v>1430.85</v>
      </c>
      <c r="P526" s="1">
        <v>1882.7</v>
      </c>
    </row>
    <row r="527" spans="1:16" x14ac:dyDescent="0.55000000000000004">
      <c r="A527" t="s">
        <v>551</v>
      </c>
      <c r="B527" t="s">
        <v>25</v>
      </c>
      <c r="C527" t="s">
        <v>21</v>
      </c>
      <c r="D527" s="3">
        <v>43200</v>
      </c>
      <c r="E527" s="3">
        <v>43313</v>
      </c>
      <c r="F527" s="3">
        <v>43328</v>
      </c>
      <c r="G527" s="3">
        <v>43336</v>
      </c>
      <c r="H527" t="s">
        <v>18</v>
      </c>
      <c r="I527">
        <v>25</v>
      </c>
      <c r="J527">
        <v>30</v>
      </c>
      <c r="K527">
        <v>149</v>
      </c>
      <c r="L527">
        <v>22</v>
      </c>
      <c r="M527">
        <v>6</v>
      </c>
      <c r="N527">
        <v>0.05</v>
      </c>
      <c r="O527" s="1">
        <v>1089.02</v>
      </c>
      <c r="P527" s="1">
        <v>2532.6</v>
      </c>
    </row>
    <row r="528" spans="1:16" x14ac:dyDescent="0.55000000000000004">
      <c r="A528" t="s">
        <v>552</v>
      </c>
      <c r="B528" t="s">
        <v>20</v>
      </c>
      <c r="C528" t="s">
        <v>30</v>
      </c>
      <c r="D528" s="3">
        <v>43200</v>
      </c>
      <c r="E528" s="3">
        <v>43313</v>
      </c>
      <c r="F528" s="3">
        <v>43317</v>
      </c>
      <c r="G528" s="3">
        <v>43325</v>
      </c>
      <c r="H528" t="s">
        <v>18</v>
      </c>
      <c r="I528">
        <v>18</v>
      </c>
      <c r="J528">
        <v>33</v>
      </c>
      <c r="K528">
        <v>22</v>
      </c>
      <c r="L528">
        <v>31</v>
      </c>
      <c r="M528">
        <v>8</v>
      </c>
      <c r="N528">
        <v>0.05</v>
      </c>
      <c r="O528">
        <v>135.01</v>
      </c>
      <c r="P528">
        <v>207.7</v>
      </c>
    </row>
    <row r="529" spans="1:16" x14ac:dyDescent="0.55000000000000004">
      <c r="A529" t="s">
        <v>553</v>
      </c>
      <c r="B529" t="s">
        <v>20</v>
      </c>
      <c r="C529" t="s">
        <v>21</v>
      </c>
      <c r="D529" s="3">
        <v>43200</v>
      </c>
      <c r="E529" s="3">
        <v>43313</v>
      </c>
      <c r="F529" s="3">
        <v>43336</v>
      </c>
      <c r="G529" s="3">
        <v>43342</v>
      </c>
      <c r="H529" t="s">
        <v>18</v>
      </c>
      <c r="I529">
        <v>20</v>
      </c>
      <c r="J529">
        <v>41</v>
      </c>
      <c r="K529">
        <v>115</v>
      </c>
      <c r="L529">
        <v>10</v>
      </c>
      <c r="M529">
        <v>6</v>
      </c>
      <c r="N529">
        <v>0.2</v>
      </c>
      <c r="O529">
        <v>180.9</v>
      </c>
      <c r="P529">
        <v>241.2</v>
      </c>
    </row>
    <row r="530" spans="1:16" x14ac:dyDescent="0.55000000000000004">
      <c r="A530" t="s">
        <v>554</v>
      </c>
      <c r="B530" t="s">
        <v>16</v>
      </c>
      <c r="C530" t="s">
        <v>17</v>
      </c>
      <c r="D530" s="3">
        <v>43200</v>
      </c>
      <c r="E530" s="3">
        <v>43313</v>
      </c>
      <c r="F530" s="3">
        <v>43320</v>
      </c>
      <c r="G530" s="3">
        <v>43330</v>
      </c>
      <c r="H530" t="s">
        <v>18</v>
      </c>
      <c r="I530">
        <v>3</v>
      </c>
      <c r="J530">
        <v>21</v>
      </c>
      <c r="K530">
        <v>222</v>
      </c>
      <c r="L530">
        <v>11</v>
      </c>
      <c r="M530">
        <v>6</v>
      </c>
      <c r="N530">
        <v>7.4999999999999997E-2</v>
      </c>
      <c r="O530">
        <v>507.06</v>
      </c>
      <c r="P530" s="1">
        <v>1152.4000000000001</v>
      </c>
    </row>
    <row r="531" spans="1:16" x14ac:dyDescent="0.55000000000000004">
      <c r="A531" t="s">
        <v>555</v>
      </c>
      <c r="B531" t="s">
        <v>23</v>
      </c>
      <c r="C531" t="s">
        <v>21</v>
      </c>
      <c r="D531" s="3">
        <v>43200</v>
      </c>
      <c r="E531" s="3">
        <v>43314</v>
      </c>
      <c r="F531" s="3">
        <v>43333</v>
      </c>
      <c r="G531" s="3">
        <v>43340</v>
      </c>
      <c r="H531" t="s">
        <v>18</v>
      </c>
      <c r="I531">
        <v>20</v>
      </c>
      <c r="J531">
        <v>40</v>
      </c>
      <c r="K531">
        <v>190</v>
      </c>
      <c r="L531">
        <v>14</v>
      </c>
      <c r="M531">
        <v>5</v>
      </c>
      <c r="N531">
        <v>0.3</v>
      </c>
      <c r="O531" s="1">
        <v>2288.79</v>
      </c>
      <c r="P531" s="1">
        <v>3879.3</v>
      </c>
    </row>
    <row r="532" spans="1:16" x14ac:dyDescent="0.55000000000000004">
      <c r="A532" t="s">
        <v>556</v>
      </c>
      <c r="B532" t="s">
        <v>20</v>
      </c>
      <c r="C532" t="s">
        <v>17</v>
      </c>
      <c r="D532" s="3">
        <v>43200</v>
      </c>
      <c r="E532" s="3">
        <v>43314</v>
      </c>
      <c r="F532" s="3">
        <v>43330</v>
      </c>
      <c r="G532" s="3">
        <v>43334</v>
      </c>
      <c r="H532" t="s">
        <v>18</v>
      </c>
      <c r="I532">
        <v>12</v>
      </c>
      <c r="J532">
        <v>37</v>
      </c>
      <c r="K532">
        <v>219</v>
      </c>
      <c r="L532">
        <v>7</v>
      </c>
      <c r="M532">
        <v>4</v>
      </c>
      <c r="N532">
        <v>0.1</v>
      </c>
      <c r="O532" s="1">
        <v>3170.04</v>
      </c>
      <c r="P532" s="1">
        <v>3865.9</v>
      </c>
    </row>
    <row r="533" spans="1:16" x14ac:dyDescent="0.55000000000000004">
      <c r="A533" t="s">
        <v>557</v>
      </c>
      <c r="B533" t="s">
        <v>20</v>
      </c>
      <c r="C533" t="s">
        <v>21</v>
      </c>
      <c r="D533" s="3">
        <v>43200</v>
      </c>
      <c r="E533" s="3">
        <v>43314</v>
      </c>
      <c r="F533" s="3">
        <v>43338</v>
      </c>
      <c r="G533" s="3">
        <v>43346</v>
      </c>
      <c r="H533" t="s">
        <v>18</v>
      </c>
      <c r="I533">
        <v>19</v>
      </c>
      <c r="J533">
        <v>35</v>
      </c>
      <c r="K533">
        <v>121</v>
      </c>
      <c r="L533">
        <v>6</v>
      </c>
      <c r="M533">
        <v>6</v>
      </c>
      <c r="N533">
        <v>7.4999999999999997E-2</v>
      </c>
      <c r="O533" s="1">
        <v>1248.3399999999999</v>
      </c>
      <c r="P533" s="1">
        <v>1835.8</v>
      </c>
    </row>
    <row r="534" spans="1:16" x14ac:dyDescent="0.55000000000000004">
      <c r="A534" t="s">
        <v>558</v>
      </c>
      <c r="B534" t="s">
        <v>16</v>
      </c>
      <c r="C534" t="s">
        <v>40</v>
      </c>
      <c r="D534" s="3">
        <v>43200</v>
      </c>
      <c r="E534" s="3">
        <v>43314</v>
      </c>
      <c r="F534" s="3">
        <v>43332</v>
      </c>
      <c r="G534" s="3">
        <v>43341</v>
      </c>
      <c r="H534" t="s">
        <v>18</v>
      </c>
      <c r="I534">
        <v>8</v>
      </c>
      <c r="J534">
        <v>37</v>
      </c>
      <c r="K534">
        <v>334</v>
      </c>
      <c r="L534">
        <v>23</v>
      </c>
      <c r="M534">
        <v>5</v>
      </c>
      <c r="N534">
        <v>0.15</v>
      </c>
      <c r="O534">
        <v>180.57</v>
      </c>
      <c r="P534">
        <v>234.5</v>
      </c>
    </row>
    <row r="535" spans="1:16" x14ac:dyDescent="0.55000000000000004">
      <c r="A535" t="s">
        <v>559</v>
      </c>
      <c r="B535" t="s">
        <v>16</v>
      </c>
      <c r="C535" t="s">
        <v>28</v>
      </c>
      <c r="D535" s="3">
        <v>43200</v>
      </c>
      <c r="E535" s="3">
        <v>43314</v>
      </c>
      <c r="F535" s="3">
        <v>43327</v>
      </c>
      <c r="G535" s="3">
        <v>43334</v>
      </c>
      <c r="H535" t="s">
        <v>18</v>
      </c>
      <c r="I535">
        <v>7</v>
      </c>
      <c r="J535">
        <v>10</v>
      </c>
      <c r="K535">
        <v>283</v>
      </c>
      <c r="L535">
        <v>34</v>
      </c>
      <c r="M535">
        <v>2</v>
      </c>
      <c r="N535">
        <v>0.15</v>
      </c>
      <c r="O535">
        <v>507.26</v>
      </c>
      <c r="P535">
        <v>757.1</v>
      </c>
    </row>
    <row r="536" spans="1:16" x14ac:dyDescent="0.55000000000000004">
      <c r="A536" t="s">
        <v>560</v>
      </c>
      <c r="B536" t="s">
        <v>25</v>
      </c>
      <c r="C536" t="s">
        <v>17</v>
      </c>
      <c r="D536" s="3">
        <v>43200</v>
      </c>
      <c r="E536" s="3">
        <v>43314</v>
      </c>
      <c r="F536" s="3">
        <v>43332</v>
      </c>
      <c r="G536" s="3">
        <v>43333</v>
      </c>
      <c r="H536" t="s">
        <v>18</v>
      </c>
      <c r="I536">
        <v>26</v>
      </c>
      <c r="J536">
        <v>39</v>
      </c>
      <c r="K536">
        <v>212</v>
      </c>
      <c r="L536">
        <v>25</v>
      </c>
      <c r="M536">
        <v>8</v>
      </c>
      <c r="N536">
        <v>0.05</v>
      </c>
      <c r="O536">
        <v>703.5</v>
      </c>
      <c r="P536" s="1">
        <v>1005</v>
      </c>
    </row>
    <row r="537" spans="1:16" x14ac:dyDescent="0.55000000000000004">
      <c r="A537" t="s">
        <v>561</v>
      </c>
      <c r="B537" t="s">
        <v>16</v>
      </c>
      <c r="C537" t="s">
        <v>21</v>
      </c>
      <c r="D537" s="3">
        <v>43200</v>
      </c>
      <c r="E537" s="3">
        <v>43315</v>
      </c>
      <c r="F537" s="3">
        <v>43326</v>
      </c>
      <c r="G537" s="3">
        <v>43332</v>
      </c>
      <c r="H537" t="s">
        <v>18</v>
      </c>
      <c r="I537">
        <v>10</v>
      </c>
      <c r="J537">
        <v>4</v>
      </c>
      <c r="K537">
        <v>159</v>
      </c>
      <c r="L537">
        <v>11</v>
      </c>
      <c r="M537">
        <v>2</v>
      </c>
      <c r="N537">
        <v>0.05</v>
      </c>
      <c r="O537" s="1">
        <v>5113.4399999999996</v>
      </c>
      <c r="P537" s="1">
        <v>6391.8</v>
      </c>
    </row>
    <row r="538" spans="1:16" x14ac:dyDescent="0.55000000000000004">
      <c r="A538" t="s">
        <v>562</v>
      </c>
      <c r="B538" t="s">
        <v>16</v>
      </c>
      <c r="C538" t="s">
        <v>28</v>
      </c>
      <c r="D538" s="3">
        <v>43200</v>
      </c>
      <c r="E538" s="3">
        <v>43315</v>
      </c>
      <c r="F538" s="3">
        <v>43323</v>
      </c>
      <c r="G538" s="3">
        <v>43330</v>
      </c>
      <c r="H538" t="s">
        <v>18</v>
      </c>
      <c r="I538">
        <v>3</v>
      </c>
      <c r="J538">
        <v>13</v>
      </c>
      <c r="K538">
        <v>269</v>
      </c>
      <c r="L538">
        <v>31</v>
      </c>
      <c r="M538">
        <v>8</v>
      </c>
      <c r="N538">
        <v>0.15</v>
      </c>
      <c r="O538" s="1">
        <v>1123.52</v>
      </c>
      <c r="P538" s="1">
        <v>2740.3</v>
      </c>
    </row>
    <row r="539" spans="1:16" x14ac:dyDescent="0.55000000000000004">
      <c r="A539" t="s">
        <v>563</v>
      </c>
      <c r="B539" t="s">
        <v>20</v>
      </c>
      <c r="C539" t="s">
        <v>61</v>
      </c>
      <c r="D539" s="3">
        <v>43200</v>
      </c>
      <c r="E539" s="3">
        <v>43315</v>
      </c>
      <c r="F539" s="3">
        <v>43336</v>
      </c>
      <c r="G539" s="3">
        <v>43338</v>
      </c>
      <c r="H539" t="s">
        <v>18</v>
      </c>
      <c r="I539">
        <v>13</v>
      </c>
      <c r="J539">
        <v>48</v>
      </c>
      <c r="K539">
        <v>60</v>
      </c>
      <c r="L539">
        <v>40</v>
      </c>
      <c r="M539">
        <v>3</v>
      </c>
      <c r="N539">
        <v>0.15</v>
      </c>
      <c r="O539">
        <v>536.27</v>
      </c>
      <c r="P539">
        <v>924.6</v>
      </c>
    </row>
    <row r="540" spans="1:16" x14ac:dyDescent="0.55000000000000004">
      <c r="A540" t="s">
        <v>564</v>
      </c>
      <c r="B540" t="s">
        <v>16</v>
      </c>
      <c r="C540" t="s">
        <v>30</v>
      </c>
      <c r="D540" s="3">
        <v>43200</v>
      </c>
      <c r="E540" s="3">
        <v>43315</v>
      </c>
      <c r="F540" s="3">
        <v>43324</v>
      </c>
      <c r="G540" s="3">
        <v>43327</v>
      </c>
      <c r="H540" t="s">
        <v>18</v>
      </c>
      <c r="I540">
        <v>11</v>
      </c>
      <c r="J540">
        <v>41</v>
      </c>
      <c r="K540">
        <v>22</v>
      </c>
      <c r="L540">
        <v>16</v>
      </c>
      <c r="M540">
        <v>5</v>
      </c>
      <c r="N540">
        <v>0.15</v>
      </c>
      <c r="O540">
        <v>505.58</v>
      </c>
      <c r="P540" s="1">
        <v>1031.8</v>
      </c>
    </row>
    <row r="541" spans="1:16" x14ac:dyDescent="0.55000000000000004">
      <c r="A541" t="s">
        <v>565</v>
      </c>
      <c r="B541" t="s">
        <v>23</v>
      </c>
      <c r="C541" t="s">
        <v>21</v>
      </c>
      <c r="D541" s="3">
        <v>43200</v>
      </c>
      <c r="E541" s="3">
        <v>43315</v>
      </c>
      <c r="F541" s="3">
        <v>43332</v>
      </c>
      <c r="G541" s="3">
        <v>43339</v>
      </c>
      <c r="H541" t="s">
        <v>18</v>
      </c>
      <c r="I541">
        <v>25</v>
      </c>
      <c r="J541">
        <v>11</v>
      </c>
      <c r="K541">
        <v>90</v>
      </c>
      <c r="L541">
        <v>21</v>
      </c>
      <c r="M541">
        <v>1</v>
      </c>
      <c r="N541">
        <v>0.2</v>
      </c>
      <c r="O541">
        <v>769.16</v>
      </c>
      <c r="P541" s="1">
        <v>1098.8</v>
      </c>
    </row>
    <row r="542" spans="1:16" x14ac:dyDescent="0.55000000000000004">
      <c r="A542" t="s">
        <v>566</v>
      </c>
      <c r="B542" t="s">
        <v>25</v>
      </c>
      <c r="C542" t="s">
        <v>28</v>
      </c>
      <c r="D542" s="3">
        <v>43200</v>
      </c>
      <c r="E542" s="3">
        <v>43315</v>
      </c>
      <c r="F542" s="3">
        <v>43317</v>
      </c>
      <c r="G542" s="3">
        <v>43324</v>
      </c>
      <c r="H542" t="s">
        <v>18</v>
      </c>
      <c r="I542">
        <v>27</v>
      </c>
      <c r="J542">
        <v>10</v>
      </c>
      <c r="K542">
        <v>279</v>
      </c>
      <c r="L542">
        <v>18</v>
      </c>
      <c r="M542">
        <v>3</v>
      </c>
      <c r="N542">
        <v>0.05</v>
      </c>
      <c r="O542">
        <v>713.35</v>
      </c>
      <c r="P542" s="1">
        <v>1132.3</v>
      </c>
    </row>
    <row r="543" spans="1:16" x14ac:dyDescent="0.55000000000000004">
      <c r="A543" t="s">
        <v>567</v>
      </c>
      <c r="B543" t="s">
        <v>23</v>
      </c>
      <c r="C543" t="s">
        <v>40</v>
      </c>
      <c r="D543" s="3">
        <v>43200</v>
      </c>
      <c r="E543" s="3">
        <v>43315</v>
      </c>
      <c r="F543" s="3">
        <v>43319</v>
      </c>
      <c r="G543" s="3">
        <v>43326</v>
      </c>
      <c r="H543" t="s">
        <v>18</v>
      </c>
      <c r="I543">
        <v>25</v>
      </c>
      <c r="J543">
        <v>12</v>
      </c>
      <c r="K543">
        <v>350</v>
      </c>
      <c r="L543">
        <v>45</v>
      </c>
      <c r="M543">
        <v>3</v>
      </c>
      <c r="N543">
        <v>0.05</v>
      </c>
      <c r="O543" s="1">
        <v>1602.64</v>
      </c>
      <c r="P543" s="1">
        <v>2465.6</v>
      </c>
    </row>
    <row r="544" spans="1:16" x14ac:dyDescent="0.55000000000000004">
      <c r="A544" t="s">
        <v>568</v>
      </c>
      <c r="B544" t="s">
        <v>20</v>
      </c>
      <c r="C544" t="s">
        <v>21</v>
      </c>
      <c r="D544" s="3">
        <v>43200</v>
      </c>
      <c r="E544" s="3">
        <v>43315</v>
      </c>
      <c r="F544" s="3">
        <v>43320</v>
      </c>
      <c r="G544" s="3">
        <v>43326</v>
      </c>
      <c r="H544" t="s">
        <v>18</v>
      </c>
      <c r="I544">
        <v>17</v>
      </c>
      <c r="J544">
        <v>47</v>
      </c>
      <c r="K544">
        <v>127</v>
      </c>
      <c r="L544">
        <v>26</v>
      </c>
      <c r="M544">
        <v>6</v>
      </c>
      <c r="N544">
        <v>0.1</v>
      </c>
      <c r="O544">
        <v>462.3</v>
      </c>
      <c r="P544" s="1">
        <v>1005</v>
      </c>
    </row>
    <row r="545" spans="1:16" x14ac:dyDescent="0.55000000000000004">
      <c r="A545" t="s">
        <v>569</v>
      </c>
      <c r="B545" t="s">
        <v>16</v>
      </c>
      <c r="C545" t="s">
        <v>17</v>
      </c>
      <c r="D545" s="3">
        <v>43200</v>
      </c>
      <c r="E545" s="3">
        <v>43316</v>
      </c>
      <c r="F545" s="3">
        <v>43329</v>
      </c>
      <c r="G545" s="3">
        <v>43333</v>
      </c>
      <c r="H545" t="s">
        <v>18</v>
      </c>
      <c r="I545">
        <v>1</v>
      </c>
      <c r="J545">
        <v>13</v>
      </c>
      <c r="K545">
        <v>252</v>
      </c>
      <c r="L545">
        <v>17</v>
      </c>
      <c r="M545">
        <v>2</v>
      </c>
      <c r="N545">
        <v>0.1</v>
      </c>
      <c r="O545" s="1">
        <v>1021.88</v>
      </c>
      <c r="P545" s="1">
        <v>1246.2</v>
      </c>
    </row>
    <row r="546" spans="1:16" x14ac:dyDescent="0.55000000000000004">
      <c r="A546" t="s">
        <v>570</v>
      </c>
      <c r="B546" t="s">
        <v>16</v>
      </c>
      <c r="C546" t="s">
        <v>28</v>
      </c>
      <c r="D546" s="3">
        <v>43200</v>
      </c>
      <c r="E546" s="3">
        <v>43316</v>
      </c>
      <c r="F546" s="3">
        <v>43339</v>
      </c>
      <c r="G546" s="3">
        <v>43345</v>
      </c>
      <c r="H546" t="s">
        <v>18</v>
      </c>
      <c r="I546">
        <v>11</v>
      </c>
      <c r="J546">
        <v>13</v>
      </c>
      <c r="K546">
        <v>291</v>
      </c>
      <c r="L546">
        <v>5</v>
      </c>
      <c r="M546">
        <v>6</v>
      </c>
      <c r="N546">
        <v>0.3</v>
      </c>
      <c r="O546">
        <v>809.83</v>
      </c>
      <c r="P546" s="1">
        <v>1025.0999999999999</v>
      </c>
    </row>
    <row r="547" spans="1:16" x14ac:dyDescent="0.55000000000000004">
      <c r="A547" t="s">
        <v>571</v>
      </c>
      <c r="B547" t="s">
        <v>16</v>
      </c>
      <c r="C547" t="s">
        <v>30</v>
      </c>
      <c r="D547" s="3">
        <v>43200</v>
      </c>
      <c r="E547" s="3">
        <v>43316</v>
      </c>
      <c r="F547" s="3">
        <v>43328</v>
      </c>
      <c r="G547" s="3">
        <v>43331</v>
      </c>
      <c r="H547" t="s">
        <v>18</v>
      </c>
      <c r="I547">
        <v>7</v>
      </c>
      <c r="J547">
        <v>36</v>
      </c>
      <c r="K547">
        <v>14</v>
      </c>
      <c r="L547">
        <v>28</v>
      </c>
      <c r="M547">
        <v>1</v>
      </c>
      <c r="N547">
        <v>0.2</v>
      </c>
      <c r="O547" s="1">
        <v>1084.5999999999999</v>
      </c>
      <c r="P547" s="1">
        <v>1902.8</v>
      </c>
    </row>
    <row r="548" spans="1:16" x14ac:dyDescent="0.55000000000000004">
      <c r="A548" t="s">
        <v>572</v>
      </c>
      <c r="B548" t="s">
        <v>23</v>
      </c>
      <c r="C548" t="s">
        <v>28</v>
      </c>
      <c r="D548" s="3">
        <v>43200</v>
      </c>
      <c r="E548" s="3">
        <v>43316</v>
      </c>
      <c r="F548" s="3">
        <v>43340</v>
      </c>
      <c r="G548" s="3">
        <v>43348</v>
      </c>
      <c r="H548" t="s">
        <v>18</v>
      </c>
      <c r="I548">
        <v>21</v>
      </c>
      <c r="J548">
        <v>34</v>
      </c>
      <c r="K548">
        <v>292</v>
      </c>
      <c r="L548">
        <v>19</v>
      </c>
      <c r="M548">
        <v>2</v>
      </c>
      <c r="N548">
        <v>0.05</v>
      </c>
      <c r="O548" s="1">
        <v>2056.23</v>
      </c>
      <c r="P548" s="1">
        <v>3738.6</v>
      </c>
    </row>
    <row r="549" spans="1:16" x14ac:dyDescent="0.55000000000000004">
      <c r="A549" t="s">
        <v>573</v>
      </c>
      <c r="B549" t="s">
        <v>16</v>
      </c>
      <c r="C549" t="s">
        <v>21</v>
      </c>
      <c r="D549" s="3">
        <v>43200</v>
      </c>
      <c r="E549" s="3">
        <v>43316</v>
      </c>
      <c r="F549" s="3">
        <v>43327</v>
      </c>
      <c r="G549" s="3">
        <v>43333</v>
      </c>
      <c r="H549" t="s">
        <v>18</v>
      </c>
      <c r="I549">
        <v>11</v>
      </c>
      <c r="J549">
        <v>39</v>
      </c>
      <c r="K549">
        <v>178</v>
      </c>
      <c r="L549">
        <v>46</v>
      </c>
      <c r="M549">
        <v>6</v>
      </c>
      <c r="N549">
        <v>7.4999999999999997E-2</v>
      </c>
      <c r="O549" s="1">
        <v>1237.8900000000001</v>
      </c>
      <c r="P549" s="1">
        <v>1996.6</v>
      </c>
    </row>
    <row r="550" spans="1:16" x14ac:dyDescent="0.55000000000000004">
      <c r="A550" t="s">
        <v>574</v>
      </c>
      <c r="B550" t="s">
        <v>16</v>
      </c>
      <c r="C550" t="s">
        <v>61</v>
      </c>
      <c r="D550" s="3">
        <v>43200</v>
      </c>
      <c r="E550" s="3">
        <v>43316</v>
      </c>
      <c r="F550" s="3">
        <v>43318</v>
      </c>
      <c r="G550" s="3">
        <v>43325</v>
      </c>
      <c r="H550" t="s">
        <v>18</v>
      </c>
      <c r="I550">
        <v>10</v>
      </c>
      <c r="J550">
        <v>38</v>
      </c>
      <c r="K550">
        <v>76</v>
      </c>
      <c r="L550">
        <v>9</v>
      </c>
      <c r="M550">
        <v>3</v>
      </c>
      <c r="N550">
        <v>0.15</v>
      </c>
      <c r="O550" s="1">
        <v>1818.65</v>
      </c>
      <c r="P550" s="1">
        <v>2331.6</v>
      </c>
    </row>
    <row r="551" spans="1:16" x14ac:dyDescent="0.55000000000000004">
      <c r="A551" t="s">
        <v>575</v>
      </c>
      <c r="B551" t="s">
        <v>16</v>
      </c>
      <c r="C551" t="s">
        <v>17</v>
      </c>
      <c r="D551" s="3">
        <v>43200</v>
      </c>
      <c r="E551" s="3">
        <v>43316</v>
      </c>
      <c r="F551" s="3">
        <v>43328</v>
      </c>
      <c r="G551" s="3">
        <v>43336</v>
      </c>
      <c r="H551" t="s">
        <v>18</v>
      </c>
      <c r="I551">
        <v>11</v>
      </c>
      <c r="J551">
        <v>16</v>
      </c>
      <c r="K551">
        <v>221</v>
      </c>
      <c r="L551">
        <v>41</v>
      </c>
      <c r="M551">
        <v>6</v>
      </c>
      <c r="N551">
        <v>0.1</v>
      </c>
      <c r="O551">
        <v>701.16</v>
      </c>
      <c r="P551" s="1">
        <v>1078.7</v>
      </c>
    </row>
    <row r="552" spans="1:16" x14ac:dyDescent="0.55000000000000004">
      <c r="A552" t="s">
        <v>576</v>
      </c>
      <c r="B552" t="s">
        <v>16</v>
      </c>
      <c r="C552" t="s">
        <v>40</v>
      </c>
      <c r="D552" s="3">
        <v>43200</v>
      </c>
      <c r="E552" s="3">
        <v>43316</v>
      </c>
      <c r="F552" s="3">
        <v>43343</v>
      </c>
      <c r="G552" s="3">
        <v>43351</v>
      </c>
      <c r="H552" t="s">
        <v>18</v>
      </c>
      <c r="I552">
        <v>11</v>
      </c>
      <c r="J552">
        <v>42</v>
      </c>
      <c r="K552">
        <v>334</v>
      </c>
      <c r="L552">
        <v>11</v>
      </c>
      <c r="M552">
        <v>4</v>
      </c>
      <c r="N552">
        <v>0.15</v>
      </c>
      <c r="O552" s="1">
        <v>1216.45</v>
      </c>
      <c r="P552" s="1">
        <v>1788.9</v>
      </c>
    </row>
    <row r="553" spans="1:16" x14ac:dyDescent="0.55000000000000004">
      <c r="A553" t="s">
        <v>577</v>
      </c>
      <c r="B553" t="s">
        <v>16</v>
      </c>
      <c r="C553" t="s">
        <v>40</v>
      </c>
      <c r="D553" s="3">
        <v>43200</v>
      </c>
      <c r="E553" s="3">
        <v>43316</v>
      </c>
      <c r="F553" s="3">
        <v>43325</v>
      </c>
      <c r="G553" s="3">
        <v>43329</v>
      </c>
      <c r="H553" t="s">
        <v>18</v>
      </c>
      <c r="I553">
        <v>4</v>
      </c>
      <c r="J553">
        <v>36</v>
      </c>
      <c r="K553">
        <v>347</v>
      </c>
      <c r="L553">
        <v>30</v>
      </c>
      <c r="M553">
        <v>3</v>
      </c>
      <c r="N553">
        <v>0.1</v>
      </c>
      <c r="O553">
        <v>161.6</v>
      </c>
      <c r="P553">
        <v>241.2</v>
      </c>
    </row>
    <row r="554" spans="1:16" x14ac:dyDescent="0.55000000000000004">
      <c r="A554" t="s">
        <v>578</v>
      </c>
      <c r="B554" t="s">
        <v>16</v>
      </c>
      <c r="C554" t="s">
        <v>17</v>
      </c>
      <c r="D554" s="3">
        <v>43200</v>
      </c>
      <c r="E554" s="3">
        <v>43316</v>
      </c>
      <c r="F554" s="3">
        <v>43323</v>
      </c>
      <c r="G554" s="3">
        <v>43332</v>
      </c>
      <c r="H554" t="s">
        <v>18</v>
      </c>
      <c r="I554">
        <v>7</v>
      </c>
      <c r="J554">
        <v>45</v>
      </c>
      <c r="K554">
        <v>240</v>
      </c>
      <c r="L554">
        <v>41</v>
      </c>
      <c r="M554">
        <v>5</v>
      </c>
      <c r="N554">
        <v>0.1</v>
      </c>
      <c r="O554">
        <v>533.19000000000005</v>
      </c>
      <c r="P554" s="1">
        <v>1159.0999999999999</v>
      </c>
    </row>
    <row r="555" spans="1:16" x14ac:dyDescent="0.55000000000000004">
      <c r="A555" t="s">
        <v>579</v>
      </c>
      <c r="B555" t="s">
        <v>20</v>
      </c>
      <c r="C555" t="s">
        <v>30</v>
      </c>
      <c r="D555" s="3">
        <v>43200</v>
      </c>
      <c r="E555" s="3">
        <v>43316</v>
      </c>
      <c r="F555" s="3">
        <v>43341</v>
      </c>
      <c r="G555" s="3">
        <v>43342</v>
      </c>
      <c r="H555" t="s">
        <v>18</v>
      </c>
      <c r="I555">
        <v>18</v>
      </c>
      <c r="J555">
        <v>12</v>
      </c>
      <c r="K555">
        <v>6</v>
      </c>
      <c r="L555">
        <v>5</v>
      </c>
      <c r="M555">
        <v>7</v>
      </c>
      <c r="N555">
        <v>0.1</v>
      </c>
      <c r="O555">
        <v>515.42999999999995</v>
      </c>
      <c r="P555" s="1">
        <v>1051.9000000000001</v>
      </c>
    </row>
    <row r="556" spans="1:16" x14ac:dyDescent="0.55000000000000004">
      <c r="A556" t="s">
        <v>580</v>
      </c>
      <c r="B556" t="s">
        <v>16</v>
      </c>
      <c r="C556" t="s">
        <v>17</v>
      </c>
      <c r="D556" s="3">
        <v>43200</v>
      </c>
      <c r="E556" s="3">
        <v>43316</v>
      </c>
      <c r="F556" s="3">
        <v>43334</v>
      </c>
      <c r="G556" s="3">
        <v>43342</v>
      </c>
      <c r="H556" t="s">
        <v>18</v>
      </c>
      <c r="I556">
        <v>4</v>
      </c>
      <c r="J556">
        <v>18</v>
      </c>
      <c r="K556">
        <v>243</v>
      </c>
      <c r="L556">
        <v>46</v>
      </c>
      <c r="M556">
        <v>3</v>
      </c>
      <c r="N556">
        <v>0.15</v>
      </c>
      <c r="O556" s="1">
        <v>3343.03</v>
      </c>
      <c r="P556" s="1">
        <v>5969.7</v>
      </c>
    </row>
    <row r="557" spans="1:16" x14ac:dyDescent="0.55000000000000004">
      <c r="A557" t="s">
        <v>581</v>
      </c>
      <c r="B557" t="s">
        <v>20</v>
      </c>
      <c r="C557" t="s">
        <v>40</v>
      </c>
      <c r="D557" s="3">
        <v>43200</v>
      </c>
      <c r="E557" s="3">
        <v>43316</v>
      </c>
      <c r="F557" s="3">
        <v>43319</v>
      </c>
      <c r="G557" s="3">
        <v>43320</v>
      </c>
      <c r="H557" t="s">
        <v>18</v>
      </c>
      <c r="I557">
        <v>19</v>
      </c>
      <c r="J557">
        <v>28</v>
      </c>
      <c r="K557">
        <v>355</v>
      </c>
      <c r="L557">
        <v>12</v>
      </c>
      <c r="M557">
        <v>3</v>
      </c>
      <c r="N557">
        <v>0.3</v>
      </c>
      <c r="O557" s="1">
        <v>2508.48</v>
      </c>
      <c r="P557" s="1">
        <v>3919.5</v>
      </c>
    </row>
    <row r="558" spans="1:16" x14ac:dyDescent="0.55000000000000004">
      <c r="A558" t="s">
        <v>582</v>
      </c>
      <c r="B558" t="s">
        <v>20</v>
      </c>
      <c r="C558" t="s">
        <v>30</v>
      </c>
      <c r="D558" s="3">
        <v>43200</v>
      </c>
      <c r="E558" s="3">
        <v>43316</v>
      </c>
      <c r="F558" s="3">
        <v>43328</v>
      </c>
      <c r="G558" s="3">
        <v>43338</v>
      </c>
      <c r="H558" t="s">
        <v>18</v>
      </c>
      <c r="I558">
        <v>16</v>
      </c>
      <c r="J558">
        <v>18</v>
      </c>
      <c r="K558">
        <v>4</v>
      </c>
      <c r="L558">
        <v>34</v>
      </c>
      <c r="M558">
        <v>4</v>
      </c>
      <c r="N558">
        <v>0.15</v>
      </c>
      <c r="O558">
        <v>492.32</v>
      </c>
      <c r="P558" s="1">
        <v>1118.9000000000001</v>
      </c>
    </row>
    <row r="559" spans="1:16" x14ac:dyDescent="0.55000000000000004">
      <c r="A559" t="s">
        <v>583</v>
      </c>
      <c r="B559" t="s">
        <v>16</v>
      </c>
      <c r="C559" t="s">
        <v>40</v>
      </c>
      <c r="D559" s="3">
        <v>43200</v>
      </c>
      <c r="E559" s="3">
        <v>43316</v>
      </c>
      <c r="F559" s="3">
        <v>43331</v>
      </c>
      <c r="G559" s="3">
        <v>43334</v>
      </c>
      <c r="H559" t="s">
        <v>18</v>
      </c>
      <c r="I559">
        <v>2</v>
      </c>
      <c r="J559">
        <v>11</v>
      </c>
      <c r="K559">
        <v>350</v>
      </c>
      <c r="L559">
        <v>30</v>
      </c>
      <c r="M559">
        <v>5</v>
      </c>
      <c r="N559">
        <v>0.05</v>
      </c>
      <c r="O559">
        <v>570.64</v>
      </c>
      <c r="P559" s="1">
        <v>1118.9000000000001</v>
      </c>
    </row>
    <row r="560" spans="1:16" x14ac:dyDescent="0.55000000000000004">
      <c r="A560" t="s">
        <v>584</v>
      </c>
      <c r="B560" t="s">
        <v>16</v>
      </c>
      <c r="C560" t="s">
        <v>30</v>
      </c>
      <c r="D560" s="3">
        <v>43200</v>
      </c>
      <c r="E560" s="3">
        <v>43316</v>
      </c>
      <c r="F560" s="3">
        <v>43328</v>
      </c>
      <c r="G560" s="3">
        <v>43334</v>
      </c>
      <c r="H560" t="s">
        <v>18</v>
      </c>
      <c r="I560">
        <v>1</v>
      </c>
      <c r="J560">
        <v>29</v>
      </c>
      <c r="K560">
        <v>28</v>
      </c>
      <c r="L560">
        <v>23</v>
      </c>
      <c r="M560">
        <v>4</v>
      </c>
      <c r="N560">
        <v>0.1</v>
      </c>
      <c r="O560" s="1">
        <v>3744.63</v>
      </c>
      <c r="P560" s="1">
        <v>5427</v>
      </c>
    </row>
    <row r="561" spans="1:16" x14ac:dyDescent="0.55000000000000004">
      <c r="A561" t="s">
        <v>585</v>
      </c>
      <c r="B561" t="s">
        <v>23</v>
      </c>
      <c r="C561" t="s">
        <v>21</v>
      </c>
      <c r="D561" s="3">
        <v>43200</v>
      </c>
      <c r="E561" s="3">
        <v>43316</v>
      </c>
      <c r="F561" s="3">
        <v>43321</v>
      </c>
      <c r="G561" s="3">
        <v>43325</v>
      </c>
      <c r="H561" t="s">
        <v>18</v>
      </c>
      <c r="I561">
        <v>24</v>
      </c>
      <c r="J561">
        <v>32</v>
      </c>
      <c r="K561">
        <v>108</v>
      </c>
      <c r="L561">
        <v>36</v>
      </c>
      <c r="M561">
        <v>2</v>
      </c>
      <c r="N561">
        <v>0.05</v>
      </c>
      <c r="O561" s="1">
        <v>2570.39</v>
      </c>
      <c r="P561" s="1">
        <v>3725.2</v>
      </c>
    </row>
    <row r="562" spans="1:16" x14ac:dyDescent="0.55000000000000004">
      <c r="A562" t="s">
        <v>586</v>
      </c>
      <c r="B562" t="s">
        <v>20</v>
      </c>
      <c r="C562" t="s">
        <v>17</v>
      </c>
      <c r="D562" s="3">
        <v>43200</v>
      </c>
      <c r="E562" s="3">
        <v>43316</v>
      </c>
      <c r="F562" s="3">
        <v>43329</v>
      </c>
      <c r="G562" s="3">
        <v>43334</v>
      </c>
      <c r="H562" t="s">
        <v>18</v>
      </c>
      <c r="I562">
        <v>18</v>
      </c>
      <c r="J562">
        <v>7</v>
      </c>
      <c r="K562">
        <v>214</v>
      </c>
      <c r="L562">
        <v>14</v>
      </c>
      <c r="M562">
        <v>3</v>
      </c>
      <c r="N562">
        <v>0.05</v>
      </c>
      <c r="O562">
        <v>75.040000000000006</v>
      </c>
      <c r="P562">
        <v>187.6</v>
      </c>
    </row>
    <row r="563" spans="1:16" x14ac:dyDescent="0.55000000000000004">
      <c r="A563" t="s">
        <v>587</v>
      </c>
      <c r="B563" t="s">
        <v>16</v>
      </c>
      <c r="C563" t="s">
        <v>28</v>
      </c>
      <c r="D563" s="3">
        <v>43200</v>
      </c>
      <c r="E563" s="3">
        <v>43316</v>
      </c>
      <c r="F563" s="3">
        <v>43343</v>
      </c>
      <c r="G563" s="3">
        <v>43349</v>
      </c>
      <c r="H563" t="s">
        <v>18</v>
      </c>
      <c r="I563">
        <v>7</v>
      </c>
      <c r="J563">
        <v>4</v>
      </c>
      <c r="K563">
        <v>297</v>
      </c>
      <c r="L563">
        <v>38</v>
      </c>
      <c r="M563">
        <v>7</v>
      </c>
      <c r="N563">
        <v>7.4999999999999997E-2</v>
      </c>
      <c r="O563" s="1">
        <v>3359.92</v>
      </c>
      <c r="P563" s="1">
        <v>3999.9</v>
      </c>
    </row>
    <row r="564" spans="1:16" x14ac:dyDescent="0.55000000000000004">
      <c r="A564" t="s">
        <v>588</v>
      </c>
      <c r="B564" t="s">
        <v>20</v>
      </c>
      <c r="C564" t="s">
        <v>30</v>
      </c>
      <c r="D564" s="3">
        <v>43200</v>
      </c>
      <c r="E564" s="3">
        <v>43316</v>
      </c>
      <c r="F564" s="3">
        <v>43331</v>
      </c>
      <c r="G564" s="3">
        <v>43333</v>
      </c>
      <c r="H564" t="s">
        <v>18</v>
      </c>
      <c r="I564">
        <v>17</v>
      </c>
      <c r="J564">
        <v>32</v>
      </c>
      <c r="K564">
        <v>15</v>
      </c>
      <c r="L564">
        <v>20</v>
      </c>
      <c r="M564">
        <v>1</v>
      </c>
      <c r="N564">
        <v>0.15</v>
      </c>
      <c r="O564">
        <v>592.62</v>
      </c>
      <c r="P564">
        <v>971.5</v>
      </c>
    </row>
    <row r="565" spans="1:16" x14ac:dyDescent="0.55000000000000004">
      <c r="A565" t="s">
        <v>589</v>
      </c>
      <c r="B565" t="s">
        <v>16</v>
      </c>
      <c r="C565" t="s">
        <v>30</v>
      </c>
      <c r="D565" s="3">
        <v>43200</v>
      </c>
      <c r="E565" s="3">
        <v>43316</v>
      </c>
      <c r="F565" s="3">
        <v>43324</v>
      </c>
      <c r="G565" s="3">
        <v>43332</v>
      </c>
      <c r="H565" t="s">
        <v>18</v>
      </c>
      <c r="I565">
        <v>6</v>
      </c>
      <c r="J565">
        <v>42</v>
      </c>
      <c r="K565">
        <v>21</v>
      </c>
      <c r="L565">
        <v>37</v>
      </c>
      <c r="M565">
        <v>5</v>
      </c>
      <c r="N565">
        <v>7.4999999999999997E-2</v>
      </c>
      <c r="O565">
        <v>727.29</v>
      </c>
      <c r="P565" s="1">
        <v>1118.9000000000001</v>
      </c>
    </row>
    <row r="566" spans="1:16" x14ac:dyDescent="0.55000000000000004">
      <c r="A566" t="s">
        <v>590</v>
      </c>
      <c r="B566" t="s">
        <v>20</v>
      </c>
      <c r="C566" t="s">
        <v>17</v>
      </c>
      <c r="D566" s="3">
        <v>43200</v>
      </c>
      <c r="E566" s="3">
        <v>43317</v>
      </c>
      <c r="F566" s="3">
        <v>43335</v>
      </c>
      <c r="G566" s="3">
        <v>43339</v>
      </c>
      <c r="H566" t="s">
        <v>18</v>
      </c>
      <c r="I566">
        <v>18</v>
      </c>
      <c r="J566">
        <v>33</v>
      </c>
      <c r="K566">
        <v>208</v>
      </c>
      <c r="L566">
        <v>2</v>
      </c>
      <c r="M566">
        <v>6</v>
      </c>
      <c r="N566">
        <v>0.4</v>
      </c>
      <c r="O566">
        <v>501.29</v>
      </c>
      <c r="P566">
        <v>864.3</v>
      </c>
    </row>
    <row r="567" spans="1:16" x14ac:dyDescent="0.55000000000000004">
      <c r="A567" t="s">
        <v>591</v>
      </c>
      <c r="B567" t="s">
        <v>16</v>
      </c>
      <c r="C567" t="s">
        <v>21</v>
      </c>
      <c r="D567" s="3">
        <v>43200</v>
      </c>
      <c r="E567" s="3">
        <v>43317</v>
      </c>
      <c r="F567" s="3">
        <v>43334</v>
      </c>
      <c r="G567" s="3">
        <v>43337</v>
      </c>
      <c r="H567" t="s">
        <v>18</v>
      </c>
      <c r="I567">
        <v>7</v>
      </c>
      <c r="J567">
        <v>22</v>
      </c>
      <c r="K567">
        <v>116</v>
      </c>
      <c r="L567">
        <v>22</v>
      </c>
      <c r="M567">
        <v>6</v>
      </c>
      <c r="N567">
        <v>0.05</v>
      </c>
      <c r="O567" s="1">
        <v>4394.3999999999996</v>
      </c>
      <c r="P567" s="1">
        <v>5782.1</v>
      </c>
    </row>
    <row r="568" spans="1:16" x14ac:dyDescent="0.55000000000000004">
      <c r="A568" t="s">
        <v>592</v>
      </c>
      <c r="B568" t="s">
        <v>23</v>
      </c>
      <c r="C568" t="s">
        <v>21</v>
      </c>
      <c r="D568" s="3">
        <v>43200</v>
      </c>
      <c r="E568" s="3">
        <v>43317</v>
      </c>
      <c r="F568" s="3">
        <v>43339</v>
      </c>
      <c r="G568" s="3">
        <v>43348</v>
      </c>
      <c r="H568" t="s">
        <v>18</v>
      </c>
      <c r="I568">
        <v>25</v>
      </c>
      <c r="J568">
        <v>10</v>
      </c>
      <c r="K568">
        <v>152</v>
      </c>
      <c r="L568">
        <v>9</v>
      </c>
      <c r="M568">
        <v>5</v>
      </c>
      <c r="N568">
        <v>0.05</v>
      </c>
      <c r="O568">
        <v>461.3</v>
      </c>
      <c r="P568">
        <v>904.5</v>
      </c>
    </row>
    <row r="569" spans="1:16" x14ac:dyDescent="0.55000000000000004">
      <c r="A569" t="s">
        <v>593</v>
      </c>
      <c r="B569" t="s">
        <v>20</v>
      </c>
      <c r="C569" t="s">
        <v>21</v>
      </c>
      <c r="D569" s="3">
        <v>43200</v>
      </c>
      <c r="E569" s="3">
        <v>43317</v>
      </c>
      <c r="F569" s="3">
        <v>43327</v>
      </c>
      <c r="G569" s="3">
        <v>43335</v>
      </c>
      <c r="H569" t="s">
        <v>18</v>
      </c>
      <c r="I569">
        <v>18</v>
      </c>
      <c r="J569">
        <v>25</v>
      </c>
      <c r="K569">
        <v>188</v>
      </c>
      <c r="L569">
        <v>29</v>
      </c>
      <c r="M569">
        <v>8</v>
      </c>
      <c r="N569">
        <v>0.15</v>
      </c>
      <c r="O569">
        <v>158.66</v>
      </c>
      <c r="P569">
        <v>247.9</v>
      </c>
    </row>
    <row r="570" spans="1:16" x14ac:dyDescent="0.55000000000000004">
      <c r="A570" t="s">
        <v>594</v>
      </c>
      <c r="B570" t="s">
        <v>23</v>
      </c>
      <c r="C570" t="s">
        <v>28</v>
      </c>
      <c r="D570" s="3">
        <v>43200</v>
      </c>
      <c r="E570" s="3">
        <v>43317</v>
      </c>
      <c r="F570" s="3">
        <v>43330</v>
      </c>
      <c r="G570" s="3">
        <v>43338</v>
      </c>
      <c r="H570" t="s">
        <v>18</v>
      </c>
      <c r="I570">
        <v>22</v>
      </c>
      <c r="J570">
        <v>49</v>
      </c>
      <c r="K570">
        <v>270</v>
      </c>
      <c r="L570">
        <v>16</v>
      </c>
      <c r="M570">
        <v>2</v>
      </c>
      <c r="N570">
        <v>0.15</v>
      </c>
      <c r="O570" s="1">
        <v>1213.04</v>
      </c>
      <c r="P570" s="1">
        <v>1708.5</v>
      </c>
    </row>
    <row r="571" spans="1:16" x14ac:dyDescent="0.55000000000000004">
      <c r="A571" t="s">
        <v>595</v>
      </c>
      <c r="B571" t="s">
        <v>23</v>
      </c>
      <c r="C571" t="s">
        <v>21</v>
      </c>
      <c r="D571" s="3">
        <v>43200</v>
      </c>
      <c r="E571" s="3">
        <v>43317</v>
      </c>
      <c r="F571" s="3">
        <v>43332</v>
      </c>
      <c r="G571" s="3">
        <v>43340</v>
      </c>
      <c r="H571" t="s">
        <v>18</v>
      </c>
      <c r="I571">
        <v>24</v>
      </c>
      <c r="J571">
        <v>39</v>
      </c>
      <c r="K571">
        <v>166</v>
      </c>
      <c r="L571">
        <v>16</v>
      </c>
      <c r="M571">
        <v>6</v>
      </c>
      <c r="N571">
        <v>0.05</v>
      </c>
      <c r="O571">
        <v>702.03</v>
      </c>
      <c r="P571" s="1">
        <v>1132.3</v>
      </c>
    </row>
    <row r="572" spans="1:16" x14ac:dyDescent="0.55000000000000004">
      <c r="A572" t="s">
        <v>596</v>
      </c>
      <c r="B572" t="s">
        <v>25</v>
      </c>
      <c r="C572" t="s">
        <v>21</v>
      </c>
      <c r="D572" s="3">
        <v>43200</v>
      </c>
      <c r="E572" s="3">
        <v>43317</v>
      </c>
      <c r="F572" s="3">
        <v>43331</v>
      </c>
      <c r="G572" s="3">
        <v>43340</v>
      </c>
      <c r="H572" t="s">
        <v>18</v>
      </c>
      <c r="I572">
        <v>27</v>
      </c>
      <c r="J572">
        <v>20</v>
      </c>
      <c r="K572">
        <v>119</v>
      </c>
      <c r="L572">
        <v>13</v>
      </c>
      <c r="M572">
        <v>6</v>
      </c>
      <c r="N572">
        <v>0.05</v>
      </c>
      <c r="O572" s="1">
        <v>1225.0999999999999</v>
      </c>
      <c r="P572" s="1">
        <v>1775.5</v>
      </c>
    </row>
    <row r="573" spans="1:16" x14ac:dyDescent="0.55000000000000004">
      <c r="A573" t="s">
        <v>597</v>
      </c>
      <c r="B573" t="s">
        <v>16</v>
      </c>
      <c r="C573" t="s">
        <v>30</v>
      </c>
      <c r="D573" s="3">
        <v>43200</v>
      </c>
      <c r="E573" s="3">
        <v>43317</v>
      </c>
      <c r="F573" s="3">
        <v>43330</v>
      </c>
      <c r="G573" s="3">
        <v>43333</v>
      </c>
      <c r="H573" t="s">
        <v>18</v>
      </c>
      <c r="I573">
        <v>1</v>
      </c>
      <c r="J573">
        <v>25</v>
      </c>
      <c r="K573">
        <v>28</v>
      </c>
      <c r="L573">
        <v>20</v>
      </c>
      <c r="M573">
        <v>8</v>
      </c>
      <c r="N573">
        <v>0.2</v>
      </c>
      <c r="O573">
        <v>970.43</v>
      </c>
      <c r="P573" s="1">
        <v>1902.8</v>
      </c>
    </row>
    <row r="574" spans="1:16" x14ac:dyDescent="0.55000000000000004">
      <c r="A574" t="s">
        <v>598</v>
      </c>
      <c r="B574" t="s">
        <v>16</v>
      </c>
      <c r="C574" t="s">
        <v>21</v>
      </c>
      <c r="D574" s="3">
        <v>43200</v>
      </c>
      <c r="E574" s="3">
        <v>43318</v>
      </c>
      <c r="F574" s="3">
        <v>43342</v>
      </c>
      <c r="G574" s="3">
        <v>43345</v>
      </c>
      <c r="H574" t="s">
        <v>18</v>
      </c>
      <c r="I574">
        <v>1</v>
      </c>
      <c r="J574">
        <v>28</v>
      </c>
      <c r="K574">
        <v>151</v>
      </c>
      <c r="L574">
        <v>3</v>
      </c>
      <c r="M574">
        <v>3</v>
      </c>
      <c r="N574">
        <v>0.1</v>
      </c>
      <c r="O574" s="1">
        <v>2802.61</v>
      </c>
      <c r="P574" s="1">
        <v>5963</v>
      </c>
    </row>
    <row r="575" spans="1:16" x14ac:dyDescent="0.55000000000000004">
      <c r="A575" t="s">
        <v>599</v>
      </c>
      <c r="B575" t="s">
        <v>25</v>
      </c>
      <c r="C575" t="s">
        <v>17</v>
      </c>
      <c r="D575" s="3">
        <v>43200</v>
      </c>
      <c r="E575" s="3">
        <v>43318</v>
      </c>
      <c r="F575" s="3">
        <v>43321</v>
      </c>
      <c r="G575" s="3">
        <v>43326</v>
      </c>
      <c r="H575" t="s">
        <v>18</v>
      </c>
      <c r="I575">
        <v>27</v>
      </c>
      <c r="J575">
        <v>34</v>
      </c>
      <c r="K575">
        <v>211</v>
      </c>
      <c r="L575">
        <v>3</v>
      </c>
      <c r="M575">
        <v>3</v>
      </c>
      <c r="N575">
        <v>0.1</v>
      </c>
      <c r="O575" s="1">
        <v>2176.16</v>
      </c>
      <c r="P575" s="1">
        <v>3886</v>
      </c>
    </row>
    <row r="576" spans="1:16" x14ac:dyDescent="0.55000000000000004">
      <c r="A576" t="s">
        <v>600</v>
      </c>
      <c r="B576" t="s">
        <v>16</v>
      </c>
      <c r="C576" t="s">
        <v>28</v>
      </c>
      <c r="D576" s="3">
        <v>43200</v>
      </c>
      <c r="E576" s="3">
        <v>43318</v>
      </c>
      <c r="F576" s="3">
        <v>43329</v>
      </c>
      <c r="G576" s="3">
        <v>43331</v>
      </c>
      <c r="H576" t="s">
        <v>18</v>
      </c>
      <c r="I576">
        <v>11</v>
      </c>
      <c r="J576">
        <v>2</v>
      </c>
      <c r="K576">
        <v>281</v>
      </c>
      <c r="L576">
        <v>33</v>
      </c>
      <c r="M576">
        <v>6</v>
      </c>
      <c r="N576">
        <v>7.4999999999999997E-2</v>
      </c>
      <c r="O576">
        <v>635.16</v>
      </c>
      <c r="P576" s="1">
        <v>1058.5999999999999</v>
      </c>
    </row>
    <row r="577" spans="1:16" x14ac:dyDescent="0.55000000000000004">
      <c r="A577" t="s">
        <v>601</v>
      </c>
      <c r="B577" t="s">
        <v>20</v>
      </c>
      <c r="C577" t="s">
        <v>17</v>
      </c>
      <c r="D577" s="3">
        <v>43200</v>
      </c>
      <c r="E577" s="3">
        <v>43318</v>
      </c>
      <c r="F577" s="3">
        <v>43328</v>
      </c>
      <c r="G577" s="3">
        <v>43330</v>
      </c>
      <c r="H577" t="s">
        <v>18</v>
      </c>
      <c r="I577">
        <v>18</v>
      </c>
      <c r="J577">
        <v>33</v>
      </c>
      <c r="K577">
        <v>214</v>
      </c>
      <c r="L577">
        <v>32</v>
      </c>
      <c r="M577">
        <v>4</v>
      </c>
      <c r="N577">
        <v>0.05</v>
      </c>
      <c r="O577" s="1">
        <v>4419.8599999999997</v>
      </c>
      <c r="P577" s="1">
        <v>5815.6</v>
      </c>
    </row>
    <row r="578" spans="1:16" x14ac:dyDescent="0.55000000000000004">
      <c r="A578" t="s">
        <v>602</v>
      </c>
      <c r="B578" t="s">
        <v>20</v>
      </c>
      <c r="C578" t="s">
        <v>17</v>
      </c>
      <c r="D578" s="3">
        <v>43200</v>
      </c>
      <c r="E578" s="3">
        <v>43318</v>
      </c>
      <c r="F578" s="3">
        <v>43330</v>
      </c>
      <c r="G578" s="3">
        <v>43334</v>
      </c>
      <c r="H578" t="s">
        <v>18</v>
      </c>
      <c r="I578">
        <v>18</v>
      </c>
      <c r="J578">
        <v>45</v>
      </c>
      <c r="K578">
        <v>240</v>
      </c>
      <c r="L578">
        <v>3</v>
      </c>
      <c r="M578">
        <v>6</v>
      </c>
      <c r="N578">
        <v>0.05</v>
      </c>
      <c r="O578" s="1">
        <v>4496.7700000000004</v>
      </c>
      <c r="P578" s="1">
        <v>5353.3</v>
      </c>
    </row>
    <row r="579" spans="1:16" x14ac:dyDescent="0.55000000000000004">
      <c r="A579" t="s">
        <v>603</v>
      </c>
      <c r="B579" t="s">
        <v>16</v>
      </c>
      <c r="C579" t="s">
        <v>28</v>
      </c>
      <c r="D579" s="3">
        <v>43200</v>
      </c>
      <c r="E579" s="3">
        <v>43318</v>
      </c>
      <c r="F579" s="3">
        <v>43336</v>
      </c>
      <c r="G579" s="3">
        <v>43339</v>
      </c>
      <c r="H579" t="s">
        <v>18</v>
      </c>
      <c r="I579">
        <v>8</v>
      </c>
      <c r="J579">
        <v>18</v>
      </c>
      <c r="K579">
        <v>297</v>
      </c>
      <c r="L579">
        <v>5</v>
      </c>
      <c r="M579">
        <v>4</v>
      </c>
      <c r="N579">
        <v>7.4999999999999997E-2</v>
      </c>
      <c r="O579" s="1">
        <v>4565.51</v>
      </c>
      <c r="P579" s="1">
        <v>5567.7</v>
      </c>
    </row>
    <row r="580" spans="1:16" x14ac:dyDescent="0.55000000000000004">
      <c r="A580" t="s">
        <v>604</v>
      </c>
      <c r="B580" t="s">
        <v>16</v>
      </c>
      <c r="C580" t="s">
        <v>21</v>
      </c>
      <c r="D580" s="3">
        <v>43200</v>
      </c>
      <c r="E580" s="3">
        <v>43319</v>
      </c>
      <c r="F580" s="3">
        <v>43335</v>
      </c>
      <c r="G580" s="3">
        <v>43339</v>
      </c>
      <c r="H580" t="s">
        <v>18</v>
      </c>
      <c r="I580">
        <v>10</v>
      </c>
      <c r="J580">
        <v>6</v>
      </c>
      <c r="K580">
        <v>153</v>
      </c>
      <c r="L580">
        <v>37</v>
      </c>
      <c r="M580">
        <v>3</v>
      </c>
      <c r="N580">
        <v>0.1</v>
      </c>
      <c r="O580" s="1">
        <v>2135.63</v>
      </c>
      <c r="P580" s="1">
        <v>2512.5</v>
      </c>
    </row>
    <row r="581" spans="1:16" x14ac:dyDescent="0.55000000000000004">
      <c r="A581" t="s">
        <v>605</v>
      </c>
      <c r="B581" t="s">
        <v>16</v>
      </c>
      <c r="C581" t="s">
        <v>28</v>
      </c>
      <c r="D581" s="3">
        <v>43200</v>
      </c>
      <c r="E581" s="3">
        <v>43319</v>
      </c>
      <c r="F581" s="3">
        <v>43326</v>
      </c>
      <c r="G581" s="3">
        <v>43329</v>
      </c>
      <c r="H581" t="s">
        <v>18</v>
      </c>
      <c r="I581">
        <v>4</v>
      </c>
      <c r="J581">
        <v>22</v>
      </c>
      <c r="K581">
        <v>293</v>
      </c>
      <c r="L581">
        <v>42</v>
      </c>
      <c r="M581">
        <v>3</v>
      </c>
      <c r="N581">
        <v>7.4999999999999997E-2</v>
      </c>
      <c r="O581" s="1">
        <v>1227.6400000000001</v>
      </c>
      <c r="P581" s="1">
        <v>1681.7</v>
      </c>
    </row>
    <row r="582" spans="1:16" x14ac:dyDescent="0.55000000000000004">
      <c r="A582" t="s">
        <v>606</v>
      </c>
      <c r="B582" t="s">
        <v>16</v>
      </c>
      <c r="C582" t="s">
        <v>28</v>
      </c>
      <c r="D582" s="3">
        <v>43200</v>
      </c>
      <c r="E582" s="3">
        <v>43319</v>
      </c>
      <c r="F582" s="3">
        <v>43330</v>
      </c>
      <c r="G582" s="3">
        <v>43340</v>
      </c>
      <c r="H582" t="s">
        <v>18</v>
      </c>
      <c r="I582">
        <v>7</v>
      </c>
      <c r="J582">
        <v>39</v>
      </c>
      <c r="K582">
        <v>265</v>
      </c>
      <c r="L582">
        <v>4</v>
      </c>
      <c r="M582">
        <v>7</v>
      </c>
      <c r="N582">
        <v>0.05</v>
      </c>
      <c r="O582">
        <v>136.01</v>
      </c>
      <c r="P582">
        <v>194.3</v>
      </c>
    </row>
    <row r="583" spans="1:16" x14ac:dyDescent="0.55000000000000004">
      <c r="A583" t="s">
        <v>607</v>
      </c>
      <c r="B583" t="s">
        <v>16</v>
      </c>
      <c r="C583" t="s">
        <v>17</v>
      </c>
      <c r="D583" s="3">
        <v>43200</v>
      </c>
      <c r="E583" s="3">
        <v>43319</v>
      </c>
      <c r="F583" s="3">
        <v>43330</v>
      </c>
      <c r="G583" s="3">
        <v>43335</v>
      </c>
      <c r="H583" t="s">
        <v>18</v>
      </c>
      <c r="I583">
        <v>10</v>
      </c>
      <c r="J583">
        <v>18</v>
      </c>
      <c r="K583">
        <v>255</v>
      </c>
      <c r="L583">
        <v>9</v>
      </c>
      <c r="M583">
        <v>4</v>
      </c>
      <c r="N583">
        <v>0.05</v>
      </c>
      <c r="O583" s="1">
        <v>1683.71</v>
      </c>
      <c r="P583" s="1">
        <v>2405.3000000000002</v>
      </c>
    </row>
    <row r="584" spans="1:16" x14ac:dyDescent="0.55000000000000004">
      <c r="A584" t="s">
        <v>608</v>
      </c>
      <c r="B584" t="s">
        <v>20</v>
      </c>
      <c r="C584" t="s">
        <v>28</v>
      </c>
      <c r="D584" s="3">
        <v>43200</v>
      </c>
      <c r="E584" s="3">
        <v>43319</v>
      </c>
      <c r="F584" s="3">
        <v>43327</v>
      </c>
      <c r="G584" s="3">
        <v>43333</v>
      </c>
      <c r="H584" t="s">
        <v>18</v>
      </c>
      <c r="I584">
        <v>16</v>
      </c>
      <c r="J584">
        <v>21</v>
      </c>
      <c r="K584">
        <v>269</v>
      </c>
      <c r="L584">
        <v>13</v>
      </c>
      <c r="M584">
        <v>1</v>
      </c>
      <c r="N584">
        <v>0.2</v>
      </c>
      <c r="O584">
        <v>706.18</v>
      </c>
      <c r="P584" s="1">
        <v>1038.5</v>
      </c>
    </row>
    <row r="585" spans="1:16" x14ac:dyDescent="0.55000000000000004">
      <c r="A585" t="s">
        <v>609</v>
      </c>
      <c r="B585" t="s">
        <v>16</v>
      </c>
      <c r="C585" t="s">
        <v>61</v>
      </c>
      <c r="D585" s="3">
        <v>43200</v>
      </c>
      <c r="E585" s="3">
        <v>43319</v>
      </c>
      <c r="F585" s="3">
        <v>43331</v>
      </c>
      <c r="G585" s="3">
        <v>43335</v>
      </c>
      <c r="H585" t="s">
        <v>18</v>
      </c>
      <c r="I585">
        <v>10</v>
      </c>
      <c r="J585">
        <v>38</v>
      </c>
      <c r="K585">
        <v>71</v>
      </c>
      <c r="L585">
        <v>27</v>
      </c>
      <c r="M585">
        <v>3</v>
      </c>
      <c r="N585">
        <v>0.2</v>
      </c>
      <c r="O585">
        <v>591.74</v>
      </c>
      <c r="P585">
        <v>857.6</v>
      </c>
    </row>
    <row r="586" spans="1:16" x14ac:dyDescent="0.55000000000000004">
      <c r="A586" t="s">
        <v>610</v>
      </c>
      <c r="B586" t="s">
        <v>16</v>
      </c>
      <c r="C586" t="s">
        <v>28</v>
      </c>
      <c r="D586" s="3">
        <v>43200</v>
      </c>
      <c r="E586" s="3">
        <v>43319</v>
      </c>
      <c r="F586" s="3">
        <v>43336</v>
      </c>
      <c r="G586" s="3">
        <v>43346</v>
      </c>
      <c r="H586" t="s">
        <v>18</v>
      </c>
      <c r="I586">
        <v>7</v>
      </c>
      <c r="J586">
        <v>22</v>
      </c>
      <c r="K586">
        <v>284</v>
      </c>
      <c r="L586">
        <v>1</v>
      </c>
      <c r="M586">
        <v>8</v>
      </c>
      <c r="N586">
        <v>0.1</v>
      </c>
      <c r="O586" s="1">
        <v>1354.81</v>
      </c>
      <c r="P586" s="1">
        <v>1855.9</v>
      </c>
    </row>
    <row r="587" spans="1:16" x14ac:dyDescent="0.55000000000000004">
      <c r="A587" t="s">
        <v>611</v>
      </c>
      <c r="B587" t="s">
        <v>20</v>
      </c>
      <c r="C587" t="s">
        <v>30</v>
      </c>
      <c r="D587" s="3">
        <v>43200</v>
      </c>
      <c r="E587" s="3">
        <v>43319</v>
      </c>
      <c r="F587" s="3">
        <v>43328</v>
      </c>
      <c r="G587" s="3">
        <v>43336</v>
      </c>
      <c r="H587" t="s">
        <v>18</v>
      </c>
      <c r="I587">
        <v>20</v>
      </c>
      <c r="J587">
        <v>36</v>
      </c>
      <c r="K587">
        <v>26</v>
      </c>
      <c r="L587">
        <v>38</v>
      </c>
      <c r="M587">
        <v>2</v>
      </c>
      <c r="N587">
        <v>0.05</v>
      </c>
      <c r="O587" s="1">
        <v>2585.8000000000002</v>
      </c>
      <c r="P587" s="1">
        <v>5621.3</v>
      </c>
    </row>
    <row r="588" spans="1:16" x14ac:dyDescent="0.55000000000000004">
      <c r="A588" t="s">
        <v>612</v>
      </c>
      <c r="B588" t="s">
        <v>23</v>
      </c>
      <c r="C588" t="s">
        <v>21</v>
      </c>
      <c r="D588" s="3">
        <v>43200</v>
      </c>
      <c r="E588" s="3">
        <v>43319</v>
      </c>
      <c r="F588" s="3">
        <v>43340</v>
      </c>
      <c r="G588" s="3">
        <v>43349</v>
      </c>
      <c r="H588" t="s">
        <v>18</v>
      </c>
      <c r="I588">
        <v>23</v>
      </c>
      <c r="J588">
        <v>26</v>
      </c>
      <c r="K588">
        <v>92</v>
      </c>
      <c r="L588">
        <v>20</v>
      </c>
      <c r="M588">
        <v>8</v>
      </c>
      <c r="N588">
        <v>0.1</v>
      </c>
      <c r="O588">
        <v>649.23</v>
      </c>
      <c r="P588" s="1">
        <v>1139</v>
      </c>
    </row>
    <row r="589" spans="1:16" x14ac:dyDescent="0.55000000000000004">
      <c r="A589" t="s">
        <v>613</v>
      </c>
      <c r="B589" t="s">
        <v>16</v>
      </c>
      <c r="C589" t="s">
        <v>40</v>
      </c>
      <c r="D589" s="3">
        <v>43200</v>
      </c>
      <c r="E589" s="3">
        <v>43320</v>
      </c>
      <c r="F589" s="3">
        <v>43326</v>
      </c>
      <c r="G589" s="3">
        <v>43327</v>
      </c>
      <c r="H589" t="s">
        <v>18</v>
      </c>
      <c r="I589">
        <v>1</v>
      </c>
      <c r="J589">
        <v>9</v>
      </c>
      <c r="K589">
        <v>349</v>
      </c>
      <c r="L589">
        <v>17</v>
      </c>
      <c r="M589">
        <v>7</v>
      </c>
      <c r="N589">
        <v>0.05</v>
      </c>
      <c r="O589" s="1">
        <v>1834.33</v>
      </c>
      <c r="P589" s="1">
        <v>2264.6</v>
      </c>
    </row>
    <row r="590" spans="1:16" x14ac:dyDescent="0.55000000000000004">
      <c r="A590" t="s">
        <v>614</v>
      </c>
      <c r="B590" t="s">
        <v>16</v>
      </c>
      <c r="C590" t="s">
        <v>28</v>
      </c>
      <c r="D590" s="3">
        <v>43200</v>
      </c>
      <c r="E590" s="3">
        <v>43320</v>
      </c>
      <c r="F590" s="3">
        <v>43328</v>
      </c>
      <c r="G590" s="3">
        <v>43329</v>
      </c>
      <c r="H590" t="s">
        <v>18</v>
      </c>
      <c r="I590">
        <v>4</v>
      </c>
      <c r="J590">
        <v>14</v>
      </c>
      <c r="K590">
        <v>301</v>
      </c>
      <c r="L590">
        <v>8</v>
      </c>
      <c r="M590">
        <v>4</v>
      </c>
      <c r="N590">
        <v>0.1</v>
      </c>
      <c r="O590">
        <v>566.02</v>
      </c>
      <c r="P590">
        <v>884.4</v>
      </c>
    </row>
    <row r="591" spans="1:16" x14ac:dyDescent="0.55000000000000004">
      <c r="A591" t="s">
        <v>615</v>
      </c>
      <c r="B591" t="s">
        <v>16</v>
      </c>
      <c r="C591" t="s">
        <v>61</v>
      </c>
      <c r="D591" s="3">
        <v>43200</v>
      </c>
      <c r="E591" s="3">
        <v>43320</v>
      </c>
      <c r="F591" s="3">
        <v>43333</v>
      </c>
      <c r="G591" s="3">
        <v>43343</v>
      </c>
      <c r="H591" t="s">
        <v>18</v>
      </c>
      <c r="I591">
        <v>8</v>
      </c>
      <c r="J591">
        <v>5</v>
      </c>
      <c r="K591">
        <v>81</v>
      </c>
      <c r="L591">
        <v>4</v>
      </c>
      <c r="M591">
        <v>5</v>
      </c>
      <c r="N591">
        <v>7.4999999999999997E-2</v>
      </c>
      <c r="O591">
        <v>382.7</v>
      </c>
      <c r="P591">
        <v>683.4</v>
      </c>
    </row>
    <row r="592" spans="1:16" x14ac:dyDescent="0.55000000000000004">
      <c r="A592" t="s">
        <v>616</v>
      </c>
      <c r="B592" t="s">
        <v>20</v>
      </c>
      <c r="C592" t="s">
        <v>61</v>
      </c>
      <c r="D592" s="3">
        <v>43200</v>
      </c>
      <c r="E592" s="3">
        <v>43320</v>
      </c>
      <c r="F592" s="3">
        <v>43348</v>
      </c>
      <c r="G592" s="3">
        <v>43350</v>
      </c>
      <c r="H592" t="s">
        <v>18</v>
      </c>
      <c r="I592">
        <v>15</v>
      </c>
      <c r="J592">
        <v>49</v>
      </c>
      <c r="K592">
        <v>68</v>
      </c>
      <c r="L592">
        <v>32</v>
      </c>
      <c r="M592">
        <v>1</v>
      </c>
      <c r="N592">
        <v>7.4999999999999997E-2</v>
      </c>
      <c r="O592">
        <v>481.8</v>
      </c>
      <c r="P592" s="1">
        <v>1025.0999999999999</v>
      </c>
    </row>
    <row r="593" spans="1:16" x14ac:dyDescent="0.55000000000000004">
      <c r="A593" t="s">
        <v>617</v>
      </c>
      <c r="B593" t="s">
        <v>25</v>
      </c>
      <c r="C593" t="s">
        <v>21</v>
      </c>
      <c r="D593" s="3">
        <v>43200</v>
      </c>
      <c r="E593" s="3">
        <v>43320</v>
      </c>
      <c r="F593" s="3">
        <v>43323</v>
      </c>
      <c r="G593" s="3">
        <v>43333</v>
      </c>
      <c r="H593" t="s">
        <v>18</v>
      </c>
      <c r="I593">
        <v>28</v>
      </c>
      <c r="J593">
        <v>15</v>
      </c>
      <c r="K593">
        <v>87</v>
      </c>
      <c r="L593">
        <v>27</v>
      </c>
      <c r="M593">
        <v>7</v>
      </c>
      <c r="N593">
        <v>0.4</v>
      </c>
      <c r="O593" s="1">
        <v>2276.46</v>
      </c>
      <c r="P593" s="1">
        <v>3731.9</v>
      </c>
    </row>
    <row r="594" spans="1:16" x14ac:dyDescent="0.55000000000000004">
      <c r="A594" t="s">
        <v>618</v>
      </c>
      <c r="B594" t="s">
        <v>20</v>
      </c>
      <c r="C594" t="s">
        <v>40</v>
      </c>
      <c r="D594" s="3">
        <v>43200</v>
      </c>
      <c r="E594" s="3">
        <v>43320</v>
      </c>
      <c r="F594" s="3">
        <v>43326</v>
      </c>
      <c r="G594" s="3">
        <v>43330</v>
      </c>
      <c r="H594" t="s">
        <v>18</v>
      </c>
      <c r="I594">
        <v>12</v>
      </c>
      <c r="J594">
        <v>31</v>
      </c>
      <c r="K594">
        <v>340</v>
      </c>
      <c r="L594">
        <v>44</v>
      </c>
      <c r="M594">
        <v>2</v>
      </c>
      <c r="N594">
        <v>0.1</v>
      </c>
      <c r="O594" s="1">
        <v>3229.27</v>
      </c>
      <c r="P594" s="1">
        <v>5567.7</v>
      </c>
    </row>
    <row r="595" spans="1:16" x14ac:dyDescent="0.55000000000000004">
      <c r="A595" t="s">
        <v>619</v>
      </c>
      <c r="B595" t="s">
        <v>16</v>
      </c>
      <c r="C595" t="s">
        <v>21</v>
      </c>
      <c r="D595" s="3">
        <v>43200</v>
      </c>
      <c r="E595" s="3">
        <v>43320</v>
      </c>
      <c r="F595" s="3">
        <v>43337</v>
      </c>
      <c r="G595" s="3">
        <v>43345</v>
      </c>
      <c r="H595" t="s">
        <v>18</v>
      </c>
      <c r="I595">
        <v>5</v>
      </c>
      <c r="J595">
        <v>16</v>
      </c>
      <c r="K595">
        <v>95</v>
      </c>
      <c r="L595">
        <v>41</v>
      </c>
      <c r="M595">
        <v>6</v>
      </c>
      <c r="N595">
        <v>0.1</v>
      </c>
      <c r="O595">
        <v>525.54999999999995</v>
      </c>
      <c r="P595">
        <v>991.6</v>
      </c>
    </row>
    <row r="596" spans="1:16" x14ac:dyDescent="0.55000000000000004">
      <c r="A596" t="s">
        <v>620</v>
      </c>
      <c r="B596" t="s">
        <v>20</v>
      </c>
      <c r="C596" t="s">
        <v>21</v>
      </c>
      <c r="D596" s="3">
        <v>43200</v>
      </c>
      <c r="E596" s="3">
        <v>43320</v>
      </c>
      <c r="F596" s="3">
        <v>43329</v>
      </c>
      <c r="G596" s="3">
        <v>43339</v>
      </c>
      <c r="H596" t="s">
        <v>18</v>
      </c>
      <c r="I596">
        <v>18</v>
      </c>
      <c r="J596">
        <v>43</v>
      </c>
      <c r="K596">
        <v>94</v>
      </c>
      <c r="L596">
        <v>15</v>
      </c>
      <c r="M596">
        <v>8</v>
      </c>
      <c r="N596">
        <v>0.1</v>
      </c>
      <c r="O596" s="1">
        <v>3043.48</v>
      </c>
      <c r="P596" s="1">
        <v>3852.5</v>
      </c>
    </row>
    <row r="597" spans="1:16" x14ac:dyDescent="0.55000000000000004">
      <c r="A597" t="s">
        <v>621</v>
      </c>
      <c r="B597" t="s">
        <v>16</v>
      </c>
      <c r="C597" t="s">
        <v>28</v>
      </c>
      <c r="D597" s="3">
        <v>43200</v>
      </c>
      <c r="E597" s="3">
        <v>43320</v>
      </c>
      <c r="F597" s="3">
        <v>43340</v>
      </c>
      <c r="G597" s="3">
        <v>43345</v>
      </c>
      <c r="H597" t="s">
        <v>18</v>
      </c>
      <c r="I597">
        <v>9</v>
      </c>
      <c r="J597">
        <v>16</v>
      </c>
      <c r="K597">
        <v>263</v>
      </c>
      <c r="L597">
        <v>39</v>
      </c>
      <c r="M597">
        <v>1</v>
      </c>
      <c r="N597">
        <v>0.05</v>
      </c>
      <c r="O597" s="1">
        <v>1835.87</v>
      </c>
      <c r="P597" s="1">
        <v>3906.1</v>
      </c>
    </row>
    <row r="598" spans="1:16" x14ac:dyDescent="0.55000000000000004">
      <c r="A598" t="s">
        <v>622</v>
      </c>
      <c r="B598" t="s">
        <v>20</v>
      </c>
      <c r="C598" t="s">
        <v>17</v>
      </c>
      <c r="D598" s="3">
        <v>43200</v>
      </c>
      <c r="E598" s="3">
        <v>43320</v>
      </c>
      <c r="F598" s="3">
        <v>43322</v>
      </c>
      <c r="G598" s="3">
        <v>43329</v>
      </c>
      <c r="H598" t="s">
        <v>18</v>
      </c>
      <c r="I598">
        <v>16</v>
      </c>
      <c r="J598">
        <v>40</v>
      </c>
      <c r="K598">
        <v>245</v>
      </c>
      <c r="L598">
        <v>34</v>
      </c>
      <c r="M598">
        <v>1</v>
      </c>
      <c r="N598">
        <v>0.15</v>
      </c>
      <c r="O598" s="1">
        <v>2354.65</v>
      </c>
      <c r="P598" s="1">
        <v>5118.8</v>
      </c>
    </row>
    <row r="599" spans="1:16" x14ac:dyDescent="0.55000000000000004">
      <c r="A599" t="s">
        <v>623</v>
      </c>
      <c r="B599" t="s">
        <v>20</v>
      </c>
      <c r="C599" t="s">
        <v>28</v>
      </c>
      <c r="D599" s="3">
        <v>43200</v>
      </c>
      <c r="E599" s="3">
        <v>43320</v>
      </c>
      <c r="F599" s="3">
        <v>43344</v>
      </c>
      <c r="G599" s="3">
        <v>43347</v>
      </c>
      <c r="H599" t="s">
        <v>18</v>
      </c>
      <c r="I599">
        <v>18</v>
      </c>
      <c r="J599">
        <v>9</v>
      </c>
      <c r="K599">
        <v>284</v>
      </c>
      <c r="L599">
        <v>2</v>
      </c>
      <c r="M599">
        <v>7</v>
      </c>
      <c r="N599">
        <v>0.05</v>
      </c>
      <c r="O599" s="1">
        <v>4404.3100000000004</v>
      </c>
      <c r="P599" s="1">
        <v>6117.1</v>
      </c>
    </row>
    <row r="600" spans="1:16" x14ac:dyDescent="0.55000000000000004">
      <c r="A600" t="s">
        <v>624</v>
      </c>
      <c r="B600" t="s">
        <v>23</v>
      </c>
      <c r="C600" t="s">
        <v>28</v>
      </c>
      <c r="D600" s="3">
        <v>43200</v>
      </c>
      <c r="E600" s="3">
        <v>43320</v>
      </c>
      <c r="F600" s="3">
        <v>43334</v>
      </c>
      <c r="G600" s="3">
        <v>43340</v>
      </c>
      <c r="H600" t="s">
        <v>18</v>
      </c>
      <c r="I600">
        <v>25</v>
      </c>
      <c r="J600">
        <v>16</v>
      </c>
      <c r="K600">
        <v>279</v>
      </c>
      <c r="L600">
        <v>28</v>
      </c>
      <c r="M600">
        <v>6</v>
      </c>
      <c r="N600">
        <v>0.1</v>
      </c>
      <c r="O600">
        <v>850.83</v>
      </c>
      <c r="P600" s="1">
        <v>1025.0999999999999</v>
      </c>
    </row>
    <row r="601" spans="1:16" x14ac:dyDescent="0.55000000000000004">
      <c r="A601" t="s">
        <v>625</v>
      </c>
      <c r="B601" t="s">
        <v>16</v>
      </c>
      <c r="C601" t="s">
        <v>21</v>
      </c>
      <c r="D601" s="3">
        <v>43200</v>
      </c>
      <c r="E601" s="3">
        <v>43320</v>
      </c>
      <c r="F601" s="3">
        <v>43322</v>
      </c>
      <c r="G601" s="3">
        <v>43327</v>
      </c>
      <c r="H601" t="s">
        <v>18</v>
      </c>
      <c r="I601">
        <v>2</v>
      </c>
      <c r="J601">
        <v>4</v>
      </c>
      <c r="K601">
        <v>114</v>
      </c>
      <c r="L601">
        <v>4</v>
      </c>
      <c r="M601">
        <v>7</v>
      </c>
      <c r="N601">
        <v>0.15</v>
      </c>
      <c r="O601">
        <v>462.9</v>
      </c>
      <c r="P601">
        <v>944.7</v>
      </c>
    </row>
    <row r="602" spans="1:16" x14ac:dyDescent="0.55000000000000004">
      <c r="A602" t="s">
        <v>626</v>
      </c>
      <c r="B602" t="s">
        <v>16</v>
      </c>
      <c r="C602" t="s">
        <v>28</v>
      </c>
      <c r="D602" s="3">
        <v>43200</v>
      </c>
      <c r="E602" s="3">
        <v>43321</v>
      </c>
      <c r="F602" s="3">
        <v>43326</v>
      </c>
      <c r="G602" s="3">
        <v>43331</v>
      </c>
      <c r="H602" t="s">
        <v>18</v>
      </c>
      <c r="I602">
        <v>7</v>
      </c>
      <c r="J602">
        <v>25</v>
      </c>
      <c r="K602">
        <v>303</v>
      </c>
      <c r="L602">
        <v>2</v>
      </c>
      <c r="M602">
        <v>3</v>
      </c>
      <c r="N602">
        <v>0.2</v>
      </c>
      <c r="O602">
        <v>656.06</v>
      </c>
      <c r="P602" s="1">
        <v>1025.0999999999999</v>
      </c>
    </row>
    <row r="603" spans="1:16" x14ac:dyDescent="0.55000000000000004">
      <c r="A603" t="s">
        <v>627</v>
      </c>
      <c r="B603" t="s">
        <v>16</v>
      </c>
      <c r="C603" t="s">
        <v>28</v>
      </c>
      <c r="D603" s="3">
        <v>43200</v>
      </c>
      <c r="E603" s="3">
        <v>43321</v>
      </c>
      <c r="F603" s="3">
        <v>43332</v>
      </c>
      <c r="G603" s="3">
        <v>43333</v>
      </c>
      <c r="H603" t="s">
        <v>18</v>
      </c>
      <c r="I603">
        <v>5</v>
      </c>
      <c r="J603">
        <v>23</v>
      </c>
      <c r="K603">
        <v>264</v>
      </c>
      <c r="L603">
        <v>2</v>
      </c>
      <c r="M603">
        <v>8</v>
      </c>
      <c r="N603">
        <v>0.1</v>
      </c>
      <c r="O603" s="1">
        <v>2045.38</v>
      </c>
      <c r="P603" s="1">
        <v>3859.2</v>
      </c>
    </row>
    <row r="604" spans="1:16" x14ac:dyDescent="0.55000000000000004">
      <c r="A604" t="s">
        <v>628</v>
      </c>
      <c r="B604" t="s">
        <v>25</v>
      </c>
      <c r="C604" t="s">
        <v>40</v>
      </c>
      <c r="D604" s="3">
        <v>43200</v>
      </c>
      <c r="E604" s="3">
        <v>43321</v>
      </c>
      <c r="F604" s="3">
        <v>43327</v>
      </c>
      <c r="G604" s="3">
        <v>43337</v>
      </c>
      <c r="H604" t="s">
        <v>18</v>
      </c>
      <c r="I604">
        <v>27</v>
      </c>
      <c r="J604">
        <v>30</v>
      </c>
      <c r="K604">
        <v>329</v>
      </c>
      <c r="L604">
        <v>40</v>
      </c>
      <c r="M604">
        <v>4</v>
      </c>
      <c r="N604">
        <v>0.1</v>
      </c>
      <c r="O604">
        <v>91.32</v>
      </c>
      <c r="P604">
        <v>194.3</v>
      </c>
    </row>
    <row r="605" spans="1:16" x14ac:dyDescent="0.55000000000000004">
      <c r="A605" t="s">
        <v>629</v>
      </c>
      <c r="B605" t="s">
        <v>16</v>
      </c>
      <c r="C605" t="s">
        <v>61</v>
      </c>
      <c r="D605" s="3">
        <v>43200</v>
      </c>
      <c r="E605" s="3">
        <v>43321</v>
      </c>
      <c r="F605" s="3">
        <v>43348</v>
      </c>
      <c r="G605" s="3">
        <v>43351</v>
      </c>
      <c r="H605" t="s">
        <v>18</v>
      </c>
      <c r="I605">
        <v>1</v>
      </c>
      <c r="J605">
        <v>2</v>
      </c>
      <c r="K605">
        <v>82</v>
      </c>
      <c r="L605">
        <v>35</v>
      </c>
      <c r="M605">
        <v>4</v>
      </c>
      <c r="N605">
        <v>0.05</v>
      </c>
      <c r="O605" s="1">
        <v>4638.08</v>
      </c>
      <c r="P605" s="1">
        <v>6184.1</v>
      </c>
    </row>
    <row r="606" spans="1:16" x14ac:dyDescent="0.55000000000000004">
      <c r="A606" t="s">
        <v>630</v>
      </c>
      <c r="B606" t="s">
        <v>23</v>
      </c>
      <c r="C606" t="s">
        <v>21</v>
      </c>
      <c r="D606" s="3">
        <v>43200</v>
      </c>
      <c r="E606" s="3">
        <v>43321</v>
      </c>
      <c r="F606" s="3">
        <v>43327</v>
      </c>
      <c r="G606" s="3">
        <v>43337</v>
      </c>
      <c r="H606" t="s">
        <v>18</v>
      </c>
      <c r="I606">
        <v>24</v>
      </c>
      <c r="J606">
        <v>16</v>
      </c>
      <c r="K606">
        <v>131</v>
      </c>
      <c r="L606">
        <v>46</v>
      </c>
      <c r="M606">
        <v>3</v>
      </c>
      <c r="N606">
        <v>0.2</v>
      </c>
      <c r="O606">
        <v>916.16</v>
      </c>
      <c r="P606" s="1">
        <v>1728.6</v>
      </c>
    </row>
    <row r="607" spans="1:16" x14ac:dyDescent="0.55000000000000004">
      <c r="A607" t="s">
        <v>631</v>
      </c>
      <c r="B607" t="s">
        <v>16</v>
      </c>
      <c r="C607" t="s">
        <v>17</v>
      </c>
      <c r="D607" s="3">
        <v>43200</v>
      </c>
      <c r="E607" s="3">
        <v>43321</v>
      </c>
      <c r="F607" s="3">
        <v>43349</v>
      </c>
      <c r="G607" s="3">
        <v>43350</v>
      </c>
      <c r="H607" t="s">
        <v>18</v>
      </c>
      <c r="I607">
        <v>1</v>
      </c>
      <c r="J607">
        <v>7</v>
      </c>
      <c r="K607">
        <v>204</v>
      </c>
      <c r="L607">
        <v>37</v>
      </c>
      <c r="M607">
        <v>6</v>
      </c>
      <c r="N607">
        <v>0.1</v>
      </c>
      <c r="O607">
        <v>772.98</v>
      </c>
      <c r="P607">
        <v>931.3</v>
      </c>
    </row>
    <row r="608" spans="1:16" x14ac:dyDescent="0.55000000000000004">
      <c r="A608" t="s">
        <v>632</v>
      </c>
      <c r="B608" t="s">
        <v>16</v>
      </c>
      <c r="C608" t="s">
        <v>21</v>
      </c>
      <c r="D608" s="3">
        <v>43200</v>
      </c>
      <c r="E608" s="3">
        <v>43321</v>
      </c>
      <c r="F608" s="3">
        <v>43340</v>
      </c>
      <c r="G608" s="3">
        <v>43342</v>
      </c>
      <c r="H608" t="s">
        <v>18</v>
      </c>
      <c r="I608">
        <v>12</v>
      </c>
      <c r="J608">
        <v>17</v>
      </c>
      <c r="K608">
        <v>131</v>
      </c>
      <c r="L608">
        <v>8</v>
      </c>
      <c r="M608">
        <v>6</v>
      </c>
      <c r="N608">
        <v>0.3</v>
      </c>
      <c r="O608" s="1">
        <v>2797.92</v>
      </c>
      <c r="P608" s="1">
        <v>3886</v>
      </c>
    </row>
    <row r="609" spans="1:16" x14ac:dyDescent="0.55000000000000004">
      <c r="A609" t="s">
        <v>633</v>
      </c>
      <c r="B609" t="s">
        <v>23</v>
      </c>
      <c r="C609" t="s">
        <v>61</v>
      </c>
      <c r="D609" s="3">
        <v>43200</v>
      </c>
      <c r="E609" s="3">
        <v>43321</v>
      </c>
      <c r="F609" s="3">
        <v>43337</v>
      </c>
      <c r="G609" s="3">
        <v>43339</v>
      </c>
      <c r="H609" t="s">
        <v>18</v>
      </c>
      <c r="I609">
        <v>23</v>
      </c>
      <c r="J609">
        <v>39</v>
      </c>
      <c r="K609">
        <v>75</v>
      </c>
      <c r="L609">
        <v>8</v>
      </c>
      <c r="M609">
        <v>3</v>
      </c>
      <c r="N609">
        <v>0.4</v>
      </c>
      <c r="O609">
        <v>96.15</v>
      </c>
      <c r="P609">
        <v>234.5</v>
      </c>
    </row>
    <row r="610" spans="1:16" x14ac:dyDescent="0.55000000000000004">
      <c r="A610" t="s">
        <v>634</v>
      </c>
      <c r="B610" t="s">
        <v>16</v>
      </c>
      <c r="C610" t="s">
        <v>17</v>
      </c>
      <c r="D610" s="3">
        <v>43200</v>
      </c>
      <c r="E610" s="3">
        <v>43321</v>
      </c>
      <c r="F610" s="3">
        <v>43343</v>
      </c>
      <c r="G610" s="3">
        <v>43349</v>
      </c>
      <c r="H610" t="s">
        <v>18</v>
      </c>
      <c r="I610">
        <v>11</v>
      </c>
      <c r="J610">
        <v>32</v>
      </c>
      <c r="K610">
        <v>213</v>
      </c>
      <c r="L610">
        <v>33</v>
      </c>
      <c r="M610">
        <v>3</v>
      </c>
      <c r="N610">
        <v>7.4999999999999997E-2</v>
      </c>
      <c r="O610" s="1">
        <v>1989.9</v>
      </c>
      <c r="P610" s="1">
        <v>3979.8</v>
      </c>
    </row>
    <row r="611" spans="1:16" x14ac:dyDescent="0.55000000000000004">
      <c r="A611" t="s">
        <v>635</v>
      </c>
      <c r="B611" t="s">
        <v>25</v>
      </c>
      <c r="C611" t="s">
        <v>17</v>
      </c>
      <c r="D611" s="3">
        <v>43200</v>
      </c>
      <c r="E611" s="3">
        <v>43322</v>
      </c>
      <c r="F611" s="3">
        <v>43336</v>
      </c>
      <c r="G611" s="3">
        <v>43344</v>
      </c>
      <c r="H611" t="s">
        <v>18</v>
      </c>
      <c r="I611">
        <v>28</v>
      </c>
      <c r="J611">
        <v>49</v>
      </c>
      <c r="K611">
        <v>232</v>
      </c>
      <c r="L611">
        <v>35</v>
      </c>
      <c r="M611">
        <v>1</v>
      </c>
      <c r="N611">
        <v>7.4999999999999997E-2</v>
      </c>
      <c r="O611" s="1">
        <v>1846.19</v>
      </c>
      <c r="P611" s="1">
        <v>3356.7</v>
      </c>
    </row>
    <row r="612" spans="1:16" x14ac:dyDescent="0.55000000000000004">
      <c r="A612" t="s">
        <v>636</v>
      </c>
      <c r="B612" t="s">
        <v>16</v>
      </c>
      <c r="C612" t="s">
        <v>30</v>
      </c>
      <c r="D612" s="3">
        <v>43200</v>
      </c>
      <c r="E612" s="3">
        <v>43322</v>
      </c>
      <c r="F612" s="3">
        <v>43324</v>
      </c>
      <c r="G612" s="3">
        <v>43334</v>
      </c>
      <c r="H612" t="s">
        <v>18</v>
      </c>
      <c r="I612">
        <v>8</v>
      </c>
      <c r="J612">
        <v>42</v>
      </c>
      <c r="K612">
        <v>52</v>
      </c>
      <c r="L612">
        <v>4</v>
      </c>
      <c r="M612">
        <v>6</v>
      </c>
      <c r="N612">
        <v>0.1</v>
      </c>
      <c r="O612" s="1">
        <v>1309.98</v>
      </c>
      <c r="P612" s="1">
        <v>2519.1999999999998</v>
      </c>
    </row>
    <row r="613" spans="1:16" x14ac:dyDescent="0.55000000000000004">
      <c r="A613" t="s">
        <v>637</v>
      </c>
      <c r="B613" t="s">
        <v>16</v>
      </c>
      <c r="C613" t="s">
        <v>30</v>
      </c>
      <c r="D613" s="3">
        <v>43200</v>
      </c>
      <c r="E613" s="3">
        <v>43322</v>
      </c>
      <c r="F613" s="3">
        <v>43335</v>
      </c>
      <c r="G613" s="3">
        <v>43345</v>
      </c>
      <c r="H613" t="s">
        <v>18</v>
      </c>
      <c r="I613">
        <v>7</v>
      </c>
      <c r="J613">
        <v>28</v>
      </c>
      <c r="K613">
        <v>23</v>
      </c>
      <c r="L613">
        <v>19</v>
      </c>
      <c r="M613">
        <v>3</v>
      </c>
      <c r="N613">
        <v>0.05</v>
      </c>
      <c r="O613">
        <v>460.63</v>
      </c>
      <c r="P613">
        <v>837.5</v>
      </c>
    </row>
    <row r="614" spans="1:16" x14ac:dyDescent="0.55000000000000004">
      <c r="A614" t="s">
        <v>638</v>
      </c>
      <c r="B614" t="s">
        <v>16</v>
      </c>
      <c r="C614" t="s">
        <v>17</v>
      </c>
      <c r="D614" s="3">
        <v>43200</v>
      </c>
      <c r="E614" s="3">
        <v>43322</v>
      </c>
      <c r="F614" s="3">
        <v>43350</v>
      </c>
      <c r="G614" s="3">
        <v>43354</v>
      </c>
      <c r="H614" t="s">
        <v>18</v>
      </c>
      <c r="I614">
        <v>7</v>
      </c>
      <c r="J614">
        <v>31</v>
      </c>
      <c r="K614">
        <v>233</v>
      </c>
      <c r="L614">
        <v>24</v>
      </c>
      <c r="M614">
        <v>2</v>
      </c>
      <c r="N614">
        <v>0.1</v>
      </c>
      <c r="O614" s="1">
        <v>2552.0300000000002</v>
      </c>
      <c r="P614" s="1">
        <v>3926.2</v>
      </c>
    </row>
    <row r="615" spans="1:16" x14ac:dyDescent="0.55000000000000004">
      <c r="A615" t="s">
        <v>639</v>
      </c>
      <c r="B615" t="s">
        <v>16</v>
      </c>
      <c r="C615" t="s">
        <v>28</v>
      </c>
      <c r="D615" s="3">
        <v>43200</v>
      </c>
      <c r="E615" s="3">
        <v>43322</v>
      </c>
      <c r="F615" s="3">
        <v>43343</v>
      </c>
      <c r="G615" s="3">
        <v>43352</v>
      </c>
      <c r="H615" t="s">
        <v>18</v>
      </c>
      <c r="I615">
        <v>5</v>
      </c>
      <c r="J615">
        <v>10</v>
      </c>
      <c r="K615">
        <v>308</v>
      </c>
      <c r="L615">
        <v>9</v>
      </c>
      <c r="M615">
        <v>5</v>
      </c>
      <c r="N615">
        <v>0.05</v>
      </c>
      <c r="O615" s="1">
        <v>4797.87</v>
      </c>
      <c r="P615" s="1">
        <v>6231</v>
      </c>
    </row>
    <row r="616" spans="1:16" x14ac:dyDescent="0.55000000000000004">
      <c r="A616" t="s">
        <v>640</v>
      </c>
      <c r="B616" t="s">
        <v>20</v>
      </c>
      <c r="C616" t="s">
        <v>17</v>
      </c>
      <c r="D616" s="3">
        <v>43200</v>
      </c>
      <c r="E616" s="3">
        <v>43322</v>
      </c>
      <c r="F616" s="3">
        <v>43329</v>
      </c>
      <c r="G616" s="3">
        <v>43339</v>
      </c>
      <c r="H616" t="s">
        <v>18</v>
      </c>
      <c r="I616">
        <v>12</v>
      </c>
      <c r="J616">
        <v>46</v>
      </c>
      <c r="K616">
        <v>236</v>
      </c>
      <c r="L616">
        <v>25</v>
      </c>
      <c r="M616">
        <v>4</v>
      </c>
      <c r="N616">
        <v>7.4999999999999997E-2</v>
      </c>
      <c r="O616" s="1">
        <v>2871.02</v>
      </c>
      <c r="P616" s="1">
        <v>3932.9</v>
      </c>
    </row>
    <row r="617" spans="1:16" x14ac:dyDescent="0.55000000000000004">
      <c r="A617" t="s">
        <v>641</v>
      </c>
      <c r="B617" t="s">
        <v>23</v>
      </c>
      <c r="C617" t="s">
        <v>21</v>
      </c>
      <c r="D617" s="3">
        <v>43200</v>
      </c>
      <c r="E617" s="3">
        <v>43322</v>
      </c>
      <c r="F617" s="3">
        <v>43345</v>
      </c>
      <c r="G617" s="3">
        <v>43353</v>
      </c>
      <c r="H617" t="s">
        <v>18</v>
      </c>
      <c r="I617">
        <v>23</v>
      </c>
      <c r="J617">
        <v>16</v>
      </c>
      <c r="K617">
        <v>156</v>
      </c>
      <c r="L617">
        <v>1</v>
      </c>
      <c r="M617">
        <v>4</v>
      </c>
      <c r="N617">
        <v>7.4999999999999997E-2</v>
      </c>
      <c r="O617" s="1">
        <v>2816.14</v>
      </c>
      <c r="P617" s="1">
        <v>3966.4</v>
      </c>
    </row>
    <row r="618" spans="1:16" x14ac:dyDescent="0.55000000000000004">
      <c r="A618" t="s">
        <v>642</v>
      </c>
      <c r="B618" t="s">
        <v>23</v>
      </c>
      <c r="C618" t="s">
        <v>61</v>
      </c>
      <c r="D618" s="3">
        <v>43200</v>
      </c>
      <c r="E618" s="3">
        <v>43322</v>
      </c>
      <c r="F618" s="3">
        <v>43329</v>
      </c>
      <c r="G618" s="3">
        <v>43330</v>
      </c>
      <c r="H618" t="s">
        <v>18</v>
      </c>
      <c r="I618">
        <v>22</v>
      </c>
      <c r="J618">
        <v>31</v>
      </c>
      <c r="K618">
        <v>69</v>
      </c>
      <c r="L618">
        <v>39</v>
      </c>
      <c r="M618">
        <v>1</v>
      </c>
      <c r="N618">
        <v>7.4999999999999997E-2</v>
      </c>
      <c r="O618" s="1">
        <v>1581.07</v>
      </c>
      <c r="P618" s="1">
        <v>2291.4</v>
      </c>
    </row>
    <row r="619" spans="1:16" x14ac:dyDescent="0.55000000000000004">
      <c r="A619" t="s">
        <v>643</v>
      </c>
      <c r="B619" t="s">
        <v>16</v>
      </c>
      <c r="C619" t="s">
        <v>21</v>
      </c>
      <c r="D619" s="3">
        <v>43200</v>
      </c>
      <c r="E619" s="3">
        <v>43322</v>
      </c>
      <c r="F619" s="3">
        <v>43329</v>
      </c>
      <c r="G619" s="3">
        <v>43337</v>
      </c>
      <c r="H619" t="s">
        <v>18</v>
      </c>
      <c r="I619">
        <v>11</v>
      </c>
      <c r="J619">
        <v>30</v>
      </c>
      <c r="K619">
        <v>182</v>
      </c>
      <c r="L619">
        <v>37</v>
      </c>
      <c r="M619">
        <v>5</v>
      </c>
      <c r="N619">
        <v>0.4</v>
      </c>
      <c r="O619" s="1">
        <v>2059.85</v>
      </c>
      <c r="P619" s="1">
        <v>3678.3</v>
      </c>
    </row>
    <row r="620" spans="1:16" x14ac:dyDescent="0.55000000000000004">
      <c r="A620" t="s">
        <v>644</v>
      </c>
      <c r="B620" t="s">
        <v>23</v>
      </c>
      <c r="C620" t="s">
        <v>40</v>
      </c>
      <c r="D620" s="3">
        <v>43200</v>
      </c>
      <c r="E620" s="3">
        <v>43323</v>
      </c>
      <c r="F620" s="3">
        <v>43346</v>
      </c>
      <c r="G620" s="3">
        <v>43356</v>
      </c>
      <c r="H620" t="s">
        <v>18</v>
      </c>
      <c r="I620">
        <v>25</v>
      </c>
      <c r="J620">
        <v>39</v>
      </c>
      <c r="K620">
        <v>358</v>
      </c>
      <c r="L620">
        <v>13</v>
      </c>
      <c r="M620">
        <v>7</v>
      </c>
      <c r="N620">
        <v>7.4999999999999997E-2</v>
      </c>
      <c r="O620" s="1">
        <v>3039.92</v>
      </c>
      <c r="P620" s="1">
        <v>3999.9</v>
      </c>
    </row>
    <row r="621" spans="1:16" x14ac:dyDescent="0.55000000000000004">
      <c r="A621" t="s">
        <v>645</v>
      </c>
      <c r="B621" t="s">
        <v>20</v>
      </c>
      <c r="C621" t="s">
        <v>28</v>
      </c>
      <c r="D621" s="3">
        <v>43200</v>
      </c>
      <c r="E621" s="3">
        <v>43323</v>
      </c>
      <c r="F621" s="3">
        <v>43335</v>
      </c>
      <c r="G621" s="3">
        <v>43344</v>
      </c>
      <c r="H621" t="s">
        <v>18</v>
      </c>
      <c r="I621">
        <v>16</v>
      </c>
      <c r="J621">
        <v>36</v>
      </c>
      <c r="K621">
        <v>283</v>
      </c>
      <c r="L621">
        <v>23</v>
      </c>
      <c r="M621">
        <v>8</v>
      </c>
      <c r="N621">
        <v>0.15</v>
      </c>
      <c r="O621">
        <v>575.13</v>
      </c>
      <c r="P621">
        <v>991.6</v>
      </c>
    </row>
    <row r="622" spans="1:16" x14ac:dyDescent="0.55000000000000004">
      <c r="A622" t="s">
        <v>646</v>
      </c>
      <c r="B622" t="s">
        <v>20</v>
      </c>
      <c r="C622" t="s">
        <v>21</v>
      </c>
      <c r="D622" s="3">
        <v>43200</v>
      </c>
      <c r="E622" s="3">
        <v>43323</v>
      </c>
      <c r="F622" s="3">
        <v>43332</v>
      </c>
      <c r="G622" s="3">
        <v>43337</v>
      </c>
      <c r="H622" t="s">
        <v>18</v>
      </c>
      <c r="I622">
        <v>14</v>
      </c>
      <c r="J622">
        <v>35</v>
      </c>
      <c r="K622">
        <v>140</v>
      </c>
      <c r="L622">
        <v>34</v>
      </c>
      <c r="M622">
        <v>6</v>
      </c>
      <c r="N622">
        <v>0.2</v>
      </c>
      <c r="O622" s="1">
        <v>4248.74</v>
      </c>
      <c r="P622" s="1">
        <v>5447.1</v>
      </c>
    </row>
    <row r="623" spans="1:16" x14ac:dyDescent="0.55000000000000004">
      <c r="A623" t="s">
        <v>647</v>
      </c>
      <c r="B623" t="s">
        <v>20</v>
      </c>
      <c r="C623" t="s">
        <v>21</v>
      </c>
      <c r="D623" s="3">
        <v>43200</v>
      </c>
      <c r="E623" s="3">
        <v>43323</v>
      </c>
      <c r="F623" s="3">
        <v>43347</v>
      </c>
      <c r="G623" s="3">
        <v>43350</v>
      </c>
      <c r="H623" t="s">
        <v>18</v>
      </c>
      <c r="I623">
        <v>13</v>
      </c>
      <c r="J623">
        <v>39</v>
      </c>
      <c r="K623">
        <v>178</v>
      </c>
      <c r="L623">
        <v>24</v>
      </c>
      <c r="M623">
        <v>3</v>
      </c>
      <c r="N623">
        <v>7.4999999999999997E-2</v>
      </c>
      <c r="O623" s="1">
        <v>1054.45</v>
      </c>
      <c r="P623" s="1">
        <v>2452.1999999999998</v>
      </c>
    </row>
    <row r="624" spans="1:16" x14ac:dyDescent="0.55000000000000004">
      <c r="A624" t="s">
        <v>648</v>
      </c>
      <c r="B624" t="s">
        <v>16</v>
      </c>
      <c r="C624" t="s">
        <v>21</v>
      </c>
      <c r="D624" s="3">
        <v>43200</v>
      </c>
      <c r="E624" s="3">
        <v>43323</v>
      </c>
      <c r="F624" s="3">
        <v>43344</v>
      </c>
      <c r="G624" s="3">
        <v>43350</v>
      </c>
      <c r="H624" t="s">
        <v>18</v>
      </c>
      <c r="I624">
        <v>10</v>
      </c>
      <c r="J624">
        <v>13</v>
      </c>
      <c r="K624">
        <v>201</v>
      </c>
      <c r="L624">
        <v>11</v>
      </c>
      <c r="M624">
        <v>4</v>
      </c>
      <c r="N624">
        <v>0.15</v>
      </c>
      <c r="O624">
        <v>469.2</v>
      </c>
      <c r="P624">
        <v>998.3</v>
      </c>
    </row>
    <row r="625" spans="1:16" x14ac:dyDescent="0.55000000000000004">
      <c r="A625" t="s">
        <v>649</v>
      </c>
      <c r="B625" t="s">
        <v>16</v>
      </c>
      <c r="C625" t="s">
        <v>17</v>
      </c>
      <c r="D625" s="3">
        <v>43200</v>
      </c>
      <c r="E625" s="3">
        <v>43323</v>
      </c>
      <c r="F625" s="3">
        <v>43340</v>
      </c>
      <c r="G625" s="3">
        <v>43344</v>
      </c>
      <c r="H625" t="s">
        <v>18</v>
      </c>
      <c r="I625">
        <v>8</v>
      </c>
      <c r="J625">
        <v>28</v>
      </c>
      <c r="K625">
        <v>248</v>
      </c>
      <c r="L625">
        <v>23</v>
      </c>
      <c r="M625">
        <v>4</v>
      </c>
      <c r="N625">
        <v>0.2</v>
      </c>
      <c r="O625">
        <v>577.80999999999995</v>
      </c>
      <c r="P625" s="1">
        <v>1313.2</v>
      </c>
    </row>
    <row r="626" spans="1:16" x14ac:dyDescent="0.55000000000000004">
      <c r="A626" t="s">
        <v>650</v>
      </c>
      <c r="B626" t="s">
        <v>16</v>
      </c>
      <c r="C626" t="s">
        <v>30</v>
      </c>
      <c r="D626" s="3">
        <v>43200</v>
      </c>
      <c r="E626" s="3">
        <v>43323</v>
      </c>
      <c r="F626" s="3">
        <v>43340</v>
      </c>
      <c r="G626" s="3">
        <v>43347</v>
      </c>
      <c r="H626" t="s">
        <v>18</v>
      </c>
      <c r="I626">
        <v>1</v>
      </c>
      <c r="J626">
        <v>26</v>
      </c>
      <c r="K626">
        <v>15</v>
      </c>
      <c r="L626">
        <v>20</v>
      </c>
      <c r="M626">
        <v>1</v>
      </c>
      <c r="N626">
        <v>0.1</v>
      </c>
      <c r="O626" s="1">
        <v>1658.25</v>
      </c>
      <c r="P626" s="1">
        <v>2512.5</v>
      </c>
    </row>
    <row r="627" spans="1:16" x14ac:dyDescent="0.55000000000000004">
      <c r="A627" t="s">
        <v>651</v>
      </c>
      <c r="B627" t="s">
        <v>25</v>
      </c>
      <c r="C627" t="s">
        <v>17</v>
      </c>
      <c r="D627" s="3">
        <v>43200</v>
      </c>
      <c r="E627" s="3">
        <v>43324</v>
      </c>
      <c r="F627" s="3">
        <v>43351</v>
      </c>
      <c r="G627" s="3">
        <v>43355</v>
      </c>
      <c r="H627" t="s">
        <v>18</v>
      </c>
      <c r="I627">
        <v>28</v>
      </c>
      <c r="J627">
        <v>29</v>
      </c>
      <c r="K627">
        <v>238</v>
      </c>
      <c r="L627">
        <v>30</v>
      </c>
      <c r="M627">
        <v>6</v>
      </c>
      <c r="N627">
        <v>0.05</v>
      </c>
      <c r="O627" s="1">
        <v>3528.76</v>
      </c>
      <c r="P627" s="1">
        <v>5346.6</v>
      </c>
    </row>
    <row r="628" spans="1:16" x14ac:dyDescent="0.55000000000000004">
      <c r="A628" t="s">
        <v>652</v>
      </c>
      <c r="B628" t="s">
        <v>16</v>
      </c>
      <c r="C628" t="s">
        <v>40</v>
      </c>
      <c r="D628" s="3">
        <v>43200</v>
      </c>
      <c r="E628" s="3">
        <v>43324</v>
      </c>
      <c r="F628" s="3">
        <v>43338</v>
      </c>
      <c r="G628" s="3">
        <v>43346</v>
      </c>
      <c r="H628" t="s">
        <v>18</v>
      </c>
      <c r="I628">
        <v>11</v>
      </c>
      <c r="J628">
        <v>15</v>
      </c>
      <c r="K628">
        <v>331</v>
      </c>
      <c r="L628">
        <v>18</v>
      </c>
      <c r="M628">
        <v>2</v>
      </c>
      <c r="N628">
        <v>0.1</v>
      </c>
      <c r="O628" s="1">
        <v>2496.42</v>
      </c>
      <c r="P628" s="1">
        <v>3618</v>
      </c>
    </row>
    <row r="629" spans="1:16" x14ac:dyDescent="0.55000000000000004">
      <c r="A629" t="s">
        <v>653</v>
      </c>
      <c r="B629" t="s">
        <v>20</v>
      </c>
      <c r="C629" t="s">
        <v>21</v>
      </c>
      <c r="D629" s="3">
        <v>43200</v>
      </c>
      <c r="E629" s="3">
        <v>43324</v>
      </c>
      <c r="F629" s="3">
        <v>43335</v>
      </c>
      <c r="G629" s="3">
        <v>43341</v>
      </c>
      <c r="H629" t="s">
        <v>18</v>
      </c>
      <c r="I629">
        <v>17</v>
      </c>
      <c r="J629">
        <v>21</v>
      </c>
      <c r="K629">
        <v>125</v>
      </c>
      <c r="L629">
        <v>30</v>
      </c>
      <c r="M629">
        <v>7</v>
      </c>
      <c r="N629">
        <v>7.4999999999999997E-2</v>
      </c>
      <c r="O629" s="1">
        <v>1500.8</v>
      </c>
      <c r="P629" s="1">
        <v>1876</v>
      </c>
    </row>
    <row r="630" spans="1:16" x14ac:dyDescent="0.55000000000000004">
      <c r="A630" t="s">
        <v>654</v>
      </c>
      <c r="B630" t="s">
        <v>16</v>
      </c>
      <c r="C630" t="s">
        <v>30</v>
      </c>
      <c r="D630" s="3">
        <v>43200</v>
      </c>
      <c r="E630" s="3">
        <v>43324</v>
      </c>
      <c r="F630" s="3">
        <v>43341</v>
      </c>
      <c r="G630" s="3">
        <v>43342</v>
      </c>
      <c r="H630" t="s">
        <v>18</v>
      </c>
      <c r="I630">
        <v>5</v>
      </c>
      <c r="J630">
        <v>18</v>
      </c>
      <c r="K630">
        <v>44</v>
      </c>
      <c r="L630">
        <v>15</v>
      </c>
      <c r="M630">
        <v>1</v>
      </c>
      <c r="N630">
        <v>0.1</v>
      </c>
      <c r="O630">
        <v>201.13</v>
      </c>
      <c r="P630">
        <v>254.6</v>
      </c>
    </row>
    <row r="631" spans="1:16" x14ac:dyDescent="0.55000000000000004">
      <c r="A631" t="s">
        <v>655</v>
      </c>
      <c r="B631" t="s">
        <v>16</v>
      </c>
      <c r="C631" t="s">
        <v>21</v>
      </c>
      <c r="D631" s="3">
        <v>43200</v>
      </c>
      <c r="E631" s="3">
        <v>43324</v>
      </c>
      <c r="F631" s="3">
        <v>43330</v>
      </c>
      <c r="G631" s="3">
        <v>43335</v>
      </c>
      <c r="H631" t="s">
        <v>18</v>
      </c>
      <c r="I631">
        <v>10</v>
      </c>
      <c r="J631">
        <v>49</v>
      </c>
      <c r="K631">
        <v>157</v>
      </c>
      <c r="L631">
        <v>5</v>
      </c>
      <c r="M631">
        <v>3</v>
      </c>
      <c r="N631">
        <v>0.15</v>
      </c>
      <c r="O631" s="1">
        <v>1530.28</v>
      </c>
      <c r="P631" s="1">
        <v>3825.7</v>
      </c>
    </row>
    <row r="632" spans="1:16" x14ac:dyDescent="0.55000000000000004">
      <c r="A632" t="s">
        <v>656</v>
      </c>
      <c r="B632" t="s">
        <v>16</v>
      </c>
      <c r="C632" t="s">
        <v>28</v>
      </c>
      <c r="D632" s="3">
        <v>43200</v>
      </c>
      <c r="E632" s="3">
        <v>43324</v>
      </c>
      <c r="F632" s="3">
        <v>43350</v>
      </c>
      <c r="G632" s="3">
        <v>43357</v>
      </c>
      <c r="H632" t="s">
        <v>18</v>
      </c>
      <c r="I632">
        <v>5</v>
      </c>
      <c r="J632">
        <v>26</v>
      </c>
      <c r="K632">
        <v>284</v>
      </c>
      <c r="L632">
        <v>35</v>
      </c>
      <c r="M632">
        <v>6</v>
      </c>
      <c r="N632">
        <v>0.15</v>
      </c>
      <c r="O632" s="1">
        <v>1620.86</v>
      </c>
      <c r="P632" s="1">
        <v>2251.1999999999998</v>
      </c>
    </row>
    <row r="633" spans="1:16" x14ac:dyDescent="0.55000000000000004">
      <c r="A633" t="s">
        <v>657</v>
      </c>
      <c r="B633" t="s">
        <v>23</v>
      </c>
      <c r="C633" t="s">
        <v>21</v>
      </c>
      <c r="D633" s="3">
        <v>43200</v>
      </c>
      <c r="E633" s="3">
        <v>43324</v>
      </c>
      <c r="F633" s="3">
        <v>43347</v>
      </c>
      <c r="G633" s="3">
        <v>43350</v>
      </c>
      <c r="H633" t="s">
        <v>18</v>
      </c>
      <c r="I633">
        <v>23</v>
      </c>
      <c r="J633">
        <v>30</v>
      </c>
      <c r="K633">
        <v>132</v>
      </c>
      <c r="L633">
        <v>25</v>
      </c>
      <c r="M633">
        <v>8</v>
      </c>
      <c r="N633">
        <v>7.4999999999999997E-2</v>
      </c>
      <c r="O633" s="1">
        <v>3090.24</v>
      </c>
      <c r="P633" s="1">
        <v>4013.3</v>
      </c>
    </row>
    <row r="634" spans="1:16" x14ac:dyDescent="0.55000000000000004">
      <c r="A634" t="s">
        <v>658</v>
      </c>
      <c r="B634" t="s">
        <v>25</v>
      </c>
      <c r="C634" t="s">
        <v>21</v>
      </c>
      <c r="D634" s="3">
        <v>43200</v>
      </c>
      <c r="E634" s="3">
        <v>43324</v>
      </c>
      <c r="F634" s="3">
        <v>43351</v>
      </c>
      <c r="G634" s="3">
        <v>43355</v>
      </c>
      <c r="H634" t="s">
        <v>18</v>
      </c>
      <c r="I634">
        <v>28</v>
      </c>
      <c r="J634">
        <v>24</v>
      </c>
      <c r="K634">
        <v>152</v>
      </c>
      <c r="L634">
        <v>2</v>
      </c>
      <c r="M634">
        <v>1</v>
      </c>
      <c r="N634">
        <v>0.05</v>
      </c>
      <c r="O634">
        <v>836.16</v>
      </c>
      <c r="P634" s="1">
        <v>1072</v>
      </c>
    </row>
    <row r="635" spans="1:16" x14ac:dyDescent="0.55000000000000004">
      <c r="A635" t="s">
        <v>659</v>
      </c>
      <c r="B635" t="s">
        <v>23</v>
      </c>
      <c r="C635" t="s">
        <v>28</v>
      </c>
      <c r="D635" s="3">
        <v>43200</v>
      </c>
      <c r="E635" s="3">
        <v>43325</v>
      </c>
      <c r="F635" s="3">
        <v>43337</v>
      </c>
      <c r="G635" s="3">
        <v>43345</v>
      </c>
      <c r="H635" t="s">
        <v>18</v>
      </c>
      <c r="I635">
        <v>23</v>
      </c>
      <c r="J635">
        <v>2</v>
      </c>
      <c r="K635">
        <v>275</v>
      </c>
      <c r="L635">
        <v>4</v>
      </c>
      <c r="M635">
        <v>3</v>
      </c>
      <c r="N635">
        <v>0.15</v>
      </c>
      <c r="O635" s="1">
        <v>2090.0700000000002</v>
      </c>
      <c r="P635" s="1">
        <v>2458.9</v>
      </c>
    </row>
    <row r="636" spans="1:16" x14ac:dyDescent="0.55000000000000004">
      <c r="A636" t="s">
        <v>660</v>
      </c>
      <c r="B636" t="s">
        <v>16</v>
      </c>
      <c r="C636" t="s">
        <v>21</v>
      </c>
      <c r="D636" s="3">
        <v>43200</v>
      </c>
      <c r="E636" s="3">
        <v>43325</v>
      </c>
      <c r="F636" s="3">
        <v>43350</v>
      </c>
      <c r="G636" s="3">
        <v>43356</v>
      </c>
      <c r="H636" t="s">
        <v>18</v>
      </c>
      <c r="I636">
        <v>7</v>
      </c>
      <c r="J636">
        <v>19</v>
      </c>
      <c r="K636">
        <v>161</v>
      </c>
      <c r="L636">
        <v>28</v>
      </c>
      <c r="M636">
        <v>8</v>
      </c>
      <c r="N636">
        <v>7.4999999999999997E-2</v>
      </c>
      <c r="O636" s="1">
        <v>1013.04</v>
      </c>
      <c r="P636" s="1">
        <v>1809</v>
      </c>
    </row>
    <row r="637" spans="1:16" x14ac:dyDescent="0.55000000000000004">
      <c r="A637" t="s">
        <v>661</v>
      </c>
      <c r="B637" t="s">
        <v>20</v>
      </c>
      <c r="C637" t="s">
        <v>28</v>
      </c>
      <c r="D637" s="3">
        <v>43200</v>
      </c>
      <c r="E637" s="3">
        <v>43325</v>
      </c>
      <c r="F637" s="3">
        <v>43347</v>
      </c>
      <c r="G637" s="3">
        <v>43351</v>
      </c>
      <c r="H637" t="s">
        <v>18</v>
      </c>
      <c r="I637">
        <v>14</v>
      </c>
      <c r="J637">
        <v>7</v>
      </c>
      <c r="K637">
        <v>265</v>
      </c>
      <c r="L637">
        <v>38</v>
      </c>
      <c r="M637">
        <v>7</v>
      </c>
      <c r="N637">
        <v>0.05</v>
      </c>
      <c r="O637" s="1">
        <v>1158.1600000000001</v>
      </c>
      <c r="P637" s="1">
        <v>1728.6</v>
      </c>
    </row>
    <row r="638" spans="1:16" x14ac:dyDescent="0.55000000000000004">
      <c r="A638" t="s">
        <v>662</v>
      </c>
      <c r="B638" t="s">
        <v>20</v>
      </c>
      <c r="C638" t="s">
        <v>21</v>
      </c>
      <c r="D638" s="3">
        <v>43200</v>
      </c>
      <c r="E638" s="3">
        <v>43325</v>
      </c>
      <c r="F638" s="3">
        <v>43341</v>
      </c>
      <c r="G638" s="3">
        <v>43347</v>
      </c>
      <c r="H638" t="s">
        <v>18</v>
      </c>
      <c r="I638">
        <v>13</v>
      </c>
      <c r="J638">
        <v>33</v>
      </c>
      <c r="K638">
        <v>186</v>
      </c>
      <c r="L638">
        <v>41</v>
      </c>
      <c r="M638">
        <v>6</v>
      </c>
      <c r="N638">
        <v>7.4999999999999997E-2</v>
      </c>
      <c r="O638" s="1">
        <v>2677.32</v>
      </c>
      <c r="P638" s="1">
        <v>3718.5</v>
      </c>
    </row>
    <row r="639" spans="1:16" x14ac:dyDescent="0.55000000000000004">
      <c r="A639" t="s">
        <v>663</v>
      </c>
      <c r="B639" t="s">
        <v>16</v>
      </c>
      <c r="C639" t="s">
        <v>61</v>
      </c>
      <c r="D639" s="3">
        <v>43200</v>
      </c>
      <c r="E639" s="3">
        <v>43325</v>
      </c>
      <c r="F639" s="3">
        <v>43347</v>
      </c>
      <c r="G639" s="3">
        <v>43356</v>
      </c>
      <c r="H639" t="s">
        <v>18</v>
      </c>
      <c r="I639">
        <v>1</v>
      </c>
      <c r="J639">
        <v>8</v>
      </c>
      <c r="K639">
        <v>64</v>
      </c>
      <c r="L639">
        <v>38</v>
      </c>
      <c r="M639">
        <v>3</v>
      </c>
      <c r="N639">
        <v>0.05</v>
      </c>
      <c r="O639">
        <v>150.15</v>
      </c>
      <c r="P639">
        <v>180.9</v>
      </c>
    </row>
    <row r="640" spans="1:16" x14ac:dyDescent="0.55000000000000004">
      <c r="A640" t="s">
        <v>664</v>
      </c>
      <c r="B640" t="s">
        <v>25</v>
      </c>
      <c r="C640" t="s">
        <v>21</v>
      </c>
      <c r="D640" s="3">
        <v>43200</v>
      </c>
      <c r="E640" s="3">
        <v>43325</v>
      </c>
      <c r="F640" s="3">
        <v>43327</v>
      </c>
      <c r="G640" s="3">
        <v>43331</v>
      </c>
      <c r="H640" t="s">
        <v>18</v>
      </c>
      <c r="I640">
        <v>26</v>
      </c>
      <c r="J640">
        <v>10</v>
      </c>
      <c r="K640">
        <v>103</v>
      </c>
      <c r="L640">
        <v>3</v>
      </c>
      <c r="M640">
        <v>1</v>
      </c>
      <c r="N640">
        <v>7.4999999999999997E-2</v>
      </c>
      <c r="O640" s="1">
        <v>3269.87</v>
      </c>
      <c r="P640" s="1">
        <v>3939.6</v>
      </c>
    </row>
    <row r="641" spans="1:16" x14ac:dyDescent="0.55000000000000004">
      <c r="A641" t="s">
        <v>665</v>
      </c>
      <c r="B641" t="s">
        <v>23</v>
      </c>
      <c r="C641" t="s">
        <v>30</v>
      </c>
      <c r="D641" s="3">
        <v>43200</v>
      </c>
      <c r="E641" s="3">
        <v>43325</v>
      </c>
      <c r="F641" s="3">
        <v>43332</v>
      </c>
      <c r="G641" s="3">
        <v>43335</v>
      </c>
      <c r="H641" t="s">
        <v>18</v>
      </c>
      <c r="I641">
        <v>21</v>
      </c>
      <c r="J641">
        <v>19</v>
      </c>
      <c r="K641">
        <v>33</v>
      </c>
      <c r="L641">
        <v>35</v>
      </c>
      <c r="M641">
        <v>6</v>
      </c>
      <c r="N641">
        <v>7.4999999999999997E-2</v>
      </c>
      <c r="O641" s="1">
        <v>1196.3499999999999</v>
      </c>
      <c r="P641" s="1">
        <v>1869.3</v>
      </c>
    </row>
    <row r="642" spans="1:16" x14ac:dyDescent="0.55000000000000004">
      <c r="A642" t="s">
        <v>666</v>
      </c>
      <c r="B642" t="s">
        <v>16</v>
      </c>
      <c r="C642" t="s">
        <v>40</v>
      </c>
      <c r="D642" s="3">
        <v>43200</v>
      </c>
      <c r="E642" s="3">
        <v>43325</v>
      </c>
      <c r="F642" s="3">
        <v>43344</v>
      </c>
      <c r="G642" s="3">
        <v>43352</v>
      </c>
      <c r="H642" t="s">
        <v>18</v>
      </c>
      <c r="I642">
        <v>6</v>
      </c>
      <c r="J642">
        <v>5</v>
      </c>
      <c r="K642">
        <v>360</v>
      </c>
      <c r="L642">
        <v>17</v>
      </c>
      <c r="M642">
        <v>5</v>
      </c>
      <c r="N642">
        <v>0.05</v>
      </c>
      <c r="O642">
        <v>691.44</v>
      </c>
      <c r="P642">
        <v>864.3</v>
      </c>
    </row>
    <row r="643" spans="1:16" x14ac:dyDescent="0.55000000000000004">
      <c r="A643" t="s">
        <v>667</v>
      </c>
      <c r="B643" t="s">
        <v>23</v>
      </c>
      <c r="C643" t="s">
        <v>21</v>
      </c>
      <c r="D643" s="3">
        <v>43200</v>
      </c>
      <c r="E643" s="3">
        <v>43325</v>
      </c>
      <c r="F643" s="3">
        <v>43348</v>
      </c>
      <c r="G643" s="3">
        <v>43356</v>
      </c>
      <c r="H643" t="s">
        <v>18</v>
      </c>
      <c r="I643">
        <v>21</v>
      </c>
      <c r="J643">
        <v>31</v>
      </c>
      <c r="K643">
        <v>105</v>
      </c>
      <c r="L643">
        <v>32</v>
      </c>
      <c r="M643">
        <v>3</v>
      </c>
      <c r="N643">
        <v>0.1</v>
      </c>
      <c r="O643">
        <v>835.09</v>
      </c>
      <c r="P643" s="1">
        <v>1098.8</v>
      </c>
    </row>
    <row r="644" spans="1:16" x14ac:dyDescent="0.55000000000000004">
      <c r="A644" t="s">
        <v>668</v>
      </c>
      <c r="B644" t="s">
        <v>16</v>
      </c>
      <c r="C644" t="s">
        <v>17</v>
      </c>
      <c r="D644" s="3">
        <v>43200</v>
      </c>
      <c r="E644" s="3">
        <v>43325</v>
      </c>
      <c r="F644" s="3">
        <v>43329</v>
      </c>
      <c r="G644" s="3">
        <v>43337</v>
      </c>
      <c r="H644" t="s">
        <v>18</v>
      </c>
      <c r="I644">
        <v>8</v>
      </c>
      <c r="J644">
        <v>36</v>
      </c>
      <c r="K644">
        <v>227</v>
      </c>
      <c r="L644">
        <v>37</v>
      </c>
      <c r="M644">
        <v>4</v>
      </c>
      <c r="N644">
        <v>7.4999999999999997E-2</v>
      </c>
      <c r="O644" s="1">
        <v>2730.52</v>
      </c>
      <c r="P644" s="1">
        <v>3845.8</v>
      </c>
    </row>
    <row r="645" spans="1:16" x14ac:dyDescent="0.55000000000000004">
      <c r="A645" t="s">
        <v>669</v>
      </c>
      <c r="B645" t="s">
        <v>16</v>
      </c>
      <c r="C645" t="s">
        <v>21</v>
      </c>
      <c r="D645" s="3">
        <v>43200</v>
      </c>
      <c r="E645" s="3">
        <v>43325</v>
      </c>
      <c r="F645" s="3">
        <v>43350</v>
      </c>
      <c r="G645" s="3">
        <v>43356</v>
      </c>
      <c r="H645" t="s">
        <v>18</v>
      </c>
      <c r="I645">
        <v>11</v>
      </c>
      <c r="J645">
        <v>22</v>
      </c>
      <c r="K645">
        <v>113</v>
      </c>
      <c r="L645">
        <v>41</v>
      </c>
      <c r="M645">
        <v>3</v>
      </c>
      <c r="N645">
        <v>7.4999999999999997E-2</v>
      </c>
      <c r="O645" s="1">
        <v>3882.11</v>
      </c>
      <c r="P645" s="1">
        <v>5246.1</v>
      </c>
    </row>
    <row r="646" spans="1:16" x14ac:dyDescent="0.55000000000000004">
      <c r="A646" t="s">
        <v>670</v>
      </c>
      <c r="B646" t="s">
        <v>20</v>
      </c>
      <c r="C646" t="s">
        <v>28</v>
      </c>
      <c r="D646" s="3">
        <v>43200</v>
      </c>
      <c r="E646" s="3">
        <v>43325</v>
      </c>
      <c r="F646" s="3">
        <v>43348</v>
      </c>
      <c r="G646" s="3">
        <v>43352</v>
      </c>
      <c r="H646" t="s">
        <v>18</v>
      </c>
      <c r="I646">
        <v>13</v>
      </c>
      <c r="J646">
        <v>22</v>
      </c>
      <c r="K646">
        <v>313</v>
      </c>
      <c r="L646">
        <v>11</v>
      </c>
      <c r="M646">
        <v>8</v>
      </c>
      <c r="N646">
        <v>0.1</v>
      </c>
      <c r="O646">
        <v>404.81</v>
      </c>
      <c r="P646">
        <v>763.8</v>
      </c>
    </row>
    <row r="647" spans="1:16" x14ac:dyDescent="0.55000000000000004">
      <c r="A647" t="s">
        <v>671</v>
      </c>
      <c r="B647" t="s">
        <v>23</v>
      </c>
      <c r="C647" t="s">
        <v>21</v>
      </c>
      <c r="D647" s="3">
        <v>43200</v>
      </c>
      <c r="E647" s="3">
        <v>43326</v>
      </c>
      <c r="F647" s="3">
        <v>43340</v>
      </c>
      <c r="G647" s="3">
        <v>43350</v>
      </c>
      <c r="H647" t="s">
        <v>18</v>
      </c>
      <c r="I647">
        <v>22</v>
      </c>
      <c r="J647">
        <v>17</v>
      </c>
      <c r="K647">
        <v>118</v>
      </c>
      <c r="L647">
        <v>24</v>
      </c>
      <c r="M647">
        <v>1</v>
      </c>
      <c r="N647">
        <v>0.4</v>
      </c>
      <c r="O647" s="1">
        <v>2673.3</v>
      </c>
      <c r="P647" s="1">
        <v>3819</v>
      </c>
    </row>
    <row r="648" spans="1:16" x14ac:dyDescent="0.55000000000000004">
      <c r="A648" t="s">
        <v>672</v>
      </c>
      <c r="B648" t="s">
        <v>16</v>
      </c>
      <c r="C648" t="s">
        <v>28</v>
      </c>
      <c r="D648" s="3">
        <v>43200</v>
      </c>
      <c r="E648" s="3">
        <v>43326</v>
      </c>
      <c r="F648" s="3">
        <v>43336</v>
      </c>
      <c r="G648" s="3">
        <v>43345</v>
      </c>
      <c r="H648" t="s">
        <v>18</v>
      </c>
      <c r="I648">
        <v>7</v>
      </c>
      <c r="J648">
        <v>36</v>
      </c>
      <c r="K648">
        <v>292</v>
      </c>
      <c r="L648">
        <v>4</v>
      </c>
      <c r="M648">
        <v>2</v>
      </c>
      <c r="N648">
        <v>0.15</v>
      </c>
      <c r="O648" s="1">
        <v>2013.08</v>
      </c>
      <c r="P648" s="1">
        <v>2425.4</v>
      </c>
    </row>
    <row r="649" spans="1:16" x14ac:dyDescent="0.55000000000000004">
      <c r="A649" t="s">
        <v>673</v>
      </c>
      <c r="B649" t="s">
        <v>20</v>
      </c>
      <c r="C649" t="s">
        <v>61</v>
      </c>
      <c r="D649" s="3">
        <v>43200</v>
      </c>
      <c r="E649" s="3">
        <v>43326</v>
      </c>
      <c r="F649" s="3">
        <v>43342</v>
      </c>
      <c r="G649" s="3">
        <v>43346</v>
      </c>
      <c r="H649" t="s">
        <v>18</v>
      </c>
      <c r="I649">
        <v>18</v>
      </c>
      <c r="J649">
        <v>11</v>
      </c>
      <c r="K649">
        <v>65</v>
      </c>
      <c r="L649">
        <v>44</v>
      </c>
      <c r="M649">
        <v>6</v>
      </c>
      <c r="N649">
        <v>0.05</v>
      </c>
      <c r="O649">
        <v>884.33</v>
      </c>
      <c r="P649" s="1">
        <v>1319.9</v>
      </c>
    </row>
    <row r="650" spans="1:16" x14ac:dyDescent="0.55000000000000004">
      <c r="A650" t="s">
        <v>674</v>
      </c>
      <c r="B650" t="s">
        <v>16</v>
      </c>
      <c r="C650" t="s">
        <v>21</v>
      </c>
      <c r="D650" s="3">
        <v>43200</v>
      </c>
      <c r="E650" s="3">
        <v>43326</v>
      </c>
      <c r="F650" s="3">
        <v>43349</v>
      </c>
      <c r="G650" s="3">
        <v>43354</v>
      </c>
      <c r="H650" t="s">
        <v>18</v>
      </c>
      <c r="I650">
        <v>11</v>
      </c>
      <c r="J650">
        <v>3</v>
      </c>
      <c r="K650">
        <v>111</v>
      </c>
      <c r="L650">
        <v>27</v>
      </c>
      <c r="M650">
        <v>6</v>
      </c>
      <c r="N650">
        <v>0.15</v>
      </c>
      <c r="O650">
        <v>529.03</v>
      </c>
      <c r="P650" s="1">
        <v>1125.5999999999999</v>
      </c>
    </row>
    <row r="651" spans="1:16" x14ac:dyDescent="0.55000000000000004">
      <c r="A651" t="s">
        <v>675</v>
      </c>
      <c r="B651" t="s">
        <v>16</v>
      </c>
      <c r="C651" t="s">
        <v>30</v>
      </c>
      <c r="D651" s="3">
        <v>43200</v>
      </c>
      <c r="E651" s="3">
        <v>43326</v>
      </c>
      <c r="F651" s="3">
        <v>43348</v>
      </c>
      <c r="G651" s="3">
        <v>43352</v>
      </c>
      <c r="H651" t="s">
        <v>18</v>
      </c>
      <c r="I651">
        <v>3</v>
      </c>
      <c r="J651">
        <v>45</v>
      </c>
      <c r="K651">
        <v>27</v>
      </c>
      <c r="L651">
        <v>10</v>
      </c>
      <c r="M651">
        <v>3</v>
      </c>
      <c r="N651">
        <v>0.1</v>
      </c>
      <c r="O651" s="1">
        <v>2590.42</v>
      </c>
      <c r="P651" s="1">
        <v>6318.1</v>
      </c>
    </row>
    <row r="652" spans="1:16" x14ac:dyDescent="0.55000000000000004">
      <c r="A652" t="s">
        <v>676</v>
      </c>
      <c r="B652" t="s">
        <v>16</v>
      </c>
      <c r="C652" t="s">
        <v>21</v>
      </c>
      <c r="D652" s="3">
        <v>43200</v>
      </c>
      <c r="E652" s="3">
        <v>43326</v>
      </c>
      <c r="F652" s="3">
        <v>43350</v>
      </c>
      <c r="G652" s="3">
        <v>43351</v>
      </c>
      <c r="H652" t="s">
        <v>18</v>
      </c>
      <c r="I652">
        <v>2</v>
      </c>
      <c r="J652">
        <v>3</v>
      </c>
      <c r="K652">
        <v>182</v>
      </c>
      <c r="L652">
        <v>2</v>
      </c>
      <c r="M652">
        <v>8</v>
      </c>
      <c r="N652">
        <v>0.05</v>
      </c>
      <c r="O652" s="1">
        <v>1459.26</v>
      </c>
      <c r="P652" s="1">
        <v>3242.8</v>
      </c>
    </row>
    <row r="653" spans="1:16" x14ac:dyDescent="0.55000000000000004">
      <c r="A653" t="s">
        <v>677</v>
      </c>
      <c r="B653" t="s">
        <v>25</v>
      </c>
      <c r="C653" t="s">
        <v>21</v>
      </c>
      <c r="D653" s="3">
        <v>43200</v>
      </c>
      <c r="E653" s="3">
        <v>43326</v>
      </c>
      <c r="F653" s="3">
        <v>43343</v>
      </c>
      <c r="G653" s="3">
        <v>43351</v>
      </c>
      <c r="H653" t="s">
        <v>18</v>
      </c>
      <c r="I653">
        <v>26</v>
      </c>
      <c r="J653">
        <v>23</v>
      </c>
      <c r="K653">
        <v>167</v>
      </c>
      <c r="L653">
        <v>5</v>
      </c>
      <c r="M653">
        <v>4</v>
      </c>
      <c r="N653">
        <v>0.15</v>
      </c>
      <c r="O653" s="1">
        <v>1142.42</v>
      </c>
      <c r="P653" s="1">
        <v>1936.3</v>
      </c>
    </row>
    <row r="654" spans="1:16" x14ac:dyDescent="0.55000000000000004">
      <c r="A654" t="s">
        <v>678</v>
      </c>
      <c r="B654" t="s">
        <v>20</v>
      </c>
      <c r="C654" t="s">
        <v>17</v>
      </c>
      <c r="D654" s="3">
        <v>43200</v>
      </c>
      <c r="E654" s="3">
        <v>43326</v>
      </c>
      <c r="F654" s="3">
        <v>43352</v>
      </c>
      <c r="G654" s="3">
        <v>43355</v>
      </c>
      <c r="H654" t="s">
        <v>18</v>
      </c>
      <c r="I654">
        <v>17</v>
      </c>
      <c r="J654">
        <v>37</v>
      </c>
      <c r="K654">
        <v>220</v>
      </c>
      <c r="L654">
        <v>7</v>
      </c>
      <c r="M654">
        <v>4</v>
      </c>
      <c r="N654">
        <v>0.05</v>
      </c>
      <c r="O654" s="1">
        <v>3038.65</v>
      </c>
      <c r="P654" s="1">
        <v>3946.3</v>
      </c>
    </row>
    <row r="655" spans="1:16" x14ac:dyDescent="0.55000000000000004">
      <c r="A655" t="s">
        <v>679</v>
      </c>
      <c r="B655" t="s">
        <v>20</v>
      </c>
      <c r="C655" t="s">
        <v>30</v>
      </c>
      <c r="D655" s="3">
        <v>43200</v>
      </c>
      <c r="E655" s="3">
        <v>43326</v>
      </c>
      <c r="F655" s="3">
        <v>43334</v>
      </c>
      <c r="G655" s="3">
        <v>43344</v>
      </c>
      <c r="H655" t="s">
        <v>18</v>
      </c>
      <c r="I655">
        <v>14</v>
      </c>
      <c r="J655">
        <v>38</v>
      </c>
      <c r="K655">
        <v>12</v>
      </c>
      <c r="L655">
        <v>26</v>
      </c>
      <c r="M655">
        <v>6</v>
      </c>
      <c r="N655">
        <v>7.4999999999999997E-2</v>
      </c>
      <c r="O655">
        <v>442.27</v>
      </c>
      <c r="P655" s="1">
        <v>1078.7</v>
      </c>
    </row>
    <row r="656" spans="1:16" x14ac:dyDescent="0.55000000000000004">
      <c r="A656" t="s">
        <v>680</v>
      </c>
      <c r="B656" t="s">
        <v>23</v>
      </c>
      <c r="C656" t="s">
        <v>21</v>
      </c>
      <c r="D656" s="3">
        <v>43200</v>
      </c>
      <c r="E656" s="3">
        <v>43327</v>
      </c>
      <c r="F656" s="3">
        <v>43332</v>
      </c>
      <c r="G656" s="3">
        <v>43336</v>
      </c>
      <c r="H656" t="s">
        <v>18</v>
      </c>
      <c r="I656">
        <v>24</v>
      </c>
      <c r="J656">
        <v>42</v>
      </c>
      <c r="K656">
        <v>117</v>
      </c>
      <c r="L656">
        <v>8</v>
      </c>
      <c r="M656">
        <v>3</v>
      </c>
      <c r="N656">
        <v>7.4999999999999997E-2</v>
      </c>
      <c r="O656" s="1">
        <v>3967.34</v>
      </c>
      <c r="P656" s="1">
        <v>5587.8</v>
      </c>
    </row>
    <row r="657" spans="1:16" x14ac:dyDescent="0.55000000000000004">
      <c r="A657" t="s">
        <v>681</v>
      </c>
      <c r="B657" t="s">
        <v>23</v>
      </c>
      <c r="C657" t="s">
        <v>30</v>
      </c>
      <c r="D657" s="3">
        <v>43200</v>
      </c>
      <c r="E657" s="3">
        <v>43327</v>
      </c>
      <c r="F657" s="3">
        <v>43353</v>
      </c>
      <c r="G657" s="3">
        <v>43359</v>
      </c>
      <c r="H657" t="s">
        <v>18</v>
      </c>
      <c r="I657">
        <v>25</v>
      </c>
      <c r="J657">
        <v>11</v>
      </c>
      <c r="K657">
        <v>50</v>
      </c>
      <c r="L657">
        <v>21</v>
      </c>
      <c r="M657">
        <v>1</v>
      </c>
      <c r="N657">
        <v>0.4</v>
      </c>
      <c r="O657" s="1">
        <v>1896.37</v>
      </c>
      <c r="P657" s="1">
        <v>3108.8</v>
      </c>
    </row>
    <row r="658" spans="1:16" x14ac:dyDescent="0.55000000000000004">
      <c r="A658" t="s">
        <v>682</v>
      </c>
      <c r="B658" t="s">
        <v>25</v>
      </c>
      <c r="C658" t="s">
        <v>21</v>
      </c>
      <c r="D658" s="3">
        <v>43200</v>
      </c>
      <c r="E658" s="3">
        <v>43327</v>
      </c>
      <c r="F658" s="3">
        <v>43340</v>
      </c>
      <c r="G658" s="3">
        <v>43348</v>
      </c>
      <c r="H658" t="s">
        <v>18</v>
      </c>
      <c r="I658">
        <v>27</v>
      </c>
      <c r="J658">
        <v>24</v>
      </c>
      <c r="K658">
        <v>120</v>
      </c>
      <c r="L658">
        <v>2</v>
      </c>
      <c r="M658">
        <v>1</v>
      </c>
      <c r="N658">
        <v>0.05</v>
      </c>
      <c r="O658">
        <v>661.96</v>
      </c>
      <c r="P658">
        <v>871</v>
      </c>
    </row>
    <row r="659" spans="1:16" x14ac:dyDescent="0.55000000000000004">
      <c r="A659" t="s">
        <v>683</v>
      </c>
      <c r="B659" t="s">
        <v>16</v>
      </c>
      <c r="C659" t="s">
        <v>28</v>
      </c>
      <c r="D659" s="3">
        <v>43200</v>
      </c>
      <c r="E659" s="3">
        <v>43327</v>
      </c>
      <c r="F659" s="3">
        <v>43340</v>
      </c>
      <c r="G659" s="3">
        <v>43347</v>
      </c>
      <c r="H659" t="s">
        <v>18</v>
      </c>
      <c r="I659">
        <v>2</v>
      </c>
      <c r="J659">
        <v>44</v>
      </c>
      <c r="K659">
        <v>279</v>
      </c>
      <c r="L659">
        <v>12</v>
      </c>
      <c r="M659">
        <v>7</v>
      </c>
      <c r="N659">
        <v>0.1</v>
      </c>
      <c r="O659" s="1">
        <v>1543.35</v>
      </c>
      <c r="P659" s="1">
        <v>1815.7</v>
      </c>
    </row>
    <row r="660" spans="1:16" x14ac:dyDescent="0.55000000000000004">
      <c r="A660" t="s">
        <v>684</v>
      </c>
      <c r="B660" t="s">
        <v>20</v>
      </c>
      <c r="C660" t="s">
        <v>17</v>
      </c>
      <c r="D660" s="3">
        <v>43200</v>
      </c>
      <c r="E660" s="3">
        <v>43327</v>
      </c>
      <c r="F660" s="3">
        <v>43347</v>
      </c>
      <c r="G660" s="3">
        <v>43352</v>
      </c>
      <c r="H660" t="s">
        <v>18</v>
      </c>
      <c r="I660">
        <v>16</v>
      </c>
      <c r="J660">
        <v>42</v>
      </c>
      <c r="K660">
        <v>231</v>
      </c>
      <c r="L660">
        <v>6</v>
      </c>
      <c r="M660">
        <v>7</v>
      </c>
      <c r="N660">
        <v>7.4999999999999997E-2</v>
      </c>
      <c r="O660">
        <v>541.70000000000005</v>
      </c>
      <c r="P660">
        <v>984.9</v>
      </c>
    </row>
    <row r="661" spans="1:16" x14ac:dyDescent="0.55000000000000004">
      <c r="A661" t="s">
        <v>685</v>
      </c>
      <c r="B661" t="s">
        <v>23</v>
      </c>
      <c r="C661" t="s">
        <v>40</v>
      </c>
      <c r="D661" s="3">
        <v>43200</v>
      </c>
      <c r="E661" s="3">
        <v>43327</v>
      </c>
      <c r="F661" s="3">
        <v>43355</v>
      </c>
      <c r="G661" s="3">
        <v>43361</v>
      </c>
      <c r="H661" t="s">
        <v>18</v>
      </c>
      <c r="I661">
        <v>22</v>
      </c>
      <c r="J661">
        <v>21</v>
      </c>
      <c r="K661">
        <v>354</v>
      </c>
      <c r="L661">
        <v>30</v>
      </c>
      <c r="M661">
        <v>3</v>
      </c>
      <c r="N661">
        <v>7.4999999999999997E-2</v>
      </c>
      <c r="O661" s="1">
        <v>1727.53</v>
      </c>
      <c r="P661" s="1">
        <v>3926.2</v>
      </c>
    </row>
    <row r="662" spans="1:16" x14ac:dyDescent="0.55000000000000004">
      <c r="A662" t="s">
        <v>686</v>
      </c>
      <c r="B662" t="s">
        <v>20</v>
      </c>
      <c r="C662" t="s">
        <v>28</v>
      </c>
      <c r="D662" s="3">
        <v>43200</v>
      </c>
      <c r="E662" s="3">
        <v>43328</v>
      </c>
      <c r="F662" s="3">
        <v>43356</v>
      </c>
      <c r="G662" s="3">
        <v>43357</v>
      </c>
      <c r="H662" t="s">
        <v>18</v>
      </c>
      <c r="I662">
        <v>13</v>
      </c>
      <c r="J662">
        <v>24</v>
      </c>
      <c r="K662">
        <v>304</v>
      </c>
      <c r="L662">
        <v>29</v>
      </c>
      <c r="M662">
        <v>1</v>
      </c>
      <c r="N662">
        <v>7.4999999999999997E-2</v>
      </c>
      <c r="O662">
        <v>126.63</v>
      </c>
      <c r="P662">
        <v>234.5</v>
      </c>
    </row>
    <row r="663" spans="1:16" x14ac:dyDescent="0.55000000000000004">
      <c r="A663" t="s">
        <v>687</v>
      </c>
      <c r="B663" t="s">
        <v>16</v>
      </c>
      <c r="C663" t="s">
        <v>17</v>
      </c>
      <c r="D663" s="3">
        <v>43200</v>
      </c>
      <c r="E663" s="3">
        <v>43328</v>
      </c>
      <c r="F663" s="3">
        <v>43354</v>
      </c>
      <c r="G663" s="3">
        <v>43360</v>
      </c>
      <c r="H663" t="s">
        <v>18</v>
      </c>
      <c r="I663">
        <v>8</v>
      </c>
      <c r="J663">
        <v>18</v>
      </c>
      <c r="K663">
        <v>204</v>
      </c>
      <c r="L663">
        <v>16</v>
      </c>
      <c r="M663">
        <v>8</v>
      </c>
      <c r="N663">
        <v>0.2</v>
      </c>
      <c r="O663" s="1">
        <v>1429.51</v>
      </c>
      <c r="P663" s="1">
        <v>2552.6999999999998</v>
      </c>
    </row>
    <row r="664" spans="1:16" x14ac:dyDescent="0.55000000000000004">
      <c r="A664" t="s">
        <v>688</v>
      </c>
      <c r="B664" t="s">
        <v>16</v>
      </c>
      <c r="C664" t="s">
        <v>17</v>
      </c>
      <c r="D664" s="3">
        <v>43200</v>
      </c>
      <c r="E664" s="3">
        <v>43328</v>
      </c>
      <c r="F664" s="3">
        <v>43335</v>
      </c>
      <c r="G664" s="3">
        <v>43342</v>
      </c>
      <c r="H664" t="s">
        <v>18</v>
      </c>
      <c r="I664">
        <v>2</v>
      </c>
      <c r="J664">
        <v>13</v>
      </c>
      <c r="K664">
        <v>223</v>
      </c>
      <c r="L664">
        <v>32</v>
      </c>
      <c r="M664">
        <v>4</v>
      </c>
      <c r="N664">
        <v>0.05</v>
      </c>
      <c r="O664">
        <v>591.74</v>
      </c>
      <c r="P664">
        <v>857.6</v>
      </c>
    </row>
    <row r="665" spans="1:16" x14ac:dyDescent="0.55000000000000004">
      <c r="A665" t="s">
        <v>689</v>
      </c>
      <c r="B665" t="s">
        <v>16</v>
      </c>
      <c r="C665" t="s">
        <v>61</v>
      </c>
      <c r="D665" s="3">
        <v>43200</v>
      </c>
      <c r="E665" s="3">
        <v>43328</v>
      </c>
      <c r="F665" s="3">
        <v>43341</v>
      </c>
      <c r="G665" s="3">
        <v>43350</v>
      </c>
      <c r="H665" t="s">
        <v>18</v>
      </c>
      <c r="I665">
        <v>1</v>
      </c>
      <c r="J665">
        <v>41</v>
      </c>
      <c r="K665">
        <v>70</v>
      </c>
      <c r="L665">
        <v>40</v>
      </c>
      <c r="M665">
        <v>3</v>
      </c>
      <c r="N665">
        <v>0.05</v>
      </c>
      <c r="O665">
        <v>553.96</v>
      </c>
      <c r="P665" s="1">
        <v>1065.3</v>
      </c>
    </row>
    <row r="666" spans="1:16" x14ac:dyDescent="0.55000000000000004">
      <c r="A666" t="s">
        <v>690</v>
      </c>
      <c r="B666" t="s">
        <v>20</v>
      </c>
      <c r="C666" t="s">
        <v>40</v>
      </c>
      <c r="D666" s="3">
        <v>43200</v>
      </c>
      <c r="E666" s="3">
        <v>43328</v>
      </c>
      <c r="F666" s="3">
        <v>43354</v>
      </c>
      <c r="G666" s="3">
        <v>43363</v>
      </c>
      <c r="H666" t="s">
        <v>18</v>
      </c>
      <c r="I666">
        <v>17</v>
      </c>
      <c r="J666">
        <v>28</v>
      </c>
      <c r="K666">
        <v>332</v>
      </c>
      <c r="L666">
        <v>29</v>
      </c>
      <c r="M666">
        <v>4</v>
      </c>
      <c r="N666">
        <v>0.2</v>
      </c>
      <c r="O666" s="1">
        <v>1581.2</v>
      </c>
      <c r="P666" s="1">
        <v>1976.5</v>
      </c>
    </row>
    <row r="667" spans="1:16" x14ac:dyDescent="0.55000000000000004">
      <c r="A667" t="s">
        <v>691</v>
      </c>
      <c r="B667" t="s">
        <v>16</v>
      </c>
      <c r="C667" t="s">
        <v>21</v>
      </c>
      <c r="D667" s="3">
        <v>43200</v>
      </c>
      <c r="E667" s="3">
        <v>43328</v>
      </c>
      <c r="F667" s="3">
        <v>43354</v>
      </c>
      <c r="G667" s="3">
        <v>43361</v>
      </c>
      <c r="H667" t="s">
        <v>18</v>
      </c>
      <c r="I667">
        <v>6</v>
      </c>
      <c r="J667">
        <v>27</v>
      </c>
      <c r="K667">
        <v>117</v>
      </c>
      <c r="L667">
        <v>31</v>
      </c>
      <c r="M667">
        <v>2</v>
      </c>
      <c r="N667">
        <v>0.3</v>
      </c>
      <c r="O667" s="1">
        <v>2725.76</v>
      </c>
      <c r="P667" s="1">
        <v>3839.1</v>
      </c>
    </row>
    <row r="668" spans="1:16" x14ac:dyDescent="0.55000000000000004">
      <c r="A668" t="s">
        <v>692</v>
      </c>
      <c r="B668" t="s">
        <v>20</v>
      </c>
      <c r="C668" t="s">
        <v>17</v>
      </c>
      <c r="D668" s="3">
        <v>43200</v>
      </c>
      <c r="E668" s="3">
        <v>43328</v>
      </c>
      <c r="F668" s="3">
        <v>43353</v>
      </c>
      <c r="G668" s="3">
        <v>43354</v>
      </c>
      <c r="H668" t="s">
        <v>18</v>
      </c>
      <c r="I668">
        <v>16</v>
      </c>
      <c r="J668">
        <v>32</v>
      </c>
      <c r="K668">
        <v>221</v>
      </c>
      <c r="L668">
        <v>2</v>
      </c>
      <c r="M668">
        <v>3</v>
      </c>
      <c r="N668">
        <v>0.05</v>
      </c>
      <c r="O668" s="1">
        <v>2807.57</v>
      </c>
      <c r="P668" s="1">
        <v>3899.4</v>
      </c>
    </row>
    <row r="669" spans="1:16" x14ac:dyDescent="0.55000000000000004">
      <c r="A669" t="s">
        <v>693</v>
      </c>
      <c r="B669" t="s">
        <v>16</v>
      </c>
      <c r="C669" t="s">
        <v>17</v>
      </c>
      <c r="D669" s="3">
        <v>43200</v>
      </c>
      <c r="E669" s="3">
        <v>43328</v>
      </c>
      <c r="F669" s="3">
        <v>43347</v>
      </c>
      <c r="G669" s="3">
        <v>43351</v>
      </c>
      <c r="H669" t="s">
        <v>18</v>
      </c>
      <c r="I669">
        <v>4</v>
      </c>
      <c r="J669">
        <v>5</v>
      </c>
      <c r="K669">
        <v>220</v>
      </c>
      <c r="L669">
        <v>2</v>
      </c>
      <c r="M669">
        <v>6</v>
      </c>
      <c r="N669">
        <v>0.05</v>
      </c>
      <c r="O669">
        <v>85.02</v>
      </c>
      <c r="P669">
        <v>180.9</v>
      </c>
    </row>
    <row r="670" spans="1:16" x14ac:dyDescent="0.55000000000000004">
      <c r="A670" t="s">
        <v>694</v>
      </c>
      <c r="B670" t="s">
        <v>25</v>
      </c>
      <c r="C670" t="s">
        <v>28</v>
      </c>
      <c r="D670" s="3">
        <v>43200</v>
      </c>
      <c r="E670" s="3">
        <v>43328</v>
      </c>
      <c r="F670" s="3">
        <v>43351</v>
      </c>
      <c r="G670" s="3">
        <v>43354</v>
      </c>
      <c r="H670" t="s">
        <v>18</v>
      </c>
      <c r="I670">
        <v>25</v>
      </c>
      <c r="J670">
        <v>36</v>
      </c>
      <c r="K670">
        <v>282</v>
      </c>
      <c r="L670">
        <v>25</v>
      </c>
      <c r="M670">
        <v>6</v>
      </c>
      <c r="N670">
        <v>0.15</v>
      </c>
      <c r="O670">
        <v>588.53</v>
      </c>
      <c r="P670" s="1">
        <v>1226.0999999999999</v>
      </c>
    </row>
    <row r="671" spans="1:16" x14ac:dyDescent="0.55000000000000004">
      <c r="A671" t="s">
        <v>695</v>
      </c>
      <c r="B671" t="s">
        <v>23</v>
      </c>
      <c r="C671" t="s">
        <v>28</v>
      </c>
      <c r="D671" s="3">
        <v>43200</v>
      </c>
      <c r="E671" s="3">
        <v>43328</v>
      </c>
      <c r="F671" s="3">
        <v>43346</v>
      </c>
      <c r="G671" s="3">
        <v>43348</v>
      </c>
      <c r="H671" t="s">
        <v>18</v>
      </c>
      <c r="I671">
        <v>24</v>
      </c>
      <c r="J671">
        <v>13</v>
      </c>
      <c r="K671">
        <v>263</v>
      </c>
      <c r="L671">
        <v>37</v>
      </c>
      <c r="M671">
        <v>8</v>
      </c>
      <c r="N671">
        <v>0.05</v>
      </c>
      <c r="O671">
        <v>313.56</v>
      </c>
      <c r="P671">
        <v>783.9</v>
      </c>
    </row>
    <row r="672" spans="1:16" x14ac:dyDescent="0.55000000000000004">
      <c r="A672" t="s">
        <v>696</v>
      </c>
      <c r="B672" t="s">
        <v>16</v>
      </c>
      <c r="C672" t="s">
        <v>17</v>
      </c>
      <c r="D672" s="3">
        <v>43200</v>
      </c>
      <c r="E672" s="3">
        <v>43329</v>
      </c>
      <c r="F672" s="3">
        <v>43351</v>
      </c>
      <c r="G672" s="3">
        <v>43355</v>
      </c>
      <c r="H672" t="s">
        <v>18</v>
      </c>
      <c r="I672">
        <v>7</v>
      </c>
      <c r="J672">
        <v>3</v>
      </c>
      <c r="K672">
        <v>253</v>
      </c>
      <c r="L672">
        <v>16</v>
      </c>
      <c r="M672">
        <v>7</v>
      </c>
      <c r="N672">
        <v>0.15</v>
      </c>
      <c r="O672">
        <v>489.1</v>
      </c>
      <c r="P672">
        <v>978.2</v>
      </c>
    </row>
    <row r="673" spans="1:16" x14ac:dyDescent="0.55000000000000004">
      <c r="A673" t="s">
        <v>697</v>
      </c>
      <c r="B673" t="s">
        <v>20</v>
      </c>
      <c r="C673" t="s">
        <v>28</v>
      </c>
      <c r="D673" s="3">
        <v>43200</v>
      </c>
      <c r="E673" s="3">
        <v>43329</v>
      </c>
      <c r="F673" s="3">
        <v>43348</v>
      </c>
      <c r="G673" s="3">
        <v>43356</v>
      </c>
      <c r="H673" t="s">
        <v>18</v>
      </c>
      <c r="I673">
        <v>16</v>
      </c>
      <c r="J673">
        <v>14</v>
      </c>
      <c r="K673">
        <v>280</v>
      </c>
      <c r="L673">
        <v>15</v>
      </c>
      <c r="M673">
        <v>6</v>
      </c>
      <c r="N673">
        <v>0.15</v>
      </c>
      <c r="O673" s="1">
        <v>1616.24</v>
      </c>
      <c r="P673" s="1">
        <v>3169.1</v>
      </c>
    </row>
    <row r="674" spans="1:16" x14ac:dyDescent="0.55000000000000004">
      <c r="A674" t="s">
        <v>698</v>
      </c>
      <c r="B674" t="s">
        <v>20</v>
      </c>
      <c r="C674" t="s">
        <v>21</v>
      </c>
      <c r="D674" s="3">
        <v>43200</v>
      </c>
      <c r="E674" s="3">
        <v>43329</v>
      </c>
      <c r="F674" s="3">
        <v>43352</v>
      </c>
      <c r="G674" s="3">
        <v>43362</v>
      </c>
      <c r="H674" t="s">
        <v>18</v>
      </c>
      <c r="I674">
        <v>18</v>
      </c>
      <c r="J674">
        <v>49</v>
      </c>
      <c r="K674">
        <v>95</v>
      </c>
      <c r="L674">
        <v>13</v>
      </c>
      <c r="M674">
        <v>2</v>
      </c>
      <c r="N674">
        <v>0.1</v>
      </c>
      <c r="O674" s="1">
        <v>1497.05</v>
      </c>
      <c r="P674" s="1">
        <v>3055.2</v>
      </c>
    </row>
    <row r="675" spans="1:16" x14ac:dyDescent="0.55000000000000004">
      <c r="A675" t="s">
        <v>699</v>
      </c>
      <c r="B675" t="s">
        <v>25</v>
      </c>
      <c r="C675" t="s">
        <v>21</v>
      </c>
      <c r="D675" s="3">
        <v>43200</v>
      </c>
      <c r="E675" s="3">
        <v>43329</v>
      </c>
      <c r="F675" s="3">
        <v>43355</v>
      </c>
      <c r="G675" s="3">
        <v>43363</v>
      </c>
      <c r="H675" t="s">
        <v>18</v>
      </c>
      <c r="I675">
        <v>28</v>
      </c>
      <c r="J675">
        <v>17</v>
      </c>
      <c r="K675">
        <v>202</v>
      </c>
      <c r="L675">
        <v>1</v>
      </c>
      <c r="M675">
        <v>4</v>
      </c>
      <c r="N675">
        <v>0.1</v>
      </c>
      <c r="O675" s="1">
        <v>1563.78</v>
      </c>
      <c r="P675" s="1">
        <v>2606.3000000000002</v>
      </c>
    </row>
    <row r="676" spans="1:16" x14ac:dyDescent="0.55000000000000004">
      <c r="A676" t="s">
        <v>700</v>
      </c>
      <c r="B676" t="s">
        <v>16</v>
      </c>
      <c r="C676" t="s">
        <v>21</v>
      </c>
      <c r="D676" s="3">
        <v>43200</v>
      </c>
      <c r="E676" s="3">
        <v>43329</v>
      </c>
      <c r="F676" s="3">
        <v>43346</v>
      </c>
      <c r="G676" s="3">
        <v>43355</v>
      </c>
      <c r="H676" t="s">
        <v>18</v>
      </c>
      <c r="I676">
        <v>4</v>
      </c>
      <c r="J676">
        <v>33</v>
      </c>
      <c r="K676">
        <v>187</v>
      </c>
      <c r="L676">
        <v>21</v>
      </c>
      <c r="M676">
        <v>7</v>
      </c>
      <c r="N676">
        <v>7.4999999999999997E-2</v>
      </c>
      <c r="O676">
        <v>794.35</v>
      </c>
      <c r="P676" s="1">
        <v>1045.2</v>
      </c>
    </row>
    <row r="677" spans="1:16" x14ac:dyDescent="0.55000000000000004">
      <c r="A677" t="s">
        <v>701</v>
      </c>
      <c r="B677" t="s">
        <v>16</v>
      </c>
      <c r="C677" t="s">
        <v>17</v>
      </c>
      <c r="D677" s="3">
        <v>43200</v>
      </c>
      <c r="E677" s="3">
        <v>43329</v>
      </c>
      <c r="F677" s="3">
        <v>43337</v>
      </c>
      <c r="G677" s="3">
        <v>43346</v>
      </c>
      <c r="H677" t="s">
        <v>18</v>
      </c>
      <c r="I677">
        <v>6</v>
      </c>
      <c r="J677">
        <v>19</v>
      </c>
      <c r="K677">
        <v>208</v>
      </c>
      <c r="L677">
        <v>35</v>
      </c>
      <c r="M677">
        <v>8</v>
      </c>
      <c r="N677">
        <v>0.3</v>
      </c>
      <c r="O677" s="1">
        <v>1069.32</v>
      </c>
      <c r="P677" s="1">
        <v>1909.5</v>
      </c>
    </row>
    <row r="678" spans="1:16" x14ac:dyDescent="0.55000000000000004">
      <c r="A678" t="s">
        <v>702</v>
      </c>
      <c r="B678" t="s">
        <v>23</v>
      </c>
      <c r="C678" t="s">
        <v>21</v>
      </c>
      <c r="D678" s="3">
        <v>43200</v>
      </c>
      <c r="E678" s="3">
        <v>43329</v>
      </c>
      <c r="F678" s="3">
        <v>43357</v>
      </c>
      <c r="G678" s="3">
        <v>43367</v>
      </c>
      <c r="H678" t="s">
        <v>18</v>
      </c>
      <c r="I678">
        <v>23</v>
      </c>
      <c r="J678">
        <v>19</v>
      </c>
      <c r="K678">
        <v>104</v>
      </c>
      <c r="L678">
        <v>3</v>
      </c>
      <c r="M678">
        <v>3</v>
      </c>
      <c r="N678">
        <v>0.15</v>
      </c>
      <c r="O678">
        <v>689.43</v>
      </c>
      <c r="P678">
        <v>984.9</v>
      </c>
    </row>
    <row r="679" spans="1:16" x14ac:dyDescent="0.55000000000000004">
      <c r="A679" t="s">
        <v>703</v>
      </c>
      <c r="B679" t="s">
        <v>16</v>
      </c>
      <c r="C679" t="s">
        <v>21</v>
      </c>
      <c r="D679" s="3">
        <v>43200</v>
      </c>
      <c r="E679" s="3">
        <v>43329</v>
      </c>
      <c r="F679" s="3">
        <v>43352</v>
      </c>
      <c r="G679" s="3">
        <v>43355</v>
      </c>
      <c r="H679" t="s">
        <v>18</v>
      </c>
      <c r="I679">
        <v>1</v>
      </c>
      <c r="J679">
        <v>17</v>
      </c>
      <c r="K679">
        <v>153</v>
      </c>
      <c r="L679">
        <v>38</v>
      </c>
      <c r="M679">
        <v>6</v>
      </c>
      <c r="N679">
        <v>7.4999999999999997E-2</v>
      </c>
      <c r="O679">
        <v>944.3</v>
      </c>
      <c r="P679" s="1">
        <v>1165.8</v>
      </c>
    </row>
    <row r="680" spans="1:16" x14ac:dyDescent="0.55000000000000004">
      <c r="A680" t="s">
        <v>704</v>
      </c>
      <c r="B680" t="s">
        <v>16</v>
      </c>
      <c r="C680" t="s">
        <v>21</v>
      </c>
      <c r="D680" s="3">
        <v>43200</v>
      </c>
      <c r="E680" s="3">
        <v>43329</v>
      </c>
      <c r="F680" s="3">
        <v>43342</v>
      </c>
      <c r="G680" s="3">
        <v>43344</v>
      </c>
      <c r="H680" t="s">
        <v>18</v>
      </c>
      <c r="I680">
        <v>8</v>
      </c>
      <c r="J680">
        <v>11</v>
      </c>
      <c r="K680">
        <v>129</v>
      </c>
      <c r="L680">
        <v>43</v>
      </c>
      <c r="M680">
        <v>7</v>
      </c>
      <c r="N680">
        <v>0.05</v>
      </c>
      <c r="O680">
        <v>944.3</v>
      </c>
      <c r="P680" s="1">
        <v>1748.7</v>
      </c>
    </row>
    <row r="681" spans="1:16" x14ac:dyDescent="0.55000000000000004">
      <c r="A681" t="s">
        <v>705</v>
      </c>
      <c r="B681" t="s">
        <v>16</v>
      </c>
      <c r="C681" t="s">
        <v>40</v>
      </c>
      <c r="D681" s="3">
        <v>43200</v>
      </c>
      <c r="E681" s="3">
        <v>43329</v>
      </c>
      <c r="F681" s="3">
        <v>43333</v>
      </c>
      <c r="G681" s="3">
        <v>43337</v>
      </c>
      <c r="H681" t="s">
        <v>18</v>
      </c>
      <c r="I681">
        <v>1</v>
      </c>
      <c r="J681">
        <v>11</v>
      </c>
      <c r="K681">
        <v>357</v>
      </c>
      <c r="L681">
        <v>8</v>
      </c>
      <c r="M681">
        <v>3</v>
      </c>
      <c r="N681">
        <v>0.1</v>
      </c>
      <c r="O681" s="1">
        <v>2024.07</v>
      </c>
      <c r="P681" s="1">
        <v>3819</v>
      </c>
    </row>
    <row r="682" spans="1:16" x14ac:dyDescent="0.55000000000000004">
      <c r="A682" t="s">
        <v>706</v>
      </c>
      <c r="B682" t="s">
        <v>20</v>
      </c>
      <c r="C682" t="s">
        <v>21</v>
      </c>
      <c r="D682" s="3">
        <v>43200</v>
      </c>
      <c r="E682" s="3">
        <v>43329</v>
      </c>
      <c r="F682" s="3">
        <v>43338</v>
      </c>
      <c r="G682" s="3">
        <v>43340</v>
      </c>
      <c r="H682" t="s">
        <v>18</v>
      </c>
      <c r="I682">
        <v>17</v>
      </c>
      <c r="J682">
        <v>22</v>
      </c>
      <c r="K682">
        <v>191</v>
      </c>
      <c r="L682">
        <v>26</v>
      </c>
      <c r="M682">
        <v>1</v>
      </c>
      <c r="N682">
        <v>0.05</v>
      </c>
      <c r="O682">
        <v>744.71</v>
      </c>
      <c r="P682" s="1">
        <v>1145.7</v>
      </c>
    </row>
    <row r="683" spans="1:16" x14ac:dyDescent="0.55000000000000004">
      <c r="A683" t="s">
        <v>707</v>
      </c>
      <c r="B683" t="s">
        <v>16</v>
      </c>
      <c r="C683" t="s">
        <v>17</v>
      </c>
      <c r="D683" s="3">
        <v>43200</v>
      </c>
      <c r="E683" s="3">
        <v>43329</v>
      </c>
      <c r="F683" s="3">
        <v>43336</v>
      </c>
      <c r="G683" s="3">
        <v>43341</v>
      </c>
      <c r="H683" t="s">
        <v>18</v>
      </c>
      <c r="I683">
        <v>8</v>
      </c>
      <c r="J683">
        <v>31</v>
      </c>
      <c r="K683">
        <v>214</v>
      </c>
      <c r="L683">
        <v>10</v>
      </c>
      <c r="M683">
        <v>5</v>
      </c>
      <c r="N683">
        <v>0.15</v>
      </c>
      <c r="O683" s="1">
        <v>1968.19</v>
      </c>
      <c r="P683" s="1">
        <v>3644.8</v>
      </c>
    </row>
    <row r="684" spans="1:16" x14ac:dyDescent="0.55000000000000004">
      <c r="A684" t="s">
        <v>708</v>
      </c>
      <c r="B684" t="s">
        <v>16</v>
      </c>
      <c r="C684" t="s">
        <v>21</v>
      </c>
      <c r="D684" s="3">
        <v>43200</v>
      </c>
      <c r="E684" s="3">
        <v>43329</v>
      </c>
      <c r="F684" s="3">
        <v>43342</v>
      </c>
      <c r="G684" s="3">
        <v>43352</v>
      </c>
      <c r="H684" t="s">
        <v>18</v>
      </c>
      <c r="I684">
        <v>6</v>
      </c>
      <c r="J684">
        <v>13</v>
      </c>
      <c r="K684">
        <v>171</v>
      </c>
      <c r="L684">
        <v>13</v>
      </c>
      <c r="M684">
        <v>5</v>
      </c>
      <c r="N684">
        <v>0.1</v>
      </c>
      <c r="O684" s="1">
        <v>3092.72</v>
      </c>
      <c r="P684" s="1">
        <v>3865.9</v>
      </c>
    </row>
    <row r="685" spans="1:16" x14ac:dyDescent="0.55000000000000004">
      <c r="A685" t="s">
        <v>709</v>
      </c>
      <c r="B685" t="s">
        <v>23</v>
      </c>
      <c r="C685" t="s">
        <v>30</v>
      </c>
      <c r="D685" s="3">
        <v>43200</v>
      </c>
      <c r="E685" s="3">
        <v>43329</v>
      </c>
      <c r="F685" s="3">
        <v>43354</v>
      </c>
      <c r="G685" s="3">
        <v>43364</v>
      </c>
      <c r="H685" t="s">
        <v>18</v>
      </c>
      <c r="I685">
        <v>21</v>
      </c>
      <c r="J685">
        <v>35</v>
      </c>
      <c r="K685">
        <v>12</v>
      </c>
      <c r="L685">
        <v>26</v>
      </c>
      <c r="M685">
        <v>6</v>
      </c>
      <c r="N685">
        <v>0.05</v>
      </c>
      <c r="O685">
        <v>110.75</v>
      </c>
      <c r="P685">
        <v>194.3</v>
      </c>
    </row>
    <row r="686" spans="1:16" x14ac:dyDescent="0.55000000000000004">
      <c r="A686" t="s">
        <v>710</v>
      </c>
      <c r="B686" t="s">
        <v>20</v>
      </c>
      <c r="C686" t="s">
        <v>21</v>
      </c>
      <c r="D686" s="3">
        <v>43200</v>
      </c>
      <c r="E686" s="3">
        <v>43330</v>
      </c>
      <c r="F686" s="3">
        <v>43349</v>
      </c>
      <c r="G686" s="3">
        <v>43350</v>
      </c>
      <c r="H686" t="s">
        <v>18</v>
      </c>
      <c r="I686">
        <v>16</v>
      </c>
      <c r="J686">
        <v>30</v>
      </c>
      <c r="K686">
        <v>139</v>
      </c>
      <c r="L686">
        <v>11</v>
      </c>
      <c r="M686">
        <v>2</v>
      </c>
      <c r="N686">
        <v>7.4999999999999997E-2</v>
      </c>
      <c r="O686" s="1">
        <v>1681.7</v>
      </c>
      <c r="P686" s="1">
        <v>3363.4</v>
      </c>
    </row>
    <row r="687" spans="1:16" x14ac:dyDescent="0.55000000000000004">
      <c r="A687" t="s">
        <v>711</v>
      </c>
      <c r="B687" t="s">
        <v>16</v>
      </c>
      <c r="C687" t="s">
        <v>30</v>
      </c>
      <c r="D687" s="3">
        <v>43200</v>
      </c>
      <c r="E687" s="3">
        <v>43330</v>
      </c>
      <c r="F687" s="3">
        <v>43342</v>
      </c>
      <c r="G687" s="3">
        <v>43348</v>
      </c>
      <c r="H687" t="s">
        <v>18</v>
      </c>
      <c r="I687">
        <v>9</v>
      </c>
      <c r="J687">
        <v>31</v>
      </c>
      <c r="K687">
        <v>51</v>
      </c>
      <c r="L687">
        <v>40</v>
      </c>
      <c r="M687">
        <v>5</v>
      </c>
      <c r="N687">
        <v>7.4999999999999997E-2</v>
      </c>
      <c r="O687" s="1">
        <v>2406.64</v>
      </c>
      <c r="P687" s="1">
        <v>3008.3</v>
      </c>
    </row>
    <row r="688" spans="1:16" x14ac:dyDescent="0.55000000000000004">
      <c r="A688" t="s">
        <v>712</v>
      </c>
      <c r="B688" t="s">
        <v>16</v>
      </c>
      <c r="C688" t="s">
        <v>17</v>
      </c>
      <c r="D688" s="3">
        <v>43200</v>
      </c>
      <c r="E688" s="3">
        <v>43330</v>
      </c>
      <c r="F688" s="3">
        <v>43352</v>
      </c>
      <c r="G688" s="3">
        <v>43354</v>
      </c>
      <c r="H688" t="s">
        <v>18</v>
      </c>
      <c r="I688">
        <v>8</v>
      </c>
      <c r="J688">
        <v>4</v>
      </c>
      <c r="K688">
        <v>241</v>
      </c>
      <c r="L688">
        <v>27</v>
      </c>
      <c r="M688">
        <v>1</v>
      </c>
      <c r="N688">
        <v>7.4999999999999997E-2</v>
      </c>
      <c r="O688" s="1">
        <v>2230.3000000000002</v>
      </c>
      <c r="P688" s="1">
        <v>3055.2</v>
      </c>
    </row>
    <row r="689" spans="1:16" x14ac:dyDescent="0.55000000000000004">
      <c r="A689" t="s">
        <v>713</v>
      </c>
      <c r="B689" t="s">
        <v>25</v>
      </c>
      <c r="C689" t="s">
        <v>30</v>
      </c>
      <c r="D689" s="3">
        <v>43200</v>
      </c>
      <c r="E689" s="3">
        <v>43330</v>
      </c>
      <c r="F689" s="3">
        <v>43340</v>
      </c>
      <c r="G689" s="3">
        <v>43345</v>
      </c>
      <c r="H689" t="s">
        <v>18</v>
      </c>
      <c r="I689">
        <v>26</v>
      </c>
      <c r="J689">
        <v>3</v>
      </c>
      <c r="K689">
        <v>57</v>
      </c>
      <c r="L689">
        <v>17</v>
      </c>
      <c r="M689">
        <v>8</v>
      </c>
      <c r="N689">
        <v>0.1</v>
      </c>
      <c r="O689">
        <v>629.4</v>
      </c>
      <c r="P689" s="1">
        <v>1031.8</v>
      </c>
    </row>
    <row r="690" spans="1:16" x14ac:dyDescent="0.55000000000000004">
      <c r="A690" t="s">
        <v>714</v>
      </c>
      <c r="B690" t="s">
        <v>23</v>
      </c>
      <c r="C690" t="s">
        <v>61</v>
      </c>
      <c r="D690" s="3">
        <v>43200</v>
      </c>
      <c r="E690" s="3">
        <v>43330</v>
      </c>
      <c r="F690" s="3">
        <v>43346</v>
      </c>
      <c r="G690" s="3">
        <v>43351</v>
      </c>
      <c r="H690" t="s">
        <v>18</v>
      </c>
      <c r="I690">
        <v>21</v>
      </c>
      <c r="J690">
        <v>8</v>
      </c>
      <c r="K690">
        <v>73</v>
      </c>
      <c r="L690">
        <v>3</v>
      </c>
      <c r="M690">
        <v>7</v>
      </c>
      <c r="N690">
        <v>0.05</v>
      </c>
      <c r="O690" s="1">
        <v>2127.38</v>
      </c>
      <c r="P690" s="1">
        <v>3939.6</v>
      </c>
    </row>
    <row r="691" spans="1:16" x14ac:dyDescent="0.55000000000000004">
      <c r="A691" t="s">
        <v>715</v>
      </c>
      <c r="B691" t="s">
        <v>23</v>
      </c>
      <c r="C691" t="s">
        <v>21</v>
      </c>
      <c r="D691" s="3">
        <v>43200</v>
      </c>
      <c r="E691" s="3">
        <v>43330</v>
      </c>
      <c r="F691" s="3">
        <v>43343</v>
      </c>
      <c r="G691" s="3">
        <v>43352</v>
      </c>
      <c r="H691" t="s">
        <v>18</v>
      </c>
      <c r="I691">
        <v>23</v>
      </c>
      <c r="J691">
        <v>13</v>
      </c>
      <c r="K691">
        <v>138</v>
      </c>
      <c r="L691">
        <v>41</v>
      </c>
      <c r="M691">
        <v>4</v>
      </c>
      <c r="N691">
        <v>7.4999999999999997E-2</v>
      </c>
      <c r="O691" s="1">
        <v>2720.2</v>
      </c>
      <c r="P691" s="1">
        <v>3886</v>
      </c>
    </row>
    <row r="692" spans="1:16" x14ac:dyDescent="0.55000000000000004">
      <c r="A692" t="s">
        <v>716</v>
      </c>
      <c r="B692" t="s">
        <v>16</v>
      </c>
      <c r="C692" t="s">
        <v>30</v>
      </c>
      <c r="D692" s="3">
        <v>43200</v>
      </c>
      <c r="E692" s="3">
        <v>43330</v>
      </c>
      <c r="F692" s="3">
        <v>43347</v>
      </c>
      <c r="G692" s="3">
        <v>43350</v>
      </c>
      <c r="H692" t="s">
        <v>18</v>
      </c>
      <c r="I692">
        <v>1</v>
      </c>
      <c r="J692">
        <v>20</v>
      </c>
      <c r="K692">
        <v>36</v>
      </c>
      <c r="L692">
        <v>4</v>
      </c>
      <c r="M692">
        <v>2</v>
      </c>
      <c r="N692">
        <v>0.05</v>
      </c>
      <c r="O692" s="1">
        <v>1896.37</v>
      </c>
      <c r="P692" s="1">
        <v>3108.8</v>
      </c>
    </row>
    <row r="693" spans="1:16" x14ac:dyDescent="0.55000000000000004">
      <c r="A693" t="s">
        <v>717</v>
      </c>
      <c r="B693" t="s">
        <v>20</v>
      </c>
      <c r="C693" t="s">
        <v>17</v>
      </c>
      <c r="D693" s="3">
        <v>43200</v>
      </c>
      <c r="E693" s="3">
        <v>43330</v>
      </c>
      <c r="F693" s="3">
        <v>43358</v>
      </c>
      <c r="G693" s="3">
        <v>43364</v>
      </c>
      <c r="H693" t="s">
        <v>18</v>
      </c>
      <c r="I693">
        <v>12</v>
      </c>
      <c r="J693">
        <v>30</v>
      </c>
      <c r="K693">
        <v>226</v>
      </c>
      <c r="L693">
        <v>11</v>
      </c>
      <c r="M693">
        <v>1</v>
      </c>
      <c r="N693">
        <v>7.4999999999999997E-2</v>
      </c>
      <c r="O693">
        <v>505.85</v>
      </c>
      <c r="P693" s="1">
        <v>1011.7</v>
      </c>
    </row>
    <row r="694" spans="1:16" x14ac:dyDescent="0.55000000000000004">
      <c r="A694" t="s">
        <v>718</v>
      </c>
      <c r="B694" t="s">
        <v>20</v>
      </c>
      <c r="C694" t="s">
        <v>17</v>
      </c>
      <c r="D694" s="3">
        <v>43200</v>
      </c>
      <c r="E694" s="3">
        <v>43330</v>
      </c>
      <c r="F694" s="3">
        <v>43358</v>
      </c>
      <c r="G694" s="3">
        <v>43366</v>
      </c>
      <c r="H694" t="s">
        <v>18</v>
      </c>
      <c r="I694">
        <v>12</v>
      </c>
      <c r="J694">
        <v>15</v>
      </c>
      <c r="K694">
        <v>258</v>
      </c>
      <c r="L694">
        <v>19</v>
      </c>
      <c r="M694">
        <v>5</v>
      </c>
      <c r="N694">
        <v>0.3</v>
      </c>
      <c r="O694" s="1">
        <v>1327.4</v>
      </c>
      <c r="P694" s="1">
        <v>2552.6999999999998</v>
      </c>
    </row>
    <row r="695" spans="1:16" x14ac:dyDescent="0.55000000000000004">
      <c r="A695" t="s">
        <v>719</v>
      </c>
      <c r="B695" t="s">
        <v>16</v>
      </c>
      <c r="C695" t="s">
        <v>21</v>
      </c>
      <c r="D695" s="3">
        <v>43200</v>
      </c>
      <c r="E695" s="3">
        <v>43330</v>
      </c>
      <c r="F695" s="3">
        <v>43357</v>
      </c>
      <c r="G695" s="3">
        <v>43360</v>
      </c>
      <c r="H695" t="s">
        <v>18</v>
      </c>
      <c r="I695">
        <v>10</v>
      </c>
      <c r="J695">
        <v>42</v>
      </c>
      <c r="K695">
        <v>162</v>
      </c>
      <c r="L695">
        <v>17</v>
      </c>
      <c r="M695">
        <v>5</v>
      </c>
      <c r="N695">
        <v>0.1</v>
      </c>
      <c r="O695">
        <v>954.75</v>
      </c>
      <c r="P695" s="1">
        <v>1675</v>
      </c>
    </row>
    <row r="696" spans="1:16" x14ac:dyDescent="0.55000000000000004">
      <c r="A696" t="s">
        <v>720</v>
      </c>
      <c r="B696" t="s">
        <v>23</v>
      </c>
      <c r="C696" t="s">
        <v>21</v>
      </c>
      <c r="D696" s="3">
        <v>43200</v>
      </c>
      <c r="E696" s="3">
        <v>43331</v>
      </c>
      <c r="F696" s="3">
        <v>43351</v>
      </c>
      <c r="G696" s="3">
        <v>43353</v>
      </c>
      <c r="H696" t="s">
        <v>18</v>
      </c>
      <c r="I696">
        <v>24</v>
      </c>
      <c r="J696">
        <v>45</v>
      </c>
      <c r="K696">
        <v>155</v>
      </c>
      <c r="L696">
        <v>20</v>
      </c>
      <c r="M696">
        <v>5</v>
      </c>
      <c r="N696">
        <v>0.05</v>
      </c>
      <c r="O696">
        <v>831.47</v>
      </c>
      <c r="P696" s="1">
        <v>1139</v>
      </c>
    </row>
    <row r="697" spans="1:16" x14ac:dyDescent="0.55000000000000004">
      <c r="A697" t="s">
        <v>721</v>
      </c>
      <c r="B697" t="s">
        <v>25</v>
      </c>
      <c r="C697" t="s">
        <v>21</v>
      </c>
      <c r="D697" s="3">
        <v>43200</v>
      </c>
      <c r="E697" s="3">
        <v>43331</v>
      </c>
      <c r="F697" s="3">
        <v>43338</v>
      </c>
      <c r="G697" s="3">
        <v>43343</v>
      </c>
      <c r="H697" t="s">
        <v>18</v>
      </c>
      <c r="I697">
        <v>25</v>
      </c>
      <c r="J697">
        <v>27</v>
      </c>
      <c r="K697">
        <v>124</v>
      </c>
      <c r="L697">
        <v>46</v>
      </c>
      <c r="M697">
        <v>7</v>
      </c>
      <c r="N697">
        <v>0.4</v>
      </c>
      <c r="O697" s="1">
        <v>3802.92</v>
      </c>
      <c r="P697" s="1">
        <v>6338.2</v>
      </c>
    </row>
    <row r="698" spans="1:16" x14ac:dyDescent="0.55000000000000004">
      <c r="A698" t="s">
        <v>722</v>
      </c>
      <c r="B698" t="s">
        <v>20</v>
      </c>
      <c r="C698" t="s">
        <v>17</v>
      </c>
      <c r="D698" s="3">
        <v>43200</v>
      </c>
      <c r="E698" s="3">
        <v>43331</v>
      </c>
      <c r="F698" s="3">
        <v>43340</v>
      </c>
      <c r="G698" s="3">
        <v>43350</v>
      </c>
      <c r="H698" t="s">
        <v>18</v>
      </c>
      <c r="I698">
        <v>16</v>
      </c>
      <c r="J698">
        <v>20</v>
      </c>
      <c r="K698">
        <v>258</v>
      </c>
      <c r="L698">
        <v>2</v>
      </c>
      <c r="M698">
        <v>3</v>
      </c>
      <c r="N698">
        <v>0.05</v>
      </c>
      <c r="O698" s="1">
        <v>1874.12</v>
      </c>
      <c r="P698" s="1">
        <v>2231.1</v>
      </c>
    </row>
    <row r="699" spans="1:16" x14ac:dyDescent="0.55000000000000004">
      <c r="A699" t="s">
        <v>723</v>
      </c>
      <c r="B699" t="s">
        <v>23</v>
      </c>
      <c r="C699" t="s">
        <v>61</v>
      </c>
      <c r="D699" s="3">
        <v>43200</v>
      </c>
      <c r="E699" s="3">
        <v>43331</v>
      </c>
      <c r="F699" s="3">
        <v>43348</v>
      </c>
      <c r="G699" s="3">
        <v>43351</v>
      </c>
      <c r="H699" t="s">
        <v>18</v>
      </c>
      <c r="I699">
        <v>21</v>
      </c>
      <c r="J699">
        <v>1</v>
      </c>
      <c r="K699">
        <v>79</v>
      </c>
      <c r="L699">
        <v>42</v>
      </c>
      <c r="M699">
        <v>6</v>
      </c>
      <c r="N699">
        <v>0.2</v>
      </c>
      <c r="O699" s="1">
        <v>1525.59</v>
      </c>
      <c r="P699" s="1">
        <v>2311.5</v>
      </c>
    </row>
    <row r="700" spans="1:16" x14ac:dyDescent="0.55000000000000004">
      <c r="A700" t="s">
        <v>724</v>
      </c>
      <c r="B700" t="s">
        <v>20</v>
      </c>
      <c r="C700" t="s">
        <v>30</v>
      </c>
      <c r="D700" s="3">
        <v>43200</v>
      </c>
      <c r="E700" s="3">
        <v>43331</v>
      </c>
      <c r="F700" s="3">
        <v>43352</v>
      </c>
      <c r="G700" s="3">
        <v>43355</v>
      </c>
      <c r="H700" t="s">
        <v>18</v>
      </c>
      <c r="I700">
        <v>19</v>
      </c>
      <c r="J700">
        <v>13</v>
      </c>
      <c r="K700">
        <v>17</v>
      </c>
      <c r="L700">
        <v>33</v>
      </c>
      <c r="M700">
        <v>7</v>
      </c>
      <c r="N700">
        <v>0.05</v>
      </c>
      <c r="O700" s="1">
        <v>2835.98</v>
      </c>
      <c r="P700" s="1">
        <v>3832.4</v>
      </c>
    </row>
    <row r="701" spans="1:16" x14ac:dyDescent="0.55000000000000004">
      <c r="A701" t="s">
        <v>725</v>
      </c>
      <c r="B701" t="s">
        <v>20</v>
      </c>
      <c r="C701" t="s">
        <v>28</v>
      </c>
      <c r="D701" s="3">
        <v>43200</v>
      </c>
      <c r="E701" s="3">
        <v>43331</v>
      </c>
      <c r="F701" s="3">
        <v>43349</v>
      </c>
      <c r="G701" s="3">
        <v>43355</v>
      </c>
      <c r="H701" t="s">
        <v>18</v>
      </c>
      <c r="I701">
        <v>16</v>
      </c>
      <c r="J701">
        <v>9</v>
      </c>
      <c r="K701">
        <v>326</v>
      </c>
      <c r="L701">
        <v>39</v>
      </c>
      <c r="M701">
        <v>6</v>
      </c>
      <c r="N701">
        <v>0.1</v>
      </c>
      <c r="O701">
        <v>793.95</v>
      </c>
      <c r="P701" s="1">
        <v>1005</v>
      </c>
    </row>
    <row r="702" spans="1:16" x14ac:dyDescent="0.55000000000000004">
      <c r="A702" t="s">
        <v>726</v>
      </c>
      <c r="B702" t="s">
        <v>16</v>
      </c>
      <c r="C702" t="s">
        <v>30</v>
      </c>
      <c r="D702" s="3">
        <v>43200</v>
      </c>
      <c r="E702" s="3">
        <v>43331</v>
      </c>
      <c r="F702" s="3">
        <v>43336</v>
      </c>
      <c r="G702" s="3">
        <v>43343</v>
      </c>
      <c r="H702" t="s">
        <v>18</v>
      </c>
      <c r="I702">
        <v>5</v>
      </c>
      <c r="J702">
        <v>33</v>
      </c>
      <c r="K702">
        <v>16</v>
      </c>
      <c r="L702">
        <v>34</v>
      </c>
      <c r="M702">
        <v>8</v>
      </c>
      <c r="N702">
        <v>0.15</v>
      </c>
      <c r="O702">
        <v>671.14</v>
      </c>
      <c r="P702" s="1">
        <v>1065.3</v>
      </c>
    </row>
    <row r="703" spans="1:16" x14ac:dyDescent="0.55000000000000004">
      <c r="A703" t="s">
        <v>727</v>
      </c>
      <c r="B703" t="s">
        <v>16</v>
      </c>
      <c r="C703" t="s">
        <v>21</v>
      </c>
      <c r="D703" s="3">
        <v>43200</v>
      </c>
      <c r="E703" s="3">
        <v>43331</v>
      </c>
      <c r="F703" s="3">
        <v>43349</v>
      </c>
      <c r="G703" s="3">
        <v>43358</v>
      </c>
      <c r="H703" t="s">
        <v>18</v>
      </c>
      <c r="I703">
        <v>11</v>
      </c>
      <c r="J703">
        <v>50</v>
      </c>
      <c r="K703">
        <v>169</v>
      </c>
      <c r="L703">
        <v>16</v>
      </c>
      <c r="M703">
        <v>3</v>
      </c>
      <c r="N703">
        <v>0.1</v>
      </c>
      <c r="O703" s="1">
        <v>1454.84</v>
      </c>
      <c r="P703" s="1">
        <v>1889.4</v>
      </c>
    </row>
    <row r="704" spans="1:16" x14ac:dyDescent="0.55000000000000004">
      <c r="A704" t="s">
        <v>728</v>
      </c>
      <c r="B704" t="s">
        <v>20</v>
      </c>
      <c r="C704" t="s">
        <v>28</v>
      </c>
      <c r="D704" s="3">
        <v>43200</v>
      </c>
      <c r="E704" s="3">
        <v>43332</v>
      </c>
      <c r="F704" s="3">
        <v>43357</v>
      </c>
      <c r="G704" s="3">
        <v>43365</v>
      </c>
      <c r="H704" t="s">
        <v>18</v>
      </c>
      <c r="I704">
        <v>17</v>
      </c>
      <c r="J704">
        <v>16</v>
      </c>
      <c r="K704">
        <v>272</v>
      </c>
      <c r="L704">
        <v>4</v>
      </c>
      <c r="M704">
        <v>4</v>
      </c>
      <c r="N704">
        <v>0.1</v>
      </c>
      <c r="O704">
        <v>108.88</v>
      </c>
      <c r="P704">
        <v>167.5</v>
      </c>
    </row>
    <row r="705" spans="1:16" x14ac:dyDescent="0.55000000000000004">
      <c r="A705" t="s">
        <v>729</v>
      </c>
      <c r="B705" t="s">
        <v>16</v>
      </c>
      <c r="C705" t="s">
        <v>28</v>
      </c>
      <c r="D705" s="3">
        <v>43200</v>
      </c>
      <c r="E705" s="3">
        <v>43332</v>
      </c>
      <c r="F705" s="3">
        <v>43346</v>
      </c>
      <c r="G705" s="3">
        <v>43353</v>
      </c>
      <c r="H705" t="s">
        <v>18</v>
      </c>
      <c r="I705">
        <v>11</v>
      </c>
      <c r="J705">
        <v>13</v>
      </c>
      <c r="K705">
        <v>278</v>
      </c>
      <c r="L705">
        <v>37</v>
      </c>
      <c r="M705">
        <v>3</v>
      </c>
      <c r="N705">
        <v>7.4999999999999997E-2</v>
      </c>
      <c r="O705" s="1">
        <v>2472.3000000000002</v>
      </c>
      <c r="P705" s="1">
        <v>6030</v>
      </c>
    </row>
    <row r="706" spans="1:16" x14ac:dyDescent="0.55000000000000004">
      <c r="A706" t="s">
        <v>730</v>
      </c>
      <c r="B706" t="s">
        <v>16</v>
      </c>
      <c r="C706" t="s">
        <v>28</v>
      </c>
      <c r="D706" s="3">
        <v>43200</v>
      </c>
      <c r="E706" s="3">
        <v>43332</v>
      </c>
      <c r="F706" s="3">
        <v>43360</v>
      </c>
      <c r="G706" s="3">
        <v>43369</v>
      </c>
      <c r="H706" t="s">
        <v>18</v>
      </c>
      <c r="I706">
        <v>5</v>
      </c>
      <c r="J706">
        <v>44</v>
      </c>
      <c r="K706">
        <v>302</v>
      </c>
      <c r="L706">
        <v>35</v>
      </c>
      <c r="M706">
        <v>2</v>
      </c>
      <c r="N706">
        <v>0.1</v>
      </c>
      <c r="O706">
        <v>527.63</v>
      </c>
      <c r="P706">
        <v>837.5</v>
      </c>
    </row>
    <row r="707" spans="1:16" x14ac:dyDescent="0.55000000000000004">
      <c r="A707" t="s">
        <v>731</v>
      </c>
      <c r="B707" t="s">
        <v>16</v>
      </c>
      <c r="C707" t="s">
        <v>61</v>
      </c>
      <c r="D707" s="3">
        <v>43200</v>
      </c>
      <c r="E707" s="3">
        <v>43332</v>
      </c>
      <c r="F707" s="3">
        <v>43345</v>
      </c>
      <c r="G707" s="3">
        <v>43355</v>
      </c>
      <c r="H707" t="s">
        <v>18</v>
      </c>
      <c r="I707">
        <v>3</v>
      </c>
      <c r="J707">
        <v>7</v>
      </c>
      <c r="K707">
        <v>77</v>
      </c>
      <c r="L707">
        <v>45</v>
      </c>
      <c r="M707">
        <v>6</v>
      </c>
      <c r="N707">
        <v>0.1</v>
      </c>
      <c r="O707" s="1">
        <v>1051.5</v>
      </c>
      <c r="P707" s="1">
        <v>1782.2</v>
      </c>
    </row>
    <row r="708" spans="1:16" x14ac:dyDescent="0.55000000000000004">
      <c r="A708" t="s">
        <v>732</v>
      </c>
      <c r="B708" t="s">
        <v>20</v>
      </c>
      <c r="C708" t="s">
        <v>21</v>
      </c>
      <c r="D708" s="3">
        <v>43200</v>
      </c>
      <c r="E708" s="3">
        <v>43332</v>
      </c>
      <c r="F708" s="3">
        <v>43353</v>
      </c>
      <c r="G708" s="3">
        <v>43359</v>
      </c>
      <c r="H708" t="s">
        <v>18</v>
      </c>
      <c r="I708">
        <v>17</v>
      </c>
      <c r="J708">
        <v>29</v>
      </c>
      <c r="K708">
        <v>173</v>
      </c>
      <c r="L708">
        <v>29</v>
      </c>
      <c r="M708">
        <v>8</v>
      </c>
      <c r="N708">
        <v>7.4999999999999997E-2</v>
      </c>
      <c r="O708">
        <v>439.25</v>
      </c>
      <c r="P708">
        <v>998.3</v>
      </c>
    </row>
    <row r="709" spans="1:16" x14ac:dyDescent="0.55000000000000004">
      <c r="A709" t="s">
        <v>733</v>
      </c>
      <c r="B709" t="s">
        <v>16</v>
      </c>
      <c r="C709" t="s">
        <v>28</v>
      </c>
      <c r="D709" s="3">
        <v>43200</v>
      </c>
      <c r="E709" s="3">
        <v>43332</v>
      </c>
      <c r="F709" s="3">
        <v>43352</v>
      </c>
      <c r="G709" s="3">
        <v>43355</v>
      </c>
      <c r="H709" t="s">
        <v>18</v>
      </c>
      <c r="I709">
        <v>11</v>
      </c>
      <c r="J709">
        <v>31</v>
      </c>
      <c r="K709">
        <v>319</v>
      </c>
      <c r="L709">
        <v>19</v>
      </c>
      <c r="M709">
        <v>4</v>
      </c>
      <c r="N709">
        <v>0.15</v>
      </c>
      <c r="O709" s="1">
        <v>2679.93</v>
      </c>
      <c r="P709" s="1">
        <v>3999.9</v>
      </c>
    </row>
    <row r="710" spans="1:16" x14ac:dyDescent="0.55000000000000004">
      <c r="A710" t="s">
        <v>734</v>
      </c>
      <c r="B710" t="s">
        <v>20</v>
      </c>
      <c r="C710" t="s">
        <v>28</v>
      </c>
      <c r="D710" s="3">
        <v>43200</v>
      </c>
      <c r="E710" s="3">
        <v>43333</v>
      </c>
      <c r="F710" s="3">
        <v>43355</v>
      </c>
      <c r="G710" s="3">
        <v>43356</v>
      </c>
      <c r="H710" t="s">
        <v>18</v>
      </c>
      <c r="I710">
        <v>12</v>
      </c>
      <c r="J710">
        <v>31</v>
      </c>
      <c r="K710">
        <v>305</v>
      </c>
      <c r="L710">
        <v>35</v>
      </c>
      <c r="M710">
        <v>8</v>
      </c>
      <c r="N710">
        <v>0.15</v>
      </c>
      <c r="O710" s="1">
        <v>1118.7</v>
      </c>
      <c r="P710" s="1">
        <v>1896.1</v>
      </c>
    </row>
    <row r="711" spans="1:16" x14ac:dyDescent="0.55000000000000004">
      <c r="A711" t="s">
        <v>735</v>
      </c>
      <c r="B711" t="s">
        <v>23</v>
      </c>
      <c r="C711" t="s">
        <v>21</v>
      </c>
      <c r="D711" s="3">
        <v>43200</v>
      </c>
      <c r="E711" s="3">
        <v>43333</v>
      </c>
      <c r="F711" s="3">
        <v>43358</v>
      </c>
      <c r="G711" s="3">
        <v>43368</v>
      </c>
      <c r="H711" t="s">
        <v>18</v>
      </c>
      <c r="I711">
        <v>24</v>
      </c>
      <c r="J711">
        <v>35</v>
      </c>
      <c r="K711">
        <v>151</v>
      </c>
      <c r="L711">
        <v>35</v>
      </c>
      <c r="M711">
        <v>2</v>
      </c>
      <c r="N711">
        <v>7.4999999999999997E-2</v>
      </c>
      <c r="O711">
        <v>477.71</v>
      </c>
      <c r="P711" s="1">
        <v>1038.5</v>
      </c>
    </row>
    <row r="712" spans="1:16" x14ac:dyDescent="0.55000000000000004">
      <c r="A712" t="s">
        <v>736</v>
      </c>
      <c r="B712" t="s">
        <v>23</v>
      </c>
      <c r="C712" t="s">
        <v>21</v>
      </c>
      <c r="D712" s="3">
        <v>43200</v>
      </c>
      <c r="E712" s="3">
        <v>43333</v>
      </c>
      <c r="F712" s="3">
        <v>43342</v>
      </c>
      <c r="G712" s="3">
        <v>43343</v>
      </c>
      <c r="H712" t="s">
        <v>18</v>
      </c>
      <c r="I712">
        <v>24</v>
      </c>
      <c r="J712">
        <v>43</v>
      </c>
      <c r="K712">
        <v>170</v>
      </c>
      <c r="L712">
        <v>4</v>
      </c>
      <c r="M712">
        <v>2</v>
      </c>
      <c r="N712">
        <v>0.05</v>
      </c>
      <c r="O712" s="1">
        <v>3071.28</v>
      </c>
      <c r="P712" s="1">
        <v>3839.1</v>
      </c>
    </row>
    <row r="713" spans="1:16" x14ac:dyDescent="0.55000000000000004">
      <c r="A713" t="s">
        <v>737</v>
      </c>
      <c r="B713" t="s">
        <v>16</v>
      </c>
      <c r="C713" t="s">
        <v>21</v>
      </c>
      <c r="D713" s="3">
        <v>43200</v>
      </c>
      <c r="E713" s="3">
        <v>43333</v>
      </c>
      <c r="F713" s="3">
        <v>43354</v>
      </c>
      <c r="G713" s="3">
        <v>43364</v>
      </c>
      <c r="H713" t="s">
        <v>18</v>
      </c>
      <c r="I713">
        <v>4</v>
      </c>
      <c r="J713">
        <v>5</v>
      </c>
      <c r="K713">
        <v>129</v>
      </c>
      <c r="L713">
        <v>31</v>
      </c>
      <c r="M713">
        <v>1</v>
      </c>
      <c r="N713">
        <v>0.1</v>
      </c>
      <c r="O713">
        <v>535.46</v>
      </c>
      <c r="P713">
        <v>743.7</v>
      </c>
    </row>
    <row r="714" spans="1:16" x14ac:dyDescent="0.55000000000000004">
      <c r="A714" t="s">
        <v>738</v>
      </c>
      <c r="B714" t="s">
        <v>25</v>
      </c>
      <c r="C714" t="s">
        <v>21</v>
      </c>
      <c r="D714" s="3">
        <v>43200</v>
      </c>
      <c r="E714" s="3">
        <v>43333</v>
      </c>
      <c r="F714" s="3">
        <v>43352</v>
      </c>
      <c r="G714" s="3">
        <v>43362</v>
      </c>
      <c r="H714" t="s">
        <v>18</v>
      </c>
      <c r="I714">
        <v>26</v>
      </c>
      <c r="J714">
        <v>20</v>
      </c>
      <c r="K714">
        <v>92</v>
      </c>
      <c r="L714">
        <v>47</v>
      </c>
      <c r="M714">
        <v>6</v>
      </c>
      <c r="N714">
        <v>0.15</v>
      </c>
      <c r="O714" s="1">
        <v>1100.48</v>
      </c>
      <c r="P714" s="1">
        <v>2445.5</v>
      </c>
    </row>
    <row r="715" spans="1:16" x14ac:dyDescent="0.55000000000000004">
      <c r="A715" t="s">
        <v>739</v>
      </c>
      <c r="B715" t="s">
        <v>16</v>
      </c>
      <c r="C715" t="s">
        <v>28</v>
      </c>
      <c r="D715" s="3">
        <v>43200</v>
      </c>
      <c r="E715" s="3">
        <v>43333</v>
      </c>
      <c r="F715" s="3">
        <v>43348</v>
      </c>
      <c r="G715" s="3">
        <v>43351</v>
      </c>
      <c r="H715" t="s">
        <v>18</v>
      </c>
      <c r="I715">
        <v>8</v>
      </c>
      <c r="J715">
        <v>42</v>
      </c>
      <c r="K715">
        <v>297</v>
      </c>
      <c r="L715">
        <v>46</v>
      </c>
      <c r="M715">
        <v>7</v>
      </c>
      <c r="N715">
        <v>0.2</v>
      </c>
      <c r="O715" s="1">
        <v>1463.28</v>
      </c>
      <c r="P715" s="1">
        <v>2613</v>
      </c>
    </row>
    <row r="716" spans="1:16" x14ac:dyDescent="0.55000000000000004">
      <c r="A716" t="s">
        <v>740</v>
      </c>
      <c r="B716" t="s">
        <v>16</v>
      </c>
      <c r="C716" t="s">
        <v>21</v>
      </c>
      <c r="D716" s="3">
        <v>43200</v>
      </c>
      <c r="E716" s="3">
        <v>43333</v>
      </c>
      <c r="F716" s="3">
        <v>43335</v>
      </c>
      <c r="G716" s="3">
        <v>43343</v>
      </c>
      <c r="H716" t="s">
        <v>18</v>
      </c>
      <c r="I716">
        <v>1</v>
      </c>
      <c r="J716">
        <v>14</v>
      </c>
      <c r="K716">
        <v>200</v>
      </c>
      <c r="L716">
        <v>24</v>
      </c>
      <c r="M716">
        <v>8</v>
      </c>
      <c r="N716">
        <v>0.1</v>
      </c>
      <c r="O716">
        <v>127.57</v>
      </c>
      <c r="P716">
        <v>187.6</v>
      </c>
    </row>
    <row r="717" spans="1:16" x14ac:dyDescent="0.55000000000000004">
      <c r="A717" t="s">
        <v>741</v>
      </c>
      <c r="B717" t="s">
        <v>20</v>
      </c>
      <c r="C717" t="s">
        <v>21</v>
      </c>
      <c r="D717" s="3">
        <v>43200</v>
      </c>
      <c r="E717" s="3">
        <v>43333</v>
      </c>
      <c r="F717" s="3">
        <v>43356</v>
      </c>
      <c r="G717" s="3">
        <v>43360</v>
      </c>
      <c r="H717" t="s">
        <v>18</v>
      </c>
      <c r="I717">
        <v>20</v>
      </c>
      <c r="J717">
        <v>34</v>
      </c>
      <c r="K717">
        <v>198</v>
      </c>
      <c r="L717">
        <v>14</v>
      </c>
      <c r="M717">
        <v>2</v>
      </c>
      <c r="N717">
        <v>0.05</v>
      </c>
      <c r="O717" s="1">
        <v>3845.8</v>
      </c>
      <c r="P717" s="1">
        <v>5494</v>
      </c>
    </row>
    <row r="718" spans="1:16" x14ac:dyDescent="0.55000000000000004">
      <c r="A718" t="s">
        <v>742</v>
      </c>
      <c r="B718" t="s">
        <v>16</v>
      </c>
      <c r="C718" t="s">
        <v>17</v>
      </c>
      <c r="D718" s="3">
        <v>43200</v>
      </c>
      <c r="E718" s="3">
        <v>43333</v>
      </c>
      <c r="F718" s="3">
        <v>43361</v>
      </c>
      <c r="G718" s="3">
        <v>43364</v>
      </c>
      <c r="H718" t="s">
        <v>18</v>
      </c>
      <c r="I718">
        <v>11</v>
      </c>
      <c r="J718">
        <v>20</v>
      </c>
      <c r="K718">
        <v>230</v>
      </c>
      <c r="L718">
        <v>36</v>
      </c>
      <c r="M718">
        <v>2</v>
      </c>
      <c r="N718">
        <v>0.2</v>
      </c>
      <c r="O718" s="1">
        <v>4625.68</v>
      </c>
      <c r="P718" s="1">
        <v>5782.1</v>
      </c>
    </row>
    <row r="719" spans="1:16" x14ac:dyDescent="0.55000000000000004">
      <c r="A719" t="s">
        <v>743</v>
      </c>
      <c r="B719" t="s">
        <v>23</v>
      </c>
      <c r="C719" t="s">
        <v>30</v>
      </c>
      <c r="D719" s="3">
        <v>43200</v>
      </c>
      <c r="E719" s="3">
        <v>43333</v>
      </c>
      <c r="F719" s="3">
        <v>43339</v>
      </c>
      <c r="G719" s="3">
        <v>43341</v>
      </c>
      <c r="H719" t="s">
        <v>18</v>
      </c>
      <c r="I719">
        <v>23</v>
      </c>
      <c r="J719">
        <v>42</v>
      </c>
      <c r="K719">
        <v>33</v>
      </c>
      <c r="L719">
        <v>4</v>
      </c>
      <c r="M719">
        <v>5</v>
      </c>
      <c r="N719">
        <v>7.4999999999999997E-2</v>
      </c>
      <c r="O719" s="1">
        <v>2052.48</v>
      </c>
      <c r="P719" s="1">
        <v>3872.6</v>
      </c>
    </row>
    <row r="720" spans="1:16" x14ac:dyDescent="0.55000000000000004">
      <c r="A720" t="s">
        <v>744</v>
      </c>
      <c r="B720" t="s">
        <v>25</v>
      </c>
      <c r="C720" t="s">
        <v>28</v>
      </c>
      <c r="D720" s="3">
        <v>43200</v>
      </c>
      <c r="E720" s="3">
        <v>43334</v>
      </c>
      <c r="F720" s="3">
        <v>43352</v>
      </c>
      <c r="G720" s="3">
        <v>43357</v>
      </c>
      <c r="H720" t="s">
        <v>18</v>
      </c>
      <c r="I720">
        <v>26</v>
      </c>
      <c r="J720">
        <v>22</v>
      </c>
      <c r="K720">
        <v>261</v>
      </c>
      <c r="L720">
        <v>20</v>
      </c>
      <c r="M720">
        <v>5</v>
      </c>
      <c r="N720">
        <v>7.4999999999999997E-2</v>
      </c>
      <c r="O720" s="1">
        <v>3544.97</v>
      </c>
      <c r="P720" s="1">
        <v>6445.4</v>
      </c>
    </row>
    <row r="721" spans="1:16" x14ac:dyDescent="0.55000000000000004">
      <c r="A721" t="s">
        <v>745</v>
      </c>
      <c r="B721" t="s">
        <v>20</v>
      </c>
      <c r="C721" t="s">
        <v>21</v>
      </c>
      <c r="D721" s="3">
        <v>43300</v>
      </c>
      <c r="E721" s="3">
        <v>43334</v>
      </c>
      <c r="F721" s="3">
        <v>43361</v>
      </c>
      <c r="G721" s="3">
        <v>43368</v>
      </c>
      <c r="H721" t="s">
        <v>18</v>
      </c>
      <c r="I721">
        <v>17</v>
      </c>
      <c r="J721">
        <v>42</v>
      </c>
      <c r="K721">
        <v>95</v>
      </c>
      <c r="L721">
        <v>6</v>
      </c>
      <c r="M721">
        <v>7</v>
      </c>
      <c r="N721">
        <v>0.05</v>
      </c>
      <c r="O721">
        <v>93.4</v>
      </c>
      <c r="P721">
        <v>227.8</v>
      </c>
    </row>
    <row r="722" spans="1:16" x14ac:dyDescent="0.55000000000000004">
      <c r="A722" t="s">
        <v>746</v>
      </c>
      <c r="B722" t="s">
        <v>25</v>
      </c>
      <c r="C722" t="s">
        <v>30</v>
      </c>
      <c r="D722" s="3">
        <v>43200</v>
      </c>
      <c r="E722" s="3">
        <v>43334</v>
      </c>
      <c r="F722" s="3">
        <v>43343</v>
      </c>
      <c r="G722" s="3">
        <v>43344</v>
      </c>
      <c r="H722" t="s">
        <v>18</v>
      </c>
      <c r="I722">
        <v>26</v>
      </c>
      <c r="J722">
        <v>11</v>
      </c>
      <c r="K722">
        <v>22</v>
      </c>
      <c r="L722">
        <v>38</v>
      </c>
      <c r="M722">
        <v>5</v>
      </c>
      <c r="N722">
        <v>0.15</v>
      </c>
      <c r="O722">
        <v>151.22</v>
      </c>
      <c r="P722">
        <v>247.9</v>
      </c>
    </row>
    <row r="723" spans="1:16" x14ac:dyDescent="0.55000000000000004">
      <c r="A723" t="s">
        <v>747</v>
      </c>
      <c r="B723" t="s">
        <v>20</v>
      </c>
      <c r="C723" t="s">
        <v>21</v>
      </c>
      <c r="D723" s="3">
        <v>43200</v>
      </c>
      <c r="E723" s="3">
        <v>43334</v>
      </c>
      <c r="F723" s="3">
        <v>43337</v>
      </c>
      <c r="G723" s="3">
        <v>43346</v>
      </c>
      <c r="H723" t="s">
        <v>18</v>
      </c>
      <c r="I723">
        <v>18</v>
      </c>
      <c r="J723">
        <v>37</v>
      </c>
      <c r="K723">
        <v>102</v>
      </c>
      <c r="L723">
        <v>31</v>
      </c>
      <c r="M723">
        <v>8</v>
      </c>
      <c r="N723">
        <v>7.4999999999999997E-2</v>
      </c>
      <c r="O723">
        <v>763.53</v>
      </c>
      <c r="P723" s="1">
        <v>1031.8</v>
      </c>
    </row>
    <row r="724" spans="1:16" x14ac:dyDescent="0.55000000000000004">
      <c r="A724" t="s">
        <v>748</v>
      </c>
      <c r="B724" t="s">
        <v>20</v>
      </c>
      <c r="C724" t="s">
        <v>40</v>
      </c>
      <c r="D724" s="3">
        <v>43300</v>
      </c>
      <c r="E724" s="3">
        <v>43334</v>
      </c>
      <c r="F724" s="3">
        <v>43336</v>
      </c>
      <c r="G724" s="3">
        <v>43342</v>
      </c>
      <c r="H724" t="s">
        <v>18</v>
      </c>
      <c r="I724">
        <v>14</v>
      </c>
      <c r="J724">
        <v>45</v>
      </c>
      <c r="K724">
        <v>353</v>
      </c>
      <c r="L724">
        <v>38</v>
      </c>
      <c r="M724">
        <v>3</v>
      </c>
      <c r="N724">
        <v>0.05</v>
      </c>
      <c r="O724" s="1">
        <v>1499.33</v>
      </c>
      <c r="P724" s="1">
        <v>2237.8000000000002</v>
      </c>
    </row>
    <row r="725" spans="1:16" x14ac:dyDescent="0.55000000000000004">
      <c r="A725" t="s">
        <v>749</v>
      </c>
      <c r="B725" t="s">
        <v>16</v>
      </c>
      <c r="C725" t="s">
        <v>21</v>
      </c>
      <c r="D725" s="3">
        <v>43200</v>
      </c>
      <c r="E725" s="3">
        <v>43334</v>
      </c>
      <c r="F725" s="3">
        <v>43355</v>
      </c>
      <c r="G725" s="3">
        <v>43358</v>
      </c>
      <c r="H725" t="s">
        <v>18</v>
      </c>
      <c r="I725">
        <v>8</v>
      </c>
      <c r="J725">
        <v>11</v>
      </c>
      <c r="K725">
        <v>121</v>
      </c>
      <c r="L725">
        <v>38</v>
      </c>
      <c r="M725">
        <v>5</v>
      </c>
      <c r="N725">
        <v>0.1</v>
      </c>
      <c r="O725">
        <v>825.44</v>
      </c>
      <c r="P725" s="1">
        <v>1179.2</v>
      </c>
    </row>
    <row r="726" spans="1:16" x14ac:dyDescent="0.55000000000000004">
      <c r="A726" t="s">
        <v>750</v>
      </c>
      <c r="B726" t="s">
        <v>16</v>
      </c>
      <c r="C726" t="s">
        <v>17</v>
      </c>
      <c r="D726" s="3">
        <v>43200</v>
      </c>
      <c r="E726" s="3">
        <v>43334</v>
      </c>
      <c r="F726" s="3">
        <v>43349</v>
      </c>
      <c r="G726" s="3">
        <v>43350</v>
      </c>
      <c r="H726" t="s">
        <v>18</v>
      </c>
      <c r="I726">
        <v>5</v>
      </c>
      <c r="J726">
        <v>50</v>
      </c>
      <c r="K726">
        <v>238</v>
      </c>
      <c r="L726">
        <v>21</v>
      </c>
      <c r="M726">
        <v>7</v>
      </c>
      <c r="N726">
        <v>7.4999999999999997E-2</v>
      </c>
      <c r="O726" s="1">
        <v>1546.03</v>
      </c>
      <c r="P726" s="1">
        <v>2378.5</v>
      </c>
    </row>
    <row r="727" spans="1:16" x14ac:dyDescent="0.55000000000000004">
      <c r="A727" t="s">
        <v>751</v>
      </c>
      <c r="B727" t="s">
        <v>20</v>
      </c>
      <c r="C727" t="s">
        <v>21</v>
      </c>
      <c r="D727" s="3">
        <v>43200</v>
      </c>
      <c r="E727" s="3">
        <v>43334</v>
      </c>
      <c r="F727" s="3">
        <v>43357</v>
      </c>
      <c r="G727" s="3">
        <v>43358</v>
      </c>
      <c r="H727" t="s">
        <v>18</v>
      </c>
      <c r="I727">
        <v>12</v>
      </c>
      <c r="J727">
        <v>49</v>
      </c>
      <c r="K727">
        <v>134</v>
      </c>
      <c r="L727">
        <v>41</v>
      </c>
      <c r="M727">
        <v>1</v>
      </c>
      <c r="N727">
        <v>0.05</v>
      </c>
      <c r="O727">
        <v>768.83</v>
      </c>
      <c r="P727" s="1">
        <v>1025.0999999999999</v>
      </c>
    </row>
    <row r="728" spans="1:16" x14ac:dyDescent="0.55000000000000004">
      <c r="A728" t="s">
        <v>752</v>
      </c>
      <c r="B728" t="s">
        <v>23</v>
      </c>
      <c r="C728" t="s">
        <v>21</v>
      </c>
      <c r="D728" s="3">
        <v>43200</v>
      </c>
      <c r="E728" s="3">
        <v>43334</v>
      </c>
      <c r="F728" s="3">
        <v>43336</v>
      </c>
      <c r="G728" s="3">
        <v>43346</v>
      </c>
      <c r="H728" t="s">
        <v>18</v>
      </c>
      <c r="I728">
        <v>21</v>
      </c>
      <c r="J728">
        <v>44</v>
      </c>
      <c r="K728">
        <v>136</v>
      </c>
      <c r="L728">
        <v>2</v>
      </c>
      <c r="M728">
        <v>6</v>
      </c>
      <c r="N728">
        <v>0.05</v>
      </c>
      <c r="O728">
        <v>720.92</v>
      </c>
      <c r="P728" s="1">
        <v>1802.3</v>
      </c>
    </row>
    <row r="729" spans="1:16" x14ac:dyDescent="0.55000000000000004">
      <c r="A729" t="s">
        <v>753</v>
      </c>
      <c r="B729" t="s">
        <v>20</v>
      </c>
      <c r="C729" t="s">
        <v>21</v>
      </c>
      <c r="D729" s="3">
        <v>43200</v>
      </c>
      <c r="E729" s="3">
        <v>43334</v>
      </c>
      <c r="F729" s="3">
        <v>43342</v>
      </c>
      <c r="G729" s="3">
        <v>43348</v>
      </c>
      <c r="H729" t="s">
        <v>18</v>
      </c>
      <c r="I729">
        <v>15</v>
      </c>
      <c r="J729">
        <v>27</v>
      </c>
      <c r="K729">
        <v>120</v>
      </c>
      <c r="L729">
        <v>39</v>
      </c>
      <c r="M729">
        <v>6</v>
      </c>
      <c r="N729">
        <v>7.4999999999999997E-2</v>
      </c>
      <c r="O729" s="1">
        <v>1015.59</v>
      </c>
      <c r="P729" s="1">
        <v>1916.2</v>
      </c>
    </row>
    <row r="730" spans="1:16" x14ac:dyDescent="0.55000000000000004">
      <c r="A730" t="s">
        <v>754</v>
      </c>
      <c r="B730" t="s">
        <v>16</v>
      </c>
      <c r="C730" t="s">
        <v>61</v>
      </c>
      <c r="D730" s="3">
        <v>43200</v>
      </c>
      <c r="E730" s="3">
        <v>43335</v>
      </c>
      <c r="F730" s="3">
        <v>43353</v>
      </c>
      <c r="G730" s="3">
        <v>43360</v>
      </c>
      <c r="H730" t="s">
        <v>18</v>
      </c>
      <c r="I730">
        <v>12</v>
      </c>
      <c r="J730">
        <v>33</v>
      </c>
      <c r="K730">
        <v>79</v>
      </c>
      <c r="L730">
        <v>29</v>
      </c>
      <c r="M730">
        <v>6</v>
      </c>
      <c r="N730">
        <v>0.2</v>
      </c>
      <c r="O730" s="1">
        <v>1661.94</v>
      </c>
      <c r="P730" s="1">
        <v>3021.7</v>
      </c>
    </row>
    <row r="731" spans="1:16" x14ac:dyDescent="0.55000000000000004">
      <c r="A731" t="s">
        <v>755</v>
      </c>
      <c r="B731" t="s">
        <v>23</v>
      </c>
      <c r="C731" t="s">
        <v>61</v>
      </c>
      <c r="D731" s="3">
        <v>43200</v>
      </c>
      <c r="E731" s="3">
        <v>43335</v>
      </c>
      <c r="F731" s="3">
        <v>43363</v>
      </c>
      <c r="G731" s="3">
        <v>43371</v>
      </c>
      <c r="H731" t="s">
        <v>18</v>
      </c>
      <c r="I731">
        <v>23</v>
      </c>
      <c r="J731">
        <v>23</v>
      </c>
      <c r="K731">
        <v>78</v>
      </c>
      <c r="L731">
        <v>46</v>
      </c>
      <c r="M731">
        <v>3</v>
      </c>
      <c r="N731">
        <v>0.4</v>
      </c>
      <c r="O731" s="1">
        <v>1710.91</v>
      </c>
      <c r="P731" s="1">
        <v>2251.1999999999998</v>
      </c>
    </row>
    <row r="732" spans="1:16" x14ac:dyDescent="0.55000000000000004">
      <c r="A732" t="s">
        <v>756</v>
      </c>
      <c r="B732" t="s">
        <v>16</v>
      </c>
      <c r="C732" t="s">
        <v>21</v>
      </c>
      <c r="D732" s="3">
        <v>43200</v>
      </c>
      <c r="E732" s="3">
        <v>43335</v>
      </c>
      <c r="F732" s="3">
        <v>43350</v>
      </c>
      <c r="G732" s="3">
        <v>43351</v>
      </c>
      <c r="H732" t="s">
        <v>18</v>
      </c>
      <c r="I732">
        <v>12</v>
      </c>
      <c r="J732">
        <v>8</v>
      </c>
      <c r="K732">
        <v>156</v>
      </c>
      <c r="L732">
        <v>6</v>
      </c>
      <c r="M732">
        <v>4</v>
      </c>
      <c r="N732">
        <v>7.4999999999999997E-2</v>
      </c>
      <c r="O732" s="1">
        <v>1074.08</v>
      </c>
      <c r="P732" s="1">
        <v>2619.6999999999998</v>
      </c>
    </row>
    <row r="733" spans="1:16" x14ac:dyDescent="0.55000000000000004">
      <c r="A733" t="s">
        <v>757</v>
      </c>
      <c r="B733" t="s">
        <v>20</v>
      </c>
      <c r="C733" t="s">
        <v>17</v>
      </c>
      <c r="D733" s="3">
        <v>43200</v>
      </c>
      <c r="E733" s="3">
        <v>43335</v>
      </c>
      <c r="F733" s="3">
        <v>43338</v>
      </c>
      <c r="G733" s="3">
        <v>43342</v>
      </c>
      <c r="H733" t="s">
        <v>18</v>
      </c>
      <c r="I733">
        <v>13</v>
      </c>
      <c r="J733">
        <v>33</v>
      </c>
      <c r="K733">
        <v>227</v>
      </c>
      <c r="L733">
        <v>29</v>
      </c>
      <c r="M733">
        <v>2</v>
      </c>
      <c r="N733">
        <v>7.4999999999999997E-2</v>
      </c>
      <c r="O733">
        <v>884.4</v>
      </c>
      <c r="P733" s="1">
        <v>2010</v>
      </c>
    </row>
    <row r="734" spans="1:16" x14ac:dyDescent="0.55000000000000004">
      <c r="A734" t="s">
        <v>758</v>
      </c>
      <c r="B734" t="s">
        <v>16</v>
      </c>
      <c r="C734" t="s">
        <v>21</v>
      </c>
      <c r="D734" s="3">
        <v>43200</v>
      </c>
      <c r="E734" s="3">
        <v>43335</v>
      </c>
      <c r="F734" s="3">
        <v>43337</v>
      </c>
      <c r="G734" s="3">
        <v>43342</v>
      </c>
      <c r="H734" t="s">
        <v>18</v>
      </c>
      <c r="I734">
        <v>8</v>
      </c>
      <c r="J734">
        <v>31</v>
      </c>
      <c r="K734">
        <v>89</v>
      </c>
      <c r="L734">
        <v>13</v>
      </c>
      <c r="M734">
        <v>6</v>
      </c>
      <c r="N734">
        <v>0.4</v>
      </c>
      <c r="O734">
        <v>687.42</v>
      </c>
      <c r="P734" s="1">
        <v>1145.7</v>
      </c>
    </row>
    <row r="735" spans="1:16" x14ac:dyDescent="0.55000000000000004">
      <c r="A735" t="s">
        <v>759</v>
      </c>
      <c r="B735" t="s">
        <v>20</v>
      </c>
      <c r="C735" t="s">
        <v>17</v>
      </c>
      <c r="D735" s="3">
        <v>43200</v>
      </c>
      <c r="E735" s="3">
        <v>43335</v>
      </c>
      <c r="F735" s="3">
        <v>43360</v>
      </c>
      <c r="G735" s="3">
        <v>43364</v>
      </c>
      <c r="H735" t="s">
        <v>18</v>
      </c>
      <c r="I735">
        <v>16</v>
      </c>
      <c r="J735">
        <v>43</v>
      </c>
      <c r="K735">
        <v>252</v>
      </c>
      <c r="L735">
        <v>7</v>
      </c>
      <c r="M735">
        <v>3</v>
      </c>
      <c r="N735">
        <v>0.15</v>
      </c>
      <c r="O735" s="1">
        <v>1447.2</v>
      </c>
      <c r="P735" s="1">
        <v>3618</v>
      </c>
    </row>
    <row r="736" spans="1:16" x14ac:dyDescent="0.55000000000000004">
      <c r="A736" t="s">
        <v>760</v>
      </c>
      <c r="B736" t="s">
        <v>16</v>
      </c>
      <c r="C736" t="s">
        <v>17</v>
      </c>
      <c r="D736" s="3">
        <v>43200</v>
      </c>
      <c r="E736" s="3">
        <v>43335</v>
      </c>
      <c r="F736" s="3">
        <v>43351</v>
      </c>
      <c r="G736" s="3">
        <v>43357</v>
      </c>
      <c r="H736" t="s">
        <v>18</v>
      </c>
      <c r="I736">
        <v>9</v>
      </c>
      <c r="J736">
        <v>19</v>
      </c>
      <c r="K736">
        <v>217</v>
      </c>
      <c r="L736">
        <v>15</v>
      </c>
      <c r="M736">
        <v>5</v>
      </c>
      <c r="N736">
        <v>0.05</v>
      </c>
      <c r="O736" s="1">
        <v>2982.84</v>
      </c>
      <c r="P736" s="1">
        <v>3551</v>
      </c>
    </row>
    <row r="737" spans="1:16" x14ac:dyDescent="0.55000000000000004">
      <c r="A737" t="s">
        <v>761</v>
      </c>
      <c r="B737" t="s">
        <v>20</v>
      </c>
      <c r="C737" t="s">
        <v>17</v>
      </c>
      <c r="D737" s="3">
        <v>43200</v>
      </c>
      <c r="E737" s="3">
        <v>43335</v>
      </c>
      <c r="F737" s="3">
        <v>43337</v>
      </c>
      <c r="G737" s="3">
        <v>43346</v>
      </c>
      <c r="H737" t="s">
        <v>18</v>
      </c>
      <c r="I737">
        <v>13</v>
      </c>
      <c r="J737">
        <v>3</v>
      </c>
      <c r="K737">
        <v>222</v>
      </c>
      <c r="L737">
        <v>3</v>
      </c>
      <c r="M737">
        <v>5</v>
      </c>
      <c r="N737">
        <v>7.4999999999999997E-2</v>
      </c>
      <c r="O737">
        <v>736.87</v>
      </c>
      <c r="P737">
        <v>944.7</v>
      </c>
    </row>
    <row r="738" spans="1:16" x14ac:dyDescent="0.55000000000000004">
      <c r="A738" t="s">
        <v>762</v>
      </c>
      <c r="B738" t="s">
        <v>16</v>
      </c>
      <c r="C738" t="s">
        <v>30</v>
      </c>
      <c r="D738" s="3">
        <v>43200</v>
      </c>
      <c r="E738" s="3">
        <v>43335</v>
      </c>
      <c r="F738" s="3">
        <v>43346</v>
      </c>
      <c r="G738" s="3">
        <v>43352</v>
      </c>
      <c r="H738" t="s">
        <v>18</v>
      </c>
      <c r="I738">
        <v>11</v>
      </c>
      <c r="J738">
        <v>26</v>
      </c>
      <c r="K738">
        <v>29</v>
      </c>
      <c r="L738">
        <v>2</v>
      </c>
      <c r="M738">
        <v>4</v>
      </c>
      <c r="N738">
        <v>7.4999999999999997E-2</v>
      </c>
      <c r="O738">
        <v>74.91</v>
      </c>
      <c r="P738">
        <v>174.2</v>
      </c>
    </row>
    <row r="739" spans="1:16" x14ac:dyDescent="0.55000000000000004">
      <c r="A739" t="s">
        <v>763</v>
      </c>
      <c r="B739" t="s">
        <v>20</v>
      </c>
      <c r="C739" t="s">
        <v>30</v>
      </c>
      <c r="D739" s="3">
        <v>43200</v>
      </c>
      <c r="E739" s="3">
        <v>43335</v>
      </c>
      <c r="F739" s="3">
        <v>43359</v>
      </c>
      <c r="G739" s="3">
        <v>43368</v>
      </c>
      <c r="H739" t="s">
        <v>18</v>
      </c>
      <c r="I739">
        <v>13</v>
      </c>
      <c r="J739">
        <v>3</v>
      </c>
      <c r="K739">
        <v>17</v>
      </c>
      <c r="L739">
        <v>30</v>
      </c>
      <c r="M739">
        <v>4</v>
      </c>
      <c r="N739">
        <v>7.4999999999999997E-2</v>
      </c>
      <c r="O739" s="1">
        <v>1465.29</v>
      </c>
      <c r="P739" s="1">
        <v>1809</v>
      </c>
    </row>
    <row r="740" spans="1:16" x14ac:dyDescent="0.55000000000000004">
      <c r="A740" t="s">
        <v>764</v>
      </c>
      <c r="B740" t="s">
        <v>20</v>
      </c>
      <c r="C740" t="s">
        <v>30</v>
      </c>
      <c r="D740" s="3">
        <v>43200</v>
      </c>
      <c r="E740" s="3">
        <v>43336</v>
      </c>
      <c r="F740" s="3">
        <v>43344</v>
      </c>
      <c r="G740" s="3">
        <v>43346</v>
      </c>
      <c r="H740" t="s">
        <v>18</v>
      </c>
      <c r="I740">
        <v>14</v>
      </c>
      <c r="J740">
        <v>19</v>
      </c>
      <c r="K740">
        <v>57</v>
      </c>
      <c r="L740">
        <v>36</v>
      </c>
      <c r="M740">
        <v>8</v>
      </c>
      <c r="N740">
        <v>0.05</v>
      </c>
      <c r="O740" s="1">
        <v>1876.8</v>
      </c>
      <c r="P740" s="1">
        <v>3993.2</v>
      </c>
    </row>
    <row r="741" spans="1:16" x14ac:dyDescent="0.55000000000000004">
      <c r="A741" t="s">
        <v>765</v>
      </c>
      <c r="B741" t="s">
        <v>20</v>
      </c>
      <c r="C741" t="s">
        <v>21</v>
      </c>
      <c r="D741" s="3">
        <v>43200</v>
      </c>
      <c r="E741" s="3">
        <v>43336</v>
      </c>
      <c r="F741" s="3">
        <v>43362</v>
      </c>
      <c r="G741" s="3">
        <v>43372</v>
      </c>
      <c r="H741" t="s">
        <v>18</v>
      </c>
      <c r="I741">
        <v>16</v>
      </c>
      <c r="J741">
        <v>23</v>
      </c>
      <c r="K741">
        <v>91</v>
      </c>
      <c r="L741">
        <v>12</v>
      </c>
      <c r="M741">
        <v>6</v>
      </c>
      <c r="N741">
        <v>7.4999999999999997E-2</v>
      </c>
      <c r="O741">
        <v>793.95</v>
      </c>
      <c r="P741" s="1">
        <v>1005</v>
      </c>
    </row>
    <row r="742" spans="1:16" x14ac:dyDescent="0.55000000000000004">
      <c r="A742" t="s">
        <v>766</v>
      </c>
      <c r="B742" t="s">
        <v>16</v>
      </c>
      <c r="C742" t="s">
        <v>21</v>
      </c>
      <c r="D742" s="3">
        <v>43300</v>
      </c>
      <c r="E742" s="3">
        <v>43336</v>
      </c>
      <c r="F742" s="3">
        <v>43340</v>
      </c>
      <c r="G742" s="3">
        <v>43346</v>
      </c>
      <c r="H742" t="s">
        <v>18</v>
      </c>
      <c r="I742">
        <v>8</v>
      </c>
      <c r="J742">
        <v>15</v>
      </c>
      <c r="K742">
        <v>147</v>
      </c>
      <c r="L742">
        <v>4</v>
      </c>
      <c r="M742">
        <v>8</v>
      </c>
      <c r="N742">
        <v>7.4999999999999997E-2</v>
      </c>
      <c r="O742" s="1">
        <v>2176.83</v>
      </c>
      <c r="P742" s="1">
        <v>3819</v>
      </c>
    </row>
    <row r="743" spans="1:16" x14ac:dyDescent="0.55000000000000004">
      <c r="A743" t="s">
        <v>767</v>
      </c>
      <c r="B743" t="s">
        <v>16</v>
      </c>
      <c r="C743" t="s">
        <v>17</v>
      </c>
      <c r="D743" s="3">
        <v>43200</v>
      </c>
      <c r="E743" s="3">
        <v>43336</v>
      </c>
      <c r="F743" s="3">
        <v>43355</v>
      </c>
      <c r="G743" s="3">
        <v>43359</v>
      </c>
      <c r="H743" t="s">
        <v>18</v>
      </c>
      <c r="I743">
        <v>5</v>
      </c>
      <c r="J743">
        <v>49</v>
      </c>
      <c r="K743">
        <v>215</v>
      </c>
      <c r="L743">
        <v>46</v>
      </c>
      <c r="M743">
        <v>2</v>
      </c>
      <c r="N743">
        <v>0.05</v>
      </c>
      <c r="O743">
        <v>968.02</v>
      </c>
      <c r="P743" s="1">
        <v>2251.1999999999998</v>
      </c>
    </row>
    <row r="744" spans="1:16" x14ac:dyDescent="0.55000000000000004">
      <c r="A744" t="s">
        <v>768</v>
      </c>
      <c r="B744" t="s">
        <v>16</v>
      </c>
      <c r="C744" t="s">
        <v>21</v>
      </c>
      <c r="D744" s="3">
        <v>43200</v>
      </c>
      <c r="E744" s="3">
        <v>43336</v>
      </c>
      <c r="F744" s="3">
        <v>43340</v>
      </c>
      <c r="G744" s="3">
        <v>43347</v>
      </c>
      <c r="H744" t="s">
        <v>18</v>
      </c>
      <c r="I744">
        <v>6</v>
      </c>
      <c r="J744">
        <v>1</v>
      </c>
      <c r="K744">
        <v>106</v>
      </c>
      <c r="L744">
        <v>30</v>
      </c>
      <c r="M744">
        <v>8</v>
      </c>
      <c r="N744">
        <v>0.05</v>
      </c>
      <c r="O744">
        <v>665.71</v>
      </c>
      <c r="P744">
        <v>964.8</v>
      </c>
    </row>
    <row r="745" spans="1:16" x14ac:dyDescent="0.55000000000000004">
      <c r="A745" t="s">
        <v>769</v>
      </c>
      <c r="B745" t="s">
        <v>16</v>
      </c>
      <c r="C745" t="s">
        <v>28</v>
      </c>
      <c r="D745" s="3">
        <v>43200</v>
      </c>
      <c r="E745" s="3">
        <v>43336</v>
      </c>
      <c r="F745" s="3">
        <v>43340</v>
      </c>
      <c r="G745" s="3">
        <v>43348</v>
      </c>
      <c r="H745" t="s">
        <v>18</v>
      </c>
      <c r="I745">
        <v>3</v>
      </c>
      <c r="J745">
        <v>33</v>
      </c>
      <c r="K745">
        <v>307</v>
      </c>
      <c r="L745">
        <v>15</v>
      </c>
      <c r="M745">
        <v>2</v>
      </c>
      <c r="N745">
        <v>0.05</v>
      </c>
      <c r="O745">
        <v>733.25</v>
      </c>
      <c r="P745" s="1">
        <v>1018.4</v>
      </c>
    </row>
    <row r="746" spans="1:16" x14ac:dyDescent="0.55000000000000004">
      <c r="A746" t="s">
        <v>770</v>
      </c>
      <c r="B746" t="s">
        <v>25</v>
      </c>
      <c r="C746" t="s">
        <v>40</v>
      </c>
      <c r="D746" s="3">
        <v>43200</v>
      </c>
      <c r="E746" s="3">
        <v>43337</v>
      </c>
      <c r="F746" s="3">
        <v>43347</v>
      </c>
      <c r="G746" s="3">
        <v>43356</v>
      </c>
      <c r="H746" t="s">
        <v>18</v>
      </c>
      <c r="I746">
        <v>27</v>
      </c>
      <c r="J746">
        <v>31</v>
      </c>
      <c r="K746">
        <v>330</v>
      </c>
      <c r="L746">
        <v>12</v>
      </c>
      <c r="M746">
        <v>7</v>
      </c>
      <c r="N746">
        <v>7.4999999999999997E-2</v>
      </c>
      <c r="O746">
        <v>117.59</v>
      </c>
      <c r="P746">
        <v>261.3</v>
      </c>
    </row>
    <row r="747" spans="1:16" x14ac:dyDescent="0.55000000000000004">
      <c r="A747" t="s">
        <v>771</v>
      </c>
      <c r="B747" t="s">
        <v>20</v>
      </c>
      <c r="C747" t="s">
        <v>21</v>
      </c>
      <c r="D747" s="3">
        <v>43200</v>
      </c>
      <c r="E747" s="3">
        <v>43337</v>
      </c>
      <c r="F747" s="3">
        <v>43356</v>
      </c>
      <c r="G747" s="3">
        <v>43359</v>
      </c>
      <c r="H747" t="s">
        <v>18</v>
      </c>
      <c r="I747">
        <v>15</v>
      </c>
      <c r="J747">
        <v>27</v>
      </c>
      <c r="K747">
        <v>194</v>
      </c>
      <c r="L747">
        <v>31</v>
      </c>
      <c r="M747">
        <v>1</v>
      </c>
      <c r="N747">
        <v>7.4999999999999997E-2</v>
      </c>
      <c r="O747" s="1">
        <v>1530.48</v>
      </c>
      <c r="P747" s="1">
        <v>2887.7</v>
      </c>
    </row>
    <row r="748" spans="1:16" x14ac:dyDescent="0.55000000000000004">
      <c r="A748" t="s">
        <v>772</v>
      </c>
      <c r="B748" t="s">
        <v>16</v>
      </c>
      <c r="C748" t="s">
        <v>21</v>
      </c>
      <c r="D748" s="3">
        <v>43200</v>
      </c>
      <c r="E748" s="3">
        <v>43337</v>
      </c>
      <c r="F748" s="3">
        <v>43357</v>
      </c>
      <c r="G748" s="3">
        <v>43365</v>
      </c>
      <c r="H748" t="s">
        <v>18</v>
      </c>
      <c r="I748">
        <v>10</v>
      </c>
      <c r="J748">
        <v>2</v>
      </c>
      <c r="K748">
        <v>143</v>
      </c>
      <c r="L748">
        <v>12</v>
      </c>
      <c r="M748">
        <v>1</v>
      </c>
      <c r="N748">
        <v>0.1</v>
      </c>
      <c r="O748">
        <v>857.06</v>
      </c>
      <c r="P748" s="1">
        <v>1098.8</v>
      </c>
    </row>
    <row r="749" spans="1:16" x14ac:dyDescent="0.55000000000000004">
      <c r="A749" t="s">
        <v>773</v>
      </c>
      <c r="B749" t="s">
        <v>20</v>
      </c>
      <c r="C749" t="s">
        <v>30</v>
      </c>
      <c r="D749" s="3">
        <v>43200</v>
      </c>
      <c r="E749" s="3">
        <v>43337</v>
      </c>
      <c r="F749" s="3">
        <v>43348</v>
      </c>
      <c r="G749" s="3">
        <v>43349</v>
      </c>
      <c r="H749" t="s">
        <v>18</v>
      </c>
      <c r="I749">
        <v>12</v>
      </c>
      <c r="J749">
        <v>36</v>
      </c>
      <c r="K749">
        <v>1</v>
      </c>
      <c r="L749">
        <v>33</v>
      </c>
      <c r="M749">
        <v>5</v>
      </c>
      <c r="N749">
        <v>0.05</v>
      </c>
      <c r="O749" s="1">
        <v>1596.74</v>
      </c>
      <c r="P749" s="1">
        <v>2217.6999999999998</v>
      </c>
    </row>
    <row r="750" spans="1:16" x14ac:dyDescent="0.55000000000000004">
      <c r="A750" t="s">
        <v>774</v>
      </c>
      <c r="B750" t="s">
        <v>16</v>
      </c>
      <c r="C750" t="s">
        <v>21</v>
      </c>
      <c r="D750" s="3">
        <v>43200</v>
      </c>
      <c r="E750" s="3">
        <v>43337</v>
      </c>
      <c r="F750" s="3">
        <v>43342</v>
      </c>
      <c r="G750" s="3">
        <v>43349</v>
      </c>
      <c r="H750" t="s">
        <v>18</v>
      </c>
      <c r="I750">
        <v>3</v>
      </c>
      <c r="J750">
        <v>16</v>
      </c>
      <c r="K750">
        <v>93</v>
      </c>
      <c r="L750">
        <v>24</v>
      </c>
      <c r="M750">
        <v>1</v>
      </c>
      <c r="N750">
        <v>7.4999999999999997E-2</v>
      </c>
      <c r="O750">
        <v>165.49</v>
      </c>
      <c r="P750">
        <v>254.6</v>
      </c>
    </row>
    <row r="751" spans="1:16" x14ac:dyDescent="0.55000000000000004">
      <c r="A751" t="s">
        <v>775</v>
      </c>
      <c r="B751" t="s">
        <v>25</v>
      </c>
      <c r="C751" t="s">
        <v>61</v>
      </c>
      <c r="D751" s="3">
        <v>43200</v>
      </c>
      <c r="E751" s="3">
        <v>43337</v>
      </c>
      <c r="F751" s="3">
        <v>43350</v>
      </c>
      <c r="G751" s="3">
        <v>43351</v>
      </c>
      <c r="H751" t="s">
        <v>18</v>
      </c>
      <c r="I751">
        <v>25</v>
      </c>
      <c r="J751">
        <v>50</v>
      </c>
      <c r="K751">
        <v>60</v>
      </c>
      <c r="L751">
        <v>42</v>
      </c>
      <c r="M751">
        <v>4</v>
      </c>
      <c r="N751">
        <v>7.4999999999999997E-2</v>
      </c>
      <c r="O751" s="1">
        <v>2018.64</v>
      </c>
      <c r="P751" s="1">
        <v>2432.1</v>
      </c>
    </row>
    <row r="752" spans="1:16" x14ac:dyDescent="0.55000000000000004">
      <c r="A752" t="s">
        <v>776</v>
      </c>
      <c r="B752" t="s">
        <v>16</v>
      </c>
      <c r="C752" t="s">
        <v>17</v>
      </c>
      <c r="D752" s="3">
        <v>43200</v>
      </c>
      <c r="E752" s="3">
        <v>43337</v>
      </c>
      <c r="F752" s="3">
        <v>43341</v>
      </c>
      <c r="G752" s="3">
        <v>43342</v>
      </c>
      <c r="H752" t="s">
        <v>18</v>
      </c>
      <c r="I752">
        <v>2</v>
      </c>
      <c r="J752">
        <v>15</v>
      </c>
      <c r="K752">
        <v>237</v>
      </c>
      <c r="L752">
        <v>37</v>
      </c>
      <c r="M752">
        <v>4</v>
      </c>
      <c r="N752">
        <v>7.4999999999999997E-2</v>
      </c>
      <c r="O752" s="1">
        <v>1624.42</v>
      </c>
      <c r="P752" s="1">
        <v>2499.1</v>
      </c>
    </row>
    <row r="753" spans="1:16" x14ac:dyDescent="0.55000000000000004">
      <c r="A753" t="s">
        <v>777</v>
      </c>
      <c r="B753" t="s">
        <v>16</v>
      </c>
      <c r="C753" t="s">
        <v>40</v>
      </c>
      <c r="D753" s="3">
        <v>43200</v>
      </c>
      <c r="E753" s="3">
        <v>43337</v>
      </c>
      <c r="F753" s="3">
        <v>43344</v>
      </c>
      <c r="G753" s="3">
        <v>43353</v>
      </c>
      <c r="H753" t="s">
        <v>18</v>
      </c>
      <c r="I753">
        <v>2</v>
      </c>
      <c r="J753">
        <v>19</v>
      </c>
      <c r="K753">
        <v>361</v>
      </c>
      <c r="L753">
        <v>30</v>
      </c>
      <c r="M753">
        <v>8</v>
      </c>
      <c r="N753">
        <v>0.15</v>
      </c>
      <c r="O753" s="1">
        <v>1497.05</v>
      </c>
      <c r="P753" s="1">
        <v>3564.4</v>
      </c>
    </row>
    <row r="754" spans="1:16" x14ac:dyDescent="0.55000000000000004">
      <c r="A754" t="s">
        <v>778</v>
      </c>
      <c r="B754" t="s">
        <v>16</v>
      </c>
      <c r="C754" t="s">
        <v>21</v>
      </c>
      <c r="D754" s="3">
        <v>43200</v>
      </c>
      <c r="E754" s="3">
        <v>43337</v>
      </c>
      <c r="F754" s="3">
        <v>43352</v>
      </c>
      <c r="G754" s="3">
        <v>43357</v>
      </c>
      <c r="H754" t="s">
        <v>18</v>
      </c>
      <c r="I754">
        <v>1</v>
      </c>
      <c r="J754">
        <v>17</v>
      </c>
      <c r="K754">
        <v>115</v>
      </c>
      <c r="L754">
        <v>24</v>
      </c>
      <c r="M754">
        <v>8</v>
      </c>
      <c r="N754">
        <v>7.4999999999999997E-2</v>
      </c>
      <c r="O754" s="1">
        <v>1595.54</v>
      </c>
      <c r="P754" s="1">
        <v>2532.6</v>
      </c>
    </row>
    <row r="755" spans="1:16" x14ac:dyDescent="0.55000000000000004">
      <c r="A755" t="s">
        <v>779</v>
      </c>
      <c r="B755" t="s">
        <v>25</v>
      </c>
      <c r="C755" t="s">
        <v>21</v>
      </c>
      <c r="D755" s="3">
        <v>43200</v>
      </c>
      <c r="E755" s="3">
        <v>43338</v>
      </c>
      <c r="F755" s="3">
        <v>43366</v>
      </c>
      <c r="G755" s="3">
        <v>43372</v>
      </c>
      <c r="H755" t="s">
        <v>18</v>
      </c>
      <c r="I755">
        <v>26</v>
      </c>
      <c r="J755">
        <v>18</v>
      </c>
      <c r="K755">
        <v>89</v>
      </c>
      <c r="L755">
        <v>37</v>
      </c>
      <c r="M755">
        <v>5</v>
      </c>
      <c r="N755">
        <v>0.1</v>
      </c>
      <c r="O755" s="1">
        <v>1043.5899999999999</v>
      </c>
      <c r="P755" s="1">
        <v>1768.8</v>
      </c>
    </row>
    <row r="756" spans="1:16" x14ac:dyDescent="0.55000000000000004">
      <c r="A756" t="s">
        <v>780</v>
      </c>
      <c r="B756" t="s">
        <v>23</v>
      </c>
      <c r="C756" t="s">
        <v>28</v>
      </c>
      <c r="D756" s="3">
        <v>43200</v>
      </c>
      <c r="E756" s="3">
        <v>43338</v>
      </c>
      <c r="F756" s="3">
        <v>43360</v>
      </c>
      <c r="G756" s="3">
        <v>43370</v>
      </c>
      <c r="H756" t="s">
        <v>18</v>
      </c>
      <c r="I756">
        <v>22</v>
      </c>
      <c r="J756">
        <v>12</v>
      </c>
      <c r="K756">
        <v>323</v>
      </c>
      <c r="L756">
        <v>38</v>
      </c>
      <c r="M756">
        <v>4</v>
      </c>
      <c r="N756">
        <v>0.05</v>
      </c>
      <c r="O756" s="1">
        <v>1222.75</v>
      </c>
      <c r="P756" s="1">
        <v>2445.5</v>
      </c>
    </row>
    <row r="757" spans="1:16" x14ac:dyDescent="0.55000000000000004">
      <c r="A757" t="s">
        <v>781</v>
      </c>
      <c r="B757" t="s">
        <v>25</v>
      </c>
      <c r="C757" t="s">
        <v>30</v>
      </c>
      <c r="D757" s="3">
        <v>43300</v>
      </c>
      <c r="E757" s="3">
        <v>43338</v>
      </c>
      <c r="F757" s="3">
        <v>43344</v>
      </c>
      <c r="G757" s="3">
        <v>43351</v>
      </c>
      <c r="H757" t="s">
        <v>18</v>
      </c>
      <c r="I757">
        <v>27</v>
      </c>
      <c r="J757">
        <v>30</v>
      </c>
      <c r="K757">
        <v>48</v>
      </c>
      <c r="L757">
        <v>37</v>
      </c>
      <c r="M757">
        <v>4</v>
      </c>
      <c r="N757">
        <v>7.4999999999999997E-2</v>
      </c>
      <c r="O757" s="1">
        <v>4567.5200000000004</v>
      </c>
      <c r="P757" s="1">
        <v>5855.8</v>
      </c>
    </row>
    <row r="758" spans="1:16" x14ac:dyDescent="0.55000000000000004">
      <c r="A758" t="s">
        <v>782</v>
      </c>
      <c r="B758" t="s">
        <v>20</v>
      </c>
      <c r="C758" t="s">
        <v>17</v>
      </c>
      <c r="D758" s="3">
        <v>43200</v>
      </c>
      <c r="E758" s="3">
        <v>43338</v>
      </c>
      <c r="F758" s="3">
        <v>43356</v>
      </c>
      <c r="G758" s="3">
        <v>43361</v>
      </c>
      <c r="H758" t="s">
        <v>18</v>
      </c>
      <c r="I758">
        <v>19</v>
      </c>
      <c r="J758">
        <v>36</v>
      </c>
      <c r="K758">
        <v>210</v>
      </c>
      <c r="L758">
        <v>24</v>
      </c>
      <c r="M758">
        <v>3</v>
      </c>
      <c r="N758">
        <v>0.3</v>
      </c>
      <c r="O758" s="1">
        <v>3223.64</v>
      </c>
      <c r="P758" s="1">
        <v>3979.8</v>
      </c>
    </row>
    <row r="759" spans="1:16" x14ac:dyDescent="0.55000000000000004">
      <c r="A759" t="s">
        <v>783</v>
      </c>
      <c r="B759" t="s">
        <v>20</v>
      </c>
      <c r="C759" t="s">
        <v>17</v>
      </c>
      <c r="D759" s="3">
        <v>43200</v>
      </c>
      <c r="E759" s="3">
        <v>43338</v>
      </c>
      <c r="F759" s="3">
        <v>43346</v>
      </c>
      <c r="G759" s="3">
        <v>43350</v>
      </c>
      <c r="H759" t="s">
        <v>18</v>
      </c>
      <c r="I759">
        <v>13</v>
      </c>
      <c r="J759">
        <v>14</v>
      </c>
      <c r="K759">
        <v>223</v>
      </c>
      <c r="L759">
        <v>24</v>
      </c>
      <c r="M759">
        <v>8</v>
      </c>
      <c r="N759">
        <v>0.05</v>
      </c>
      <c r="O759">
        <v>443.81</v>
      </c>
      <c r="P759">
        <v>964.8</v>
      </c>
    </row>
    <row r="760" spans="1:16" x14ac:dyDescent="0.55000000000000004">
      <c r="A760" t="s">
        <v>784</v>
      </c>
      <c r="B760" t="s">
        <v>16</v>
      </c>
      <c r="C760" t="s">
        <v>17</v>
      </c>
      <c r="D760" s="3">
        <v>43200</v>
      </c>
      <c r="E760" s="3">
        <v>43339</v>
      </c>
      <c r="F760" s="3">
        <v>43341</v>
      </c>
      <c r="G760" s="3">
        <v>43342</v>
      </c>
      <c r="H760" t="s">
        <v>18</v>
      </c>
      <c r="I760">
        <v>4</v>
      </c>
      <c r="J760">
        <v>29</v>
      </c>
      <c r="K760">
        <v>224</v>
      </c>
      <c r="L760">
        <v>24</v>
      </c>
      <c r="M760">
        <v>3</v>
      </c>
      <c r="N760">
        <v>7.4999999999999997E-2</v>
      </c>
      <c r="O760">
        <v>158.66</v>
      </c>
      <c r="P760">
        <v>247.9</v>
      </c>
    </row>
    <row r="761" spans="1:16" x14ac:dyDescent="0.55000000000000004">
      <c r="A761" t="s">
        <v>785</v>
      </c>
      <c r="B761" t="s">
        <v>16</v>
      </c>
      <c r="C761" t="s">
        <v>17</v>
      </c>
      <c r="D761" s="3">
        <v>43200</v>
      </c>
      <c r="E761" s="3">
        <v>43339</v>
      </c>
      <c r="F761" s="3">
        <v>43342</v>
      </c>
      <c r="G761" s="3">
        <v>43345</v>
      </c>
      <c r="H761" t="s">
        <v>18</v>
      </c>
      <c r="I761">
        <v>3</v>
      </c>
      <c r="J761">
        <v>29</v>
      </c>
      <c r="K761">
        <v>255</v>
      </c>
      <c r="L761">
        <v>13</v>
      </c>
      <c r="M761">
        <v>7</v>
      </c>
      <c r="N761">
        <v>0.1</v>
      </c>
      <c r="O761" s="1">
        <v>2264.33</v>
      </c>
      <c r="P761" s="1">
        <v>3189.2</v>
      </c>
    </row>
    <row r="762" spans="1:16" x14ac:dyDescent="0.55000000000000004">
      <c r="A762" t="s">
        <v>786</v>
      </c>
      <c r="B762" t="s">
        <v>20</v>
      </c>
      <c r="C762" t="s">
        <v>28</v>
      </c>
      <c r="D762" s="3">
        <v>43200</v>
      </c>
      <c r="E762" s="3">
        <v>43339</v>
      </c>
      <c r="F762" s="3">
        <v>43363</v>
      </c>
      <c r="G762" s="3">
        <v>43372</v>
      </c>
      <c r="H762" t="s">
        <v>18</v>
      </c>
      <c r="I762">
        <v>20</v>
      </c>
      <c r="J762">
        <v>50</v>
      </c>
      <c r="K762">
        <v>312</v>
      </c>
      <c r="L762">
        <v>28</v>
      </c>
      <c r="M762">
        <v>3</v>
      </c>
      <c r="N762">
        <v>0.1</v>
      </c>
      <c r="O762" s="1">
        <v>2830.15</v>
      </c>
      <c r="P762" s="1">
        <v>5339.9</v>
      </c>
    </row>
    <row r="763" spans="1:16" x14ac:dyDescent="0.55000000000000004">
      <c r="A763" t="s">
        <v>787</v>
      </c>
      <c r="B763" t="s">
        <v>23</v>
      </c>
      <c r="C763" t="s">
        <v>30</v>
      </c>
      <c r="D763" s="3">
        <v>43200</v>
      </c>
      <c r="E763" s="3">
        <v>43339</v>
      </c>
      <c r="F763" s="3">
        <v>43358</v>
      </c>
      <c r="G763" s="3">
        <v>43365</v>
      </c>
      <c r="H763" t="s">
        <v>18</v>
      </c>
      <c r="I763">
        <v>24</v>
      </c>
      <c r="J763">
        <v>47</v>
      </c>
      <c r="K763">
        <v>36</v>
      </c>
      <c r="L763">
        <v>2</v>
      </c>
      <c r="M763">
        <v>2</v>
      </c>
      <c r="N763">
        <v>0.15</v>
      </c>
      <c r="O763">
        <v>717.57</v>
      </c>
      <c r="P763" s="1">
        <v>1139</v>
      </c>
    </row>
    <row r="764" spans="1:16" x14ac:dyDescent="0.55000000000000004">
      <c r="A764" t="s">
        <v>788</v>
      </c>
      <c r="B764" t="s">
        <v>20</v>
      </c>
      <c r="C764" t="s">
        <v>21</v>
      </c>
      <c r="D764" s="3">
        <v>43200</v>
      </c>
      <c r="E764" s="3">
        <v>43339</v>
      </c>
      <c r="F764" s="3">
        <v>43348</v>
      </c>
      <c r="G764" s="3">
        <v>43357</v>
      </c>
      <c r="H764" t="s">
        <v>18</v>
      </c>
      <c r="I764">
        <v>15</v>
      </c>
      <c r="J764">
        <v>13</v>
      </c>
      <c r="K764">
        <v>145</v>
      </c>
      <c r="L764">
        <v>40</v>
      </c>
      <c r="M764">
        <v>5</v>
      </c>
      <c r="N764">
        <v>0.05</v>
      </c>
      <c r="O764">
        <v>91.39</v>
      </c>
      <c r="P764">
        <v>207.7</v>
      </c>
    </row>
    <row r="765" spans="1:16" x14ac:dyDescent="0.55000000000000004">
      <c r="A765" t="s">
        <v>789</v>
      </c>
      <c r="B765" t="s">
        <v>20</v>
      </c>
      <c r="C765" t="s">
        <v>28</v>
      </c>
      <c r="D765" s="3">
        <v>43300</v>
      </c>
      <c r="E765" s="3">
        <v>43339</v>
      </c>
      <c r="F765" s="3">
        <v>43348</v>
      </c>
      <c r="G765" s="3">
        <v>43357</v>
      </c>
      <c r="H765" t="s">
        <v>18</v>
      </c>
      <c r="I765">
        <v>13</v>
      </c>
      <c r="J765">
        <v>41</v>
      </c>
      <c r="K765">
        <v>302</v>
      </c>
      <c r="L765">
        <v>36</v>
      </c>
      <c r="M765">
        <v>6</v>
      </c>
      <c r="N765">
        <v>7.4999999999999997E-2</v>
      </c>
      <c r="O765" s="1">
        <v>1242.8499999999999</v>
      </c>
      <c r="P765" s="1">
        <v>2345</v>
      </c>
    </row>
    <row r="766" spans="1:16" x14ac:dyDescent="0.55000000000000004">
      <c r="A766" t="s">
        <v>790</v>
      </c>
      <c r="B766" t="s">
        <v>16</v>
      </c>
      <c r="C766" t="s">
        <v>21</v>
      </c>
      <c r="D766" s="3">
        <v>43200</v>
      </c>
      <c r="E766" s="3">
        <v>43339</v>
      </c>
      <c r="F766" s="3">
        <v>43342</v>
      </c>
      <c r="G766" s="3">
        <v>43345</v>
      </c>
      <c r="H766" t="s">
        <v>18</v>
      </c>
      <c r="I766">
        <v>9</v>
      </c>
      <c r="J766">
        <v>39</v>
      </c>
      <c r="K766">
        <v>99</v>
      </c>
      <c r="L766">
        <v>44</v>
      </c>
      <c r="M766">
        <v>4</v>
      </c>
      <c r="N766">
        <v>0.05</v>
      </c>
      <c r="O766" s="1">
        <v>1824.08</v>
      </c>
      <c r="P766" s="1">
        <v>2432.1</v>
      </c>
    </row>
    <row r="767" spans="1:16" x14ac:dyDescent="0.55000000000000004">
      <c r="A767" t="s">
        <v>791</v>
      </c>
      <c r="B767" t="s">
        <v>16</v>
      </c>
      <c r="C767" t="s">
        <v>17</v>
      </c>
      <c r="D767" s="3">
        <v>43200</v>
      </c>
      <c r="E767" s="3">
        <v>43339</v>
      </c>
      <c r="F767" s="3">
        <v>43362</v>
      </c>
      <c r="G767" s="3">
        <v>43370</v>
      </c>
      <c r="H767" t="s">
        <v>18</v>
      </c>
      <c r="I767">
        <v>8</v>
      </c>
      <c r="J767">
        <v>21</v>
      </c>
      <c r="K767">
        <v>249</v>
      </c>
      <c r="L767">
        <v>42</v>
      </c>
      <c r="M767">
        <v>6</v>
      </c>
      <c r="N767">
        <v>7.4999999999999997E-2</v>
      </c>
      <c r="O767">
        <v>578.34</v>
      </c>
      <c r="P767" s="1">
        <v>1112.2</v>
      </c>
    </row>
    <row r="768" spans="1:16" x14ac:dyDescent="0.55000000000000004">
      <c r="A768" t="s">
        <v>792</v>
      </c>
      <c r="B768" t="s">
        <v>20</v>
      </c>
      <c r="C768" t="s">
        <v>21</v>
      </c>
      <c r="D768" s="3">
        <v>43200</v>
      </c>
      <c r="E768" s="3">
        <v>43339</v>
      </c>
      <c r="F768" s="3">
        <v>43348</v>
      </c>
      <c r="G768" s="3">
        <v>43350</v>
      </c>
      <c r="H768" t="s">
        <v>18</v>
      </c>
      <c r="I768">
        <v>19</v>
      </c>
      <c r="J768">
        <v>32</v>
      </c>
      <c r="K768">
        <v>146</v>
      </c>
      <c r="L768">
        <v>3</v>
      </c>
      <c r="M768">
        <v>7</v>
      </c>
      <c r="N768">
        <v>7.4999999999999997E-2</v>
      </c>
      <c r="O768">
        <v>670.27</v>
      </c>
      <c r="P768" s="1">
        <v>1098.8</v>
      </c>
    </row>
    <row r="769" spans="1:16" x14ac:dyDescent="0.55000000000000004">
      <c r="A769" t="s">
        <v>793</v>
      </c>
      <c r="B769" t="s">
        <v>23</v>
      </c>
      <c r="C769" t="s">
        <v>28</v>
      </c>
      <c r="D769" s="3">
        <v>43200</v>
      </c>
      <c r="E769" s="3">
        <v>43339</v>
      </c>
      <c r="F769" s="3">
        <v>43345</v>
      </c>
      <c r="G769" s="3">
        <v>43355</v>
      </c>
      <c r="H769" t="s">
        <v>18</v>
      </c>
      <c r="I769">
        <v>24</v>
      </c>
      <c r="J769">
        <v>25</v>
      </c>
      <c r="K769">
        <v>307</v>
      </c>
      <c r="L769">
        <v>3</v>
      </c>
      <c r="M769">
        <v>5</v>
      </c>
      <c r="N769">
        <v>0.05</v>
      </c>
      <c r="O769">
        <v>741.82</v>
      </c>
      <c r="P769" s="1">
        <v>1159.0999999999999</v>
      </c>
    </row>
    <row r="770" spans="1:16" x14ac:dyDescent="0.55000000000000004">
      <c r="A770" t="s">
        <v>794</v>
      </c>
      <c r="B770" t="s">
        <v>23</v>
      </c>
      <c r="C770" t="s">
        <v>21</v>
      </c>
      <c r="D770" s="3">
        <v>43200</v>
      </c>
      <c r="E770" s="3">
        <v>43339</v>
      </c>
      <c r="F770" s="3">
        <v>43362</v>
      </c>
      <c r="G770" s="3">
        <v>43367</v>
      </c>
      <c r="H770" t="s">
        <v>18</v>
      </c>
      <c r="I770">
        <v>21</v>
      </c>
      <c r="J770">
        <v>25</v>
      </c>
      <c r="K770">
        <v>159</v>
      </c>
      <c r="L770">
        <v>22</v>
      </c>
      <c r="M770">
        <v>8</v>
      </c>
      <c r="N770">
        <v>0.05</v>
      </c>
      <c r="O770" s="1">
        <v>1253.3</v>
      </c>
      <c r="P770" s="1">
        <v>2666.6</v>
      </c>
    </row>
    <row r="771" spans="1:16" x14ac:dyDescent="0.55000000000000004">
      <c r="A771" t="s">
        <v>795</v>
      </c>
      <c r="B771" t="s">
        <v>20</v>
      </c>
      <c r="C771" t="s">
        <v>28</v>
      </c>
      <c r="D771" s="3">
        <v>43200</v>
      </c>
      <c r="E771" s="3">
        <v>43339</v>
      </c>
      <c r="F771" s="3">
        <v>43366</v>
      </c>
      <c r="G771" s="3">
        <v>43376</v>
      </c>
      <c r="H771" t="s">
        <v>18</v>
      </c>
      <c r="I771">
        <v>15</v>
      </c>
      <c r="J771">
        <v>7</v>
      </c>
      <c r="K771">
        <v>307</v>
      </c>
      <c r="L771">
        <v>10</v>
      </c>
      <c r="M771">
        <v>8</v>
      </c>
      <c r="N771">
        <v>7.4999999999999997E-2</v>
      </c>
      <c r="O771" s="1">
        <v>1190.32</v>
      </c>
      <c r="P771" s="1">
        <v>2834.1</v>
      </c>
    </row>
    <row r="772" spans="1:16" x14ac:dyDescent="0.55000000000000004">
      <c r="A772" t="s">
        <v>796</v>
      </c>
      <c r="B772" t="s">
        <v>20</v>
      </c>
      <c r="C772" t="s">
        <v>61</v>
      </c>
      <c r="D772" s="3">
        <v>43200</v>
      </c>
      <c r="E772" s="3">
        <v>43339</v>
      </c>
      <c r="F772" s="3">
        <v>43364</v>
      </c>
      <c r="G772" s="3">
        <v>43373</v>
      </c>
      <c r="H772" t="s">
        <v>18</v>
      </c>
      <c r="I772">
        <v>17</v>
      </c>
      <c r="J772">
        <v>49</v>
      </c>
      <c r="K772">
        <v>81</v>
      </c>
      <c r="L772">
        <v>23</v>
      </c>
      <c r="M772">
        <v>8</v>
      </c>
      <c r="N772">
        <v>0.15</v>
      </c>
      <c r="O772" s="1">
        <v>2450.86</v>
      </c>
      <c r="P772" s="1">
        <v>3953</v>
      </c>
    </row>
    <row r="773" spans="1:16" x14ac:dyDescent="0.55000000000000004">
      <c r="A773" t="s">
        <v>797</v>
      </c>
      <c r="B773" t="s">
        <v>16</v>
      </c>
      <c r="C773" t="s">
        <v>28</v>
      </c>
      <c r="D773" s="3">
        <v>43200</v>
      </c>
      <c r="E773" s="3">
        <v>43339</v>
      </c>
      <c r="F773" s="3">
        <v>43350</v>
      </c>
      <c r="G773" s="3">
        <v>43353</v>
      </c>
      <c r="H773" t="s">
        <v>18</v>
      </c>
      <c r="I773">
        <v>11</v>
      </c>
      <c r="J773">
        <v>9</v>
      </c>
      <c r="K773">
        <v>269</v>
      </c>
      <c r="L773">
        <v>34</v>
      </c>
      <c r="M773">
        <v>8</v>
      </c>
      <c r="N773">
        <v>0.15</v>
      </c>
      <c r="O773" s="1">
        <v>1127.74</v>
      </c>
      <c r="P773" s="1">
        <v>1762.1</v>
      </c>
    </row>
    <row r="774" spans="1:16" x14ac:dyDescent="0.55000000000000004">
      <c r="A774" t="s">
        <v>798</v>
      </c>
      <c r="B774" t="s">
        <v>20</v>
      </c>
      <c r="C774" t="s">
        <v>40</v>
      </c>
      <c r="D774" s="3">
        <v>43200</v>
      </c>
      <c r="E774" s="3">
        <v>43340</v>
      </c>
      <c r="F774" s="3">
        <v>43354</v>
      </c>
      <c r="G774" s="3">
        <v>43355</v>
      </c>
      <c r="H774" t="s">
        <v>18</v>
      </c>
      <c r="I774">
        <v>12</v>
      </c>
      <c r="J774">
        <v>30</v>
      </c>
      <c r="K774">
        <v>330</v>
      </c>
      <c r="L774">
        <v>40</v>
      </c>
      <c r="M774">
        <v>1</v>
      </c>
      <c r="N774">
        <v>0.05</v>
      </c>
      <c r="O774" s="1">
        <v>1400.17</v>
      </c>
      <c r="P774" s="1">
        <v>2592.9</v>
      </c>
    </row>
    <row r="775" spans="1:16" x14ac:dyDescent="0.55000000000000004">
      <c r="A775" t="s">
        <v>799</v>
      </c>
      <c r="B775" t="s">
        <v>25</v>
      </c>
      <c r="C775" t="s">
        <v>61</v>
      </c>
      <c r="D775" s="3">
        <v>43200</v>
      </c>
      <c r="E775" s="3">
        <v>43340</v>
      </c>
      <c r="F775" s="3">
        <v>43359</v>
      </c>
      <c r="G775" s="3">
        <v>43362</v>
      </c>
      <c r="H775" t="s">
        <v>18</v>
      </c>
      <c r="I775">
        <v>25</v>
      </c>
      <c r="J775">
        <v>35</v>
      </c>
      <c r="K775">
        <v>80</v>
      </c>
      <c r="L775">
        <v>8</v>
      </c>
      <c r="M775">
        <v>6</v>
      </c>
      <c r="N775">
        <v>7.4999999999999997E-2</v>
      </c>
      <c r="O775" s="1">
        <v>1378.19</v>
      </c>
      <c r="P775" s="1">
        <v>2505.8000000000002</v>
      </c>
    </row>
    <row r="776" spans="1:16" x14ac:dyDescent="0.55000000000000004">
      <c r="A776" t="s">
        <v>800</v>
      </c>
      <c r="B776" t="s">
        <v>20</v>
      </c>
      <c r="C776" t="s">
        <v>40</v>
      </c>
      <c r="D776" s="3">
        <v>43200</v>
      </c>
      <c r="E776" s="3">
        <v>43340</v>
      </c>
      <c r="F776" s="3">
        <v>43365</v>
      </c>
      <c r="G776" s="3">
        <v>43375</v>
      </c>
      <c r="H776" t="s">
        <v>18</v>
      </c>
      <c r="I776">
        <v>18</v>
      </c>
      <c r="J776">
        <v>6</v>
      </c>
      <c r="K776">
        <v>361</v>
      </c>
      <c r="L776">
        <v>27</v>
      </c>
      <c r="M776">
        <v>5</v>
      </c>
      <c r="N776">
        <v>0.05</v>
      </c>
      <c r="O776">
        <v>137.94999999999999</v>
      </c>
      <c r="P776">
        <v>194.3</v>
      </c>
    </row>
    <row r="777" spans="1:16" x14ac:dyDescent="0.55000000000000004">
      <c r="A777" t="s">
        <v>801</v>
      </c>
      <c r="B777" t="s">
        <v>16</v>
      </c>
      <c r="C777" t="s">
        <v>40</v>
      </c>
      <c r="D777" s="3">
        <v>43200</v>
      </c>
      <c r="E777" s="3">
        <v>43340</v>
      </c>
      <c r="F777" s="3">
        <v>43359</v>
      </c>
      <c r="G777" s="3">
        <v>43362</v>
      </c>
      <c r="H777" t="s">
        <v>18</v>
      </c>
      <c r="I777">
        <v>3</v>
      </c>
      <c r="J777">
        <v>33</v>
      </c>
      <c r="K777">
        <v>355</v>
      </c>
      <c r="L777">
        <v>1</v>
      </c>
      <c r="M777">
        <v>6</v>
      </c>
      <c r="N777">
        <v>0.2</v>
      </c>
      <c r="O777" s="1">
        <v>2852.93</v>
      </c>
      <c r="P777" s="1">
        <v>5822.3</v>
      </c>
    </row>
    <row r="778" spans="1:16" x14ac:dyDescent="0.55000000000000004">
      <c r="A778" t="s">
        <v>802</v>
      </c>
      <c r="B778" t="s">
        <v>16</v>
      </c>
      <c r="C778" t="s">
        <v>28</v>
      </c>
      <c r="D778" s="3">
        <v>43200</v>
      </c>
      <c r="E778" s="3">
        <v>43341</v>
      </c>
      <c r="F778" s="3">
        <v>43344</v>
      </c>
      <c r="G778" s="3">
        <v>43353</v>
      </c>
      <c r="H778" t="s">
        <v>18</v>
      </c>
      <c r="I778">
        <v>5</v>
      </c>
      <c r="J778">
        <v>37</v>
      </c>
      <c r="K778">
        <v>320</v>
      </c>
      <c r="L778">
        <v>26</v>
      </c>
      <c r="M778">
        <v>2</v>
      </c>
      <c r="N778">
        <v>0.1</v>
      </c>
      <c r="O778" s="1">
        <v>1434.4</v>
      </c>
      <c r="P778" s="1">
        <v>1815.7</v>
      </c>
    </row>
    <row r="779" spans="1:16" x14ac:dyDescent="0.55000000000000004">
      <c r="A779" t="s">
        <v>803</v>
      </c>
      <c r="B779" t="s">
        <v>20</v>
      </c>
      <c r="C779" t="s">
        <v>21</v>
      </c>
      <c r="D779" s="3">
        <v>43200</v>
      </c>
      <c r="E779" s="3">
        <v>43341</v>
      </c>
      <c r="F779" s="3">
        <v>43355</v>
      </c>
      <c r="G779" s="3">
        <v>43357</v>
      </c>
      <c r="H779" t="s">
        <v>18</v>
      </c>
      <c r="I779">
        <v>13</v>
      </c>
      <c r="J779">
        <v>40</v>
      </c>
      <c r="K779">
        <v>192</v>
      </c>
      <c r="L779">
        <v>18</v>
      </c>
      <c r="M779">
        <v>8</v>
      </c>
      <c r="N779">
        <v>0.4</v>
      </c>
      <c r="O779" s="1">
        <v>2148.36</v>
      </c>
      <c r="P779" s="1">
        <v>3906.1</v>
      </c>
    </row>
    <row r="780" spans="1:16" x14ac:dyDescent="0.55000000000000004">
      <c r="A780" t="s">
        <v>804</v>
      </c>
      <c r="B780" t="s">
        <v>25</v>
      </c>
      <c r="C780" t="s">
        <v>17</v>
      </c>
      <c r="D780" s="3">
        <v>43200</v>
      </c>
      <c r="E780" s="3">
        <v>43341</v>
      </c>
      <c r="F780" s="3">
        <v>43350</v>
      </c>
      <c r="G780" s="3">
        <v>43356</v>
      </c>
      <c r="H780" t="s">
        <v>18</v>
      </c>
      <c r="I780">
        <v>26</v>
      </c>
      <c r="J780">
        <v>22</v>
      </c>
      <c r="K780">
        <v>239</v>
      </c>
      <c r="L780">
        <v>3</v>
      </c>
      <c r="M780">
        <v>1</v>
      </c>
      <c r="N780">
        <v>0.1</v>
      </c>
      <c r="O780" s="1">
        <v>1766.79</v>
      </c>
      <c r="P780" s="1">
        <v>3926.2</v>
      </c>
    </row>
    <row r="781" spans="1:16" x14ac:dyDescent="0.55000000000000004">
      <c r="A781" t="s">
        <v>805</v>
      </c>
      <c r="B781" t="s">
        <v>20</v>
      </c>
      <c r="C781" t="s">
        <v>21</v>
      </c>
      <c r="D781" s="3">
        <v>43200</v>
      </c>
      <c r="E781" s="3">
        <v>43341</v>
      </c>
      <c r="F781" s="3">
        <v>43366</v>
      </c>
      <c r="G781" s="3">
        <v>43374</v>
      </c>
      <c r="H781" t="s">
        <v>18</v>
      </c>
      <c r="I781">
        <v>18</v>
      </c>
      <c r="J781">
        <v>5</v>
      </c>
      <c r="K781">
        <v>168</v>
      </c>
      <c r="L781">
        <v>9</v>
      </c>
      <c r="M781">
        <v>2</v>
      </c>
      <c r="N781">
        <v>0.1</v>
      </c>
      <c r="O781" s="1">
        <v>4960.28</v>
      </c>
      <c r="P781" s="1">
        <v>6123.8</v>
      </c>
    </row>
    <row r="782" spans="1:16" x14ac:dyDescent="0.55000000000000004">
      <c r="A782" t="s">
        <v>806</v>
      </c>
      <c r="B782" t="s">
        <v>23</v>
      </c>
      <c r="C782" t="s">
        <v>30</v>
      </c>
      <c r="D782" s="3">
        <v>43200</v>
      </c>
      <c r="E782" s="3">
        <v>43341</v>
      </c>
      <c r="F782" s="3">
        <v>43368</v>
      </c>
      <c r="G782" s="3">
        <v>43373</v>
      </c>
      <c r="H782" t="s">
        <v>18</v>
      </c>
      <c r="I782">
        <v>21</v>
      </c>
      <c r="J782">
        <v>25</v>
      </c>
      <c r="K782">
        <v>58</v>
      </c>
      <c r="L782">
        <v>12</v>
      </c>
      <c r="M782">
        <v>1</v>
      </c>
      <c r="N782">
        <v>0.15</v>
      </c>
      <c r="O782">
        <v>962.46</v>
      </c>
      <c r="P782" s="1">
        <v>1132.3</v>
      </c>
    </row>
    <row r="783" spans="1:16" x14ac:dyDescent="0.55000000000000004">
      <c r="A783" t="s">
        <v>807</v>
      </c>
      <c r="B783" t="s">
        <v>20</v>
      </c>
      <c r="C783" t="s">
        <v>17</v>
      </c>
      <c r="D783" s="3">
        <v>43300</v>
      </c>
      <c r="E783" s="3">
        <v>43341</v>
      </c>
      <c r="F783" s="3">
        <v>43354</v>
      </c>
      <c r="G783" s="3">
        <v>43359</v>
      </c>
      <c r="H783" t="s">
        <v>18</v>
      </c>
      <c r="I783">
        <v>14</v>
      </c>
      <c r="J783">
        <v>29</v>
      </c>
      <c r="K783">
        <v>237</v>
      </c>
      <c r="L783">
        <v>45</v>
      </c>
      <c r="M783">
        <v>2</v>
      </c>
      <c r="N783">
        <v>0.1</v>
      </c>
      <c r="O783" s="1">
        <v>2315.52</v>
      </c>
      <c r="P783" s="1">
        <v>3859.2</v>
      </c>
    </row>
    <row r="784" spans="1:16" x14ac:dyDescent="0.55000000000000004">
      <c r="A784" t="s">
        <v>808</v>
      </c>
      <c r="B784" t="s">
        <v>25</v>
      </c>
      <c r="C784" t="s">
        <v>17</v>
      </c>
      <c r="D784" s="3">
        <v>43200</v>
      </c>
      <c r="E784" s="3">
        <v>43341</v>
      </c>
      <c r="F784" s="3">
        <v>43351</v>
      </c>
      <c r="G784" s="3">
        <v>43354</v>
      </c>
      <c r="H784" t="s">
        <v>18</v>
      </c>
      <c r="I784">
        <v>27</v>
      </c>
      <c r="J784">
        <v>3</v>
      </c>
      <c r="K784">
        <v>225</v>
      </c>
      <c r="L784">
        <v>31</v>
      </c>
      <c r="M784">
        <v>3</v>
      </c>
      <c r="N784">
        <v>7.4999999999999997E-2</v>
      </c>
      <c r="O784">
        <v>454.46</v>
      </c>
      <c r="P784">
        <v>797.3</v>
      </c>
    </row>
    <row r="785" spans="1:16" x14ac:dyDescent="0.55000000000000004">
      <c r="A785" t="s">
        <v>809</v>
      </c>
      <c r="B785" t="s">
        <v>20</v>
      </c>
      <c r="C785" t="s">
        <v>28</v>
      </c>
      <c r="D785" s="3">
        <v>43300</v>
      </c>
      <c r="E785" s="3">
        <v>43341</v>
      </c>
      <c r="F785" s="3">
        <v>43352</v>
      </c>
      <c r="G785" s="3">
        <v>43356</v>
      </c>
      <c r="H785" t="s">
        <v>18</v>
      </c>
      <c r="I785">
        <v>13</v>
      </c>
      <c r="J785">
        <v>21</v>
      </c>
      <c r="K785">
        <v>314</v>
      </c>
      <c r="L785">
        <v>39</v>
      </c>
      <c r="M785">
        <v>3</v>
      </c>
      <c r="N785">
        <v>0.15</v>
      </c>
      <c r="O785" s="1">
        <v>3174.26</v>
      </c>
      <c r="P785" s="1">
        <v>5380.1</v>
      </c>
    </row>
    <row r="786" spans="1:16" x14ac:dyDescent="0.55000000000000004">
      <c r="A786" t="s">
        <v>810</v>
      </c>
      <c r="B786" t="s">
        <v>20</v>
      </c>
      <c r="C786" t="s">
        <v>21</v>
      </c>
      <c r="D786" s="3">
        <v>43200</v>
      </c>
      <c r="E786" s="3">
        <v>43342</v>
      </c>
      <c r="F786" s="3">
        <v>43346</v>
      </c>
      <c r="G786" s="3">
        <v>43352</v>
      </c>
      <c r="H786" t="s">
        <v>18</v>
      </c>
      <c r="I786">
        <v>17</v>
      </c>
      <c r="J786">
        <v>6</v>
      </c>
      <c r="K786">
        <v>135</v>
      </c>
      <c r="L786">
        <v>22</v>
      </c>
      <c r="M786">
        <v>8</v>
      </c>
      <c r="N786">
        <v>0.05</v>
      </c>
      <c r="O786" s="1">
        <v>2870.28</v>
      </c>
      <c r="P786" s="1">
        <v>3986.5</v>
      </c>
    </row>
    <row r="787" spans="1:16" x14ac:dyDescent="0.55000000000000004">
      <c r="A787" t="s">
        <v>811</v>
      </c>
      <c r="B787" t="s">
        <v>16</v>
      </c>
      <c r="C787" t="s">
        <v>30</v>
      </c>
      <c r="D787" s="3">
        <v>43300</v>
      </c>
      <c r="E787" s="3">
        <v>43342</v>
      </c>
      <c r="F787" s="3">
        <v>43358</v>
      </c>
      <c r="G787" s="3">
        <v>43360</v>
      </c>
      <c r="H787" t="s">
        <v>18</v>
      </c>
      <c r="I787">
        <v>3</v>
      </c>
      <c r="J787">
        <v>8</v>
      </c>
      <c r="K787">
        <v>20</v>
      </c>
      <c r="L787">
        <v>17</v>
      </c>
      <c r="M787">
        <v>5</v>
      </c>
      <c r="N787">
        <v>0.2</v>
      </c>
      <c r="O787">
        <v>951.13</v>
      </c>
      <c r="P787" s="1">
        <v>1219.4000000000001</v>
      </c>
    </row>
    <row r="788" spans="1:16" x14ac:dyDescent="0.55000000000000004">
      <c r="A788" t="s">
        <v>812</v>
      </c>
      <c r="B788" t="s">
        <v>20</v>
      </c>
      <c r="C788" t="s">
        <v>21</v>
      </c>
      <c r="D788" s="3">
        <v>43200</v>
      </c>
      <c r="E788" s="3">
        <v>43342</v>
      </c>
      <c r="F788" s="3">
        <v>43353</v>
      </c>
      <c r="G788" s="3">
        <v>43358</v>
      </c>
      <c r="H788" t="s">
        <v>18</v>
      </c>
      <c r="I788">
        <v>18</v>
      </c>
      <c r="J788">
        <v>16</v>
      </c>
      <c r="K788">
        <v>186</v>
      </c>
      <c r="L788">
        <v>29</v>
      </c>
      <c r="M788">
        <v>6</v>
      </c>
      <c r="N788">
        <v>0.05</v>
      </c>
      <c r="O788" s="1">
        <v>1345.36</v>
      </c>
      <c r="P788" s="1">
        <v>1681.7</v>
      </c>
    </row>
    <row r="789" spans="1:16" x14ac:dyDescent="0.55000000000000004">
      <c r="A789" t="s">
        <v>813</v>
      </c>
      <c r="B789" t="s">
        <v>16</v>
      </c>
      <c r="C789" t="s">
        <v>30</v>
      </c>
      <c r="D789" s="3">
        <v>43200</v>
      </c>
      <c r="E789" s="3">
        <v>43342</v>
      </c>
      <c r="F789" s="3">
        <v>43370</v>
      </c>
      <c r="G789" s="3">
        <v>43372</v>
      </c>
      <c r="H789" t="s">
        <v>18</v>
      </c>
      <c r="I789">
        <v>3</v>
      </c>
      <c r="J789">
        <v>50</v>
      </c>
      <c r="K789">
        <v>21</v>
      </c>
      <c r="L789">
        <v>28</v>
      </c>
      <c r="M789">
        <v>2</v>
      </c>
      <c r="N789">
        <v>0.05</v>
      </c>
      <c r="O789">
        <v>80.13</v>
      </c>
      <c r="P789">
        <v>174.2</v>
      </c>
    </row>
    <row r="790" spans="1:16" x14ac:dyDescent="0.55000000000000004">
      <c r="A790" t="s">
        <v>814</v>
      </c>
      <c r="B790" t="s">
        <v>25</v>
      </c>
      <c r="C790" t="s">
        <v>21</v>
      </c>
      <c r="D790" s="3">
        <v>43200</v>
      </c>
      <c r="E790" s="3">
        <v>43342</v>
      </c>
      <c r="F790" s="3">
        <v>43353</v>
      </c>
      <c r="G790" s="3">
        <v>43361</v>
      </c>
      <c r="H790" t="s">
        <v>18</v>
      </c>
      <c r="I790">
        <v>27</v>
      </c>
      <c r="J790">
        <v>31</v>
      </c>
      <c r="K790">
        <v>138</v>
      </c>
      <c r="L790">
        <v>20</v>
      </c>
      <c r="M790">
        <v>4</v>
      </c>
      <c r="N790">
        <v>0.2</v>
      </c>
      <c r="O790" s="1">
        <v>1739.66</v>
      </c>
      <c r="P790" s="1">
        <v>3865.9</v>
      </c>
    </row>
    <row r="791" spans="1:16" x14ac:dyDescent="0.55000000000000004">
      <c r="A791" t="s">
        <v>815</v>
      </c>
      <c r="B791" t="s">
        <v>16</v>
      </c>
      <c r="C791" t="s">
        <v>21</v>
      </c>
      <c r="D791" s="3">
        <v>43300</v>
      </c>
      <c r="E791" s="3">
        <v>43342</v>
      </c>
      <c r="F791" s="3">
        <v>43357</v>
      </c>
      <c r="G791" s="3">
        <v>43367</v>
      </c>
      <c r="H791" t="s">
        <v>18</v>
      </c>
      <c r="I791">
        <v>10</v>
      </c>
      <c r="J791">
        <v>14</v>
      </c>
      <c r="K791">
        <v>166</v>
      </c>
      <c r="L791">
        <v>43</v>
      </c>
      <c r="M791">
        <v>2</v>
      </c>
      <c r="N791">
        <v>0.05</v>
      </c>
      <c r="O791" s="1">
        <v>2514.7800000000002</v>
      </c>
      <c r="P791" s="1">
        <v>5132.2</v>
      </c>
    </row>
    <row r="792" spans="1:16" x14ac:dyDescent="0.55000000000000004">
      <c r="A792" t="s">
        <v>816</v>
      </c>
      <c r="B792" t="s">
        <v>16</v>
      </c>
      <c r="C792" t="s">
        <v>21</v>
      </c>
      <c r="D792" s="3">
        <v>43300</v>
      </c>
      <c r="E792" s="3">
        <v>43342</v>
      </c>
      <c r="F792" s="3">
        <v>43346</v>
      </c>
      <c r="G792" s="3">
        <v>43350</v>
      </c>
      <c r="H792" t="s">
        <v>18</v>
      </c>
      <c r="I792">
        <v>6</v>
      </c>
      <c r="J792">
        <v>21</v>
      </c>
      <c r="K792">
        <v>110</v>
      </c>
      <c r="L792">
        <v>43</v>
      </c>
      <c r="M792">
        <v>3</v>
      </c>
      <c r="N792">
        <v>0.1</v>
      </c>
      <c r="O792">
        <v>987.71</v>
      </c>
      <c r="P792" s="1">
        <v>1829.1</v>
      </c>
    </row>
    <row r="793" spans="1:16" x14ac:dyDescent="0.55000000000000004">
      <c r="A793" t="s">
        <v>817</v>
      </c>
      <c r="B793" t="s">
        <v>23</v>
      </c>
      <c r="C793" t="s">
        <v>40</v>
      </c>
      <c r="D793" s="3">
        <v>43300</v>
      </c>
      <c r="E793" s="3">
        <v>43342</v>
      </c>
      <c r="F793" s="3">
        <v>43344</v>
      </c>
      <c r="G793" s="3">
        <v>43347</v>
      </c>
      <c r="H793" t="s">
        <v>18</v>
      </c>
      <c r="I793">
        <v>22</v>
      </c>
      <c r="J793">
        <v>24</v>
      </c>
      <c r="K793">
        <v>356</v>
      </c>
      <c r="L793">
        <v>11</v>
      </c>
      <c r="M793">
        <v>3</v>
      </c>
      <c r="N793">
        <v>0.2</v>
      </c>
      <c r="O793" s="1">
        <v>2023.94</v>
      </c>
      <c r="P793" s="1">
        <v>3162.4</v>
      </c>
    </row>
    <row r="794" spans="1:16" x14ac:dyDescent="0.55000000000000004">
      <c r="A794" t="s">
        <v>818</v>
      </c>
      <c r="B794" t="s">
        <v>25</v>
      </c>
      <c r="C794" t="s">
        <v>30</v>
      </c>
      <c r="D794" s="3">
        <v>43300</v>
      </c>
      <c r="E794" s="3">
        <v>43342</v>
      </c>
      <c r="F794" s="3">
        <v>43353</v>
      </c>
      <c r="G794" s="3">
        <v>43356</v>
      </c>
      <c r="H794" t="s">
        <v>18</v>
      </c>
      <c r="I794">
        <v>27</v>
      </c>
      <c r="J794">
        <v>4</v>
      </c>
      <c r="K794">
        <v>5</v>
      </c>
      <c r="L794">
        <v>14</v>
      </c>
      <c r="M794">
        <v>2</v>
      </c>
      <c r="N794">
        <v>7.4999999999999997E-2</v>
      </c>
      <c r="O794" s="1">
        <v>2746.67</v>
      </c>
      <c r="P794" s="1">
        <v>6103.7</v>
      </c>
    </row>
    <row r="795" spans="1:16" x14ac:dyDescent="0.55000000000000004">
      <c r="A795" t="s">
        <v>819</v>
      </c>
      <c r="B795" t="s">
        <v>16</v>
      </c>
      <c r="C795" t="s">
        <v>17</v>
      </c>
      <c r="D795" s="3">
        <v>43300</v>
      </c>
      <c r="E795" s="3">
        <v>43342</v>
      </c>
      <c r="F795" s="3">
        <v>43351</v>
      </c>
      <c r="G795" s="3">
        <v>43359</v>
      </c>
      <c r="H795" t="s">
        <v>18</v>
      </c>
      <c r="I795">
        <v>8</v>
      </c>
      <c r="J795">
        <v>23</v>
      </c>
      <c r="K795">
        <v>239</v>
      </c>
      <c r="L795">
        <v>11</v>
      </c>
      <c r="M795">
        <v>6</v>
      </c>
      <c r="N795">
        <v>0.3</v>
      </c>
      <c r="O795">
        <v>600.32000000000005</v>
      </c>
      <c r="P795">
        <v>750.4</v>
      </c>
    </row>
    <row r="796" spans="1:16" x14ac:dyDescent="0.55000000000000004">
      <c r="A796" t="s">
        <v>820</v>
      </c>
      <c r="B796" t="s">
        <v>23</v>
      </c>
      <c r="C796" t="s">
        <v>17</v>
      </c>
      <c r="D796" s="3">
        <v>43200</v>
      </c>
      <c r="E796" s="3">
        <v>43343</v>
      </c>
      <c r="F796" s="3">
        <v>43360</v>
      </c>
      <c r="G796" s="3">
        <v>43362</v>
      </c>
      <c r="H796" t="s">
        <v>18</v>
      </c>
      <c r="I796">
        <v>22</v>
      </c>
      <c r="J796">
        <v>22</v>
      </c>
      <c r="K796">
        <v>226</v>
      </c>
      <c r="L796">
        <v>18</v>
      </c>
      <c r="M796">
        <v>2</v>
      </c>
      <c r="N796">
        <v>0.05</v>
      </c>
      <c r="O796">
        <v>100.5</v>
      </c>
      <c r="P796">
        <v>167.5</v>
      </c>
    </row>
    <row r="797" spans="1:16" x14ac:dyDescent="0.55000000000000004">
      <c r="A797" t="s">
        <v>821</v>
      </c>
      <c r="B797" t="s">
        <v>16</v>
      </c>
      <c r="C797" t="s">
        <v>21</v>
      </c>
      <c r="D797" s="3">
        <v>43200</v>
      </c>
      <c r="E797" s="3">
        <v>43343</v>
      </c>
      <c r="F797" s="3">
        <v>43359</v>
      </c>
      <c r="G797" s="3">
        <v>43366</v>
      </c>
      <c r="H797" t="s">
        <v>18</v>
      </c>
      <c r="I797">
        <v>7</v>
      </c>
      <c r="J797">
        <v>48</v>
      </c>
      <c r="K797">
        <v>196</v>
      </c>
      <c r="L797">
        <v>33</v>
      </c>
      <c r="M797">
        <v>8</v>
      </c>
      <c r="N797">
        <v>7.4999999999999997E-2</v>
      </c>
      <c r="O797" s="1">
        <v>2069.5</v>
      </c>
      <c r="P797" s="1">
        <v>2653.2</v>
      </c>
    </row>
    <row r="798" spans="1:16" x14ac:dyDescent="0.55000000000000004">
      <c r="A798" t="s">
        <v>822</v>
      </c>
      <c r="B798" t="s">
        <v>16</v>
      </c>
      <c r="C798" t="s">
        <v>30</v>
      </c>
      <c r="D798" s="3">
        <v>43200</v>
      </c>
      <c r="E798" s="3">
        <v>43343</v>
      </c>
      <c r="F798" s="3">
        <v>43371</v>
      </c>
      <c r="G798" s="3">
        <v>43376</v>
      </c>
      <c r="H798" t="s">
        <v>18</v>
      </c>
      <c r="I798">
        <v>9</v>
      </c>
      <c r="J798">
        <v>14</v>
      </c>
      <c r="K798">
        <v>11</v>
      </c>
      <c r="L798">
        <v>22</v>
      </c>
      <c r="M798">
        <v>4</v>
      </c>
      <c r="N798">
        <v>0.15</v>
      </c>
      <c r="O798" s="1">
        <v>1594.4</v>
      </c>
      <c r="P798" s="1">
        <v>3008.3</v>
      </c>
    </row>
    <row r="799" spans="1:16" x14ac:dyDescent="0.55000000000000004">
      <c r="A799" t="s">
        <v>823</v>
      </c>
      <c r="B799" t="s">
        <v>20</v>
      </c>
      <c r="C799" t="s">
        <v>28</v>
      </c>
      <c r="D799" s="3">
        <v>43200</v>
      </c>
      <c r="E799" s="3">
        <v>43343</v>
      </c>
      <c r="F799" s="3">
        <v>43362</v>
      </c>
      <c r="G799" s="3">
        <v>43366</v>
      </c>
      <c r="H799" t="s">
        <v>18</v>
      </c>
      <c r="I799">
        <v>13</v>
      </c>
      <c r="J799">
        <v>9</v>
      </c>
      <c r="K799">
        <v>264</v>
      </c>
      <c r="L799">
        <v>9</v>
      </c>
      <c r="M799">
        <v>2</v>
      </c>
      <c r="N799">
        <v>0.1</v>
      </c>
      <c r="O799">
        <v>338.15</v>
      </c>
      <c r="P799">
        <v>690.1</v>
      </c>
    </row>
    <row r="800" spans="1:16" x14ac:dyDescent="0.55000000000000004">
      <c r="A800" t="s">
        <v>824</v>
      </c>
      <c r="B800" t="s">
        <v>25</v>
      </c>
      <c r="C800" t="s">
        <v>21</v>
      </c>
      <c r="D800" s="3">
        <v>43200</v>
      </c>
      <c r="E800" s="3">
        <v>43343</v>
      </c>
      <c r="F800" s="3">
        <v>43359</v>
      </c>
      <c r="G800" s="3">
        <v>43361</v>
      </c>
      <c r="H800" t="s">
        <v>18</v>
      </c>
      <c r="I800">
        <v>27</v>
      </c>
      <c r="J800">
        <v>26</v>
      </c>
      <c r="K800">
        <v>116</v>
      </c>
      <c r="L800">
        <v>16</v>
      </c>
      <c r="M800">
        <v>8</v>
      </c>
      <c r="N800">
        <v>0.15</v>
      </c>
      <c r="O800">
        <v>474.63</v>
      </c>
      <c r="P800" s="1">
        <v>1031.8</v>
      </c>
    </row>
    <row r="801" spans="1:16" x14ac:dyDescent="0.55000000000000004">
      <c r="A801" t="s">
        <v>825</v>
      </c>
      <c r="B801" t="s">
        <v>23</v>
      </c>
      <c r="C801" t="s">
        <v>40</v>
      </c>
      <c r="D801" s="3">
        <v>43200</v>
      </c>
      <c r="E801" s="3">
        <v>43343</v>
      </c>
      <c r="F801" s="3">
        <v>43346</v>
      </c>
      <c r="G801" s="3">
        <v>43354</v>
      </c>
      <c r="H801" t="s">
        <v>18</v>
      </c>
      <c r="I801">
        <v>21</v>
      </c>
      <c r="J801">
        <v>18</v>
      </c>
      <c r="K801">
        <v>361</v>
      </c>
      <c r="L801">
        <v>31</v>
      </c>
      <c r="M801">
        <v>3</v>
      </c>
      <c r="N801">
        <v>0.3</v>
      </c>
      <c r="O801">
        <v>371.45</v>
      </c>
      <c r="P801">
        <v>884.4</v>
      </c>
    </row>
    <row r="802" spans="1:16" x14ac:dyDescent="0.55000000000000004">
      <c r="A802" t="s">
        <v>826</v>
      </c>
      <c r="B802" t="s">
        <v>23</v>
      </c>
      <c r="C802" t="s">
        <v>21</v>
      </c>
      <c r="D802" s="3">
        <v>43200</v>
      </c>
      <c r="E802" s="3">
        <v>43344</v>
      </c>
      <c r="F802" s="3">
        <v>43370</v>
      </c>
      <c r="G802" s="3">
        <v>43376</v>
      </c>
      <c r="H802" t="s">
        <v>18</v>
      </c>
      <c r="I802">
        <v>25</v>
      </c>
      <c r="J802">
        <v>26</v>
      </c>
      <c r="K802">
        <v>107</v>
      </c>
      <c r="L802">
        <v>13</v>
      </c>
      <c r="M802">
        <v>4</v>
      </c>
      <c r="N802">
        <v>0.05</v>
      </c>
      <c r="O802">
        <v>469.94</v>
      </c>
      <c r="P802" s="1">
        <v>1118.9000000000001</v>
      </c>
    </row>
    <row r="803" spans="1:16" x14ac:dyDescent="0.55000000000000004">
      <c r="A803" t="s">
        <v>827</v>
      </c>
      <c r="B803" t="s">
        <v>20</v>
      </c>
      <c r="C803" t="s">
        <v>21</v>
      </c>
      <c r="D803" s="3">
        <v>43200</v>
      </c>
      <c r="E803" s="3">
        <v>43344</v>
      </c>
      <c r="F803" s="3">
        <v>43371</v>
      </c>
      <c r="G803" s="3">
        <v>43381</v>
      </c>
      <c r="H803" t="s">
        <v>18</v>
      </c>
      <c r="I803">
        <v>19</v>
      </c>
      <c r="J803">
        <v>20</v>
      </c>
      <c r="K803">
        <v>134</v>
      </c>
      <c r="L803">
        <v>41</v>
      </c>
      <c r="M803">
        <v>4</v>
      </c>
      <c r="N803">
        <v>0.05</v>
      </c>
      <c r="O803">
        <v>958.7</v>
      </c>
      <c r="P803" s="1">
        <v>2338.3000000000002</v>
      </c>
    </row>
    <row r="804" spans="1:16" x14ac:dyDescent="0.55000000000000004">
      <c r="A804" t="s">
        <v>828</v>
      </c>
      <c r="B804" t="s">
        <v>20</v>
      </c>
      <c r="C804" t="s">
        <v>21</v>
      </c>
      <c r="D804" s="3">
        <v>43200</v>
      </c>
      <c r="E804" s="3">
        <v>43344</v>
      </c>
      <c r="F804" s="3">
        <v>43360</v>
      </c>
      <c r="G804" s="3">
        <v>43367</v>
      </c>
      <c r="H804" t="s">
        <v>18</v>
      </c>
      <c r="I804">
        <v>20</v>
      </c>
      <c r="J804">
        <v>13</v>
      </c>
      <c r="K804">
        <v>119</v>
      </c>
      <c r="L804">
        <v>13</v>
      </c>
      <c r="M804">
        <v>2</v>
      </c>
      <c r="N804">
        <v>0.05</v>
      </c>
      <c r="O804">
        <v>551.28</v>
      </c>
      <c r="P804">
        <v>810.7</v>
      </c>
    </row>
    <row r="805" spans="1:16" x14ac:dyDescent="0.55000000000000004">
      <c r="A805" t="s">
        <v>829</v>
      </c>
      <c r="B805" t="s">
        <v>20</v>
      </c>
      <c r="C805" t="s">
        <v>21</v>
      </c>
      <c r="D805" s="3">
        <v>43200</v>
      </c>
      <c r="E805" s="3">
        <v>43344</v>
      </c>
      <c r="F805" s="3">
        <v>43355</v>
      </c>
      <c r="G805" s="3">
        <v>43359</v>
      </c>
      <c r="H805" t="s">
        <v>18</v>
      </c>
      <c r="I805">
        <v>15</v>
      </c>
      <c r="J805">
        <v>4</v>
      </c>
      <c r="K805">
        <v>130</v>
      </c>
      <c r="L805">
        <v>9</v>
      </c>
      <c r="M805">
        <v>7</v>
      </c>
      <c r="N805">
        <v>0.1</v>
      </c>
      <c r="O805" s="1">
        <v>1651.82</v>
      </c>
      <c r="P805" s="1">
        <v>3932.9</v>
      </c>
    </row>
    <row r="806" spans="1:16" x14ac:dyDescent="0.55000000000000004">
      <c r="A806" t="s">
        <v>830</v>
      </c>
      <c r="B806" t="s">
        <v>23</v>
      </c>
      <c r="C806" t="s">
        <v>61</v>
      </c>
      <c r="D806" s="3">
        <v>43200</v>
      </c>
      <c r="E806" s="3">
        <v>43344</v>
      </c>
      <c r="F806" s="3">
        <v>43354</v>
      </c>
      <c r="G806" s="3">
        <v>43355</v>
      </c>
      <c r="H806" t="s">
        <v>18</v>
      </c>
      <c r="I806">
        <v>25</v>
      </c>
      <c r="J806">
        <v>33</v>
      </c>
      <c r="K806">
        <v>87</v>
      </c>
      <c r="L806">
        <v>39</v>
      </c>
      <c r="M806">
        <v>4</v>
      </c>
      <c r="N806">
        <v>0.1</v>
      </c>
      <c r="O806">
        <v>337.68</v>
      </c>
      <c r="P806">
        <v>844.2</v>
      </c>
    </row>
    <row r="807" spans="1:16" x14ac:dyDescent="0.55000000000000004">
      <c r="A807" t="s">
        <v>831</v>
      </c>
      <c r="B807" t="s">
        <v>25</v>
      </c>
      <c r="C807" t="s">
        <v>17</v>
      </c>
      <c r="D807" s="3">
        <v>43200</v>
      </c>
      <c r="E807" s="3">
        <v>43344</v>
      </c>
      <c r="F807" s="3">
        <v>43354</v>
      </c>
      <c r="G807" s="3">
        <v>43358</v>
      </c>
      <c r="H807" t="s">
        <v>18</v>
      </c>
      <c r="I807">
        <v>26</v>
      </c>
      <c r="J807">
        <v>19</v>
      </c>
      <c r="K807">
        <v>218</v>
      </c>
      <c r="L807">
        <v>45</v>
      </c>
      <c r="M807">
        <v>4</v>
      </c>
      <c r="N807">
        <v>0.1</v>
      </c>
      <c r="O807">
        <v>119.39</v>
      </c>
      <c r="P807">
        <v>180.9</v>
      </c>
    </row>
    <row r="808" spans="1:16" x14ac:dyDescent="0.55000000000000004">
      <c r="A808" t="s">
        <v>832</v>
      </c>
      <c r="B808" t="s">
        <v>20</v>
      </c>
      <c r="C808" t="s">
        <v>17</v>
      </c>
      <c r="D808" s="3">
        <v>43200</v>
      </c>
      <c r="E808" s="3">
        <v>43344</v>
      </c>
      <c r="F808" s="3">
        <v>43355</v>
      </c>
      <c r="G808" s="3">
        <v>43359</v>
      </c>
      <c r="H808" t="s">
        <v>18</v>
      </c>
      <c r="I808">
        <v>13</v>
      </c>
      <c r="J808">
        <v>28</v>
      </c>
      <c r="K808">
        <v>258</v>
      </c>
      <c r="L808">
        <v>44</v>
      </c>
      <c r="M808">
        <v>7</v>
      </c>
      <c r="N808">
        <v>7.4999999999999997E-2</v>
      </c>
      <c r="O808" s="1">
        <v>1986.68</v>
      </c>
      <c r="P808" s="1">
        <v>2365.1</v>
      </c>
    </row>
    <row r="809" spans="1:16" x14ac:dyDescent="0.55000000000000004">
      <c r="A809" t="s">
        <v>833</v>
      </c>
      <c r="B809" t="s">
        <v>16</v>
      </c>
      <c r="C809" t="s">
        <v>21</v>
      </c>
      <c r="D809" s="3">
        <v>43200</v>
      </c>
      <c r="E809" s="3">
        <v>43344</v>
      </c>
      <c r="F809" s="3">
        <v>43358</v>
      </c>
      <c r="G809" s="3">
        <v>43359</v>
      </c>
      <c r="H809" t="s">
        <v>18</v>
      </c>
      <c r="I809">
        <v>7</v>
      </c>
      <c r="J809">
        <v>45</v>
      </c>
      <c r="K809">
        <v>99</v>
      </c>
      <c r="L809">
        <v>34</v>
      </c>
      <c r="M809">
        <v>4</v>
      </c>
      <c r="N809">
        <v>0.1</v>
      </c>
      <c r="O809" s="1">
        <v>1084.8599999999999</v>
      </c>
      <c r="P809" s="1">
        <v>2358.4</v>
      </c>
    </row>
    <row r="810" spans="1:16" x14ac:dyDescent="0.55000000000000004">
      <c r="A810" t="s">
        <v>834</v>
      </c>
      <c r="B810" t="s">
        <v>16</v>
      </c>
      <c r="C810" t="s">
        <v>17</v>
      </c>
      <c r="D810" s="3">
        <v>43300</v>
      </c>
      <c r="E810" s="3">
        <v>43345</v>
      </c>
      <c r="F810" s="3">
        <v>43371</v>
      </c>
      <c r="G810" s="3">
        <v>43379</v>
      </c>
      <c r="H810" t="s">
        <v>18</v>
      </c>
      <c r="I810">
        <v>3</v>
      </c>
      <c r="J810">
        <v>22</v>
      </c>
      <c r="K810">
        <v>212</v>
      </c>
      <c r="L810">
        <v>10</v>
      </c>
      <c r="M810">
        <v>7</v>
      </c>
      <c r="N810">
        <v>7.4999999999999997E-2</v>
      </c>
      <c r="O810" s="1">
        <v>1171.6300000000001</v>
      </c>
      <c r="P810" s="1">
        <v>1748.7</v>
      </c>
    </row>
    <row r="811" spans="1:16" x14ac:dyDescent="0.55000000000000004">
      <c r="A811" t="s">
        <v>835</v>
      </c>
      <c r="B811" t="s">
        <v>20</v>
      </c>
      <c r="C811" t="s">
        <v>17</v>
      </c>
      <c r="D811" s="3">
        <v>43300</v>
      </c>
      <c r="E811" s="3">
        <v>43345</v>
      </c>
      <c r="F811" s="3">
        <v>43352</v>
      </c>
      <c r="G811" s="3">
        <v>43362</v>
      </c>
      <c r="H811" t="s">
        <v>18</v>
      </c>
      <c r="I811">
        <v>13</v>
      </c>
      <c r="J811">
        <v>30</v>
      </c>
      <c r="K811">
        <v>212</v>
      </c>
      <c r="L811">
        <v>17</v>
      </c>
      <c r="M811">
        <v>3</v>
      </c>
      <c r="N811">
        <v>0.05</v>
      </c>
      <c r="O811" s="1">
        <v>1202.78</v>
      </c>
      <c r="P811" s="1">
        <v>1822.4</v>
      </c>
    </row>
    <row r="812" spans="1:16" x14ac:dyDescent="0.55000000000000004">
      <c r="A812" t="s">
        <v>836</v>
      </c>
      <c r="B812" t="s">
        <v>20</v>
      </c>
      <c r="C812" t="s">
        <v>40</v>
      </c>
      <c r="D812" s="3">
        <v>43200</v>
      </c>
      <c r="E812" s="3">
        <v>43345</v>
      </c>
      <c r="F812" s="3">
        <v>43371</v>
      </c>
      <c r="G812" s="3">
        <v>43380</v>
      </c>
      <c r="H812" t="s">
        <v>18</v>
      </c>
      <c r="I812">
        <v>16</v>
      </c>
      <c r="J812">
        <v>20</v>
      </c>
      <c r="K812">
        <v>364</v>
      </c>
      <c r="L812">
        <v>22</v>
      </c>
      <c r="M812">
        <v>3</v>
      </c>
      <c r="N812">
        <v>7.4999999999999997E-2</v>
      </c>
      <c r="O812">
        <v>684</v>
      </c>
      <c r="P812">
        <v>824.1</v>
      </c>
    </row>
    <row r="813" spans="1:16" x14ac:dyDescent="0.55000000000000004">
      <c r="A813" t="s">
        <v>837</v>
      </c>
      <c r="B813" t="s">
        <v>25</v>
      </c>
      <c r="C813" t="s">
        <v>40</v>
      </c>
      <c r="D813" s="3">
        <v>43200</v>
      </c>
      <c r="E813" s="3">
        <v>43345</v>
      </c>
      <c r="F813" s="3">
        <v>43357</v>
      </c>
      <c r="G813" s="3">
        <v>43360</v>
      </c>
      <c r="H813" t="s">
        <v>18</v>
      </c>
      <c r="I813">
        <v>26</v>
      </c>
      <c r="J813">
        <v>3</v>
      </c>
      <c r="K813">
        <v>342</v>
      </c>
      <c r="L813">
        <v>8</v>
      </c>
      <c r="M813">
        <v>7</v>
      </c>
      <c r="N813">
        <v>7.4999999999999997E-2</v>
      </c>
      <c r="O813" s="1">
        <v>1317.89</v>
      </c>
      <c r="P813" s="1">
        <v>1882.7</v>
      </c>
    </row>
    <row r="814" spans="1:16" x14ac:dyDescent="0.55000000000000004">
      <c r="A814" t="s">
        <v>838</v>
      </c>
      <c r="B814" t="s">
        <v>16</v>
      </c>
      <c r="C814" t="s">
        <v>21</v>
      </c>
      <c r="D814" s="3">
        <v>43200</v>
      </c>
      <c r="E814" s="3">
        <v>43345</v>
      </c>
      <c r="F814" s="3">
        <v>43351</v>
      </c>
      <c r="G814" s="3">
        <v>43352</v>
      </c>
      <c r="H814" t="s">
        <v>18</v>
      </c>
      <c r="I814">
        <v>9</v>
      </c>
      <c r="J814">
        <v>6</v>
      </c>
      <c r="K814">
        <v>92</v>
      </c>
      <c r="L814">
        <v>37</v>
      </c>
      <c r="M814">
        <v>5</v>
      </c>
      <c r="N814">
        <v>7.4999999999999997E-2</v>
      </c>
      <c r="O814" s="1">
        <v>1565.79</v>
      </c>
      <c r="P814" s="1">
        <v>3819</v>
      </c>
    </row>
    <row r="815" spans="1:16" x14ac:dyDescent="0.55000000000000004">
      <c r="A815" t="s">
        <v>839</v>
      </c>
      <c r="B815" t="s">
        <v>20</v>
      </c>
      <c r="C815" t="s">
        <v>28</v>
      </c>
      <c r="D815" s="3">
        <v>43200</v>
      </c>
      <c r="E815" s="3">
        <v>43345</v>
      </c>
      <c r="F815" s="3">
        <v>43361</v>
      </c>
      <c r="G815" s="3">
        <v>43368</v>
      </c>
      <c r="H815" t="s">
        <v>18</v>
      </c>
      <c r="I815">
        <v>13</v>
      </c>
      <c r="J815">
        <v>8</v>
      </c>
      <c r="K815">
        <v>298</v>
      </c>
      <c r="L815">
        <v>43</v>
      </c>
      <c r="M815">
        <v>4</v>
      </c>
      <c r="N815">
        <v>0.05</v>
      </c>
      <c r="O815">
        <v>672.95</v>
      </c>
      <c r="P815" s="1">
        <v>1085.4000000000001</v>
      </c>
    </row>
    <row r="816" spans="1:16" x14ac:dyDescent="0.55000000000000004">
      <c r="A816" t="s">
        <v>840</v>
      </c>
      <c r="B816" t="s">
        <v>25</v>
      </c>
      <c r="C816" t="s">
        <v>28</v>
      </c>
      <c r="D816" s="3">
        <v>43200</v>
      </c>
      <c r="E816" s="3">
        <v>43345</v>
      </c>
      <c r="F816" s="3">
        <v>43372</v>
      </c>
      <c r="G816" s="3">
        <v>43373</v>
      </c>
      <c r="H816" t="s">
        <v>18</v>
      </c>
      <c r="I816">
        <v>26</v>
      </c>
      <c r="J816">
        <v>8</v>
      </c>
      <c r="K816">
        <v>283</v>
      </c>
      <c r="L816">
        <v>5</v>
      </c>
      <c r="M816">
        <v>8</v>
      </c>
      <c r="N816">
        <v>7.4999999999999997E-2</v>
      </c>
      <c r="O816">
        <v>857.6</v>
      </c>
      <c r="P816" s="1">
        <v>1072</v>
      </c>
    </row>
    <row r="817" spans="1:16" x14ac:dyDescent="0.55000000000000004">
      <c r="A817" t="s">
        <v>841</v>
      </c>
      <c r="B817" t="s">
        <v>25</v>
      </c>
      <c r="C817" t="s">
        <v>21</v>
      </c>
      <c r="D817" s="3">
        <v>43200</v>
      </c>
      <c r="E817" s="3">
        <v>43345</v>
      </c>
      <c r="F817" s="3">
        <v>43363</v>
      </c>
      <c r="G817" s="3">
        <v>43366</v>
      </c>
      <c r="H817" t="s">
        <v>18</v>
      </c>
      <c r="I817">
        <v>26</v>
      </c>
      <c r="J817">
        <v>39</v>
      </c>
      <c r="K817">
        <v>150</v>
      </c>
      <c r="L817">
        <v>27</v>
      </c>
      <c r="M817">
        <v>8</v>
      </c>
      <c r="N817">
        <v>7.4999999999999997E-2</v>
      </c>
      <c r="O817">
        <v>441.8</v>
      </c>
      <c r="P817" s="1">
        <v>1051.9000000000001</v>
      </c>
    </row>
    <row r="818" spans="1:16" x14ac:dyDescent="0.55000000000000004">
      <c r="A818" t="s">
        <v>842</v>
      </c>
      <c r="B818" t="s">
        <v>16</v>
      </c>
      <c r="C818" t="s">
        <v>17</v>
      </c>
      <c r="D818" s="3">
        <v>43200</v>
      </c>
      <c r="E818" s="3">
        <v>43346</v>
      </c>
      <c r="F818" s="3">
        <v>43359</v>
      </c>
      <c r="G818" s="3">
        <v>43367</v>
      </c>
      <c r="H818" t="s">
        <v>18</v>
      </c>
      <c r="I818">
        <v>4</v>
      </c>
      <c r="J818">
        <v>14</v>
      </c>
      <c r="K818">
        <v>232</v>
      </c>
      <c r="L818">
        <v>45</v>
      </c>
      <c r="M818">
        <v>4</v>
      </c>
      <c r="N818">
        <v>0.05</v>
      </c>
      <c r="O818">
        <v>584.30999999999995</v>
      </c>
      <c r="P818" s="1">
        <v>1025.0999999999999</v>
      </c>
    </row>
    <row r="819" spans="1:16" x14ac:dyDescent="0.55000000000000004">
      <c r="A819" t="s">
        <v>843</v>
      </c>
      <c r="B819" t="s">
        <v>20</v>
      </c>
      <c r="C819" t="s">
        <v>21</v>
      </c>
      <c r="D819" s="3">
        <v>43200</v>
      </c>
      <c r="E819" s="3">
        <v>43346</v>
      </c>
      <c r="F819" s="3">
        <v>43374</v>
      </c>
      <c r="G819" s="3">
        <v>43381</v>
      </c>
      <c r="H819" t="s">
        <v>18</v>
      </c>
      <c r="I819">
        <v>16</v>
      </c>
      <c r="J819">
        <v>7</v>
      </c>
      <c r="K819">
        <v>182</v>
      </c>
      <c r="L819">
        <v>28</v>
      </c>
      <c r="M819">
        <v>2</v>
      </c>
      <c r="N819">
        <v>0.15</v>
      </c>
      <c r="O819" s="1">
        <v>1026.31</v>
      </c>
      <c r="P819" s="1">
        <v>2231.1</v>
      </c>
    </row>
    <row r="820" spans="1:16" x14ac:dyDescent="0.55000000000000004">
      <c r="A820" t="s">
        <v>844</v>
      </c>
      <c r="B820" t="s">
        <v>23</v>
      </c>
      <c r="C820" t="s">
        <v>21</v>
      </c>
      <c r="D820" s="3">
        <v>43300</v>
      </c>
      <c r="E820" s="3">
        <v>43346</v>
      </c>
      <c r="F820" s="3">
        <v>43356</v>
      </c>
      <c r="G820" s="3">
        <v>43363</v>
      </c>
      <c r="H820" t="s">
        <v>18</v>
      </c>
      <c r="I820">
        <v>25</v>
      </c>
      <c r="J820">
        <v>3</v>
      </c>
      <c r="K820">
        <v>183</v>
      </c>
      <c r="L820">
        <v>37</v>
      </c>
      <c r="M820">
        <v>2</v>
      </c>
      <c r="N820">
        <v>0.2</v>
      </c>
      <c r="O820">
        <v>117.59</v>
      </c>
      <c r="P820">
        <v>261.3</v>
      </c>
    </row>
    <row r="821" spans="1:16" x14ac:dyDescent="0.55000000000000004">
      <c r="A821" t="s">
        <v>845</v>
      </c>
      <c r="B821" t="s">
        <v>16</v>
      </c>
      <c r="C821" t="s">
        <v>30</v>
      </c>
      <c r="D821" s="3">
        <v>43200</v>
      </c>
      <c r="E821" s="3">
        <v>43347</v>
      </c>
      <c r="F821" s="3">
        <v>43372</v>
      </c>
      <c r="G821" s="3">
        <v>43374</v>
      </c>
      <c r="H821" t="s">
        <v>18</v>
      </c>
      <c r="I821">
        <v>11</v>
      </c>
      <c r="J821">
        <v>35</v>
      </c>
      <c r="K821">
        <v>49</v>
      </c>
      <c r="L821">
        <v>28</v>
      </c>
      <c r="M821">
        <v>3</v>
      </c>
      <c r="N821">
        <v>0.2</v>
      </c>
      <c r="O821" s="1">
        <v>2960.33</v>
      </c>
      <c r="P821" s="1">
        <v>3524.2</v>
      </c>
    </row>
    <row r="822" spans="1:16" x14ac:dyDescent="0.55000000000000004">
      <c r="A822" t="s">
        <v>846</v>
      </c>
      <c r="B822" t="s">
        <v>16</v>
      </c>
      <c r="C822" t="s">
        <v>40</v>
      </c>
      <c r="D822" s="3">
        <v>43200</v>
      </c>
      <c r="E822" s="3">
        <v>43347</v>
      </c>
      <c r="F822" s="3">
        <v>43366</v>
      </c>
      <c r="G822" s="3">
        <v>43368</v>
      </c>
      <c r="H822" t="s">
        <v>18</v>
      </c>
      <c r="I822">
        <v>3</v>
      </c>
      <c r="J822">
        <v>43</v>
      </c>
      <c r="K822">
        <v>356</v>
      </c>
      <c r="L822">
        <v>44</v>
      </c>
      <c r="M822">
        <v>6</v>
      </c>
      <c r="N822">
        <v>0.3</v>
      </c>
      <c r="O822" s="1">
        <v>3207.96</v>
      </c>
      <c r="P822" s="1">
        <v>3819</v>
      </c>
    </row>
    <row r="823" spans="1:16" x14ac:dyDescent="0.55000000000000004">
      <c r="A823" t="s">
        <v>847</v>
      </c>
      <c r="B823" t="s">
        <v>25</v>
      </c>
      <c r="C823" t="s">
        <v>61</v>
      </c>
      <c r="D823" s="3">
        <v>43300</v>
      </c>
      <c r="E823" s="3">
        <v>43347</v>
      </c>
      <c r="F823" s="3">
        <v>43370</v>
      </c>
      <c r="G823" s="3">
        <v>43380</v>
      </c>
      <c r="H823" t="s">
        <v>18</v>
      </c>
      <c r="I823">
        <v>27</v>
      </c>
      <c r="J823">
        <v>26</v>
      </c>
      <c r="K823">
        <v>66</v>
      </c>
      <c r="L823">
        <v>36</v>
      </c>
      <c r="M823">
        <v>5</v>
      </c>
      <c r="N823">
        <v>0.15</v>
      </c>
      <c r="O823" s="1">
        <v>2560.34</v>
      </c>
      <c r="P823" s="1">
        <v>3879.3</v>
      </c>
    </row>
    <row r="824" spans="1:16" x14ac:dyDescent="0.55000000000000004">
      <c r="A824" t="s">
        <v>848</v>
      </c>
      <c r="B824" t="s">
        <v>16</v>
      </c>
      <c r="C824" t="s">
        <v>17</v>
      </c>
      <c r="D824" s="3">
        <v>43200</v>
      </c>
      <c r="E824" s="3">
        <v>43347</v>
      </c>
      <c r="F824" s="3">
        <v>43350</v>
      </c>
      <c r="G824" s="3">
        <v>43355</v>
      </c>
      <c r="H824" t="s">
        <v>18</v>
      </c>
      <c r="I824">
        <v>8</v>
      </c>
      <c r="J824">
        <v>41</v>
      </c>
      <c r="K824">
        <v>217</v>
      </c>
      <c r="L824">
        <v>12</v>
      </c>
      <c r="M824">
        <v>3</v>
      </c>
      <c r="N824">
        <v>0.2</v>
      </c>
      <c r="O824">
        <v>132.12</v>
      </c>
      <c r="P824">
        <v>227.8</v>
      </c>
    </row>
    <row r="825" spans="1:16" x14ac:dyDescent="0.55000000000000004">
      <c r="A825" t="s">
        <v>849</v>
      </c>
      <c r="B825" t="s">
        <v>20</v>
      </c>
      <c r="C825" t="s">
        <v>17</v>
      </c>
      <c r="D825" s="3">
        <v>43200</v>
      </c>
      <c r="E825" s="3">
        <v>43347</v>
      </c>
      <c r="F825" s="3">
        <v>43361</v>
      </c>
      <c r="G825" s="3">
        <v>43365</v>
      </c>
      <c r="H825" t="s">
        <v>18</v>
      </c>
      <c r="I825">
        <v>20</v>
      </c>
      <c r="J825">
        <v>50</v>
      </c>
      <c r="K825">
        <v>251</v>
      </c>
      <c r="L825">
        <v>29</v>
      </c>
      <c r="M825">
        <v>2</v>
      </c>
      <c r="N825">
        <v>0.1</v>
      </c>
      <c r="O825">
        <v>847.82</v>
      </c>
      <c r="P825" s="1">
        <v>1145.7</v>
      </c>
    </row>
    <row r="826" spans="1:16" x14ac:dyDescent="0.55000000000000004">
      <c r="A826" t="s">
        <v>850</v>
      </c>
      <c r="B826" t="s">
        <v>23</v>
      </c>
      <c r="C826" t="s">
        <v>30</v>
      </c>
      <c r="D826" s="3">
        <v>43300</v>
      </c>
      <c r="E826" s="3">
        <v>43347</v>
      </c>
      <c r="F826" s="3">
        <v>43353</v>
      </c>
      <c r="G826" s="3">
        <v>43362</v>
      </c>
      <c r="H826" t="s">
        <v>18</v>
      </c>
      <c r="I826">
        <v>20</v>
      </c>
      <c r="J826">
        <v>27</v>
      </c>
      <c r="K826">
        <v>41</v>
      </c>
      <c r="L826">
        <v>46</v>
      </c>
      <c r="M826">
        <v>2</v>
      </c>
      <c r="N826">
        <v>0.05</v>
      </c>
      <c r="O826" s="1">
        <v>1134.98</v>
      </c>
      <c r="P826" s="1">
        <v>2579.5</v>
      </c>
    </row>
    <row r="827" spans="1:16" x14ac:dyDescent="0.55000000000000004">
      <c r="A827" t="s">
        <v>851</v>
      </c>
      <c r="B827" t="s">
        <v>20</v>
      </c>
      <c r="C827" t="s">
        <v>17</v>
      </c>
      <c r="D827" s="3">
        <v>43200</v>
      </c>
      <c r="E827" s="3">
        <v>43347</v>
      </c>
      <c r="F827" s="3">
        <v>43374</v>
      </c>
      <c r="G827" s="3">
        <v>43376</v>
      </c>
      <c r="H827" t="s">
        <v>18</v>
      </c>
      <c r="I827">
        <v>13</v>
      </c>
      <c r="J827">
        <v>4</v>
      </c>
      <c r="K827">
        <v>239</v>
      </c>
      <c r="L827">
        <v>35</v>
      </c>
      <c r="M827">
        <v>8</v>
      </c>
      <c r="N827">
        <v>0.2</v>
      </c>
      <c r="O827">
        <v>464.31</v>
      </c>
      <c r="P827" s="1">
        <v>1105.5</v>
      </c>
    </row>
    <row r="828" spans="1:16" x14ac:dyDescent="0.55000000000000004">
      <c r="A828" t="s">
        <v>852</v>
      </c>
      <c r="B828" t="s">
        <v>25</v>
      </c>
      <c r="C828" t="s">
        <v>28</v>
      </c>
      <c r="D828" s="3">
        <v>43200</v>
      </c>
      <c r="E828" s="3">
        <v>43347</v>
      </c>
      <c r="F828" s="3">
        <v>43360</v>
      </c>
      <c r="G828" s="3">
        <v>43367</v>
      </c>
      <c r="H828" t="s">
        <v>18</v>
      </c>
      <c r="I828">
        <v>28</v>
      </c>
      <c r="J828">
        <v>32</v>
      </c>
      <c r="K828">
        <v>271</v>
      </c>
      <c r="L828">
        <v>13</v>
      </c>
      <c r="M828">
        <v>4</v>
      </c>
      <c r="N828">
        <v>0.4</v>
      </c>
      <c r="O828" s="1">
        <v>1215.8499999999999</v>
      </c>
      <c r="P828" s="1">
        <v>1762.1</v>
      </c>
    </row>
    <row r="829" spans="1:16" x14ac:dyDescent="0.55000000000000004">
      <c r="A829" t="s">
        <v>853</v>
      </c>
      <c r="B829" t="s">
        <v>20</v>
      </c>
      <c r="C829" t="s">
        <v>28</v>
      </c>
      <c r="D829" s="3">
        <v>43300</v>
      </c>
      <c r="E829" s="3">
        <v>43347</v>
      </c>
      <c r="F829" s="3">
        <v>43371</v>
      </c>
      <c r="G829" s="3">
        <v>43372</v>
      </c>
      <c r="H829" t="s">
        <v>18</v>
      </c>
      <c r="I829">
        <v>13</v>
      </c>
      <c r="J829">
        <v>17</v>
      </c>
      <c r="K829">
        <v>287</v>
      </c>
      <c r="L829">
        <v>39</v>
      </c>
      <c r="M829">
        <v>3</v>
      </c>
      <c r="N829">
        <v>0.2</v>
      </c>
      <c r="O829">
        <v>935.25</v>
      </c>
      <c r="P829" s="1">
        <v>1989.9</v>
      </c>
    </row>
    <row r="830" spans="1:16" x14ac:dyDescent="0.55000000000000004">
      <c r="A830" t="s">
        <v>854</v>
      </c>
      <c r="B830" t="s">
        <v>16</v>
      </c>
      <c r="C830" t="s">
        <v>21</v>
      </c>
      <c r="D830" s="3">
        <v>43200</v>
      </c>
      <c r="E830" s="3">
        <v>43348</v>
      </c>
      <c r="F830" s="3">
        <v>43369</v>
      </c>
      <c r="G830" s="3">
        <v>43377</v>
      </c>
      <c r="H830" t="s">
        <v>18</v>
      </c>
      <c r="I830">
        <v>7</v>
      </c>
      <c r="J830">
        <v>14</v>
      </c>
      <c r="K830">
        <v>159</v>
      </c>
      <c r="L830">
        <v>33</v>
      </c>
      <c r="M830">
        <v>3</v>
      </c>
      <c r="N830">
        <v>0.1</v>
      </c>
      <c r="O830">
        <v>198.59</v>
      </c>
      <c r="P830">
        <v>261.3</v>
      </c>
    </row>
    <row r="831" spans="1:16" x14ac:dyDescent="0.55000000000000004">
      <c r="A831" t="s">
        <v>855</v>
      </c>
      <c r="B831" t="s">
        <v>25</v>
      </c>
      <c r="C831" t="s">
        <v>30</v>
      </c>
      <c r="D831" s="3">
        <v>43200</v>
      </c>
      <c r="E831" s="3">
        <v>43348</v>
      </c>
      <c r="F831" s="3">
        <v>43350</v>
      </c>
      <c r="G831" s="3">
        <v>43355</v>
      </c>
      <c r="H831" t="s">
        <v>18</v>
      </c>
      <c r="I831">
        <v>27</v>
      </c>
      <c r="J831">
        <v>35</v>
      </c>
      <c r="K831">
        <v>31</v>
      </c>
      <c r="L831">
        <v>34</v>
      </c>
      <c r="M831">
        <v>6</v>
      </c>
      <c r="N831">
        <v>0.1</v>
      </c>
      <c r="O831">
        <v>675.36</v>
      </c>
      <c r="P831" s="1">
        <v>1072</v>
      </c>
    </row>
    <row r="832" spans="1:16" x14ac:dyDescent="0.55000000000000004">
      <c r="A832" t="s">
        <v>856</v>
      </c>
      <c r="B832" t="s">
        <v>16</v>
      </c>
      <c r="C832" t="s">
        <v>21</v>
      </c>
      <c r="D832" s="3">
        <v>43200</v>
      </c>
      <c r="E832" s="3">
        <v>43348</v>
      </c>
      <c r="F832" s="3">
        <v>43376</v>
      </c>
      <c r="G832" s="3">
        <v>43377</v>
      </c>
      <c r="H832" t="s">
        <v>18</v>
      </c>
      <c r="I832">
        <v>12</v>
      </c>
      <c r="J832">
        <v>21</v>
      </c>
      <c r="K832">
        <v>184</v>
      </c>
      <c r="L832">
        <v>9</v>
      </c>
      <c r="M832">
        <v>5</v>
      </c>
      <c r="N832">
        <v>7.4999999999999997E-2</v>
      </c>
      <c r="O832">
        <v>899.81</v>
      </c>
      <c r="P832" s="1">
        <v>1058.5999999999999</v>
      </c>
    </row>
    <row r="833" spans="1:16" x14ac:dyDescent="0.55000000000000004">
      <c r="A833" t="s">
        <v>857</v>
      </c>
      <c r="B833" t="s">
        <v>16</v>
      </c>
      <c r="C833" t="s">
        <v>17</v>
      </c>
      <c r="D833" s="3">
        <v>43300</v>
      </c>
      <c r="E833" s="3">
        <v>43348</v>
      </c>
      <c r="F833" s="3">
        <v>43374</v>
      </c>
      <c r="G833" s="3">
        <v>43375</v>
      </c>
      <c r="H833" t="s">
        <v>18</v>
      </c>
      <c r="I833">
        <v>9</v>
      </c>
      <c r="J833">
        <v>20</v>
      </c>
      <c r="K833">
        <v>211</v>
      </c>
      <c r="L833">
        <v>37</v>
      </c>
      <c r="M833">
        <v>7</v>
      </c>
      <c r="N833">
        <v>0.05</v>
      </c>
      <c r="O833">
        <v>131.38999999999999</v>
      </c>
      <c r="P833">
        <v>247.9</v>
      </c>
    </row>
    <row r="834" spans="1:16" x14ac:dyDescent="0.55000000000000004">
      <c r="A834" t="s">
        <v>858</v>
      </c>
      <c r="B834" t="s">
        <v>16</v>
      </c>
      <c r="C834" t="s">
        <v>30</v>
      </c>
      <c r="D834" s="3">
        <v>43300</v>
      </c>
      <c r="E834" s="3">
        <v>43348</v>
      </c>
      <c r="F834" s="3">
        <v>43376</v>
      </c>
      <c r="G834" s="3">
        <v>43383</v>
      </c>
      <c r="H834" t="s">
        <v>18</v>
      </c>
      <c r="I834">
        <v>7</v>
      </c>
      <c r="J834">
        <v>11</v>
      </c>
      <c r="K834">
        <v>22</v>
      </c>
      <c r="L834">
        <v>37</v>
      </c>
      <c r="M834">
        <v>8</v>
      </c>
      <c r="N834">
        <v>0.1</v>
      </c>
      <c r="O834" s="1">
        <v>1117.1600000000001</v>
      </c>
      <c r="P834" s="1">
        <v>2659.9</v>
      </c>
    </row>
    <row r="835" spans="1:16" x14ac:dyDescent="0.55000000000000004">
      <c r="A835" t="s">
        <v>859</v>
      </c>
      <c r="B835" t="s">
        <v>16</v>
      </c>
      <c r="C835" t="s">
        <v>21</v>
      </c>
      <c r="D835" s="3">
        <v>43200</v>
      </c>
      <c r="E835" s="3">
        <v>43348</v>
      </c>
      <c r="F835" s="3">
        <v>43373</v>
      </c>
      <c r="G835" s="3">
        <v>43382</v>
      </c>
      <c r="H835" t="s">
        <v>18</v>
      </c>
      <c r="I835">
        <v>9</v>
      </c>
      <c r="J835">
        <v>44</v>
      </c>
      <c r="K835">
        <v>152</v>
      </c>
      <c r="L835">
        <v>34</v>
      </c>
      <c r="M835">
        <v>3</v>
      </c>
      <c r="N835">
        <v>0.05</v>
      </c>
      <c r="O835">
        <v>866.71</v>
      </c>
      <c r="P835" s="1">
        <v>1031.8</v>
      </c>
    </row>
    <row r="836" spans="1:16" x14ac:dyDescent="0.55000000000000004">
      <c r="A836" t="s">
        <v>860</v>
      </c>
      <c r="B836" t="s">
        <v>20</v>
      </c>
      <c r="C836" t="s">
        <v>30</v>
      </c>
      <c r="D836" s="3">
        <v>43200</v>
      </c>
      <c r="E836" s="3">
        <v>43348</v>
      </c>
      <c r="F836" s="3">
        <v>43356</v>
      </c>
      <c r="G836" s="3">
        <v>43363</v>
      </c>
      <c r="H836" t="s">
        <v>18</v>
      </c>
      <c r="I836">
        <v>15</v>
      </c>
      <c r="J836">
        <v>8</v>
      </c>
      <c r="K836">
        <v>44</v>
      </c>
      <c r="L836">
        <v>32</v>
      </c>
      <c r="M836">
        <v>7</v>
      </c>
      <c r="N836">
        <v>0.15</v>
      </c>
      <c r="O836" s="1">
        <v>1120.24</v>
      </c>
      <c r="P836" s="1">
        <v>2546</v>
      </c>
    </row>
    <row r="837" spans="1:16" x14ac:dyDescent="0.55000000000000004">
      <c r="A837" t="s">
        <v>861</v>
      </c>
      <c r="B837" t="s">
        <v>20</v>
      </c>
      <c r="C837" t="s">
        <v>30</v>
      </c>
      <c r="D837" s="3">
        <v>43300</v>
      </c>
      <c r="E837" s="3">
        <v>43348</v>
      </c>
      <c r="F837" s="3">
        <v>43364</v>
      </c>
      <c r="G837" s="3">
        <v>43366</v>
      </c>
      <c r="H837" t="s">
        <v>18</v>
      </c>
      <c r="I837">
        <v>18</v>
      </c>
      <c r="J837">
        <v>21</v>
      </c>
      <c r="K837">
        <v>54</v>
      </c>
      <c r="L837">
        <v>4</v>
      </c>
      <c r="M837">
        <v>7</v>
      </c>
      <c r="N837">
        <v>0.1</v>
      </c>
      <c r="O837">
        <v>660.35</v>
      </c>
      <c r="P837">
        <v>857.6</v>
      </c>
    </row>
    <row r="838" spans="1:16" x14ac:dyDescent="0.55000000000000004">
      <c r="A838" t="s">
        <v>862</v>
      </c>
      <c r="B838" t="s">
        <v>20</v>
      </c>
      <c r="C838" t="s">
        <v>21</v>
      </c>
      <c r="D838" s="3">
        <v>43200</v>
      </c>
      <c r="E838" s="3">
        <v>43349</v>
      </c>
      <c r="F838" s="3">
        <v>43364</v>
      </c>
      <c r="G838" s="3">
        <v>43371</v>
      </c>
      <c r="H838" t="s">
        <v>18</v>
      </c>
      <c r="I838">
        <v>20</v>
      </c>
      <c r="J838">
        <v>31</v>
      </c>
      <c r="K838">
        <v>116</v>
      </c>
      <c r="L838">
        <v>39</v>
      </c>
      <c r="M838">
        <v>5</v>
      </c>
      <c r="N838">
        <v>0.1</v>
      </c>
      <c r="O838" s="1">
        <v>1973.15</v>
      </c>
      <c r="P838" s="1">
        <v>3946.3</v>
      </c>
    </row>
    <row r="839" spans="1:16" x14ac:dyDescent="0.55000000000000004">
      <c r="A839" t="s">
        <v>863</v>
      </c>
      <c r="B839" t="s">
        <v>16</v>
      </c>
      <c r="C839" t="s">
        <v>40</v>
      </c>
      <c r="D839" s="3">
        <v>43200</v>
      </c>
      <c r="E839" s="3">
        <v>43349</v>
      </c>
      <c r="F839" s="3">
        <v>43375</v>
      </c>
      <c r="G839" s="3">
        <v>43383</v>
      </c>
      <c r="H839" t="s">
        <v>18</v>
      </c>
      <c r="I839">
        <v>4</v>
      </c>
      <c r="J839">
        <v>28</v>
      </c>
      <c r="K839">
        <v>364</v>
      </c>
      <c r="L839">
        <v>1</v>
      </c>
      <c r="M839">
        <v>2</v>
      </c>
      <c r="N839">
        <v>7.4999999999999997E-2</v>
      </c>
      <c r="O839" s="1">
        <v>2484.09</v>
      </c>
      <c r="P839" s="1">
        <v>4006.6</v>
      </c>
    </row>
    <row r="840" spans="1:16" x14ac:dyDescent="0.55000000000000004">
      <c r="A840" t="s">
        <v>864</v>
      </c>
      <c r="B840" t="s">
        <v>23</v>
      </c>
      <c r="C840" t="s">
        <v>17</v>
      </c>
      <c r="D840" s="3">
        <v>43200</v>
      </c>
      <c r="E840" s="3">
        <v>43349</v>
      </c>
      <c r="F840" s="3">
        <v>43376</v>
      </c>
      <c r="G840" s="3">
        <v>43383</v>
      </c>
      <c r="H840" t="s">
        <v>18</v>
      </c>
      <c r="I840">
        <v>25</v>
      </c>
      <c r="J840">
        <v>37</v>
      </c>
      <c r="K840">
        <v>222</v>
      </c>
      <c r="L840">
        <v>35</v>
      </c>
      <c r="M840">
        <v>4</v>
      </c>
      <c r="N840">
        <v>7.4999999999999997E-2</v>
      </c>
      <c r="O840">
        <v>758.64</v>
      </c>
      <c r="P840" s="1">
        <v>1132.3</v>
      </c>
    </row>
    <row r="841" spans="1:16" x14ac:dyDescent="0.55000000000000004">
      <c r="A841" t="s">
        <v>865</v>
      </c>
      <c r="B841" t="s">
        <v>23</v>
      </c>
      <c r="C841" t="s">
        <v>21</v>
      </c>
      <c r="D841" s="3">
        <v>43200</v>
      </c>
      <c r="E841" s="3">
        <v>43349</v>
      </c>
      <c r="F841" s="3">
        <v>43357</v>
      </c>
      <c r="G841" s="3">
        <v>43363</v>
      </c>
      <c r="H841" t="s">
        <v>18</v>
      </c>
      <c r="I841">
        <v>20</v>
      </c>
      <c r="J841">
        <v>7</v>
      </c>
      <c r="K841">
        <v>101</v>
      </c>
      <c r="L841">
        <v>13</v>
      </c>
      <c r="M841">
        <v>6</v>
      </c>
      <c r="N841">
        <v>0.05</v>
      </c>
      <c r="O841">
        <v>511.75</v>
      </c>
      <c r="P841">
        <v>897.8</v>
      </c>
    </row>
    <row r="842" spans="1:16" x14ac:dyDescent="0.55000000000000004">
      <c r="A842" t="s">
        <v>866</v>
      </c>
      <c r="B842" t="s">
        <v>16</v>
      </c>
      <c r="C842" t="s">
        <v>21</v>
      </c>
      <c r="D842" s="3">
        <v>43300</v>
      </c>
      <c r="E842" s="3">
        <v>43349</v>
      </c>
      <c r="F842" s="3">
        <v>43366</v>
      </c>
      <c r="G842" s="3">
        <v>43368</v>
      </c>
      <c r="H842" t="s">
        <v>18</v>
      </c>
      <c r="I842">
        <v>8</v>
      </c>
      <c r="J842">
        <v>17</v>
      </c>
      <c r="K842">
        <v>153</v>
      </c>
      <c r="L842">
        <v>23</v>
      </c>
      <c r="M842">
        <v>4</v>
      </c>
      <c r="N842">
        <v>0.2</v>
      </c>
      <c r="O842" s="1">
        <v>2678.93</v>
      </c>
      <c r="P842" s="1">
        <v>3939.6</v>
      </c>
    </row>
    <row r="843" spans="1:16" x14ac:dyDescent="0.55000000000000004">
      <c r="A843" t="s">
        <v>867</v>
      </c>
      <c r="B843" t="s">
        <v>25</v>
      </c>
      <c r="C843" t="s">
        <v>21</v>
      </c>
      <c r="D843" s="3">
        <v>43300</v>
      </c>
      <c r="E843" s="3">
        <v>43349</v>
      </c>
      <c r="F843" s="3">
        <v>43358</v>
      </c>
      <c r="G843" s="3">
        <v>43367</v>
      </c>
      <c r="H843" t="s">
        <v>18</v>
      </c>
      <c r="I843">
        <v>26</v>
      </c>
      <c r="J843">
        <v>1</v>
      </c>
      <c r="K843">
        <v>173</v>
      </c>
      <c r="L843">
        <v>32</v>
      </c>
      <c r="M843">
        <v>7</v>
      </c>
      <c r="N843">
        <v>0.05</v>
      </c>
      <c r="O843">
        <v>515.9</v>
      </c>
      <c r="P843" s="1">
        <v>1031.8</v>
      </c>
    </row>
    <row r="844" spans="1:16" x14ac:dyDescent="0.55000000000000004">
      <c r="A844" t="s">
        <v>868</v>
      </c>
      <c r="B844" t="s">
        <v>16</v>
      </c>
      <c r="C844" t="s">
        <v>30</v>
      </c>
      <c r="D844" s="3">
        <v>43300</v>
      </c>
      <c r="E844" s="3">
        <v>43349</v>
      </c>
      <c r="F844" s="3">
        <v>43375</v>
      </c>
      <c r="G844" s="3">
        <v>43380</v>
      </c>
      <c r="H844" t="s">
        <v>18</v>
      </c>
      <c r="I844">
        <v>1</v>
      </c>
      <c r="J844">
        <v>40</v>
      </c>
      <c r="K844">
        <v>24</v>
      </c>
      <c r="L844">
        <v>46</v>
      </c>
      <c r="M844">
        <v>7</v>
      </c>
      <c r="N844">
        <v>0.05</v>
      </c>
      <c r="O844" s="1">
        <v>4938.37</v>
      </c>
      <c r="P844" s="1">
        <v>6251.1</v>
      </c>
    </row>
    <row r="845" spans="1:16" x14ac:dyDescent="0.55000000000000004">
      <c r="A845" t="s">
        <v>869</v>
      </c>
      <c r="B845" t="s">
        <v>25</v>
      </c>
      <c r="C845" t="s">
        <v>21</v>
      </c>
      <c r="D845" s="3">
        <v>43300</v>
      </c>
      <c r="E845" s="3">
        <v>43349</v>
      </c>
      <c r="F845" s="3">
        <v>43372</v>
      </c>
      <c r="G845" s="3">
        <v>43381</v>
      </c>
      <c r="H845" t="s">
        <v>18</v>
      </c>
      <c r="I845">
        <v>27</v>
      </c>
      <c r="J845">
        <v>47</v>
      </c>
      <c r="K845">
        <v>169</v>
      </c>
      <c r="L845">
        <v>3</v>
      </c>
      <c r="M845">
        <v>7</v>
      </c>
      <c r="N845">
        <v>0.05</v>
      </c>
      <c r="O845" s="1">
        <v>2176.83</v>
      </c>
      <c r="P845" s="1">
        <v>3819</v>
      </c>
    </row>
    <row r="846" spans="1:16" x14ac:dyDescent="0.55000000000000004">
      <c r="A846" t="s">
        <v>870</v>
      </c>
      <c r="B846" t="s">
        <v>23</v>
      </c>
      <c r="C846" t="s">
        <v>21</v>
      </c>
      <c r="D846" s="3">
        <v>43200</v>
      </c>
      <c r="E846" s="3">
        <v>43349</v>
      </c>
      <c r="F846" s="3">
        <v>43360</v>
      </c>
      <c r="G846" s="3">
        <v>43370</v>
      </c>
      <c r="H846" t="s">
        <v>18</v>
      </c>
      <c r="I846">
        <v>24</v>
      </c>
      <c r="J846">
        <v>15</v>
      </c>
      <c r="K846">
        <v>161</v>
      </c>
      <c r="L846">
        <v>42</v>
      </c>
      <c r="M846">
        <v>1</v>
      </c>
      <c r="N846">
        <v>0.05</v>
      </c>
      <c r="O846" s="1">
        <v>3233.55</v>
      </c>
      <c r="P846" s="1">
        <v>5480.6</v>
      </c>
    </row>
    <row r="847" spans="1:16" x14ac:dyDescent="0.55000000000000004">
      <c r="A847" t="s">
        <v>871</v>
      </c>
      <c r="B847" t="s">
        <v>23</v>
      </c>
      <c r="C847" t="s">
        <v>40</v>
      </c>
      <c r="D847" s="3">
        <v>43200</v>
      </c>
      <c r="E847" s="3">
        <v>43350</v>
      </c>
      <c r="F847" s="3">
        <v>43370</v>
      </c>
      <c r="G847" s="3">
        <v>43377</v>
      </c>
      <c r="H847" t="s">
        <v>18</v>
      </c>
      <c r="I847">
        <v>21</v>
      </c>
      <c r="J847">
        <v>12</v>
      </c>
      <c r="K847">
        <v>347</v>
      </c>
      <c r="L847">
        <v>20</v>
      </c>
      <c r="M847">
        <v>8</v>
      </c>
      <c r="N847">
        <v>7.4999999999999997E-2</v>
      </c>
      <c r="O847">
        <v>752.54</v>
      </c>
      <c r="P847" s="1">
        <v>1045.2</v>
      </c>
    </row>
    <row r="848" spans="1:16" x14ac:dyDescent="0.55000000000000004">
      <c r="A848" t="s">
        <v>872</v>
      </c>
      <c r="B848" t="s">
        <v>16</v>
      </c>
      <c r="C848" t="s">
        <v>21</v>
      </c>
      <c r="D848" s="3">
        <v>43300</v>
      </c>
      <c r="E848" s="3">
        <v>43350</v>
      </c>
      <c r="F848" s="3">
        <v>43362</v>
      </c>
      <c r="G848" s="3">
        <v>43363</v>
      </c>
      <c r="H848" t="s">
        <v>18</v>
      </c>
      <c r="I848">
        <v>6</v>
      </c>
      <c r="J848">
        <v>48</v>
      </c>
      <c r="K848">
        <v>101</v>
      </c>
      <c r="L848">
        <v>6</v>
      </c>
      <c r="M848">
        <v>7</v>
      </c>
      <c r="N848">
        <v>0.4</v>
      </c>
      <c r="O848">
        <v>988.18</v>
      </c>
      <c r="P848" s="1">
        <v>2298.1</v>
      </c>
    </row>
    <row r="849" spans="1:16" x14ac:dyDescent="0.55000000000000004">
      <c r="A849" t="s">
        <v>873</v>
      </c>
      <c r="B849" t="s">
        <v>20</v>
      </c>
      <c r="C849" t="s">
        <v>61</v>
      </c>
      <c r="D849" s="3">
        <v>43300</v>
      </c>
      <c r="E849" s="3">
        <v>43350</v>
      </c>
      <c r="F849" s="3">
        <v>43369</v>
      </c>
      <c r="G849" s="3">
        <v>43370</v>
      </c>
      <c r="H849" t="s">
        <v>18</v>
      </c>
      <c r="I849">
        <v>18</v>
      </c>
      <c r="J849">
        <v>10</v>
      </c>
      <c r="K849">
        <v>64</v>
      </c>
      <c r="L849">
        <v>38</v>
      </c>
      <c r="M849">
        <v>7</v>
      </c>
      <c r="N849">
        <v>0.05</v>
      </c>
      <c r="O849">
        <v>730.43</v>
      </c>
      <c r="P849">
        <v>924.6</v>
      </c>
    </row>
    <row r="850" spans="1:16" x14ac:dyDescent="0.55000000000000004">
      <c r="A850" t="s">
        <v>874</v>
      </c>
      <c r="B850" t="s">
        <v>16</v>
      </c>
      <c r="C850" t="s">
        <v>21</v>
      </c>
      <c r="D850" s="3">
        <v>43200</v>
      </c>
      <c r="E850" s="3">
        <v>43350</v>
      </c>
      <c r="F850" s="3">
        <v>43357</v>
      </c>
      <c r="G850" s="3">
        <v>43358</v>
      </c>
      <c r="H850" t="s">
        <v>18</v>
      </c>
      <c r="I850">
        <v>6</v>
      </c>
      <c r="J850">
        <v>21</v>
      </c>
      <c r="K850">
        <v>186</v>
      </c>
      <c r="L850">
        <v>13</v>
      </c>
      <c r="M850">
        <v>3</v>
      </c>
      <c r="N850">
        <v>0.1</v>
      </c>
      <c r="O850" s="1">
        <v>2231.1</v>
      </c>
      <c r="P850" s="1">
        <v>2974.8</v>
      </c>
    </row>
    <row r="851" spans="1:16" x14ac:dyDescent="0.55000000000000004">
      <c r="A851" t="s">
        <v>875</v>
      </c>
      <c r="B851" t="s">
        <v>23</v>
      </c>
      <c r="C851" t="s">
        <v>21</v>
      </c>
      <c r="D851" s="3">
        <v>43200</v>
      </c>
      <c r="E851" s="3">
        <v>43350</v>
      </c>
      <c r="F851" s="3">
        <v>43362</v>
      </c>
      <c r="G851" s="3">
        <v>43370</v>
      </c>
      <c r="H851" t="s">
        <v>18</v>
      </c>
      <c r="I851">
        <v>21</v>
      </c>
      <c r="J851">
        <v>19</v>
      </c>
      <c r="K851">
        <v>127</v>
      </c>
      <c r="L851">
        <v>29</v>
      </c>
      <c r="M851">
        <v>6</v>
      </c>
      <c r="N851">
        <v>0.1</v>
      </c>
      <c r="O851">
        <v>515.1</v>
      </c>
      <c r="P851">
        <v>830.8</v>
      </c>
    </row>
    <row r="852" spans="1:16" x14ac:dyDescent="0.55000000000000004">
      <c r="A852" t="s">
        <v>876</v>
      </c>
      <c r="B852" t="s">
        <v>16</v>
      </c>
      <c r="C852" t="s">
        <v>21</v>
      </c>
      <c r="D852" s="3">
        <v>43200</v>
      </c>
      <c r="E852" s="3">
        <v>43350</v>
      </c>
      <c r="F852" s="3">
        <v>43360</v>
      </c>
      <c r="G852" s="3">
        <v>43362</v>
      </c>
      <c r="H852" t="s">
        <v>18</v>
      </c>
      <c r="I852">
        <v>8</v>
      </c>
      <c r="J852">
        <v>17</v>
      </c>
      <c r="K852">
        <v>189</v>
      </c>
      <c r="L852">
        <v>39</v>
      </c>
      <c r="M852">
        <v>2</v>
      </c>
      <c r="N852">
        <v>0.1</v>
      </c>
      <c r="O852">
        <v>641.66</v>
      </c>
      <c r="P852" s="1">
        <v>1051.9000000000001</v>
      </c>
    </row>
    <row r="853" spans="1:16" x14ac:dyDescent="0.55000000000000004">
      <c r="A853" t="s">
        <v>877</v>
      </c>
      <c r="B853" t="s">
        <v>20</v>
      </c>
      <c r="C853" t="s">
        <v>21</v>
      </c>
      <c r="D853" s="3">
        <v>43300</v>
      </c>
      <c r="E853" s="3">
        <v>43350</v>
      </c>
      <c r="F853" s="3">
        <v>43365</v>
      </c>
      <c r="G853" s="3">
        <v>43373</v>
      </c>
      <c r="H853" t="s">
        <v>18</v>
      </c>
      <c r="I853">
        <v>13</v>
      </c>
      <c r="J853">
        <v>49</v>
      </c>
      <c r="K853">
        <v>146</v>
      </c>
      <c r="L853">
        <v>11</v>
      </c>
      <c r="M853">
        <v>4</v>
      </c>
      <c r="N853">
        <v>0.2</v>
      </c>
      <c r="O853">
        <v>763.53</v>
      </c>
      <c r="P853" s="1">
        <v>1031.8</v>
      </c>
    </row>
    <row r="854" spans="1:16" x14ac:dyDescent="0.55000000000000004">
      <c r="A854" t="s">
        <v>878</v>
      </c>
      <c r="B854" t="s">
        <v>16</v>
      </c>
      <c r="C854" t="s">
        <v>21</v>
      </c>
      <c r="D854" s="3">
        <v>43300</v>
      </c>
      <c r="E854" s="3">
        <v>43350</v>
      </c>
      <c r="F854" s="3">
        <v>43358</v>
      </c>
      <c r="G854" s="3">
        <v>43363</v>
      </c>
      <c r="H854" t="s">
        <v>18</v>
      </c>
      <c r="I854">
        <v>3</v>
      </c>
      <c r="J854">
        <v>29</v>
      </c>
      <c r="K854">
        <v>96</v>
      </c>
      <c r="L854">
        <v>39</v>
      </c>
      <c r="M854">
        <v>3</v>
      </c>
      <c r="N854">
        <v>0.2</v>
      </c>
      <c r="O854">
        <v>905.51</v>
      </c>
      <c r="P854" s="1">
        <v>1775.5</v>
      </c>
    </row>
    <row r="855" spans="1:16" x14ac:dyDescent="0.55000000000000004">
      <c r="A855" t="s">
        <v>879</v>
      </c>
      <c r="B855" t="s">
        <v>16</v>
      </c>
      <c r="C855" t="s">
        <v>30</v>
      </c>
      <c r="D855" s="3">
        <v>43300</v>
      </c>
      <c r="E855" s="3">
        <v>43351</v>
      </c>
      <c r="F855" s="3">
        <v>43373</v>
      </c>
      <c r="G855" s="3">
        <v>43375</v>
      </c>
      <c r="H855" t="s">
        <v>18</v>
      </c>
      <c r="I855">
        <v>7</v>
      </c>
      <c r="J855">
        <v>27</v>
      </c>
      <c r="K855">
        <v>25</v>
      </c>
      <c r="L855">
        <v>33</v>
      </c>
      <c r="M855">
        <v>7</v>
      </c>
      <c r="N855">
        <v>0.05</v>
      </c>
      <c r="O855" s="1">
        <v>1465.29</v>
      </c>
      <c r="P855" s="1">
        <v>1809</v>
      </c>
    </row>
    <row r="856" spans="1:16" x14ac:dyDescent="0.55000000000000004">
      <c r="A856" t="s">
        <v>880</v>
      </c>
      <c r="B856" t="s">
        <v>20</v>
      </c>
      <c r="C856" t="s">
        <v>17</v>
      </c>
      <c r="D856" s="3">
        <v>43200</v>
      </c>
      <c r="E856" s="3">
        <v>43351</v>
      </c>
      <c r="F856" s="3">
        <v>43364</v>
      </c>
      <c r="G856" s="3">
        <v>43368</v>
      </c>
      <c r="H856" t="s">
        <v>18</v>
      </c>
      <c r="I856">
        <v>18</v>
      </c>
      <c r="J856">
        <v>7</v>
      </c>
      <c r="K856">
        <v>236</v>
      </c>
      <c r="L856">
        <v>26</v>
      </c>
      <c r="M856">
        <v>8</v>
      </c>
      <c r="N856">
        <v>0.4</v>
      </c>
      <c r="O856">
        <v>763.8</v>
      </c>
      <c r="P856" s="1">
        <v>1005</v>
      </c>
    </row>
    <row r="857" spans="1:16" x14ac:dyDescent="0.55000000000000004">
      <c r="A857" t="s">
        <v>881</v>
      </c>
      <c r="B857" t="s">
        <v>16</v>
      </c>
      <c r="C857" t="s">
        <v>21</v>
      </c>
      <c r="D857" s="3">
        <v>43200</v>
      </c>
      <c r="E857" s="3">
        <v>43351</v>
      </c>
      <c r="F857" s="3">
        <v>43361</v>
      </c>
      <c r="G857" s="3">
        <v>43362</v>
      </c>
      <c r="H857" t="s">
        <v>18</v>
      </c>
      <c r="I857">
        <v>1</v>
      </c>
      <c r="J857">
        <v>45</v>
      </c>
      <c r="K857">
        <v>134</v>
      </c>
      <c r="L857">
        <v>15</v>
      </c>
      <c r="M857">
        <v>4</v>
      </c>
      <c r="N857">
        <v>0.2</v>
      </c>
      <c r="O857">
        <v>85.43</v>
      </c>
      <c r="P857">
        <v>167.5</v>
      </c>
    </row>
    <row r="858" spans="1:16" x14ac:dyDescent="0.55000000000000004">
      <c r="A858" t="s">
        <v>882</v>
      </c>
      <c r="B858" t="s">
        <v>20</v>
      </c>
      <c r="C858" t="s">
        <v>21</v>
      </c>
      <c r="D858" s="3">
        <v>43200</v>
      </c>
      <c r="E858" s="3">
        <v>43351</v>
      </c>
      <c r="F858" s="3">
        <v>43364</v>
      </c>
      <c r="G858" s="3">
        <v>43369</v>
      </c>
      <c r="H858" t="s">
        <v>18</v>
      </c>
      <c r="I858">
        <v>14</v>
      </c>
      <c r="J858">
        <v>2</v>
      </c>
      <c r="K858">
        <v>201</v>
      </c>
      <c r="L858">
        <v>43</v>
      </c>
      <c r="M858">
        <v>2</v>
      </c>
      <c r="N858">
        <v>7.4999999999999997E-2</v>
      </c>
      <c r="O858">
        <v>681.26</v>
      </c>
      <c r="P858" s="1">
        <v>1098.8</v>
      </c>
    </row>
    <row r="859" spans="1:16" x14ac:dyDescent="0.55000000000000004">
      <c r="A859" t="s">
        <v>883</v>
      </c>
      <c r="B859" t="s">
        <v>23</v>
      </c>
      <c r="C859" t="s">
        <v>28</v>
      </c>
      <c r="D859" s="3">
        <v>43300</v>
      </c>
      <c r="E859" s="3">
        <v>43351</v>
      </c>
      <c r="F859" s="3">
        <v>43354</v>
      </c>
      <c r="G859" s="3">
        <v>43360</v>
      </c>
      <c r="H859" t="s">
        <v>18</v>
      </c>
      <c r="I859">
        <v>22</v>
      </c>
      <c r="J859">
        <v>40</v>
      </c>
      <c r="K859">
        <v>324</v>
      </c>
      <c r="L859">
        <v>33</v>
      </c>
      <c r="M859">
        <v>4</v>
      </c>
      <c r="N859">
        <v>0.05</v>
      </c>
      <c r="O859">
        <v>91.92</v>
      </c>
      <c r="P859">
        <v>187.6</v>
      </c>
    </row>
    <row r="860" spans="1:16" x14ac:dyDescent="0.55000000000000004">
      <c r="A860" t="s">
        <v>884</v>
      </c>
      <c r="B860" t="s">
        <v>25</v>
      </c>
      <c r="C860" t="s">
        <v>21</v>
      </c>
      <c r="D860" s="3">
        <v>43300</v>
      </c>
      <c r="E860" s="3">
        <v>43351</v>
      </c>
      <c r="F860" s="3">
        <v>43360</v>
      </c>
      <c r="G860" s="3">
        <v>43370</v>
      </c>
      <c r="H860" t="s">
        <v>18</v>
      </c>
      <c r="I860">
        <v>26</v>
      </c>
      <c r="J860">
        <v>36</v>
      </c>
      <c r="K860">
        <v>156</v>
      </c>
      <c r="L860">
        <v>2</v>
      </c>
      <c r="M860">
        <v>6</v>
      </c>
      <c r="N860">
        <v>0.05</v>
      </c>
      <c r="O860">
        <v>511.34</v>
      </c>
      <c r="P860" s="1">
        <v>1065.3</v>
      </c>
    </row>
    <row r="861" spans="1:16" x14ac:dyDescent="0.55000000000000004">
      <c r="A861" t="s">
        <v>885</v>
      </c>
      <c r="B861" t="s">
        <v>23</v>
      </c>
      <c r="C861" t="s">
        <v>17</v>
      </c>
      <c r="D861" s="3">
        <v>43200</v>
      </c>
      <c r="E861" s="3">
        <v>43351</v>
      </c>
      <c r="F861" s="3">
        <v>43377</v>
      </c>
      <c r="G861" s="3">
        <v>43384</v>
      </c>
      <c r="H861" t="s">
        <v>18</v>
      </c>
      <c r="I861">
        <v>21</v>
      </c>
      <c r="J861">
        <v>13</v>
      </c>
      <c r="K861">
        <v>219</v>
      </c>
      <c r="L861">
        <v>26</v>
      </c>
      <c r="M861">
        <v>3</v>
      </c>
      <c r="N861">
        <v>0.2</v>
      </c>
      <c r="O861">
        <v>813.65</v>
      </c>
      <c r="P861" s="1">
        <v>1179.2</v>
      </c>
    </row>
    <row r="862" spans="1:16" x14ac:dyDescent="0.55000000000000004">
      <c r="A862" t="s">
        <v>886</v>
      </c>
      <c r="B862" t="s">
        <v>16</v>
      </c>
      <c r="C862" t="s">
        <v>21</v>
      </c>
      <c r="D862" s="3">
        <v>43300</v>
      </c>
      <c r="E862" s="3">
        <v>43352</v>
      </c>
      <c r="F862" s="3">
        <v>43358</v>
      </c>
      <c r="G862" s="3">
        <v>43363</v>
      </c>
      <c r="H862" t="s">
        <v>18</v>
      </c>
      <c r="I862">
        <v>5</v>
      </c>
      <c r="J862">
        <v>48</v>
      </c>
      <c r="K862">
        <v>140</v>
      </c>
      <c r="L862">
        <v>18</v>
      </c>
      <c r="M862">
        <v>4</v>
      </c>
      <c r="N862">
        <v>7.4999999999999997E-2</v>
      </c>
      <c r="O862">
        <v>418.08</v>
      </c>
      <c r="P862" s="1">
        <v>1045.2</v>
      </c>
    </row>
    <row r="863" spans="1:16" x14ac:dyDescent="0.55000000000000004">
      <c r="A863" t="s">
        <v>887</v>
      </c>
      <c r="B863" t="s">
        <v>23</v>
      </c>
      <c r="C863" t="s">
        <v>30</v>
      </c>
      <c r="D863" s="3">
        <v>43200</v>
      </c>
      <c r="E863" s="3">
        <v>43352</v>
      </c>
      <c r="F863" s="3">
        <v>43379</v>
      </c>
      <c r="G863" s="3">
        <v>43384</v>
      </c>
      <c r="H863" t="s">
        <v>18</v>
      </c>
      <c r="I863">
        <v>21</v>
      </c>
      <c r="J863">
        <v>24</v>
      </c>
      <c r="K863">
        <v>22</v>
      </c>
      <c r="L863">
        <v>6</v>
      </c>
      <c r="M863">
        <v>7</v>
      </c>
      <c r="N863">
        <v>0.05</v>
      </c>
      <c r="O863">
        <v>644.88</v>
      </c>
      <c r="P863">
        <v>837.5</v>
      </c>
    </row>
    <row r="864" spans="1:16" x14ac:dyDescent="0.55000000000000004">
      <c r="A864" t="s">
        <v>888</v>
      </c>
      <c r="B864" t="s">
        <v>16</v>
      </c>
      <c r="C864" t="s">
        <v>30</v>
      </c>
      <c r="D864" s="3">
        <v>43200</v>
      </c>
      <c r="E864" s="3">
        <v>43352</v>
      </c>
      <c r="F864" s="3">
        <v>43376</v>
      </c>
      <c r="G864" s="3">
        <v>43377</v>
      </c>
      <c r="H864" t="s">
        <v>18</v>
      </c>
      <c r="I864">
        <v>10</v>
      </c>
      <c r="J864">
        <v>37</v>
      </c>
      <c r="K864">
        <v>41</v>
      </c>
      <c r="L864">
        <v>31</v>
      </c>
      <c r="M864">
        <v>4</v>
      </c>
      <c r="N864">
        <v>7.4999999999999997E-2</v>
      </c>
      <c r="O864">
        <v>480.73</v>
      </c>
      <c r="P864" s="1">
        <v>1172.5</v>
      </c>
    </row>
    <row r="865" spans="1:16" x14ac:dyDescent="0.55000000000000004">
      <c r="A865" t="s">
        <v>889</v>
      </c>
      <c r="B865" t="s">
        <v>23</v>
      </c>
      <c r="C865" t="s">
        <v>30</v>
      </c>
      <c r="D865" s="3">
        <v>43200</v>
      </c>
      <c r="E865" s="3">
        <v>43352</v>
      </c>
      <c r="F865" s="3">
        <v>43361</v>
      </c>
      <c r="G865" s="3">
        <v>43367</v>
      </c>
      <c r="H865" t="s">
        <v>18</v>
      </c>
      <c r="I865">
        <v>21</v>
      </c>
      <c r="J865">
        <v>20</v>
      </c>
      <c r="K865">
        <v>54</v>
      </c>
      <c r="L865">
        <v>17</v>
      </c>
      <c r="M865">
        <v>1</v>
      </c>
      <c r="N865">
        <v>0.15</v>
      </c>
      <c r="O865">
        <v>123.28</v>
      </c>
      <c r="P865">
        <v>268</v>
      </c>
    </row>
    <row r="866" spans="1:16" x14ac:dyDescent="0.55000000000000004">
      <c r="A866" t="s">
        <v>890</v>
      </c>
      <c r="B866" t="s">
        <v>16</v>
      </c>
      <c r="C866" t="s">
        <v>30</v>
      </c>
      <c r="D866" s="3">
        <v>43200</v>
      </c>
      <c r="E866" s="3">
        <v>43352</v>
      </c>
      <c r="F866" s="3">
        <v>43367</v>
      </c>
      <c r="G866" s="3">
        <v>43368</v>
      </c>
      <c r="H866" t="s">
        <v>18</v>
      </c>
      <c r="I866">
        <v>11</v>
      </c>
      <c r="J866">
        <v>12</v>
      </c>
      <c r="K866">
        <v>54</v>
      </c>
      <c r="L866">
        <v>11</v>
      </c>
      <c r="M866">
        <v>3</v>
      </c>
      <c r="N866">
        <v>7.4999999999999997E-2</v>
      </c>
      <c r="O866">
        <v>640.39</v>
      </c>
      <c r="P866" s="1">
        <v>1085.4000000000001</v>
      </c>
    </row>
    <row r="867" spans="1:16" x14ac:dyDescent="0.55000000000000004">
      <c r="A867" t="s">
        <v>891</v>
      </c>
      <c r="B867" t="s">
        <v>23</v>
      </c>
      <c r="C867" t="s">
        <v>28</v>
      </c>
      <c r="D867" s="3">
        <v>43200</v>
      </c>
      <c r="E867" s="3">
        <v>43352</v>
      </c>
      <c r="F867" s="3">
        <v>43375</v>
      </c>
      <c r="G867" s="3">
        <v>43383</v>
      </c>
      <c r="H867" t="s">
        <v>18</v>
      </c>
      <c r="I867">
        <v>25</v>
      </c>
      <c r="J867">
        <v>31</v>
      </c>
      <c r="K867">
        <v>279</v>
      </c>
      <c r="L867">
        <v>44</v>
      </c>
      <c r="M867">
        <v>6</v>
      </c>
      <c r="N867">
        <v>0.05</v>
      </c>
      <c r="O867" s="1">
        <v>1246.2</v>
      </c>
      <c r="P867" s="1">
        <v>3115.5</v>
      </c>
    </row>
    <row r="868" spans="1:16" x14ac:dyDescent="0.55000000000000004">
      <c r="A868" t="s">
        <v>892</v>
      </c>
      <c r="B868" t="s">
        <v>25</v>
      </c>
      <c r="C868" t="s">
        <v>21</v>
      </c>
      <c r="D868" s="3">
        <v>43200</v>
      </c>
      <c r="E868" s="3">
        <v>43353</v>
      </c>
      <c r="F868" s="3">
        <v>43372</v>
      </c>
      <c r="G868" s="3">
        <v>43375</v>
      </c>
      <c r="H868" t="s">
        <v>18</v>
      </c>
      <c r="I868">
        <v>26</v>
      </c>
      <c r="J868">
        <v>28</v>
      </c>
      <c r="K868">
        <v>98</v>
      </c>
      <c r="L868">
        <v>11</v>
      </c>
      <c r="M868">
        <v>8</v>
      </c>
      <c r="N868">
        <v>0.05</v>
      </c>
      <c r="O868" s="1">
        <v>1447.2</v>
      </c>
      <c r="P868" s="1">
        <v>2412</v>
      </c>
    </row>
    <row r="869" spans="1:16" x14ac:dyDescent="0.55000000000000004">
      <c r="A869" t="s">
        <v>893</v>
      </c>
      <c r="B869" t="s">
        <v>16</v>
      </c>
      <c r="C869" t="s">
        <v>30</v>
      </c>
      <c r="D869" s="3">
        <v>43300</v>
      </c>
      <c r="E869" s="3">
        <v>43353</v>
      </c>
      <c r="F869" s="3">
        <v>43366</v>
      </c>
      <c r="G869" s="3">
        <v>43372</v>
      </c>
      <c r="H869" t="s">
        <v>18</v>
      </c>
      <c r="I869">
        <v>10</v>
      </c>
      <c r="J869">
        <v>24</v>
      </c>
      <c r="K869">
        <v>51</v>
      </c>
      <c r="L869">
        <v>38</v>
      </c>
      <c r="M869">
        <v>5</v>
      </c>
      <c r="N869">
        <v>0.15</v>
      </c>
      <c r="O869" s="1">
        <v>1923.84</v>
      </c>
      <c r="P869" s="1">
        <v>3926.2</v>
      </c>
    </row>
    <row r="870" spans="1:16" x14ac:dyDescent="0.55000000000000004">
      <c r="A870" t="s">
        <v>894</v>
      </c>
      <c r="B870" t="s">
        <v>23</v>
      </c>
      <c r="C870" t="s">
        <v>30</v>
      </c>
      <c r="D870" s="3">
        <v>43300</v>
      </c>
      <c r="E870" s="3">
        <v>43353</v>
      </c>
      <c r="F870" s="3">
        <v>43364</v>
      </c>
      <c r="G870" s="3">
        <v>43373</v>
      </c>
      <c r="H870" t="s">
        <v>18</v>
      </c>
      <c r="I870">
        <v>25</v>
      </c>
      <c r="J870">
        <v>33</v>
      </c>
      <c r="K870">
        <v>16</v>
      </c>
      <c r="L870">
        <v>27</v>
      </c>
      <c r="M870">
        <v>7</v>
      </c>
      <c r="N870">
        <v>0.2</v>
      </c>
      <c r="O870" s="1">
        <v>1713.53</v>
      </c>
      <c r="P870" s="1">
        <v>2284.6999999999998</v>
      </c>
    </row>
    <row r="871" spans="1:16" x14ac:dyDescent="0.55000000000000004">
      <c r="A871" t="s">
        <v>895</v>
      </c>
      <c r="B871" t="s">
        <v>20</v>
      </c>
      <c r="C871" t="s">
        <v>17</v>
      </c>
      <c r="D871" s="3">
        <v>43300</v>
      </c>
      <c r="E871" s="3">
        <v>43353</v>
      </c>
      <c r="F871" s="3">
        <v>43378</v>
      </c>
      <c r="G871" s="3">
        <v>43379</v>
      </c>
      <c r="H871" t="s">
        <v>18</v>
      </c>
      <c r="I871">
        <v>13</v>
      </c>
      <c r="J871">
        <v>39</v>
      </c>
      <c r="K871">
        <v>255</v>
      </c>
      <c r="L871">
        <v>47</v>
      </c>
      <c r="M871">
        <v>5</v>
      </c>
      <c r="N871">
        <v>0.05</v>
      </c>
      <c r="O871">
        <v>556.57000000000005</v>
      </c>
      <c r="P871">
        <v>783.9</v>
      </c>
    </row>
    <row r="872" spans="1:16" x14ac:dyDescent="0.55000000000000004">
      <c r="A872" t="s">
        <v>896</v>
      </c>
      <c r="B872" t="s">
        <v>16</v>
      </c>
      <c r="C872" t="s">
        <v>28</v>
      </c>
      <c r="D872" s="3">
        <v>43300</v>
      </c>
      <c r="E872" s="3">
        <v>43353</v>
      </c>
      <c r="F872" s="3">
        <v>43355</v>
      </c>
      <c r="G872" s="3">
        <v>43357</v>
      </c>
      <c r="H872" t="s">
        <v>18</v>
      </c>
      <c r="I872">
        <v>7</v>
      </c>
      <c r="J872">
        <v>4</v>
      </c>
      <c r="K872">
        <v>310</v>
      </c>
      <c r="L872">
        <v>3</v>
      </c>
      <c r="M872">
        <v>8</v>
      </c>
      <c r="N872">
        <v>7.4999999999999997E-2</v>
      </c>
      <c r="O872">
        <v>557.44000000000005</v>
      </c>
      <c r="P872">
        <v>871</v>
      </c>
    </row>
    <row r="873" spans="1:16" x14ac:dyDescent="0.55000000000000004">
      <c r="A873" t="s">
        <v>897</v>
      </c>
      <c r="B873" t="s">
        <v>20</v>
      </c>
      <c r="C873" t="s">
        <v>21</v>
      </c>
      <c r="D873" s="3">
        <v>43300</v>
      </c>
      <c r="E873" s="3">
        <v>43353</v>
      </c>
      <c r="F873" s="3">
        <v>43377</v>
      </c>
      <c r="G873" s="3">
        <v>43384</v>
      </c>
      <c r="H873" t="s">
        <v>18</v>
      </c>
      <c r="I873">
        <v>20</v>
      </c>
      <c r="J873">
        <v>8</v>
      </c>
      <c r="K873">
        <v>190</v>
      </c>
      <c r="L873">
        <v>29</v>
      </c>
      <c r="M873">
        <v>3</v>
      </c>
      <c r="N873">
        <v>0.05</v>
      </c>
      <c r="O873">
        <v>831</v>
      </c>
      <c r="P873" s="1">
        <v>1051.9000000000001</v>
      </c>
    </row>
    <row r="874" spans="1:16" x14ac:dyDescent="0.55000000000000004">
      <c r="A874" t="s">
        <v>898</v>
      </c>
      <c r="B874" t="s">
        <v>16</v>
      </c>
      <c r="C874" t="s">
        <v>28</v>
      </c>
      <c r="D874" s="3">
        <v>43200</v>
      </c>
      <c r="E874" s="3">
        <v>43353</v>
      </c>
      <c r="F874" s="3">
        <v>43367</v>
      </c>
      <c r="G874" s="3">
        <v>43368</v>
      </c>
      <c r="H874" t="s">
        <v>18</v>
      </c>
      <c r="I874">
        <v>8</v>
      </c>
      <c r="J874">
        <v>6</v>
      </c>
      <c r="K874">
        <v>294</v>
      </c>
      <c r="L874">
        <v>31</v>
      </c>
      <c r="M874">
        <v>1</v>
      </c>
      <c r="N874">
        <v>0.05</v>
      </c>
      <c r="O874">
        <v>609.70000000000005</v>
      </c>
      <c r="P874" s="1">
        <v>1219.4000000000001</v>
      </c>
    </row>
    <row r="875" spans="1:16" x14ac:dyDescent="0.55000000000000004">
      <c r="A875" t="s">
        <v>899</v>
      </c>
      <c r="B875" t="s">
        <v>16</v>
      </c>
      <c r="C875" t="s">
        <v>40</v>
      </c>
      <c r="D875" s="3">
        <v>43200</v>
      </c>
      <c r="E875" s="3">
        <v>43353</v>
      </c>
      <c r="F875" s="3">
        <v>43364</v>
      </c>
      <c r="G875" s="3">
        <v>43374</v>
      </c>
      <c r="H875" t="s">
        <v>18</v>
      </c>
      <c r="I875">
        <v>7</v>
      </c>
      <c r="J875">
        <v>3</v>
      </c>
      <c r="K875">
        <v>361</v>
      </c>
      <c r="L875">
        <v>26</v>
      </c>
      <c r="M875">
        <v>5</v>
      </c>
      <c r="N875">
        <v>0.2</v>
      </c>
      <c r="O875">
        <v>509.07</v>
      </c>
      <c r="P875">
        <v>877.7</v>
      </c>
    </row>
    <row r="876" spans="1:16" x14ac:dyDescent="0.55000000000000004">
      <c r="A876" t="s">
        <v>900</v>
      </c>
      <c r="B876" t="s">
        <v>16</v>
      </c>
      <c r="C876" t="s">
        <v>21</v>
      </c>
      <c r="D876" s="3">
        <v>43300</v>
      </c>
      <c r="E876" s="3">
        <v>43353</v>
      </c>
      <c r="F876" s="3">
        <v>43359</v>
      </c>
      <c r="G876" s="3">
        <v>43360</v>
      </c>
      <c r="H876" t="s">
        <v>18</v>
      </c>
      <c r="I876">
        <v>3</v>
      </c>
      <c r="J876">
        <v>28</v>
      </c>
      <c r="K876">
        <v>193</v>
      </c>
      <c r="L876">
        <v>7</v>
      </c>
      <c r="M876">
        <v>6</v>
      </c>
      <c r="N876">
        <v>0.1</v>
      </c>
      <c r="O876">
        <v>151.55000000000001</v>
      </c>
      <c r="P876">
        <v>261.3</v>
      </c>
    </row>
    <row r="877" spans="1:16" x14ac:dyDescent="0.55000000000000004">
      <c r="A877" t="s">
        <v>901</v>
      </c>
      <c r="B877" t="s">
        <v>16</v>
      </c>
      <c r="C877" t="s">
        <v>30</v>
      </c>
      <c r="D877" s="3">
        <v>43200</v>
      </c>
      <c r="E877" s="3">
        <v>43354</v>
      </c>
      <c r="F877" s="3">
        <v>43358</v>
      </c>
      <c r="G877" s="3">
        <v>43362</v>
      </c>
      <c r="H877" t="s">
        <v>18</v>
      </c>
      <c r="I877">
        <v>11</v>
      </c>
      <c r="J877">
        <v>48</v>
      </c>
      <c r="K877">
        <v>25</v>
      </c>
      <c r="L877">
        <v>11</v>
      </c>
      <c r="M877">
        <v>7</v>
      </c>
      <c r="N877">
        <v>0.15</v>
      </c>
      <c r="O877" s="1">
        <v>3155.16</v>
      </c>
      <c r="P877" s="1">
        <v>5172.3999999999996</v>
      </c>
    </row>
    <row r="878" spans="1:16" x14ac:dyDescent="0.55000000000000004">
      <c r="A878" t="s">
        <v>902</v>
      </c>
      <c r="B878" t="s">
        <v>20</v>
      </c>
      <c r="C878" t="s">
        <v>17</v>
      </c>
      <c r="D878" s="3">
        <v>43300</v>
      </c>
      <c r="E878" s="3">
        <v>43354</v>
      </c>
      <c r="F878" s="3">
        <v>43382</v>
      </c>
      <c r="G878" s="3">
        <v>43392</v>
      </c>
      <c r="H878" t="s">
        <v>18</v>
      </c>
      <c r="I878">
        <v>12</v>
      </c>
      <c r="J878">
        <v>12</v>
      </c>
      <c r="K878">
        <v>230</v>
      </c>
      <c r="L878">
        <v>16</v>
      </c>
      <c r="M878">
        <v>1</v>
      </c>
      <c r="N878">
        <v>0.1</v>
      </c>
      <c r="O878" s="1">
        <v>1835</v>
      </c>
      <c r="P878" s="1">
        <v>2237.8000000000002</v>
      </c>
    </row>
    <row r="879" spans="1:16" x14ac:dyDescent="0.55000000000000004">
      <c r="A879" t="s">
        <v>903</v>
      </c>
      <c r="B879" t="s">
        <v>16</v>
      </c>
      <c r="C879" t="s">
        <v>21</v>
      </c>
      <c r="D879" s="3">
        <v>43300</v>
      </c>
      <c r="E879" s="3">
        <v>43354</v>
      </c>
      <c r="F879" s="3">
        <v>43382</v>
      </c>
      <c r="G879" s="3">
        <v>43385</v>
      </c>
      <c r="H879" t="s">
        <v>18</v>
      </c>
      <c r="I879">
        <v>6</v>
      </c>
      <c r="J879">
        <v>18</v>
      </c>
      <c r="K879">
        <v>121</v>
      </c>
      <c r="L879">
        <v>7</v>
      </c>
      <c r="M879">
        <v>5</v>
      </c>
      <c r="N879">
        <v>0.05</v>
      </c>
      <c r="O879">
        <v>135.68</v>
      </c>
      <c r="P879">
        <v>180.9</v>
      </c>
    </row>
    <row r="880" spans="1:16" x14ac:dyDescent="0.55000000000000004">
      <c r="A880" t="s">
        <v>904</v>
      </c>
      <c r="B880" t="s">
        <v>16</v>
      </c>
      <c r="C880" t="s">
        <v>21</v>
      </c>
      <c r="D880" s="3">
        <v>43200</v>
      </c>
      <c r="E880" s="3">
        <v>43354</v>
      </c>
      <c r="F880" s="3">
        <v>43379</v>
      </c>
      <c r="G880" s="3">
        <v>43383</v>
      </c>
      <c r="H880" t="s">
        <v>18</v>
      </c>
      <c r="I880">
        <v>4</v>
      </c>
      <c r="J880">
        <v>45</v>
      </c>
      <c r="K880">
        <v>103</v>
      </c>
      <c r="L880">
        <v>37</v>
      </c>
      <c r="M880">
        <v>6</v>
      </c>
      <c r="N880">
        <v>7.4999999999999997E-2</v>
      </c>
      <c r="O880" s="1">
        <v>1594.6</v>
      </c>
      <c r="P880" s="1">
        <v>1876</v>
      </c>
    </row>
    <row r="881" spans="1:16" x14ac:dyDescent="0.55000000000000004">
      <c r="A881" t="s">
        <v>905</v>
      </c>
      <c r="B881" t="s">
        <v>23</v>
      </c>
      <c r="C881" t="s">
        <v>17</v>
      </c>
      <c r="D881" s="3">
        <v>43300</v>
      </c>
      <c r="E881" s="3">
        <v>43354</v>
      </c>
      <c r="F881" s="3">
        <v>43364</v>
      </c>
      <c r="G881" s="3">
        <v>43366</v>
      </c>
      <c r="H881" t="s">
        <v>18</v>
      </c>
      <c r="I881">
        <v>21</v>
      </c>
      <c r="J881">
        <v>25</v>
      </c>
      <c r="K881">
        <v>251</v>
      </c>
      <c r="L881">
        <v>20</v>
      </c>
      <c r="M881">
        <v>8</v>
      </c>
      <c r="N881">
        <v>0.2</v>
      </c>
      <c r="O881" s="1">
        <v>4303.54</v>
      </c>
      <c r="P881" s="1">
        <v>5815.6</v>
      </c>
    </row>
    <row r="882" spans="1:16" x14ac:dyDescent="0.55000000000000004">
      <c r="A882" t="s">
        <v>906</v>
      </c>
      <c r="B882" t="s">
        <v>16</v>
      </c>
      <c r="C882" t="s">
        <v>21</v>
      </c>
      <c r="D882" s="3">
        <v>43200</v>
      </c>
      <c r="E882" s="3">
        <v>43354</v>
      </c>
      <c r="F882" s="3">
        <v>43378</v>
      </c>
      <c r="G882" s="3">
        <v>43388</v>
      </c>
      <c r="H882" t="s">
        <v>18</v>
      </c>
      <c r="I882">
        <v>9</v>
      </c>
      <c r="J882">
        <v>12</v>
      </c>
      <c r="K882">
        <v>148</v>
      </c>
      <c r="L882">
        <v>33</v>
      </c>
      <c r="M882">
        <v>6</v>
      </c>
      <c r="N882">
        <v>0.1</v>
      </c>
      <c r="O882">
        <v>903.76</v>
      </c>
      <c r="P882" s="1">
        <v>1922.9</v>
      </c>
    </row>
    <row r="883" spans="1:16" x14ac:dyDescent="0.55000000000000004">
      <c r="A883" t="s">
        <v>907</v>
      </c>
      <c r="B883" t="s">
        <v>16</v>
      </c>
      <c r="C883" t="s">
        <v>21</v>
      </c>
      <c r="D883" s="3">
        <v>43200</v>
      </c>
      <c r="E883" s="3">
        <v>43354</v>
      </c>
      <c r="F883" s="3">
        <v>43362</v>
      </c>
      <c r="G883" s="3">
        <v>43370</v>
      </c>
      <c r="H883" t="s">
        <v>18</v>
      </c>
      <c r="I883">
        <v>1</v>
      </c>
      <c r="J883">
        <v>43</v>
      </c>
      <c r="K883">
        <v>142</v>
      </c>
      <c r="L883">
        <v>27</v>
      </c>
      <c r="M883">
        <v>5</v>
      </c>
      <c r="N883">
        <v>0.05</v>
      </c>
      <c r="O883">
        <v>441.8</v>
      </c>
      <c r="P883" s="1">
        <v>1051.9000000000001</v>
      </c>
    </row>
    <row r="884" spans="1:16" x14ac:dyDescent="0.55000000000000004">
      <c r="A884" t="s">
        <v>908</v>
      </c>
      <c r="B884" t="s">
        <v>20</v>
      </c>
      <c r="C884" t="s">
        <v>61</v>
      </c>
      <c r="D884" s="3">
        <v>43300</v>
      </c>
      <c r="E884" s="3">
        <v>43354</v>
      </c>
      <c r="F884" s="3">
        <v>43359</v>
      </c>
      <c r="G884" s="3">
        <v>43367</v>
      </c>
      <c r="H884" t="s">
        <v>18</v>
      </c>
      <c r="I884">
        <v>17</v>
      </c>
      <c r="J884">
        <v>4</v>
      </c>
      <c r="K884">
        <v>76</v>
      </c>
      <c r="L884">
        <v>12</v>
      </c>
      <c r="M884">
        <v>7</v>
      </c>
      <c r="N884">
        <v>0.2</v>
      </c>
      <c r="O884" s="1">
        <v>3597.9</v>
      </c>
      <c r="P884" s="1">
        <v>5996.5</v>
      </c>
    </row>
    <row r="885" spans="1:16" x14ac:dyDescent="0.55000000000000004">
      <c r="A885" t="s">
        <v>909</v>
      </c>
      <c r="B885" t="s">
        <v>25</v>
      </c>
      <c r="C885" t="s">
        <v>28</v>
      </c>
      <c r="D885" s="3">
        <v>43200</v>
      </c>
      <c r="E885" s="3">
        <v>43354</v>
      </c>
      <c r="F885" s="3">
        <v>43363</v>
      </c>
      <c r="G885" s="3">
        <v>43368</v>
      </c>
      <c r="H885" t="s">
        <v>18</v>
      </c>
      <c r="I885">
        <v>28</v>
      </c>
      <c r="J885">
        <v>7</v>
      </c>
      <c r="K885">
        <v>322</v>
      </c>
      <c r="L885">
        <v>42</v>
      </c>
      <c r="M885">
        <v>8</v>
      </c>
      <c r="N885">
        <v>0.2</v>
      </c>
      <c r="O885">
        <v>926.28</v>
      </c>
      <c r="P885" s="1">
        <v>1172.5</v>
      </c>
    </row>
    <row r="886" spans="1:16" x14ac:dyDescent="0.55000000000000004">
      <c r="A886" t="s">
        <v>910</v>
      </c>
      <c r="B886" t="s">
        <v>25</v>
      </c>
      <c r="C886" t="s">
        <v>30</v>
      </c>
      <c r="D886" s="3">
        <v>43200</v>
      </c>
      <c r="E886" s="3">
        <v>43354</v>
      </c>
      <c r="F886" s="3">
        <v>43365</v>
      </c>
      <c r="G886" s="3">
        <v>43368</v>
      </c>
      <c r="H886" t="s">
        <v>18</v>
      </c>
      <c r="I886">
        <v>28</v>
      </c>
      <c r="J886">
        <v>49</v>
      </c>
      <c r="K886">
        <v>56</v>
      </c>
      <c r="L886">
        <v>42</v>
      </c>
      <c r="M886">
        <v>8</v>
      </c>
      <c r="N886">
        <v>0.05</v>
      </c>
      <c r="O886">
        <v>153.69999999999999</v>
      </c>
      <c r="P886">
        <v>207.7</v>
      </c>
    </row>
    <row r="887" spans="1:16" x14ac:dyDescent="0.55000000000000004">
      <c r="A887" t="s">
        <v>911</v>
      </c>
      <c r="B887" t="s">
        <v>16</v>
      </c>
      <c r="C887" t="s">
        <v>21</v>
      </c>
      <c r="D887" s="3">
        <v>43300</v>
      </c>
      <c r="E887" s="3">
        <v>43354</v>
      </c>
      <c r="F887" s="3">
        <v>43375</v>
      </c>
      <c r="G887" s="3">
        <v>43379</v>
      </c>
      <c r="H887" t="s">
        <v>18</v>
      </c>
      <c r="I887">
        <v>3</v>
      </c>
      <c r="J887">
        <v>42</v>
      </c>
      <c r="K887">
        <v>148</v>
      </c>
      <c r="L887">
        <v>18</v>
      </c>
      <c r="M887">
        <v>6</v>
      </c>
      <c r="N887">
        <v>0.1</v>
      </c>
      <c r="O887">
        <v>868.32</v>
      </c>
      <c r="P887" s="1">
        <v>1085.4000000000001</v>
      </c>
    </row>
    <row r="888" spans="1:16" x14ac:dyDescent="0.55000000000000004">
      <c r="A888" t="s">
        <v>912</v>
      </c>
      <c r="B888" t="s">
        <v>20</v>
      </c>
      <c r="C888" t="s">
        <v>17</v>
      </c>
      <c r="D888" s="3">
        <v>43200</v>
      </c>
      <c r="E888" s="3">
        <v>43354</v>
      </c>
      <c r="F888" s="3">
        <v>43381</v>
      </c>
      <c r="G888" s="3">
        <v>43388</v>
      </c>
      <c r="H888" t="s">
        <v>18</v>
      </c>
      <c r="I888">
        <v>16</v>
      </c>
      <c r="J888">
        <v>42</v>
      </c>
      <c r="K888">
        <v>224</v>
      </c>
      <c r="L888">
        <v>41</v>
      </c>
      <c r="M888">
        <v>7</v>
      </c>
      <c r="N888">
        <v>0.2</v>
      </c>
      <c r="O888">
        <v>627.12</v>
      </c>
      <c r="P888">
        <v>964.8</v>
      </c>
    </row>
    <row r="889" spans="1:16" x14ac:dyDescent="0.55000000000000004">
      <c r="A889" t="s">
        <v>913</v>
      </c>
      <c r="B889" t="s">
        <v>25</v>
      </c>
      <c r="C889" t="s">
        <v>21</v>
      </c>
      <c r="D889" s="3">
        <v>43300</v>
      </c>
      <c r="E889" s="3">
        <v>43354</v>
      </c>
      <c r="F889" s="3">
        <v>43373</v>
      </c>
      <c r="G889" s="3">
        <v>43377</v>
      </c>
      <c r="H889" t="s">
        <v>18</v>
      </c>
      <c r="I889">
        <v>27</v>
      </c>
      <c r="J889">
        <v>50</v>
      </c>
      <c r="K889">
        <v>202</v>
      </c>
      <c r="L889">
        <v>12</v>
      </c>
      <c r="M889">
        <v>2</v>
      </c>
      <c r="N889">
        <v>0.05</v>
      </c>
      <c r="O889" s="1">
        <v>3142.57</v>
      </c>
      <c r="P889" s="1">
        <v>3832.4</v>
      </c>
    </row>
    <row r="890" spans="1:16" x14ac:dyDescent="0.55000000000000004">
      <c r="A890" t="s">
        <v>914</v>
      </c>
      <c r="B890" t="s">
        <v>23</v>
      </c>
      <c r="C890" t="s">
        <v>28</v>
      </c>
      <c r="D890" s="3">
        <v>43200</v>
      </c>
      <c r="E890" s="3">
        <v>43355</v>
      </c>
      <c r="F890" s="3">
        <v>43364</v>
      </c>
      <c r="G890" s="3">
        <v>43370</v>
      </c>
      <c r="H890" t="s">
        <v>18</v>
      </c>
      <c r="I890">
        <v>23</v>
      </c>
      <c r="J890">
        <v>12</v>
      </c>
      <c r="K890">
        <v>268</v>
      </c>
      <c r="L890">
        <v>19</v>
      </c>
      <c r="M890">
        <v>2</v>
      </c>
      <c r="N890">
        <v>0.3</v>
      </c>
      <c r="O890">
        <v>754.15</v>
      </c>
      <c r="P890" s="1">
        <v>1125.5999999999999</v>
      </c>
    </row>
    <row r="891" spans="1:16" x14ac:dyDescent="0.55000000000000004">
      <c r="A891" t="s">
        <v>915</v>
      </c>
      <c r="B891" t="s">
        <v>23</v>
      </c>
      <c r="C891" t="s">
        <v>30</v>
      </c>
      <c r="D891" s="3">
        <v>43200</v>
      </c>
      <c r="E891" s="3">
        <v>43355</v>
      </c>
      <c r="F891" s="3">
        <v>43377</v>
      </c>
      <c r="G891" s="3">
        <v>43381</v>
      </c>
      <c r="H891" t="s">
        <v>18</v>
      </c>
      <c r="I891">
        <v>21</v>
      </c>
      <c r="J891">
        <v>34</v>
      </c>
      <c r="K891">
        <v>46</v>
      </c>
      <c r="L891">
        <v>13</v>
      </c>
      <c r="M891">
        <v>2</v>
      </c>
      <c r="N891">
        <v>0.05</v>
      </c>
      <c r="O891">
        <v>649.83000000000004</v>
      </c>
      <c r="P891" s="1">
        <v>1065.3</v>
      </c>
    </row>
    <row r="892" spans="1:16" x14ac:dyDescent="0.55000000000000004">
      <c r="A892" t="s">
        <v>916</v>
      </c>
      <c r="B892" t="s">
        <v>16</v>
      </c>
      <c r="C892" t="s">
        <v>21</v>
      </c>
      <c r="D892" s="3">
        <v>43200</v>
      </c>
      <c r="E892" s="3">
        <v>43355</v>
      </c>
      <c r="F892" s="3">
        <v>43357</v>
      </c>
      <c r="G892" s="3">
        <v>43367</v>
      </c>
      <c r="H892" t="s">
        <v>18</v>
      </c>
      <c r="I892">
        <v>9</v>
      </c>
      <c r="J892">
        <v>32</v>
      </c>
      <c r="K892">
        <v>120</v>
      </c>
      <c r="L892">
        <v>11</v>
      </c>
      <c r="M892">
        <v>7</v>
      </c>
      <c r="N892">
        <v>0.3</v>
      </c>
      <c r="O892" s="1">
        <v>4214.3</v>
      </c>
      <c r="P892" s="1">
        <v>6197.5</v>
      </c>
    </row>
    <row r="893" spans="1:16" x14ac:dyDescent="0.55000000000000004">
      <c r="A893" t="s">
        <v>917</v>
      </c>
      <c r="B893" t="s">
        <v>23</v>
      </c>
      <c r="C893" t="s">
        <v>30</v>
      </c>
      <c r="D893" s="3">
        <v>43200</v>
      </c>
      <c r="E893" s="3">
        <v>43355</v>
      </c>
      <c r="F893" s="3">
        <v>43367</v>
      </c>
      <c r="G893" s="3">
        <v>43370</v>
      </c>
      <c r="H893" t="s">
        <v>18</v>
      </c>
      <c r="I893">
        <v>22</v>
      </c>
      <c r="J893">
        <v>49</v>
      </c>
      <c r="K893">
        <v>3</v>
      </c>
      <c r="L893">
        <v>13</v>
      </c>
      <c r="M893">
        <v>6</v>
      </c>
      <c r="N893">
        <v>0.05</v>
      </c>
      <c r="O893" s="1">
        <v>2778.09</v>
      </c>
      <c r="P893" s="1">
        <v>3912.8</v>
      </c>
    </row>
    <row r="894" spans="1:16" x14ac:dyDescent="0.55000000000000004">
      <c r="A894" t="s">
        <v>918</v>
      </c>
      <c r="B894" t="s">
        <v>16</v>
      </c>
      <c r="C894" t="s">
        <v>28</v>
      </c>
      <c r="D894" s="3">
        <v>43200</v>
      </c>
      <c r="E894" s="3">
        <v>43355</v>
      </c>
      <c r="F894" s="3">
        <v>43379</v>
      </c>
      <c r="G894" s="3">
        <v>43388</v>
      </c>
      <c r="H894" t="s">
        <v>18</v>
      </c>
      <c r="I894">
        <v>4</v>
      </c>
      <c r="J894">
        <v>22</v>
      </c>
      <c r="K894">
        <v>288</v>
      </c>
      <c r="L894">
        <v>14</v>
      </c>
      <c r="M894">
        <v>1</v>
      </c>
      <c r="N894">
        <v>0.1</v>
      </c>
      <c r="O894">
        <v>185.93</v>
      </c>
      <c r="P894">
        <v>247.9</v>
      </c>
    </row>
    <row r="895" spans="1:16" x14ac:dyDescent="0.55000000000000004">
      <c r="A895" t="s">
        <v>919</v>
      </c>
      <c r="B895" t="s">
        <v>20</v>
      </c>
      <c r="C895" t="s">
        <v>40</v>
      </c>
      <c r="D895" s="3">
        <v>43300</v>
      </c>
      <c r="E895" s="3">
        <v>43355</v>
      </c>
      <c r="F895" s="3">
        <v>43376</v>
      </c>
      <c r="G895" s="3">
        <v>43380</v>
      </c>
      <c r="H895" t="s">
        <v>18</v>
      </c>
      <c r="I895">
        <v>19</v>
      </c>
      <c r="J895">
        <v>3</v>
      </c>
      <c r="K895">
        <v>339</v>
      </c>
      <c r="L895">
        <v>3</v>
      </c>
      <c r="M895">
        <v>3</v>
      </c>
      <c r="N895">
        <v>7.4999999999999997E-2</v>
      </c>
      <c r="O895">
        <v>789.26</v>
      </c>
      <c r="P895" s="1">
        <v>1038.5</v>
      </c>
    </row>
    <row r="896" spans="1:16" x14ac:dyDescent="0.55000000000000004">
      <c r="A896" t="s">
        <v>920</v>
      </c>
      <c r="B896" t="s">
        <v>16</v>
      </c>
      <c r="C896" t="s">
        <v>21</v>
      </c>
      <c r="D896" s="3">
        <v>43300</v>
      </c>
      <c r="E896" s="3">
        <v>43355</v>
      </c>
      <c r="F896" s="3">
        <v>43360</v>
      </c>
      <c r="G896" s="3">
        <v>43365</v>
      </c>
      <c r="H896" t="s">
        <v>18</v>
      </c>
      <c r="I896">
        <v>2</v>
      </c>
      <c r="J896">
        <v>44</v>
      </c>
      <c r="K896">
        <v>110</v>
      </c>
      <c r="L896">
        <v>36</v>
      </c>
      <c r="M896">
        <v>8</v>
      </c>
      <c r="N896">
        <v>0.1</v>
      </c>
      <c r="O896">
        <v>604.34</v>
      </c>
      <c r="P896" s="1">
        <v>1098.8</v>
      </c>
    </row>
    <row r="897" spans="1:16" x14ac:dyDescent="0.55000000000000004">
      <c r="A897" t="s">
        <v>921</v>
      </c>
      <c r="B897" t="s">
        <v>16</v>
      </c>
      <c r="C897" t="s">
        <v>61</v>
      </c>
      <c r="D897" s="3">
        <v>43300</v>
      </c>
      <c r="E897" s="3">
        <v>43355</v>
      </c>
      <c r="F897" s="3">
        <v>43357</v>
      </c>
      <c r="G897" s="3">
        <v>43367</v>
      </c>
      <c r="H897" t="s">
        <v>18</v>
      </c>
      <c r="I897">
        <v>3</v>
      </c>
      <c r="J897">
        <v>9</v>
      </c>
      <c r="K897">
        <v>83</v>
      </c>
      <c r="L897">
        <v>12</v>
      </c>
      <c r="M897">
        <v>1</v>
      </c>
      <c r="N897">
        <v>7.4999999999999997E-2</v>
      </c>
      <c r="O897">
        <v>814.72</v>
      </c>
      <c r="P897" s="1">
        <v>1273</v>
      </c>
    </row>
    <row r="898" spans="1:16" x14ac:dyDescent="0.55000000000000004">
      <c r="A898" t="s">
        <v>922</v>
      </c>
      <c r="B898" t="s">
        <v>23</v>
      </c>
      <c r="C898" t="s">
        <v>40</v>
      </c>
      <c r="D898" s="3">
        <v>43200</v>
      </c>
      <c r="E898" s="3">
        <v>43355</v>
      </c>
      <c r="F898" s="3">
        <v>43357</v>
      </c>
      <c r="G898" s="3">
        <v>43361</v>
      </c>
      <c r="H898" t="s">
        <v>18</v>
      </c>
      <c r="I898">
        <v>24</v>
      </c>
      <c r="J898">
        <v>13</v>
      </c>
      <c r="K898">
        <v>350</v>
      </c>
      <c r="L898">
        <v>44</v>
      </c>
      <c r="M898">
        <v>5</v>
      </c>
      <c r="N898">
        <v>0.15</v>
      </c>
      <c r="O898">
        <v>160.80000000000001</v>
      </c>
      <c r="P898">
        <v>268</v>
      </c>
    </row>
    <row r="899" spans="1:16" x14ac:dyDescent="0.55000000000000004">
      <c r="A899" t="s">
        <v>923</v>
      </c>
      <c r="B899" t="s">
        <v>23</v>
      </c>
      <c r="C899" t="s">
        <v>61</v>
      </c>
      <c r="D899" s="3">
        <v>43200</v>
      </c>
      <c r="E899" s="3">
        <v>43356</v>
      </c>
      <c r="F899" s="3">
        <v>43363</v>
      </c>
      <c r="G899" s="3">
        <v>43368</v>
      </c>
      <c r="H899" t="s">
        <v>18</v>
      </c>
      <c r="I899">
        <v>21</v>
      </c>
      <c r="J899">
        <v>31</v>
      </c>
      <c r="K899">
        <v>70</v>
      </c>
      <c r="L899">
        <v>32</v>
      </c>
      <c r="M899">
        <v>8</v>
      </c>
      <c r="N899">
        <v>7.4999999999999997E-2</v>
      </c>
      <c r="O899" s="1">
        <v>2157.4</v>
      </c>
      <c r="P899" s="1">
        <v>3852.5</v>
      </c>
    </row>
    <row r="900" spans="1:16" x14ac:dyDescent="0.55000000000000004">
      <c r="A900" t="s">
        <v>924</v>
      </c>
      <c r="B900" t="s">
        <v>20</v>
      </c>
      <c r="C900" t="s">
        <v>21</v>
      </c>
      <c r="D900" s="3">
        <v>43300</v>
      </c>
      <c r="E900" s="3">
        <v>43356</v>
      </c>
      <c r="F900" s="3">
        <v>43376</v>
      </c>
      <c r="G900" s="3">
        <v>43385</v>
      </c>
      <c r="H900" t="s">
        <v>18</v>
      </c>
      <c r="I900">
        <v>18</v>
      </c>
      <c r="J900">
        <v>19</v>
      </c>
      <c r="K900">
        <v>154</v>
      </c>
      <c r="L900">
        <v>22</v>
      </c>
      <c r="M900">
        <v>7</v>
      </c>
      <c r="N900">
        <v>0.2</v>
      </c>
      <c r="O900">
        <v>900.48</v>
      </c>
      <c r="P900" s="1">
        <v>1876</v>
      </c>
    </row>
    <row r="901" spans="1:16" x14ac:dyDescent="0.55000000000000004">
      <c r="A901" t="s">
        <v>925</v>
      </c>
      <c r="B901" t="s">
        <v>16</v>
      </c>
      <c r="C901" t="s">
        <v>21</v>
      </c>
      <c r="D901" s="3">
        <v>43300</v>
      </c>
      <c r="E901" s="3">
        <v>43356</v>
      </c>
      <c r="F901" s="3">
        <v>43376</v>
      </c>
      <c r="G901" s="3">
        <v>43382</v>
      </c>
      <c r="H901" t="s">
        <v>18</v>
      </c>
      <c r="I901">
        <v>10</v>
      </c>
      <c r="J901">
        <v>27</v>
      </c>
      <c r="K901">
        <v>134</v>
      </c>
      <c r="L901">
        <v>36</v>
      </c>
      <c r="M901">
        <v>5</v>
      </c>
      <c r="N901">
        <v>0.15</v>
      </c>
      <c r="O901">
        <v>887.62</v>
      </c>
      <c r="P901" s="1">
        <v>1286.4000000000001</v>
      </c>
    </row>
    <row r="902" spans="1:16" x14ac:dyDescent="0.55000000000000004">
      <c r="A902" t="s">
        <v>926</v>
      </c>
      <c r="B902" t="s">
        <v>20</v>
      </c>
      <c r="C902" t="s">
        <v>21</v>
      </c>
      <c r="D902" s="3">
        <v>43200</v>
      </c>
      <c r="E902" s="3">
        <v>43356</v>
      </c>
      <c r="F902" s="3">
        <v>43365</v>
      </c>
      <c r="G902" s="3">
        <v>43375</v>
      </c>
      <c r="H902" t="s">
        <v>18</v>
      </c>
      <c r="I902">
        <v>14</v>
      </c>
      <c r="J902">
        <v>46</v>
      </c>
      <c r="K902">
        <v>120</v>
      </c>
      <c r="L902">
        <v>42</v>
      </c>
      <c r="M902">
        <v>6</v>
      </c>
      <c r="N902">
        <v>0.2</v>
      </c>
      <c r="O902">
        <v>101.04</v>
      </c>
      <c r="P902">
        <v>174.2</v>
      </c>
    </row>
    <row r="903" spans="1:16" x14ac:dyDescent="0.55000000000000004">
      <c r="A903" t="s">
        <v>927</v>
      </c>
      <c r="B903" t="s">
        <v>23</v>
      </c>
      <c r="C903" t="s">
        <v>40</v>
      </c>
      <c r="D903" s="3">
        <v>43200</v>
      </c>
      <c r="E903" s="3">
        <v>43356</v>
      </c>
      <c r="F903" s="3">
        <v>43367</v>
      </c>
      <c r="G903" s="3">
        <v>43373</v>
      </c>
      <c r="H903" t="s">
        <v>18</v>
      </c>
      <c r="I903">
        <v>22</v>
      </c>
      <c r="J903">
        <v>28</v>
      </c>
      <c r="K903">
        <v>360</v>
      </c>
      <c r="L903">
        <v>26</v>
      </c>
      <c r="M903">
        <v>6</v>
      </c>
      <c r="N903">
        <v>0.15</v>
      </c>
      <c r="O903" s="1">
        <v>4102.41</v>
      </c>
      <c r="P903" s="1">
        <v>5259.5</v>
      </c>
    </row>
    <row r="904" spans="1:16" x14ac:dyDescent="0.55000000000000004">
      <c r="A904" t="s">
        <v>928</v>
      </c>
      <c r="B904" t="s">
        <v>23</v>
      </c>
      <c r="C904" t="s">
        <v>17</v>
      </c>
      <c r="D904" s="3">
        <v>43200</v>
      </c>
      <c r="E904" s="3">
        <v>43356</v>
      </c>
      <c r="F904" s="3">
        <v>43375</v>
      </c>
      <c r="G904" s="3">
        <v>43381</v>
      </c>
      <c r="H904" t="s">
        <v>18</v>
      </c>
      <c r="I904">
        <v>22</v>
      </c>
      <c r="J904">
        <v>48</v>
      </c>
      <c r="K904">
        <v>213</v>
      </c>
      <c r="L904">
        <v>42</v>
      </c>
      <c r="M904">
        <v>1</v>
      </c>
      <c r="N904">
        <v>0.4</v>
      </c>
      <c r="O904" s="1">
        <v>5144.8</v>
      </c>
      <c r="P904" s="1">
        <v>6512.4</v>
      </c>
    </row>
    <row r="905" spans="1:16" x14ac:dyDescent="0.55000000000000004">
      <c r="A905" t="s">
        <v>929</v>
      </c>
      <c r="B905" t="s">
        <v>16</v>
      </c>
      <c r="C905" t="s">
        <v>21</v>
      </c>
      <c r="D905" s="3">
        <v>43200</v>
      </c>
      <c r="E905" s="3">
        <v>43356</v>
      </c>
      <c r="F905" s="3">
        <v>43362</v>
      </c>
      <c r="G905" s="3">
        <v>43368</v>
      </c>
      <c r="H905" t="s">
        <v>18</v>
      </c>
      <c r="I905">
        <v>9</v>
      </c>
      <c r="J905">
        <v>39</v>
      </c>
      <c r="K905">
        <v>194</v>
      </c>
      <c r="L905">
        <v>30</v>
      </c>
      <c r="M905">
        <v>3</v>
      </c>
      <c r="N905">
        <v>7.4999999999999997E-2</v>
      </c>
      <c r="O905" s="1">
        <v>1021.08</v>
      </c>
      <c r="P905" s="1">
        <v>1701.8</v>
      </c>
    </row>
    <row r="906" spans="1:16" x14ac:dyDescent="0.55000000000000004">
      <c r="A906" t="s">
        <v>930</v>
      </c>
      <c r="B906" t="s">
        <v>20</v>
      </c>
      <c r="C906" t="s">
        <v>30</v>
      </c>
      <c r="D906" s="3">
        <v>43300</v>
      </c>
      <c r="E906" s="3">
        <v>43356</v>
      </c>
      <c r="F906" s="3">
        <v>43384</v>
      </c>
      <c r="G906" s="3">
        <v>43388</v>
      </c>
      <c r="H906" t="s">
        <v>18</v>
      </c>
      <c r="I906">
        <v>17</v>
      </c>
      <c r="J906">
        <v>21</v>
      </c>
      <c r="K906">
        <v>50</v>
      </c>
      <c r="L906">
        <v>1</v>
      </c>
      <c r="M906">
        <v>5</v>
      </c>
      <c r="N906">
        <v>0.1</v>
      </c>
      <c r="O906" s="1">
        <v>2682.68</v>
      </c>
      <c r="P906" s="1">
        <v>3832.4</v>
      </c>
    </row>
    <row r="907" spans="1:16" x14ac:dyDescent="0.55000000000000004">
      <c r="A907" t="s">
        <v>931</v>
      </c>
      <c r="B907" t="s">
        <v>23</v>
      </c>
      <c r="C907" t="s">
        <v>40</v>
      </c>
      <c r="D907" s="3">
        <v>43200</v>
      </c>
      <c r="E907" s="3">
        <v>43356</v>
      </c>
      <c r="F907" s="3">
        <v>43360</v>
      </c>
      <c r="G907" s="3">
        <v>43363</v>
      </c>
      <c r="H907" t="s">
        <v>18</v>
      </c>
      <c r="I907">
        <v>25</v>
      </c>
      <c r="J907">
        <v>38</v>
      </c>
      <c r="K907">
        <v>330</v>
      </c>
      <c r="L907">
        <v>6</v>
      </c>
      <c r="M907">
        <v>7</v>
      </c>
      <c r="N907">
        <v>0.15</v>
      </c>
      <c r="O907">
        <v>923.26</v>
      </c>
      <c r="P907" s="1">
        <v>1775.5</v>
      </c>
    </row>
    <row r="908" spans="1:16" x14ac:dyDescent="0.55000000000000004">
      <c r="A908" t="s">
        <v>932</v>
      </c>
      <c r="B908" t="s">
        <v>20</v>
      </c>
      <c r="C908" t="s">
        <v>30</v>
      </c>
      <c r="D908" s="3">
        <v>43200</v>
      </c>
      <c r="E908" s="3">
        <v>43356</v>
      </c>
      <c r="F908" s="3">
        <v>43384</v>
      </c>
      <c r="G908" s="3">
        <v>43386</v>
      </c>
      <c r="H908" t="s">
        <v>18</v>
      </c>
      <c r="I908">
        <v>16</v>
      </c>
      <c r="J908">
        <v>29</v>
      </c>
      <c r="K908">
        <v>12</v>
      </c>
      <c r="L908">
        <v>23</v>
      </c>
      <c r="M908">
        <v>2</v>
      </c>
      <c r="N908">
        <v>0.15</v>
      </c>
      <c r="O908">
        <v>865.31</v>
      </c>
      <c r="P908" s="1">
        <v>1922.9</v>
      </c>
    </row>
    <row r="909" spans="1:16" x14ac:dyDescent="0.55000000000000004">
      <c r="A909" t="s">
        <v>933</v>
      </c>
      <c r="B909" t="s">
        <v>25</v>
      </c>
      <c r="C909" t="s">
        <v>28</v>
      </c>
      <c r="D909" s="3">
        <v>43300</v>
      </c>
      <c r="E909" s="3">
        <v>43356</v>
      </c>
      <c r="F909" s="3">
        <v>43383</v>
      </c>
      <c r="G909" s="3">
        <v>43392</v>
      </c>
      <c r="H909" t="s">
        <v>18</v>
      </c>
      <c r="I909">
        <v>26</v>
      </c>
      <c r="J909">
        <v>23</v>
      </c>
      <c r="K909">
        <v>291</v>
      </c>
      <c r="L909">
        <v>5</v>
      </c>
      <c r="M909">
        <v>3</v>
      </c>
      <c r="N909">
        <v>0.05</v>
      </c>
      <c r="O909">
        <v>490.11</v>
      </c>
      <c r="P909">
        <v>891.1</v>
      </c>
    </row>
    <row r="910" spans="1:16" x14ac:dyDescent="0.55000000000000004">
      <c r="A910" t="s">
        <v>934</v>
      </c>
      <c r="B910" t="s">
        <v>16</v>
      </c>
      <c r="C910" t="s">
        <v>28</v>
      </c>
      <c r="D910" s="3">
        <v>43200</v>
      </c>
      <c r="E910" s="3">
        <v>43357</v>
      </c>
      <c r="F910" s="3">
        <v>43363</v>
      </c>
      <c r="G910" s="3">
        <v>43371</v>
      </c>
      <c r="H910" t="s">
        <v>18</v>
      </c>
      <c r="I910">
        <v>2</v>
      </c>
      <c r="J910">
        <v>3</v>
      </c>
      <c r="K910">
        <v>264</v>
      </c>
      <c r="L910">
        <v>43</v>
      </c>
      <c r="M910">
        <v>7</v>
      </c>
      <c r="N910">
        <v>7.4999999999999997E-2</v>
      </c>
      <c r="O910" s="1">
        <v>1875.13</v>
      </c>
      <c r="P910" s="1">
        <v>3289.7</v>
      </c>
    </row>
    <row r="911" spans="1:16" x14ac:dyDescent="0.55000000000000004">
      <c r="A911" t="s">
        <v>935</v>
      </c>
      <c r="B911" t="s">
        <v>23</v>
      </c>
      <c r="C911" t="s">
        <v>21</v>
      </c>
      <c r="D911" s="3">
        <v>43300</v>
      </c>
      <c r="E911" s="3">
        <v>43357</v>
      </c>
      <c r="F911" s="3">
        <v>43367</v>
      </c>
      <c r="G911" s="3">
        <v>43376</v>
      </c>
      <c r="H911" t="s">
        <v>18</v>
      </c>
      <c r="I911">
        <v>24</v>
      </c>
      <c r="J911">
        <v>2</v>
      </c>
      <c r="K911">
        <v>90</v>
      </c>
      <c r="L911">
        <v>34</v>
      </c>
      <c r="M911">
        <v>1</v>
      </c>
      <c r="N911">
        <v>0.05</v>
      </c>
      <c r="O911">
        <v>593.29</v>
      </c>
      <c r="P911" s="1">
        <v>1078.7</v>
      </c>
    </row>
    <row r="912" spans="1:16" x14ac:dyDescent="0.55000000000000004">
      <c r="A912" t="s">
        <v>936</v>
      </c>
      <c r="B912" t="s">
        <v>25</v>
      </c>
      <c r="C912" t="s">
        <v>40</v>
      </c>
      <c r="D912" s="3">
        <v>43300</v>
      </c>
      <c r="E912" s="3">
        <v>43357</v>
      </c>
      <c r="F912" s="3">
        <v>43376</v>
      </c>
      <c r="G912" s="3">
        <v>43378</v>
      </c>
      <c r="H912" t="s">
        <v>18</v>
      </c>
      <c r="I912">
        <v>26</v>
      </c>
      <c r="J912">
        <v>19</v>
      </c>
      <c r="K912">
        <v>346</v>
      </c>
      <c r="L912">
        <v>5</v>
      </c>
      <c r="M912">
        <v>2</v>
      </c>
      <c r="N912">
        <v>0.05</v>
      </c>
      <c r="O912" s="1">
        <v>2720.2</v>
      </c>
      <c r="P912" s="1">
        <v>3886</v>
      </c>
    </row>
    <row r="913" spans="1:16" x14ac:dyDescent="0.55000000000000004">
      <c r="A913" t="s">
        <v>937</v>
      </c>
      <c r="B913" t="s">
        <v>20</v>
      </c>
      <c r="C913" t="s">
        <v>21</v>
      </c>
      <c r="D913" s="3">
        <v>43300</v>
      </c>
      <c r="E913" s="3">
        <v>43357</v>
      </c>
      <c r="F913" s="3">
        <v>43383</v>
      </c>
      <c r="G913" s="3">
        <v>43391</v>
      </c>
      <c r="H913" t="s">
        <v>18</v>
      </c>
      <c r="I913">
        <v>12</v>
      </c>
      <c r="J913">
        <v>21</v>
      </c>
      <c r="K913">
        <v>172</v>
      </c>
      <c r="L913">
        <v>15</v>
      </c>
      <c r="M913">
        <v>4</v>
      </c>
      <c r="N913">
        <v>0.05</v>
      </c>
      <c r="O913" s="1">
        <v>1143.56</v>
      </c>
      <c r="P913" s="1">
        <v>1681.7</v>
      </c>
    </row>
    <row r="914" spans="1:16" x14ac:dyDescent="0.55000000000000004">
      <c r="A914" t="s">
        <v>938</v>
      </c>
      <c r="B914" t="s">
        <v>25</v>
      </c>
      <c r="C914" t="s">
        <v>28</v>
      </c>
      <c r="D914" s="3">
        <v>43200</v>
      </c>
      <c r="E914" s="3">
        <v>43357</v>
      </c>
      <c r="F914" s="3">
        <v>43379</v>
      </c>
      <c r="G914" s="3">
        <v>43386</v>
      </c>
      <c r="H914" t="s">
        <v>18</v>
      </c>
      <c r="I914">
        <v>28</v>
      </c>
      <c r="J914">
        <v>19</v>
      </c>
      <c r="K914">
        <v>266</v>
      </c>
      <c r="L914">
        <v>23</v>
      </c>
      <c r="M914">
        <v>2</v>
      </c>
      <c r="N914">
        <v>7.4999999999999997E-2</v>
      </c>
      <c r="O914">
        <v>852.24</v>
      </c>
      <c r="P914" s="1">
        <v>1065.3</v>
      </c>
    </row>
    <row r="915" spans="1:16" x14ac:dyDescent="0.55000000000000004">
      <c r="A915" t="s">
        <v>939</v>
      </c>
      <c r="B915" t="s">
        <v>23</v>
      </c>
      <c r="C915" t="s">
        <v>21</v>
      </c>
      <c r="D915" s="3">
        <v>43200</v>
      </c>
      <c r="E915" s="3">
        <v>43357</v>
      </c>
      <c r="F915" s="3">
        <v>43382</v>
      </c>
      <c r="G915" s="3">
        <v>43392</v>
      </c>
      <c r="H915" t="s">
        <v>18</v>
      </c>
      <c r="I915">
        <v>23</v>
      </c>
      <c r="J915">
        <v>32</v>
      </c>
      <c r="K915">
        <v>146</v>
      </c>
      <c r="L915">
        <v>30</v>
      </c>
      <c r="M915">
        <v>7</v>
      </c>
      <c r="N915">
        <v>0.2</v>
      </c>
      <c r="O915" s="1">
        <v>3286.75</v>
      </c>
      <c r="P915" s="1">
        <v>3912.8</v>
      </c>
    </row>
    <row r="916" spans="1:16" x14ac:dyDescent="0.55000000000000004">
      <c r="A916" t="s">
        <v>940</v>
      </c>
      <c r="B916" t="s">
        <v>20</v>
      </c>
      <c r="C916" t="s">
        <v>61</v>
      </c>
      <c r="D916" s="3">
        <v>43300</v>
      </c>
      <c r="E916" s="3">
        <v>43357</v>
      </c>
      <c r="F916" s="3">
        <v>43360</v>
      </c>
      <c r="G916" s="3">
        <v>43364</v>
      </c>
      <c r="H916" t="s">
        <v>18</v>
      </c>
      <c r="I916">
        <v>18</v>
      </c>
      <c r="J916">
        <v>9</v>
      </c>
      <c r="K916">
        <v>86</v>
      </c>
      <c r="L916">
        <v>30</v>
      </c>
      <c r="M916">
        <v>2</v>
      </c>
      <c r="N916">
        <v>0.3</v>
      </c>
      <c r="O916" s="1">
        <v>2520.54</v>
      </c>
      <c r="P916" s="1">
        <v>3819</v>
      </c>
    </row>
    <row r="917" spans="1:16" x14ac:dyDescent="0.55000000000000004">
      <c r="A917" t="s">
        <v>941</v>
      </c>
      <c r="B917" t="s">
        <v>20</v>
      </c>
      <c r="C917" t="s">
        <v>17</v>
      </c>
      <c r="D917" s="3">
        <v>43300</v>
      </c>
      <c r="E917" s="3">
        <v>43357</v>
      </c>
      <c r="F917" s="3">
        <v>43370</v>
      </c>
      <c r="G917" s="3">
        <v>43372</v>
      </c>
      <c r="H917" t="s">
        <v>18</v>
      </c>
      <c r="I917">
        <v>18</v>
      </c>
      <c r="J917">
        <v>22</v>
      </c>
      <c r="K917">
        <v>222</v>
      </c>
      <c r="L917">
        <v>46</v>
      </c>
      <c r="M917">
        <v>5</v>
      </c>
      <c r="N917">
        <v>7.4999999999999997E-2</v>
      </c>
      <c r="O917">
        <v>758.57</v>
      </c>
      <c r="P917" s="1">
        <v>1025.0999999999999</v>
      </c>
    </row>
    <row r="918" spans="1:16" x14ac:dyDescent="0.55000000000000004">
      <c r="A918" t="s">
        <v>942</v>
      </c>
      <c r="B918" t="s">
        <v>23</v>
      </c>
      <c r="C918" t="s">
        <v>21</v>
      </c>
      <c r="D918" s="3">
        <v>43200</v>
      </c>
      <c r="E918" s="3">
        <v>43357</v>
      </c>
      <c r="F918" s="3">
        <v>43377</v>
      </c>
      <c r="G918" s="3">
        <v>43379</v>
      </c>
      <c r="H918" t="s">
        <v>18</v>
      </c>
      <c r="I918">
        <v>22</v>
      </c>
      <c r="J918">
        <v>8</v>
      </c>
      <c r="K918">
        <v>203</v>
      </c>
      <c r="L918">
        <v>43</v>
      </c>
      <c r="M918">
        <v>6</v>
      </c>
      <c r="N918">
        <v>0.15</v>
      </c>
      <c r="O918" s="1">
        <v>1601.3</v>
      </c>
      <c r="P918" s="1">
        <v>3202.6</v>
      </c>
    </row>
    <row r="919" spans="1:16" x14ac:dyDescent="0.55000000000000004">
      <c r="A919" t="s">
        <v>943</v>
      </c>
      <c r="B919" t="s">
        <v>16</v>
      </c>
      <c r="C919" t="s">
        <v>21</v>
      </c>
      <c r="D919" s="3">
        <v>43300</v>
      </c>
      <c r="E919" s="3">
        <v>43357</v>
      </c>
      <c r="F919" s="3">
        <v>43374</v>
      </c>
      <c r="G919" s="3">
        <v>43379</v>
      </c>
      <c r="H919" t="s">
        <v>18</v>
      </c>
      <c r="I919">
        <v>11</v>
      </c>
      <c r="J919">
        <v>49</v>
      </c>
      <c r="K919">
        <v>170</v>
      </c>
      <c r="L919">
        <v>22</v>
      </c>
      <c r="M919">
        <v>1</v>
      </c>
      <c r="N919">
        <v>0.1</v>
      </c>
      <c r="O919" s="1">
        <v>2440.94</v>
      </c>
      <c r="P919" s="1">
        <v>5306.4</v>
      </c>
    </row>
    <row r="920" spans="1:16" x14ac:dyDescent="0.55000000000000004">
      <c r="A920" t="s">
        <v>944</v>
      </c>
      <c r="B920" t="s">
        <v>16</v>
      </c>
      <c r="C920" t="s">
        <v>17</v>
      </c>
      <c r="D920" s="3">
        <v>43300</v>
      </c>
      <c r="E920" s="3">
        <v>43357</v>
      </c>
      <c r="F920" s="3">
        <v>43369</v>
      </c>
      <c r="G920" s="3">
        <v>43374</v>
      </c>
      <c r="H920" t="s">
        <v>18</v>
      </c>
      <c r="I920">
        <v>9</v>
      </c>
      <c r="J920">
        <v>14</v>
      </c>
      <c r="K920">
        <v>239</v>
      </c>
      <c r="L920">
        <v>11</v>
      </c>
      <c r="M920">
        <v>5</v>
      </c>
      <c r="N920">
        <v>7.4999999999999997E-2</v>
      </c>
      <c r="O920" s="1">
        <v>1331.42</v>
      </c>
      <c r="P920" s="1">
        <v>1849.2</v>
      </c>
    </row>
    <row r="921" spans="1:16" x14ac:dyDescent="0.55000000000000004">
      <c r="A921" t="s">
        <v>945</v>
      </c>
      <c r="B921" t="s">
        <v>20</v>
      </c>
      <c r="C921" t="s">
        <v>28</v>
      </c>
      <c r="D921" s="3">
        <v>43300</v>
      </c>
      <c r="E921" s="3">
        <v>43357</v>
      </c>
      <c r="F921" s="3">
        <v>43364</v>
      </c>
      <c r="G921" s="3">
        <v>43373</v>
      </c>
      <c r="H921" t="s">
        <v>18</v>
      </c>
      <c r="I921">
        <v>16</v>
      </c>
      <c r="J921">
        <v>3</v>
      </c>
      <c r="K921">
        <v>282</v>
      </c>
      <c r="L921">
        <v>16</v>
      </c>
      <c r="M921">
        <v>3</v>
      </c>
      <c r="N921">
        <v>0.1</v>
      </c>
      <c r="O921">
        <v>137.94999999999999</v>
      </c>
      <c r="P921">
        <v>194.3</v>
      </c>
    </row>
    <row r="922" spans="1:16" x14ac:dyDescent="0.55000000000000004">
      <c r="A922" t="s">
        <v>946</v>
      </c>
      <c r="B922" t="s">
        <v>16</v>
      </c>
      <c r="C922" t="s">
        <v>30</v>
      </c>
      <c r="D922" s="3">
        <v>43200</v>
      </c>
      <c r="E922" s="3">
        <v>43357</v>
      </c>
      <c r="F922" s="3">
        <v>43363</v>
      </c>
      <c r="G922" s="3">
        <v>43372</v>
      </c>
      <c r="H922" t="s">
        <v>18</v>
      </c>
      <c r="I922">
        <v>7</v>
      </c>
      <c r="J922">
        <v>41</v>
      </c>
      <c r="K922">
        <v>24</v>
      </c>
      <c r="L922">
        <v>34</v>
      </c>
      <c r="M922">
        <v>8</v>
      </c>
      <c r="N922">
        <v>0.05</v>
      </c>
      <c r="O922">
        <v>757.37</v>
      </c>
      <c r="P922" s="1">
        <v>1051.9000000000001</v>
      </c>
    </row>
    <row r="923" spans="1:16" x14ac:dyDescent="0.55000000000000004">
      <c r="A923" t="s">
        <v>947</v>
      </c>
      <c r="B923" t="s">
        <v>20</v>
      </c>
      <c r="C923" t="s">
        <v>30</v>
      </c>
      <c r="D923" s="3">
        <v>43300</v>
      </c>
      <c r="E923" s="3">
        <v>43357</v>
      </c>
      <c r="F923" s="3">
        <v>43366</v>
      </c>
      <c r="G923" s="3">
        <v>43367</v>
      </c>
      <c r="H923" t="s">
        <v>18</v>
      </c>
      <c r="I923">
        <v>18</v>
      </c>
      <c r="J923">
        <v>36</v>
      </c>
      <c r="K923">
        <v>58</v>
      </c>
      <c r="L923">
        <v>29</v>
      </c>
      <c r="M923">
        <v>7</v>
      </c>
      <c r="N923">
        <v>0.1</v>
      </c>
      <c r="O923" s="1">
        <v>1537.65</v>
      </c>
      <c r="P923" s="1">
        <v>1809</v>
      </c>
    </row>
    <row r="924" spans="1:16" x14ac:dyDescent="0.55000000000000004">
      <c r="A924" t="s">
        <v>948</v>
      </c>
      <c r="B924" t="s">
        <v>16</v>
      </c>
      <c r="C924" t="s">
        <v>30</v>
      </c>
      <c r="D924" s="3">
        <v>43200</v>
      </c>
      <c r="E924" s="3">
        <v>43358</v>
      </c>
      <c r="F924" s="3">
        <v>43377</v>
      </c>
      <c r="G924" s="3">
        <v>43382</v>
      </c>
      <c r="H924" t="s">
        <v>18</v>
      </c>
      <c r="I924">
        <v>1</v>
      </c>
      <c r="J924">
        <v>13</v>
      </c>
      <c r="K924">
        <v>37</v>
      </c>
      <c r="L924">
        <v>18</v>
      </c>
      <c r="M924">
        <v>2</v>
      </c>
      <c r="N924">
        <v>0.15</v>
      </c>
      <c r="O924">
        <v>130.78</v>
      </c>
      <c r="P924">
        <v>214.4</v>
      </c>
    </row>
    <row r="925" spans="1:16" x14ac:dyDescent="0.55000000000000004">
      <c r="A925" t="s">
        <v>949</v>
      </c>
      <c r="B925" t="s">
        <v>16</v>
      </c>
      <c r="C925" t="s">
        <v>30</v>
      </c>
      <c r="D925" s="3">
        <v>43300</v>
      </c>
      <c r="E925" s="3">
        <v>43358</v>
      </c>
      <c r="F925" s="3">
        <v>43360</v>
      </c>
      <c r="G925" s="3">
        <v>43364</v>
      </c>
      <c r="H925" t="s">
        <v>18</v>
      </c>
      <c r="I925">
        <v>6</v>
      </c>
      <c r="J925">
        <v>40</v>
      </c>
      <c r="K925">
        <v>19</v>
      </c>
      <c r="L925">
        <v>20</v>
      </c>
      <c r="M925">
        <v>6</v>
      </c>
      <c r="N925">
        <v>7.4999999999999997E-2</v>
      </c>
      <c r="O925" s="1">
        <v>2577.56</v>
      </c>
      <c r="P925" s="1">
        <v>3530.9</v>
      </c>
    </row>
    <row r="926" spans="1:16" x14ac:dyDescent="0.55000000000000004">
      <c r="A926" t="s">
        <v>950</v>
      </c>
      <c r="B926" t="s">
        <v>16</v>
      </c>
      <c r="C926" t="s">
        <v>21</v>
      </c>
      <c r="D926" s="3">
        <v>43200</v>
      </c>
      <c r="E926" s="3">
        <v>43358</v>
      </c>
      <c r="F926" s="3">
        <v>43364</v>
      </c>
      <c r="G926" s="3">
        <v>43371</v>
      </c>
      <c r="H926" t="s">
        <v>18</v>
      </c>
      <c r="I926">
        <v>5</v>
      </c>
      <c r="J926">
        <v>44</v>
      </c>
      <c r="K926">
        <v>201</v>
      </c>
      <c r="L926">
        <v>10</v>
      </c>
      <c r="M926">
        <v>6</v>
      </c>
      <c r="N926">
        <v>0.4</v>
      </c>
      <c r="O926">
        <v>810.03</v>
      </c>
      <c r="P926" s="1">
        <v>1038.5</v>
      </c>
    </row>
    <row r="927" spans="1:16" x14ac:dyDescent="0.55000000000000004">
      <c r="A927" t="s">
        <v>951</v>
      </c>
      <c r="B927" t="s">
        <v>20</v>
      </c>
      <c r="C927" t="s">
        <v>40</v>
      </c>
      <c r="D927" s="3">
        <v>43300</v>
      </c>
      <c r="E927" s="3">
        <v>43358</v>
      </c>
      <c r="F927" s="3">
        <v>43374</v>
      </c>
      <c r="G927" s="3">
        <v>43382</v>
      </c>
      <c r="H927" t="s">
        <v>18</v>
      </c>
      <c r="I927">
        <v>19</v>
      </c>
      <c r="J927">
        <v>50</v>
      </c>
      <c r="K927">
        <v>352</v>
      </c>
      <c r="L927">
        <v>9</v>
      </c>
      <c r="M927">
        <v>2</v>
      </c>
      <c r="N927">
        <v>7.4999999999999997E-2</v>
      </c>
      <c r="O927" s="1">
        <v>1561.77</v>
      </c>
      <c r="P927" s="1">
        <v>3470.6</v>
      </c>
    </row>
    <row r="928" spans="1:16" x14ac:dyDescent="0.55000000000000004">
      <c r="A928" t="s">
        <v>952</v>
      </c>
      <c r="B928" t="s">
        <v>23</v>
      </c>
      <c r="C928" t="s">
        <v>61</v>
      </c>
      <c r="D928" s="3">
        <v>43300</v>
      </c>
      <c r="E928" s="3">
        <v>43358</v>
      </c>
      <c r="F928" s="3">
        <v>43362</v>
      </c>
      <c r="G928" s="3">
        <v>43370</v>
      </c>
      <c r="H928" t="s">
        <v>18</v>
      </c>
      <c r="I928">
        <v>23</v>
      </c>
      <c r="J928">
        <v>14</v>
      </c>
      <c r="K928">
        <v>83</v>
      </c>
      <c r="L928">
        <v>25</v>
      </c>
      <c r="M928">
        <v>1</v>
      </c>
      <c r="N928">
        <v>0.15</v>
      </c>
      <c r="O928" s="1">
        <v>2154.52</v>
      </c>
      <c r="P928" s="1">
        <v>2659.9</v>
      </c>
    </row>
    <row r="929" spans="1:16" x14ac:dyDescent="0.55000000000000004">
      <c r="A929" t="s">
        <v>953</v>
      </c>
      <c r="B929" t="s">
        <v>20</v>
      </c>
      <c r="C929" t="s">
        <v>21</v>
      </c>
      <c r="D929" s="3">
        <v>43200</v>
      </c>
      <c r="E929" s="3">
        <v>43358</v>
      </c>
      <c r="F929" s="3">
        <v>43385</v>
      </c>
      <c r="G929" s="3">
        <v>43394</v>
      </c>
      <c r="H929" t="s">
        <v>18</v>
      </c>
      <c r="I929">
        <v>17</v>
      </c>
      <c r="J929">
        <v>24</v>
      </c>
      <c r="K929">
        <v>128</v>
      </c>
      <c r="L929">
        <v>18</v>
      </c>
      <c r="M929">
        <v>8</v>
      </c>
      <c r="N929">
        <v>0.05</v>
      </c>
      <c r="O929">
        <v>637.77</v>
      </c>
      <c r="P929" s="1">
        <v>1118.9000000000001</v>
      </c>
    </row>
    <row r="930" spans="1:16" x14ac:dyDescent="0.55000000000000004">
      <c r="A930" t="s">
        <v>954</v>
      </c>
      <c r="B930" t="s">
        <v>16</v>
      </c>
      <c r="C930" t="s">
        <v>28</v>
      </c>
      <c r="D930" s="3">
        <v>43200</v>
      </c>
      <c r="E930" s="3">
        <v>43358</v>
      </c>
      <c r="F930" s="3">
        <v>43375</v>
      </c>
      <c r="G930" s="3">
        <v>43380</v>
      </c>
      <c r="H930" t="s">
        <v>18</v>
      </c>
      <c r="I930">
        <v>4</v>
      </c>
      <c r="J930">
        <v>46</v>
      </c>
      <c r="K930">
        <v>327</v>
      </c>
      <c r="L930">
        <v>7</v>
      </c>
      <c r="M930">
        <v>4</v>
      </c>
      <c r="N930">
        <v>0.4</v>
      </c>
      <c r="O930" s="1">
        <v>2257.77</v>
      </c>
      <c r="P930" s="1">
        <v>3892.7</v>
      </c>
    </row>
    <row r="931" spans="1:16" x14ac:dyDescent="0.55000000000000004">
      <c r="A931" t="s">
        <v>955</v>
      </c>
      <c r="B931" t="s">
        <v>16</v>
      </c>
      <c r="C931" t="s">
        <v>21</v>
      </c>
      <c r="D931" s="3">
        <v>43300</v>
      </c>
      <c r="E931" s="3">
        <v>43358</v>
      </c>
      <c r="F931" s="3">
        <v>43377</v>
      </c>
      <c r="G931" s="3">
        <v>43384</v>
      </c>
      <c r="H931" t="s">
        <v>18</v>
      </c>
      <c r="I931">
        <v>9</v>
      </c>
      <c r="J931">
        <v>47</v>
      </c>
      <c r="K931">
        <v>177</v>
      </c>
      <c r="L931">
        <v>5</v>
      </c>
      <c r="M931">
        <v>3</v>
      </c>
      <c r="N931">
        <v>7.4999999999999997E-2</v>
      </c>
      <c r="O931">
        <v>921.52</v>
      </c>
      <c r="P931" s="1">
        <v>2003.3</v>
      </c>
    </row>
    <row r="932" spans="1:16" x14ac:dyDescent="0.55000000000000004">
      <c r="A932" t="s">
        <v>956</v>
      </c>
      <c r="B932" t="s">
        <v>20</v>
      </c>
      <c r="C932" t="s">
        <v>61</v>
      </c>
      <c r="D932" s="3">
        <v>43300</v>
      </c>
      <c r="E932" s="3">
        <v>43358</v>
      </c>
      <c r="F932" s="3">
        <v>43366</v>
      </c>
      <c r="G932" s="3">
        <v>43371</v>
      </c>
      <c r="H932" t="s">
        <v>18</v>
      </c>
      <c r="I932">
        <v>12</v>
      </c>
      <c r="J932">
        <v>26</v>
      </c>
      <c r="K932">
        <v>86</v>
      </c>
      <c r="L932">
        <v>42</v>
      </c>
      <c r="M932">
        <v>4</v>
      </c>
      <c r="N932">
        <v>0.05</v>
      </c>
      <c r="O932">
        <v>788.66</v>
      </c>
      <c r="P932">
        <v>998.3</v>
      </c>
    </row>
    <row r="933" spans="1:16" x14ac:dyDescent="0.55000000000000004">
      <c r="A933" t="s">
        <v>957</v>
      </c>
      <c r="B933" t="s">
        <v>16</v>
      </c>
      <c r="C933" t="s">
        <v>28</v>
      </c>
      <c r="D933" s="3">
        <v>43300</v>
      </c>
      <c r="E933" s="3">
        <v>43359</v>
      </c>
      <c r="F933" s="3">
        <v>43378</v>
      </c>
      <c r="G933" s="3">
        <v>43386</v>
      </c>
      <c r="H933" t="s">
        <v>18</v>
      </c>
      <c r="I933">
        <v>9</v>
      </c>
      <c r="J933">
        <v>45</v>
      </c>
      <c r="K933">
        <v>312</v>
      </c>
      <c r="L933">
        <v>17</v>
      </c>
      <c r="M933">
        <v>3</v>
      </c>
      <c r="N933">
        <v>0.05</v>
      </c>
      <c r="O933" s="1">
        <v>1654.9</v>
      </c>
      <c r="P933" s="1">
        <v>2546</v>
      </c>
    </row>
    <row r="934" spans="1:16" x14ac:dyDescent="0.55000000000000004">
      <c r="A934" t="s">
        <v>958</v>
      </c>
      <c r="B934" t="s">
        <v>20</v>
      </c>
      <c r="C934" t="s">
        <v>30</v>
      </c>
      <c r="D934" s="3">
        <v>43300</v>
      </c>
      <c r="E934" s="3">
        <v>43359</v>
      </c>
      <c r="F934" s="3">
        <v>43361</v>
      </c>
      <c r="G934" s="3">
        <v>43366</v>
      </c>
      <c r="H934" t="s">
        <v>18</v>
      </c>
      <c r="I934">
        <v>15</v>
      </c>
      <c r="J934">
        <v>29</v>
      </c>
      <c r="K934">
        <v>26</v>
      </c>
      <c r="L934">
        <v>26</v>
      </c>
      <c r="M934">
        <v>5</v>
      </c>
      <c r="N934">
        <v>7.4999999999999997E-2</v>
      </c>
      <c r="O934" s="1">
        <v>2093.21</v>
      </c>
      <c r="P934" s="1">
        <v>2552.6999999999998</v>
      </c>
    </row>
    <row r="935" spans="1:16" x14ac:dyDescent="0.55000000000000004">
      <c r="A935" t="s">
        <v>959</v>
      </c>
      <c r="B935" t="s">
        <v>16</v>
      </c>
      <c r="C935" t="s">
        <v>30</v>
      </c>
      <c r="D935" s="3">
        <v>43300</v>
      </c>
      <c r="E935" s="3">
        <v>43359</v>
      </c>
      <c r="F935" s="3">
        <v>43367</v>
      </c>
      <c r="G935" s="3">
        <v>43371</v>
      </c>
      <c r="H935" t="s">
        <v>18</v>
      </c>
      <c r="I935">
        <v>1</v>
      </c>
      <c r="J935">
        <v>22</v>
      </c>
      <c r="K935">
        <v>49</v>
      </c>
      <c r="L935">
        <v>16</v>
      </c>
      <c r="M935">
        <v>8</v>
      </c>
      <c r="N935">
        <v>0.05</v>
      </c>
      <c r="O935" s="1">
        <v>2610.59</v>
      </c>
      <c r="P935" s="1">
        <v>3839.1</v>
      </c>
    </row>
    <row r="936" spans="1:16" x14ac:dyDescent="0.55000000000000004">
      <c r="A936" t="s">
        <v>960</v>
      </c>
      <c r="B936" t="s">
        <v>23</v>
      </c>
      <c r="C936" t="s">
        <v>40</v>
      </c>
      <c r="D936" s="3">
        <v>43200</v>
      </c>
      <c r="E936" s="3">
        <v>43359</v>
      </c>
      <c r="F936" s="3">
        <v>43368</v>
      </c>
      <c r="G936" s="3">
        <v>43369</v>
      </c>
      <c r="H936" t="s">
        <v>18</v>
      </c>
      <c r="I936">
        <v>23</v>
      </c>
      <c r="J936">
        <v>41</v>
      </c>
      <c r="K936">
        <v>354</v>
      </c>
      <c r="L936">
        <v>13</v>
      </c>
      <c r="M936">
        <v>4</v>
      </c>
      <c r="N936">
        <v>0.05</v>
      </c>
      <c r="O936" s="1">
        <v>4071.52</v>
      </c>
      <c r="P936" s="1">
        <v>6076.9</v>
      </c>
    </row>
    <row r="937" spans="1:16" x14ac:dyDescent="0.55000000000000004">
      <c r="A937" t="s">
        <v>961</v>
      </c>
      <c r="B937" t="s">
        <v>23</v>
      </c>
      <c r="C937" t="s">
        <v>28</v>
      </c>
      <c r="D937" s="3">
        <v>43300</v>
      </c>
      <c r="E937" s="3">
        <v>43359</v>
      </c>
      <c r="F937" s="3">
        <v>43384</v>
      </c>
      <c r="G937" s="3">
        <v>43392</v>
      </c>
      <c r="H937" t="s">
        <v>18</v>
      </c>
      <c r="I937">
        <v>20</v>
      </c>
      <c r="J937">
        <v>37</v>
      </c>
      <c r="K937">
        <v>307</v>
      </c>
      <c r="L937">
        <v>12</v>
      </c>
      <c r="M937">
        <v>7</v>
      </c>
      <c r="N937">
        <v>0.2</v>
      </c>
      <c r="O937">
        <v>462.84</v>
      </c>
      <c r="P937" s="1">
        <v>1051.9000000000001</v>
      </c>
    </row>
    <row r="938" spans="1:16" x14ac:dyDescent="0.55000000000000004">
      <c r="A938" t="s">
        <v>962</v>
      </c>
      <c r="B938" t="s">
        <v>23</v>
      </c>
      <c r="C938" t="s">
        <v>28</v>
      </c>
      <c r="D938" s="3">
        <v>43200</v>
      </c>
      <c r="E938" s="3">
        <v>43359</v>
      </c>
      <c r="F938" s="3">
        <v>43386</v>
      </c>
      <c r="G938" s="3">
        <v>43388</v>
      </c>
      <c r="H938" t="s">
        <v>18</v>
      </c>
      <c r="I938">
        <v>21</v>
      </c>
      <c r="J938">
        <v>45</v>
      </c>
      <c r="K938">
        <v>303</v>
      </c>
      <c r="L938">
        <v>41</v>
      </c>
      <c r="M938">
        <v>8</v>
      </c>
      <c r="N938">
        <v>7.4999999999999997E-2</v>
      </c>
      <c r="O938">
        <v>577.47</v>
      </c>
      <c r="P938" s="1">
        <v>1132.3</v>
      </c>
    </row>
    <row r="939" spans="1:16" x14ac:dyDescent="0.55000000000000004">
      <c r="A939" t="s">
        <v>963</v>
      </c>
      <c r="B939" t="s">
        <v>16</v>
      </c>
      <c r="C939" t="s">
        <v>40</v>
      </c>
      <c r="D939" s="3">
        <v>43300</v>
      </c>
      <c r="E939" s="3">
        <v>43360</v>
      </c>
      <c r="F939" s="3">
        <v>43368</v>
      </c>
      <c r="G939" s="3">
        <v>43369</v>
      </c>
      <c r="H939" t="s">
        <v>18</v>
      </c>
      <c r="I939">
        <v>6</v>
      </c>
      <c r="J939">
        <v>8</v>
      </c>
      <c r="K939">
        <v>366</v>
      </c>
      <c r="L939">
        <v>25</v>
      </c>
      <c r="M939">
        <v>8</v>
      </c>
      <c r="N939">
        <v>0.05</v>
      </c>
      <c r="O939" s="1">
        <v>1184.56</v>
      </c>
      <c r="P939" s="1">
        <v>2961.4</v>
      </c>
    </row>
    <row r="940" spans="1:16" x14ac:dyDescent="0.55000000000000004">
      <c r="A940" t="s">
        <v>964</v>
      </c>
      <c r="B940" t="s">
        <v>16</v>
      </c>
      <c r="C940" t="s">
        <v>21</v>
      </c>
      <c r="D940" s="3">
        <v>43200</v>
      </c>
      <c r="E940" s="3">
        <v>43360</v>
      </c>
      <c r="F940" s="3">
        <v>43373</v>
      </c>
      <c r="G940" s="3">
        <v>43379</v>
      </c>
      <c r="H940" t="s">
        <v>18</v>
      </c>
      <c r="I940">
        <v>6</v>
      </c>
      <c r="J940">
        <v>39</v>
      </c>
      <c r="K940">
        <v>88</v>
      </c>
      <c r="L940">
        <v>26</v>
      </c>
      <c r="M940">
        <v>4</v>
      </c>
      <c r="N940">
        <v>0.05</v>
      </c>
      <c r="O940" s="1">
        <v>2140.0500000000002</v>
      </c>
      <c r="P940" s="1">
        <v>3396.9</v>
      </c>
    </row>
    <row r="941" spans="1:16" x14ac:dyDescent="0.55000000000000004">
      <c r="A941" t="s">
        <v>965</v>
      </c>
      <c r="B941" t="s">
        <v>16</v>
      </c>
      <c r="C941" t="s">
        <v>17</v>
      </c>
      <c r="D941" s="3">
        <v>43200</v>
      </c>
      <c r="E941" s="3">
        <v>43360</v>
      </c>
      <c r="F941" s="3">
        <v>43364</v>
      </c>
      <c r="G941" s="3">
        <v>43374</v>
      </c>
      <c r="H941" t="s">
        <v>18</v>
      </c>
      <c r="I941">
        <v>5</v>
      </c>
      <c r="J941">
        <v>34</v>
      </c>
      <c r="K941">
        <v>244</v>
      </c>
      <c r="L941">
        <v>5</v>
      </c>
      <c r="M941">
        <v>7</v>
      </c>
      <c r="N941">
        <v>0.2</v>
      </c>
      <c r="O941" s="1">
        <v>3322.53</v>
      </c>
      <c r="P941" s="1">
        <v>5728.5</v>
      </c>
    </row>
    <row r="942" spans="1:16" x14ac:dyDescent="0.55000000000000004">
      <c r="A942" t="s">
        <v>966</v>
      </c>
      <c r="B942" t="s">
        <v>23</v>
      </c>
      <c r="C942" t="s">
        <v>17</v>
      </c>
      <c r="D942" s="3">
        <v>43300</v>
      </c>
      <c r="E942" s="3">
        <v>43360</v>
      </c>
      <c r="F942" s="3">
        <v>43383</v>
      </c>
      <c r="G942" s="3">
        <v>43385</v>
      </c>
      <c r="H942" t="s">
        <v>18</v>
      </c>
      <c r="I942">
        <v>21</v>
      </c>
      <c r="J942">
        <v>46</v>
      </c>
      <c r="K942">
        <v>230</v>
      </c>
      <c r="L942">
        <v>19</v>
      </c>
      <c r="M942">
        <v>6</v>
      </c>
      <c r="N942">
        <v>0.05</v>
      </c>
      <c r="O942" s="1">
        <v>1401.37</v>
      </c>
      <c r="P942" s="1">
        <v>2224.4</v>
      </c>
    </row>
    <row r="943" spans="1:16" x14ac:dyDescent="0.55000000000000004">
      <c r="A943" t="s">
        <v>967</v>
      </c>
      <c r="B943" t="s">
        <v>20</v>
      </c>
      <c r="C943" t="s">
        <v>40</v>
      </c>
      <c r="D943" s="3">
        <v>43300</v>
      </c>
      <c r="E943" s="3">
        <v>43360</v>
      </c>
      <c r="F943" s="3">
        <v>43364</v>
      </c>
      <c r="G943" s="3">
        <v>43372</v>
      </c>
      <c r="H943" t="s">
        <v>18</v>
      </c>
      <c r="I943">
        <v>13</v>
      </c>
      <c r="J943">
        <v>42</v>
      </c>
      <c r="K943">
        <v>357</v>
      </c>
      <c r="L943">
        <v>39</v>
      </c>
      <c r="M943">
        <v>3</v>
      </c>
      <c r="N943">
        <v>7.4999999999999997E-2</v>
      </c>
      <c r="O943" s="1">
        <v>1674.33</v>
      </c>
      <c r="P943" s="1">
        <v>3986.5</v>
      </c>
    </row>
    <row r="944" spans="1:16" x14ac:dyDescent="0.55000000000000004">
      <c r="A944" t="s">
        <v>968</v>
      </c>
      <c r="B944" t="s">
        <v>25</v>
      </c>
      <c r="C944" t="s">
        <v>21</v>
      </c>
      <c r="D944" s="3">
        <v>43300</v>
      </c>
      <c r="E944" s="3">
        <v>43360</v>
      </c>
      <c r="F944" s="3">
        <v>43368</v>
      </c>
      <c r="G944" s="3">
        <v>43374</v>
      </c>
      <c r="H944" t="s">
        <v>18</v>
      </c>
      <c r="I944">
        <v>26</v>
      </c>
      <c r="J944">
        <v>39</v>
      </c>
      <c r="K944">
        <v>155</v>
      </c>
      <c r="L944">
        <v>4</v>
      </c>
      <c r="M944">
        <v>8</v>
      </c>
      <c r="N944">
        <v>0.1</v>
      </c>
      <c r="O944" s="1">
        <v>2613.54</v>
      </c>
      <c r="P944" s="1">
        <v>5681.6</v>
      </c>
    </row>
    <row r="945" spans="1:16" x14ac:dyDescent="0.55000000000000004">
      <c r="A945" t="s">
        <v>969</v>
      </c>
      <c r="B945" t="s">
        <v>23</v>
      </c>
      <c r="C945" t="s">
        <v>30</v>
      </c>
      <c r="D945" s="3">
        <v>43200</v>
      </c>
      <c r="E945" s="3">
        <v>43361</v>
      </c>
      <c r="F945" s="3">
        <v>43374</v>
      </c>
      <c r="G945" s="3">
        <v>43381</v>
      </c>
      <c r="H945" t="s">
        <v>18</v>
      </c>
      <c r="I945">
        <v>23</v>
      </c>
      <c r="J945">
        <v>39</v>
      </c>
      <c r="K945">
        <v>21</v>
      </c>
      <c r="L945">
        <v>20</v>
      </c>
      <c r="M945">
        <v>2</v>
      </c>
      <c r="N945">
        <v>7.4999999999999997E-2</v>
      </c>
      <c r="O945" s="1">
        <v>3005.55</v>
      </c>
      <c r="P945" s="1">
        <v>5272.9</v>
      </c>
    </row>
    <row r="946" spans="1:16" x14ac:dyDescent="0.55000000000000004">
      <c r="A946" t="s">
        <v>970</v>
      </c>
      <c r="B946" t="s">
        <v>23</v>
      </c>
      <c r="C946" t="s">
        <v>28</v>
      </c>
      <c r="D946" s="3">
        <v>43300</v>
      </c>
      <c r="E946" s="3">
        <v>43361</v>
      </c>
      <c r="F946" s="3">
        <v>43381</v>
      </c>
      <c r="G946" s="3">
        <v>43390</v>
      </c>
      <c r="H946" t="s">
        <v>18</v>
      </c>
      <c r="I946">
        <v>23</v>
      </c>
      <c r="J946">
        <v>24</v>
      </c>
      <c r="K946">
        <v>323</v>
      </c>
      <c r="L946">
        <v>45</v>
      </c>
      <c r="M946">
        <v>8</v>
      </c>
      <c r="N946">
        <v>0.2</v>
      </c>
      <c r="O946">
        <v>529.03</v>
      </c>
      <c r="P946" s="1">
        <v>1125.5999999999999</v>
      </c>
    </row>
    <row r="947" spans="1:16" x14ac:dyDescent="0.55000000000000004">
      <c r="A947" t="s">
        <v>971</v>
      </c>
      <c r="B947" t="s">
        <v>20</v>
      </c>
      <c r="C947" t="s">
        <v>61</v>
      </c>
      <c r="D947" s="3">
        <v>43300</v>
      </c>
      <c r="E947" s="3">
        <v>43361</v>
      </c>
      <c r="F947" s="3">
        <v>43383</v>
      </c>
      <c r="G947" s="3">
        <v>43389</v>
      </c>
      <c r="H947" t="s">
        <v>18</v>
      </c>
      <c r="I947">
        <v>15</v>
      </c>
      <c r="J947">
        <v>37</v>
      </c>
      <c r="K947">
        <v>60</v>
      </c>
      <c r="L947">
        <v>46</v>
      </c>
      <c r="M947">
        <v>7</v>
      </c>
      <c r="N947">
        <v>0.05</v>
      </c>
      <c r="O947">
        <v>400.26</v>
      </c>
      <c r="P947">
        <v>690.1</v>
      </c>
    </row>
    <row r="948" spans="1:16" x14ac:dyDescent="0.55000000000000004">
      <c r="A948" t="s">
        <v>972</v>
      </c>
      <c r="B948" t="s">
        <v>16</v>
      </c>
      <c r="C948" t="s">
        <v>21</v>
      </c>
      <c r="D948" s="3">
        <v>43300</v>
      </c>
      <c r="E948" s="3">
        <v>43361</v>
      </c>
      <c r="F948" s="3">
        <v>43373</v>
      </c>
      <c r="G948" s="3">
        <v>43379</v>
      </c>
      <c r="H948" t="s">
        <v>18</v>
      </c>
      <c r="I948">
        <v>5</v>
      </c>
      <c r="J948">
        <v>29</v>
      </c>
      <c r="K948">
        <v>92</v>
      </c>
      <c r="L948">
        <v>23</v>
      </c>
      <c r="M948">
        <v>3</v>
      </c>
      <c r="N948">
        <v>0.05</v>
      </c>
      <c r="O948" s="1">
        <v>1502.14</v>
      </c>
      <c r="P948" s="1">
        <v>2546</v>
      </c>
    </row>
    <row r="949" spans="1:16" x14ac:dyDescent="0.55000000000000004">
      <c r="A949" t="s">
        <v>973</v>
      </c>
      <c r="B949" t="s">
        <v>16</v>
      </c>
      <c r="C949" t="s">
        <v>17</v>
      </c>
      <c r="D949" s="3">
        <v>43300</v>
      </c>
      <c r="E949" s="3">
        <v>43361</v>
      </c>
      <c r="F949" s="3">
        <v>43368</v>
      </c>
      <c r="G949" s="3">
        <v>43377</v>
      </c>
      <c r="H949" t="s">
        <v>18</v>
      </c>
      <c r="I949">
        <v>1</v>
      </c>
      <c r="J949">
        <v>9</v>
      </c>
      <c r="K949">
        <v>224</v>
      </c>
      <c r="L949">
        <v>43</v>
      </c>
      <c r="M949">
        <v>5</v>
      </c>
      <c r="N949">
        <v>0.1</v>
      </c>
      <c r="O949" s="1">
        <v>2276.33</v>
      </c>
      <c r="P949" s="1">
        <v>3035.1</v>
      </c>
    </row>
    <row r="950" spans="1:16" x14ac:dyDescent="0.55000000000000004">
      <c r="A950" t="s">
        <v>974</v>
      </c>
      <c r="B950" t="s">
        <v>20</v>
      </c>
      <c r="C950" t="s">
        <v>21</v>
      </c>
      <c r="D950" s="3">
        <v>43200</v>
      </c>
      <c r="E950" s="3">
        <v>43361</v>
      </c>
      <c r="F950" s="3">
        <v>43372</v>
      </c>
      <c r="G950" s="3">
        <v>43382</v>
      </c>
      <c r="H950" t="s">
        <v>18</v>
      </c>
      <c r="I950">
        <v>16</v>
      </c>
      <c r="J950">
        <v>16</v>
      </c>
      <c r="K950">
        <v>135</v>
      </c>
      <c r="L950">
        <v>31</v>
      </c>
      <c r="M950">
        <v>2</v>
      </c>
      <c r="N950">
        <v>0.05</v>
      </c>
      <c r="O950" s="1">
        <v>2444.0300000000002</v>
      </c>
      <c r="P950" s="1">
        <v>4006.6</v>
      </c>
    </row>
    <row r="951" spans="1:16" x14ac:dyDescent="0.55000000000000004">
      <c r="A951" t="s">
        <v>975</v>
      </c>
      <c r="B951" t="s">
        <v>16</v>
      </c>
      <c r="C951" t="s">
        <v>21</v>
      </c>
      <c r="D951" s="3">
        <v>43300</v>
      </c>
      <c r="E951" s="3">
        <v>43362</v>
      </c>
      <c r="F951" s="3">
        <v>43365</v>
      </c>
      <c r="G951" s="3">
        <v>43374</v>
      </c>
      <c r="H951" t="s">
        <v>18</v>
      </c>
      <c r="I951">
        <v>3</v>
      </c>
      <c r="J951">
        <v>24</v>
      </c>
      <c r="K951">
        <v>195</v>
      </c>
      <c r="L951">
        <v>29</v>
      </c>
      <c r="M951">
        <v>6</v>
      </c>
      <c r="N951">
        <v>0.1</v>
      </c>
      <c r="O951" s="1">
        <v>2179.91</v>
      </c>
      <c r="P951" s="1">
        <v>3892.7</v>
      </c>
    </row>
    <row r="952" spans="1:16" x14ac:dyDescent="0.55000000000000004">
      <c r="A952" t="s">
        <v>976</v>
      </c>
      <c r="B952" t="s">
        <v>16</v>
      </c>
      <c r="C952" t="s">
        <v>40</v>
      </c>
      <c r="D952" s="3">
        <v>43300</v>
      </c>
      <c r="E952" s="3">
        <v>43362</v>
      </c>
      <c r="F952" s="3">
        <v>43378</v>
      </c>
      <c r="G952" s="3">
        <v>43384</v>
      </c>
      <c r="H952" t="s">
        <v>18</v>
      </c>
      <c r="I952">
        <v>6</v>
      </c>
      <c r="J952">
        <v>45</v>
      </c>
      <c r="K952">
        <v>338</v>
      </c>
      <c r="L952">
        <v>30</v>
      </c>
      <c r="M952">
        <v>8</v>
      </c>
      <c r="N952">
        <v>0.1</v>
      </c>
      <c r="O952" s="1">
        <v>1334.37</v>
      </c>
      <c r="P952" s="1">
        <v>2566.1</v>
      </c>
    </row>
    <row r="953" spans="1:16" x14ac:dyDescent="0.55000000000000004">
      <c r="A953" t="s">
        <v>977</v>
      </c>
      <c r="B953" t="s">
        <v>16</v>
      </c>
      <c r="C953" t="s">
        <v>21</v>
      </c>
      <c r="D953" s="3">
        <v>43300</v>
      </c>
      <c r="E953" s="3">
        <v>43362</v>
      </c>
      <c r="F953" s="3">
        <v>43379</v>
      </c>
      <c r="G953" s="3">
        <v>43380</v>
      </c>
      <c r="H953" t="s">
        <v>18</v>
      </c>
      <c r="I953">
        <v>2</v>
      </c>
      <c r="J953">
        <v>44</v>
      </c>
      <c r="K953">
        <v>201</v>
      </c>
      <c r="L953">
        <v>23</v>
      </c>
      <c r="M953">
        <v>8</v>
      </c>
      <c r="N953">
        <v>7.4999999999999997E-2</v>
      </c>
      <c r="O953">
        <v>786.65</v>
      </c>
      <c r="P953" s="1">
        <v>1333.3</v>
      </c>
    </row>
    <row r="954" spans="1:16" x14ac:dyDescent="0.55000000000000004">
      <c r="A954" t="s">
        <v>978</v>
      </c>
      <c r="B954" t="s">
        <v>16</v>
      </c>
      <c r="C954" t="s">
        <v>40</v>
      </c>
      <c r="D954" s="3">
        <v>43300</v>
      </c>
      <c r="E954" s="3">
        <v>43362</v>
      </c>
      <c r="F954" s="3">
        <v>43364</v>
      </c>
      <c r="G954" s="3">
        <v>43368</v>
      </c>
      <c r="H954" t="s">
        <v>18</v>
      </c>
      <c r="I954">
        <v>8</v>
      </c>
      <c r="J954">
        <v>20</v>
      </c>
      <c r="K954">
        <v>353</v>
      </c>
      <c r="L954">
        <v>7</v>
      </c>
      <c r="M954">
        <v>5</v>
      </c>
      <c r="N954">
        <v>0.05</v>
      </c>
      <c r="O954">
        <v>452.32</v>
      </c>
      <c r="P954" s="1">
        <v>1051.9000000000001</v>
      </c>
    </row>
    <row r="955" spans="1:16" x14ac:dyDescent="0.55000000000000004">
      <c r="A955" t="s">
        <v>979</v>
      </c>
      <c r="B955" t="s">
        <v>25</v>
      </c>
      <c r="C955" t="s">
        <v>28</v>
      </c>
      <c r="D955" s="3">
        <v>43300</v>
      </c>
      <c r="E955" s="3">
        <v>43362</v>
      </c>
      <c r="F955" s="3">
        <v>43372</v>
      </c>
      <c r="G955" s="3">
        <v>43382</v>
      </c>
      <c r="H955" t="s">
        <v>18</v>
      </c>
      <c r="I955">
        <v>27</v>
      </c>
      <c r="J955">
        <v>49</v>
      </c>
      <c r="K955">
        <v>281</v>
      </c>
      <c r="L955">
        <v>41</v>
      </c>
      <c r="M955">
        <v>3</v>
      </c>
      <c r="N955">
        <v>0.05</v>
      </c>
      <c r="O955" s="1">
        <v>3314.89</v>
      </c>
      <c r="P955" s="1">
        <v>3946.3</v>
      </c>
    </row>
    <row r="956" spans="1:16" x14ac:dyDescent="0.55000000000000004">
      <c r="A956" t="s">
        <v>980</v>
      </c>
      <c r="B956" t="s">
        <v>23</v>
      </c>
      <c r="C956" t="s">
        <v>21</v>
      </c>
      <c r="D956" s="3">
        <v>43200</v>
      </c>
      <c r="E956" s="3">
        <v>43362</v>
      </c>
      <c r="F956" s="3">
        <v>43377</v>
      </c>
      <c r="G956" s="3">
        <v>43381</v>
      </c>
      <c r="H956" t="s">
        <v>18</v>
      </c>
      <c r="I956">
        <v>23</v>
      </c>
      <c r="J956">
        <v>26</v>
      </c>
      <c r="K956">
        <v>149</v>
      </c>
      <c r="L956">
        <v>47</v>
      </c>
      <c r="M956">
        <v>8</v>
      </c>
      <c r="N956">
        <v>0.05</v>
      </c>
      <c r="O956">
        <v>593.02</v>
      </c>
      <c r="P956" s="1">
        <v>1118.9000000000001</v>
      </c>
    </row>
    <row r="957" spans="1:16" x14ac:dyDescent="0.55000000000000004">
      <c r="A957" t="s">
        <v>981</v>
      </c>
      <c r="B957" t="s">
        <v>20</v>
      </c>
      <c r="C957" t="s">
        <v>28</v>
      </c>
      <c r="D957" s="3">
        <v>43200</v>
      </c>
      <c r="E957" s="3">
        <v>43362</v>
      </c>
      <c r="F957" s="3">
        <v>43380</v>
      </c>
      <c r="G957" s="3">
        <v>43385</v>
      </c>
      <c r="H957" t="s">
        <v>18</v>
      </c>
      <c r="I957">
        <v>19</v>
      </c>
      <c r="J957">
        <v>50</v>
      </c>
      <c r="K957">
        <v>278</v>
      </c>
      <c r="L957">
        <v>18</v>
      </c>
      <c r="M957">
        <v>8</v>
      </c>
      <c r="N957">
        <v>7.4999999999999997E-2</v>
      </c>
      <c r="O957" s="1">
        <v>1325.26</v>
      </c>
      <c r="P957" s="1">
        <v>2881</v>
      </c>
    </row>
    <row r="958" spans="1:16" x14ac:dyDescent="0.55000000000000004">
      <c r="A958" t="s">
        <v>982</v>
      </c>
      <c r="B958" t="s">
        <v>16</v>
      </c>
      <c r="C958" t="s">
        <v>17</v>
      </c>
      <c r="D958" s="3">
        <v>43300</v>
      </c>
      <c r="E958" s="3">
        <v>43363</v>
      </c>
      <c r="F958" s="3">
        <v>43369</v>
      </c>
      <c r="G958" s="3">
        <v>43372</v>
      </c>
      <c r="H958" t="s">
        <v>18</v>
      </c>
      <c r="I958">
        <v>8</v>
      </c>
      <c r="J958">
        <v>23</v>
      </c>
      <c r="K958">
        <v>211</v>
      </c>
      <c r="L958">
        <v>45</v>
      </c>
      <c r="M958">
        <v>7</v>
      </c>
      <c r="N958">
        <v>0.05</v>
      </c>
      <c r="O958" s="1">
        <v>1890.74</v>
      </c>
      <c r="P958" s="1">
        <v>2224.4</v>
      </c>
    </row>
    <row r="959" spans="1:16" x14ac:dyDescent="0.55000000000000004">
      <c r="A959" t="s">
        <v>983</v>
      </c>
      <c r="B959" t="s">
        <v>20</v>
      </c>
      <c r="C959" t="s">
        <v>21</v>
      </c>
      <c r="D959" s="3">
        <v>43200</v>
      </c>
      <c r="E959" s="3">
        <v>43363</v>
      </c>
      <c r="F959" s="3">
        <v>43365</v>
      </c>
      <c r="G959" s="3">
        <v>43375</v>
      </c>
      <c r="H959" t="s">
        <v>18</v>
      </c>
      <c r="I959">
        <v>19</v>
      </c>
      <c r="J959">
        <v>39</v>
      </c>
      <c r="K959">
        <v>164</v>
      </c>
      <c r="L959">
        <v>9</v>
      </c>
      <c r="M959">
        <v>1</v>
      </c>
      <c r="N959">
        <v>7.4999999999999997E-2</v>
      </c>
      <c r="O959">
        <v>586.79</v>
      </c>
      <c r="P959" s="1">
        <v>1011.7</v>
      </c>
    </row>
    <row r="960" spans="1:16" x14ac:dyDescent="0.55000000000000004">
      <c r="A960" t="s">
        <v>984</v>
      </c>
      <c r="B960" t="s">
        <v>23</v>
      </c>
      <c r="C960" t="s">
        <v>30</v>
      </c>
      <c r="D960" s="3">
        <v>43200</v>
      </c>
      <c r="E960" s="3">
        <v>43363</v>
      </c>
      <c r="F960" s="3">
        <v>43382</v>
      </c>
      <c r="G960" s="3">
        <v>43385</v>
      </c>
      <c r="H960" t="s">
        <v>18</v>
      </c>
      <c r="I960">
        <v>24</v>
      </c>
      <c r="J960">
        <v>16</v>
      </c>
      <c r="K960">
        <v>17</v>
      </c>
      <c r="L960">
        <v>1</v>
      </c>
      <c r="M960">
        <v>2</v>
      </c>
      <c r="N960">
        <v>0.2</v>
      </c>
      <c r="O960">
        <v>123.95</v>
      </c>
      <c r="P960">
        <v>167.5</v>
      </c>
    </row>
    <row r="961" spans="1:16" x14ac:dyDescent="0.55000000000000004">
      <c r="A961" t="s">
        <v>985</v>
      </c>
      <c r="B961" t="s">
        <v>16</v>
      </c>
      <c r="C961" t="s">
        <v>30</v>
      </c>
      <c r="D961" s="3">
        <v>43300</v>
      </c>
      <c r="E961" s="3">
        <v>43363</v>
      </c>
      <c r="F961" s="3">
        <v>43377</v>
      </c>
      <c r="G961" s="3">
        <v>43387</v>
      </c>
      <c r="H961" t="s">
        <v>18</v>
      </c>
      <c r="I961">
        <v>12</v>
      </c>
      <c r="J961">
        <v>4</v>
      </c>
      <c r="K961">
        <v>15</v>
      </c>
      <c r="L961">
        <v>32</v>
      </c>
      <c r="M961">
        <v>7</v>
      </c>
      <c r="N961">
        <v>0.05</v>
      </c>
      <c r="O961">
        <v>740.35</v>
      </c>
      <c r="P961" s="1">
        <v>1139</v>
      </c>
    </row>
    <row r="962" spans="1:16" x14ac:dyDescent="0.55000000000000004">
      <c r="A962" t="s">
        <v>986</v>
      </c>
      <c r="B962" t="s">
        <v>23</v>
      </c>
      <c r="C962" t="s">
        <v>21</v>
      </c>
      <c r="D962" s="3">
        <v>43200</v>
      </c>
      <c r="E962" s="3">
        <v>43363</v>
      </c>
      <c r="F962" s="3">
        <v>43382</v>
      </c>
      <c r="G962" s="3">
        <v>43387</v>
      </c>
      <c r="H962" t="s">
        <v>18</v>
      </c>
      <c r="I962">
        <v>23</v>
      </c>
      <c r="J962">
        <v>44</v>
      </c>
      <c r="K962">
        <v>134</v>
      </c>
      <c r="L962">
        <v>9</v>
      </c>
      <c r="M962">
        <v>8</v>
      </c>
      <c r="N962">
        <v>0.05</v>
      </c>
      <c r="O962">
        <v>110.55</v>
      </c>
      <c r="P962">
        <v>167.5</v>
      </c>
    </row>
    <row r="963" spans="1:16" x14ac:dyDescent="0.55000000000000004">
      <c r="A963" t="s">
        <v>987</v>
      </c>
      <c r="B963" t="s">
        <v>16</v>
      </c>
      <c r="C963" t="s">
        <v>21</v>
      </c>
      <c r="D963" s="3">
        <v>43200</v>
      </c>
      <c r="E963" s="3">
        <v>43363</v>
      </c>
      <c r="F963" s="3">
        <v>43387</v>
      </c>
      <c r="G963" s="3">
        <v>43389</v>
      </c>
      <c r="H963" t="s">
        <v>18</v>
      </c>
      <c r="I963">
        <v>1</v>
      </c>
      <c r="J963">
        <v>29</v>
      </c>
      <c r="K963">
        <v>153</v>
      </c>
      <c r="L963">
        <v>18</v>
      </c>
      <c r="M963">
        <v>1</v>
      </c>
      <c r="N963">
        <v>0.05</v>
      </c>
      <c r="O963">
        <v>553.15</v>
      </c>
      <c r="P963">
        <v>864.3</v>
      </c>
    </row>
    <row r="964" spans="1:16" x14ac:dyDescent="0.55000000000000004">
      <c r="A964" t="s">
        <v>988</v>
      </c>
      <c r="B964" t="s">
        <v>16</v>
      </c>
      <c r="C964" t="s">
        <v>21</v>
      </c>
      <c r="D964" s="3">
        <v>43300</v>
      </c>
      <c r="E964" s="3">
        <v>43363</v>
      </c>
      <c r="F964" s="3">
        <v>43378</v>
      </c>
      <c r="G964" s="3">
        <v>43383</v>
      </c>
      <c r="H964" t="s">
        <v>18</v>
      </c>
      <c r="I964">
        <v>4</v>
      </c>
      <c r="J964">
        <v>44</v>
      </c>
      <c r="K964">
        <v>135</v>
      </c>
      <c r="L964">
        <v>2</v>
      </c>
      <c r="M964">
        <v>1</v>
      </c>
      <c r="N964">
        <v>0.05</v>
      </c>
      <c r="O964" s="1">
        <v>2477.33</v>
      </c>
      <c r="P964" s="1">
        <v>2914.5</v>
      </c>
    </row>
    <row r="965" spans="1:16" x14ac:dyDescent="0.55000000000000004">
      <c r="A965" t="s">
        <v>989</v>
      </c>
      <c r="B965" t="s">
        <v>23</v>
      </c>
      <c r="C965" t="s">
        <v>17</v>
      </c>
      <c r="D965" s="3">
        <v>43200</v>
      </c>
      <c r="E965" s="3">
        <v>43364</v>
      </c>
      <c r="F965" s="3">
        <v>43388</v>
      </c>
      <c r="G965" s="3">
        <v>43397</v>
      </c>
      <c r="H965" t="s">
        <v>18</v>
      </c>
      <c r="I965">
        <v>24</v>
      </c>
      <c r="J965">
        <v>41</v>
      </c>
      <c r="K965">
        <v>232</v>
      </c>
      <c r="L965">
        <v>46</v>
      </c>
      <c r="M965">
        <v>3</v>
      </c>
      <c r="N965">
        <v>0.05</v>
      </c>
      <c r="O965" s="1">
        <v>2858.22</v>
      </c>
      <c r="P965" s="1">
        <v>5293</v>
      </c>
    </row>
    <row r="966" spans="1:16" x14ac:dyDescent="0.55000000000000004">
      <c r="A966" t="s">
        <v>990</v>
      </c>
      <c r="B966" t="s">
        <v>16</v>
      </c>
      <c r="C966" t="s">
        <v>61</v>
      </c>
      <c r="D966" s="3">
        <v>43300</v>
      </c>
      <c r="E966" s="3">
        <v>43364</v>
      </c>
      <c r="F966" s="3">
        <v>43372</v>
      </c>
      <c r="G966" s="3">
        <v>43376</v>
      </c>
      <c r="H966" t="s">
        <v>18</v>
      </c>
      <c r="I966">
        <v>2</v>
      </c>
      <c r="J966">
        <v>39</v>
      </c>
      <c r="K966">
        <v>66</v>
      </c>
      <c r="L966">
        <v>15</v>
      </c>
      <c r="M966">
        <v>6</v>
      </c>
      <c r="N966">
        <v>0.2</v>
      </c>
      <c r="O966">
        <v>406.82</v>
      </c>
      <c r="P966">
        <v>924.6</v>
      </c>
    </row>
    <row r="967" spans="1:16" x14ac:dyDescent="0.55000000000000004">
      <c r="A967" t="s">
        <v>991</v>
      </c>
      <c r="B967" t="s">
        <v>16</v>
      </c>
      <c r="C967" t="s">
        <v>21</v>
      </c>
      <c r="D967" s="3">
        <v>43300</v>
      </c>
      <c r="E967" s="3">
        <v>43364</v>
      </c>
      <c r="F967" s="3">
        <v>43373</v>
      </c>
      <c r="G967" s="3">
        <v>43382</v>
      </c>
      <c r="H967" t="s">
        <v>18</v>
      </c>
      <c r="I967">
        <v>4</v>
      </c>
      <c r="J967">
        <v>47</v>
      </c>
      <c r="K967">
        <v>160</v>
      </c>
      <c r="L967">
        <v>1</v>
      </c>
      <c r="M967">
        <v>4</v>
      </c>
      <c r="N967">
        <v>0.1</v>
      </c>
      <c r="O967">
        <v>619.08000000000004</v>
      </c>
      <c r="P967">
        <v>884.4</v>
      </c>
    </row>
    <row r="968" spans="1:16" x14ac:dyDescent="0.55000000000000004">
      <c r="A968" t="s">
        <v>992</v>
      </c>
      <c r="B968" t="s">
        <v>20</v>
      </c>
      <c r="C968" t="s">
        <v>30</v>
      </c>
      <c r="D968" s="3">
        <v>43300</v>
      </c>
      <c r="E968" s="3">
        <v>43364</v>
      </c>
      <c r="F968" s="3">
        <v>43368</v>
      </c>
      <c r="G968" s="3">
        <v>43376</v>
      </c>
      <c r="H968" t="s">
        <v>18</v>
      </c>
      <c r="I968">
        <v>18</v>
      </c>
      <c r="J968">
        <v>3</v>
      </c>
      <c r="K968">
        <v>58</v>
      </c>
      <c r="L968">
        <v>11</v>
      </c>
      <c r="M968">
        <v>7</v>
      </c>
      <c r="N968">
        <v>0.4</v>
      </c>
      <c r="O968" s="1">
        <v>1819.59</v>
      </c>
      <c r="P968" s="1">
        <v>2458.9</v>
      </c>
    </row>
    <row r="969" spans="1:16" x14ac:dyDescent="0.55000000000000004">
      <c r="A969" t="s">
        <v>993</v>
      </c>
      <c r="B969" t="s">
        <v>16</v>
      </c>
      <c r="C969" t="s">
        <v>40</v>
      </c>
      <c r="D969" s="3">
        <v>43200</v>
      </c>
      <c r="E969" s="3">
        <v>43364</v>
      </c>
      <c r="F969" s="3">
        <v>43387</v>
      </c>
      <c r="G969" s="3">
        <v>43388</v>
      </c>
      <c r="H969" t="s">
        <v>18</v>
      </c>
      <c r="I969">
        <v>3</v>
      </c>
      <c r="J969">
        <v>42</v>
      </c>
      <c r="K969">
        <v>357</v>
      </c>
      <c r="L969">
        <v>18</v>
      </c>
      <c r="M969">
        <v>8</v>
      </c>
      <c r="N969">
        <v>0.05</v>
      </c>
      <c r="O969">
        <v>656.47</v>
      </c>
      <c r="P969">
        <v>924.6</v>
      </c>
    </row>
    <row r="970" spans="1:16" x14ac:dyDescent="0.55000000000000004">
      <c r="A970" t="s">
        <v>994</v>
      </c>
      <c r="B970" t="s">
        <v>16</v>
      </c>
      <c r="C970" t="s">
        <v>21</v>
      </c>
      <c r="D970" s="3">
        <v>43200</v>
      </c>
      <c r="E970" s="3">
        <v>43364</v>
      </c>
      <c r="F970" s="3">
        <v>43376</v>
      </c>
      <c r="G970" s="3">
        <v>43385</v>
      </c>
      <c r="H970" t="s">
        <v>18</v>
      </c>
      <c r="I970">
        <v>8</v>
      </c>
      <c r="J970">
        <v>12</v>
      </c>
      <c r="K970">
        <v>101</v>
      </c>
      <c r="L970">
        <v>21</v>
      </c>
      <c r="M970">
        <v>8</v>
      </c>
      <c r="N970">
        <v>0.05</v>
      </c>
      <c r="O970" s="1">
        <v>3235.9</v>
      </c>
      <c r="P970" s="1">
        <v>6344.9</v>
      </c>
    </row>
    <row r="971" spans="1:16" x14ac:dyDescent="0.55000000000000004">
      <c r="A971" t="s">
        <v>995</v>
      </c>
      <c r="B971" t="s">
        <v>20</v>
      </c>
      <c r="C971" t="s">
        <v>30</v>
      </c>
      <c r="D971" s="3">
        <v>43300</v>
      </c>
      <c r="E971" s="3">
        <v>43364</v>
      </c>
      <c r="F971" s="3">
        <v>43382</v>
      </c>
      <c r="G971" s="3">
        <v>43385</v>
      </c>
      <c r="H971" t="s">
        <v>18</v>
      </c>
      <c r="I971">
        <v>18</v>
      </c>
      <c r="J971">
        <v>14</v>
      </c>
      <c r="K971">
        <v>22</v>
      </c>
      <c r="L971">
        <v>44</v>
      </c>
      <c r="M971">
        <v>2</v>
      </c>
      <c r="N971">
        <v>0.4</v>
      </c>
      <c r="O971" s="1">
        <v>2910.35</v>
      </c>
      <c r="P971" s="1">
        <v>3932.9</v>
      </c>
    </row>
    <row r="972" spans="1:16" x14ac:dyDescent="0.55000000000000004">
      <c r="A972" t="s">
        <v>996</v>
      </c>
      <c r="B972" t="s">
        <v>23</v>
      </c>
      <c r="C972" t="s">
        <v>28</v>
      </c>
      <c r="D972" s="3">
        <v>43200</v>
      </c>
      <c r="E972" s="3">
        <v>43365</v>
      </c>
      <c r="F972" s="3">
        <v>43389</v>
      </c>
      <c r="G972" s="3">
        <v>43399</v>
      </c>
      <c r="H972" t="s">
        <v>18</v>
      </c>
      <c r="I972">
        <v>23</v>
      </c>
      <c r="J972">
        <v>3</v>
      </c>
      <c r="K972">
        <v>296</v>
      </c>
      <c r="L972">
        <v>40</v>
      </c>
      <c r="M972">
        <v>5</v>
      </c>
      <c r="N972">
        <v>7.4999999999999997E-2</v>
      </c>
      <c r="O972">
        <v>500.49</v>
      </c>
      <c r="P972" s="1">
        <v>1112.2</v>
      </c>
    </row>
    <row r="973" spans="1:16" x14ac:dyDescent="0.55000000000000004">
      <c r="A973" t="s">
        <v>997</v>
      </c>
      <c r="B973" t="s">
        <v>23</v>
      </c>
      <c r="C973" t="s">
        <v>17</v>
      </c>
      <c r="D973" s="3">
        <v>43300</v>
      </c>
      <c r="E973" s="3">
        <v>43365</v>
      </c>
      <c r="F973" s="3">
        <v>43374</v>
      </c>
      <c r="G973" s="3">
        <v>43376</v>
      </c>
      <c r="H973" t="s">
        <v>18</v>
      </c>
      <c r="I973">
        <v>23</v>
      </c>
      <c r="J973">
        <v>46</v>
      </c>
      <c r="K973">
        <v>261</v>
      </c>
      <c r="L973">
        <v>30</v>
      </c>
      <c r="M973">
        <v>7</v>
      </c>
      <c r="N973">
        <v>0.15</v>
      </c>
      <c r="O973">
        <v>370.85</v>
      </c>
      <c r="P973">
        <v>904.5</v>
      </c>
    </row>
    <row r="974" spans="1:16" x14ac:dyDescent="0.55000000000000004">
      <c r="A974" t="s">
        <v>998</v>
      </c>
      <c r="B974" t="s">
        <v>20</v>
      </c>
      <c r="C974" t="s">
        <v>21</v>
      </c>
      <c r="D974" s="3">
        <v>43300</v>
      </c>
      <c r="E974" s="3">
        <v>43365</v>
      </c>
      <c r="F974" s="3">
        <v>43379</v>
      </c>
      <c r="G974" s="3">
        <v>43380</v>
      </c>
      <c r="H974" t="s">
        <v>18</v>
      </c>
      <c r="I974">
        <v>15</v>
      </c>
      <c r="J974">
        <v>50</v>
      </c>
      <c r="K974">
        <v>93</v>
      </c>
      <c r="L974">
        <v>28</v>
      </c>
      <c r="M974">
        <v>2</v>
      </c>
      <c r="N974">
        <v>7.4999999999999997E-2</v>
      </c>
      <c r="O974">
        <v>524.61</v>
      </c>
      <c r="P974" s="1">
        <v>1165.8</v>
      </c>
    </row>
    <row r="975" spans="1:16" x14ac:dyDescent="0.55000000000000004">
      <c r="A975" t="s">
        <v>999</v>
      </c>
      <c r="B975" t="s">
        <v>16</v>
      </c>
      <c r="C975" t="s">
        <v>28</v>
      </c>
      <c r="D975" s="3">
        <v>43200</v>
      </c>
      <c r="E975" s="3">
        <v>43365</v>
      </c>
      <c r="F975" s="3">
        <v>43373</v>
      </c>
      <c r="G975" s="3">
        <v>43378</v>
      </c>
      <c r="H975" t="s">
        <v>18</v>
      </c>
      <c r="I975">
        <v>1</v>
      </c>
      <c r="J975">
        <v>14</v>
      </c>
      <c r="K975">
        <v>291</v>
      </c>
      <c r="L975">
        <v>5</v>
      </c>
      <c r="M975">
        <v>7</v>
      </c>
      <c r="N975">
        <v>0.15</v>
      </c>
      <c r="O975">
        <v>116.71</v>
      </c>
      <c r="P975">
        <v>174.2</v>
      </c>
    </row>
    <row r="976" spans="1:16" x14ac:dyDescent="0.55000000000000004">
      <c r="A976" t="s">
        <v>1000</v>
      </c>
      <c r="B976" t="s">
        <v>16</v>
      </c>
      <c r="C976" t="s">
        <v>28</v>
      </c>
      <c r="D976" s="3">
        <v>43200</v>
      </c>
      <c r="E976" s="3">
        <v>43365</v>
      </c>
      <c r="F976" s="3">
        <v>43386</v>
      </c>
      <c r="G976" s="3">
        <v>43395</v>
      </c>
      <c r="H976" t="s">
        <v>18</v>
      </c>
      <c r="I976">
        <v>11</v>
      </c>
      <c r="J976">
        <v>27</v>
      </c>
      <c r="K976">
        <v>320</v>
      </c>
      <c r="L976">
        <v>38</v>
      </c>
      <c r="M976">
        <v>6</v>
      </c>
      <c r="N976">
        <v>7.4999999999999997E-2</v>
      </c>
      <c r="O976" s="1">
        <v>1379.53</v>
      </c>
      <c r="P976" s="1">
        <v>2378.5</v>
      </c>
    </row>
    <row r="977" spans="1:16" x14ac:dyDescent="0.55000000000000004">
      <c r="A977" t="s">
        <v>1001</v>
      </c>
      <c r="B977" t="s">
        <v>16</v>
      </c>
      <c r="C977" t="s">
        <v>40</v>
      </c>
      <c r="D977" s="3">
        <v>43300</v>
      </c>
      <c r="E977" s="3">
        <v>43365</v>
      </c>
      <c r="F977" s="3">
        <v>43371</v>
      </c>
      <c r="G977" s="3">
        <v>43375</v>
      </c>
      <c r="H977" t="s">
        <v>18</v>
      </c>
      <c r="I977">
        <v>2</v>
      </c>
      <c r="J977">
        <v>18</v>
      </c>
      <c r="K977">
        <v>362</v>
      </c>
      <c r="L977">
        <v>29</v>
      </c>
      <c r="M977">
        <v>4</v>
      </c>
      <c r="N977">
        <v>0.1</v>
      </c>
      <c r="O977">
        <v>850.83</v>
      </c>
      <c r="P977" s="1">
        <v>1025.0999999999999</v>
      </c>
    </row>
    <row r="978" spans="1:16" x14ac:dyDescent="0.55000000000000004">
      <c r="A978" t="s">
        <v>1002</v>
      </c>
      <c r="B978" t="s">
        <v>16</v>
      </c>
      <c r="C978" t="s">
        <v>21</v>
      </c>
      <c r="D978" s="3">
        <v>43300</v>
      </c>
      <c r="E978" s="3">
        <v>43365</v>
      </c>
      <c r="F978" s="3">
        <v>43389</v>
      </c>
      <c r="G978" s="3">
        <v>43394</v>
      </c>
      <c r="H978" t="s">
        <v>18</v>
      </c>
      <c r="I978">
        <v>7</v>
      </c>
      <c r="J978">
        <v>11</v>
      </c>
      <c r="K978">
        <v>100</v>
      </c>
      <c r="L978">
        <v>17</v>
      </c>
      <c r="M978">
        <v>6</v>
      </c>
      <c r="N978">
        <v>7.4999999999999997E-2</v>
      </c>
      <c r="O978" s="1">
        <v>2034.72</v>
      </c>
      <c r="P978" s="1">
        <v>3839.1</v>
      </c>
    </row>
    <row r="979" spans="1:16" x14ac:dyDescent="0.55000000000000004">
      <c r="A979" t="s">
        <v>1003</v>
      </c>
      <c r="B979" t="s">
        <v>20</v>
      </c>
      <c r="C979" t="s">
        <v>21</v>
      </c>
      <c r="D979" s="3">
        <v>43300</v>
      </c>
      <c r="E979" s="3">
        <v>43365</v>
      </c>
      <c r="F979" s="3">
        <v>43388</v>
      </c>
      <c r="G979" s="3">
        <v>43398</v>
      </c>
      <c r="H979" t="s">
        <v>18</v>
      </c>
      <c r="I979">
        <v>16</v>
      </c>
      <c r="J979">
        <v>11</v>
      </c>
      <c r="K979">
        <v>170</v>
      </c>
      <c r="L979">
        <v>34</v>
      </c>
      <c r="M979">
        <v>8</v>
      </c>
      <c r="N979">
        <v>0.15</v>
      </c>
      <c r="O979">
        <v>650.03</v>
      </c>
      <c r="P979" s="1">
        <v>1031.8</v>
      </c>
    </row>
    <row r="980" spans="1:16" x14ac:dyDescent="0.55000000000000004">
      <c r="A980" t="s">
        <v>1004</v>
      </c>
      <c r="B980" t="s">
        <v>25</v>
      </c>
      <c r="C980" t="s">
        <v>40</v>
      </c>
      <c r="D980" s="3">
        <v>43200</v>
      </c>
      <c r="E980" s="3">
        <v>43365</v>
      </c>
      <c r="F980" s="3">
        <v>43382</v>
      </c>
      <c r="G980" s="3">
        <v>43384</v>
      </c>
      <c r="H980" t="s">
        <v>18</v>
      </c>
      <c r="I980">
        <v>27</v>
      </c>
      <c r="J980">
        <v>7</v>
      </c>
      <c r="K980">
        <v>336</v>
      </c>
      <c r="L980">
        <v>16</v>
      </c>
      <c r="M980">
        <v>6</v>
      </c>
      <c r="N980">
        <v>0.05</v>
      </c>
      <c r="O980">
        <v>623.1</v>
      </c>
      <c r="P980" s="1">
        <v>1005</v>
      </c>
    </row>
    <row r="981" spans="1:16" x14ac:dyDescent="0.55000000000000004">
      <c r="A981" t="s">
        <v>1005</v>
      </c>
      <c r="B981" t="s">
        <v>23</v>
      </c>
      <c r="C981" t="s">
        <v>40</v>
      </c>
      <c r="D981" s="3">
        <v>43300</v>
      </c>
      <c r="E981" s="3">
        <v>43366</v>
      </c>
      <c r="F981" s="3">
        <v>43378</v>
      </c>
      <c r="G981" s="3">
        <v>43386</v>
      </c>
      <c r="H981" t="s">
        <v>18</v>
      </c>
      <c r="I981">
        <v>25</v>
      </c>
      <c r="J981">
        <v>31</v>
      </c>
      <c r="K981">
        <v>339</v>
      </c>
      <c r="L981">
        <v>5</v>
      </c>
      <c r="M981">
        <v>6</v>
      </c>
      <c r="N981">
        <v>0.05</v>
      </c>
      <c r="O981" s="1">
        <v>2215.02</v>
      </c>
      <c r="P981" s="1">
        <v>3886</v>
      </c>
    </row>
    <row r="982" spans="1:16" x14ac:dyDescent="0.55000000000000004">
      <c r="A982" t="s">
        <v>1006</v>
      </c>
      <c r="B982" t="s">
        <v>16</v>
      </c>
      <c r="C982" t="s">
        <v>21</v>
      </c>
      <c r="D982" s="3">
        <v>43300</v>
      </c>
      <c r="E982" s="3">
        <v>43366</v>
      </c>
      <c r="F982" s="3">
        <v>43381</v>
      </c>
      <c r="G982" s="3">
        <v>43386</v>
      </c>
      <c r="H982" t="s">
        <v>18</v>
      </c>
      <c r="I982">
        <v>10</v>
      </c>
      <c r="J982">
        <v>30</v>
      </c>
      <c r="K982">
        <v>184</v>
      </c>
      <c r="L982">
        <v>43</v>
      </c>
      <c r="M982">
        <v>6</v>
      </c>
      <c r="N982">
        <v>0.15</v>
      </c>
      <c r="O982">
        <v>574.05999999999995</v>
      </c>
      <c r="P982" s="1">
        <v>1125.5999999999999</v>
      </c>
    </row>
    <row r="983" spans="1:16" x14ac:dyDescent="0.55000000000000004">
      <c r="A983" t="s">
        <v>1007</v>
      </c>
      <c r="B983" t="s">
        <v>16</v>
      </c>
      <c r="C983" t="s">
        <v>28</v>
      </c>
      <c r="D983" s="3">
        <v>43200</v>
      </c>
      <c r="E983" s="3">
        <v>43366</v>
      </c>
      <c r="F983" s="3">
        <v>43375</v>
      </c>
      <c r="G983" s="3">
        <v>43380</v>
      </c>
      <c r="H983" t="s">
        <v>18</v>
      </c>
      <c r="I983">
        <v>2</v>
      </c>
      <c r="J983">
        <v>43</v>
      </c>
      <c r="K983">
        <v>325</v>
      </c>
      <c r="L983">
        <v>23</v>
      </c>
      <c r="M983">
        <v>2</v>
      </c>
      <c r="N983">
        <v>0.1</v>
      </c>
      <c r="O983" s="1">
        <v>1832.72</v>
      </c>
      <c r="P983" s="1">
        <v>3899.4</v>
      </c>
    </row>
    <row r="984" spans="1:16" x14ac:dyDescent="0.55000000000000004">
      <c r="A984" t="s">
        <v>1008</v>
      </c>
      <c r="B984" t="s">
        <v>20</v>
      </c>
      <c r="C984" t="s">
        <v>17</v>
      </c>
      <c r="D984" s="3">
        <v>43300</v>
      </c>
      <c r="E984" s="3">
        <v>43366</v>
      </c>
      <c r="F984" s="3">
        <v>43369</v>
      </c>
      <c r="G984" s="3">
        <v>43370</v>
      </c>
      <c r="H984" t="s">
        <v>18</v>
      </c>
      <c r="I984">
        <v>14</v>
      </c>
      <c r="J984">
        <v>5</v>
      </c>
      <c r="K984">
        <v>211</v>
      </c>
      <c r="L984">
        <v>8</v>
      </c>
      <c r="M984">
        <v>5</v>
      </c>
      <c r="N984">
        <v>0.05</v>
      </c>
      <c r="O984">
        <v>976.53</v>
      </c>
      <c r="P984" s="1">
        <v>1842.5</v>
      </c>
    </row>
    <row r="985" spans="1:16" x14ac:dyDescent="0.55000000000000004">
      <c r="A985" t="s">
        <v>1009</v>
      </c>
      <c r="B985" t="s">
        <v>20</v>
      </c>
      <c r="C985" t="s">
        <v>21</v>
      </c>
      <c r="D985" s="3">
        <v>43200</v>
      </c>
      <c r="E985" s="3">
        <v>43366</v>
      </c>
      <c r="F985" s="3">
        <v>43379</v>
      </c>
      <c r="G985" s="3">
        <v>43380</v>
      </c>
      <c r="H985" t="s">
        <v>18</v>
      </c>
      <c r="I985">
        <v>17</v>
      </c>
      <c r="J985">
        <v>11</v>
      </c>
      <c r="K985">
        <v>155</v>
      </c>
      <c r="L985">
        <v>27</v>
      </c>
      <c r="M985">
        <v>2</v>
      </c>
      <c r="N985">
        <v>0.05</v>
      </c>
      <c r="O985">
        <v>86.43</v>
      </c>
      <c r="P985">
        <v>201</v>
      </c>
    </row>
    <row r="986" spans="1:16" x14ac:dyDescent="0.55000000000000004">
      <c r="A986" t="s">
        <v>1010</v>
      </c>
      <c r="B986" t="s">
        <v>20</v>
      </c>
      <c r="C986" t="s">
        <v>28</v>
      </c>
      <c r="D986" s="3">
        <v>43200</v>
      </c>
      <c r="E986" s="3">
        <v>43366</v>
      </c>
      <c r="F986" s="3">
        <v>43390</v>
      </c>
      <c r="G986" s="3">
        <v>43395</v>
      </c>
      <c r="H986" t="s">
        <v>18</v>
      </c>
      <c r="I986">
        <v>13</v>
      </c>
      <c r="J986">
        <v>32</v>
      </c>
      <c r="K986">
        <v>301</v>
      </c>
      <c r="L986">
        <v>45</v>
      </c>
      <c r="M986">
        <v>7</v>
      </c>
      <c r="N986">
        <v>0.05</v>
      </c>
      <c r="O986">
        <v>707.52</v>
      </c>
      <c r="P986" s="1">
        <v>1768.8</v>
      </c>
    </row>
    <row r="987" spans="1:16" x14ac:dyDescent="0.55000000000000004">
      <c r="A987" t="s">
        <v>1011</v>
      </c>
      <c r="B987" t="s">
        <v>16</v>
      </c>
      <c r="C987" t="s">
        <v>28</v>
      </c>
      <c r="D987" s="3">
        <v>43200</v>
      </c>
      <c r="E987" s="3">
        <v>43366</v>
      </c>
      <c r="F987" s="3">
        <v>43372</v>
      </c>
      <c r="G987" s="3">
        <v>43377</v>
      </c>
      <c r="H987" t="s">
        <v>18</v>
      </c>
      <c r="I987">
        <v>3</v>
      </c>
      <c r="J987">
        <v>24</v>
      </c>
      <c r="K987">
        <v>267</v>
      </c>
      <c r="L987">
        <v>10</v>
      </c>
      <c r="M987">
        <v>1</v>
      </c>
      <c r="N987">
        <v>0.4</v>
      </c>
      <c r="O987" s="1">
        <v>3777.8</v>
      </c>
      <c r="P987" s="1">
        <v>5996.5</v>
      </c>
    </row>
    <row r="988" spans="1:16" x14ac:dyDescent="0.55000000000000004">
      <c r="A988" t="s">
        <v>1012</v>
      </c>
      <c r="B988" t="s">
        <v>20</v>
      </c>
      <c r="C988" t="s">
        <v>40</v>
      </c>
      <c r="D988" s="3">
        <v>43200</v>
      </c>
      <c r="E988" s="3">
        <v>43366</v>
      </c>
      <c r="F988" s="3">
        <v>43385</v>
      </c>
      <c r="G988" s="3">
        <v>43390</v>
      </c>
      <c r="H988" t="s">
        <v>18</v>
      </c>
      <c r="I988">
        <v>13</v>
      </c>
      <c r="J988">
        <v>15</v>
      </c>
      <c r="K988">
        <v>329</v>
      </c>
      <c r="L988">
        <v>29</v>
      </c>
      <c r="M988">
        <v>1</v>
      </c>
      <c r="N988">
        <v>7.4999999999999997E-2</v>
      </c>
      <c r="O988" s="1">
        <v>1667.09</v>
      </c>
      <c r="P988" s="1">
        <v>2525.9</v>
      </c>
    </row>
    <row r="989" spans="1:16" x14ac:dyDescent="0.55000000000000004">
      <c r="A989" t="s">
        <v>1013</v>
      </c>
      <c r="B989" t="s">
        <v>23</v>
      </c>
      <c r="C989" t="s">
        <v>30</v>
      </c>
      <c r="D989" s="3">
        <v>43300</v>
      </c>
      <c r="E989" s="3">
        <v>43366</v>
      </c>
      <c r="F989" s="3">
        <v>43386</v>
      </c>
      <c r="G989" s="3">
        <v>43387</v>
      </c>
      <c r="H989" t="s">
        <v>18</v>
      </c>
      <c r="I989">
        <v>24</v>
      </c>
      <c r="J989">
        <v>42</v>
      </c>
      <c r="K989">
        <v>57</v>
      </c>
      <c r="L989">
        <v>26</v>
      </c>
      <c r="M989">
        <v>1</v>
      </c>
      <c r="N989">
        <v>0.05</v>
      </c>
      <c r="O989">
        <v>562.79999999999995</v>
      </c>
      <c r="P989" s="1">
        <v>1005</v>
      </c>
    </row>
    <row r="990" spans="1:16" x14ac:dyDescent="0.55000000000000004">
      <c r="A990" t="s">
        <v>1014</v>
      </c>
      <c r="B990" t="s">
        <v>20</v>
      </c>
      <c r="C990" t="s">
        <v>28</v>
      </c>
      <c r="D990" s="3">
        <v>43200</v>
      </c>
      <c r="E990" s="3">
        <v>43366</v>
      </c>
      <c r="F990" s="3">
        <v>43368</v>
      </c>
      <c r="G990" s="3">
        <v>43377</v>
      </c>
      <c r="H990" t="s">
        <v>18</v>
      </c>
      <c r="I990">
        <v>15</v>
      </c>
      <c r="J990">
        <v>16</v>
      </c>
      <c r="K990">
        <v>285</v>
      </c>
      <c r="L990">
        <v>13</v>
      </c>
      <c r="M990">
        <v>5</v>
      </c>
      <c r="N990">
        <v>0.3</v>
      </c>
      <c r="O990">
        <v>377.88</v>
      </c>
      <c r="P990">
        <v>944.7</v>
      </c>
    </row>
    <row r="991" spans="1:16" x14ac:dyDescent="0.55000000000000004">
      <c r="A991" t="s">
        <v>1015</v>
      </c>
      <c r="B991" t="s">
        <v>20</v>
      </c>
      <c r="C991" t="s">
        <v>17</v>
      </c>
      <c r="D991" s="3">
        <v>43200</v>
      </c>
      <c r="E991" s="3">
        <v>43366</v>
      </c>
      <c r="F991" s="3">
        <v>43374</v>
      </c>
      <c r="G991" s="3">
        <v>43376</v>
      </c>
      <c r="H991" t="s">
        <v>18</v>
      </c>
      <c r="I991">
        <v>15</v>
      </c>
      <c r="J991">
        <v>49</v>
      </c>
      <c r="K991">
        <v>245</v>
      </c>
      <c r="L991">
        <v>32</v>
      </c>
      <c r="M991">
        <v>7</v>
      </c>
      <c r="N991">
        <v>0.3</v>
      </c>
      <c r="O991">
        <v>924.94</v>
      </c>
      <c r="P991" s="1">
        <v>1681.7</v>
      </c>
    </row>
    <row r="992" spans="1:16" x14ac:dyDescent="0.55000000000000004">
      <c r="A992" t="s">
        <v>1016</v>
      </c>
      <c r="B992" t="s">
        <v>20</v>
      </c>
      <c r="C992" t="s">
        <v>40</v>
      </c>
      <c r="D992" s="3">
        <v>43200</v>
      </c>
      <c r="E992" s="3">
        <v>43367</v>
      </c>
      <c r="F992" s="3">
        <v>43375</v>
      </c>
      <c r="G992" s="3">
        <v>43380</v>
      </c>
      <c r="H992" t="s">
        <v>18</v>
      </c>
      <c r="I992">
        <v>14</v>
      </c>
      <c r="J992">
        <v>20</v>
      </c>
      <c r="K992">
        <v>336</v>
      </c>
      <c r="L992">
        <v>10</v>
      </c>
      <c r="M992">
        <v>2</v>
      </c>
      <c r="N992">
        <v>0.2</v>
      </c>
      <c r="O992">
        <v>151.96</v>
      </c>
      <c r="P992">
        <v>180.9</v>
      </c>
    </row>
    <row r="993" spans="1:16" x14ac:dyDescent="0.55000000000000004">
      <c r="A993" t="s">
        <v>1017</v>
      </c>
      <c r="B993" t="s">
        <v>20</v>
      </c>
      <c r="C993" t="s">
        <v>28</v>
      </c>
      <c r="D993" s="3">
        <v>43200</v>
      </c>
      <c r="E993" s="3">
        <v>43367</v>
      </c>
      <c r="F993" s="3">
        <v>43382</v>
      </c>
      <c r="G993" s="3">
        <v>43386</v>
      </c>
      <c r="H993" t="s">
        <v>18</v>
      </c>
      <c r="I993">
        <v>19</v>
      </c>
      <c r="J993">
        <v>40</v>
      </c>
      <c r="K993">
        <v>306</v>
      </c>
      <c r="L993">
        <v>1</v>
      </c>
      <c r="M993">
        <v>4</v>
      </c>
      <c r="N993">
        <v>0.05</v>
      </c>
      <c r="O993" s="1">
        <v>1592.72</v>
      </c>
      <c r="P993" s="1">
        <v>1896.1</v>
      </c>
    </row>
    <row r="994" spans="1:16" x14ac:dyDescent="0.55000000000000004">
      <c r="A994" t="s">
        <v>1018</v>
      </c>
      <c r="B994" t="s">
        <v>16</v>
      </c>
      <c r="C994" t="s">
        <v>28</v>
      </c>
      <c r="D994" s="3">
        <v>43300</v>
      </c>
      <c r="E994" s="3">
        <v>43367</v>
      </c>
      <c r="F994" s="3">
        <v>43379</v>
      </c>
      <c r="G994" s="3">
        <v>43384</v>
      </c>
      <c r="H994" t="s">
        <v>18</v>
      </c>
      <c r="I994">
        <v>12</v>
      </c>
      <c r="J994">
        <v>41</v>
      </c>
      <c r="K994">
        <v>286</v>
      </c>
      <c r="L994">
        <v>14</v>
      </c>
      <c r="M994">
        <v>8</v>
      </c>
      <c r="N994">
        <v>7.4999999999999997E-2</v>
      </c>
      <c r="O994">
        <v>410.04</v>
      </c>
      <c r="P994">
        <v>804</v>
      </c>
    </row>
    <row r="995" spans="1:16" x14ac:dyDescent="0.55000000000000004">
      <c r="A995" t="s">
        <v>1019</v>
      </c>
      <c r="B995" t="s">
        <v>16</v>
      </c>
      <c r="C995" t="s">
        <v>28</v>
      </c>
      <c r="D995" s="3">
        <v>43300</v>
      </c>
      <c r="E995" s="3">
        <v>43367</v>
      </c>
      <c r="F995" s="3">
        <v>43373</v>
      </c>
      <c r="G995" s="3">
        <v>43382</v>
      </c>
      <c r="H995" t="s">
        <v>18</v>
      </c>
      <c r="I995">
        <v>7</v>
      </c>
      <c r="J995">
        <v>31</v>
      </c>
      <c r="K995">
        <v>285</v>
      </c>
      <c r="L995">
        <v>30</v>
      </c>
      <c r="M995">
        <v>5</v>
      </c>
      <c r="N995">
        <v>0.1</v>
      </c>
      <c r="O995">
        <v>778.54</v>
      </c>
      <c r="P995" s="1">
        <v>1112.2</v>
      </c>
    </row>
    <row r="996" spans="1:16" x14ac:dyDescent="0.55000000000000004">
      <c r="A996" t="s">
        <v>1020</v>
      </c>
      <c r="B996" t="s">
        <v>20</v>
      </c>
      <c r="C996" t="s">
        <v>21</v>
      </c>
      <c r="D996" s="3">
        <v>43200</v>
      </c>
      <c r="E996" s="3">
        <v>43367</v>
      </c>
      <c r="F996" s="3">
        <v>43387</v>
      </c>
      <c r="G996" s="3">
        <v>43396</v>
      </c>
      <c r="H996" t="s">
        <v>18</v>
      </c>
      <c r="I996">
        <v>14</v>
      </c>
      <c r="J996">
        <v>18</v>
      </c>
      <c r="K996">
        <v>174</v>
      </c>
      <c r="L996">
        <v>22</v>
      </c>
      <c r="M996">
        <v>7</v>
      </c>
      <c r="N996">
        <v>0.1</v>
      </c>
      <c r="O996">
        <v>437.18</v>
      </c>
      <c r="P996">
        <v>971.5</v>
      </c>
    </row>
    <row r="997" spans="1:16" x14ac:dyDescent="0.55000000000000004">
      <c r="A997" t="s">
        <v>1021</v>
      </c>
      <c r="B997" t="s">
        <v>20</v>
      </c>
      <c r="C997" t="s">
        <v>28</v>
      </c>
      <c r="D997" s="3">
        <v>43200</v>
      </c>
      <c r="E997" s="3">
        <v>43367</v>
      </c>
      <c r="F997" s="3">
        <v>43393</v>
      </c>
      <c r="G997" s="3">
        <v>43398</v>
      </c>
      <c r="H997" t="s">
        <v>18</v>
      </c>
      <c r="I997">
        <v>17</v>
      </c>
      <c r="J997">
        <v>30</v>
      </c>
      <c r="K997">
        <v>271</v>
      </c>
      <c r="L997">
        <v>3</v>
      </c>
      <c r="M997">
        <v>2</v>
      </c>
      <c r="N997">
        <v>0.05</v>
      </c>
      <c r="O997" s="1">
        <v>1380.74</v>
      </c>
      <c r="P997" s="1">
        <v>2465.6</v>
      </c>
    </row>
    <row r="998" spans="1:16" x14ac:dyDescent="0.55000000000000004">
      <c r="A998" t="s">
        <v>1022</v>
      </c>
      <c r="B998" t="s">
        <v>16</v>
      </c>
      <c r="C998" t="s">
        <v>17</v>
      </c>
      <c r="D998" s="3">
        <v>43200</v>
      </c>
      <c r="E998" s="3">
        <v>43367</v>
      </c>
      <c r="F998" s="3">
        <v>43369</v>
      </c>
      <c r="G998" s="3">
        <v>43378</v>
      </c>
      <c r="H998" t="s">
        <v>18</v>
      </c>
      <c r="I998">
        <v>2</v>
      </c>
      <c r="J998">
        <v>34</v>
      </c>
      <c r="K998">
        <v>208</v>
      </c>
      <c r="L998">
        <v>47</v>
      </c>
      <c r="M998">
        <v>6</v>
      </c>
      <c r="N998">
        <v>0.05</v>
      </c>
      <c r="O998" s="1">
        <v>1915.13</v>
      </c>
      <c r="P998" s="1">
        <v>2659.9</v>
      </c>
    </row>
    <row r="999" spans="1:16" x14ac:dyDescent="0.55000000000000004">
      <c r="A999" t="s">
        <v>1023</v>
      </c>
      <c r="B999" t="s">
        <v>25</v>
      </c>
      <c r="C999" t="s">
        <v>61</v>
      </c>
      <c r="D999" s="3">
        <v>43300</v>
      </c>
      <c r="E999" s="3">
        <v>43368</v>
      </c>
      <c r="F999" s="3">
        <v>43384</v>
      </c>
      <c r="G999" s="3">
        <v>43386</v>
      </c>
      <c r="H999" t="s">
        <v>18</v>
      </c>
      <c r="I999">
        <v>27</v>
      </c>
      <c r="J999">
        <v>30</v>
      </c>
      <c r="K999">
        <v>61</v>
      </c>
      <c r="L999">
        <v>11</v>
      </c>
      <c r="M999">
        <v>7</v>
      </c>
      <c r="N999">
        <v>0.2</v>
      </c>
      <c r="O999" s="1">
        <v>1155.75</v>
      </c>
      <c r="P999" s="1">
        <v>1675</v>
      </c>
    </row>
    <row r="1000" spans="1:16" x14ac:dyDescent="0.55000000000000004">
      <c r="A1000" t="s">
        <v>1024</v>
      </c>
      <c r="B1000" t="s">
        <v>20</v>
      </c>
      <c r="C1000" t="s">
        <v>21</v>
      </c>
      <c r="D1000" s="3">
        <v>43300</v>
      </c>
      <c r="E1000" s="3">
        <v>43368</v>
      </c>
      <c r="F1000" s="3">
        <v>43370</v>
      </c>
      <c r="G1000" s="3">
        <v>43376</v>
      </c>
      <c r="H1000" t="s">
        <v>18</v>
      </c>
      <c r="I1000">
        <v>14</v>
      </c>
      <c r="J1000">
        <v>3</v>
      </c>
      <c r="K1000">
        <v>115</v>
      </c>
      <c r="L1000">
        <v>38</v>
      </c>
      <c r="M1000">
        <v>5</v>
      </c>
      <c r="N1000">
        <v>0.05</v>
      </c>
      <c r="O1000" s="1">
        <v>3505.84</v>
      </c>
      <c r="P1000" s="1">
        <v>6150.6</v>
      </c>
    </row>
    <row r="1001" spans="1:16" x14ac:dyDescent="0.55000000000000004">
      <c r="A1001" t="s">
        <v>1025</v>
      </c>
      <c r="B1001" t="s">
        <v>20</v>
      </c>
      <c r="C1001" t="s">
        <v>21</v>
      </c>
      <c r="D1001" s="3">
        <v>43200</v>
      </c>
      <c r="E1001" s="3">
        <v>43368</v>
      </c>
      <c r="F1001" s="3">
        <v>43370</v>
      </c>
      <c r="G1001" s="3">
        <v>43377</v>
      </c>
      <c r="H1001" t="s">
        <v>18</v>
      </c>
      <c r="I1001">
        <v>16</v>
      </c>
      <c r="J1001">
        <v>43</v>
      </c>
      <c r="K1001">
        <v>172</v>
      </c>
      <c r="L1001">
        <v>43</v>
      </c>
      <c r="M1001">
        <v>5</v>
      </c>
      <c r="N1001">
        <v>0.05</v>
      </c>
      <c r="O1001" s="1">
        <v>2387.88</v>
      </c>
      <c r="P1001" s="1">
        <v>5306.4</v>
      </c>
    </row>
    <row r="1002" spans="1:16" x14ac:dyDescent="0.55000000000000004">
      <c r="A1002" t="s">
        <v>1026</v>
      </c>
      <c r="B1002" t="s">
        <v>23</v>
      </c>
      <c r="C1002" t="s">
        <v>28</v>
      </c>
      <c r="D1002" s="3">
        <v>43300</v>
      </c>
      <c r="E1002" s="3">
        <v>43368</v>
      </c>
      <c r="F1002" s="3">
        <v>43375</v>
      </c>
      <c r="G1002" s="3">
        <v>43382</v>
      </c>
      <c r="H1002" t="s">
        <v>18</v>
      </c>
      <c r="I1002">
        <v>21</v>
      </c>
      <c r="J1002">
        <v>3</v>
      </c>
      <c r="K1002">
        <v>329</v>
      </c>
      <c r="L1002">
        <v>3</v>
      </c>
      <c r="M1002">
        <v>6</v>
      </c>
      <c r="N1002">
        <v>0.15</v>
      </c>
      <c r="O1002" s="1">
        <v>3082.13</v>
      </c>
      <c r="P1002" s="1">
        <v>3758.7</v>
      </c>
    </row>
    <row r="1003" spans="1:16" x14ac:dyDescent="0.55000000000000004">
      <c r="A1003" t="s">
        <v>1027</v>
      </c>
      <c r="B1003" t="s">
        <v>20</v>
      </c>
      <c r="C1003" t="s">
        <v>28</v>
      </c>
      <c r="D1003" s="3">
        <v>43200</v>
      </c>
      <c r="E1003" s="3">
        <v>43368</v>
      </c>
      <c r="F1003" s="3">
        <v>43378</v>
      </c>
      <c r="G1003" s="3">
        <v>43383</v>
      </c>
      <c r="H1003" t="s">
        <v>18</v>
      </c>
      <c r="I1003">
        <v>15</v>
      </c>
      <c r="J1003">
        <v>8</v>
      </c>
      <c r="K1003">
        <v>318</v>
      </c>
      <c r="L1003">
        <v>23</v>
      </c>
      <c r="M1003">
        <v>7</v>
      </c>
      <c r="N1003">
        <v>7.4999999999999997E-2</v>
      </c>
      <c r="O1003" s="1">
        <v>1603.98</v>
      </c>
      <c r="P1003" s="1">
        <v>2291.4</v>
      </c>
    </row>
    <row r="1004" spans="1:16" x14ac:dyDescent="0.55000000000000004">
      <c r="A1004" t="s">
        <v>1028</v>
      </c>
      <c r="B1004" t="s">
        <v>16</v>
      </c>
      <c r="C1004" t="s">
        <v>21</v>
      </c>
      <c r="D1004" s="3">
        <v>43200</v>
      </c>
      <c r="E1004" s="3">
        <v>43368</v>
      </c>
      <c r="F1004" s="3">
        <v>43393</v>
      </c>
      <c r="G1004" s="3">
        <v>43401</v>
      </c>
      <c r="H1004" t="s">
        <v>18</v>
      </c>
      <c r="I1004">
        <v>5</v>
      </c>
      <c r="J1004">
        <v>16</v>
      </c>
      <c r="K1004">
        <v>142</v>
      </c>
      <c r="L1004">
        <v>44</v>
      </c>
      <c r="M1004">
        <v>7</v>
      </c>
      <c r="N1004">
        <v>7.4999999999999997E-2</v>
      </c>
      <c r="O1004" s="1">
        <v>3564.13</v>
      </c>
      <c r="P1004" s="1">
        <v>5748.6</v>
      </c>
    </row>
    <row r="1005" spans="1:16" x14ac:dyDescent="0.55000000000000004">
      <c r="A1005" t="s">
        <v>1029</v>
      </c>
      <c r="B1005" t="s">
        <v>20</v>
      </c>
      <c r="C1005" t="s">
        <v>40</v>
      </c>
      <c r="D1005" s="3">
        <v>43200</v>
      </c>
      <c r="E1005" s="3">
        <v>43368</v>
      </c>
      <c r="F1005" s="3">
        <v>43382</v>
      </c>
      <c r="G1005" s="3">
        <v>43386</v>
      </c>
      <c r="H1005" t="s">
        <v>18</v>
      </c>
      <c r="I1005">
        <v>13</v>
      </c>
      <c r="J1005">
        <v>22</v>
      </c>
      <c r="K1005">
        <v>355</v>
      </c>
      <c r="L1005">
        <v>3</v>
      </c>
      <c r="M1005">
        <v>8</v>
      </c>
      <c r="N1005">
        <v>0.1</v>
      </c>
      <c r="O1005" s="1">
        <v>1336.65</v>
      </c>
      <c r="P1005" s="1">
        <v>1909.5</v>
      </c>
    </row>
    <row r="1006" spans="1:16" x14ac:dyDescent="0.55000000000000004">
      <c r="A1006" t="s">
        <v>1030</v>
      </c>
      <c r="B1006" t="s">
        <v>20</v>
      </c>
      <c r="C1006" t="s">
        <v>21</v>
      </c>
      <c r="D1006" s="3">
        <v>43300</v>
      </c>
      <c r="E1006" s="3">
        <v>43368</v>
      </c>
      <c r="F1006" s="3">
        <v>43378</v>
      </c>
      <c r="G1006" s="3">
        <v>43383</v>
      </c>
      <c r="H1006" t="s">
        <v>18</v>
      </c>
      <c r="I1006">
        <v>13</v>
      </c>
      <c r="J1006">
        <v>22</v>
      </c>
      <c r="K1006">
        <v>185</v>
      </c>
      <c r="L1006">
        <v>11</v>
      </c>
      <c r="M1006">
        <v>7</v>
      </c>
      <c r="N1006">
        <v>0.05</v>
      </c>
      <c r="O1006" s="1">
        <v>3308.8</v>
      </c>
      <c r="P1006" s="1">
        <v>3892.7</v>
      </c>
    </row>
    <row r="1007" spans="1:16" x14ac:dyDescent="0.55000000000000004">
      <c r="A1007" t="s">
        <v>1031</v>
      </c>
      <c r="B1007" t="s">
        <v>20</v>
      </c>
      <c r="C1007" t="s">
        <v>40</v>
      </c>
      <c r="D1007" s="3">
        <v>43200</v>
      </c>
      <c r="E1007" s="3">
        <v>43368</v>
      </c>
      <c r="F1007" s="3">
        <v>43385</v>
      </c>
      <c r="G1007" s="3">
        <v>43391</v>
      </c>
      <c r="H1007" t="s">
        <v>18</v>
      </c>
      <c r="I1007">
        <v>12</v>
      </c>
      <c r="J1007">
        <v>43</v>
      </c>
      <c r="K1007">
        <v>362</v>
      </c>
      <c r="L1007">
        <v>11</v>
      </c>
      <c r="M1007">
        <v>6</v>
      </c>
      <c r="N1007">
        <v>7.4999999999999997E-2</v>
      </c>
      <c r="O1007">
        <v>749.66</v>
      </c>
      <c r="P1007" s="1">
        <v>1118.9000000000001</v>
      </c>
    </row>
    <row r="1008" spans="1:16" x14ac:dyDescent="0.55000000000000004">
      <c r="A1008" t="s">
        <v>1032</v>
      </c>
      <c r="B1008" t="s">
        <v>20</v>
      </c>
      <c r="C1008" t="s">
        <v>21</v>
      </c>
      <c r="D1008" s="3">
        <v>43200</v>
      </c>
      <c r="E1008" s="3">
        <v>43368</v>
      </c>
      <c r="F1008" s="3">
        <v>43394</v>
      </c>
      <c r="G1008" s="3">
        <v>43403</v>
      </c>
      <c r="H1008" t="s">
        <v>18</v>
      </c>
      <c r="I1008">
        <v>16</v>
      </c>
      <c r="J1008">
        <v>3</v>
      </c>
      <c r="K1008">
        <v>164</v>
      </c>
      <c r="L1008">
        <v>12</v>
      </c>
      <c r="M1008">
        <v>1</v>
      </c>
      <c r="N1008">
        <v>7.4999999999999997E-2</v>
      </c>
      <c r="O1008" s="1">
        <v>2559.94</v>
      </c>
      <c r="P1008" s="1">
        <v>3999.9</v>
      </c>
    </row>
    <row r="1009" spans="1:16" x14ac:dyDescent="0.55000000000000004">
      <c r="A1009" t="s">
        <v>1033</v>
      </c>
      <c r="B1009" t="s">
        <v>16</v>
      </c>
      <c r="C1009" t="s">
        <v>28</v>
      </c>
      <c r="D1009" s="3">
        <v>43300</v>
      </c>
      <c r="E1009" s="3">
        <v>43369</v>
      </c>
      <c r="F1009" s="3">
        <v>43379</v>
      </c>
      <c r="G1009" s="3">
        <v>43386</v>
      </c>
      <c r="H1009" t="s">
        <v>18</v>
      </c>
      <c r="I1009">
        <v>10</v>
      </c>
      <c r="J1009">
        <v>45</v>
      </c>
      <c r="K1009">
        <v>286</v>
      </c>
      <c r="L1009">
        <v>39</v>
      </c>
      <c r="M1009">
        <v>2</v>
      </c>
      <c r="N1009">
        <v>7.4999999999999997E-2</v>
      </c>
      <c r="O1009">
        <v>873.28</v>
      </c>
      <c r="P1009" s="1">
        <v>1782.2</v>
      </c>
    </row>
    <row r="1010" spans="1:16" x14ac:dyDescent="0.55000000000000004">
      <c r="A1010" t="s">
        <v>1034</v>
      </c>
      <c r="B1010" t="s">
        <v>23</v>
      </c>
      <c r="C1010" t="s">
        <v>21</v>
      </c>
      <c r="D1010" s="3">
        <v>43300</v>
      </c>
      <c r="E1010" s="3">
        <v>43369</v>
      </c>
      <c r="F1010" s="3">
        <v>43395</v>
      </c>
      <c r="G1010" s="3">
        <v>43404</v>
      </c>
      <c r="H1010" t="s">
        <v>18</v>
      </c>
      <c r="I1010">
        <v>24</v>
      </c>
      <c r="J1010">
        <v>12</v>
      </c>
      <c r="K1010">
        <v>114</v>
      </c>
      <c r="L1010">
        <v>47</v>
      </c>
      <c r="M1010">
        <v>4</v>
      </c>
      <c r="N1010">
        <v>0.05</v>
      </c>
      <c r="O1010">
        <v>707.52</v>
      </c>
      <c r="P1010" s="1">
        <v>1072</v>
      </c>
    </row>
    <row r="1011" spans="1:16" x14ac:dyDescent="0.55000000000000004">
      <c r="A1011" t="s">
        <v>1035</v>
      </c>
      <c r="B1011" t="s">
        <v>16</v>
      </c>
      <c r="C1011" t="s">
        <v>30</v>
      </c>
      <c r="D1011" s="3">
        <v>43200</v>
      </c>
      <c r="E1011" s="3">
        <v>43369</v>
      </c>
      <c r="F1011" s="3">
        <v>43385</v>
      </c>
      <c r="G1011" s="3">
        <v>43392</v>
      </c>
      <c r="H1011" t="s">
        <v>18</v>
      </c>
      <c r="I1011">
        <v>10</v>
      </c>
      <c r="J1011">
        <v>3</v>
      </c>
      <c r="K1011">
        <v>29</v>
      </c>
      <c r="L1011">
        <v>2</v>
      </c>
      <c r="M1011">
        <v>4</v>
      </c>
      <c r="N1011">
        <v>0.4</v>
      </c>
      <c r="O1011">
        <v>559.91999999999996</v>
      </c>
      <c r="P1011">
        <v>917.9</v>
      </c>
    </row>
    <row r="1012" spans="1:16" x14ac:dyDescent="0.55000000000000004">
      <c r="A1012" t="s">
        <v>1036</v>
      </c>
      <c r="B1012" t="s">
        <v>23</v>
      </c>
      <c r="C1012" t="s">
        <v>28</v>
      </c>
      <c r="D1012" s="3">
        <v>43200</v>
      </c>
      <c r="E1012" s="3">
        <v>43369</v>
      </c>
      <c r="F1012" s="3">
        <v>43394</v>
      </c>
      <c r="G1012" s="3">
        <v>43404</v>
      </c>
      <c r="H1012" t="s">
        <v>18</v>
      </c>
      <c r="I1012">
        <v>23</v>
      </c>
      <c r="J1012">
        <v>40</v>
      </c>
      <c r="K1012">
        <v>323</v>
      </c>
      <c r="L1012">
        <v>34</v>
      </c>
      <c r="M1012">
        <v>2</v>
      </c>
      <c r="N1012">
        <v>7.4999999999999997E-2</v>
      </c>
      <c r="O1012" s="1">
        <v>2836.51</v>
      </c>
      <c r="P1012" s="1">
        <v>5252.8</v>
      </c>
    </row>
    <row r="1013" spans="1:16" x14ac:dyDescent="0.55000000000000004">
      <c r="A1013" t="s">
        <v>1037</v>
      </c>
      <c r="B1013" t="s">
        <v>23</v>
      </c>
      <c r="C1013" t="s">
        <v>17</v>
      </c>
      <c r="D1013" s="3">
        <v>43300</v>
      </c>
      <c r="E1013" s="3">
        <v>43369</v>
      </c>
      <c r="F1013" s="3">
        <v>43377</v>
      </c>
      <c r="G1013" s="3">
        <v>43380</v>
      </c>
      <c r="H1013" t="s">
        <v>18</v>
      </c>
      <c r="I1013">
        <v>22</v>
      </c>
      <c r="J1013">
        <v>2</v>
      </c>
      <c r="K1013">
        <v>213</v>
      </c>
      <c r="L1013">
        <v>44</v>
      </c>
      <c r="M1013">
        <v>4</v>
      </c>
      <c r="N1013">
        <v>7.4999999999999997E-2</v>
      </c>
      <c r="O1013" s="1">
        <v>5399.73</v>
      </c>
      <c r="P1013" s="1">
        <v>6505.7</v>
      </c>
    </row>
    <row r="1014" spans="1:16" x14ac:dyDescent="0.55000000000000004">
      <c r="A1014" t="s">
        <v>1038</v>
      </c>
      <c r="B1014" t="s">
        <v>16</v>
      </c>
      <c r="C1014" t="s">
        <v>28</v>
      </c>
      <c r="D1014" s="3">
        <v>43300</v>
      </c>
      <c r="E1014" s="3">
        <v>43369</v>
      </c>
      <c r="F1014" s="3">
        <v>43372</v>
      </c>
      <c r="G1014" s="3">
        <v>43373</v>
      </c>
      <c r="H1014" t="s">
        <v>18</v>
      </c>
      <c r="I1014">
        <v>4</v>
      </c>
      <c r="J1014">
        <v>7</v>
      </c>
      <c r="K1014">
        <v>317</v>
      </c>
      <c r="L1014">
        <v>21</v>
      </c>
      <c r="M1014">
        <v>6</v>
      </c>
      <c r="N1014">
        <v>0.1</v>
      </c>
      <c r="O1014" s="1">
        <v>1932.41</v>
      </c>
      <c r="P1014" s="1">
        <v>3390.2</v>
      </c>
    </row>
    <row r="1015" spans="1:16" x14ac:dyDescent="0.55000000000000004">
      <c r="A1015" t="s">
        <v>1039</v>
      </c>
      <c r="B1015" t="s">
        <v>16</v>
      </c>
      <c r="C1015" t="s">
        <v>28</v>
      </c>
      <c r="D1015" s="3">
        <v>43200</v>
      </c>
      <c r="E1015" s="3">
        <v>43369</v>
      </c>
      <c r="F1015" s="3">
        <v>43391</v>
      </c>
      <c r="G1015" s="3">
        <v>43397</v>
      </c>
      <c r="H1015" t="s">
        <v>18</v>
      </c>
      <c r="I1015">
        <v>6</v>
      </c>
      <c r="J1015">
        <v>34</v>
      </c>
      <c r="K1015">
        <v>298</v>
      </c>
      <c r="L1015">
        <v>34</v>
      </c>
      <c r="M1015">
        <v>5</v>
      </c>
      <c r="N1015">
        <v>7.4999999999999997E-2</v>
      </c>
      <c r="O1015">
        <v>108.34</v>
      </c>
      <c r="P1015">
        <v>221.1</v>
      </c>
    </row>
    <row r="1016" spans="1:16" x14ac:dyDescent="0.55000000000000004">
      <c r="A1016" t="s">
        <v>1040</v>
      </c>
      <c r="B1016" t="s">
        <v>20</v>
      </c>
      <c r="C1016" t="s">
        <v>28</v>
      </c>
      <c r="D1016" s="3">
        <v>43300</v>
      </c>
      <c r="E1016" s="3">
        <v>43369</v>
      </c>
      <c r="F1016" s="3">
        <v>43397</v>
      </c>
      <c r="G1016" s="3">
        <v>43407</v>
      </c>
      <c r="H1016" t="s">
        <v>18</v>
      </c>
      <c r="I1016">
        <v>14</v>
      </c>
      <c r="J1016">
        <v>14</v>
      </c>
      <c r="K1016">
        <v>282</v>
      </c>
      <c r="L1016">
        <v>38</v>
      </c>
      <c r="M1016">
        <v>2</v>
      </c>
      <c r="N1016">
        <v>0.05</v>
      </c>
      <c r="O1016" s="1">
        <v>3034.83</v>
      </c>
      <c r="P1016" s="1">
        <v>3993.2</v>
      </c>
    </row>
    <row r="1017" spans="1:16" x14ac:dyDescent="0.55000000000000004">
      <c r="A1017" t="s">
        <v>1041</v>
      </c>
      <c r="B1017" t="s">
        <v>16</v>
      </c>
      <c r="C1017" t="s">
        <v>40</v>
      </c>
      <c r="D1017" s="3">
        <v>43300</v>
      </c>
      <c r="E1017" s="3">
        <v>43369</v>
      </c>
      <c r="F1017" s="3">
        <v>43374</v>
      </c>
      <c r="G1017" s="3">
        <v>43379</v>
      </c>
      <c r="H1017" t="s">
        <v>18</v>
      </c>
      <c r="I1017">
        <v>9</v>
      </c>
      <c r="J1017">
        <v>43</v>
      </c>
      <c r="K1017">
        <v>340</v>
      </c>
      <c r="L1017">
        <v>24</v>
      </c>
      <c r="M1017">
        <v>8</v>
      </c>
      <c r="N1017">
        <v>0.4</v>
      </c>
      <c r="O1017" s="1">
        <v>1612.29</v>
      </c>
      <c r="P1017" s="1">
        <v>2519.1999999999998</v>
      </c>
    </row>
    <row r="1018" spans="1:16" x14ac:dyDescent="0.55000000000000004">
      <c r="A1018" t="s">
        <v>1042</v>
      </c>
      <c r="B1018" t="s">
        <v>16</v>
      </c>
      <c r="C1018" t="s">
        <v>30</v>
      </c>
      <c r="D1018" s="3">
        <v>43300</v>
      </c>
      <c r="E1018" s="3">
        <v>43370</v>
      </c>
      <c r="F1018" s="3">
        <v>43380</v>
      </c>
      <c r="G1018" s="3">
        <v>43388</v>
      </c>
      <c r="H1018" t="s">
        <v>18</v>
      </c>
      <c r="I1018">
        <v>9</v>
      </c>
      <c r="J1018">
        <v>11</v>
      </c>
      <c r="K1018">
        <v>19</v>
      </c>
      <c r="L1018">
        <v>21</v>
      </c>
      <c r="M1018">
        <v>5</v>
      </c>
      <c r="N1018">
        <v>0.05</v>
      </c>
      <c r="O1018" s="1">
        <v>2964.75</v>
      </c>
      <c r="P1018" s="1">
        <v>3953</v>
      </c>
    </row>
    <row r="1019" spans="1:16" x14ac:dyDescent="0.55000000000000004">
      <c r="A1019" t="s">
        <v>1043</v>
      </c>
      <c r="B1019" t="s">
        <v>16</v>
      </c>
      <c r="C1019" t="s">
        <v>28</v>
      </c>
      <c r="D1019" s="3">
        <v>43200</v>
      </c>
      <c r="E1019" s="3">
        <v>43370</v>
      </c>
      <c r="F1019" s="3">
        <v>43382</v>
      </c>
      <c r="G1019" s="3">
        <v>43391</v>
      </c>
      <c r="H1019" t="s">
        <v>18</v>
      </c>
      <c r="I1019">
        <v>12</v>
      </c>
      <c r="J1019">
        <v>12</v>
      </c>
      <c r="K1019">
        <v>303</v>
      </c>
      <c r="L1019">
        <v>37</v>
      </c>
      <c r="M1019">
        <v>3</v>
      </c>
      <c r="N1019">
        <v>0.2</v>
      </c>
      <c r="O1019">
        <v>840.92</v>
      </c>
      <c r="P1019" s="1">
        <v>1092.0999999999999</v>
      </c>
    </row>
    <row r="1020" spans="1:16" x14ac:dyDescent="0.55000000000000004">
      <c r="A1020" t="s">
        <v>1044</v>
      </c>
      <c r="B1020" t="s">
        <v>20</v>
      </c>
      <c r="C1020" t="s">
        <v>61</v>
      </c>
      <c r="D1020" s="3">
        <v>43200</v>
      </c>
      <c r="E1020" s="3">
        <v>43370</v>
      </c>
      <c r="F1020" s="3">
        <v>43378</v>
      </c>
      <c r="G1020" s="3">
        <v>43383</v>
      </c>
      <c r="H1020" t="s">
        <v>18</v>
      </c>
      <c r="I1020">
        <v>20</v>
      </c>
      <c r="J1020">
        <v>26</v>
      </c>
      <c r="K1020">
        <v>84</v>
      </c>
      <c r="L1020">
        <v>36</v>
      </c>
      <c r="M1020">
        <v>7</v>
      </c>
      <c r="N1020">
        <v>0.3</v>
      </c>
      <c r="O1020" s="1">
        <v>4726.92</v>
      </c>
      <c r="P1020" s="1">
        <v>5835.7</v>
      </c>
    </row>
    <row r="1021" spans="1:16" x14ac:dyDescent="0.55000000000000004">
      <c r="A1021" t="s">
        <v>1045</v>
      </c>
      <c r="B1021" t="s">
        <v>16</v>
      </c>
      <c r="C1021" t="s">
        <v>21</v>
      </c>
      <c r="D1021" s="3">
        <v>43200</v>
      </c>
      <c r="E1021" s="3">
        <v>43370</v>
      </c>
      <c r="F1021" s="3">
        <v>43392</v>
      </c>
      <c r="G1021" s="3">
        <v>43394</v>
      </c>
      <c r="H1021" t="s">
        <v>18</v>
      </c>
      <c r="I1021">
        <v>12</v>
      </c>
      <c r="J1021">
        <v>31</v>
      </c>
      <c r="K1021">
        <v>101</v>
      </c>
      <c r="L1021">
        <v>17</v>
      </c>
      <c r="M1021">
        <v>5</v>
      </c>
      <c r="N1021">
        <v>0.05</v>
      </c>
      <c r="O1021" s="1">
        <v>1276.3499999999999</v>
      </c>
      <c r="P1021" s="1">
        <v>1701.8</v>
      </c>
    </row>
    <row r="1022" spans="1:16" x14ac:dyDescent="0.55000000000000004">
      <c r="A1022" t="s">
        <v>1046</v>
      </c>
      <c r="B1022" t="s">
        <v>25</v>
      </c>
      <c r="C1022" t="s">
        <v>30</v>
      </c>
      <c r="D1022" s="3">
        <v>43200</v>
      </c>
      <c r="E1022" s="3">
        <v>43370</v>
      </c>
      <c r="F1022" s="3">
        <v>43380</v>
      </c>
      <c r="G1022" s="3">
        <v>43383</v>
      </c>
      <c r="H1022" t="s">
        <v>18</v>
      </c>
      <c r="I1022">
        <v>26</v>
      </c>
      <c r="J1022">
        <v>31</v>
      </c>
      <c r="K1022">
        <v>20</v>
      </c>
      <c r="L1022">
        <v>45</v>
      </c>
      <c r="M1022">
        <v>6</v>
      </c>
      <c r="N1022">
        <v>0.15</v>
      </c>
      <c r="O1022" s="1">
        <v>4343.1400000000003</v>
      </c>
      <c r="P1022" s="1">
        <v>6117.1</v>
      </c>
    </row>
    <row r="1023" spans="1:16" x14ac:dyDescent="0.55000000000000004">
      <c r="A1023" t="s">
        <v>1047</v>
      </c>
      <c r="B1023" t="s">
        <v>16</v>
      </c>
      <c r="C1023" t="s">
        <v>40</v>
      </c>
      <c r="D1023" s="3">
        <v>43300</v>
      </c>
      <c r="E1023" s="3">
        <v>43370</v>
      </c>
      <c r="F1023" s="3">
        <v>43394</v>
      </c>
      <c r="G1023" s="3">
        <v>43402</v>
      </c>
      <c r="H1023" t="s">
        <v>18</v>
      </c>
      <c r="I1023">
        <v>6</v>
      </c>
      <c r="J1023">
        <v>6</v>
      </c>
      <c r="K1023">
        <v>332</v>
      </c>
      <c r="L1023">
        <v>16</v>
      </c>
      <c r="M1023">
        <v>2</v>
      </c>
      <c r="N1023">
        <v>7.4999999999999997E-2</v>
      </c>
      <c r="O1023" s="1">
        <v>1188.92</v>
      </c>
      <c r="P1023" s="1">
        <v>1829.1</v>
      </c>
    </row>
    <row r="1024" spans="1:16" x14ac:dyDescent="0.55000000000000004">
      <c r="A1024" t="s">
        <v>1048</v>
      </c>
      <c r="B1024" t="s">
        <v>16</v>
      </c>
      <c r="C1024" t="s">
        <v>40</v>
      </c>
      <c r="D1024" s="3">
        <v>43200</v>
      </c>
      <c r="E1024" s="3">
        <v>43370</v>
      </c>
      <c r="F1024" s="3">
        <v>43373</v>
      </c>
      <c r="G1024" s="3">
        <v>43379</v>
      </c>
      <c r="H1024" t="s">
        <v>18</v>
      </c>
      <c r="I1024">
        <v>2</v>
      </c>
      <c r="J1024">
        <v>48</v>
      </c>
      <c r="K1024">
        <v>363</v>
      </c>
      <c r="L1024">
        <v>9</v>
      </c>
      <c r="M1024">
        <v>5</v>
      </c>
      <c r="N1024">
        <v>7.4999999999999997E-2</v>
      </c>
      <c r="O1024" s="1">
        <v>2477.73</v>
      </c>
      <c r="P1024" s="1">
        <v>3932.9</v>
      </c>
    </row>
    <row r="1025" spans="1:16" x14ac:dyDescent="0.55000000000000004">
      <c r="A1025" t="s">
        <v>1049</v>
      </c>
      <c r="B1025" t="s">
        <v>20</v>
      </c>
      <c r="C1025" t="s">
        <v>21</v>
      </c>
      <c r="D1025" s="3">
        <v>43300</v>
      </c>
      <c r="E1025" s="3">
        <v>43370</v>
      </c>
      <c r="F1025" s="3">
        <v>43374</v>
      </c>
      <c r="G1025" s="3">
        <v>43382</v>
      </c>
      <c r="H1025" t="s">
        <v>18</v>
      </c>
      <c r="I1025">
        <v>15</v>
      </c>
      <c r="J1025">
        <v>20</v>
      </c>
      <c r="K1025">
        <v>97</v>
      </c>
      <c r="L1025">
        <v>15</v>
      </c>
      <c r="M1025">
        <v>2</v>
      </c>
      <c r="N1025">
        <v>0.05</v>
      </c>
      <c r="O1025" s="1">
        <v>1101.82</v>
      </c>
      <c r="P1025" s="1">
        <v>1695.1</v>
      </c>
    </row>
    <row r="1026" spans="1:16" x14ac:dyDescent="0.55000000000000004">
      <c r="A1026" t="s">
        <v>1050</v>
      </c>
      <c r="B1026" t="s">
        <v>20</v>
      </c>
      <c r="C1026" t="s">
        <v>21</v>
      </c>
      <c r="D1026" s="3">
        <v>43300</v>
      </c>
      <c r="E1026" s="3">
        <v>43370</v>
      </c>
      <c r="F1026" s="3">
        <v>43396</v>
      </c>
      <c r="G1026" s="3">
        <v>43401</v>
      </c>
      <c r="H1026" t="s">
        <v>18</v>
      </c>
      <c r="I1026">
        <v>12</v>
      </c>
      <c r="J1026">
        <v>18</v>
      </c>
      <c r="K1026">
        <v>199</v>
      </c>
      <c r="L1026">
        <v>36</v>
      </c>
      <c r="M1026">
        <v>4</v>
      </c>
      <c r="N1026">
        <v>0.2</v>
      </c>
      <c r="O1026">
        <v>130.25</v>
      </c>
      <c r="P1026">
        <v>180.9</v>
      </c>
    </row>
    <row r="1027" spans="1:16" x14ac:dyDescent="0.55000000000000004">
      <c r="A1027" t="s">
        <v>1051</v>
      </c>
      <c r="B1027" t="s">
        <v>16</v>
      </c>
      <c r="C1027" t="s">
        <v>21</v>
      </c>
      <c r="D1027" s="3">
        <v>43200</v>
      </c>
      <c r="E1027" s="3">
        <v>43371</v>
      </c>
      <c r="F1027" s="3">
        <v>43378</v>
      </c>
      <c r="G1027" s="3">
        <v>43388</v>
      </c>
      <c r="H1027" t="s">
        <v>18</v>
      </c>
      <c r="I1027">
        <v>12</v>
      </c>
      <c r="J1027">
        <v>2</v>
      </c>
      <c r="K1027">
        <v>126</v>
      </c>
      <c r="L1027">
        <v>3</v>
      </c>
      <c r="M1027">
        <v>1</v>
      </c>
      <c r="N1027">
        <v>0.15</v>
      </c>
      <c r="O1027">
        <v>631.94000000000005</v>
      </c>
      <c r="P1027">
        <v>877.7</v>
      </c>
    </row>
    <row r="1028" spans="1:16" x14ac:dyDescent="0.55000000000000004">
      <c r="A1028" t="s">
        <v>1052</v>
      </c>
      <c r="B1028" t="s">
        <v>16</v>
      </c>
      <c r="C1028" t="s">
        <v>61</v>
      </c>
      <c r="D1028" s="3">
        <v>43200</v>
      </c>
      <c r="E1028" s="3">
        <v>43371</v>
      </c>
      <c r="F1028" s="3">
        <v>43394</v>
      </c>
      <c r="G1028" s="3">
        <v>43400</v>
      </c>
      <c r="H1028" t="s">
        <v>18</v>
      </c>
      <c r="I1028">
        <v>9</v>
      </c>
      <c r="J1028">
        <v>45</v>
      </c>
      <c r="K1028">
        <v>79</v>
      </c>
      <c r="L1028">
        <v>33</v>
      </c>
      <c r="M1028">
        <v>7</v>
      </c>
      <c r="N1028">
        <v>0.15</v>
      </c>
      <c r="O1028" s="1">
        <v>1984.88</v>
      </c>
      <c r="P1028" s="1">
        <v>2646.5</v>
      </c>
    </row>
    <row r="1029" spans="1:16" x14ac:dyDescent="0.55000000000000004">
      <c r="A1029" t="s">
        <v>1053</v>
      </c>
      <c r="B1029" t="s">
        <v>16</v>
      </c>
      <c r="C1029" t="s">
        <v>61</v>
      </c>
      <c r="D1029" s="3">
        <v>43200</v>
      </c>
      <c r="E1029" s="3">
        <v>43371</v>
      </c>
      <c r="F1029" s="3">
        <v>43390</v>
      </c>
      <c r="G1029" s="3">
        <v>43396</v>
      </c>
      <c r="H1029" t="s">
        <v>18</v>
      </c>
      <c r="I1029">
        <v>9</v>
      </c>
      <c r="J1029">
        <v>25</v>
      </c>
      <c r="K1029">
        <v>74</v>
      </c>
      <c r="L1029">
        <v>47</v>
      </c>
      <c r="M1029">
        <v>4</v>
      </c>
      <c r="N1029">
        <v>0.05</v>
      </c>
      <c r="O1029" s="1">
        <v>2206.85</v>
      </c>
      <c r="P1029" s="1">
        <v>5132.2</v>
      </c>
    </row>
    <row r="1030" spans="1:16" x14ac:dyDescent="0.55000000000000004">
      <c r="A1030" t="s">
        <v>1054</v>
      </c>
      <c r="B1030" t="s">
        <v>20</v>
      </c>
      <c r="C1030" t="s">
        <v>30</v>
      </c>
      <c r="D1030" s="3">
        <v>43300</v>
      </c>
      <c r="E1030" s="3">
        <v>43371</v>
      </c>
      <c r="F1030" s="3">
        <v>43396</v>
      </c>
      <c r="G1030" s="3">
        <v>43406</v>
      </c>
      <c r="H1030" t="s">
        <v>18</v>
      </c>
      <c r="I1030">
        <v>18</v>
      </c>
      <c r="J1030">
        <v>21</v>
      </c>
      <c r="K1030">
        <v>48</v>
      </c>
      <c r="L1030">
        <v>17</v>
      </c>
      <c r="M1030">
        <v>8</v>
      </c>
      <c r="N1030">
        <v>0.4</v>
      </c>
      <c r="O1030" s="1">
        <v>3271.74</v>
      </c>
      <c r="P1030" s="1">
        <v>5112.1000000000004</v>
      </c>
    </row>
    <row r="1031" spans="1:16" x14ac:dyDescent="0.55000000000000004">
      <c r="A1031" t="s">
        <v>1055</v>
      </c>
      <c r="B1031" t="s">
        <v>16</v>
      </c>
      <c r="C1031" t="s">
        <v>17</v>
      </c>
      <c r="D1031" s="3">
        <v>43300</v>
      </c>
      <c r="E1031" s="3">
        <v>43371</v>
      </c>
      <c r="F1031" s="3">
        <v>43377</v>
      </c>
      <c r="G1031" s="3">
        <v>43384</v>
      </c>
      <c r="H1031" t="s">
        <v>18</v>
      </c>
      <c r="I1031">
        <v>12</v>
      </c>
      <c r="J1031">
        <v>47</v>
      </c>
      <c r="K1031">
        <v>222</v>
      </c>
      <c r="L1031">
        <v>31</v>
      </c>
      <c r="M1031">
        <v>7</v>
      </c>
      <c r="N1031">
        <v>0.05</v>
      </c>
      <c r="O1031">
        <v>522</v>
      </c>
      <c r="P1031" s="1">
        <v>1065.3</v>
      </c>
    </row>
    <row r="1032" spans="1:16" x14ac:dyDescent="0.55000000000000004">
      <c r="A1032" t="s">
        <v>1056</v>
      </c>
      <c r="B1032" t="s">
        <v>20</v>
      </c>
      <c r="C1032" t="s">
        <v>17</v>
      </c>
      <c r="D1032" s="3">
        <v>43300</v>
      </c>
      <c r="E1032" s="3">
        <v>43371</v>
      </c>
      <c r="F1032" s="3">
        <v>43381</v>
      </c>
      <c r="G1032" s="3">
        <v>43386</v>
      </c>
      <c r="H1032" t="s">
        <v>18</v>
      </c>
      <c r="I1032">
        <v>19</v>
      </c>
      <c r="J1032">
        <v>13</v>
      </c>
      <c r="K1032">
        <v>216</v>
      </c>
      <c r="L1032">
        <v>2</v>
      </c>
      <c r="M1032">
        <v>6</v>
      </c>
      <c r="N1032">
        <v>0.15</v>
      </c>
      <c r="O1032" s="1">
        <v>2059.85</v>
      </c>
      <c r="P1032" s="1">
        <v>3269.6</v>
      </c>
    </row>
    <row r="1033" spans="1:16" x14ac:dyDescent="0.55000000000000004">
      <c r="A1033" t="s">
        <v>1057</v>
      </c>
      <c r="B1033" t="s">
        <v>16</v>
      </c>
      <c r="C1033" t="s">
        <v>28</v>
      </c>
      <c r="D1033" s="3">
        <v>43200</v>
      </c>
      <c r="E1033" s="3">
        <v>43371</v>
      </c>
      <c r="F1033" s="3">
        <v>43375</v>
      </c>
      <c r="G1033" s="3">
        <v>43382</v>
      </c>
      <c r="H1033" t="s">
        <v>18</v>
      </c>
      <c r="I1033">
        <v>9</v>
      </c>
      <c r="J1033">
        <v>28</v>
      </c>
      <c r="K1033">
        <v>315</v>
      </c>
      <c r="L1033">
        <v>35</v>
      </c>
      <c r="M1033">
        <v>6</v>
      </c>
      <c r="N1033">
        <v>7.4999999999999997E-2</v>
      </c>
      <c r="O1033" s="1">
        <v>3277.91</v>
      </c>
      <c r="P1033" s="1">
        <v>6070.2</v>
      </c>
    </row>
    <row r="1034" spans="1:16" x14ac:dyDescent="0.55000000000000004">
      <c r="A1034" t="s">
        <v>1058</v>
      </c>
      <c r="B1034" t="s">
        <v>20</v>
      </c>
      <c r="C1034" t="s">
        <v>30</v>
      </c>
      <c r="D1034" s="3">
        <v>43300</v>
      </c>
      <c r="E1034" s="3">
        <v>43371</v>
      </c>
      <c r="F1034" s="3">
        <v>43391</v>
      </c>
      <c r="G1034" s="3">
        <v>43396</v>
      </c>
      <c r="H1034" t="s">
        <v>18</v>
      </c>
      <c r="I1034">
        <v>18</v>
      </c>
      <c r="J1034">
        <v>3</v>
      </c>
      <c r="K1034">
        <v>33</v>
      </c>
      <c r="L1034">
        <v>46</v>
      </c>
      <c r="M1034">
        <v>7</v>
      </c>
      <c r="N1034">
        <v>0.2</v>
      </c>
      <c r="O1034">
        <v>857.4</v>
      </c>
      <c r="P1034" s="1">
        <v>1279.7</v>
      </c>
    </row>
    <row r="1035" spans="1:16" x14ac:dyDescent="0.55000000000000004">
      <c r="A1035" t="s">
        <v>1059</v>
      </c>
      <c r="B1035" t="s">
        <v>16</v>
      </c>
      <c r="C1035" t="s">
        <v>61</v>
      </c>
      <c r="D1035" s="3">
        <v>43300</v>
      </c>
      <c r="E1035" s="3">
        <v>43371</v>
      </c>
      <c r="F1035" s="3">
        <v>43380</v>
      </c>
      <c r="G1035" s="3">
        <v>43381</v>
      </c>
      <c r="H1035" t="s">
        <v>18</v>
      </c>
      <c r="I1035">
        <v>11</v>
      </c>
      <c r="J1035">
        <v>41</v>
      </c>
      <c r="K1035">
        <v>74</v>
      </c>
      <c r="L1035">
        <v>18</v>
      </c>
      <c r="M1035">
        <v>1</v>
      </c>
      <c r="N1035">
        <v>0.05</v>
      </c>
      <c r="O1035" s="1">
        <v>2449.52</v>
      </c>
      <c r="P1035" s="1">
        <v>3061.9</v>
      </c>
    </row>
    <row r="1036" spans="1:16" x14ac:dyDescent="0.55000000000000004">
      <c r="A1036" t="s">
        <v>1060</v>
      </c>
      <c r="B1036" t="s">
        <v>16</v>
      </c>
      <c r="C1036" t="s">
        <v>17</v>
      </c>
      <c r="D1036" s="3">
        <v>43300</v>
      </c>
      <c r="E1036" s="3">
        <v>43371</v>
      </c>
      <c r="F1036" s="3">
        <v>43375</v>
      </c>
      <c r="G1036" s="3">
        <v>43383</v>
      </c>
      <c r="H1036" t="s">
        <v>18</v>
      </c>
      <c r="I1036">
        <v>1</v>
      </c>
      <c r="J1036">
        <v>24</v>
      </c>
      <c r="K1036">
        <v>233</v>
      </c>
      <c r="L1036">
        <v>15</v>
      </c>
      <c r="M1036">
        <v>2</v>
      </c>
      <c r="N1036">
        <v>0.05</v>
      </c>
      <c r="O1036" s="1">
        <v>1217.3900000000001</v>
      </c>
      <c r="P1036" s="1">
        <v>2646.5</v>
      </c>
    </row>
    <row r="1037" spans="1:16" x14ac:dyDescent="0.55000000000000004">
      <c r="A1037" t="s">
        <v>1061</v>
      </c>
      <c r="B1037" t="s">
        <v>23</v>
      </c>
      <c r="C1037" t="s">
        <v>21</v>
      </c>
      <c r="D1037" s="3">
        <v>43200</v>
      </c>
      <c r="E1037" s="3">
        <v>43372</v>
      </c>
      <c r="F1037" s="3">
        <v>43400</v>
      </c>
      <c r="G1037" s="3">
        <v>43404</v>
      </c>
      <c r="H1037" t="s">
        <v>18</v>
      </c>
      <c r="I1037">
        <v>23</v>
      </c>
      <c r="J1037">
        <v>28</v>
      </c>
      <c r="K1037">
        <v>169</v>
      </c>
      <c r="L1037">
        <v>40</v>
      </c>
      <c r="M1037">
        <v>6</v>
      </c>
      <c r="N1037">
        <v>7.4999999999999997E-2</v>
      </c>
      <c r="O1037" s="1">
        <v>3767.54</v>
      </c>
      <c r="P1037" s="1">
        <v>5232.7</v>
      </c>
    </row>
    <row r="1038" spans="1:16" x14ac:dyDescent="0.55000000000000004">
      <c r="A1038" t="s">
        <v>1062</v>
      </c>
      <c r="B1038" t="s">
        <v>20</v>
      </c>
      <c r="C1038" t="s">
        <v>21</v>
      </c>
      <c r="D1038" s="3">
        <v>43200</v>
      </c>
      <c r="E1038" s="3">
        <v>43372</v>
      </c>
      <c r="F1038" s="3">
        <v>43388</v>
      </c>
      <c r="G1038" s="3">
        <v>43392</v>
      </c>
      <c r="H1038" t="s">
        <v>18</v>
      </c>
      <c r="I1038">
        <v>16</v>
      </c>
      <c r="J1038">
        <v>19</v>
      </c>
      <c r="K1038">
        <v>105</v>
      </c>
      <c r="L1038">
        <v>7</v>
      </c>
      <c r="M1038">
        <v>6</v>
      </c>
      <c r="N1038">
        <v>0.15</v>
      </c>
      <c r="O1038" s="1">
        <v>3268.93</v>
      </c>
      <c r="P1038" s="1">
        <v>3986.5</v>
      </c>
    </row>
    <row r="1039" spans="1:16" x14ac:dyDescent="0.55000000000000004">
      <c r="A1039" t="s">
        <v>1063</v>
      </c>
      <c r="B1039" t="s">
        <v>20</v>
      </c>
      <c r="C1039" t="s">
        <v>28</v>
      </c>
      <c r="D1039" s="3">
        <v>43300</v>
      </c>
      <c r="E1039" s="3">
        <v>43372</v>
      </c>
      <c r="F1039" s="3">
        <v>43376</v>
      </c>
      <c r="G1039" s="3">
        <v>43381</v>
      </c>
      <c r="H1039" t="s">
        <v>18</v>
      </c>
      <c r="I1039">
        <v>16</v>
      </c>
      <c r="J1039">
        <v>8</v>
      </c>
      <c r="K1039">
        <v>306</v>
      </c>
      <c r="L1039">
        <v>39</v>
      </c>
      <c r="M1039">
        <v>4</v>
      </c>
      <c r="N1039">
        <v>0.1</v>
      </c>
      <c r="O1039">
        <v>178.49</v>
      </c>
      <c r="P1039">
        <v>247.9</v>
      </c>
    </row>
    <row r="1040" spans="1:16" x14ac:dyDescent="0.55000000000000004">
      <c r="A1040" t="s">
        <v>1064</v>
      </c>
      <c r="B1040" t="s">
        <v>23</v>
      </c>
      <c r="C1040" t="s">
        <v>21</v>
      </c>
      <c r="D1040" s="3">
        <v>43300</v>
      </c>
      <c r="E1040" s="3">
        <v>43372</v>
      </c>
      <c r="F1040" s="3">
        <v>43374</v>
      </c>
      <c r="G1040" s="3">
        <v>43383</v>
      </c>
      <c r="H1040" t="s">
        <v>18</v>
      </c>
      <c r="I1040">
        <v>22</v>
      </c>
      <c r="J1040">
        <v>37</v>
      </c>
      <c r="K1040">
        <v>113</v>
      </c>
      <c r="L1040">
        <v>23</v>
      </c>
      <c r="M1040">
        <v>6</v>
      </c>
      <c r="N1040">
        <v>0.15</v>
      </c>
      <c r="O1040">
        <v>141.5</v>
      </c>
      <c r="P1040">
        <v>221.1</v>
      </c>
    </row>
    <row r="1041" spans="1:16" x14ac:dyDescent="0.55000000000000004">
      <c r="A1041" t="s">
        <v>1065</v>
      </c>
      <c r="B1041" t="s">
        <v>23</v>
      </c>
      <c r="C1041" t="s">
        <v>40</v>
      </c>
      <c r="D1041" s="3">
        <v>43200</v>
      </c>
      <c r="E1041" s="3">
        <v>43372</v>
      </c>
      <c r="F1041" s="3">
        <v>43379</v>
      </c>
      <c r="G1041" s="3">
        <v>43387</v>
      </c>
      <c r="H1041" t="s">
        <v>18</v>
      </c>
      <c r="I1041">
        <v>23</v>
      </c>
      <c r="J1041">
        <v>12</v>
      </c>
      <c r="K1041">
        <v>358</v>
      </c>
      <c r="L1041">
        <v>45</v>
      </c>
      <c r="M1041">
        <v>3</v>
      </c>
      <c r="N1041">
        <v>0.1</v>
      </c>
      <c r="O1041">
        <v>492.32</v>
      </c>
      <c r="P1041" s="1">
        <v>1118.9000000000001</v>
      </c>
    </row>
    <row r="1042" spans="1:16" x14ac:dyDescent="0.55000000000000004">
      <c r="A1042" t="s">
        <v>1066</v>
      </c>
      <c r="B1042" t="s">
        <v>16</v>
      </c>
      <c r="C1042" t="s">
        <v>21</v>
      </c>
      <c r="D1042" s="3">
        <v>43200</v>
      </c>
      <c r="E1042" s="3">
        <v>43372</v>
      </c>
      <c r="F1042" s="3">
        <v>43383</v>
      </c>
      <c r="G1042" s="3">
        <v>43393</v>
      </c>
      <c r="H1042" t="s">
        <v>18</v>
      </c>
      <c r="I1042">
        <v>5</v>
      </c>
      <c r="J1042">
        <v>11</v>
      </c>
      <c r="K1042">
        <v>146</v>
      </c>
      <c r="L1042">
        <v>7</v>
      </c>
      <c r="M1042">
        <v>1</v>
      </c>
      <c r="N1042">
        <v>0.05</v>
      </c>
      <c r="O1042" s="1">
        <v>2825.52</v>
      </c>
      <c r="P1042" s="1">
        <v>5433.7</v>
      </c>
    </row>
    <row r="1043" spans="1:16" x14ac:dyDescent="0.55000000000000004">
      <c r="A1043" t="s">
        <v>1067</v>
      </c>
      <c r="B1043" t="s">
        <v>16</v>
      </c>
      <c r="C1043" t="s">
        <v>28</v>
      </c>
      <c r="D1043" s="3">
        <v>43300</v>
      </c>
      <c r="E1043" s="3">
        <v>43372</v>
      </c>
      <c r="F1043" s="3">
        <v>43400</v>
      </c>
      <c r="G1043" s="3">
        <v>43401</v>
      </c>
      <c r="H1043" t="s">
        <v>18</v>
      </c>
      <c r="I1043">
        <v>7</v>
      </c>
      <c r="J1043">
        <v>17</v>
      </c>
      <c r="K1043">
        <v>291</v>
      </c>
      <c r="L1043">
        <v>4</v>
      </c>
      <c r="M1043">
        <v>5</v>
      </c>
      <c r="N1043">
        <v>7.4999999999999997E-2</v>
      </c>
      <c r="O1043" s="1">
        <v>1756.47</v>
      </c>
      <c r="P1043" s="1">
        <v>3028.4</v>
      </c>
    </row>
    <row r="1044" spans="1:16" x14ac:dyDescent="0.55000000000000004">
      <c r="A1044" t="s">
        <v>1068</v>
      </c>
      <c r="B1044" t="s">
        <v>20</v>
      </c>
      <c r="C1044" t="s">
        <v>28</v>
      </c>
      <c r="D1044" s="3">
        <v>43200</v>
      </c>
      <c r="E1044" s="3">
        <v>43372</v>
      </c>
      <c r="F1044" s="3">
        <v>43377</v>
      </c>
      <c r="G1044" s="3">
        <v>43387</v>
      </c>
      <c r="H1044" t="s">
        <v>18</v>
      </c>
      <c r="I1044">
        <v>15</v>
      </c>
      <c r="J1044">
        <v>22</v>
      </c>
      <c r="K1044">
        <v>296</v>
      </c>
      <c r="L1044">
        <v>8</v>
      </c>
      <c r="M1044">
        <v>1</v>
      </c>
      <c r="N1044">
        <v>0.15</v>
      </c>
      <c r="O1044" s="1">
        <v>2296.69</v>
      </c>
      <c r="P1044" s="1">
        <v>3892.7</v>
      </c>
    </row>
    <row r="1045" spans="1:16" x14ac:dyDescent="0.55000000000000004">
      <c r="A1045" t="s">
        <v>1069</v>
      </c>
      <c r="B1045" t="s">
        <v>16</v>
      </c>
      <c r="C1045" t="s">
        <v>17</v>
      </c>
      <c r="D1045" s="3">
        <v>43200</v>
      </c>
      <c r="E1045" s="3">
        <v>43372</v>
      </c>
      <c r="F1045" s="3">
        <v>43382</v>
      </c>
      <c r="G1045" s="3">
        <v>43384</v>
      </c>
      <c r="H1045" t="s">
        <v>18</v>
      </c>
      <c r="I1045">
        <v>12</v>
      </c>
      <c r="J1045">
        <v>38</v>
      </c>
      <c r="K1045">
        <v>224</v>
      </c>
      <c r="L1045">
        <v>39</v>
      </c>
      <c r="M1045">
        <v>3</v>
      </c>
      <c r="N1045">
        <v>0.15</v>
      </c>
      <c r="O1045" s="1">
        <v>2089.4</v>
      </c>
      <c r="P1045" s="1">
        <v>2579.5</v>
      </c>
    </row>
    <row r="1046" spans="1:16" x14ac:dyDescent="0.55000000000000004">
      <c r="A1046" t="s">
        <v>1070</v>
      </c>
      <c r="B1046" t="s">
        <v>25</v>
      </c>
      <c r="C1046" t="s">
        <v>21</v>
      </c>
      <c r="D1046" s="3">
        <v>43300</v>
      </c>
      <c r="E1046" s="3">
        <v>43372</v>
      </c>
      <c r="F1046" s="3">
        <v>43376</v>
      </c>
      <c r="G1046" s="3">
        <v>43382</v>
      </c>
      <c r="H1046" t="s">
        <v>18</v>
      </c>
      <c r="I1046">
        <v>27</v>
      </c>
      <c r="J1046">
        <v>6</v>
      </c>
      <c r="K1046">
        <v>131</v>
      </c>
      <c r="L1046">
        <v>3</v>
      </c>
      <c r="M1046">
        <v>6</v>
      </c>
      <c r="N1046">
        <v>0.05</v>
      </c>
      <c r="O1046" s="1">
        <v>1230.1199999999999</v>
      </c>
      <c r="P1046" s="1">
        <v>1809</v>
      </c>
    </row>
    <row r="1047" spans="1:16" x14ac:dyDescent="0.55000000000000004">
      <c r="A1047" t="s">
        <v>1071</v>
      </c>
      <c r="B1047" t="s">
        <v>20</v>
      </c>
      <c r="C1047" t="s">
        <v>17</v>
      </c>
      <c r="D1047" s="3">
        <v>43300</v>
      </c>
      <c r="E1047" s="3">
        <v>43373</v>
      </c>
      <c r="F1047" s="3">
        <v>43376</v>
      </c>
      <c r="G1047" s="3">
        <v>43378</v>
      </c>
      <c r="H1047" t="s">
        <v>18</v>
      </c>
      <c r="I1047">
        <v>13</v>
      </c>
      <c r="J1047">
        <v>22</v>
      </c>
      <c r="K1047">
        <v>215</v>
      </c>
      <c r="L1047">
        <v>47</v>
      </c>
      <c r="M1047">
        <v>4</v>
      </c>
      <c r="N1047">
        <v>7.4999999999999997E-2</v>
      </c>
      <c r="O1047" s="1">
        <v>2457.02</v>
      </c>
      <c r="P1047" s="1">
        <v>5118.8</v>
      </c>
    </row>
    <row r="1048" spans="1:16" x14ac:dyDescent="0.55000000000000004">
      <c r="A1048" t="s">
        <v>1072</v>
      </c>
      <c r="B1048" t="s">
        <v>20</v>
      </c>
      <c r="C1048" t="s">
        <v>17</v>
      </c>
      <c r="D1048" s="3">
        <v>43200</v>
      </c>
      <c r="E1048" s="3">
        <v>43373</v>
      </c>
      <c r="F1048" s="3">
        <v>43376</v>
      </c>
      <c r="G1048" s="3">
        <v>43382</v>
      </c>
      <c r="H1048" t="s">
        <v>18</v>
      </c>
      <c r="I1048">
        <v>12</v>
      </c>
      <c r="J1048">
        <v>42</v>
      </c>
      <c r="K1048">
        <v>243</v>
      </c>
      <c r="L1048">
        <v>29</v>
      </c>
      <c r="M1048">
        <v>2</v>
      </c>
      <c r="N1048">
        <v>0.1</v>
      </c>
      <c r="O1048">
        <v>753.21</v>
      </c>
      <c r="P1048">
        <v>978.2</v>
      </c>
    </row>
    <row r="1049" spans="1:16" x14ac:dyDescent="0.55000000000000004">
      <c r="A1049" t="s">
        <v>1073</v>
      </c>
      <c r="B1049" t="s">
        <v>16</v>
      </c>
      <c r="C1049" t="s">
        <v>17</v>
      </c>
      <c r="D1049" s="3">
        <v>43300</v>
      </c>
      <c r="E1049" s="3">
        <v>43373</v>
      </c>
      <c r="F1049" s="3">
        <v>43377</v>
      </c>
      <c r="G1049" s="3">
        <v>43379</v>
      </c>
      <c r="H1049" t="s">
        <v>18</v>
      </c>
      <c r="I1049">
        <v>11</v>
      </c>
      <c r="J1049">
        <v>29</v>
      </c>
      <c r="K1049">
        <v>215</v>
      </c>
      <c r="L1049">
        <v>11</v>
      </c>
      <c r="M1049">
        <v>3</v>
      </c>
      <c r="N1049">
        <v>0.05</v>
      </c>
      <c r="O1049">
        <v>554.76</v>
      </c>
      <c r="P1049">
        <v>770.5</v>
      </c>
    </row>
    <row r="1050" spans="1:16" x14ac:dyDescent="0.55000000000000004">
      <c r="A1050" t="s">
        <v>1074</v>
      </c>
      <c r="B1050" t="s">
        <v>16</v>
      </c>
      <c r="C1050" t="s">
        <v>30</v>
      </c>
      <c r="D1050" s="3">
        <v>43200</v>
      </c>
      <c r="E1050" s="3">
        <v>43373</v>
      </c>
      <c r="F1050" s="3">
        <v>43389</v>
      </c>
      <c r="G1050" s="3">
        <v>43393</v>
      </c>
      <c r="H1050" t="s">
        <v>18</v>
      </c>
      <c r="I1050">
        <v>12</v>
      </c>
      <c r="J1050">
        <v>39</v>
      </c>
      <c r="K1050">
        <v>22</v>
      </c>
      <c r="L1050">
        <v>41</v>
      </c>
      <c r="M1050">
        <v>8</v>
      </c>
      <c r="N1050">
        <v>7.4999999999999997E-2</v>
      </c>
      <c r="O1050">
        <v>759.78</v>
      </c>
      <c r="P1050" s="1">
        <v>1085.4000000000001</v>
      </c>
    </row>
    <row r="1051" spans="1:16" x14ac:dyDescent="0.55000000000000004">
      <c r="A1051" t="s">
        <v>1075</v>
      </c>
      <c r="B1051" t="s">
        <v>16</v>
      </c>
      <c r="C1051" t="s">
        <v>28</v>
      </c>
      <c r="D1051" s="3">
        <v>43300</v>
      </c>
      <c r="E1051" s="3">
        <v>43373</v>
      </c>
      <c r="F1051" s="3">
        <v>43393</v>
      </c>
      <c r="G1051" s="3">
        <v>43399</v>
      </c>
      <c r="H1051" t="s">
        <v>18</v>
      </c>
      <c r="I1051">
        <v>10</v>
      </c>
      <c r="J1051">
        <v>15</v>
      </c>
      <c r="K1051">
        <v>309</v>
      </c>
      <c r="L1051">
        <v>36</v>
      </c>
      <c r="M1051">
        <v>5</v>
      </c>
      <c r="N1051">
        <v>0.05</v>
      </c>
      <c r="O1051">
        <v>795.96</v>
      </c>
      <c r="P1051" s="1">
        <v>1989.9</v>
      </c>
    </row>
    <row r="1052" spans="1:16" x14ac:dyDescent="0.55000000000000004">
      <c r="A1052" t="s">
        <v>1076</v>
      </c>
      <c r="B1052" t="s">
        <v>16</v>
      </c>
      <c r="C1052" t="s">
        <v>30</v>
      </c>
      <c r="D1052" s="3">
        <v>43300</v>
      </c>
      <c r="E1052" s="3">
        <v>43373</v>
      </c>
      <c r="F1052" s="3">
        <v>43390</v>
      </c>
      <c r="G1052" s="3">
        <v>43392</v>
      </c>
      <c r="H1052" t="s">
        <v>18</v>
      </c>
      <c r="I1052">
        <v>10</v>
      </c>
      <c r="J1052">
        <v>4</v>
      </c>
      <c r="K1052">
        <v>22</v>
      </c>
      <c r="L1052">
        <v>1</v>
      </c>
      <c r="M1052">
        <v>4</v>
      </c>
      <c r="N1052">
        <v>0.05</v>
      </c>
      <c r="O1052" s="1">
        <v>2180.85</v>
      </c>
      <c r="P1052" s="1">
        <v>2907.8</v>
      </c>
    </row>
    <row r="1053" spans="1:16" x14ac:dyDescent="0.55000000000000004">
      <c r="A1053" t="s">
        <v>1077</v>
      </c>
      <c r="B1053" t="s">
        <v>25</v>
      </c>
      <c r="C1053" t="s">
        <v>30</v>
      </c>
      <c r="D1053" s="3">
        <v>43200</v>
      </c>
      <c r="E1053" s="3">
        <v>43373</v>
      </c>
      <c r="F1053" s="3">
        <v>43382</v>
      </c>
      <c r="G1053" s="3">
        <v>43386</v>
      </c>
      <c r="H1053" t="s">
        <v>18</v>
      </c>
      <c r="I1053">
        <v>28</v>
      </c>
      <c r="J1053">
        <v>32</v>
      </c>
      <c r="K1053">
        <v>56</v>
      </c>
      <c r="L1053">
        <v>10</v>
      </c>
      <c r="M1053">
        <v>8</v>
      </c>
      <c r="N1053">
        <v>7.4999999999999997E-2</v>
      </c>
      <c r="O1053">
        <v>886.01</v>
      </c>
      <c r="P1053" s="1">
        <v>1165.8</v>
      </c>
    </row>
    <row r="1054" spans="1:16" x14ac:dyDescent="0.55000000000000004">
      <c r="A1054" t="s">
        <v>1078</v>
      </c>
      <c r="B1054" t="s">
        <v>20</v>
      </c>
      <c r="C1054" t="s">
        <v>21</v>
      </c>
      <c r="D1054" s="3">
        <v>43300</v>
      </c>
      <c r="E1054" s="3">
        <v>43373</v>
      </c>
      <c r="F1054" s="3">
        <v>43392</v>
      </c>
      <c r="G1054" s="3">
        <v>43401</v>
      </c>
      <c r="H1054" t="s">
        <v>18</v>
      </c>
      <c r="I1054">
        <v>14</v>
      </c>
      <c r="J1054">
        <v>26</v>
      </c>
      <c r="K1054">
        <v>116</v>
      </c>
      <c r="L1054">
        <v>36</v>
      </c>
      <c r="M1054">
        <v>4</v>
      </c>
      <c r="N1054">
        <v>7.4999999999999997E-2</v>
      </c>
      <c r="O1054" s="1">
        <v>4343.4799999999996</v>
      </c>
      <c r="P1054" s="1">
        <v>5715.1</v>
      </c>
    </row>
    <row r="1055" spans="1:16" x14ac:dyDescent="0.55000000000000004">
      <c r="A1055" t="s">
        <v>1079</v>
      </c>
      <c r="B1055" t="s">
        <v>20</v>
      </c>
      <c r="C1055" t="s">
        <v>21</v>
      </c>
      <c r="D1055" s="3">
        <v>43300</v>
      </c>
      <c r="E1055" s="3">
        <v>43373</v>
      </c>
      <c r="F1055" s="3">
        <v>43395</v>
      </c>
      <c r="G1055" s="3">
        <v>43404</v>
      </c>
      <c r="H1055" t="s">
        <v>18</v>
      </c>
      <c r="I1055">
        <v>15</v>
      </c>
      <c r="J1055">
        <v>35</v>
      </c>
      <c r="K1055">
        <v>160</v>
      </c>
      <c r="L1055">
        <v>38</v>
      </c>
      <c r="M1055">
        <v>7</v>
      </c>
      <c r="N1055">
        <v>0.1</v>
      </c>
      <c r="O1055" s="1">
        <v>1254.3699999999999</v>
      </c>
      <c r="P1055" s="1">
        <v>1695.1</v>
      </c>
    </row>
    <row r="1056" spans="1:16" x14ac:dyDescent="0.55000000000000004">
      <c r="A1056" t="s">
        <v>1080</v>
      </c>
      <c r="B1056" t="s">
        <v>23</v>
      </c>
      <c r="C1056" t="s">
        <v>21</v>
      </c>
      <c r="D1056" s="3">
        <v>43300</v>
      </c>
      <c r="E1056" s="3">
        <v>43374</v>
      </c>
      <c r="F1056" s="3">
        <v>43383</v>
      </c>
      <c r="G1056" s="3">
        <v>43392</v>
      </c>
      <c r="H1056" t="s">
        <v>18</v>
      </c>
      <c r="I1056">
        <v>21</v>
      </c>
      <c r="J1056">
        <v>18</v>
      </c>
      <c r="K1056">
        <v>156</v>
      </c>
      <c r="L1056">
        <v>45</v>
      </c>
      <c r="M1056">
        <v>1</v>
      </c>
      <c r="N1056">
        <v>0.2</v>
      </c>
      <c r="O1056">
        <v>643.87</v>
      </c>
      <c r="P1056" s="1">
        <v>1038.5</v>
      </c>
    </row>
    <row r="1057" spans="1:16" x14ac:dyDescent="0.55000000000000004">
      <c r="A1057" t="s">
        <v>1081</v>
      </c>
      <c r="B1057" t="s">
        <v>16</v>
      </c>
      <c r="C1057" t="s">
        <v>28</v>
      </c>
      <c r="D1057" s="3">
        <v>43300</v>
      </c>
      <c r="E1057" s="3">
        <v>43374</v>
      </c>
      <c r="F1057" s="3">
        <v>43380</v>
      </c>
      <c r="G1057" s="3">
        <v>43388</v>
      </c>
      <c r="H1057" t="s">
        <v>18</v>
      </c>
      <c r="I1057">
        <v>4</v>
      </c>
      <c r="J1057">
        <v>32</v>
      </c>
      <c r="K1057">
        <v>315</v>
      </c>
      <c r="L1057">
        <v>23</v>
      </c>
      <c r="M1057">
        <v>7</v>
      </c>
      <c r="N1057">
        <v>0.05</v>
      </c>
      <c r="O1057" s="1">
        <v>2778.62</v>
      </c>
      <c r="P1057" s="1">
        <v>5788.8</v>
      </c>
    </row>
    <row r="1058" spans="1:16" x14ac:dyDescent="0.55000000000000004">
      <c r="A1058" t="s">
        <v>1082</v>
      </c>
      <c r="B1058" t="s">
        <v>20</v>
      </c>
      <c r="C1058" t="s">
        <v>30</v>
      </c>
      <c r="D1058" s="3">
        <v>43300</v>
      </c>
      <c r="E1058" s="3">
        <v>43374</v>
      </c>
      <c r="F1058" s="3">
        <v>43394</v>
      </c>
      <c r="G1058" s="3">
        <v>43396</v>
      </c>
      <c r="H1058" t="s">
        <v>18</v>
      </c>
      <c r="I1058">
        <v>12</v>
      </c>
      <c r="J1058">
        <v>9</v>
      </c>
      <c r="K1058">
        <v>21</v>
      </c>
      <c r="L1058">
        <v>42</v>
      </c>
      <c r="M1058">
        <v>2</v>
      </c>
      <c r="N1058">
        <v>0.15</v>
      </c>
      <c r="O1058" s="1">
        <v>1118.9000000000001</v>
      </c>
      <c r="P1058" s="1">
        <v>2237.8000000000002</v>
      </c>
    </row>
    <row r="1059" spans="1:16" x14ac:dyDescent="0.55000000000000004">
      <c r="A1059" t="s">
        <v>1083</v>
      </c>
      <c r="B1059" t="s">
        <v>25</v>
      </c>
      <c r="C1059" t="s">
        <v>40</v>
      </c>
      <c r="D1059" s="3">
        <v>43300</v>
      </c>
      <c r="E1059" s="3">
        <v>43374</v>
      </c>
      <c r="F1059" s="3">
        <v>43399</v>
      </c>
      <c r="G1059" s="3">
        <v>43403</v>
      </c>
      <c r="H1059" t="s">
        <v>18</v>
      </c>
      <c r="I1059">
        <v>25</v>
      </c>
      <c r="J1059">
        <v>46</v>
      </c>
      <c r="K1059">
        <v>330</v>
      </c>
      <c r="L1059">
        <v>36</v>
      </c>
      <c r="M1059">
        <v>7</v>
      </c>
      <c r="N1059">
        <v>0.15</v>
      </c>
      <c r="O1059">
        <v>871.87</v>
      </c>
      <c r="P1059" s="1">
        <v>1132.3</v>
      </c>
    </row>
    <row r="1060" spans="1:16" x14ac:dyDescent="0.55000000000000004">
      <c r="A1060" t="s">
        <v>1084</v>
      </c>
      <c r="B1060" t="s">
        <v>16</v>
      </c>
      <c r="C1060" t="s">
        <v>21</v>
      </c>
      <c r="D1060" s="3">
        <v>43300</v>
      </c>
      <c r="E1060" s="3">
        <v>43374</v>
      </c>
      <c r="F1060" s="3">
        <v>43388</v>
      </c>
      <c r="G1060" s="3">
        <v>43390</v>
      </c>
      <c r="H1060" t="s">
        <v>18</v>
      </c>
      <c r="I1060">
        <v>10</v>
      </c>
      <c r="J1060">
        <v>19</v>
      </c>
      <c r="K1060">
        <v>89</v>
      </c>
      <c r="L1060">
        <v>12</v>
      </c>
      <c r="M1060">
        <v>4</v>
      </c>
      <c r="N1060">
        <v>0.05</v>
      </c>
      <c r="O1060">
        <v>552.48</v>
      </c>
      <c r="P1060">
        <v>891.1</v>
      </c>
    </row>
    <row r="1061" spans="1:16" x14ac:dyDescent="0.55000000000000004">
      <c r="A1061" t="s">
        <v>1085</v>
      </c>
      <c r="B1061" t="s">
        <v>20</v>
      </c>
      <c r="C1061" t="s">
        <v>30</v>
      </c>
      <c r="D1061" s="3">
        <v>43200</v>
      </c>
      <c r="E1061" s="3">
        <v>43374</v>
      </c>
      <c r="F1061" s="3">
        <v>43388</v>
      </c>
      <c r="G1061" s="3">
        <v>43398</v>
      </c>
      <c r="H1061" t="s">
        <v>18</v>
      </c>
      <c r="I1061">
        <v>16</v>
      </c>
      <c r="J1061">
        <v>41</v>
      </c>
      <c r="K1061">
        <v>20</v>
      </c>
      <c r="L1061">
        <v>9</v>
      </c>
      <c r="M1061">
        <v>4</v>
      </c>
      <c r="N1061">
        <v>0.05</v>
      </c>
      <c r="O1061" s="1">
        <v>3055.2</v>
      </c>
      <c r="P1061" s="1">
        <v>3819</v>
      </c>
    </row>
    <row r="1062" spans="1:16" x14ac:dyDescent="0.55000000000000004">
      <c r="A1062" t="s">
        <v>1086</v>
      </c>
      <c r="B1062" t="s">
        <v>23</v>
      </c>
      <c r="C1062" t="s">
        <v>28</v>
      </c>
      <c r="D1062" s="3">
        <v>43300</v>
      </c>
      <c r="E1062" s="3">
        <v>43375</v>
      </c>
      <c r="F1062" s="3">
        <v>43383</v>
      </c>
      <c r="G1062" s="3">
        <v>43392</v>
      </c>
      <c r="H1062" t="s">
        <v>18</v>
      </c>
      <c r="I1062">
        <v>21</v>
      </c>
      <c r="J1062">
        <v>9</v>
      </c>
      <c r="K1062">
        <v>287</v>
      </c>
      <c r="L1062">
        <v>9</v>
      </c>
      <c r="M1062">
        <v>6</v>
      </c>
      <c r="N1062">
        <v>0.15</v>
      </c>
      <c r="O1062">
        <v>702.7</v>
      </c>
      <c r="P1062" s="1">
        <v>1232.8</v>
      </c>
    </row>
    <row r="1063" spans="1:16" x14ac:dyDescent="0.55000000000000004">
      <c r="A1063" t="s">
        <v>1087</v>
      </c>
      <c r="B1063" t="s">
        <v>20</v>
      </c>
      <c r="C1063" t="s">
        <v>30</v>
      </c>
      <c r="D1063" s="3">
        <v>43300</v>
      </c>
      <c r="E1063" s="3">
        <v>43375</v>
      </c>
      <c r="F1063" s="3">
        <v>43378</v>
      </c>
      <c r="G1063" s="3">
        <v>43384</v>
      </c>
      <c r="H1063" t="s">
        <v>18</v>
      </c>
      <c r="I1063">
        <v>12</v>
      </c>
      <c r="J1063">
        <v>25</v>
      </c>
      <c r="K1063">
        <v>14</v>
      </c>
      <c r="L1063">
        <v>44</v>
      </c>
      <c r="M1063">
        <v>3</v>
      </c>
      <c r="N1063">
        <v>7.4999999999999997E-2</v>
      </c>
      <c r="O1063" s="1">
        <v>2532.6</v>
      </c>
      <c r="P1063" s="1">
        <v>6331.5</v>
      </c>
    </row>
    <row r="1064" spans="1:16" x14ac:dyDescent="0.55000000000000004">
      <c r="A1064" t="s">
        <v>1088</v>
      </c>
      <c r="B1064" t="s">
        <v>20</v>
      </c>
      <c r="C1064" t="s">
        <v>30</v>
      </c>
      <c r="D1064" s="3">
        <v>43300</v>
      </c>
      <c r="E1064" s="3">
        <v>43375</v>
      </c>
      <c r="F1064" s="3">
        <v>43388</v>
      </c>
      <c r="G1064" s="3">
        <v>43390</v>
      </c>
      <c r="H1064" t="s">
        <v>18</v>
      </c>
      <c r="I1064">
        <v>13</v>
      </c>
      <c r="J1064">
        <v>2</v>
      </c>
      <c r="K1064">
        <v>51</v>
      </c>
      <c r="L1064">
        <v>44</v>
      </c>
      <c r="M1064">
        <v>6</v>
      </c>
      <c r="N1064">
        <v>0.1</v>
      </c>
      <c r="O1064">
        <v>431.41</v>
      </c>
      <c r="P1064">
        <v>917.9</v>
      </c>
    </row>
    <row r="1065" spans="1:16" x14ac:dyDescent="0.55000000000000004">
      <c r="A1065" t="s">
        <v>1089</v>
      </c>
      <c r="B1065" t="s">
        <v>20</v>
      </c>
      <c r="C1065" t="s">
        <v>17</v>
      </c>
      <c r="D1065" s="3">
        <v>43300</v>
      </c>
      <c r="E1065" s="3">
        <v>43375</v>
      </c>
      <c r="F1065" s="3">
        <v>43401</v>
      </c>
      <c r="G1065" s="3">
        <v>43410</v>
      </c>
      <c r="H1065" t="s">
        <v>18</v>
      </c>
      <c r="I1065">
        <v>14</v>
      </c>
      <c r="J1065">
        <v>38</v>
      </c>
      <c r="K1065">
        <v>246</v>
      </c>
      <c r="L1065">
        <v>38</v>
      </c>
      <c r="M1065">
        <v>4</v>
      </c>
      <c r="N1065">
        <v>0.05</v>
      </c>
      <c r="O1065">
        <v>639.98</v>
      </c>
      <c r="P1065" s="1">
        <v>1333.3</v>
      </c>
    </row>
    <row r="1066" spans="1:16" x14ac:dyDescent="0.55000000000000004">
      <c r="A1066" t="s">
        <v>1090</v>
      </c>
      <c r="B1066" t="s">
        <v>20</v>
      </c>
      <c r="C1066" t="s">
        <v>21</v>
      </c>
      <c r="D1066" s="3">
        <v>43300</v>
      </c>
      <c r="E1066" s="3">
        <v>43375</v>
      </c>
      <c r="F1066" s="3">
        <v>43391</v>
      </c>
      <c r="G1066" s="3">
        <v>43396</v>
      </c>
      <c r="H1066" t="s">
        <v>18</v>
      </c>
      <c r="I1066">
        <v>15</v>
      </c>
      <c r="J1066">
        <v>43</v>
      </c>
      <c r="K1066">
        <v>97</v>
      </c>
      <c r="L1066">
        <v>24</v>
      </c>
      <c r="M1066">
        <v>4</v>
      </c>
      <c r="N1066">
        <v>0.15</v>
      </c>
      <c r="O1066" s="1">
        <v>3444.34</v>
      </c>
      <c r="P1066" s="1">
        <v>5467.2</v>
      </c>
    </row>
    <row r="1067" spans="1:16" x14ac:dyDescent="0.55000000000000004">
      <c r="A1067" t="s">
        <v>1091</v>
      </c>
      <c r="B1067" t="s">
        <v>20</v>
      </c>
      <c r="C1067" t="s">
        <v>28</v>
      </c>
      <c r="D1067" s="3">
        <v>43300</v>
      </c>
      <c r="E1067" s="3">
        <v>43375</v>
      </c>
      <c r="F1067" s="3">
        <v>43390</v>
      </c>
      <c r="G1067" s="3">
        <v>43391</v>
      </c>
      <c r="H1067" t="s">
        <v>18</v>
      </c>
      <c r="I1067">
        <v>15</v>
      </c>
      <c r="J1067">
        <v>15</v>
      </c>
      <c r="K1067">
        <v>310</v>
      </c>
      <c r="L1067">
        <v>34</v>
      </c>
      <c r="M1067">
        <v>3</v>
      </c>
      <c r="N1067">
        <v>0.1</v>
      </c>
      <c r="O1067" s="1">
        <v>3950.32</v>
      </c>
      <c r="P1067" s="1">
        <v>5896</v>
      </c>
    </row>
    <row r="1068" spans="1:16" x14ac:dyDescent="0.55000000000000004">
      <c r="A1068" t="s">
        <v>1092</v>
      </c>
      <c r="B1068" t="s">
        <v>16</v>
      </c>
      <c r="C1068" t="s">
        <v>61</v>
      </c>
      <c r="D1068" s="3">
        <v>43200</v>
      </c>
      <c r="E1068" s="3">
        <v>43375</v>
      </c>
      <c r="F1068" s="3">
        <v>43381</v>
      </c>
      <c r="G1068" s="3">
        <v>43385</v>
      </c>
      <c r="H1068" t="s">
        <v>18</v>
      </c>
      <c r="I1068">
        <v>5</v>
      </c>
      <c r="J1068">
        <v>22</v>
      </c>
      <c r="K1068">
        <v>78</v>
      </c>
      <c r="L1068">
        <v>25</v>
      </c>
      <c r="M1068">
        <v>1</v>
      </c>
      <c r="N1068">
        <v>0.2</v>
      </c>
      <c r="O1068" s="1">
        <v>1212.03</v>
      </c>
      <c r="P1068" s="1">
        <v>1809</v>
      </c>
    </row>
    <row r="1069" spans="1:16" x14ac:dyDescent="0.55000000000000004">
      <c r="A1069" t="s">
        <v>1093</v>
      </c>
      <c r="B1069" t="s">
        <v>20</v>
      </c>
      <c r="C1069" t="s">
        <v>61</v>
      </c>
      <c r="D1069" s="3">
        <v>43300</v>
      </c>
      <c r="E1069" s="3">
        <v>43375</v>
      </c>
      <c r="F1069" s="3">
        <v>43398</v>
      </c>
      <c r="G1069" s="3">
        <v>43404</v>
      </c>
      <c r="H1069" t="s">
        <v>18</v>
      </c>
      <c r="I1069">
        <v>15</v>
      </c>
      <c r="J1069">
        <v>26</v>
      </c>
      <c r="K1069">
        <v>84</v>
      </c>
      <c r="L1069">
        <v>17</v>
      </c>
      <c r="M1069">
        <v>4</v>
      </c>
      <c r="N1069">
        <v>7.4999999999999997E-2</v>
      </c>
      <c r="O1069">
        <v>722.93</v>
      </c>
      <c r="P1069" s="1">
        <v>1112.2</v>
      </c>
    </row>
    <row r="1070" spans="1:16" x14ac:dyDescent="0.55000000000000004">
      <c r="A1070" t="s">
        <v>1094</v>
      </c>
      <c r="B1070" t="s">
        <v>23</v>
      </c>
      <c r="C1070" t="s">
        <v>21</v>
      </c>
      <c r="D1070" s="3">
        <v>43300</v>
      </c>
      <c r="E1070" s="3">
        <v>43376</v>
      </c>
      <c r="F1070" s="3">
        <v>43397</v>
      </c>
      <c r="G1070" s="3">
        <v>43400</v>
      </c>
      <c r="H1070" t="s">
        <v>18</v>
      </c>
      <c r="I1070">
        <v>25</v>
      </c>
      <c r="J1070">
        <v>1</v>
      </c>
      <c r="K1070">
        <v>186</v>
      </c>
      <c r="L1070">
        <v>4</v>
      </c>
      <c r="M1070">
        <v>4</v>
      </c>
      <c r="N1070">
        <v>0.05</v>
      </c>
      <c r="O1070" s="1">
        <v>1782.2</v>
      </c>
      <c r="P1070" s="1">
        <v>2546</v>
      </c>
    </row>
    <row r="1071" spans="1:16" x14ac:dyDescent="0.55000000000000004">
      <c r="A1071" t="s">
        <v>1095</v>
      </c>
      <c r="B1071" t="s">
        <v>16</v>
      </c>
      <c r="C1071" t="s">
        <v>17</v>
      </c>
      <c r="D1071" s="3">
        <v>43300</v>
      </c>
      <c r="E1071" s="3">
        <v>43376</v>
      </c>
      <c r="F1071" s="3">
        <v>43399</v>
      </c>
      <c r="G1071" s="3">
        <v>43405</v>
      </c>
      <c r="H1071" t="s">
        <v>18</v>
      </c>
      <c r="I1071">
        <v>10</v>
      </c>
      <c r="J1071">
        <v>34</v>
      </c>
      <c r="K1071">
        <v>228</v>
      </c>
      <c r="L1071">
        <v>27</v>
      </c>
      <c r="M1071">
        <v>8</v>
      </c>
      <c r="N1071">
        <v>0.05</v>
      </c>
      <c r="O1071">
        <v>774.52</v>
      </c>
      <c r="P1071" s="1">
        <v>1139</v>
      </c>
    </row>
    <row r="1072" spans="1:16" x14ac:dyDescent="0.55000000000000004">
      <c r="A1072" t="s">
        <v>1096</v>
      </c>
      <c r="B1072" t="s">
        <v>16</v>
      </c>
      <c r="C1072" t="s">
        <v>17</v>
      </c>
      <c r="D1072" s="3">
        <v>43300</v>
      </c>
      <c r="E1072" s="3">
        <v>43376</v>
      </c>
      <c r="F1072" s="3">
        <v>43392</v>
      </c>
      <c r="G1072" s="3">
        <v>43396</v>
      </c>
      <c r="H1072" t="s">
        <v>18</v>
      </c>
      <c r="I1072">
        <v>8</v>
      </c>
      <c r="J1072">
        <v>49</v>
      </c>
      <c r="K1072">
        <v>223</v>
      </c>
      <c r="L1072">
        <v>26</v>
      </c>
      <c r="M1072">
        <v>2</v>
      </c>
      <c r="N1072">
        <v>0.05</v>
      </c>
      <c r="O1072" s="1">
        <v>2362.29</v>
      </c>
      <c r="P1072" s="1">
        <v>3872.6</v>
      </c>
    </row>
    <row r="1073" spans="1:16" x14ac:dyDescent="0.55000000000000004">
      <c r="A1073" t="s">
        <v>1097</v>
      </c>
      <c r="B1073" t="s">
        <v>20</v>
      </c>
      <c r="C1073" t="s">
        <v>30</v>
      </c>
      <c r="D1073" s="3">
        <v>43200</v>
      </c>
      <c r="E1073" s="3">
        <v>43376</v>
      </c>
      <c r="F1073" s="3">
        <v>43395</v>
      </c>
      <c r="G1073" s="3">
        <v>43402</v>
      </c>
      <c r="H1073" t="s">
        <v>18</v>
      </c>
      <c r="I1073">
        <v>18</v>
      </c>
      <c r="J1073">
        <v>5</v>
      </c>
      <c r="K1073">
        <v>37</v>
      </c>
      <c r="L1073">
        <v>42</v>
      </c>
      <c r="M1073">
        <v>8</v>
      </c>
      <c r="N1073">
        <v>0.15</v>
      </c>
      <c r="O1073">
        <v>809.23</v>
      </c>
      <c r="P1073" s="1">
        <v>1326.6</v>
      </c>
    </row>
    <row r="1074" spans="1:16" x14ac:dyDescent="0.55000000000000004">
      <c r="A1074" t="s">
        <v>1098</v>
      </c>
      <c r="B1074" t="s">
        <v>23</v>
      </c>
      <c r="C1074" t="s">
        <v>40</v>
      </c>
      <c r="D1074" s="3">
        <v>43300</v>
      </c>
      <c r="E1074" s="3">
        <v>43376</v>
      </c>
      <c r="F1074" s="3">
        <v>43393</v>
      </c>
      <c r="G1074" s="3">
        <v>43395</v>
      </c>
      <c r="H1074" t="s">
        <v>18</v>
      </c>
      <c r="I1074">
        <v>21</v>
      </c>
      <c r="J1074">
        <v>40</v>
      </c>
      <c r="K1074">
        <v>347</v>
      </c>
      <c r="L1074">
        <v>3</v>
      </c>
      <c r="M1074">
        <v>4</v>
      </c>
      <c r="N1074">
        <v>0.1</v>
      </c>
      <c r="O1074" s="1">
        <v>1793.39</v>
      </c>
      <c r="P1074" s="1">
        <v>2525.9</v>
      </c>
    </row>
    <row r="1075" spans="1:16" x14ac:dyDescent="0.55000000000000004">
      <c r="A1075" t="s">
        <v>1099</v>
      </c>
      <c r="B1075" t="s">
        <v>20</v>
      </c>
      <c r="C1075" t="s">
        <v>21</v>
      </c>
      <c r="D1075" s="3">
        <v>43200</v>
      </c>
      <c r="E1075" s="3">
        <v>43376</v>
      </c>
      <c r="F1075" s="3">
        <v>43386</v>
      </c>
      <c r="G1075" s="3">
        <v>43391</v>
      </c>
      <c r="H1075" t="s">
        <v>18</v>
      </c>
      <c r="I1075">
        <v>19</v>
      </c>
      <c r="J1075">
        <v>3</v>
      </c>
      <c r="K1075">
        <v>141</v>
      </c>
      <c r="L1075">
        <v>1</v>
      </c>
      <c r="M1075">
        <v>4</v>
      </c>
      <c r="N1075">
        <v>0.15</v>
      </c>
      <c r="O1075">
        <v>564.01</v>
      </c>
      <c r="P1075">
        <v>924.6</v>
      </c>
    </row>
    <row r="1076" spans="1:16" x14ac:dyDescent="0.55000000000000004">
      <c r="A1076" t="s">
        <v>1100</v>
      </c>
      <c r="B1076" t="s">
        <v>23</v>
      </c>
      <c r="C1076" t="s">
        <v>21</v>
      </c>
      <c r="D1076" s="3">
        <v>43300</v>
      </c>
      <c r="E1076" s="3">
        <v>43376</v>
      </c>
      <c r="F1076" s="3">
        <v>43387</v>
      </c>
      <c r="G1076" s="3">
        <v>43391</v>
      </c>
      <c r="H1076" t="s">
        <v>18</v>
      </c>
      <c r="I1076">
        <v>24</v>
      </c>
      <c r="J1076">
        <v>49</v>
      </c>
      <c r="K1076">
        <v>128</v>
      </c>
      <c r="L1076">
        <v>11</v>
      </c>
      <c r="M1076">
        <v>5</v>
      </c>
      <c r="N1076">
        <v>0.05</v>
      </c>
      <c r="O1076">
        <v>146.33000000000001</v>
      </c>
      <c r="P1076">
        <v>261.3</v>
      </c>
    </row>
    <row r="1077" spans="1:16" x14ac:dyDescent="0.55000000000000004">
      <c r="A1077" t="s">
        <v>1101</v>
      </c>
      <c r="B1077" t="s">
        <v>20</v>
      </c>
      <c r="C1077" t="s">
        <v>30</v>
      </c>
      <c r="D1077" s="3">
        <v>43300</v>
      </c>
      <c r="E1077" s="3">
        <v>43377</v>
      </c>
      <c r="F1077" s="3">
        <v>43402</v>
      </c>
      <c r="G1077" s="3">
        <v>43410</v>
      </c>
      <c r="H1077" t="s">
        <v>18</v>
      </c>
      <c r="I1077">
        <v>12</v>
      </c>
      <c r="J1077">
        <v>50</v>
      </c>
      <c r="K1077">
        <v>15</v>
      </c>
      <c r="L1077">
        <v>8</v>
      </c>
      <c r="M1077">
        <v>6</v>
      </c>
      <c r="N1077">
        <v>0.1</v>
      </c>
      <c r="O1077">
        <v>161.81</v>
      </c>
      <c r="P1077">
        <v>234.5</v>
      </c>
    </row>
    <row r="1078" spans="1:16" x14ac:dyDescent="0.55000000000000004">
      <c r="A1078" t="s">
        <v>1102</v>
      </c>
      <c r="B1078" t="s">
        <v>23</v>
      </c>
      <c r="C1078" t="s">
        <v>28</v>
      </c>
      <c r="D1078" s="3">
        <v>43300</v>
      </c>
      <c r="E1078" s="3">
        <v>43377</v>
      </c>
      <c r="F1078" s="3">
        <v>43385</v>
      </c>
      <c r="G1078" s="3">
        <v>43389</v>
      </c>
      <c r="H1078" t="s">
        <v>18</v>
      </c>
      <c r="I1078">
        <v>25</v>
      </c>
      <c r="J1078">
        <v>35</v>
      </c>
      <c r="K1078">
        <v>327</v>
      </c>
      <c r="L1078">
        <v>26</v>
      </c>
      <c r="M1078">
        <v>8</v>
      </c>
      <c r="N1078">
        <v>0.05</v>
      </c>
      <c r="O1078" s="1">
        <v>4273.8</v>
      </c>
      <c r="P1078" s="1">
        <v>5775.4</v>
      </c>
    </row>
    <row r="1079" spans="1:16" x14ac:dyDescent="0.55000000000000004">
      <c r="A1079" t="s">
        <v>1103</v>
      </c>
      <c r="B1079" t="s">
        <v>20</v>
      </c>
      <c r="C1079" t="s">
        <v>21</v>
      </c>
      <c r="D1079" s="3">
        <v>43300</v>
      </c>
      <c r="E1079" s="3">
        <v>43377</v>
      </c>
      <c r="F1079" s="3">
        <v>43396</v>
      </c>
      <c r="G1079" s="3">
        <v>43398</v>
      </c>
      <c r="H1079" t="s">
        <v>18</v>
      </c>
      <c r="I1079">
        <v>20</v>
      </c>
      <c r="J1079">
        <v>35</v>
      </c>
      <c r="K1079">
        <v>182</v>
      </c>
      <c r="L1079">
        <v>45</v>
      </c>
      <c r="M1079">
        <v>6</v>
      </c>
      <c r="N1079">
        <v>0.05</v>
      </c>
      <c r="O1079" s="1">
        <v>2812.33</v>
      </c>
      <c r="P1079" s="1">
        <v>3852.5</v>
      </c>
    </row>
    <row r="1080" spans="1:16" x14ac:dyDescent="0.55000000000000004">
      <c r="A1080" t="s">
        <v>1104</v>
      </c>
      <c r="B1080" t="s">
        <v>20</v>
      </c>
      <c r="C1080" t="s">
        <v>21</v>
      </c>
      <c r="D1080" s="3">
        <v>43300</v>
      </c>
      <c r="E1080" s="3">
        <v>43377</v>
      </c>
      <c r="F1080" s="3">
        <v>43383</v>
      </c>
      <c r="G1080" s="3">
        <v>43386</v>
      </c>
      <c r="H1080" t="s">
        <v>18</v>
      </c>
      <c r="I1080">
        <v>18</v>
      </c>
      <c r="J1080">
        <v>9</v>
      </c>
      <c r="K1080">
        <v>150</v>
      </c>
      <c r="L1080">
        <v>30</v>
      </c>
      <c r="M1080">
        <v>4</v>
      </c>
      <c r="N1080">
        <v>0.05</v>
      </c>
      <c r="O1080">
        <v>585.30999999999995</v>
      </c>
      <c r="P1080" s="1">
        <v>1045.2</v>
      </c>
    </row>
    <row r="1081" spans="1:16" x14ac:dyDescent="0.55000000000000004">
      <c r="A1081" t="s">
        <v>1105</v>
      </c>
      <c r="B1081" t="s">
        <v>25</v>
      </c>
      <c r="C1081" t="s">
        <v>40</v>
      </c>
      <c r="D1081" s="3">
        <v>43300</v>
      </c>
      <c r="E1081" s="3">
        <v>43377</v>
      </c>
      <c r="F1081" s="3">
        <v>43385</v>
      </c>
      <c r="G1081" s="3">
        <v>43386</v>
      </c>
      <c r="H1081" t="s">
        <v>18</v>
      </c>
      <c r="I1081">
        <v>27</v>
      </c>
      <c r="J1081">
        <v>9</v>
      </c>
      <c r="K1081">
        <v>342</v>
      </c>
      <c r="L1081">
        <v>29</v>
      </c>
      <c r="M1081">
        <v>2</v>
      </c>
      <c r="N1081">
        <v>0.15</v>
      </c>
      <c r="O1081">
        <v>535.87</v>
      </c>
      <c r="P1081">
        <v>864.3</v>
      </c>
    </row>
    <row r="1082" spans="1:16" x14ac:dyDescent="0.55000000000000004">
      <c r="A1082" t="s">
        <v>1106</v>
      </c>
      <c r="B1082" t="s">
        <v>16</v>
      </c>
      <c r="C1082" t="s">
        <v>21</v>
      </c>
      <c r="D1082" s="3">
        <v>43300</v>
      </c>
      <c r="E1082" s="3">
        <v>43377</v>
      </c>
      <c r="F1082" s="3">
        <v>43386</v>
      </c>
      <c r="G1082" s="3">
        <v>43396</v>
      </c>
      <c r="H1082" t="s">
        <v>18</v>
      </c>
      <c r="I1082">
        <v>7</v>
      </c>
      <c r="J1082">
        <v>49</v>
      </c>
      <c r="K1082">
        <v>93</v>
      </c>
      <c r="L1082">
        <v>26</v>
      </c>
      <c r="M1082">
        <v>5</v>
      </c>
      <c r="N1082">
        <v>0.05</v>
      </c>
      <c r="O1082" s="1">
        <v>2124.3000000000002</v>
      </c>
      <c r="P1082" s="1">
        <v>2559.4</v>
      </c>
    </row>
    <row r="1083" spans="1:16" x14ac:dyDescent="0.55000000000000004">
      <c r="A1083" t="s">
        <v>1107</v>
      </c>
      <c r="B1083" t="s">
        <v>16</v>
      </c>
      <c r="C1083" t="s">
        <v>17</v>
      </c>
      <c r="D1083" s="3">
        <v>43300</v>
      </c>
      <c r="E1083" s="3">
        <v>43378</v>
      </c>
      <c r="F1083" s="3">
        <v>43402</v>
      </c>
      <c r="G1083" s="3">
        <v>43407</v>
      </c>
      <c r="H1083" t="s">
        <v>18</v>
      </c>
      <c r="I1083">
        <v>9</v>
      </c>
      <c r="J1083">
        <v>35</v>
      </c>
      <c r="K1083">
        <v>204</v>
      </c>
      <c r="L1083">
        <v>14</v>
      </c>
      <c r="M1083">
        <v>6</v>
      </c>
      <c r="N1083">
        <v>0.1</v>
      </c>
      <c r="O1083">
        <v>999.91</v>
      </c>
      <c r="P1083" s="1">
        <v>1922.9</v>
      </c>
    </row>
    <row r="1084" spans="1:16" x14ac:dyDescent="0.55000000000000004">
      <c r="A1084" t="s">
        <v>1108</v>
      </c>
      <c r="B1084" t="s">
        <v>16</v>
      </c>
      <c r="C1084" t="s">
        <v>30</v>
      </c>
      <c r="D1084" s="3">
        <v>43300</v>
      </c>
      <c r="E1084" s="3">
        <v>43378</v>
      </c>
      <c r="F1084" s="3">
        <v>43398</v>
      </c>
      <c r="G1084" s="3">
        <v>43407</v>
      </c>
      <c r="H1084" t="s">
        <v>18</v>
      </c>
      <c r="I1084">
        <v>6</v>
      </c>
      <c r="J1084">
        <v>45</v>
      </c>
      <c r="K1084">
        <v>17</v>
      </c>
      <c r="L1084">
        <v>40</v>
      </c>
      <c r="M1084">
        <v>8</v>
      </c>
      <c r="N1084">
        <v>7.4999999999999997E-2</v>
      </c>
      <c r="O1084" s="1">
        <v>2865.46</v>
      </c>
      <c r="P1084" s="1">
        <v>3979.8</v>
      </c>
    </row>
    <row r="1085" spans="1:16" x14ac:dyDescent="0.55000000000000004">
      <c r="A1085" t="s">
        <v>1109</v>
      </c>
      <c r="B1085" t="s">
        <v>16</v>
      </c>
      <c r="C1085" t="s">
        <v>28</v>
      </c>
      <c r="D1085" s="3">
        <v>43300</v>
      </c>
      <c r="E1085" s="3">
        <v>43378</v>
      </c>
      <c r="F1085" s="3">
        <v>43389</v>
      </c>
      <c r="G1085" s="3">
        <v>43391</v>
      </c>
      <c r="H1085" t="s">
        <v>18</v>
      </c>
      <c r="I1085">
        <v>7</v>
      </c>
      <c r="J1085">
        <v>7</v>
      </c>
      <c r="K1085">
        <v>299</v>
      </c>
      <c r="L1085">
        <v>23</v>
      </c>
      <c r="M1085">
        <v>6</v>
      </c>
      <c r="N1085">
        <v>0.1</v>
      </c>
      <c r="O1085">
        <v>706.78</v>
      </c>
      <c r="P1085">
        <v>917.9</v>
      </c>
    </row>
    <row r="1086" spans="1:16" x14ac:dyDescent="0.55000000000000004">
      <c r="A1086" t="s">
        <v>1110</v>
      </c>
      <c r="B1086" t="s">
        <v>16</v>
      </c>
      <c r="C1086" t="s">
        <v>21</v>
      </c>
      <c r="D1086" s="3">
        <v>43200</v>
      </c>
      <c r="E1086" s="3">
        <v>43378</v>
      </c>
      <c r="F1086" s="3">
        <v>43383</v>
      </c>
      <c r="G1086" s="3">
        <v>43391</v>
      </c>
      <c r="H1086" t="s">
        <v>18</v>
      </c>
      <c r="I1086">
        <v>8</v>
      </c>
      <c r="J1086">
        <v>8</v>
      </c>
      <c r="K1086">
        <v>173</v>
      </c>
      <c r="L1086">
        <v>24</v>
      </c>
      <c r="M1086">
        <v>1</v>
      </c>
      <c r="N1086">
        <v>7.4999999999999997E-2</v>
      </c>
      <c r="O1086" s="1">
        <v>1652.22</v>
      </c>
      <c r="P1086" s="1">
        <v>3671.6</v>
      </c>
    </row>
    <row r="1087" spans="1:16" x14ac:dyDescent="0.55000000000000004">
      <c r="A1087" t="s">
        <v>1111</v>
      </c>
      <c r="B1087" t="s">
        <v>20</v>
      </c>
      <c r="C1087" t="s">
        <v>21</v>
      </c>
      <c r="D1087" s="3">
        <v>43300</v>
      </c>
      <c r="E1087" s="3">
        <v>43378</v>
      </c>
      <c r="F1087" s="3">
        <v>43390</v>
      </c>
      <c r="G1087" s="3">
        <v>43398</v>
      </c>
      <c r="H1087" t="s">
        <v>18</v>
      </c>
      <c r="I1087">
        <v>14</v>
      </c>
      <c r="J1087">
        <v>14</v>
      </c>
      <c r="K1087">
        <v>201</v>
      </c>
      <c r="L1087">
        <v>35</v>
      </c>
      <c r="M1087">
        <v>6</v>
      </c>
      <c r="N1087">
        <v>0.2</v>
      </c>
      <c r="O1087">
        <v>651.78</v>
      </c>
      <c r="P1087" s="1">
        <v>1018.4</v>
      </c>
    </row>
    <row r="1088" spans="1:16" x14ac:dyDescent="0.55000000000000004">
      <c r="A1088" t="s">
        <v>1112</v>
      </c>
      <c r="B1088" t="s">
        <v>25</v>
      </c>
      <c r="C1088" t="s">
        <v>21</v>
      </c>
      <c r="D1088" s="3">
        <v>43300</v>
      </c>
      <c r="E1088" s="3">
        <v>43379</v>
      </c>
      <c r="F1088" s="3">
        <v>43395</v>
      </c>
      <c r="G1088" s="3">
        <v>43405</v>
      </c>
      <c r="H1088" t="s">
        <v>18</v>
      </c>
      <c r="I1088">
        <v>25</v>
      </c>
      <c r="J1088">
        <v>2</v>
      </c>
      <c r="K1088">
        <v>139</v>
      </c>
      <c r="L1088">
        <v>25</v>
      </c>
      <c r="M1088">
        <v>3</v>
      </c>
      <c r="N1088">
        <v>0.15</v>
      </c>
      <c r="O1088">
        <v>831</v>
      </c>
      <c r="P1088" s="1">
        <v>1051.9000000000001</v>
      </c>
    </row>
    <row r="1089" spans="1:16" x14ac:dyDescent="0.55000000000000004">
      <c r="A1089" t="s">
        <v>1113</v>
      </c>
      <c r="B1089" t="s">
        <v>20</v>
      </c>
      <c r="C1089" t="s">
        <v>30</v>
      </c>
      <c r="D1089" s="3">
        <v>43300</v>
      </c>
      <c r="E1089" s="3">
        <v>43379</v>
      </c>
      <c r="F1089" s="3">
        <v>43400</v>
      </c>
      <c r="G1089" s="3">
        <v>43410</v>
      </c>
      <c r="H1089" t="s">
        <v>18</v>
      </c>
      <c r="I1089">
        <v>19</v>
      </c>
      <c r="J1089">
        <v>17</v>
      </c>
      <c r="K1089">
        <v>54</v>
      </c>
      <c r="L1089">
        <v>20</v>
      </c>
      <c r="M1089">
        <v>4</v>
      </c>
      <c r="N1089">
        <v>0.3</v>
      </c>
      <c r="O1089">
        <v>789.33</v>
      </c>
      <c r="P1089" s="1">
        <v>1025.0999999999999</v>
      </c>
    </row>
    <row r="1090" spans="1:16" x14ac:dyDescent="0.55000000000000004">
      <c r="A1090" t="s">
        <v>1114</v>
      </c>
      <c r="B1090" t="s">
        <v>25</v>
      </c>
      <c r="C1090" t="s">
        <v>28</v>
      </c>
      <c r="D1090" s="3">
        <v>43300</v>
      </c>
      <c r="E1090" s="3">
        <v>43379</v>
      </c>
      <c r="F1090" s="3">
        <v>43404</v>
      </c>
      <c r="G1090" s="3">
        <v>43405</v>
      </c>
      <c r="H1090" t="s">
        <v>18</v>
      </c>
      <c r="I1090">
        <v>26</v>
      </c>
      <c r="J1090">
        <v>46</v>
      </c>
      <c r="K1090">
        <v>270</v>
      </c>
      <c r="L1090">
        <v>45</v>
      </c>
      <c r="M1090">
        <v>2</v>
      </c>
      <c r="N1090">
        <v>0.05</v>
      </c>
      <c r="O1090">
        <v>83.55</v>
      </c>
      <c r="P1090">
        <v>194.3</v>
      </c>
    </row>
    <row r="1091" spans="1:16" x14ac:dyDescent="0.55000000000000004">
      <c r="A1091" t="s">
        <v>1115</v>
      </c>
      <c r="B1091" t="s">
        <v>16</v>
      </c>
      <c r="C1091" t="s">
        <v>61</v>
      </c>
      <c r="D1091" s="3">
        <v>43200</v>
      </c>
      <c r="E1091" s="3">
        <v>43379</v>
      </c>
      <c r="F1091" s="3">
        <v>43384</v>
      </c>
      <c r="G1091" s="3">
        <v>43393</v>
      </c>
      <c r="H1091" t="s">
        <v>18</v>
      </c>
      <c r="I1091">
        <v>4</v>
      </c>
      <c r="J1091">
        <v>12</v>
      </c>
      <c r="K1091">
        <v>81</v>
      </c>
      <c r="L1091">
        <v>45</v>
      </c>
      <c r="M1091">
        <v>2</v>
      </c>
      <c r="N1091">
        <v>7.4999999999999997E-2</v>
      </c>
      <c r="O1091" s="1">
        <v>1836.87</v>
      </c>
      <c r="P1091" s="1">
        <v>3993.2</v>
      </c>
    </row>
    <row r="1092" spans="1:16" x14ac:dyDescent="0.55000000000000004">
      <c r="A1092" t="s">
        <v>1116</v>
      </c>
      <c r="B1092" t="s">
        <v>16</v>
      </c>
      <c r="C1092" t="s">
        <v>61</v>
      </c>
      <c r="D1092" s="3">
        <v>43300</v>
      </c>
      <c r="E1092" s="3">
        <v>43379</v>
      </c>
      <c r="F1092" s="3">
        <v>43397</v>
      </c>
      <c r="G1092" s="3">
        <v>43400</v>
      </c>
      <c r="H1092" t="s">
        <v>18</v>
      </c>
      <c r="I1092">
        <v>12</v>
      </c>
      <c r="J1092">
        <v>36</v>
      </c>
      <c r="K1092">
        <v>78</v>
      </c>
      <c r="L1092">
        <v>31</v>
      </c>
      <c r="M1092">
        <v>5</v>
      </c>
      <c r="N1092">
        <v>0.05</v>
      </c>
      <c r="O1092" s="1">
        <v>4175.78</v>
      </c>
      <c r="P1092" s="1">
        <v>5567.7</v>
      </c>
    </row>
    <row r="1093" spans="1:16" x14ac:dyDescent="0.55000000000000004">
      <c r="A1093" t="s">
        <v>1117</v>
      </c>
      <c r="B1093" t="s">
        <v>16</v>
      </c>
      <c r="C1093" t="s">
        <v>21</v>
      </c>
      <c r="D1093" s="3">
        <v>43200</v>
      </c>
      <c r="E1093" s="3">
        <v>43379</v>
      </c>
      <c r="F1093" s="3">
        <v>43381</v>
      </c>
      <c r="G1093" s="3">
        <v>43389</v>
      </c>
      <c r="H1093" t="s">
        <v>18</v>
      </c>
      <c r="I1093">
        <v>1</v>
      </c>
      <c r="J1093">
        <v>42</v>
      </c>
      <c r="K1093">
        <v>119</v>
      </c>
      <c r="L1093">
        <v>3</v>
      </c>
      <c r="M1093">
        <v>8</v>
      </c>
      <c r="N1093">
        <v>0.05</v>
      </c>
      <c r="O1093">
        <v>500.69</v>
      </c>
      <c r="P1093" s="1">
        <v>1065.3</v>
      </c>
    </row>
    <row r="1094" spans="1:16" x14ac:dyDescent="0.55000000000000004">
      <c r="A1094" t="s">
        <v>1118</v>
      </c>
      <c r="B1094" t="s">
        <v>20</v>
      </c>
      <c r="C1094" t="s">
        <v>21</v>
      </c>
      <c r="D1094" s="3">
        <v>43300</v>
      </c>
      <c r="E1094" s="3">
        <v>43379</v>
      </c>
      <c r="F1094" s="3">
        <v>43401</v>
      </c>
      <c r="G1094" s="3">
        <v>43404</v>
      </c>
      <c r="H1094" t="s">
        <v>18</v>
      </c>
      <c r="I1094">
        <v>14</v>
      </c>
      <c r="J1094">
        <v>5</v>
      </c>
      <c r="K1094">
        <v>156</v>
      </c>
      <c r="L1094">
        <v>12</v>
      </c>
      <c r="M1094">
        <v>5</v>
      </c>
      <c r="N1094">
        <v>7.4999999999999997E-2</v>
      </c>
      <c r="O1094">
        <v>911.2</v>
      </c>
      <c r="P1094" s="1">
        <v>1072</v>
      </c>
    </row>
    <row r="1095" spans="1:16" x14ac:dyDescent="0.55000000000000004">
      <c r="A1095" t="s">
        <v>1119</v>
      </c>
      <c r="B1095" t="s">
        <v>25</v>
      </c>
      <c r="C1095" t="s">
        <v>28</v>
      </c>
      <c r="D1095" s="3">
        <v>43200</v>
      </c>
      <c r="E1095" s="3">
        <v>43379</v>
      </c>
      <c r="F1095" s="3">
        <v>43393</v>
      </c>
      <c r="G1095" s="3">
        <v>43399</v>
      </c>
      <c r="H1095" t="s">
        <v>18</v>
      </c>
      <c r="I1095">
        <v>25</v>
      </c>
      <c r="J1095">
        <v>41</v>
      </c>
      <c r="K1095">
        <v>273</v>
      </c>
      <c r="L1095">
        <v>34</v>
      </c>
      <c r="M1095">
        <v>1</v>
      </c>
      <c r="N1095">
        <v>0.1</v>
      </c>
      <c r="O1095">
        <v>154.37</v>
      </c>
      <c r="P1095">
        <v>214.4</v>
      </c>
    </row>
    <row r="1096" spans="1:16" x14ac:dyDescent="0.55000000000000004">
      <c r="A1096" t="s">
        <v>1120</v>
      </c>
      <c r="B1096" t="s">
        <v>16</v>
      </c>
      <c r="C1096" t="s">
        <v>30</v>
      </c>
      <c r="D1096" s="3">
        <v>43300</v>
      </c>
      <c r="E1096" s="3">
        <v>43380</v>
      </c>
      <c r="F1096" s="3">
        <v>43408</v>
      </c>
      <c r="G1096" s="3">
        <v>43418</v>
      </c>
      <c r="H1096" t="s">
        <v>18</v>
      </c>
      <c r="I1096">
        <v>4</v>
      </c>
      <c r="J1096">
        <v>41</v>
      </c>
      <c r="K1096">
        <v>44</v>
      </c>
      <c r="L1096">
        <v>26</v>
      </c>
      <c r="M1096">
        <v>2</v>
      </c>
      <c r="N1096">
        <v>0.1</v>
      </c>
      <c r="O1096" s="1">
        <v>2913.9</v>
      </c>
      <c r="P1096" s="1">
        <v>5112.1000000000004</v>
      </c>
    </row>
    <row r="1097" spans="1:16" x14ac:dyDescent="0.55000000000000004">
      <c r="A1097" t="s">
        <v>1121</v>
      </c>
      <c r="B1097" t="s">
        <v>16</v>
      </c>
      <c r="C1097" t="s">
        <v>21</v>
      </c>
      <c r="D1097" s="3">
        <v>43300</v>
      </c>
      <c r="E1097" s="3">
        <v>43380</v>
      </c>
      <c r="F1097" s="3">
        <v>43397</v>
      </c>
      <c r="G1097" s="3">
        <v>43402</v>
      </c>
      <c r="H1097" t="s">
        <v>18</v>
      </c>
      <c r="I1097">
        <v>7</v>
      </c>
      <c r="J1097">
        <v>11</v>
      </c>
      <c r="K1097">
        <v>160</v>
      </c>
      <c r="L1097">
        <v>47</v>
      </c>
      <c r="M1097">
        <v>7</v>
      </c>
      <c r="N1097">
        <v>0.1</v>
      </c>
      <c r="O1097">
        <v>615.05999999999995</v>
      </c>
      <c r="P1097">
        <v>904.5</v>
      </c>
    </row>
    <row r="1098" spans="1:16" x14ac:dyDescent="0.55000000000000004">
      <c r="A1098" t="s">
        <v>1122</v>
      </c>
      <c r="B1098" t="s">
        <v>25</v>
      </c>
      <c r="C1098" t="s">
        <v>28</v>
      </c>
      <c r="D1098" s="3">
        <v>43300</v>
      </c>
      <c r="E1098" s="3">
        <v>43380</v>
      </c>
      <c r="F1098" s="3">
        <v>43398</v>
      </c>
      <c r="G1098" s="3">
        <v>43407</v>
      </c>
      <c r="H1098" t="s">
        <v>18</v>
      </c>
      <c r="I1098">
        <v>26</v>
      </c>
      <c r="J1098">
        <v>6</v>
      </c>
      <c r="K1098">
        <v>303</v>
      </c>
      <c r="L1098">
        <v>42</v>
      </c>
      <c r="M1098">
        <v>4</v>
      </c>
      <c r="N1098">
        <v>0.15</v>
      </c>
      <c r="O1098" s="1">
        <v>1952.92</v>
      </c>
      <c r="P1098" s="1">
        <v>2324.9</v>
      </c>
    </row>
    <row r="1099" spans="1:16" x14ac:dyDescent="0.55000000000000004">
      <c r="A1099" t="s">
        <v>1123</v>
      </c>
      <c r="B1099" t="s">
        <v>16</v>
      </c>
      <c r="C1099" t="s">
        <v>17</v>
      </c>
      <c r="D1099" s="3">
        <v>43200</v>
      </c>
      <c r="E1099" s="3">
        <v>43380</v>
      </c>
      <c r="F1099" s="3">
        <v>43394</v>
      </c>
      <c r="G1099" s="3">
        <v>43401</v>
      </c>
      <c r="H1099" t="s">
        <v>18</v>
      </c>
      <c r="I1099">
        <v>11</v>
      </c>
      <c r="J1099">
        <v>32</v>
      </c>
      <c r="K1099">
        <v>211</v>
      </c>
      <c r="L1099">
        <v>33</v>
      </c>
      <c r="M1099">
        <v>8</v>
      </c>
      <c r="N1099">
        <v>7.4999999999999997E-2</v>
      </c>
      <c r="O1099" s="1">
        <v>3314.36</v>
      </c>
      <c r="P1099" s="1">
        <v>3993.2</v>
      </c>
    </row>
    <row r="1100" spans="1:16" x14ac:dyDescent="0.55000000000000004">
      <c r="A1100" t="s">
        <v>1124</v>
      </c>
      <c r="B1100" t="s">
        <v>20</v>
      </c>
      <c r="C1100" t="s">
        <v>28</v>
      </c>
      <c r="D1100" s="3">
        <v>43300</v>
      </c>
      <c r="E1100" s="3">
        <v>43380</v>
      </c>
      <c r="F1100" s="3">
        <v>43398</v>
      </c>
      <c r="G1100" s="3">
        <v>43407</v>
      </c>
      <c r="H1100" t="s">
        <v>18</v>
      </c>
      <c r="I1100">
        <v>12</v>
      </c>
      <c r="J1100">
        <v>4</v>
      </c>
      <c r="K1100">
        <v>283</v>
      </c>
      <c r="L1100">
        <v>6</v>
      </c>
      <c r="M1100">
        <v>3</v>
      </c>
      <c r="N1100">
        <v>0.15</v>
      </c>
      <c r="O1100">
        <v>594.55999999999995</v>
      </c>
      <c r="P1100" s="1">
        <v>1025.0999999999999</v>
      </c>
    </row>
    <row r="1101" spans="1:16" x14ac:dyDescent="0.55000000000000004">
      <c r="A1101" t="s">
        <v>1125</v>
      </c>
      <c r="B1101" t="s">
        <v>16</v>
      </c>
      <c r="C1101" t="s">
        <v>21</v>
      </c>
      <c r="D1101" s="3">
        <v>43300</v>
      </c>
      <c r="E1101" s="3">
        <v>43380</v>
      </c>
      <c r="F1101" s="3">
        <v>43397</v>
      </c>
      <c r="G1101" s="3">
        <v>43399</v>
      </c>
      <c r="H1101" t="s">
        <v>18</v>
      </c>
      <c r="I1101">
        <v>7</v>
      </c>
      <c r="J1101">
        <v>32</v>
      </c>
      <c r="K1101">
        <v>108</v>
      </c>
      <c r="L1101">
        <v>1</v>
      </c>
      <c r="M1101">
        <v>1</v>
      </c>
      <c r="N1101">
        <v>0.05</v>
      </c>
      <c r="O1101">
        <v>888.42</v>
      </c>
      <c r="P1101" s="1">
        <v>1306.5</v>
      </c>
    </row>
    <row r="1102" spans="1:16" x14ac:dyDescent="0.55000000000000004">
      <c r="A1102" t="s">
        <v>1126</v>
      </c>
      <c r="B1102" t="s">
        <v>16</v>
      </c>
      <c r="C1102" t="s">
        <v>30</v>
      </c>
      <c r="D1102" s="3">
        <v>43300</v>
      </c>
      <c r="E1102" s="3">
        <v>43380</v>
      </c>
      <c r="F1102" s="3">
        <v>43401</v>
      </c>
      <c r="G1102" s="3">
        <v>43404</v>
      </c>
      <c r="H1102" t="s">
        <v>18</v>
      </c>
      <c r="I1102">
        <v>12</v>
      </c>
      <c r="J1102">
        <v>24</v>
      </c>
      <c r="K1102">
        <v>26</v>
      </c>
      <c r="L1102">
        <v>39</v>
      </c>
      <c r="M1102">
        <v>5</v>
      </c>
      <c r="N1102">
        <v>0.1</v>
      </c>
      <c r="O1102">
        <v>101.84</v>
      </c>
      <c r="P1102">
        <v>254.6</v>
      </c>
    </row>
    <row r="1103" spans="1:16" x14ac:dyDescent="0.55000000000000004">
      <c r="A1103" t="s">
        <v>1127</v>
      </c>
      <c r="B1103" t="s">
        <v>20</v>
      </c>
      <c r="C1103" t="s">
        <v>17</v>
      </c>
      <c r="D1103" s="3">
        <v>43300</v>
      </c>
      <c r="E1103" s="3">
        <v>43380</v>
      </c>
      <c r="F1103" s="3">
        <v>43398</v>
      </c>
      <c r="G1103" s="3">
        <v>43400</v>
      </c>
      <c r="H1103" t="s">
        <v>18</v>
      </c>
      <c r="I1103">
        <v>20</v>
      </c>
      <c r="J1103">
        <v>48</v>
      </c>
      <c r="K1103">
        <v>229</v>
      </c>
      <c r="L1103">
        <v>7</v>
      </c>
      <c r="M1103">
        <v>2</v>
      </c>
      <c r="N1103">
        <v>0.05</v>
      </c>
      <c r="O1103" s="1">
        <v>1573.76</v>
      </c>
      <c r="P1103" s="1">
        <v>1896.1</v>
      </c>
    </row>
    <row r="1104" spans="1:16" x14ac:dyDescent="0.55000000000000004">
      <c r="A1104" t="s">
        <v>1128</v>
      </c>
      <c r="B1104" t="s">
        <v>16</v>
      </c>
      <c r="C1104" t="s">
        <v>21</v>
      </c>
      <c r="D1104" s="3">
        <v>43300</v>
      </c>
      <c r="E1104" s="3">
        <v>43381</v>
      </c>
      <c r="F1104" s="3">
        <v>43394</v>
      </c>
      <c r="G1104" s="3">
        <v>43395</v>
      </c>
      <c r="H1104" t="s">
        <v>18</v>
      </c>
      <c r="I1104">
        <v>11</v>
      </c>
      <c r="J1104">
        <v>10</v>
      </c>
      <c r="K1104">
        <v>185</v>
      </c>
      <c r="L1104">
        <v>20</v>
      </c>
      <c r="M1104">
        <v>3</v>
      </c>
      <c r="N1104">
        <v>7.4999999999999997E-2</v>
      </c>
      <c r="O1104">
        <v>571.64</v>
      </c>
      <c r="P1104" s="1">
        <v>1058.5999999999999</v>
      </c>
    </row>
    <row r="1105" spans="1:16" x14ac:dyDescent="0.55000000000000004">
      <c r="A1105" t="s">
        <v>1129</v>
      </c>
      <c r="B1105" t="s">
        <v>25</v>
      </c>
      <c r="C1105" t="s">
        <v>17</v>
      </c>
      <c r="D1105" s="3">
        <v>43300</v>
      </c>
      <c r="E1105" s="3">
        <v>43381</v>
      </c>
      <c r="F1105" s="3">
        <v>43401</v>
      </c>
      <c r="G1105" s="3">
        <v>43408</v>
      </c>
      <c r="H1105" t="s">
        <v>18</v>
      </c>
      <c r="I1105">
        <v>26</v>
      </c>
      <c r="J1105">
        <v>15</v>
      </c>
      <c r="K1105">
        <v>253</v>
      </c>
      <c r="L1105">
        <v>27</v>
      </c>
      <c r="M1105">
        <v>1</v>
      </c>
      <c r="N1105">
        <v>0.05</v>
      </c>
      <c r="O1105" s="1">
        <v>2130.6</v>
      </c>
      <c r="P1105" s="1">
        <v>4020</v>
      </c>
    </row>
    <row r="1106" spans="1:16" x14ac:dyDescent="0.55000000000000004">
      <c r="A1106" t="s">
        <v>1130</v>
      </c>
      <c r="B1106" t="s">
        <v>16</v>
      </c>
      <c r="C1106" t="s">
        <v>21</v>
      </c>
      <c r="D1106" s="3">
        <v>43200</v>
      </c>
      <c r="E1106" s="3">
        <v>43381</v>
      </c>
      <c r="F1106" s="3">
        <v>43404</v>
      </c>
      <c r="G1106" s="3">
        <v>43408</v>
      </c>
      <c r="H1106" t="s">
        <v>18</v>
      </c>
      <c r="I1106">
        <v>2</v>
      </c>
      <c r="J1106">
        <v>31</v>
      </c>
      <c r="K1106">
        <v>130</v>
      </c>
      <c r="L1106">
        <v>3</v>
      </c>
      <c r="M1106">
        <v>5</v>
      </c>
      <c r="N1106">
        <v>0.2</v>
      </c>
      <c r="O1106">
        <v>861.42</v>
      </c>
      <c r="P1106" s="1">
        <v>2003.3</v>
      </c>
    </row>
    <row r="1107" spans="1:16" x14ac:dyDescent="0.55000000000000004">
      <c r="A1107" t="s">
        <v>1131</v>
      </c>
      <c r="B1107" t="s">
        <v>16</v>
      </c>
      <c r="C1107" t="s">
        <v>17</v>
      </c>
      <c r="D1107" s="3">
        <v>43200</v>
      </c>
      <c r="E1107" s="3">
        <v>43381</v>
      </c>
      <c r="F1107" s="3">
        <v>43385</v>
      </c>
      <c r="G1107" s="3">
        <v>43388</v>
      </c>
      <c r="H1107" t="s">
        <v>18</v>
      </c>
      <c r="I1107">
        <v>3</v>
      </c>
      <c r="J1107">
        <v>13</v>
      </c>
      <c r="K1107">
        <v>233</v>
      </c>
      <c r="L1107">
        <v>47</v>
      </c>
      <c r="M1107">
        <v>6</v>
      </c>
      <c r="N1107">
        <v>7.4999999999999997E-2</v>
      </c>
      <c r="O1107" s="1">
        <v>4029.25</v>
      </c>
      <c r="P1107" s="1">
        <v>5165.7</v>
      </c>
    </row>
    <row r="1108" spans="1:16" x14ac:dyDescent="0.55000000000000004">
      <c r="A1108" t="s">
        <v>1132</v>
      </c>
      <c r="B1108" t="s">
        <v>20</v>
      </c>
      <c r="C1108" t="s">
        <v>61</v>
      </c>
      <c r="D1108" s="3">
        <v>43300</v>
      </c>
      <c r="E1108" s="3">
        <v>43381</v>
      </c>
      <c r="F1108" s="3">
        <v>43389</v>
      </c>
      <c r="G1108" s="3">
        <v>43395</v>
      </c>
      <c r="H1108" t="s">
        <v>18</v>
      </c>
      <c r="I1108">
        <v>17</v>
      </c>
      <c r="J1108">
        <v>16</v>
      </c>
      <c r="K1108">
        <v>59</v>
      </c>
      <c r="L1108">
        <v>19</v>
      </c>
      <c r="M1108">
        <v>6</v>
      </c>
      <c r="N1108">
        <v>0.3</v>
      </c>
      <c r="O1108" s="1">
        <v>3601.92</v>
      </c>
      <c r="P1108" s="1">
        <v>5145.6000000000004</v>
      </c>
    </row>
    <row r="1109" spans="1:16" x14ac:dyDescent="0.55000000000000004">
      <c r="A1109" t="s">
        <v>1133</v>
      </c>
      <c r="B1109" t="s">
        <v>20</v>
      </c>
      <c r="C1109" t="s">
        <v>40</v>
      </c>
      <c r="D1109" s="3">
        <v>43300</v>
      </c>
      <c r="E1109" s="3">
        <v>43381</v>
      </c>
      <c r="F1109" s="3">
        <v>43401</v>
      </c>
      <c r="G1109" s="3">
        <v>43410</v>
      </c>
      <c r="H1109" t="s">
        <v>18</v>
      </c>
      <c r="I1109">
        <v>14</v>
      </c>
      <c r="J1109">
        <v>5</v>
      </c>
      <c r="K1109">
        <v>333</v>
      </c>
      <c r="L1109">
        <v>19</v>
      </c>
      <c r="M1109">
        <v>4</v>
      </c>
      <c r="N1109">
        <v>0.2</v>
      </c>
      <c r="O1109" s="1">
        <v>1277.96</v>
      </c>
      <c r="P1109" s="1">
        <v>1936.3</v>
      </c>
    </row>
    <row r="1110" spans="1:16" x14ac:dyDescent="0.55000000000000004">
      <c r="A1110" t="s">
        <v>1134</v>
      </c>
      <c r="B1110" t="s">
        <v>25</v>
      </c>
      <c r="C1110" t="s">
        <v>21</v>
      </c>
      <c r="D1110" s="3">
        <v>43300</v>
      </c>
      <c r="E1110" s="3">
        <v>43382</v>
      </c>
      <c r="F1110" s="3">
        <v>43403</v>
      </c>
      <c r="G1110" s="3">
        <v>43413</v>
      </c>
      <c r="H1110" t="s">
        <v>18</v>
      </c>
      <c r="I1110">
        <v>26</v>
      </c>
      <c r="J1110">
        <v>1</v>
      </c>
      <c r="K1110">
        <v>136</v>
      </c>
      <c r="L1110">
        <v>31</v>
      </c>
      <c r="M1110">
        <v>7</v>
      </c>
      <c r="N1110">
        <v>7.4999999999999997E-2</v>
      </c>
      <c r="O1110">
        <v>114.97</v>
      </c>
      <c r="P1110">
        <v>174.2</v>
      </c>
    </row>
    <row r="1111" spans="1:16" x14ac:dyDescent="0.55000000000000004">
      <c r="A1111" t="s">
        <v>1135</v>
      </c>
      <c r="B1111" t="s">
        <v>23</v>
      </c>
      <c r="C1111" t="s">
        <v>28</v>
      </c>
      <c r="D1111" s="3">
        <v>43300</v>
      </c>
      <c r="E1111" s="3">
        <v>43382</v>
      </c>
      <c r="F1111" s="3">
        <v>43400</v>
      </c>
      <c r="G1111" s="3">
        <v>43409</v>
      </c>
      <c r="H1111" t="s">
        <v>18</v>
      </c>
      <c r="I1111">
        <v>24</v>
      </c>
      <c r="J1111">
        <v>48</v>
      </c>
      <c r="K1111">
        <v>300</v>
      </c>
      <c r="L1111">
        <v>12</v>
      </c>
      <c r="M1111">
        <v>1</v>
      </c>
      <c r="N1111">
        <v>0.05</v>
      </c>
      <c r="O1111" s="1">
        <v>1071.73</v>
      </c>
      <c r="P1111" s="1">
        <v>1728.6</v>
      </c>
    </row>
    <row r="1112" spans="1:16" x14ac:dyDescent="0.55000000000000004">
      <c r="A1112" t="s">
        <v>1136</v>
      </c>
      <c r="B1112" t="s">
        <v>16</v>
      </c>
      <c r="C1112" t="s">
        <v>61</v>
      </c>
      <c r="D1112" s="3">
        <v>43300</v>
      </c>
      <c r="E1112" s="3">
        <v>43382</v>
      </c>
      <c r="F1112" s="3">
        <v>43385</v>
      </c>
      <c r="G1112" s="3">
        <v>43392</v>
      </c>
      <c r="H1112" t="s">
        <v>18</v>
      </c>
      <c r="I1112">
        <v>10</v>
      </c>
      <c r="J1112">
        <v>37</v>
      </c>
      <c r="K1112">
        <v>61</v>
      </c>
      <c r="L1112">
        <v>40</v>
      </c>
      <c r="M1112">
        <v>5</v>
      </c>
      <c r="N1112">
        <v>0.15</v>
      </c>
      <c r="O1112" s="1">
        <v>1121.58</v>
      </c>
      <c r="P1112" s="1">
        <v>1809</v>
      </c>
    </row>
    <row r="1113" spans="1:16" x14ac:dyDescent="0.55000000000000004">
      <c r="A1113" t="s">
        <v>1137</v>
      </c>
      <c r="B1113" t="s">
        <v>16</v>
      </c>
      <c r="C1113" t="s">
        <v>21</v>
      </c>
      <c r="D1113" s="3">
        <v>43300</v>
      </c>
      <c r="E1113" s="3">
        <v>43382</v>
      </c>
      <c r="F1113" s="3">
        <v>43389</v>
      </c>
      <c r="G1113" s="3">
        <v>43391</v>
      </c>
      <c r="H1113" t="s">
        <v>18</v>
      </c>
      <c r="I1113">
        <v>5</v>
      </c>
      <c r="J1113">
        <v>22</v>
      </c>
      <c r="K1113">
        <v>184</v>
      </c>
      <c r="L1113">
        <v>27</v>
      </c>
      <c r="M1113">
        <v>7</v>
      </c>
      <c r="N1113">
        <v>7.4999999999999997E-2</v>
      </c>
      <c r="O1113" s="1">
        <v>2673.3</v>
      </c>
      <c r="P1113" s="1">
        <v>3517.5</v>
      </c>
    </row>
    <row r="1114" spans="1:16" x14ac:dyDescent="0.55000000000000004">
      <c r="A1114" t="s">
        <v>1138</v>
      </c>
      <c r="B1114" t="s">
        <v>16</v>
      </c>
      <c r="C1114" t="s">
        <v>30</v>
      </c>
      <c r="D1114" s="3">
        <v>43300</v>
      </c>
      <c r="E1114" s="3">
        <v>43382</v>
      </c>
      <c r="F1114" s="3">
        <v>43385</v>
      </c>
      <c r="G1114" s="3">
        <v>43389</v>
      </c>
      <c r="H1114" t="s">
        <v>18</v>
      </c>
      <c r="I1114">
        <v>9</v>
      </c>
      <c r="J1114">
        <v>23</v>
      </c>
      <c r="K1114">
        <v>13</v>
      </c>
      <c r="L1114">
        <v>34</v>
      </c>
      <c r="M1114">
        <v>5</v>
      </c>
      <c r="N1114">
        <v>7.4999999999999997E-2</v>
      </c>
      <c r="O1114" s="1">
        <v>2154.52</v>
      </c>
      <c r="P1114" s="1">
        <v>2659.9</v>
      </c>
    </row>
    <row r="1115" spans="1:16" x14ac:dyDescent="0.55000000000000004">
      <c r="A1115" t="s">
        <v>1139</v>
      </c>
      <c r="B1115" t="s">
        <v>20</v>
      </c>
      <c r="C1115" t="s">
        <v>28</v>
      </c>
      <c r="D1115" s="3">
        <v>43300</v>
      </c>
      <c r="E1115" s="3">
        <v>43382</v>
      </c>
      <c r="F1115" s="3">
        <v>43384</v>
      </c>
      <c r="G1115" s="3">
        <v>43392</v>
      </c>
      <c r="H1115" t="s">
        <v>18</v>
      </c>
      <c r="I1115">
        <v>20</v>
      </c>
      <c r="J1115">
        <v>24</v>
      </c>
      <c r="K1115">
        <v>275</v>
      </c>
      <c r="L1115">
        <v>24</v>
      </c>
      <c r="M1115">
        <v>3</v>
      </c>
      <c r="N1115">
        <v>0.1</v>
      </c>
      <c r="O1115" s="1">
        <v>1716.74</v>
      </c>
      <c r="P1115" s="1">
        <v>2351.6999999999998</v>
      </c>
    </row>
    <row r="1116" spans="1:16" x14ac:dyDescent="0.55000000000000004">
      <c r="A1116" t="s">
        <v>1140</v>
      </c>
      <c r="B1116" t="s">
        <v>16</v>
      </c>
      <c r="C1116" t="s">
        <v>28</v>
      </c>
      <c r="D1116" s="3">
        <v>43300</v>
      </c>
      <c r="E1116" s="3">
        <v>43383</v>
      </c>
      <c r="F1116" s="3">
        <v>43396</v>
      </c>
      <c r="G1116" s="3">
        <v>43397</v>
      </c>
      <c r="H1116" t="s">
        <v>18</v>
      </c>
      <c r="I1116">
        <v>1</v>
      </c>
      <c r="J1116">
        <v>43</v>
      </c>
      <c r="K1116">
        <v>309</v>
      </c>
      <c r="L1116">
        <v>39</v>
      </c>
      <c r="M1116">
        <v>5</v>
      </c>
      <c r="N1116">
        <v>7.4999999999999997E-2</v>
      </c>
      <c r="O1116">
        <v>94.07</v>
      </c>
      <c r="P1116">
        <v>180.9</v>
      </c>
    </row>
    <row r="1117" spans="1:16" x14ac:dyDescent="0.55000000000000004">
      <c r="A1117" t="s">
        <v>1141</v>
      </c>
      <c r="B1117" t="s">
        <v>23</v>
      </c>
      <c r="C1117" t="s">
        <v>21</v>
      </c>
      <c r="D1117" s="3">
        <v>43300</v>
      </c>
      <c r="E1117" s="3">
        <v>43383</v>
      </c>
      <c r="F1117" s="3">
        <v>43411</v>
      </c>
      <c r="G1117" s="3">
        <v>43417</v>
      </c>
      <c r="H1117" t="s">
        <v>18</v>
      </c>
      <c r="I1117">
        <v>24</v>
      </c>
      <c r="J1117">
        <v>21</v>
      </c>
      <c r="K1117">
        <v>109</v>
      </c>
      <c r="L1117">
        <v>29</v>
      </c>
      <c r="M1117">
        <v>3</v>
      </c>
      <c r="N1117">
        <v>7.4999999999999997E-2</v>
      </c>
      <c r="O1117">
        <v>581.83000000000004</v>
      </c>
      <c r="P1117" s="1">
        <v>1118.9000000000001</v>
      </c>
    </row>
    <row r="1118" spans="1:16" x14ac:dyDescent="0.55000000000000004">
      <c r="A1118" t="s">
        <v>1142</v>
      </c>
      <c r="B1118" t="s">
        <v>16</v>
      </c>
      <c r="C1118" t="s">
        <v>21</v>
      </c>
      <c r="D1118" s="3">
        <v>43300</v>
      </c>
      <c r="E1118" s="3">
        <v>43383</v>
      </c>
      <c r="F1118" s="3">
        <v>43399</v>
      </c>
      <c r="G1118" s="3">
        <v>43407</v>
      </c>
      <c r="H1118" t="s">
        <v>18</v>
      </c>
      <c r="I1118">
        <v>9</v>
      </c>
      <c r="J1118">
        <v>36</v>
      </c>
      <c r="K1118">
        <v>155</v>
      </c>
      <c r="L1118">
        <v>46</v>
      </c>
      <c r="M1118">
        <v>3</v>
      </c>
      <c r="N1118">
        <v>0.15</v>
      </c>
      <c r="O1118" s="1">
        <v>1185.9000000000001</v>
      </c>
      <c r="P1118" s="1">
        <v>2010</v>
      </c>
    </row>
    <row r="1119" spans="1:16" x14ac:dyDescent="0.55000000000000004">
      <c r="A1119" t="s">
        <v>1143</v>
      </c>
      <c r="B1119" t="s">
        <v>25</v>
      </c>
      <c r="C1119" t="s">
        <v>21</v>
      </c>
      <c r="D1119" s="3">
        <v>43300</v>
      </c>
      <c r="E1119" s="3">
        <v>43383</v>
      </c>
      <c r="F1119" s="3">
        <v>43401</v>
      </c>
      <c r="G1119" s="3">
        <v>43405</v>
      </c>
      <c r="H1119" t="s">
        <v>18</v>
      </c>
      <c r="I1119">
        <v>27</v>
      </c>
      <c r="J1119">
        <v>19</v>
      </c>
      <c r="K1119">
        <v>189</v>
      </c>
      <c r="L1119">
        <v>39</v>
      </c>
      <c r="M1119">
        <v>5</v>
      </c>
      <c r="N1119">
        <v>0.05</v>
      </c>
      <c r="O1119">
        <v>795.96</v>
      </c>
      <c r="P1119" s="1">
        <v>1206</v>
      </c>
    </row>
    <row r="1120" spans="1:16" x14ac:dyDescent="0.55000000000000004">
      <c r="A1120" t="s">
        <v>1144</v>
      </c>
      <c r="B1120" t="s">
        <v>23</v>
      </c>
      <c r="C1120" t="s">
        <v>30</v>
      </c>
      <c r="D1120" s="3">
        <v>43300</v>
      </c>
      <c r="E1120" s="3">
        <v>43383</v>
      </c>
      <c r="F1120" s="3">
        <v>43409</v>
      </c>
      <c r="G1120" s="3">
        <v>43410</v>
      </c>
      <c r="H1120" t="s">
        <v>18</v>
      </c>
      <c r="I1120">
        <v>22</v>
      </c>
      <c r="J1120">
        <v>20</v>
      </c>
      <c r="K1120">
        <v>2</v>
      </c>
      <c r="L1120">
        <v>46</v>
      </c>
      <c r="M1120">
        <v>1</v>
      </c>
      <c r="N1120">
        <v>0.05</v>
      </c>
      <c r="O1120">
        <v>130.25</v>
      </c>
      <c r="P1120">
        <v>180.9</v>
      </c>
    </row>
    <row r="1121" spans="1:16" x14ac:dyDescent="0.55000000000000004">
      <c r="A1121" t="s">
        <v>1145</v>
      </c>
      <c r="B1121" t="s">
        <v>16</v>
      </c>
      <c r="C1121" t="s">
        <v>17</v>
      </c>
      <c r="D1121" s="3">
        <v>43300</v>
      </c>
      <c r="E1121" s="3">
        <v>43384</v>
      </c>
      <c r="F1121" s="3">
        <v>43397</v>
      </c>
      <c r="G1121" s="3">
        <v>43399</v>
      </c>
      <c r="H1121" t="s">
        <v>18</v>
      </c>
      <c r="I1121">
        <v>8</v>
      </c>
      <c r="J1121">
        <v>12</v>
      </c>
      <c r="K1121">
        <v>245</v>
      </c>
      <c r="L1121">
        <v>3</v>
      </c>
      <c r="M1121">
        <v>1</v>
      </c>
      <c r="N1121">
        <v>7.4999999999999997E-2</v>
      </c>
      <c r="O1121" s="1">
        <v>2059.58</v>
      </c>
      <c r="P1121" s="1">
        <v>3886</v>
      </c>
    </row>
    <row r="1122" spans="1:16" x14ac:dyDescent="0.55000000000000004">
      <c r="A1122" t="s">
        <v>1146</v>
      </c>
      <c r="B1122" t="s">
        <v>20</v>
      </c>
      <c r="C1122" t="s">
        <v>40</v>
      </c>
      <c r="D1122" s="3">
        <v>43300</v>
      </c>
      <c r="E1122" s="3">
        <v>43384</v>
      </c>
      <c r="F1122" s="3">
        <v>43406</v>
      </c>
      <c r="G1122" s="3">
        <v>43411</v>
      </c>
      <c r="H1122" t="s">
        <v>18</v>
      </c>
      <c r="I1122">
        <v>13</v>
      </c>
      <c r="J1122">
        <v>12</v>
      </c>
      <c r="K1122">
        <v>359</v>
      </c>
      <c r="L1122">
        <v>10</v>
      </c>
      <c r="M1122">
        <v>3</v>
      </c>
      <c r="N1122">
        <v>7.4999999999999997E-2</v>
      </c>
      <c r="O1122" s="1">
        <v>4293.76</v>
      </c>
      <c r="P1122" s="1">
        <v>6505.7</v>
      </c>
    </row>
    <row r="1123" spans="1:16" x14ac:dyDescent="0.55000000000000004">
      <c r="A1123" t="s">
        <v>1147</v>
      </c>
      <c r="B1123" t="s">
        <v>20</v>
      </c>
      <c r="C1123" t="s">
        <v>30</v>
      </c>
      <c r="D1123" s="3">
        <v>43300</v>
      </c>
      <c r="E1123" s="3">
        <v>43384</v>
      </c>
      <c r="F1123" s="3">
        <v>43397</v>
      </c>
      <c r="G1123" s="3">
        <v>43398</v>
      </c>
      <c r="H1123" t="s">
        <v>18</v>
      </c>
      <c r="I1123">
        <v>16</v>
      </c>
      <c r="J1123">
        <v>4</v>
      </c>
      <c r="K1123">
        <v>35</v>
      </c>
      <c r="L1123">
        <v>36</v>
      </c>
      <c r="M1123">
        <v>3</v>
      </c>
      <c r="N1123">
        <v>0.05</v>
      </c>
      <c r="O1123">
        <v>820.48</v>
      </c>
      <c r="P1123" s="1">
        <v>1051.9000000000001</v>
      </c>
    </row>
    <row r="1124" spans="1:16" x14ac:dyDescent="0.55000000000000004">
      <c r="A1124" t="s">
        <v>1148</v>
      </c>
      <c r="B1124" t="s">
        <v>16</v>
      </c>
      <c r="C1124" t="s">
        <v>28</v>
      </c>
      <c r="D1124" s="3">
        <v>43300</v>
      </c>
      <c r="E1124" s="3">
        <v>43384</v>
      </c>
      <c r="F1124" s="3">
        <v>43409</v>
      </c>
      <c r="G1124" s="3">
        <v>43410</v>
      </c>
      <c r="H1124" t="s">
        <v>18</v>
      </c>
      <c r="I1124">
        <v>7</v>
      </c>
      <c r="J1124">
        <v>40</v>
      </c>
      <c r="K1124">
        <v>287</v>
      </c>
      <c r="L1124">
        <v>22</v>
      </c>
      <c r="M1124">
        <v>4</v>
      </c>
      <c r="N1124">
        <v>0.05</v>
      </c>
      <c r="O1124">
        <v>524.21</v>
      </c>
      <c r="P1124" s="1">
        <v>1092.0999999999999</v>
      </c>
    </row>
    <row r="1125" spans="1:16" x14ac:dyDescent="0.55000000000000004">
      <c r="A1125" t="s">
        <v>1149</v>
      </c>
      <c r="B1125" t="s">
        <v>16</v>
      </c>
      <c r="C1125" t="s">
        <v>30</v>
      </c>
      <c r="D1125" s="3">
        <v>43300</v>
      </c>
      <c r="E1125" s="3">
        <v>43384</v>
      </c>
      <c r="F1125" s="3">
        <v>43390</v>
      </c>
      <c r="G1125" s="3">
        <v>43393</v>
      </c>
      <c r="H1125" t="s">
        <v>18</v>
      </c>
      <c r="I1125">
        <v>10</v>
      </c>
      <c r="J1125">
        <v>42</v>
      </c>
      <c r="K1125">
        <v>17</v>
      </c>
      <c r="L1125">
        <v>47</v>
      </c>
      <c r="M1125">
        <v>4</v>
      </c>
      <c r="N1125">
        <v>0.15</v>
      </c>
      <c r="O1125" s="1">
        <v>1370.82</v>
      </c>
      <c r="P1125" s="1">
        <v>2492.4</v>
      </c>
    </row>
    <row r="1126" spans="1:16" x14ac:dyDescent="0.55000000000000004">
      <c r="A1126" t="s">
        <v>1150</v>
      </c>
      <c r="B1126" t="s">
        <v>23</v>
      </c>
      <c r="C1126" t="s">
        <v>40</v>
      </c>
      <c r="D1126" s="3">
        <v>43200</v>
      </c>
      <c r="E1126" s="3">
        <v>43384</v>
      </c>
      <c r="F1126" s="3">
        <v>43409</v>
      </c>
      <c r="G1126" s="3">
        <v>43419</v>
      </c>
      <c r="H1126" t="s">
        <v>18</v>
      </c>
      <c r="I1126">
        <v>24</v>
      </c>
      <c r="J1126">
        <v>17</v>
      </c>
      <c r="K1126">
        <v>355</v>
      </c>
      <c r="L1126">
        <v>16</v>
      </c>
      <c r="M1126">
        <v>6</v>
      </c>
      <c r="N1126">
        <v>7.4999999999999997E-2</v>
      </c>
      <c r="O1126" s="1">
        <v>1868.5</v>
      </c>
      <c r="P1126" s="1">
        <v>3892.7</v>
      </c>
    </row>
    <row r="1127" spans="1:16" x14ac:dyDescent="0.55000000000000004">
      <c r="A1127" t="s">
        <v>1151</v>
      </c>
      <c r="B1127" t="s">
        <v>23</v>
      </c>
      <c r="C1127" t="s">
        <v>40</v>
      </c>
      <c r="D1127" s="3">
        <v>43300</v>
      </c>
      <c r="E1127" s="3">
        <v>43385</v>
      </c>
      <c r="F1127" s="3">
        <v>43394</v>
      </c>
      <c r="G1127" s="3">
        <v>43400</v>
      </c>
      <c r="H1127" t="s">
        <v>18</v>
      </c>
      <c r="I1127">
        <v>20</v>
      </c>
      <c r="J1127">
        <v>21</v>
      </c>
      <c r="K1127">
        <v>367</v>
      </c>
      <c r="L1127">
        <v>33</v>
      </c>
      <c r="M1127">
        <v>7</v>
      </c>
      <c r="N1127">
        <v>0.4</v>
      </c>
      <c r="O1127" s="1">
        <v>2079.81</v>
      </c>
      <c r="P1127" s="1">
        <v>2505.8000000000002</v>
      </c>
    </row>
    <row r="1128" spans="1:16" x14ac:dyDescent="0.55000000000000004">
      <c r="A1128" t="s">
        <v>1152</v>
      </c>
      <c r="B1128" t="s">
        <v>25</v>
      </c>
      <c r="C1128" t="s">
        <v>17</v>
      </c>
      <c r="D1128" s="3">
        <v>43300</v>
      </c>
      <c r="E1128" s="3">
        <v>43385</v>
      </c>
      <c r="F1128" s="3">
        <v>43401</v>
      </c>
      <c r="G1128" s="3">
        <v>43405</v>
      </c>
      <c r="H1128" t="s">
        <v>18</v>
      </c>
      <c r="I1128">
        <v>27</v>
      </c>
      <c r="J1128">
        <v>50</v>
      </c>
      <c r="K1128">
        <v>253</v>
      </c>
      <c r="L1128">
        <v>43</v>
      </c>
      <c r="M1128">
        <v>8</v>
      </c>
      <c r="N1128">
        <v>0.1</v>
      </c>
      <c r="O1128">
        <v>395.57</v>
      </c>
      <c r="P1128">
        <v>824.1</v>
      </c>
    </row>
    <row r="1129" spans="1:16" x14ac:dyDescent="0.55000000000000004">
      <c r="A1129" t="s">
        <v>1153</v>
      </c>
      <c r="B1129" t="s">
        <v>23</v>
      </c>
      <c r="C1129" t="s">
        <v>17</v>
      </c>
      <c r="D1129" s="3">
        <v>43300</v>
      </c>
      <c r="E1129" s="3">
        <v>43385</v>
      </c>
      <c r="F1129" s="3">
        <v>43400</v>
      </c>
      <c r="G1129" s="3">
        <v>43405</v>
      </c>
      <c r="H1129" t="s">
        <v>18</v>
      </c>
      <c r="I1129">
        <v>21</v>
      </c>
      <c r="J1129">
        <v>35</v>
      </c>
      <c r="K1129">
        <v>253</v>
      </c>
      <c r="L1129">
        <v>10</v>
      </c>
      <c r="M1129">
        <v>8</v>
      </c>
      <c r="N1129">
        <v>0.05</v>
      </c>
      <c r="O1129">
        <v>441.66</v>
      </c>
      <c r="P1129">
        <v>690.1</v>
      </c>
    </row>
    <row r="1130" spans="1:16" x14ac:dyDescent="0.55000000000000004">
      <c r="A1130" t="s">
        <v>1154</v>
      </c>
      <c r="B1130" t="s">
        <v>16</v>
      </c>
      <c r="C1130" t="s">
        <v>61</v>
      </c>
      <c r="D1130" s="3">
        <v>43300</v>
      </c>
      <c r="E1130" s="3">
        <v>43385</v>
      </c>
      <c r="F1130" s="3">
        <v>43410</v>
      </c>
      <c r="G1130" s="3">
        <v>43416</v>
      </c>
      <c r="H1130" t="s">
        <v>18</v>
      </c>
      <c r="I1130">
        <v>10</v>
      </c>
      <c r="J1130">
        <v>25</v>
      </c>
      <c r="K1130">
        <v>66</v>
      </c>
      <c r="L1130">
        <v>21</v>
      </c>
      <c r="M1130">
        <v>5</v>
      </c>
      <c r="N1130">
        <v>0.2</v>
      </c>
      <c r="O1130" s="1">
        <v>1206.2</v>
      </c>
      <c r="P1130" s="1">
        <v>2365.1</v>
      </c>
    </row>
    <row r="1131" spans="1:16" x14ac:dyDescent="0.55000000000000004">
      <c r="A1131" t="s">
        <v>1155</v>
      </c>
      <c r="B1131" t="s">
        <v>16</v>
      </c>
      <c r="C1131" t="s">
        <v>61</v>
      </c>
      <c r="D1131" s="3">
        <v>43300</v>
      </c>
      <c r="E1131" s="3">
        <v>43385</v>
      </c>
      <c r="F1131" s="3">
        <v>43405</v>
      </c>
      <c r="G1131" s="3">
        <v>43410</v>
      </c>
      <c r="H1131" t="s">
        <v>18</v>
      </c>
      <c r="I1131">
        <v>11</v>
      </c>
      <c r="J1131">
        <v>42</v>
      </c>
      <c r="K1131">
        <v>65</v>
      </c>
      <c r="L1131">
        <v>22</v>
      </c>
      <c r="M1131">
        <v>8</v>
      </c>
      <c r="N1131">
        <v>0.3</v>
      </c>
      <c r="O1131">
        <v>460.96</v>
      </c>
      <c r="P1131" s="1">
        <v>1072</v>
      </c>
    </row>
    <row r="1132" spans="1:16" x14ac:dyDescent="0.55000000000000004">
      <c r="A1132" t="s">
        <v>1156</v>
      </c>
      <c r="B1132" t="s">
        <v>20</v>
      </c>
      <c r="C1132" t="s">
        <v>40</v>
      </c>
      <c r="D1132" s="3">
        <v>43300</v>
      </c>
      <c r="E1132" s="3">
        <v>43385</v>
      </c>
      <c r="F1132" s="3">
        <v>43390</v>
      </c>
      <c r="G1132" s="3">
        <v>43391</v>
      </c>
      <c r="H1132" t="s">
        <v>18</v>
      </c>
      <c r="I1132">
        <v>15</v>
      </c>
      <c r="J1132">
        <v>17</v>
      </c>
      <c r="K1132">
        <v>355</v>
      </c>
      <c r="L1132">
        <v>29</v>
      </c>
      <c r="M1132">
        <v>3</v>
      </c>
      <c r="N1132">
        <v>7.4999999999999997E-2</v>
      </c>
      <c r="O1132">
        <v>468.73</v>
      </c>
      <c r="P1132" s="1">
        <v>1065.3</v>
      </c>
    </row>
    <row r="1133" spans="1:16" x14ac:dyDescent="0.55000000000000004">
      <c r="A1133" t="s">
        <v>1157</v>
      </c>
      <c r="B1133" t="s">
        <v>20</v>
      </c>
      <c r="C1133" t="s">
        <v>17</v>
      </c>
      <c r="D1133" s="3">
        <v>43300</v>
      </c>
      <c r="E1133" s="3">
        <v>43385</v>
      </c>
      <c r="F1133" s="3">
        <v>43392</v>
      </c>
      <c r="G1133" s="3">
        <v>43402</v>
      </c>
      <c r="H1133" t="s">
        <v>18</v>
      </c>
      <c r="I1133">
        <v>18</v>
      </c>
      <c r="J1133">
        <v>8</v>
      </c>
      <c r="K1133">
        <v>256</v>
      </c>
      <c r="L1133">
        <v>11</v>
      </c>
      <c r="M1133">
        <v>7</v>
      </c>
      <c r="N1133">
        <v>0.1</v>
      </c>
      <c r="O1133" s="1">
        <v>1396.55</v>
      </c>
      <c r="P1133" s="1">
        <v>2586.1999999999998</v>
      </c>
    </row>
    <row r="1134" spans="1:16" x14ac:dyDescent="0.55000000000000004">
      <c r="A1134" t="s">
        <v>1158</v>
      </c>
      <c r="B1134" t="s">
        <v>16</v>
      </c>
      <c r="C1134" t="s">
        <v>28</v>
      </c>
      <c r="D1134" s="3">
        <v>43300</v>
      </c>
      <c r="E1134" s="3">
        <v>43386</v>
      </c>
      <c r="F1134" s="3">
        <v>43398</v>
      </c>
      <c r="G1134" s="3">
        <v>43408</v>
      </c>
      <c r="H1134" t="s">
        <v>18</v>
      </c>
      <c r="I1134">
        <v>6</v>
      </c>
      <c r="J1134">
        <v>46</v>
      </c>
      <c r="K1134">
        <v>325</v>
      </c>
      <c r="L1134">
        <v>8</v>
      </c>
      <c r="M1134">
        <v>2</v>
      </c>
      <c r="N1134">
        <v>0.05</v>
      </c>
      <c r="O1134">
        <v>151.62</v>
      </c>
      <c r="P1134">
        <v>207.7</v>
      </c>
    </row>
    <row r="1135" spans="1:16" x14ac:dyDescent="0.55000000000000004">
      <c r="A1135" t="s">
        <v>1159</v>
      </c>
      <c r="B1135" t="s">
        <v>20</v>
      </c>
      <c r="C1135" t="s">
        <v>30</v>
      </c>
      <c r="D1135" s="3">
        <v>43300</v>
      </c>
      <c r="E1135" s="3">
        <v>43386</v>
      </c>
      <c r="F1135" s="3">
        <v>43389</v>
      </c>
      <c r="G1135" s="3">
        <v>43398</v>
      </c>
      <c r="H1135" t="s">
        <v>18</v>
      </c>
      <c r="I1135">
        <v>15</v>
      </c>
      <c r="J1135">
        <v>26</v>
      </c>
      <c r="K1135">
        <v>47</v>
      </c>
      <c r="L1135">
        <v>7</v>
      </c>
      <c r="M1135">
        <v>5</v>
      </c>
      <c r="N1135">
        <v>7.4999999999999997E-2</v>
      </c>
      <c r="O1135" s="1">
        <v>2283.7600000000002</v>
      </c>
      <c r="P1135" s="1">
        <v>4006.6</v>
      </c>
    </row>
    <row r="1136" spans="1:16" x14ac:dyDescent="0.55000000000000004">
      <c r="A1136" t="s">
        <v>1160</v>
      </c>
      <c r="B1136" t="s">
        <v>16</v>
      </c>
      <c r="C1136" t="s">
        <v>30</v>
      </c>
      <c r="D1136" s="3">
        <v>43300</v>
      </c>
      <c r="E1136" s="3">
        <v>43386</v>
      </c>
      <c r="F1136" s="3">
        <v>43393</v>
      </c>
      <c r="G1136" s="3">
        <v>43397</v>
      </c>
      <c r="H1136" t="s">
        <v>18</v>
      </c>
      <c r="I1136">
        <v>10</v>
      </c>
      <c r="J1136">
        <v>40</v>
      </c>
      <c r="K1136">
        <v>56</v>
      </c>
      <c r="L1136">
        <v>9</v>
      </c>
      <c r="M1136">
        <v>6</v>
      </c>
      <c r="N1136">
        <v>0.15</v>
      </c>
      <c r="O1136" s="1">
        <v>1095.8499999999999</v>
      </c>
      <c r="P1136" s="1">
        <v>2331.6</v>
      </c>
    </row>
    <row r="1137" spans="1:16" x14ac:dyDescent="0.55000000000000004">
      <c r="A1137" t="s">
        <v>1161</v>
      </c>
      <c r="B1137" t="s">
        <v>23</v>
      </c>
      <c r="C1137" t="s">
        <v>21</v>
      </c>
      <c r="D1137" s="3">
        <v>43300</v>
      </c>
      <c r="E1137" s="3">
        <v>43386</v>
      </c>
      <c r="F1137" s="3">
        <v>43397</v>
      </c>
      <c r="G1137" s="3">
        <v>43403</v>
      </c>
      <c r="H1137" t="s">
        <v>18</v>
      </c>
      <c r="I1137">
        <v>24</v>
      </c>
      <c r="J1137">
        <v>31</v>
      </c>
      <c r="K1137">
        <v>100</v>
      </c>
      <c r="L1137">
        <v>41</v>
      </c>
      <c r="M1137">
        <v>7</v>
      </c>
      <c r="N1137">
        <v>0.3</v>
      </c>
      <c r="O1137">
        <v>600.86</v>
      </c>
      <c r="P1137" s="1">
        <v>1018.4</v>
      </c>
    </row>
    <row r="1138" spans="1:16" x14ac:dyDescent="0.55000000000000004">
      <c r="A1138" t="s">
        <v>1162</v>
      </c>
      <c r="B1138" t="s">
        <v>20</v>
      </c>
      <c r="C1138" t="s">
        <v>30</v>
      </c>
      <c r="D1138" s="3">
        <v>43300</v>
      </c>
      <c r="E1138" s="3">
        <v>43386</v>
      </c>
      <c r="F1138" s="3">
        <v>43406</v>
      </c>
      <c r="G1138" s="3">
        <v>43416</v>
      </c>
      <c r="H1138" t="s">
        <v>18</v>
      </c>
      <c r="I1138">
        <v>19</v>
      </c>
      <c r="J1138">
        <v>18</v>
      </c>
      <c r="K1138">
        <v>12</v>
      </c>
      <c r="L1138">
        <v>20</v>
      </c>
      <c r="M1138">
        <v>3</v>
      </c>
      <c r="N1138">
        <v>0.2</v>
      </c>
      <c r="O1138" s="1">
        <v>4108.4399999999996</v>
      </c>
      <c r="P1138" s="1">
        <v>5628</v>
      </c>
    </row>
    <row r="1139" spans="1:16" x14ac:dyDescent="0.55000000000000004">
      <c r="A1139" t="s">
        <v>1163</v>
      </c>
      <c r="B1139" t="s">
        <v>23</v>
      </c>
      <c r="C1139" t="s">
        <v>21</v>
      </c>
      <c r="D1139" s="3">
        <v>43300</v>
      </c>
      <c r="E1139" s="3">
        <v>43386</v>
      </c>
      <c r="F1139" s="3">
        <v>43411</v>
      </c>
      <c r="G1139" s="3">
        <v>43415</v>
      </c>
      <c r="H1139" t="s">
        <v>18</v>
      </c>
      <c r="I1139">
        <v>24</v>
      </c>
      <c r="J1139">
        <v>49</v>
      </c>
      <c r="K1139">
        <v>119</v>
      </c>
      <c r="L1139">
        <v>8</v>
      </c>
      <c r="M1139">
        <v>3</v>
      </c>
      <c r="N1139">
        <v>0.2</v>
      </c>
      <c r="O1139" s="1">
        <v>1782.2</v>
      </c>
      <c r="P1139" s="1">
        <v>2546</v>
      </c>
    </row>
    <row r="1140" spans="1:16" x14ac:dyDescent="0.55000000000000004">
      <c r="A1140" t="s">
        <v>1164</v>
      </c>
      <c r="B1140" t="s">
        <v>20</v>
      </c>
      <c r="C1140" t="s">
        <v>40</v>
      </c>
      <c r="D1140" s="3">
        <v>43300</v>
      </c>
      <c r="E1140" s="3">
        <v>43386</v>
      </c>
      <c r="F1140" s="3">
        <v>43397</v>
      </c>
      <c r="G1140" s="3">
        <v>43400</v>
      </c>
      <c r="H1140" t="s">
        <v>18</v>
      </c>
      <c r="I1140">
        <v>14</v>
      </c>
      <c r="J1140">
        <v>19</v>
      </c>
      <c r="K1140">
        <v>331</v>
      </c>
      <c r="L1140">
        <v>10</v>
      </c>
      <c r="M1140">
        <v>5</v>
      </c>
      <c r="N1140">
        <v>7.4999999999999997E-2</v>
      </c>
      <c r="O1140">
        <v>668.93</v>
      </c>
      <c r="P1140">
        <v>857.6</v>
      </c>
    </row>
    <row r="1141" spans="1:16" x14ac:dyDescent="0.55000000000000004">
      <c r="A1141" t="s">
        <v>1165</v>
      </c>
      <c r="B1141" t="s">
        <v>16</v>
      </c>
      <c r="C1141" t="s">
        <v>21</v>
      </c>
      <c r="D1141" s="3">
        <v>43300</v>
      </c>
      <c r="E1141" s="3">
        <v>43387</v>
      </c>
      <c r="F1141" s="3">
        <v>43411</v>
      </c>
      <c r="G1141" s="3">
        <v>43412</v>
      </c>
      <c r="H1141" t="s">
        <v>18</v>
      </c>
      <c r="I1141">
        <v>8</v>
      </c>
      <c r="J1141">
        <v>16</v>
      </c>
      <c r="K1141">
        <v>88</v>
      </c>
      <c r="L1141">
        <v>43</v>
      </c>
      <c r="M1141">
        <v>7</v>
      </c>
      <c r="N1141">
        <v>7.4999999999999997E-2</v>
      </c>
      <c r="O1141" s="1">
        <v>1757.75</v>
      </c>
      <c r="P1141" s="1">
        <v>3906.1</v>
      </c>
    </row>
    <row r="1142" spans="1:16" x14ac:dyDescent="0.55000000000000004">
      <c r="A1142" t="s">
        <v>1166</v>
      </c>
      <c r="B1142" t="s">
        <v>16</v>
      </c>
      <c r="C1142" t="s">
        <v>17</v>
      </c>
      <c r="D1142" s="3">
        <v>43300</v>
      </c>
      <c r="E1142" s="3">
        <v>43387</v>
      </c>
      <c r="F1142" s="3">
        <v>43407</v>
      </c>
      <c r="G1142" s="3">
        <v>43411</v>
      </c>
      <c r="H1142" t="s">
        <v>18</v>
      </c>
      <c r="I1142">
        <v>3</v>
      </c>
      <c r="J1142">
        <v>11</v>
      </c>
      <c r="K1142">
        <v>258</v>
      </c>
      <c r="L1142">
        <v>9</v>
      </c>
      <c r="M1142">
        <v>8</v>
      </c>
      <c r="N1142">
        <v>0.05</v>
      </c>
      <c r="O1142">
        <v>783.9</v>
      </c>
      <c r="P1142" s="1">
        <v>1005</v>
      </c>
    </row>
    <row r="1143" spans="1:16" x14ac:dyDescent="0.55000000000000004">
      <c r="A1143" t="s">
        <v>1167</v>
      </c>
      <c r="B1143" t="s">
        <v>23</v>
      </c>
      <c r="C1143" t="s">
        <v>28</v>
      </c>
      <c r="D1143" s="3">
        <v>43300</v>
      </c>
      <c r="E1143" s="3">
        <v>43387</v>
      </c>
      <c r="F1143" s="3">
        <v>43412</v>
      </c>
      <c r="G1143" s="3">
        <v>43421</v>
      </c>
      <c r="H1143" t="s">
        <v>18</v>
      </c>
      <c r="I1143">
        <v>24</v>
      </c>
      <c r="J1143">
        <v>39</v>
      </c>
      <c r="K1143">
        <v>305</v>
      </c>
      <c r="L1143">
        <v>25</v>
      </c>
      <c r="M1143">
        <v>4</v>
      </c>
      <c r="N1143">
        <v>0.05</v>
      </c>
      <c r="O1143">
        <v>388.33</v>
      </c>
      <c r="P1143">
        <v>844.2</v>
      </c>
    </row>
    <row r="1144" spans="1:16" x14ac:dyDescent="0.55000000000000004">
      <c r="A1144" t="s">
        <v>1168</v>
      </c>
      <c r="B1144" t="s">
        <v>23</v>
      </c>
      <c r="C1144" t="s">
        <v>30</v>
      </c>
      <c r="D1144" s="3">
        <v>43300</v>
      </c>
      <c r="E1144" s="3">
        <v>43387</v>
      </c>
      <c r="F1144" s="3">
        <v>43394</v>
      </c>
      <c r="G1144" s="3">
        <v>43398</v>
      </c>
      <c r="H1144" t="s">
        <v>18</v>
      </c>
      <c r="I1144">
        <v>25</v>
      </c>
      <c r="J1144">
        <v>45</v>
      </c>
      <c r="K1144">
        <v>32</v>
      </c>
      <c r="L1144">
        <v>16</v>
      </c>
      <c r="M1144">
        <v>3</v>
      </c>
      <c r="N1144">
        <v>7.4999999999999997E-2</v>
      </c>
      <c r="O1144">
        <v>515.9</v>
      </c>
      <c r="P1144" s="1">
        <v>1031.8</v>
      </c>
    </row>
    <row r="1145" spans="1:16" x14ac:dyDescent="0.55000000000000004">
      <c r="A1145" t="s">
        <v>1169</v>
      </c>
      <c r="B1145" t="s">
        <v>16</v>
      </c>
      <c r="C1145" t="s">
        <v>28</v>
      </c>
      <c r="D1145" s="3">
        <v>43300</v>
      </c>
      <c r="E1145" s="3">
        <v>43388</v>
      </c>
      <c r="F1145" s="3">
        <v>43390</v>
      </c>
      <c r="G1145" s="3">
        <v>43391</v>
      </c>
      <c r="H1145" t="s">
        <v>18</v>
      </c>
      <c r="I1145">
        <v>6</v>
      </c>
      <c r="J1145">
        <v>6</v>
      </c>
      <c r="K1145">
        <v>301</v>
      </c>
      <c r="L1145">
        <v>1</v>
      </c>
      <c r="M1145">
        <v>2</v>
      </c>
      <c r="N1145">
        <v>0.05</v>
      </c>
      <c r="O1145">
        <v>591.74</v>
      </c>
      <c r="P1145">
        <v>924.6</v>
      </c>
    </row>
    <row r="1146" spans="1:16" x14ac:dyDescent="0.55000000000000004">
      <c r="A1146" t="s">
        <v>1170</v>
      </c>
      <c r="B1146" t="s">
        <v>16</v>
      </c>
      <c r="C1146" t="s">
        <v>28</v>
      </c>
      <c r="D1146" s="3">
        <v>43300</v>
      </c>
      <c r="E1146" s="3">
        <v>43388</v>
      </c>
      <c r="F1146" s="3">
        <v>43395</v>
      </c>
      <c r="G1146" s="3">
        <v>43397</v>
      </c>
      <c r="H1146" t="s">
        <v>18</v>
      </c>
      <c r="I1146">
        <v>7</v>
      </c>
      <c r="J1146">
        <v>46</v>
      </c>
      <c r="K1146">
        <v>299</v>
      </c>
      <c r="L1146">
        <v>34</v>
      </c>
      <c r="M1146">
        <v>6</v>
      </c>
      <c r="N1146">
        <v>7.4999999999999997E-2</v>
      </c>
      <c r="O1146">
        <v>825.44</v>
      </c>
      <c r="P1146" s="1">
        <v>1072</v>
      </c>
    </row>
    <row r="1147" spans="1:16" x14ac:dyDescent="0.55000000000000004">
      <c r="A1147" t="s">
        <v>1171</v>
      </c>
      <c r="B1147" t="s">
        <v>25</v>
      </c>
      <c r="C1147" t="s">
        <v>61</v>
      </c>
      <c r="D1147" s="3">
        <v>43300</v>
      </c>
      <c r="E1147" s="3">
        <v>43388</v>
      </c>
      <c r="F1147" s="3">
        <v>43395</v>
      </c>
      <c r="G1147" s="3">
        <v>43404</v>
      </c>
      <c r="H1147" t="s">
        <v>18</v>
      </c>
      <c r="I1147">
        <v>26</v>
      </c>
      <c r="J1147">
        <v>32</v>
      </c>
      <c r="K1147">
        <v>75</v>
      </c>
      <c r="L1147">
        <v>28</v>
      </c>
      <c r="M1147">
        <v>5</v>
      </c>
      <c r="N1147">
        <v>0.15</v>
      </c>
      <c r="O1147">
        <v>172.46</v>
      </c>
      <c r="P1147">
        <v>261.3</v>
      </c>
    </row>
    <row r="1148" spans="1:16" x14ac:dyDescent="0.55000000000000004">
      <c r="A1148" t="s">
        <v>1172</v>
      </c>
      <c r="B1148" t="s">
        <v>20</v>
      </c>
      <c r="C1148" t="s">
        <v>30</v>
      </c>
      <c r="D1148" s="3">
        <v>43300</v>
      </c>
      <c r="E1148" s="3">
        <v>43388</v>
      </c>
      <c r="F1148" s="3">
        <v>43393</v>
      </c>
      <c r="G1148" s="3">
        <v>43401</v>
      </c>
      <c r="H1148" t="s">
        <v>18</v>
      </c>
      <c r="I1148">
        <v>18</v>
      </c>
      <c r="J1148">
        <v>45</v>
      </c>
      <c r="K1148">
        <v>39</v>
      </c>
      <c r="L1148">
        <v>22</v>
      </c>
      <c r="M1148">
        <v>4</v>
      </c>
      <c r="N1148">
        <v>0.05</v>
      </c>
      <c r="O1148">
        <v>894.85</v>
      </c>
      <c r="P1148" s="1">
        <v>1065.3</v>
      </c>
    </row>
    <row r="1149" spans="1:16" x14ac:dyDescent="0.55000000000000004">
      <c r="A1149" t="s">
        <v>1173</v>
      </c>
      <c r="B1149" t="s">
        <v>16</v>
      </c>
      <c r="C1149" t="s">
        <v>17</v>
      </c>
      <c r="D1149" s="3">
        <v>43300</v>
      </c>
      <c r="E1149" s="3">
        <v>43388</v>
      </c>
      <c r="F1149" s="3">
        <v>43410</v>
      </c>
      <c r="G1149" s="3">
        <v>43414</v>
      </c>
      <c r="H1149" t="s">
        <v>18</v>
      </c>
      <c r="I1149">
        <v>12</v>
      </c>
      <c r="J1149">
        <v>38</v>
      </c>
      <c r="K1149">
        <v>229</v>
      </c>
      <c r="L1149">
        <v>1</v>
      </c>
      <c r="M1149">
        <v>5</v>
      </c>
      <c r="N1149">
        <v>0.15</v>
      </c>
      <c r="O1149" s="1">
        <v>1254.24</v>
      </c>
      <c r="P1149" s="1">
        <v>1929.6</v>
      </c>
    </row>
    <row r="1150" spans="1:16" x14ac:dyDescent="0.55000000000000004">
      <c r="A1150" t="s">
        <v>1174</v>
      </c>
      <c r="B1150" t="s">
        <v>20</v>
      </c>
      <c r="C1150" t="s">
        <v>30</v>
      </c>
      <c r="D1150" s="3">
        <v>43300</v>
      </c>
      <c r="E1150" s="3">
        <v>43388</v>
      </c>
      <c r="F1150" s="3">
        <v>43404</v>
      </c>
      <c r="G1150" s="3">
        <v>43413</v>
      </c>
      <c r="H1150" t="s">
        <v>18</v>
      </c>
      <c r="I1150">
        <v>18</v>
      </c>
      <c r="J1150">
        <v>17</v>
      </c>
      <c r="K1150">
        <v>28</v>
      </c>
      <c r="L1150">
        <v>43</v>
      </c>
      <c r="M1150">
        <v>3</v>
      </c>
      <c r="N1150">
        <v>0.1</v>
      </c>
      <c r="O1150" s="1">
        <v>3494.72</v>
      </c>
      <c r="P1150" s="1">
        <v>5460.5</v>
      </c>
    </row>
    <row r="1151" spans="1:16" x14ac:dyDescent="0.55000000000000004">
      <c r="A1151" t="s">
        <v>1175</v>
      </c>
      <c r="B1151" t="s">
        <v>23</v>
      </c>
      <c r="C1151" t="s">
        <v>17</v>
      </c>
      <c r="D1151" s="3">
        <v>43300</v>
      </c>
      <c r="E1151" s="3">
        <v>43388</v>
      </c>
      <c r="F1151" s="3">
        <v>43399</v>
      </c>
      <c r="G1151" s="3">
        <v>43402</v>
      </c>
      <c r="H1151" t="s">
        <v>18</v>
      </c>
      <c r="I1151">
        <v>24</v>
      </c>
      <c r="J1151">
        <v>27</v>
      </c>
      <c r="K1151">
        <v>229</v>
      </c>
      <c r="L1151">
        <v>33</v>
      </c>
      <c r="M1151">
        <v>1</v>
      </c>
      <c r="N1151">
        <v>0.05</v>
      </c>
      <c r="O1151" s="1">
        <v>1180.21</v>
      </c>
      <c r="P1151" s="1">
        <v>1815.7</v>
      </c>
    </row>
    <row r="1152" spans="1:16" x14ac:dyDescent="0.55000000000000004">
      <c r="A1152" t="s">
        <v>1176</v>
      </c>
      <c r="B1152" t="s">
        <v>20</v>
      </c>
      <c r="C1152" t="s">
        <v>21</v>
      </c>
      <c r="D1152" s="3">
        <v>43300</v>
      </c>
      <c r="E1152" s="3">
        <v>43388</v>
      </c>
      <c r="F1152" s="3">
        <v>43409</v>
      </c>
      <c r="G1152" s="3">
        <v>43411</v>
      </c>
      <c r="H1152" t="s">
        <v>18</v>
      </c>
      <c r="I1152">
        <v>18</v>
      </c>
      <c r="J1152">
        <v>42</v>
      </c>
      <c r="K1152">
        <v>170</v>
      </c>
      <c r="L1152">
        <v>15</v>
      </c>
      <c r="M1152">
        <v>6</v>
      </c>
      <c r="N1152">
        <v>0.2</v>
      </c>
      <c r="O1152">
        <v>387.33</v>
      </c>
      <c r="P1152">
        <v>944.7</v>
      </c>
    </row>
    <row r="1153" spans="1:16" x14ac:dyDescent="0.55000000000000004">
      <c r="A1153" t="s">
        <v>1177</v>
      </c>
      <c r="B1153" t="s">
        <v>16</v>
      </c>
      <c r="C1153" t="s">
        <v>40</v>
      </c>
      <c r="D1153" s="3">
        <v>43200</v>
      </c>
      <c r="E1153" s="3">
        <v>43388</v>
      </c>
      <c r="F1153" s="3">
        <v>43404</v>
      </c>
      <c r="G1153" s="3">
        <v>43405</v>
      </c>
      <c r="H1153" t="s">
        <v>18</v>
      </c>
      <c r="I1153">
        <v>3</v>
      </c>
      <c r="J1153">
        <v>8</v>
      </c>
      <c r="K1153">
        <v>347</v>
      </c>
      <c r="L1153">
        <v>12</v>
      </c>
      <c r="M1153">
        <v>7</v>
      </c>
      <c r="N1153">
        <v>0.05</v>
      </c>
      <c r="O1153">
        <v>553.09</v>
      </c>
      <c r="P1153">
        <v>850.9</v>
      </c>
    </row>
    <row r="1154" spans="1:16" x14ac:dyDescent="0.55000000000000004">
      <c r="A1154" t="s">
        <v>1178</v>
      </c>
      <c r="B1154" t="s">
        <v>20</v>
      </c>
      <c r="C1154" t="s">
        <v>61</v>
      </c>
      <c r="D1154" s="3">
        <v>43300</v>
      </c>
      <c r="E1154" s="3">
        <v>43388</v>
      </c>
      <c r="F1154" s="3">
        <v>43405</v>
      </c>
      <c r="G1154" s="3">
        <v>43413</v>
      </c>
      <c r="H1154" t="s">
        <v>18</v>
      </c>
      <c r="I1154">
        <v>15</v>
      </c>
      <c r="J1154">
        <v>40</v>
      </c>
      <c r="K1154">
        <v>71</v>
      </c>
      <c r="L1154">
        <v>46</v>
      </c>
      <c r="M1154">
        <v>5</v>
      </c>
      <c r="N1154">
        <v>7.4999999999999997E-2</v>
      </c>
      <c r="O1154">
        <v>174.47</v>
      </c>
      <c r="P1154">
        <v>207.7</v>
      </c>
    </row>
    <row r="1155" spans="1:16" x14ac:dyDescent="0.55000000000000004">
      <c r="A1155" t="s">
        <v>1179</v>
      </c>
      <c r="B1155" t="s">
        <v>20</v>
      </c>
      <c r="C1155" t="s">
        <v>21</v>
      </c>
      <c r="D1155" s="3">
        <v>43300</v>
      </c>
      <c r="E1155" s="3">
        <v>43388</v>
      </c>
      <c r="F1155" s="3">
        <v>43414</v>
      </c>
      <c r="G1155" s="3">
        <v>43416</v>
      </c>
      <c r="H1155" t="s">
        <v>18</v>
      </c>
      <c r="I1155">
        <v>14</v>
      </c>
      <c r="J1155">
        <v>22</v>
      </c>
      <c r="K1155">
        <v>110</v>
      </c>
      <c r="L1155">
        <v>16</v>
      </c>
      <c r="M1155">
        <v>5</v>
      </c>
      <c r="N1155">
        <v>0.1</v>
      </c>
      <c r="O1155">
        <v>823.97</v>
      </c>
      <c r="P1155" s="1">
        <v>1916.2</v>
      </c>
    </row>
    <row r="1156" spans="1:16" x14ac:dyDescent="0.55000000000000004">
      <c r="A1156" t="s">
        <v>1180</v>
      </c>
      <c r="B1156" t="s">
        <v>20</v>
      </c>
      <c r="C1156" t="s">
        <v>17</v>
      </c>
      <c r="D1156" s="3">
        <v>43300</v>
      </c>
      <c r="E1156" s="3">
        <v>43389</v>
      </c>
      <c r="F1156" s="3">
        <v>43416</v>
      </c>
      <c r="G1156" s="3">
        <v>43417</v>
      </c>
      <c r="H1156" t="s">
        <v>18</v>
      </c>
      <c r="I1156">
        <v>19</v>
      </c>
      <c r="J1156">
        <v>28</v>
      </c>
      <c r="K1156">
        <v>223</v>
      </c>
      <c r="L1156">
        <v>10</v>
      </c>
      <c r="M1156">
        <v>2</v>
      </c>
      <c r="N1156">
        <v>0.1</v>
      </c>
      <c r="O1156">
        <v>963.59</v>
      </c>
      <c r="P1156" s="1">
        <v>1889.4</v>
      </c>
    </row>
    <row r="1157" spans="1:16" x14ac:dyDescent="0.55000000000000004">
      <c r="A1157" t="s">
        <v>1181</v>
      </c>
      <c r="B1157" t="s">
        <v>16</v>
      </c>
      <c r="C1157" t="s">
        <v>21</v>
      </c>
      <c r="D1157" s="3">
        <v>43300</v>
      </c>
      <c r="E1157" s="3">
        <v>43389</v>
      </c>
      <c r="F1157" s="3">
        <v>43392</v>
      </c>
      <c r="G1157" s="3">
        <v>43397</v>
      </c>
      <c r="H1157" t="s">
        <v>18</v>
      </c>
      <c r="I1157">
        <v>6</v>
      </c>
      <c r="J1157">
        <v>4</v>
      </c>
      <c r="K1157">
        <v>91</v>
      </c>
      <c r="L1157">
        <v>20</v>
      </c>
      <c r="M1157">
        <v>3</v>
      </c>
      <c r="N1157">
        <v>7.4999999999999997E-2</v>
      </c>
      <c r="O1157">
        <v>185.72</v>
      </c>
      <c r="P1157">
        <v>241.2</v>
      </c>
    </row>
    <row r="1158" spans="1:16" x14ac:dyDescent="0.55000000000000004">
      <c r="A1158" t="s">
        <v>1182</v>
      </c>
      <c r="B1158" t="s">
        <v>23</v>
      </c>
      <c r="C1158" t="s">
        <v>21</v>
      </c>
      <c r="D1158" s="3">
        <v>43300</v>
      </c>
      <c r="E1158" s="3">
        <v>43389</v>
      </c>
      <c r="F1158" s="3">
        <v>43406</v>
      </c>
      <c r="G1158" s="3">
        <v>43411</v>
      </c>
      <c r="H1158" t="s">
        <v>18</v>
      </c>
      <c r="I1158">
        <v>24</v>
      </c>
      <c r="J1158">
        <v>3</v>
      </c>
      <c r="K1158">
        <v>115</v>
      </c>
      <c r="L1158">
        <v>12</v>
      </c>
      <c r="M1158">
        <v>6</v>
      </c>
      <c r="N1158">
        <v>7.4999999999999997E-2</v>
      </c>
      <c r="O1158" s="1">
        <v>4392.12</v>
      </c>
      <c r="P1158" s="1">
        <v>6016.6</v>
      </c>
    </row>
    <row r="1159" spans="1:16" x14ac:dyDescent="0.55000000000000004">
      <c r="A1159" t="s">
        <v>1183</v>
      </c>
      <c r="B1159" t="s">
        <v>23</v>
      </c>
      <c r="C1159" t="s">
        <v>30</v>
      </c>
      <c r="D1159" s="3">
        <v>43300</v>
      </c>
      <c r="E1159" s="3">
        <v>43389</v>
      </c>
      <c r="F1159" s="3">
        <v>43405</v>
      </c>
      <c r="G1159" s="3">
        <v>43412</v>
      </c>
      <c r="H1159" t="s">
        <v>18</v>
      </c>
      <c r="I1159">
        <v>23</v>
      </c>
      <c r="J1159">
        <v>42</v>
      </c>
      <c r="K1159">
        <v>35</v>
      </c>
      <c r="L1159">
        <v>23</v>
      </c>
      <c r="M1159">
        <v>3</v>
      </c>
      <c r="N1159">
        <v>7.4999999999999997E-2</v>
      </c>
      <c r="O1159">
        <v>621.76</v>
      </c>
      <c r="P1159" s="1">
        <v>1072</v>
      </c>
    </row>
    <row r="1160" spans="1:16" x14ac:dyDescent="0.55000000000000004">
      <c r="A1160" t="s">
        <v>1184</v>
      </c>
      <c r="B1160" t="s">
        <v>16</v>
      </c>
      <c r="C1160" t="s">
        <v>30</v>
      </c>
      <c r="D1160" s="3">
        <v>43300</v>
      </c>
      <c r="E1160" s="3">
        <v>43389</v>
      </c>
      <c r="F1160" s="3">
        <v>43410</v>
      </c>
      <c r="G1160" s="3">
        <v>43419</v>
      </c>
      <c r="H1160" t="s">
        <v>18</v>
      </c>
      <c r="I1160">
        <v>8</v>
      </c>
      <c r="J1160">
        <v>50</v>
      </c>
      <c r="K1160">
        <v>2</v>
      </c>
      <c r="L1160">
        <v>1</v>
      </c>
      <c r="M1160">
        <v>4</v>
      </c>
      <c r="N1160">
        <v>0.15</v>
      </c>
      <c r="O1160" s="1">
        <v>2601.48</v>
      </c>
      <c r="P1160" s="1">
        <v>3825.7</v>
      </c>
    </row>
    <row r="1161" spans="1:16" x14ac:dyDescent="0.55000000000000004">
      <c r="A1161" t="s">
        <v>1185</v>
      </c>
      <c r="B1161" t="s">
        <v>16</v>
      </c>
      <c r="C1161" t="s">
        <v>40</v>
      </c>
      <c r="D1161" s="3">
        <v>43300</v>
      </c>
      <c r="E1161" s="3">
        <v>43390</v>
      </c>
      <c r="F1161" s="3">
        <v>43413</v>
      </c>
      <c r="G1161" s="3">
        <v>43419</v>
      </c>
      <c r="H1161" t="s">
        <v>18</v>
      </c>
      <c r="I1161">
        <v>3</v>
      </c>
      <c r="J1161">
        <v>1</v>
      </c>
      <c r="K1161">
        <v>352</v>
      </c>
      <c r="L1161">
        <v>17</v>
      </c>
      <c r="M1161">
        <v>6</v>
      </c>
      <c r="N1161">
        <v>0.05</v>
      </c>
      <c r="O1161" s="1">
        <v>2166.7800000000002</v>
      </c>
      <c r="P1161" s="1">
        <v>2814</v>
      </c>
    </row>
    <row r="1162" spans="1:16" x14ac:dyDescent="0.55000000000000004">
      <c r="A1162" t="s">
        <v>1186</v>
      </c>
      <c r="B1162" t="s">
        <v>16</v>
      </c>
      <c r="C1162" t="s">
        <v>28</v>
      </c>
      <c r="D1162" s="3">
        <v>43300</v>
      </c>
      <c r="E1162" s="3">
        <v>43390</v>
      </c>
      <c r="F1162" s="3">
        <v>43396</v>
      </c>
      <c r="G1162" s="3">
        <v>43401</v>
      </c>
      <c r="H1162" t="s">
        <v>18</v>
      </c>
      <c r="I1162">
        <v>10</v>
      </c>
      <c r="J1162">
        <v>33</v>
      </c>
      <c r="K1162">
        <v>270</v>
      </c>
      <c r="L1162">
        <v>20</v>
      </c>
      <c r="M1162">
        <v>8</v>
      </c>
      <c r="N1162">
        <v>0.05</v>
      </c>
      <c r="O1162" s="1">
        <v>1807.59</v>
      </c>
      <c r="P1162" s="1">
        <v>2619.6999999999998</v>
      </c>
    </row>
    <row r="1163" spans="1:16" x14ac:dyDescent="0.55000000000000004">
      <c r="A1163" t="s">
        <v>1187</v>
      </c>
      <c r="B1163" t="s">
        <v>25</v>
      </c>
      <c r="C1163" t="s">
        <v>21</v>
      </c>
      <c r="D1163" s="3">
        <v>43300</v>
      </c>
      <c r="E1163" s="3">
        <v>43390</v>
      </c>
      <c r="F1163" s="3">
        <v>43392</v>
      </c>
      <c r="G1163" s="3">
        <v>43397</v>
      </c>
      <c r="H1163" t="s">
        <v>18</v>
      </c>
      <c r="I1163">
        <v>26</v>
      </c>
      <c r="J1163">
        <v>48</v>
      </c>
      <c r="K1163">
        <v>157</v>
      </c>
      <c r="L1163">
        <v>8</v>
      </c>
      <c r="M1163">
        <v>7</v>
      </c>
      <c r="N1163">
        <v>0.3</v>
      </c>
      <c r="O1163">
        <v>525.88</v>
      </c>
      <c r="P1163" s="1">
        <v>1118.9000000000001</v>
      </c>
    </row>
    <row r="1164" spans="1:16" x14ac:dyDescent="0.55000000000000004">
      <c r="A1164" t="s">
        <v>1188</v>
      </c>
      <c r="B1164" t="s">
        <v>16</v>
      </c>
      <c r="C1164" t="s">
        <v>21</v>
      </c>
      <c r="D1164" s="3">
        <v>43300</v>
      </c>
      <c r="E1164" s="3">
        <v>43390</v>
      </c>
      <c r="F1164" s="3">
        <v>43401</v>
      </c>
      <c r="G1164" s="3">
        <v>43405</v>
      </c>
      <c r="H1164" t="s">
        <v>18</v>
      </c>
      <c r="I1164">
        <v>8</v>
      </c>
      <c r="J1164">
        <v>7</v>
      </c>
      <c r="K1164">
        <v>169</v>
      </c>
      <c r="L1164">
        <v>25</v>
      </c>
      <c r="M1164">
        <v>2</v>
      </c>
      <c r="N1164">
        <v>0.05</v>
      </c>
      <c r="O1164">
        <v>514.55999999999995</v>
      </c>
      <c r="P1164" s="1">
        <v>1072</v>
      </c>
    </row>
    <row r="1165" spans="1:16" x14ac:dyDescent="0.55000000000000004">
      <c r="A1165" t="s">
        <v>1189</v>
      </c>
      <c r="B1165" t="s">
        <v>16</v>
      </c>
      <c r="C1165" t="s">
        <v>21</v>
      </c>
      <c r="D1165" s="3">
        <v>43300</v>
      </c>
      <c r="E1165" s="3">
        <v>43390</v>
      </c>
      <c r="F1165" s="3">
        <v>43398</v>
      </c>
      <c r="G1165" s="3">
        <v>43400</v>
      </c>
      <c r="H1165" t="s">
        <v>18</v>
      </c>
      <c r="I1165">
        <v>9</v>
      </c>
      <c r="J1165">
        <v>20</v>
      </c>
      <c r="K1165">
        <v>169</v>
      </c>
      <c r="L1165">
        <v>19</v>
      </c>
      <c r="M1165">
        <v>2</v>
      </c>
      <c r="N1165">
        <v>0.05</v>
      </c>
      <c r="O1165" s="1">
        <v>1617.98</v>
      </c>
      <c r="P1165" s="1">
        <v>3946.3</v>
      </c>
    </row>
    <row r="1166" spans="1:16" x14ac:dyDescent="0.55000000000000004">
      <c r="A1166" t="s">
        <v>1190</v>
      </c>
      <c r="B1166" t="s">
        <v>16</v>
      </c>
      <c r="C1166" t="s">
        <v>28</v>
      </c>
      <c r="D1166" s="3">
        <v>43300</v>
      </c>
      <c r="E1166" s="3">
        <v>43390</v>
      </c>
      <c r="F1166" s="3">
        <v>43405</v>
      </c>
      <c r="G1166" s="3">
        <v>43407</v>
      </c>
      <c r="H1166" t="s">
        <v>18</v>
      </c>
      <c r="I1166">
        <v>9</v>
      </c>
      <c r="J1166">
        <v>25</v>
      </c>
      <c r="K1166">
        <v>315</v>
      </c>
      <c r="L1166">
        <v>43</v>
      </c>
      <c r="M1166">
        <v>7</v>
      </c>
      <c r="N1166">
        <v>0.05</v>
      </c>
      <c r="O1166">
        <v>166.43</v>
      </c>
      <c r="P1166">
        <v>241.2</v>
      </c>
    </row>
    <row r="1167" spans="1:16" x14ac:dyDescent="0.55000000000000004">
      <c r="A1167" t="s">
        <v>1191</v>
      </c>
      <c r="B1167" t="s">
        <v>20</v>
      </c>
      <c r="C1167" t="s">
        <v>21</v>
      </c>
      <c r="D1167" s="3">
        <v>43300</v>
      </c>
      <c r="E1167" s="3">
        <v>43391</v>
      </c>
      <c r="F1167" s="3">
        <v>43415</v>
      </c>
      <c r="G1167" s="3">
        <v>43424</v>
      </c>
      <c r="H1167" t="s">
        <v>18</v>
      </c>
      <c r="I1167">
        <v>19</v>
      </c>
      <c r="J1167">
        <v>46</v>
      </c>
      <c r="K1167">
        <v>151</v>
      </c>
      <c r="L1167">
        <v>14</v>
      </c>
      <c r="M1167">
        <v>2</v>
      </c>
      <c r="N1167">
        <v>0.05</v>
      </c>
      <c r="O1167">
        <v>156.78</v>
      </c>
      <c r="P1167">
        <v>241.2</v>
      </c>
    </row>
    <row r="1168" spans="1:16" x14ac:dyDescent="0.55000000000000004">
      <c r="A1168" t="s">
        <v>1192</v>
      </c>
      <c r="B1168" t="s">
        <v>20</v>
      </c>
      <c r="C1168" t="s">
        <v>17</v>
      </c>
      <c r="D1168" s="3">
        <v>43300</v>
      </c>
      <c r="E1168" s="3">
        <v>43391</v>
      </c>
      <c r="F1168" s="3">
        <v>43397</v>
      </c>
      <c r="G1168" s="3">
        <v>43403</v>
      </c>
      <c r="H1168" t="s">
        <v>18</v>
      </c>
      <c r="I1168">
        <v>13</v>
      </c>
      <c r="J1168">
        <v>9</v>
      </c>
      <c r="K1168">
        <v>260</v>
      </c>
      <c r="L1168">
        <v>40</v>
      </c>
      <c r="M1168">
        <v>8</v>
      </c>
      <c r="N1168">
        <v>0.4</v>
      </c>
      <c r="O1168">
        <v>854.25</v>
      </c>
      <c r="P1168" s="1">
        <v>1005</v>
      </c>
    </row>
    <row r="1169" spans="1:16" x14ac:dyDescent="0.55000000000000004">
      <c r="A1169" t="s">
        <v>1193</v>
      </c>
      <c r="B1169" t="s">
        <v>20</v>
      </c>
      <c r="C1169" t="s">
        <v>21</v>
      </c>
      <c r="D1169" s="3">
        <v>43300</v>
      </c>
      <c r="E1169" s="3">
        <v>43391</v>
      </c>
      <c r="F1169" s="3">
        <v>43411</v>
      </c>
      <c r="G1169" s="3">
        <v>43417</v>
      </c>
      <c r="H1169" t="s">
        <v>18</v>
      </c>
      <c r="I1169">
        <v>18</v>
      </c>
      <c r="J1169">
        <v>42</v>
      </c>
      <c r="K1169">
        <v>139</v>
      </c>
      <c r="L1169">
        <v>34</v>
      </c>
      <c r="M1169">
        <v>1</v>
      </c>
      <c r="N1169">
        <v>0.1</v>
      </c>
      <c r="O1169">
        <v>178.22</v>
      </c>
      <c r="P1169">
        <v>234.5</v>
      </c>
    </row>
    <row r="1170" spans="1:16" x14ac:dyDescent="0.55000000000000004">
      <c r="A1170" t="s">
        <v>1194</v>
      </c>
      <c r="B1170" t="s">
        <v>16</v>
      </c>
      <c r="C1170" t="s">
        <v>21</v>
      </c>
      <c r="D1170" s="3">
        <v>43300</v>
      </c>
      <c r="E1170" s="3">
        <v>43391</v>
      </c>
      <c r="F1170" s="3">
        <v>43405</v>
      </c>
      <c r="G1170" s="3">
        <v>43415</v>
      </c>
      <c r="H1170" t="s">
        <v>18</v>
      </c>
      <c r="I1170">
        <v>4</v>
      </c>
      <c r="J1170">
        <v>33</v>
      </c>
      <c r="K1170">
        <v>142</v>
      </c>
      <c r="L1170">
        <v>19</v>
      </c>
      <c r="M1170">
        <v>4</v>
      </c>
      <c r="N1170">
        <v>0.15</v>
      </c>
      <c r="O1170">
        <v>741.69</v>
      </c>
      <c r="P1170">
        <v>904.5</v>
      </c>
    </row>
    <row r="1171" spans="1:16" x14ac:dyDescent="0.55000000000000004">
      <c r="A1171" t="s">
        <v>1195</v>
      </c>
      <c r="B1171" t="s">
        <v>16</v>
      </c>
      <c r="C1171" t="s">
        <v>21</v>
      </c>
      <c r="D1171" s="3">
        <v>43300</v>
      </c>
      <c r="E1171" s="3">
        <v>43391</v>
      </c>
      <c r="F1171" s="3">
        <v>43414</v>
      </c>
      <c r="G1171" s="3">
        <v>43424</v>
      </c>
      <c r="H1171" t="s">
        <v>18</v>
      </c>
      <c r="I1171">
        <v>10</v>
      </c>
      <c r="J1171">
        <v>12</v>
      </c>
      <c r="K1171">
        <v>88</v>
      </c>
      <c r="L1171">
        <v>32</v>
      </c>
      <c r="M1171">
        <v>6</v>
      </c>
      <c r="N1171">
        <v>0.15</v>
      </c>
      <c r="O1171">
        <v>477.58</v>
      </c>
      <c r="P1171" s="1">
        <v>1085.4000000000001</v>
      </c>
    </row>
    <row r="1172" spans="1:16" x14ac:dyDescent="0.55000000000000004">
      <c r="A1172" t="s">
        <v>1196</v>
      </c>
      <c r="B1172" t="s">
        <v>16</v>
      </c>
      <c r="C1172" t="s">
        <v>61</v>
      </c>
      <c r="D1172" s="3">
        <v>43300</v>
      </c>
      <c r="E1172" s="3">
        <v>43391</v>
      </c>
      <c r="F1172" s="3">
        <v>43396</v>
      </c>
      <c r="G1172" s="3">
        <v>43405</v>
      </c>
      <c r="H1172" t="s">
        <v>18</v>
      </c>
      <c r="I1172">
        <v>11</v>
      </c>
      <c r="J1172">
        <v>3</v>
      </c>
      <c r="K1172">
        <v>84</v>
      </c>
      <c r="L1172">
        <v>11</v>
      </c>
      <c r="M1172">
        <v>5</v>
      </c>
      <c r="N1172">
        <v>0.15</v>
      </c>
      <c r="O1172">
        <v>600.86</v>
      </c>
      <c r="P1172" s="1">
        <v>1018.4</v>
      </c>
    </row>
    <row r="1173" spans="1:16" x14ac:dyDescent="0.55000000000000004">
      <c r="A1173" t="s">
        <v>1197</v>
      </c>
      <c r="B1173" t="s">
        <v>16</v>
      </c>
      <c r="C1173" t="s">
        <v>30</v>
      </c>
      <c r="D1173" s="3">
        <v>43300</v>
      </c>
      <c r="E1173" s="3">
        <v>43391</v>
      </c>
      <c r="F1173" s="3">
        <v>43396</v>
      </c>
      <c r="G1173" s="3">
        <v>43406</v>
      </c>
      <c r="H1173" t="s">
        <v>18</v>
      </c>
      <c r="I1173">
        <v>11</v>
      </c>
      <c r="J1173">
        <v>46</v>
      </c>
      <c r="K1173">
        <v>26</v>
      </c>
      <c r="L1173">
        <v>4</v>
      </c>
      <c r="M1173">
        <v>4</v>
      </c>
      <c r="N1173">
        <v>0.15</v>
      </c>
      <c r="O1173">
        <v>180.3</v>
      </c>
      <c r="P1173">
        <v>261.3</v>
      </c>
    </row>
    <row r="1174" spans="1:16" x14ac:dyDescent="0.55000000000000004">
      <c r="A1174" t="s">
        <v>1198</v>
      </c>
      <c r="B1174" t="s">
        <v>20</v>
      </c>
      <c r="C1174" t="s">
        <v>28</v>
      </c>
      <c r="D1174" s="3">
        <v>43300</v>
      </c>
      <c r="E1174" s="3">
        <v>43391</v>
      </c>
      <c r="F1174" s="3">
        <v>43418</v>
      </c>
      <c r="G1174" s="3">
        <v>43427</v>
      </c>
      <c r="H1174" t="s">
        <v>18</v>
      </c>
      <c r="I1174">
        <v>13</v>
      </c>
      <c r="J1174">
        <v>25</v>
      </c>
      <c r="K1174">
        <v>291</v>
      </c>
      <c r="L1174">
        <v>43</v>
      </c>
      <c r="M1174">
        <v>5</v>
      </c>
      <c r="N1174">
        <v>7.4999999999999997E-2</v>
      </c>
      <c r="O1174" s="1">
        <v>2166.7800000000002</v>
      </c>
      <c r="P1174" s="1">
        <v>3939.6</v>
      </c>
    </row>
    <row r="1175" spans="1:16" x14ac:dyDescent="0.55000000000000004">
      <c r="A1175" t="s">
        <v>1199</v>
      </c>
      <c r="B1175" t="s">
        <v>20</v>
      </c>
      <c r="C1175" t="s">
        <v>28</v>
      </c>
      <c r="D1175" s="3">
        <v>43300</v>
      </c>
      <c r="E1175" s="3">
        <v>43391</v>
      </c>
      <c r="F1175" s="3">
        <v>43418</v>
      </c>
      <c r="G1175" s="3">
        <v>43422</v>
      </c>
      <c r="H1175" t="s">
        <v>18</v>
      </c>
      <c r="I1175">
        <v>15</v>
      </c>
      <c r="J1175">
        <v>34</v>
      </c>
      <c r="K1175">
        <v>302</v>
      </c>
      <c r="L1175">
        <v>23</v>
      </c>
      <c r="M1175">
        <v>4</v>
      </c>
      <c r="N1175">
        <v>7.4999999999999997E-2</v>
      </c>
      <c r="O1175" s="1">
        <v>3364.41</v>
      </c>
      <c r="P1175" s="1">
        <v>6117.1</v>
      </c>
    </row>
    <row r="1176" spans="1:16" x14ac:dyDescent="0.55000000000000004">
      <c r="A1176" t="s">
        <v>1200</v>
      </c>
      <c r="B1176" t="s">
        <v>20</v>
      </c>
      <c r="C1176" t="s">
        <v>21</v>
      </c>
      <c r="D1176" s="3">
        <v>43300</v>
      </c>
      <c r="E1176" s="3">
        <v>43391</v>
      </c>
      <c r="F1176" s="3">
        <v>43411</v>
      </c>
      <c r="G1176" s="3">
        <v>43420</v>
      </c>
      <c r="H1176" t="s">
        <v>18</v>
      </c>
      <c r="I1176">
        <v>15</v>
      </c>
      <c r="J1176">
        <v>4</v>
      </c>
      <c r="K1176">
        <v>122</v>
      </c>
      <c r="L1176">
        <v>5</v>
      </c>
      <c r="M1176">
        <v>2</v>
      </c>
      <c r="N1176">
        <v>0.05</v>
      </c>
      <c r="O1176" s="1">
        <v>1207.3399999999999</v>
      </c>
      <c r="P1176" s="1">
        <v>1775.5</v>
      </c>
    </row>
    <row r="1177" spans="1:16" x14ac:dyDescent="0.55000000000000004">
      <c r="A1177" t="s">
        <v>1201</v>
      </c>
      <c r="B1177" t="s">
        <v>16</v>
      </c>
      <c r="C1177" t="s">
        <v>21</v>
      </c>
      <c r="D1177" s="3">
        <v>43300</v>
      </c>
      <c r="E1177" s="3">
        <v>43391</v>
      </c>
      <c r="F1177" s="3">
        <v>43394</v>
      </c>
      <c r="G1177" s="3">
        <v>43403</v>
      </c>
      <c r="H1177" t="s">
        <v>18</v>
      </c>
      <c r="I1177">
        <v>6</v>
      </c>
      <c r="J1177">
        <v>1</v>
      </c>
      <c r="K1177">
        <v>155</v>
      </c>
      <c r="L1177">
        <v>40</v>
      </c>
      <c r="M1177">
        <v>2</v>
      </c>
      <c r="N1177">
        <v>7.4999999999999997E-2</v>
      </c>
      <c r="O1177">
        <v>683.4</v>
      </c>
      <c r="P1177" s="1">
        <v>1005</v>
      </c>
    </row>
    <row r="1178" spans="1:16" x14ac:dyDescent="0.55000000000000004">
      <c r="A1178" t="s">
        <v>1202</v>
      </c>
      <c r="B1178" t="s">
        <v>20</v>
      </c>
      <c r="C1178" t="s">
        <v>40</v>
      </c>
      <c r="D1178" s="3">
        <v>43300</v>
      </c>
      <c r="E1178" s="3">
        <v>43392</v>
      </c>
      <c r="F1178" s="3">
        <v>43418</v>
      </c>
      <c r="G1178" s="3">
        <v>43423</v>
      </c>
      <c r="H1178" t="s">
        <v>18</v>
      </c>
      <c r="I1178">
        <v>13</v>
      </c>
      <c r="J1178">
        <v>48</v>
      </c>
      <c r="K1178">
        <v>365</v>
      </c>
      <c r="L1178">
        <v>36</v>
      </c>
      <c r="M1178">
        <v>8</v>
      </c>
      <c r="N1178">
        <v>0.05</v>
      </c>
      <c r="O1178">
        <v>985.24</v>
      </c>
      <c r="P1178" s="1">
        <v>1159.0999999999999</v>
      </c>
    </row>
    <row r="1179" spans="1:16" x14ac:dyDescent="0.55000000000000004">
      <c r="A1179" t="s">
        <v>1203</v>
      </c>
      <c r="B1179" t="s">
        <v>16</v>
      </c>
      <c r="C1179" t="s">
        <v>17</v>
      </c>
      <c r="D1179" s="3">
        <v>43300</v>
      </c>
      <c r="E1179" s="3">
        <v>43392</v>
      </c>
      <c r="F1179" s="3">
        <v>43404</v>
      </c>
      <c r="G1179" s="3">
        <v>43413</v>
      </c>
      <c r="H1179" t="s">
        <v>18</v>
      </c>
      <c r="I1179">
        <v>10</v>
      </c>
      <c r="J1179">
        <v>11</v>
      </c>
      <c r="K1179">
        <v>257</v>
      </c>
      <c r="L1179">
        <v>33</v>
      </c>
      <c r="M1179">
        <v>7</v>
      </c>
      <c r="N1179">
        <v>7.4999999999999997E-2</v>
      </c>
      <c r="O1179">
        <v>200.2</v>
      </c>
      <c r="P1179">
        <v>241.2</v>
      </c>
    </row>
    <row r="1180" spans="1:16" x14ac:dyDescent="0.55000000000000004">
      <c r="A1180" t="s">
        <v>1204</v>
      </c>
      <c r="B1180" t="s">
        <v>23</v>
      </c>
      <c r="C1180" t="s">
        <v>21</v>
      </c>
      <c r="D1180" s="3">
        <v>43300</v>
      </c>
      <c r="E1180" s="3">
        <v>43392</v>
      </c>
      <c r="F1180" s="3">
        <v>43400</v>
      </c>
      <c r="G1180" s="3">
        <v>43410</v>
      </c>
      <c r="H1180" t="s">
        <v>18</v>
      </c>
      <c r="I1180">
        <v>21</v>
      </c>
      <c r="J1180">
        <v>45</v>
      </c>
      <c r="K1180">
        <v>181</v>
      </c>
      <c r="L1180">
        <v>14</v>
      </c>
      <c r="M1180">
        <v>7</v>
      </c>
      <c r="N1180">
        <v>0.05</v>
      </c>
      <c r="O1180" s="1">
        <v>3264.91</v>
      </c>
      <c r="P1180" s="1">
        <v>5936.2</v>
      </c>
    </row>
    <row r="1181" spans="1:16" x14ac:dyDescent="0.55000000000000004">
      <c r="A1181" t="s">
        <v>1205</v>
      </c>
      <c r="B1181" t="s">
        <v>20</v>
      </c>
      <c r="C1181" t="s">
        <v>28</v>
      </c>
      <c r="D1181" s="3">
        <v>43300</v>
      </c>
      <c r="E1181" s="3">
        <v>43392</v>
      </c>
      <c r="F1181" s="3">
        <v>43415</v>
      </c>
      <c r="G1181" s="3">
        <v>43419</v>
      </c>
      <c r="H1181" t="s">
        <v>18</v>
      </c>
      <c r="I1181">
        <v>18</v>
      </c>
      <c r="J1181">
        <v>23</v>
      </c>
      <c r="K1181">
        <v>306</v>
      </c>
      <c r="L1181">
        <v>3</v>
      </c>
      <c r="M1181">
        <v>6</v>
      </c>
      <c r="N1181">
        <v>7.4999999999999997E-2</v>
      </c>
      <c r="O1181">
        <v>391.15</v>
      </c>
      <c r="P1181">
        <v>931.3</v>
      </c>
    </row>
    <row r="1182" spans="1:16" x14ac:dyDescent="0.55000000000000004">
      <c r="A1182" t="s">
        <v>1206</v>
      </c>
      <c r="B1182" t="s">
        <v>16</v>
      </c>
      <c r="C1182" t="s">
        <v>21</v>
      </c>
      <c r="D1182" s="3">
        <v>43300</v>
      </c>
      <c r="E1182" s="3">
        <v>43392</v>
      </c>
      <c r="F1182" s="3">
        <v>43411</v>
      </c>
      <c r="G1182" s="3">
        <v>43415</v>
      </c>
      <c r="H1182" t="s">
        <v>18</v>
      </c>
      <c r="I1182">
        <v>7</v>
      </c>
      <c r="J1182">
        <v>9</v>
      </c>
      <c r="K1182">
        <v>125</v>
      </c>
      <c r="L1182">
        <v>6</v>
      </c>
      <c r="M1182">
        <v>4</v>
      </c>
      <c r="N1182">
        <v>0.05</v>
      </c>
      <c r="O1182">
        <v>623.9</v>
      </c>
      <c r="P1182" s="1">
        <v>1299.8</v>
      </c>
    </row>
    <row r="1183" spans="1:16" x14ac:dyDescent="0.55000000000000004">
      <c r="A1183" t="s">
        <v>1207</v>
      </c>
      <c r="B1183" t="s">
        <v>16</v>
      </c>
      <c r="C1183" t="s">
        <v>30</v>
      </c>
      <c r="D1183" s="3">
        <v>43300</v>
      </c>
      <c r="E1183" s="3">
        <v>43392</v>
      </c>
      <c r="F1183" s="3">
        <v>43418</v>
      </c>
      <c r="G1183" s="3">
        <v>43423</v>
      </c>
      <c r="H1183" t="s">
        <v>18</v>
      </c>
      <c r="I1183">
        <v>1</v>
      </c>
      <c r="J1183">
        <v>15</v>
      </c>
      <c r="K1183">
        <v>56</v>
      </c>
      <c r="L1183">
        <v>47</v>
      </c>
      <c r="M1183">
        <v>2</v>
      </c>
      <c r="N1183">
        <v>0.05</v>
      </c>
      <c r="O1183" s="1">
        <v>2364.3000000000002</v>
      </c>
      <c r="P1183" s="1">
        <v>5373.4</v>
      </c>
    </row>
    <row r="1184" spans="1:16" x14ac:dyDescent="0.55000000000000004">
      <c r="A1184" t="s">
        <v>1208</v>
      </c>
      <c r="B1184" t="s">
        <v>23</v>
      </c>
      <c r="C1184" t="s">
        <v>40</v>
      </c>
      <c r="D1184" s="3">
        <v>43300</v>
      </c>
      <c r="E1184" s="3">
        <v>43392</v>
      </c>
      <c r="F1184" s="3">
        <v>43405</v>
      </c>
      <c r="G1184" s="3">
        <v>43409</v>
      </c>
      <c r="H1184" t="s">
        <v>18</v>
      </c>
      <c r="I1184">
        <v>23</v>
      </c>
      <c r="J1184">
        <v>38</v>
      </c>
      <c r="K1184">
        <v>333</v>
      </c>
      <c r="L1184">
        <v>26</v>
      </c>
      <c r="M1184">
        <v>2</v>
      </c>
      <c r="N1184">
        <v>0.3</v>
      </c>
      <c r="O1184" s="1">
        <v>1801.76</v>
      </c>
      <c r="P1184" s="1">
        <v>2224.4</v>
      </c>
    </row>
    <row r="1185" spans="1:16" x14ac:dyDescent="0.55000000000000004">
      <c r="A1185" t="s">
        <v>1209</v>
      </c>
      <c r="B1185" t="s">
        <v>16</v>
      </c>
      <c r="C1185" t="s">
        <v>21</v>
      </c>
      <c r="D1185" s="3">
        <v>43300</v>
      </c>
      <c r="E1185" s="3">
        <v>43393</v>
      </c>
      <c r="F1185" s="3">
        <v>43421</v>
      </c>
      <c r="G1185" s="3">
        <v>43428</v>
      </c>
      <c r="H1185" t="s">
        <v>18</v>
      </c>
      <c r="I1185">
        <v>9</v>
      </c>
      <c r="J1185">
        <v>43</v>
      </c>
      <c r="K1185">
        <v>188</v>
      </c>
      <c r="L1185">
        <v>45</v>
      </c>
      <c r="M1185">
        <v>5</v>
      </c>
      <c r="N1185">
        <v>7.4999999999999997E-2</v>
      </c>
      <c r="O1185" s="1">
        <v>1684.18</v>
      </c>
      <c r="P1185" s="1">
        <v>2673.3</v>
      </c>
    </row>
    <row r="1186" spans="1:16" x14ac:dyDescent="0.55000000000000004">
      <c r="A1186" t="s">
        <v>1210</v>
      </c>
      <c r="B1186" t="s">
        <v>23</v>
      </c>
      <c r="C1186" t="s">
        <v>28</v>
      </c>
      <c r="D1186" s="3">
        <v>43300</v>
      </c>
      <c r="E1186" s="3">
        <v>43393</v>
      </c>
      <c r="F1186" s="3">
        <v>43400</v>
      </c>
      <c r="G1186" s="3">
        <v>43405</v>
      </c>
      <c r="H1186" t="s">
        <v>18</v>
      </c>
      <c r="I1186">
        <v>21</v>
      </c>
      <c r="J1186">
        <v>13</v>
      </c>
      <c r="K1186">
        <v>290</v>
      </c>
      <c r="L1186">
        <v>24</v>
      </c>
      <c r="M1186">
        <v>6</v>
      </c>
      <c r="N1186">
        <v>0.1</v>
      </c>
      <c r="O1186" s="1">
        <v>2559.94</v>
      </c>
      <c r="P1186" s="1">
        <v>3999.9</v>
      </c>
    </row>
    <row r="1187" spans="1:16" x14ac:dyDescent="0.55000000000000004">
      <c r="A1187" t="s">
        <v>1211</v>
      </c>
      <c r="B1187" t="s">
        <v>20</v>
      </c>
      <c r="C1187" t="s">
        <v>17</v>
      </c>
      <c r="D1187" s="3">
        <v>43300</v>
      </c>
      <c r="E1187" s="3">
        <v>43393</v>
      </c>
      <c r="F1187" s="3">
        <v>43412</v>
      </c>
      <c r="G1187" s="3">
        <v>43415</v>
      </c>
      <c r="H1187" t="s">
        <v>18</v>
      </c>
      <c r="I1187">
        <v>12</v>
      </c>
      <c r="J1187">
        <v>18</v>
      </c>
      <c r="K1187">
        <v>226</v>
      </c>
      <c r="L1187">
        <v>40</v>
      </c>
      <c r="M1187">
        <v>2</v>
      </c>
      <c r="N1187">
        <v>0.05</v>
      </c>
      <c r="O1187" s="1">
        <v>3268.93</v>
      </c>
      <c r="P1187" s="1">
        <v>3845.8</v>
      </c>
    </row>
    <row r="1188" spans="1:16" x14ac:dyDescent="0.55000000000000004">
      <c r="A1188" t="s">
        <v>1212</v>
      </c>
      <c r="B1188" t="s">
        <v>20</v>
      </c>
      <c r="C1188" t="s">
        <v>21</v>
      </c>
      <c r="D1188" s="3">
        <v>43300</v>
      </c>
      <c r="E1188" s="3">
        <v>43393</v>
      </c>
      <c r="F1188" s="3">
        <v>43395</v>
      </c>
      <c r="G1188" s="3">
        <v>43399</v>
      </c>
      <c r="H1188" t="s">
        <v>18</v>
      </c>
      <c r="I1188">
        <v>13</v>
      </c>
      <c r="J1188">
        <v>44</v>
      </c>
      <c r="K1188">
        <v>127</v>
      </c>
      <c r="L1188">
        <v>18</v>
      </c>
      <c r="M1188">
        <v>2</v>
      </c>
      <c r="N1188">
        <v>0.15</v>
      </c>
      <c r="O1188" s="1">
        <v>1433.13</v>
      </c>
      <c r="P1188" s="1">
        <v>2311.5</v>
      </c>
    </row>
    <row r="1189" spans="1:16" x14ac:dyDescent="0.55000000000000004">
      <c r="A1189" t="s">
        <v>1213</v>
      </c>
      <c r="B1189" t="s">
        <v>16</v>
      </c>
      <c r="C1189" t="s">
        <v>40</v>
      </c>
      <c r="D1189" s="3">
        <v>43300</v>
      </c>
      <c r="E1189" s="3">
        <v>43393</v>
      </c>
      <c r="F1189" s="3">
        <v>43420</v>
      </c>
      <c r="G1189" s="3">
        <v>43424</v>
      </c>
      <c r="H1189" t="s">
        <v>18</v>
      </c>
      <c r="I1189">
        <v>8</v>
      </c>
      <c r="J1189">
        <v>43</v>
      </c>
      <c r="K1189">
        <v>354</v>
      </c>
      <c r="L1189">
        <v>34</v>
      </c>
      <c r="M1189">
        <v>3</v>
      </c>
      <c r="N1189">
        <v>0.15</v>
      </c>
      <c r="O1189">
        <v>444.88</v>
      </c>
      <c r="P1189" s="1">
        <v>1112.2</v>
      </c>
    </row>
    <row r="1190" spans="1:16" x14ac:dyDescent="0.55000000000000004">
      <c r="A1190" t="s">
        <v>1214</v>
      </c>
      <c r="B1190" t="s">
        <v>20</v>
      </c>
      <c r="C1190" t="s">
        <v>21</v>
      </c>
      <c r="D1190" s="3">
        <v>43300</v>
      </c>
      <c r="E1190" s="3">
        <v>43393</v>
      </c>
      <c r="F1190" s="3">
        <v>43415</v>
      </c>
      <c r="G1190" s="3">
        <v>43421</v>
      </c>
      <c r="H1190" t="s">
        <v>18</v>
      </c>
      <c r="I1190">
        <v>16</v>
      </c>
      <c r="J1190">
        <v>21</v>
      </c>
      <c r="K1190">
        <v>137</v>
      </c>
      <c r="L1190">
        <v>35</v>
      </c>
      <c r="M1190">
        <v>8</v>
      </c>
      <c r="N1190">
        <v>0.05</v>
      </c>
      <c r="O1190">
        <v>588.13</v>
      </c>
      <c r="P1190" s="1">
        <v>1031.8</v>
      </c>
    </row>
    <row r="1191" spans="1:16" x14ac:dyDescent="0.55000000000000004">
      <c r="A1191" t="s">
        <v>1215</v>
      </c>
      <c r="B1191" t="s">
        <v>16</v>
      </c>
      <c r="C1191" t="s">
        <v>21</v>
      </c>
      <c r="D1191" s="3">
        <v>43300</v>
      </c>
      <c r="E1191" s="3">
        <v>43393</v>
      </c>
      <c r="F1191" s="3">
        <v>43399</v>
      </c>
      <c r="G1191" s="3">
        <v>43400</v>
      </c>
      <c r="H1191" t="s">
        <v>18</v>
      </c>
      <c r="I1191">
        <v>2</v>
      </c>
      <c r="J1191">
        <v>30</v>
      </c>
      <c r="K1191">
        <v>112</v>
      </c>
      <c r="L1191">
        <v>36</v>
      </c>
      <c r="M1191">
        <v>4</v>
      </c>
      <c r="N1191">
        <v>0.3</v>
      </c>
      <c r="O1191">
        <v>650.5</v>
      </c>
      <c r="P1191">
        <v>891.1</v>
      </c>
    </row>
    <row r="1192" spans="1:16" x14ac:dyDescent="0.55000000000000004">
      <c r="A1192" t="s">
        <v>1216</v>
      </c>
      <c r="B1192" t="s">
        <v>16</v>
      </c>
      <c r="C1192" t="s">
        <v>61</v>
      </c>
      <c r="D1192" s="3">
        <v>43300</v>
      </c>
      <c r="E1192" s="3">
        <v>43393</v>
      </c>
      <c r="F1192" s="3">
        <v>43399</v>
      </c>
      <c r="G1192" s="3">
        <v>43406</v>
      </c>
      <c r="H1192" t="s">
        <v>18</v>
      </c>
      <c r="I1192">
        <v>9</v>
      </c>
      <c r="J1192">
        <v>10</v>
      </c>
      <c r="K1192">
        <v>81</v>
      </c>
      <c r="L1192">
        <v>45</v>
      </c>
      <c r="M1192">
        <v>4</v>
      </c>
      <c r="N1192">
        <v>0.1</v>
      </c>
      <c r="O1192" s="1">
        <v>4394.66</v>
      </c>
      <c r="P1192" s="1">
        <v>6103.7</v>
      </c>
    </row>
    <row r="1193" spans="1:16" x14ac:dyDescent="0.55000000000000004">
      <c r="A1193" t="s">
        <v>1217</v>
      </c>
      <c r="B1193" t="s">
        <v>20</v>
      </c>
      <c r="C1193" t="s">
        <v>28</v>
      </c>
      <c r="D1193" s="3">
        <v>43300</v>
      </c>
      <c r="E1193" s="3">
        <v>43394</v>
      </c>
      <c r="F1193" s="3">
        <v>43411</v>
      </c>
      <c r="G1193" s="3">
        <v>43420</v>
      </c>
      <c r="H1193" t="s">
        <v>18</v>
      </c>
      <c r="I1193">
        <v>16</v>
      </c>
      <c r="J1193">
        <v>48</v>
      </c>
      <c r="K1193">
        <v>285</v>
      </c>
      <c r="L1193">
        <v>17</v>
      </c>
      <c r="M1193">
        <v>3</v>
      </c>
      <c r="N1193">
        <v>0.1</v>
      </c>
      <c r="O1193" s="1">
        <v>3217.61</v>
      </c>
      <c r="P1193" s="1">
        <v>5547.6</v>
      </c>
    </row>
    <row r="1194" spans="1:16" x14ac:dyDescent="0.55000000000000004">
      <c r="A1194" t="s">
        <v>1218</v>
      </c>
      <c r="B1194" t="s">
        <v>20</v>
      </c>
      <c r="C1194" t="s">
        <v>28</v>
      </c>
      <c r="D1194" s="3">
        <v>43300</v>
      </c>
      <c r="E1194" s="3">
        <v>43394</v>
      </c>
      <c r="F1194" s="3">
        <v>43418</v>
      </c>
      <c r="G1194" s="3">
        <v>43422</v>
      </c>
      <c r="H1194" t="s">
        <v>18</v>
      </c>
      <c r="I1194">
        <v>13</v>
      </c>
      <c r="J1194">
        <v>13</v>
      </c>
      <c r="K1194">
        <v>329</v>
      </c>
      <c r="L1194">
        <v>6</v>
      </c>
      <c r="M1194">
        <v>3</v>
      </c>
      <c r="N1194">
        <v>0.05</v>
      </c>
      <c r="O1194">
        <v>396.37</v>
      </c>
      <c r="P1194">
        <v>683.4</v>
      </c>
    </row>
    <row r="1195" spans="1:16" x14ac:dyDescent="0.55000000000000004">
      <c r="A1195" t="s">
        <v>1219</v>
      </c>
      <c r="B1195" t="s">
        <v>16</v>
      </c>
      <c r="C1195" t="s">
        <v>30</v>
      </c>
      <c r="D1195" s="3">
        <v>43300</v>
      </c>
      <c r="E1195" s="3">
        <v>43394</v>
      </c>
      <c r="F1195" s="3">
        <v>43415</v>
      </c>
      <c r="G1195" s="3">
        <v>43416</v>
      </c>
      <c r="H1195" t="s">
        <v>18</v>
      </c>
      <c r="I1195">
        <v>11</v>
      </c>
      <c r="J1195">
        <v>1</v>
      </c>
      <c r="K1195">
        <v>42</v>
      </c>
      <c r="L1195">
        <v>46</v>
      </c>
      <c r="M1195">
        <v>6</v>
      </c>
      <c r="N1195">
        <v>0.15</v>
      </c>
      <c r="O1195" s="1">
        <v>2782.18</v>
      </c>
      <c r="P1195" s="1">
        <v>5058.5</v>
      </c>
    </row>
    <row r="1196" spans="1:16" x14ac:dyDescent="0.55000000000000004">
      <c r="A1196" t="s">
        <v>1220</v>
      </c>
      <c r="B1196" t="s">
        <v>20</v>
      </c>
      <c r="C1196" t="s">
        <v>40</v>
      </c>
      <c r="D1196" s="3">
        <v>43300</v>
      </c>
      <c r="E1196" s="3">
        <v>43394</v>
      </c>
      <c r="F1196" s="3">
        <v>43414</v>
      </c>
      <c r="G1196" s="3">
        <v>43422</v>
      </c>
      <c r="H1196" t="s">
        <v>18</v>
      </c>
      <c r="I1196">
        <v>13</v>
      </c>
      <c r="J1196">
        <v>17</v>
      </c>
      <c r="K1196">
        <v>332</v>
      </c>
      <c r="L1196">
        <v>20</v>
      </c>
      <c r="M1196">
        <v>8</v>
      </c>
      <c r="N1196">
        <v>7.4999999999999997E-2</v>
      </c>
      <c r="O1196" s="1">
        <v>1217.99</v>
      </c>
      <c r="P1196" s="1">
        <v>2485.6999999999998</v>
      </c>
    </row>
    <row r="1197" spans="1:16" x14ac:dyDescent="0.55000000000000004">
      <c r="A1197" t="s">
        <v>1221</v>
      </c>
      <c r="B1197" t="s">
        <v>25</v>
      </c>
      <c r="C1197" t="s">
        <v>17</v>
      </c>
      <c r="D1197" s="3">
        <v>43300</v>
      </c>
      <c r="E1197" s="3">
        <v>43394</v>
      </c>
      <c r="F1197" s="3">
        <v>43397</v>
      </c>
      <c r="G1197" s="3">
        <v>43403</v>
      </c>
      <c r="H1197" t="s">
        <v>18</v>
      </c>
      <c r="I1197">
        <v>28</v>
      </c>
      <c r="J1197">
        <v>31</v>
      </c>
      <c r="K1197">
        <v>229</v>
      </c>
      <c r="L1197">
        <v>44</v>
      </c>
      <c r="M1197">
        <v>8</v>
      </c>
      <c r="N1197">
        <v>7.4999999999999997E-2</v>
      </c>
      <c r="O1197" s="1">
        <v>2907.26</v>
      </c>
      <c r="P1197" s="1">
        <v>6056.8</v>
      </c>
    </row>
    <row r="1198" spans="1:16" x14ac:dyDescent="0.55000000000000004">
      <c r="A1198" t="s">
        <v>1222</v>
      </c>
      <c r="B1198" t="s">
        <v>23</v>
      </c>
      <c r="C1198" t="s">
        <v>28</v>
      </c>
      <c r="D1198" s="3">
        <v>43300</v>
      </c>
      <c r="E1198" s="3">
        <v>43394</v>
      </c>
      <c r="F1198" s="3">
        <v>43404</v>
      </c>
      <c r="G1198" s="3">
        <v>43405</v>
      </c>
      <c r="H1198" t="s">
        <v>18</v>
      </c>
      <c r="I1198">
        <v>21</v>
      </c>
      <c r="J1198">
        <v>19</v>
      </c>
      <c r="K1198">
        <v>327</v>
      </c>
      <c r="L1198">
        <v>37</v>
      </c>
      <c r="M1198">
        <v>8</v>
      </c>
      <c r="N1198">
        <v>0.1</v>
      </c>
      <c r="O1198" s="1">
        <v>2367.7800000000002</v>
      </c>
      <c r="P1198" s="1">
        <v>3819</v>
      </c>
    </row>
    <row r="1199" spans="1:16" x14ac:dyDescent="0.55000000000000004">
      <c r="A1199" t="s">
        <v>1223</v>
      </c>
      <c r="B1199" t="s">
        <v>16</v>
      </c>
      <c r="C1199" t="s">
        <v>28</v>
      </c>
      <c r="D1199" s="3">
        <v>43300</v>
      </c>
      <c r="E1199" s="3">
        <v>43394</v>
      </c>
      <c r="F1199" s="3">
        <v>43405</v>
      </c>
      <c r="G1199" s="3">
        <v>43410</v>
      </c>
      <c r="H1199" t="s">
        <v>18</v>
      </c>
      <c r="I1199">
        <v>4</v>
      </c>
      <c r="J1199">
        <v>33</v>
      </c>
      <c r="K1199">
        <v>278</v>
      </c>
      <c r="L1199">
        <v>9</v>
      </c>
      <c r="M1199">
        <v>6</v>
      </c>
      <c r="N1199">
        <v>0.1</v>
      </c>
      <c r="O1199">
        <v>437.64</v>
      </c>
      <c r="P1199">
        <v>951.4</v>
      </c>
    </row>
    <row r="1200" spans="1:16" x14ac:dyDescent="0.55000000000000004">
      <c r="A1200" t="s">
        <v>1224</v>
      </c>
      <c r="B1200" t="s">
        <v>25</v>
      </c>
      <c r="C1200" t="s">
        <v>21</v>
      </c>
      <c r="D1200" s="3">
        <v>43300</v>
      </c>
      <c r="E1200" s="3">
        <v>43394</v>
      </c>
      <c r="F1200" s="3">
        <v>43397</v>
      </c>
      <c r="G1200" s="3">
        <v>43402</v>
      </c>
      <c r="H1200" t="s">
        <v>18</v>
      </c>
      <c r="I1200">
        <v>28</v>
      </c>
      <c r="J1200">
        <v>38</v>
      </c>
      <c r="K1200">
        <v>121</v>
      </c>
      <c r="L1200">
        <v>21</v>
      </c>
      <c r="M1200">
        <v>6</v>
      </c>
      <c r="N1200">
        <v>0.2</v>
      </c>
      <c r="O1200">
        <v>926.28</v>
      </c>
      <c r="P1200" s="1">
        <v>1172.5</v>
      </c>
    </row>
    <row r="1201" spans="1:16" x14ac:dyDescent="0.55000000000000004">
      <c r="A1201" t="s">
        <v>1225</v>
      </c>
      <c r="B1201" t="s">
        <v>16</v>
      </c>
      <c r="C1201" t="s">
        <v>21</v>
      </c>
      <c r="D1201" s="3">
        <v>43300</v>
      </c>
      <c r="E1201" s="3">
        <v>43394</v>
      </c>
      <c r="F1201" s="3">
        <v>43420</v>
      </c>
      <c r="G1201" s="3">
        <v>43426</v>
      </c>
      <c r="H1201" t="s">
        <v>18</v>
      </c>
      <c r="I1201">
        <v>10</v>
      </c>
      <c r="J1201">
        <v>36</v>
      </c>
      <c r="K1201">
        <v>198</v>
      </c>
      <c r="L1201">
        <v>47</v>
      </c>
      <c r="M1201">
        <v>8</v>
      </c>
      <c r="N1201">
        <v>0.05</v>
      </c>
      <c r="O1201" s="1">
        <v>1396.55</v>
      </c>
      <c r="P1201" s="1">
        <v>2586.1999999999998</v>
      </c>
    </row>
    <row r="1202" spans="1:16" x14ac:dyDescent="0.55000000000000004">
      <c r="A1202" t="s">
        <v>1226</v>
      </c>
      <c r="B1202" t="s">
        <v>25</v>
      </c>
      <c r="C1202" t="s">
        <v>28</v>
      </c>
      <c r="D1202" s="3">
        <v>43300</v>
      </c>
      <c r="E1202" s="3">
        <v>43395</v>
      </c>
      <c r="F1202" s="3">
        <v>43403</v>
      </c>
      <c r="G1202" s="3">
        <v>43412</v>
      </c>
      <c r="H1202" t="s">
        <v>18</v>
      </c>
      <c r="I1202">
        <v>26</v>
      </c>
      <c r="J1202">
        <v>10</v>
      </c>
      <c r="K1202">
        <v>303</v>
      </c>
      <c r="L1202">
        <v>14</v>
      </c>
      <c r="M1202">
        <v>1</v>
      </c>
      <c r="N1202">
        <v>0.15</v>
      </c>
      <c r="O1202">
        <v>194.64</v>
      </c>
      <c r="P1202">
        <v>234.5</v>
      </c>
    </row>
    <row r="1203" spans="1:16" x14ac:dyDescent="0.55000000000000004">
      <c r="A1203" t="s">
        <v>1227</v>
      </c>
      <c r="B1203" t="s">
        <v>16</v>
      </c>
      <c r="C1203" t="s">
        <v>30</v>
      </c>
      <c r="D1203" s="3">
        <v>43300</v>
      </c>
      <c r="E1203" s="3">
        <v>43395</v>
      </c>
      <c r="F1203" s="3">
        <v>43421</v>
      </c>
      <c r="G1203" s="3">
        <v>43431</v>
      </c>
      <c r="H1203" t="s">
        <v>18</v>
      </c>
      <c r="I1203">
        <v>1</v>
      </c>
      <c r="J1203">
        <v>3</v>
      </c>
      <c r="K1203">
        <v>57</v>
      </c>
      <c r="L1203">
        <v>34</v>
      </c>
      <c r="M1203">
        <v>2</v>
      </c>
      <c r="N1203">
        <v>7.4999999999999997E-2</v>
      </c>
      <c r="O1203">
        <v>632.08000000000004</v>
      </c>
      <c r="P1203" s="1">
        <v>1192.5999999999999</v>
      </c>
    </row>
    <row r="1204" spans="1:16" x14ac:dyDescent="0.55000000000000004">
      <c r="A1204" t="s">
        <v>1228</v>
      </c>
      <c r="B1204" t="s">
        <v>25</v>
      </c>
      <c r="C1204" t="s">
        <v>28</v>
      </c>
      <c r="D1204" s="3">
        <v>43300</v>
      </c>
      <c r="E1204" s="3">
        <v>43395</v>
      </c>
      <c r="F1204" s="3">
        <v>43415</v>
      </c>
      <c r="G1204" s="3">
        <v>43423</v>
      </c>
      <c r="H1204" t="s">
        <v>18</v>
      </c>
      <c r="I1204">
        <v>28</v>
      </c>
      <c r="J1204">
        <v>13</v>
      </c>
      <c r="K1204">
        <v>292</v>
      </c>
      <c r="L1204">
        <v>46</v>
      </c>
      <c r="M1204">
        <v>6</v>
      </c>
      <c r="N1204">
        <v>0.15</v>
      </c>
      <c r="O1204" s="1">
        <v>2697.09</v>
      </c>
      <c r="P1204" s="1">
        <v>3249.5</v>
      </c>
    </row>
    <row r="1205" spans="1:16" x14ac:dyDescent="0.55000000000000004">
      <c r="A1205" t="s">
        <v>1229</v>
      </c>
      <c r="B1205" t="s">
        <v>20</v>
      </c>
      <c r="C1205" t="s">
        <v>21</v>
      </c>
      <c r="D1205" s="3">
        <v>43300</v>
      </c>
      <c r="E1205" s="3">
        <v>43395</v>
      </c>
      <c r="F1205" s="3">
        <v>43411</v>
      </c>
      <c r="G1205" s="3">
        <v>43417</v>
      </c>
      <c r="H1205" t="s">
        <v>18</v>
      </c>
      <c r="I1205">
        <v>15</v>
      </c>
      <c r="J1205">
        <v>10</v>
      </c>
      <c r="K1205">
        <v>158</v>
      </c>
      <c r="L1205">
        <v>18</v>
      </c>
      <c r="M1205">
        <v>7</v>
      </c>
      <c r="N1205">
        <v>0.3</v>
      </c>
      <c r="O1205" s="1">
        <v>3757.29</v>
      </c>
      <c r="P1205" s="1">
        <v>5607.9</v>
      </c>
    </row>
    <row r="1206" spans="1:16" x14ac:dyDescent="0.55000000000000004">
      <c r="A1206" t="s">
        <v>1230</v>
      </c>
      <c r="B1206" t="s">
        <v>16</v>
      </c>
      <c r="C1206" t="s">
        <v>21</v>
      </c>
      <c r="D1206" s="3">
        <v>43300</v>
      </c>
      <c r="E1206" s="3">
        <v>43395</v>
      </c>
      <c r="F1206" s="3">
        <v>43411</v>
      </c>
      <c r="G1206" s="3">
        <v>43413</v>
      </c>
      <c r="H1206" t="s">
        <v>18</v>
      </c>
      <c r="I1206">
        <v>1</v>
      </c>
      <c r="J1206">
        <v>49</v>
      </c>
      <c r="K1206">
        <v>200</v>
      </c>
      <c r="L1206">
        <v>29</v>
      </c>
      <c r="M1206">
        <v>1</v>
      </c>
      <c r="N1206">
        <v>0.1</v>
      </c>
      <c r="O1206">
        <v>868.05</v>
      </c>
      <c r="P1206" s="1">
        <v>1098.8</v>
      </c>
    </row>
    <row r="1207" spans="1:16" x14ac:dyDescent="0.55000000000000004">
      <c r="A1207" t="s">
        <v>1231</v>
      </c>
      <c r="B1207" t="s">
        <v>23</v>
      </c>
      <c r="C1207" t="s">
        <v>30</v>
      </c>
      <c r="D1207" s="3">
        <v>43300</v>
      </c>
      <c r="E1207" s="3">
        <v>43395</v>
      </c>
      <c r="F1207" s="3">
        <v>43409</v>
      </c>
      <c r="G1207" s="3">
        <v>43415</v>
      </c>
      <c r="H1207" t="s">
        <v>18</v>
      </c>
      <c r="I1207">
        <v>24</v>
      </c>
      <c r="J1207">
        <v>9</v>
      </c>
      <c r="K1207">
        <v>27</v>
      </c>
      <c r="L1207">
        <v>35</v>
      </c>
      <c r="M1207">
        <v>7</v>
      </c>
      <c r="N1207">
        <v>0.1</v>
      </c>
      <c r="O1207" s="1">
        <v>1394.14</v>
      </c>
      <c r="P1207" s="1">
        <v>1936.3</v>
      </c>
    </row>
    <row r="1208" spans="1:16" x14ac:dyDescent="0.55000000000000004">
      <c r="A1208" t="s">
        <v>1232</v>
      </c>
      <c r="B1208" t="s">
        <v>20</v>
      </c>
      <c r="C1208" t="s">
        <v>30</v>
      </c>
      <c r="D1208" s="3">
        <v>43300</v>
      </c>
      <c r="E1208" s="3">
        <v>43395</v>
      </c>
      <c r="F1208" s="3">
        <v>43419</v>
      </c>
      <c r="G1208" s="3">
        <v>43426</v>
      </c>
      <c r="H1208" t="s">
        <v>18</v>
      </c>
      <c r="I1208">
        <v>15</v>
      </c>
      <c r="J1208">
        <v>33</v>
      </c>
      <c r="K1208">
        <v>21</v>
      </c>
      <c r="L1208">
        <v>9</v>
      </c>
      <c r="M1208">
        <v>7</v>
      </c>
      <c r="N1208">
        <v>0.1</v>
      </c>
      <c r="O1208" s="1">
        <v>4460.1899999999996</v>
      </c>
      <c r="P1208" s="1">
        <v>6371.7</v>
      </c>
    </row>
    <row r="1209" spans="1:16" x14ac:dyDescent="0.55000000000000004">
      <c r="A1209" t="s">
        <v>1233</v>
      </c>
      <c r="B1209" t="s">
        <v>16</v>
      </c>
      <c r="C1209" t="s">
        <v>28</v>
      </c>
      <c r="D1209" s="3">
        <v>43300</v>
      </c>
      <c r="E1209" s="3">
        <v>43395</v>
      </c>
      <c r="F1209" s="3">
        <v>43420</v>
      </c>
      <c r="G1209" s="3">
        <v>43425</v>
      </c>
      <c r="H1209" t="s">
        <v>18</v>
      </c>
      <c r="I1209">
        <v>10</v>
      </c>
      <c r="J1209">
        <v>46</v>
      </c>
      <c r="K1209">
        <v>307</v>
      </c>
      <c r="L1209">
        <v>47</v>
      </c>
      <c r="M1209">
        <v>8</v>
      </c>
      <c r="N1209">
        <v>7.4999999999999997E-2</v>
      </c>
      <c r="O1209">
        <v>736.2</v>
      </c>
      <c r="P1209">
        <v>897.8</v>
      </c>
    </row>
    <row r="1210" spans="1:16" x14ac:dyDescent="0.55000000000000004">
      <c r="A1210" t="s">
        <v>1234</v>
      </c>
      <c r="B1210" t="s">
        <v>20</v>
      </c>
      <c r="C1210" t="s">
        <v>40</v>
      </c>
      <c r="D1210" s="3">
        <v>43300</v>
      </c>
      <c r="E1210" s="3">
        <v>43395</v>
      </c>
      <c r="F1210" s="3">
        <v>43422</v>
      </c>
      <c r="G1210" s="3">
        <v>43429</v>
      </c>
      <c r="H1210" t="s">
        <v>18</v>
      </c>
      <c r="I1210">
        <v>16</v>
      </c>
      <c r="J1210">
        <v>14</v>
      </c>
      <c r="K1210">
        <v>362</v>
      </c>
      <c r="L1210">
        <v>9</v>
      </c>
      <c r="M1210">
        <v>2</v>
      </c>
      <c r="N1210">
        <v>0.4</v>
      </c>
      <c r="O1210">
        <v>586.25</v>
      </c>
      <c r="P1210">
        <v>837.5</v>
      </c>
    </row>
    <row r="1211" spans="1:16" x14ac:dyDescent="0.55000000000000004">
      <c r="A1211" t="s">
        <v>1235</v>
      </c>
      <c r="B1211" t="s">
        <v>20</v>
      </c>
      <c r="C1211" t="s">
        <v>30</v>
      </c>
      <c r="D1211" s="3">
        <v>43300</v>
      </c>
      <c r="E1211" s="3">
        <v>43395</v>
      </c>
      <c r="F1211" s="3">
        <v>43410</v>
      </c>
      <c r="G1211" s="3">
        <v>43414</v>
      </c>
      <c r="H1211" t="s">
        <v>18</v>
      </c>
      <c r="I1211">
        <v>13</v>
      </c>
      <c r="J1211">
        <v>13</v>
      </c>
      <c r="K1211">
        <v>8</v>
      </c>
      <c r="L1211">
        <v>46</v>
      </c>
      <c r="M1211">
        <v>3</v>
      </c>
      <c r="N1211">
        <v>7.4999999999999997E-2</v>
      </c>
      <c r="O1211">
        <v>626.45000000000005</v>
      </c>
      <c r="P1211">
        <v>737</v>
      </c>
    </row>
    <row r="1212" spans="1:16" x14ac:dyDescent="0.55000000000000004">
      <c r="A1212" t="s">
        <v>1236</v>
      </c>
      <c r="B1212" t="s">
        <v>16</v>
      </c>
      <c r="C1212" t="s">
        <v>17</v>
      </c>
      <c r="D1212" s="3">
        <v>43300</v>
      </c>
      <c r="E1212" s="3">
        <v>43396</v>
      </c>
      <c r="F1212" s="3">
        <v>43411</v>
      </c>
      <c r="G1212" s="3">
        <v>43415</v>
      </c>
      <c r="H1212" t="s">
        <v>18</v>
      </c>
      <c r="I1212">
        <v>5</v>
      </c>
      <c r="J1212">
        <v>39</v>
      </c>
      <c r="K1212">
        <v>241</v>
      </c>
      <c r="L1212">
        <v>40</v>
      </c>
      <c r="M1212">
        <v>6</v>
      </c>
      <c r="N1212">
        <v>0.05</v>
      </c>
      <c r="O1212">
        <v>146.53</v>
      </c>
      <c r="P1212">
        <v>180.9</v>
      </c>
    </row>
    <row r="1213" spans="1:16" x14ac:dyDescent="0.55000000000000004">
      <c r="A1213" t="s">
        <v>1237</v>
      </c>
      <c r="B1213" t="s">
        <v>16</v>
      </c>
      <c r="C1213" t="s">
        <v>40</v>
      </c>
      <c r="D1213" s="3">
        <v>43300</v>
      </c>
      <c r="E1213" s="3">
        <v>43396</v>
      </c>
      <c r="F1213" s="3">
        <v>43399</v>
      </c>
      <c r="G1213" s="3">
        <v>43406</v>
      </c>
      <c r="H1213" t="s">
        <v>18</v>
      </c>
      <c r="I1213">
        <v>5</v>
      </c>
      <c r="J1213">
        <v>38</v>
      </c>
      <c r="K1213">
        <v>351</v>
      </c>
      <c r="L1213">
        <v>8</v>
      </c>
      <c r="M1213">
        <v>4</v>
      </c>
      <c r="N1213">
        <v>0.05</v>
      </c>
      <c r="O1213" s="1">
        <v>1662.67</v>
      </c>
      <c r="P1213" s="1">
        <v>3463.9</v>
      </c>
    </row>
    <row r="1214" spans="1:16" x14ac:dyDescent="0.55000000000000004">
      <c r="A1214" t="s">
        <v>1238</v>
      </c>
      <c r="B1214" t="s">
        <v>16</v>
      </c>
      <c r="C1214" t="s">
        <v>30</v>
      </c>
      <c r="D1214" s="3">
        <v>43300</v>
      </c>
      <c r="E1214" s="3">
        <v>43396</v>
      </c>
      <c r="F1214" s="3">
        <v>43408</v>
      </c>
      <c r="G1214" s="3">
        <v>43411</v>
      </c>
      <c r="H1214" t="s">
        <v>18</v>
      </c>
      <c r="I1214">
        <v>7</v>
      </c>
      <c r="J1214">
        <v>20</v>
      </c>
      <c r="K1214">
        <v>45</v>
      </c>
      <c r="L1214">
        <v>18</v>
      </c>
      <c r="M1214">
        <v>4</v>
      </c>
      <c r="N1214">
        <v>7.4999999999999997E-2</v>
      </c>
      <c r="O1214">
        <v>85.02</v>
      </c>
      <c r="P1214">
        <v>180.9</v>
      </c>
    </row>
    <row r="1215" spans="1:16" x14ac:dyDescent="0.55000000000000004">
      <c r="A1215" t="s">
        <v>1239</v>
      </c>
      <c r="B1215" t="s">
        <v>20</v>
      </c>
      <c r="C1215" t="s">
        <v>21</v>
      </c>
      <c r="D1215" s="3">
        <v>43300</v>
      </c>
      <c r="E1215" s="3">
        <v>43396</v>
      </c>
      <c r="F1215" s="3">
        <v>43407</v>
      </c>
      <c r="G1215" s="3">
        <v>43413</v>
      </c>
      <c r="H1215" t="s">
        <v>18</v>
      </c>
      <c r="I1215">
        <v>13</v>
      </c>
      <c r="J1215">
        <v>8</v>
      </c>
      <c r="K1215">
        <v>142</v>
      </c>
      <c r="L1215">
        <v>20</v>
      </c>
      <c r="M1215">
        <v>5</v>
      </c>
      <c r="N1215">
        <v>7.4999999999999997E-2</v>
      </c>
      <c r="O1215">
        <v>777.2</v>
      </c>
      <c r="P1215">
        <v>971.5</v>
      </c>
    </row>
    <row r="1216" spans="1:16" x14ac:dyDescent="0.55000000000000004">
      <c r="A1216" t="s">
        <v>1240</v>
      </c>
      <c r="B1216" t="s">
        <v>20</v>
      </c>
      <c r="C1216" t="s">
        <v>21</v>
      </c>
      <c r="D1216" s="3">
        <v>43300</v>
      </c>
      <c r="E1216" s="3">
        <v>43397</v>
      </c>
      <c r="F1216" s="3">
        <v>43417</v>
      </c>
      <c r="G1216" s="3">
        <v>43426</v>
      </c>
      <c r="H1216" t="s">
        <v>18</v>
      </c>
      <c r="I1216">
        <v>16</v>
      </c>
      <c r="J1216">
        <v>29</v>
      </c>
      <c r="K1216">
        <v>181</v>
      </c>
      <c r="L1216">
        <v>36</v>
      </c>
      <c r="M1216">
        <v>8</v>
      </c>
      <c r="N1216">
        <v>0.05</v>
      </c>
      <c r="O1216" s="1">
        <v>1310.32</v>
      </c>
      <c r="P1216" s="1">
        <v>2472.3000000000002</v>
      </c>
    </row>
    <row r="1217" spans="1:16" x14ac:dyDescent="0.55000000000000004">
      <c r="A1217" t="s">
        <v>1241</v>
      </c>
      <c r="B1217" t="s">
        <v>16</v>
      </c>
      <c r="C1217" t="s">
        <v>40</v>
      </c>
      <c r="D1217" s="3">
        <v>43300</v>
      </c>
      <c r="E1217" s="3">
        <v>43397</v>
      </c>
      <c r="F1217" s="3">
        <v>43409</v>
      </c>
      <c r="G1217" s="3">
        <v>43412</v>
      </c>
      <c r="H1217" t="s">
        <v>18</v>
      </c>
      <c r="I1217">
        <v>2</v>
      </c>
      <c r="J1217">
        <v>7</v>
      </c>
      <c r="K1217">
        <v>331</v>
      </c>
      <c r="L1217">
        <v>3</v>
      </c>
      <c r="M1217">
        <v>5</v>
      </c>
      <c r="N1217">
        <v>0.05</v>
      </c>
      <c r="O1217" s="1">
        <v>1025.6400000000001</v>
      </c>
      <c r="P1217" s="1">
        <v>2385.1999999999998</v>
      </c>
    </row>
    <row r="1218" spans="1:16" x14ac:dyDescent="0.55000000000000004">
      <c r="A1218" t="s">
        <v>1242</v>
      </c>
      <c r="B1218" t="s">
        <v>20</v>
      </c>
      <c r="C1218" t="s">
        <v>61</v>
      </c>
      <c r="D1218" s="3">
        <v>43300</v>
      </c>
      <c r="E1218" s="3">
        <v>43397</v>
      </c>
      <c r="F1218" s="3">
        <v>43412</v>
      </c>
      <c r="G1218" s="3">
        <v>43418</v>
      </c>
      <c r="H1218" t="s">
        <v>18</v>
      </c>
      <c r="I1218">
        <v>16</v>
      </c>
      <c r="J1218">
        <v>14</v>
      </c>
      <c r="K1218">
        <v>63</v>
      </c>
      <c r="L1218">
        <v>4</v>
      </c>
      <c r="M1218">
        <v>6</v>
      </c>
      <c r="N1218">
        <v>0.15</v>
      </c>
      <c r="O1218">
        <v>150.35</v>
      </c>
      <c r="P1218">
        <v>227.8</v>
      </c>
    </row>
    <row r="1219" spans="1:16" x14ac:dyDescent="0.55000000000000004">
      <c r="A1219" t="s">
        <v>1243</v>
      </c>
      <c r="B1219" t="s">
        <v>23</v>
      </c>
      <c r="C1219" t="s">
        <v>28</v>
      </c>
      <c r="D1219" s="3">
        <v>43300</v>
      </c>
      <c r="E1219" s="3">
        <v>43397</v>
      </c>
      <c r="F1219" s="3">
        <v>43422</v>
      </c>
      <c r="G1219" s="3">
        <v>43430</v>
      </c>
      <c r="H1219" t="s">
        <v>18</v>
      </c>
      <c r="I1219">
        <v>20</v>
      </c>
      <c r="J1219">
        <v>43</v>
      </c>
      <c r="K1219">
        <v>303</v>
      </c>
      <c r="L1219">
        <v>21</v>
      </c>
      <c r="M1219">
        <v>4</v>
      </c>
      <c r="N1219">
        <v>0.05</v>
      </c>
      <c r="O1219" s="1">
        <v>1487.4</v>
      </c>
      <c r="P1219" s="1">
        <v>1983.2</v>
      </c>
    </row>
    <row r="1220" spans="1:16" x14ac:dyDescent="0.55000000000000004">
      <c r="A1220" t="s">
        <v>1244</v>
      </c>
      <c r="B1220" t="s">
        <v>16</v>
      </c>
      <c r="C1220" t="s">
        <v>17</v>
      </c>
      <c r="D1220" s="3">
        <v>43300</v>
      </c>
      <c r="E1220" s="3">
        <v>43397</v>
      </c>
      <c r="F1220" s="3">
        <v>43422</v>
      </c>
      <c r="G1220" s="3">
        <v>43424</v>
      </c>
      <c r="H1220" t="s">
        <v>18</v>
      </c>
      <c r="I1220">
        <v>10</v>
      </c>
      <c r="J1220">
        <v>34</v>
      </c>
      <c r="K1220">
        <v>240</v>
      </c>
      <c r="L1220">
        <v>26</v>
      </c>
      <c r="M1220">
        <v>3</v>
      </c>
      <c r="N1220">
        <v>0.05</v>
      </c>
      <c r="O1220" s="1">
        <v>2423.59</v>
      </c>
      <c r="P1220" s="1">
        <v>3973.1</v>
      </c>
    </row>
    <row r="1221" spans="1:16" x14ac:dyDescent="0.55000000000000004">
      <c r="A1221" t="s">
        <v>1245</v>
      </c>
      <c r="B1221" t="s">
        <v>16</v>
      </c>
      <c r="C1221" t="s">
        <v>61</v>
      </c>
      <c r="D1221" s="3">
        <v>43300</v>
      </c>
      <c r="E1221" s="3">
        <v>43397</v>
      </c>
      <c r="F1221" s="3">
        <v>43405</v>
      </c>
      <c r="G1221" s="3">
        <v>43408</v>
      </c>
      <c r="H1221" t="s">
        <v>18</v>
      </c>
      <c r="I1221">
        <v>5</v>
      </c>
      <c r="J1221">
        <v>24</v>
      </c>
      <c r="K1221">
        <v>82</v>
      </c>
      <c r="L1221">
        <v>16</v>
      </c>
      <c r="M1221">
        <v>7</v>
      </c>
      <c r="N1221">
        <v>0.2</v>
      </c>
      <c r="O1221" s="1">
        <v>2120.15</v>
      </c>
      <c r="P1221" s="1">
        <v>3926.2</v>
      </c>
    </row>
    <row r="1222" spans="1:16" x14ac:dyDescent="0.55000000000000004">
      <c r="A1222" t="s">
        <v>1246</v>
      </c>
      <c r="B1222" t="s">
        <v>25</v>
      </c>
      <c r="C1222" t="s">
        <v>30</v>
      </c>
      <c r="D1222" s="3">
        <v>43300</v>
      </c>
      <c r="E1222" s="3">
        <v>43397</v>
      </c>
      <c r="F1222" s="3">
        <v>43420</v>
      </c>
      <c r="G1222" s="3">
        <v>43430</v>
      </c>
      <c r="H1222" t="s">
        <v>18</v>
      </c>
      <c r="I1222">
        <v>28</v>
      </c>
      <c r="J1222">
        <v>29</v>
      </c>
      <c r="K1222">
        <v>18</v>
      </c>
      <c r="L1222">
        <v>29</v>
      </c>
      <c r="M1222">
        <v>7</v>
      </c>
      <c r="N1222">
        <v>7.4999999999999997E-2</v>
      </c>
      <c r="O1222" s="1">
        <v>2001.96</v>
      </c>
      <c r="P1222" s="1">
        <v>2412</v>
      </c>
    </row>
    <row r="1223" spans="1:16" x14ac:dyDescent="0.55000000000000004">
      <c r="A1223" t="s">
        <v>1247</v>
      </c>
      <c r="B1223" t="s">
        <v>16</v>
      </c>
      <c r="C1223" t="s">
        <v>40</v>
      </c>
      <c r="D1223" s="3">
        <v>43300</v>
      </c>
      <c r="E1223" s="3">
        <v>43397</v>
      </c>
      <c r="F1223" s="3">
        <v>43419</v>
      </c>
      <c r="G1223" s="3">
        <v>43427</v>
      </c>
      <c r="H1223" t="s">
        <v>18</v>
      </c>
      <c r="I1223">
        <v>12</v>
      </c>
      <c r="J1223">
        <v>12</v>
      </c>
      <c r="K1223">
        <v>335</v>
      </c>
      <c r="L1223">
        <v>8</v>
      </c>
      <c r="M1223">
        <v>8</v>
      </c>
      <c r="N1223">
        <v>0.1</v>
      </c>
      <c r="O1223">
        <v>137.08000000000001</v>
      </c>
      <c r="P1223">
        <v>207.7</v>
      </c>
    </row>
    <row r="1224" spans="1:16" x14ac:dyDescent="0.55000000000000004">
      <c r="A1224" t="s">
        <v>1248</v>
      </c>
      <c r="B1224" t="s">
        <v>16</v>
      </c>
      <c r="C1224" t="s">
        <v>21</v>
      </c>
      <c r="D1224" s="3">
        <v>43300</v>
      </c>
      <c r="E1224" s="3">
        <v>43397</v>
      </c>
      <c r="F1224" s="3">
        <v>43399</v>
      </c>
      <c r="G1224" s="3">
        <v>43408</v>
      </c>
      <c r="H1224" t="s">
        <v>18</v>
      </c>
      <c r="I1224">
        <v>10</v>
      </c>
      <c r="J1224">
        <v>1</v>
      </c>
      <c r="K1224">
        <v>181</v>
      </c>
      <c r="L1224">
        <v>33</v>
      </c>
      <c r="M1224">
        <v>6</v>
      </c>
      <c r="N1224">
        <v>7.4999999999999997E-2</v>
      </c>
      <c r="O1224" s="1">
        <v>1924.98</v>
      </c>
      <c r="P1224" s="1">
        <v>3155.7</v>
      </c>
    </row>
    <row r="1225" spans="1:16" x14ac:dyDescent="0.55000000000000004">
      <c r="A1225" t="s">
        <v>1249</v>
      </c>
      <c r="B1225" t="s">
        <v>16</v>
      </c>
      <c r="C1225" t="s">
        <v>17</v>
      </c>
      <c r="D1225" s="3">
        <v>43300</v>
      </c>
      <c r="E1225" s="3">
        <v>43398</v>
      </c>
      <c r="F1225" s="3">
        <v>43408</v>
      </c>
      <c r="G1225" s="3">
        <v>43414</v>
      </c>
      <c r="H1225" t="s">
        <v>18</v>
      </c>
      <c r="I1225">
        <v>5</v>
      </c>
      <c r="J1225">
        <v>13</v>
      </c>
      <c r="K1225">
        <v>247</v>
      </c>
      <c r="L1225">
        <v>5</v>
      </c>
      <c r="M1225">
        <v>5</v>
      </c>
      <c r="N1225">
        <v>0.2</v>
      </c>
      <c r="O1225">
        <v>475.97</v>
      </c>
      <c r="P1225">
        <v>991.6</v>
      </c>
    </row>
    <row r="1226" spans="1:16" x14ac:dyDescent="0.55000000000000004">
      <c r="A1226" t="s">
        <v>1250</v>
      </c>
      <c r="B1226" t="s">
        <v>16</v>
      </c>
      <c r="C1226" t="s">
        <v>30</v>
      </c>
      <c r="D1226" s="3">
        <v>43300</v>
      </c>
      <c r="E1226" s="3">
        <v>43398</v>
      </c>
      <c r="F1226" s="3">
        <v>43424</v>
      </c>
      <c r="G1226" s="3">
        <v>43431</v>
      </c>
      <c r="H1226" t="s">
        <v>18</v>
      </c>
      <c r="I1226">
        <v>6</v>
      </c>
      <c r="J1226">
        <v>48</v>
      </c>
      <c r="K1226">
        <v>25</v>
      </c>
      <c r="L1226">
        <v>40</v>
      </c>
      <c r="M1226">
        <v>6</v>
      </c>
      <c r="N1226">
        <v>7.4999999999999997E-2</v>
      </c>
      <c r="O1226">
        <v>913.14</v>
      </c>
      <c r="P1226" s="1">
        <v>1185.9000000000001</v>
      </c>
    </row>
    <row r="1227" spans="1:16" x14ac:dyDescent="0.55000000000000004">
      <c r="A1227" t="s">
        <v>1251</v>
      </c>
      <c r="B1227" t="s">
        <v>16</v>
      </c>
      <c r="C1227" t="s">
        <v>30</v>
      </c>
      <c r="D1227" s="3">
        <v>43300</v>
      </c>
      <c r="E1227" s="3">
        <v>43398</v>
      </c>
      <c r="F1227" s="3">
        <v>43402</v>
      </c>
      <c r="G1227" s="3">
        <v>43408</v>
      </c>
      <c r="H1227" t="s">
        <v>18</v>
      </c>
      <c r="I1227">
        <v>6</v>
      </c>
      <c r="J1227">
        <v>3</v>
      </c>
      <c r="K1227">
        <v>5</v>
      </c>
      <c r="L1227">
        <v>1</v>
      </c>
      <c r="M1227">
        <v>8</v>
      </c>
      <c r="N1227">
        <v>0.05</v>
      </c>
      <c r="O1227">
        <v>152.76</v>
      </c>
      <c r="P1227">
        <v>201</v>
      </c>
    </row>
    <row r="1228" spans="1:16" x14ac:dyDescent="0.55000000000000004">
      <c r="A1228" t="s">
        <v>1252</v>
      </c>
      <c r="B1228" t="s">
        <v>23</v>
      </c>
      <c r="C1228" t="s">
        <v>40</v>
      </c>
      <c r="D1228" s="3">
        <v>43300</v>
      </c>
      <c r="E1228" s="3">
        <v>43398</v>
      </c>
      <c r="F1228" s="3">
        <v>43402</v>
      </c>
      <c r="G1228" s="3">
        <v>43403</v>
      </c>
      <c r="H1228" t="s">
        <v>18</v>
      </c>
      <c r="I1228">
        <v>23</v>
      </c>
      <c r="J1228">
        <v>43</v>
      </c>
      <c r="K1228">
        <v>351</v>
      </c>
      <c r="L1228">
        <v>37</v>
      </c>
      <c r="M1228">
        <v>8</v>
      </c>
      <c r="N1228">
        <v>0.1</v>
      </c>
      <c r="O1228">
        <v>834.55</v>
      </c>
      <c r="P1228" s="1">
        <v>1159.0999999999999</v>
      </c>
    </row>
    <row r="1229" spans="1:16" x14ac:dyDescent="0.55000000000000004">
      <c r="A1229" t="s">
        <v>1253</v>
      </c>
      <c r="B1229" t="s">
        <v>16</v>
      </c>
      <c r="C1229" t="s">
        <v>61</v>
      </c>
      <c r="D1229" s="3">
        <v>43300</v>
      </c>
      <c r="E1229" s="3">
        <v>43398</v>
      </c>
      <c r="F1229" s="3">
        <v>43420</v>
      </c>
      <c r="G1229" s="3">
        <v>43424</v>
      </c>
      <c r="H1229" t="s">
        <v>18</v>
      </c>
      <c r="I1229">
        <v>8</v>
      </c>
      <c r="J1229">
        <v>5</v>
      </c>
      <c r="K1229">
        <v>78</v>
      </c>
      <c r="L1229">
        <v>11</v>
      </c>
      <c r="M1229">
        <v>5</v>
      </c>
      <c r="N1229">
        <v>0.3</v>
      </c>
      <c r="O1229" s="1">
        <v>1247</v>
      </c>
      <c r="P1229" s="1">
        <v>2653.2</v>
      </c>
    </row>
    <row r="1230" spans="1:16" x14ac:dyDescent="0.55000000000000004">
      <c r="A1230" t="s">
        <v>1254</v>
      </c>
      <c r="B1230" t="s">
        <v>20</v>
      </c>
      <c r="C1230" t="s">
        <v>28</v>
      </c>
      <c r="D1230" s="3">
        <v>43300</v>
      </c>
      <c r="E1230" s="3">
        <v>43398</v>
      </c>
      <c r="F1230" s="3">
        <v>43404</v>
      </c>
      <c r="G1230" s="3">
        <v>43412</v>
      </c>
      <c r="H1230" t="s">
        <v>18</v>
      </c>
      <c r="I1230">
        <v>14</v>
      </c>
      <c r="J1230">
        <v>37</v>
      </c>
      <c r="K1230">
        <v>328</v>
      </c>
      <c r="L1230">
        <v>29</v>
      </c>
      <c r="M1230">
        <v>8</v>
      </c>
      <c r="N1230">
        <v>0.2</v>
      </c>
      <c r="O1230" s="1">
        <v>1691.15</v>
      </c>
      <c r="P1230" s="1">
        <v>3932.9</v>
      </c>
    </row>
    <row r="1231" spans="1:16" x14ac:dyDescent="0.55000000000000004">
      <c r="A1231" t="s">
        <v>1255</v>
      </c>
      <c r="B1231" t="s">
        <v>23</v>
      </c>
      <c r="C1231" t="s">
        <v>21</v>
      </c>
      <c r="D1231" s="3">
        <v>43300</v>
      </c>
      <c r="E1231" s="3">
        <v>43398</v>
      </c>
      <c r="F1231" s="3">
        <v>43424</v>
      </c>
      <c r="G1231" s="3">
        <v>43434</v>
      </c>
      <c r="H1231" t="s">
        <v>18</v>
      </c>
      <c r="I1231">
        <v>21</v>
      </c>
      <c r="J1231">
        <v>14</v>
      </c>
      <c r="K1231">
        <v>164</v>
      </c>
      <c r="L1231">
        <v>25</v>
      </c>
      <c r="M1231">
        <v>7</v>
      </c>
      <c r="N1231">
        <v>7.4999999999999997E-2</v>
      </c>
      <c r="O1231" s="1">
        <v>2010</v>
      </c>
      <c r="P1231" s="1">
        <v>2680</v>
      </c>
    </row>
    <row r="1232" spans="1:16" x14ac:dyDescent="0.55000000000000004">
      <c r="A1232" t="s">
        <v>1256</v>
      </c>
      <c r="B1232" t="s">
        <v>16</v>
      </c>
      <c r="C1232" t="s">
        <v>61</v>
      </c>
      <c r="D1232" s="3">
        <v>43300</v>
      </c>
      <c r="E1232" s="3">
        <v>43398</v>
      </c>
      <c r="F1232" s="3">
        <v>43411</v>
      </c>
      <c r="G1232" s="3">
        <v>43417</v>
      </c>
      <c r="H1232" t="s">
        <v>18</v>
      </c>
      <c r="I1232">
        <v>7</v>
      </c>
      <c r="J1232">
        <v>46</v>
      </c>
      <c r="K1232">
        <v>63</v>
      </c>
      <c r="L1232">
        <v>1</v>
      </c>
      <c r="M1232">
        <v>6</v>
      </c>
      <c r="N1232">
        <v>7.4999999999999997E-2</v>
      </c>
      <c r="O1232" s="1">
        <v>1836.6</v>
      </c>
      <c r="P1232" s="1">
        <v>2385.1999999999998</v>
      </c>
    </row>
    <row r="1233" spans="1:16" x14ac:dyDescent="0.55000000000000004">
      <c r="A1233" t="s">
        <v>1257</v>
      </c>
      <c r="B1233" t="s">
        <v>16</v>
      </c>
      <c r="C1233" t="s">
        <v>21</v>
      </c>
      <c r="D1233" s="3">
        <v>43300</v>
      </c>
      <c r="E1233" s="3">
        <v>43398</v>
      </c>
      <c r="F1233" s="3">
        <v>43422</v>
      </c>
      <c r="G1233" s="3">
        <v>43428</v>
      </c>
      <c r="H1233" t="s">
        <v>18</v>
      </c>
      <c r="I1233">
        <v>5</v>
      </c>
      <c r="J1233">
        <v>3</v>
      </c>
      <c r="K1233">
        <v>106</v>
      </c>
      <c r="L1233">
        <v>30</v>
      </c>
      <c r="M1233">
        <v>4</v>
      </c>
      <c r="N1233">
        <v>0.05</v>
      </c>
      <c r="O1233" s="1">
        <v>1559.76</v>
      </c>
      <c r="P1233" s="1">
        <v>1949.7</v>
      </c>
    </row>
    <row r="1234" spans="1:16" x14ac:dyDescent="0.55000000000000004">
      <c r="A1234" t="s">
        <v>1258</v>
      </c>
      <c r="B1234" t="s">
        <v>20</v>
      </c>
      <c r="C1234" t="s">
        <v>28</v>
      </c>
      <c r="D1234" s="3">
        <v>43300</v>
      </c>
      <c r="E1234" s="3">
        <v>43398</v>
      </c>
      <c r="F1234" s="3">
        <v>43410</v>
      </c>
      <c r="G1234" s="3">
        <v>43420</v>
      </c>
      <c r="H1234" t="s">
        <v>18</v>
      </c>
      <c r="I1234">
        <v>18</v>
      </c>
      <c r="J1234">
        <v>30</v>
      </c>
      <c r="K1234">
        <v>276</v>
      </c>
      <c r="L1234">
        <v>18</v>
      </c>
      <c r="M1234">
        <v>8</v>
      </c>
      <c r="N1234">
        <v>0.05</v>
      </c>
      <c r="O1234">
        <v>489.77</v>
      </c>
      <c r="P1234" s="1">
        <v>1139</v>
      </c>
    </row>
    <row r="1235" spans="1:16" x14ac:dyDescent="0.55000000000000004">
      <c r="A1235" t="s">
        <v>1259</v>
      </c>
      <c r="B1235" t="s">
        <v>16</v>
      </c>
      <c r="C1235" t="s">
        <v>28</v>
      </c>
      <c r="D1235" s="3">
        <v>43300</v>
      </c>
      <c r="E1235" s="3">
        <v>43398</v>
      </c>
      <c r="F1235" s="3">
        <v>43425</v>
      </c>
      <c r="G1235" s="3">
        <v>43435</v>
      </c>
      <c r="H1235" t="s">
        <v>18</v>
      </c>
      <c r="I1235">
        <v>8</v>
      </c>
      <c r="J1235">
        <v>25</v>
      </c>
      <c r="K1235">
        <v>314</v>
      </c>
      <c r="L1235">
        <v>20</v>
      </c>
      <c r="M1235">
        <v>8</v>
      </c>
      <c r="N1235">
        <v>0.15</v>
      </c>
      <c r="O1235" s="1">
        <v>1561.44</v>
      </c>
      <c r="P1235" s="1">
        <v>2646.5</v>
      </c>
    </row>
    <row r="1236" spans="1:16" x14ac:dyDescent="0.55000000000000004">
      <c r="A1236" t="s">
        <v>1260</v>
      </c>
      <c r="B1236" t="s">
        <v>16</v>
      </c>
      <c r="C1236" t="s">
        <v>21</v>
      </c>
      <c r="D1236" s="3">
        <v>43300</v>
      </c>
      <c r="E1236" s="3">
        <v>43399</v>
      </c>
      <c r="F1236" s="3">
        <v>43419</v>
      </c>
      <c r="G1236" s="3">
        <v>43429</v>
      </c>
      <c r="H1236" t="s">
        <v>18</v>
      </c>
      <c r="I1236">
        <v>4</v>
      </c>
      <c r="J1236">
        <v>44</v>
      </c>
      <c r="K1236">
        <v>94</v>
      </c>
      <c r="L1236">
        <v>45</v>
      </c>
      <c r="M1236">
        <v>2</v>
      </c>
      <c r="N1236">
        <v>0.1</v>
      </c>
      <c r="O1236">
        <v>185.72</v>
      </c>
      <c r="P1236">
        <v>221.1</v>
      </c>
    </row>
    <row r="1237" spans="1:16" x14ac:dyDescent="0.55000000000000004">
      <c r="A1237" t="s">
        <v>1261</v>
      </c>
      <c r="B1237" t="s">
        <v>16</v>
      </c>
      <c r="C1237" t="s">
        <v>21</v>
      </c>
      <c r="D1237" s="3">
        <v>43300</v>
      </c>
      <c r="E1237" s="3">
        <v>43399</v>
      </c>
      <c r="F1237" s="3">
        <v>43408</v>
      </c>
      <c r="G1237" s="3">
        <v>43415</v>
      </c>
      <c r="H1237" t="s">
        <v>18</v>
      </c>
      <c r="I1237">
        <v>10</v>
      </c>
      <c r="J1237">
        <v>23</v>
      </c>
      <c r="K1237">
        <v>128</v>
      </c>
      <c r="L1237">
        <v>7</v>
      </c>
      <c r="M1237">
        <v>4</v>
      </c>
      <c r="N1237">
        <v>0.1</v>
      </c>
      <c r="O1237">
        <v>574.05999999999995</v>
      </c>
      <c r="P1237" s="1">
        <v>1025.0999999999999</v>
      </c>
    </row>
    <row r="1238" spans="1:16" x14ac:dyDescent="0.55000000000000004">
      <c r="A1238" t="s">
        <v>1262</v>
      </c>
      <c r="B1238" t="s">
        <v>23</v>
      </c>
      <c r="C1238" t="s">
        <v>28</v>
      </c>
      <c r="D1238" s="3">
        <v>43300</v>
      </c>
      <c r="E1238" s="3">
        <v>43399</v>
      </c>
      <c r="F1238" s="3">
        <v>43411</v>
      </c>
      <c r="G1238" s="3">
        <v>43420</v>
      </c>
      <c r="H1238" t="s">
        <v>18</v>
      </c>
      <c r="I1238">
        <v>24</v>
      </c>
      <c r="J1238">
        <v>42</v>
      </c>
      <c r="K1238">
        <v>319</v>
      </c>
      <c r="L1238">
        <v>4</v>
      </c>
      <c r="M1238">
        <v>7</v>
      </c>
      <c r="N1238">
        <v>7.4999999999999997E-2</v>
      </c>
      <c r="O1238">
        <v>125.96</v>
      </c>
      <c r="P1238">
        <v>268</v>
      </c>
    </row>
    <row r="1239" spans="1:16" x14ac:dyDescent="0.55000000000000004">
      <c r="A1239" t="s">
        <v>1263</v>
      </c>
      <c r="B1239" t="s">
        <v>20</v>
      </c>
      <c r="C1239" t="s">
        <v>28</v>
      </c>
      <c r="D1239" s="3">
        <v>43300</v>
      </c>
      <c r="E1239" s="3">
        <v>43399</v>
      </c>
      <c r="F1239" s="3">
        <v>43401</v>
      </c>
      <c r="G1239" s="3">
        <v>43406</v>
      </c>
      <c r="H1239" t="s">
        <v>18</v>
      </c>
      <c r="I1239">
        <v>19</v>
      </c>
      <c r="J1239">
        <v>42</v>
      </c>
      <c r="K1239">
        <v>316</v>
      </c>
      <c r="L1239">
        <v>46</v>
      </c>
      <c r="M1239">
        <v>5</v>
      </c>
      <c r="N1239">
        <v>0.4</v>
      </c>
      <c r="O1239">
        <v>912</v>
      </c>
      <c r="P1239" s="1">
        <v>1098.8</v>
      </c>
    </row>
    <row r="1240" spans="1:16" x14ac:dyDescent="0.55000000000000004">
      <c r="A1240" t="s">
        <v>1264</v>
      </c>
      <c r="B1240" t="s">
        <v>16</v>
      </c>
      <c r="C1240" t="s">
        <v>21</v>
      </c>
      <c r="D1240" s="3">
        <v>43300</v>
      </c>
      <c r="E1240" s="3">
        <v>43399</v>
      </c>
      <c r="F1240" s="3">
        <v>43410</v>
      </c>
      <c r="G1240" s="3">
        <v>43415</v>
      </c>
      <c r="H1240" t="s">
        <v>18</v>
      </c>
      <c r="I1240">
        <v>5</v>
      </c>
      <c r="J1240">
        <v>4</v>
      </c>
      <c r="K1240">
        <v>153</v>
      </c>
      <c r="L1240">
        <v>29</v>
      </c>
      <c r="M1240">
        <v>8</v>
      </c>
      <c r="N1240">
        <v>0.15</v>
      </c>
      <c r="O1240" s="1">
        <v>1538.86</v>
      </c>
      <c r="P1240" s="1">
        <v>2653.2</v>
      </c>
    </row>
    <row r="1241" spans="1:16" x14ac:dyDescent="0.55000000000000004">
      <c r="A1241" t="s">
        <v>1265</v>
      </c>
      <c r="B1241" t="s">
        <v>23</v>
      </c>
      <c r="C1241" t="s">
        <v>17</v>
      </c>
      <c r="D1241" s="3">
        <v>43300</v>
      </c>
      <c r="E1241" s="3">
        <v>43399</v>
      </c>
      <c r="F1241" s="3">
        <v>43419</v>
      </c>
      <c r="G1241" s="3">
        <v>43423</v>
      </c>
      <c r="H1241" t="s">
        <v>18</v>
      </c>
      <c r="I1241">
        <v>22</v>
      </c>
      <c r="J1241">
        <v>30</v>
      </c>
      <c r="K1241">
        <v>219</v>
      </c>
      <c r="L1241">
        <v>15</v>
      </c>
      <c r="M1241">
        <v>4</v>
      </c>
      <c r="N1241">
        <v>7.4999999999999997E-2</v>
      </c>
      <c r="O1241" s="1">
        <v>1297.92</v>
      </c>
      <c r="P1241" s="1">
        <v>2237.8000000000002</v>
      </c>
    </row>
    <row r="1242" spans="1:16" x14ac:dyDescent="0.55000000000000004">
      <c r="A1242" t="s">
        <v>1266</v>
      </c>
      <c r="B1242" t="s">
        <v>16</v>
      </c>
      <c r="C1242" t="s">
        <v>61</v>
      </c>
      <c r="D1242" s="3">
        <v>43300</v>
      </c>
      <c r="E1242" s="3">
        <v>43400</v>
      </c>
      <c r="F1242" s="3">
        <v>43424</v>
      </c>
      <c r="G1242" s="3">
        <v>43434</v>
      </c>
      <c r="H1242" t="s">
        <v>18</v>
      </c>
      <c r="I1242">
        <v>3</v>
      </c>
      <c r="J1242">
        <v>26</v>
      </c>
      <c r="K1242">
        <v>70</v>
      </c>
      <c r="L1242">
        <v>12</v>
      </c>
      <c r="M1242">
        <v>4</v>
      </c>
      <c r="N1242">
        <v>0.05</v>
      </c>
      <c r="O1242">
        <v>884.53</v>
      </c>
      <c r="P1242" s="1">
        <v>1922.9</v>
      </c>
    </row>
    <row r="1243" spans="1:16" x14ac:dyDescent="0.55000000000000004">
      <c r="A1243" t="s">
        <v>1267</v>
      </c>
      <c r="B1243" t="s">
        <v>20</v>
      </c>
      <c r="C1243" t="s">
        <v>40</v>
      </c>
      <c r="D1243" s="3">
        <v>43300</v>
      </c>
      <c r="E1243" s="3">
        <v>43400</v>
      </c>
      <c r="F1243" s="3">
        <v>43419</v>
      </c>
      <c r="G1243" s="3">
        <v>43429</v>
      </c>
      <c r="H1243" t="s">
        <v>18</v>
      </c>
      <c r="I1243">
        <v>17</v>
      </c>
      <c r="J1243">
        <v>40</v>
      </c>
      <c r="K1243">
        <v>347</v>
      </c>
      <c r="L1243">
        <v>28</v>
      </c>
      <c r="M1243">
        <v>2</v>
      </c>
      <c r="N1243">
        <v>0.05</v>
      </c>
      <c r="O1243" s="1">
        <v>4304.08</v>
      </c>
      <c r="P1243" s="1">
        <v>5380.1</v>
      </c>
    </row>
    <row r="1244" spans="1:16" x14ac:dyDescent="0.55000000000000004">
      <c r="A1244" t="s">
        <v>1268</v>
      </c>
      <c r="B1244" t="s">
        <v>20</v>
      </c>
      <c r="C1244" t="s">
        <v>21</v>
      </c>
      <c r="D1244" s="3">
        <v>43300</v>
      </c>
      <c r="E1244" s="3">
        <v>43400</v>
      </c>
      <c r="F1244" s="3">
        <v>43414</v>
      </c>
      <c r="G1244" s="3">
        <v>43423</v>
      </c>
      <c r="H1244" t="s">
        <v>18</v>
      </c>
      <c r="I1244">
        <v>19</v>
      </c>
      <c r="J1244">
        <v>22</v>
      </c>
      <c r="K1244">
        <v>95</v>
      </c>
      <c r="L1244">
        <v>32</v>
      </c>
      <c r="M1244">
        <v>2</v>
      </c>
      <c r="N1244">
        <v>0.05</v>
      </c>
      <c r="O1244">
        <v>528.55999999999995</v>
      </c>
      <c r="P1244" s="1">
        <v>1078.7</v>
      </c>
    </row>
    <row r="1245" spans="1:16" x14ac:dyDescent="0.55000000000000004">
      <c r="A1245" t="s">
        <v>1269</v>
      </c>
      <c r="B1245" t="s">
        <v>20</v>
      </c>
      <c r="C1245" t="s">
        <v>30</v>
      </c>
      <c r="D1245" s="3">
        <v>43300</v>
      </c>
      <c r="E1245" s="3">
        <v>43400</v>
      </c>
      <c r="F1245" s="3">
        <v>43403</v>
      </c>
      <c r="G1245" s="3">
        <v>43407</v>
      </c>
      <c r="H1245" t="s">
        <v>18</v>
      </c>
      <c r="I1245">
        <v>19</v>
      </c>
      <c r="J1245">
        <v>49</v>
      </c>
      <c r="K1245">
        <v>7</v>
      </c>
      <c r="L1245">
        <v>36</v>
      </c>
      <c r="M1245">
        <v>2</v>
      </c>
      <c r="N1245">
        <v>0.1</v>
      </c>
      <c r="O1245" s="1">
        <v>1294.6400000000001</v>
      </c>
      <c r="P1245" s="1">
        <v>2271.3000000000002</v>
      </c>
    </row>
    <row r="1246" spans="1:16" x14ac:dyDescent="0.55000000000000004">
      <c r="A1246" t="s">
        <v>1270</v>
      </c>
      <c r="B1246" t="s">
        <v>20</v>
      </c>
      <c r="C1246" t="s">
        <v>21</v>
      </c>
      <c r="D1246" s="3">
        <v>43300</v>
      </c>
      <c r="E1246" s="3">
        <v>43400</v>
      </c>
      <c r="F1246" s="3">
        <v>43416</v>
      </c>
      <c r="G1246" s="3">
        <v>43419</v>
      </c>
      <c r="H1246" t="s">
        <v>18</v>
      </c>
      <c r="I1246">
        <v>16</v>
      </c>
      <c r="J1246">
        <v>8</v>
      </c>
      <c r="K1246">
        <v>119</v>
      </c>
      <c r="L1246">
        <v>22</v>
      </c>
      <c r="M1246">
        <v>3</v>
      </c>
      <c r="N1246">
        <v>0.15</v>
      </c>
      <c r="O1246" s="1">
        <v>2846.43</v>
      </c>
      <c r="P1246" s="1">
        <v>5473.9</v>
      </c>
    </row>
    <row r="1247" spans="1:16" x14ac:dyDescent="0.55000000000000004">
      <c r="A1247" t="s">
        <v>1271</v>
      </c>
      <c r="B1247" t="s">
        <v>16</v>
      </c>
      <c r="C1247" t="s">
        <v>17</v>
      </c>
      <c r="D1247" s="3">
        <v>43300</v>
      </c>
      <c r="E1247" s="3">
        <v>43400</v>
      </c>
      <c r="F1247" s="3">
        <v>43425</v>
      </c>
      <c r="G1247" s="3">
        <v>43427</v>
      </c>
      <c r="H1247" t="s">
        <v>18</v>
      </c>
      <c r="I1247">
        <v>1</v>
      </c>
      <c r="J1247">
        <v>34</v>
      </c>
      <c r="K1247">
        <v>221</v>
      </c>
      <c r="L1247">
        <v>28</v>
      </c>
      <c r="M1247">
        <v>8</v>
      </c>
      <c r="N1247">
        <v>7.4999999999999997E-2</v>
      </c>
      <c r="O1247" s="1">
        <v>1541.67</v>
      </c>
      <c r="P1247" s="1">
        <v>2371.8000000000002</v>
      </c>
    </row>
    <row r="1248" spans="1:16" x14ac:dyDescent="0.55000000000000004">
      <c r="A1248" t="s">
        <v>1272</v>
      </c>
      <c r="B1248" t="s">
        <v>16</v>
      </c>
      <c r="C1248" t="s">
        <v>21</v>
      </c>
      <c r="D1248" s="3">
        <v>43300</v>
      </c>
      <c r="E1248" s="3">
        <v>43400</v>
      </c>
      <c r="F1248" s="3">
        <v>43408</v>
      </c>
      <c r="G1248" s="3">
        <v>43409</v>
      </c>
      <c r="H1248" t="s">
        <v>18</v>
      </c>
      <c r="I1248">
        <v>4</v>
      </c>
      <c r="J1248">
        <v>35</v>
      </c>
      <c r="K1248">
        <v>140</v>
      </c>
      <c r="L1248">
        <v>45</v>
      </c>
      <c r="M1248">
        <v>7</v>
      </c>
      <c r="N1248">
        <v>7.4999999999999997E-2</v>
      </c>
      <c r="O1248">
        <v>465.18</v>
      </c>
      <c r="P1248">
        <v>877.7</v>
      </c>
    </row>
    <row r="1249" spans="1:16" x14ac:dyDescent="0.55000000000000004">
      <c r="A1249" t="s">
        <v>1273</v>
      </c>
      <c r="B1249" t="s">
        <v>20</v>
      </c>
      <c r="C1249" t="s">
        <v>17</v>
      </c>
      <c r="D1249" s="3">
        <v>43300</v>
      </c>
      <c r="E1249" s="3">
        <v>43400</v>
      </c>
      <c r="F1249" s="3">
        <v>43415</v>
      </c>
      <c r="G1249" s="3">
        <v>43423</v>
      </c>
      <c r="H1249" t="s">
        <v>18</v>
      </c>
      <c r="I1249">
        <v>15</v>
      </c>
      <c r="J1249">
        <v>37</v>
      </c>
      <c r="K1249">
        <v>236</v>
      </c>
      <c r="L1249">
        <v>22</v>
      </c>
      <c r="M1249">
        <v>6</v>
      </c>
      <c r="N1249">
        <v>0.2</v>
      </c>
      <c r="O1249">
        <v>759.78</v>
      </c>
      <c r="P1249" s="1">
        <v>1688.4</v>
      </c>
    </row>
    <row r="1250" spans="1:16" x14ac:dyDescent="0.55000000000000004">
      <c r="A1250" t="s">
        <v>1274</v>
      </c>
      <c r="B1250" t="s">
        <v>20</v>
      </c>
      <c r="C1250" t="s">
        <v>28</v>
      </c>
      <c r="D1250" s="3">
        <v>43300</v>
      </c>
      <c r="E1250" s="3">
        <v>43400</v>
      </c>
      <c r="F1250" s="3">
        <v>43413</v>
      </c>
      <c r="G1250" s="3">
        <v>43422</v>
      </c>
      <c r="H1250" t="s">
        <v>18</v>
      </c>
      <c r="I1250">
        <v>15</v>
      </c>
      <c r="J1250">
        <v>25</v>
      </c>
      <c r="K1250">
        <v>273</v>
      </c>
      <c r="L1250">
        <v>47</v>
      </c>
      <c r="M1250">
        <v>4</v>
      </c>
      <c r="N1250">
        <v>7.4999999999999997E-2</v>
      </c>
      <c r="O1250">
        <v>710.33</v>
      </c>
      <c r="P1250" s="1">
        <v>1246.2</v>
      </c>
    </row>
    <row r="1251" spans="1:16" x14ac:dyDescent="0.55000000000000004">
      <c r="A1251" t="s">
        <v>1275</v>
      </c>
      <c r="B1251" t="s">
        <v>23</v>
      </c>
      <c r="C1251" t="s">
        <v>28</v>
      </c>
      <c r="D1251" s="3">
        <v>43300</v>
      </c>
      <c r="E1251" s="3">
        <v>43401</v>
      </c>
      <c r="F1251" s="3">
        <v>43415</v>
      </c>
      <c r="G1251" s="3">
        <v>43424</v>
      </c>
      <c r="H1251" t="s">
        <v>18</v>
      </c>
      <c r="I1251">
        <v>22</v>
      </c>
      <c r="J1251">
        <v>50</v>
      </c>
      <c r="K1251">
        <v>262</v>
      </c>
      <c r="L1251">
        <v>13</v>
      </c>
      <c r="M1251">
        <v>6</v>
      </c>
      <c r="N1251">
        <v>0.1</v>
      </c>
      <c r="O1251">
        <v>121.94</v>
      </c>
      <c r="P1251">
        <v>187.6</v>
      </c>
    </row>
    <row r="1252" spans="1:16" x14ac:dyDescent="0.55000000000000004">
      <c r="A1252" t="s">
        <v>1276</v>
      </c>
      <c r="B1252" t="s">
        <v>16</v>
      </c>
      <c r="C1252" t="s">
        <v>61</v>
      </c>
      <c r="D1252" s="3">
        <v>43300</v>
      </c>
      <c r="E1252" s="3">
        <v>43401</v>
      </c>
      <c r="F1252" s="3">
        <v>43417</v>
      </c>
      <c r="G1252" s="3">
        <v>43422</v>
      </c>
      <c r="H1252" t="s">
        <v>18</v>
      </c>
      <c r="I1252">
        <v>5</v>
      </c>
      <c r="J1252">
        <v>43</v>
      </c>
      <c r="K1252">
        <v>68</v>
      </c>
      <c r="L1252">
        <v>12</v>
      </c>
      <c r="M1252">
        <v>7</v>
      </c>
      <c r="N1252">
        <v>0.05</v>
      </c>
      <c r="O1252">
        <v>712.88</v>
      </c>
      <c r="P1252" s="1">
        <v>1018.4</v>
      </c>
    </row>
    <row r="1253" spans="1:16" x14ac:dyDescent="0.55000000000000004">
      <c r="A1253" t="s">
        <v>1277</v>
      </c>
      <c r="B1253" t="s">
        <v>20</v>
      </c>
      <c r="C1253" t="s">
        <v>30</v>
      </c>
      <c r="D1253" s="3">
        <v>43300</v>
      </c>
      <c r="E1253" s="3">
        <v>43401</v>
      </c>
      <c r="F1253" s="3">
        <v>43424</v>
      </c>
      <c r="G1253" s="3">
        <v>43431</v>
      </c>
      <c r="H1253" t="s">
        <v>18</v>
      </c>
      <c r="I1253">
        <v>16</v>
      </c>
      <c r="J1253">
        <v>9</v>
      </c>
      <c r="K1253">
        <v>22</v>
      </c>
      <c r="L1253">
        <v>30</v>
      </c>
      <c r="M1253">
        <v>3</v>
      </c>
      <c r="N1253">
        <v>7.4999999999999997E-2</v>
      </c>
      <c r="O1253">
        <v>792.07</v>
      </c>
      <c r="P1253" s="1">
        <v>1721.9</v>
      </c>
    </row>
    <row r="1254" spans="1:16" x14ac:dyDescent="0.55000000000000004">
      <c r="A1254" t="s">
        <v>1278</v>
      </c>
      <c r="B1254" t="s">
        <v>16</v>
      </c>
      <c r="C1254" t="s">
        <v>21</v>
      </c>
      <c r="D1254" s="3">
        <v>43300</v>
      </c>
      <c r="E1254" s="3">
        <v>43401</v>
      </c>
      <c r="F1254" s="3">
        <v>43425</v>
      </c>
      <c r="G1254" s="3">
        <v>43430</v>
      </c>
      <c r="H1254" t="s">
        <v>18</v>
      </c>
      <c r="I1254">
        <v>6</v>
      </c>
      <c r="J1254">
        <v>34</v>
      </c>
      <c r="K1254">
        <v>91</v>
      </c>
      <c r="L1254">
        <v>29</v>
      </c>
      <c r="M1254">
        <v>6</v>
      </c>
      <c r="N1254">
        <v>7.4999999999999997E-2</v>
      </c>
      <c r="O1254" s="1">
        <v>1541</v>
      </c>
      <c r="P1254" s="1">
        <v>3082</v>
      </c>
    </row>
    <row r="1255" spans="1:16" x14ac:dyDescent="0.55000000000000004">
      <c r="A1255" t="s">
        <v>1279</v>
      </c>
      <c r="B1255" t="s">
        <v>23</v>
      </c>
      <c r="C1255" t="s">
        <v>61</v>
      </c>
      <c r="D1255" s="3">
        <v>43300</v>
      </c>
      <c r="E1255" s="3">
        <v>43401</v>
      </c>
      <c r="F1255" s="3">
        <v>43417</v>
      </c>
      <c r="G1255" s="3">
        <v>43420</v>
      </c>
      <c r="H1255" t="s">
        <v>18</v>
      </c>
      <c r="I1255">
        <v>21</v>
      </c>
      <c r="J1255">
        <v>14</v>
      </c>
      <c r="K1255">
        <v>73</v>
      </c>
      <c r="L1255">
        <v>18</v>
      </c>
      <c r="M1255">
        <v>5</v>
      </c>
      <c r="N1255">
        <v>0.1</v>
      </c>
      <c r="O1255" s="1">
        <v>1346.7</v>
      </c>
      <c r="P1255" s="1">
        <v>2010</v>
      </c>
    </row>
    <row r="1256" spans="1:16" x14ac:dyDescent="0.55000000000000004">
      <c r="A1256" t="s">
        <v>1280</v>
      </c>
      <c r="B1256" t="s">
        <v>20</v>
      </c>
      <c r="C1256" t="s">
        <v>40</v>
      </c>
      <c r="D1256" s="3">
        <v>43300</v>
      </c>
      <c r="E1256" s="3">
        <v>43402</v>
      </c>
      <c r="F1256" s="3">
        <v>43430</v>
      </c>
      <c r="G1256" s="3">
        <v>43434</v>
      </c>
      <c r="H1256" t="s">
        <v>18</v>
      </c>
      <c r="I1256">
        <v>20</v>
      </c>
      <c r="J1256">
        <v>44</v>
      </c>
      <c r="K1256">
        <v>359</v>
      </c>
      <c r="L1256">
        <v>15</v>
      </c>
      <c r="M1256">
        <v>6</v>
      </c>
      <c r="N1256">
        <v>0.15</v>
      </c>
      <c r="O1256" s="1">
        <v>3314.89</v>
      </c>
      <c r="P1256" s="1">
        <v>3946.3</v>
      </c>
    </row>
    <row r="1257" spans="1:16" x14ac:dyDescent="0.55000000000000004">
      <c r="A1257" t="s">
        <v>1281</v>
      </c>
      <c r="B1257" t="s">
        <v>16</v>
      </c>
      <c r="C1257" t="s">
        <v>61</v>
      </c>
      <c r="D1257" s="3">
        <v>43300</v>
      </c>
      <c r="E1257" s="3">
        <v>43402</v>
      </c>
      <c r="F1257" s="3">
        <v>43414</v>
      </c>
      <c r="G1257" s="3">
        <v>43420</v>
      </c>
      <c r="H1257" t="s">
        <v>18</v>
      </c>
      <c r="I1257">
        <v>5</v>
      </c>
      <c r="J1257">
        <v>37</v>
      </c>
      <c r="K1257">
        <v>66</v>
      </c>
      <c r="L1257">
        <v>24</v>
      </c>
      <c r="M1257">
        <v>5</v>
      </c>
      <c r="N1257">
        <v>7.4999999999999997E-2</v>
      </c>
      <c r="O1257" s="1">
        <v>1132.23</v>
      </c>
      <c r="P1257" s="1">
        <v>2633.1</v>
      </c>
    </row>
    <row r="1258" spans="1:16" x14ac:dyDescent="0.55000000000000004">
      <c r="A1258" t="s">
        <v>1282</v>
      </c>
      <c r="B1258" t="s">
        <v>16</v>
      </c>
      <c r="C1258" t="s">
        <v>17</v>
      </c>
      <c r="D1258" s="3">
        <v>43300</v>
      </c>
      <c r="E1258" s="3">
        <v>43402</v>
      </c>
      <c r="F1258" s="3">
        <v>43417</v>
      </c>
      <c r="G1258" s="3">
        <v>43421</v>
      </c>
      <c r="H1258" t="s">
        <v>18</v>
      </c>
      <c r="I1258">
        <v>4</v>
      </c>
      <c r="J1258">
        <v>20</v>
      </c>
      <c r="K1258">
        <v>241</v>
      </c>
      <c r="L1258">
        <v>39</v>
      </c>
      <c r="M1258">
        <v>8</v>
      </c>
      <c r="N1258">
        <v>0.1</v>
      </c>
      <c r="O1258" s="1">
        <v>1389.31</v>
      </c>
      <c r="P1258" s="1">
        <v>2894.4</v>
      </c>
    </row>
    <row r="1259" spans="1:16" x14ac:dyDescent="0.55000000000000004">
      <c r="A1259" t="s">
        <v>1283</v>
      </c>
      <c r="B1259" t="s">
        <v>23</v>
      </c>
      <c r="C1259" t="s">
        <v>40</v>
      </c>
      <c r="D1259" s="3">
        <v>43300</v>
      </c>
      <c r="E1259" s="3">
        <v>43402</v>
      </c>
      <c r="F1259" s="3">
        <v>43411</v>
      </c>
      <c r="G1259" s="3">
        <v>43420</v>
      </c>
      <c r="H1259" t="s">
        <v>18</v>
      </c>
      <c r="I1259">
        <v>23</v>
      </c>
      <c r="J1259">
        <v>5</v>
      </c>
      <c r="K1259">
        <v>334</v>
      </c>
      <c r="L1259">
        <v>23</v>
      </c>
      <c r="M1259">
        <v>8</v>
      </c>
      <c r="N1259">
        <v>7.4999999999999997E-2</v>
      </c>
      <c r="O1259">
        <v>600.99</v>
      </c>
      <c r="P1259">
        <v>871</v>
      </c>
    </row>
    <row r="1260" spans="1:16" x14ac:dyDescent="0.55000000000000004">
      <c r="A1260" t="s">
        <v>1284</v>
      </c>
      <c r="B1260" t="s">
        <v>16</v>
      </c>
      <c r="C1260" t="s">
        <v>21</v>
      </c>
      <c r="D1260" s="3">
        <v>43300</v>
      </c>
      <c r="E1260" s="3">
        <v>43402</v>
      </c>
      <c r="F1260" s="3">
        <v>43406</v>
      </c>
      <c r="G1260" s="3">
        <v>43413</v>
      </c>
      <c r="H1260" t="s">
        <v>18</v>
      </c>
      <c r="I1260">
        <v>6</v>
      </c>
      <c r="J1260">
        <v>31</v>
      </c>
      <c r="K1260">
        <v>100</v>
      </c>
      <c r="L1260">
        <v>9</v>
      </c>
      <c r="M1260">
        <v>2</v>
      </c>
      <c r="N1260">
        <v>0.05</v>
      </c>
      <c r="O1260">
        <v>548.26</v>
      </c>
      <c r="P1260" s="1">
        <v>1118.9000000000001</v>
      </c>
    </row>
    <row r="1261" spans="1:16" x14ac:dyDescent="0.55000000000000004">
      <c r="A1261" t="s">
        <v>1285</v>
      </c>
      <c r="B1261" t="s">
        <v>23</v>
      </c>
      <c r="C1261" t="s">
        <v>21</v>
      </c>
      <c r="D1261" s="3">
        <v>43300</v>
      </c>
      <c r="E1261" s="3">
        <v>43402</v>
      </c>
      <c r="F1261" s="3">
        <v>43428</v>
      </c>
      <c r="G1261" s="3">
        <v>43434</v>
      </c>
      <c r="H1261" t="s">
        <v>18</v>
      </c>
      <c r="I1261">
        <v>25</v>
      </c>
      <c r="J1261">
        <v>6</v>
      </c>
      <c r="K1261">
        <v>95</v>
      </c>
      <c r="L1261">
        <v>33</v>
      </c>
      <c r="M1261">
        <v>4</v>
      </c>
      <c r="N1261">
        <v>0.15</v>
      </c>
      <c r="O1261" s="1">
        <v>1768.13</v>
      </c>
      <c r="P1261" s="1">
        <v>3048.5</v>
      </c>
    </row>
    <row r="1262" spans="1:16" x14ac:dyDescent="0.55000000000000004">
      <c r="A1262" t="s">
        <v>1286</v>
      </c>
      <c r="B1262" t="s">
        <v>20</v>
      </c>
      <c r="C1262" t="s">
        <v>28</v>
      </c>
      <c r="D1262" s="3">
        <v>43300</v>
      </c>
      <c r="E1262" s="3">
        <v>43402</v>
      </c>
      <c r="F1262" s="3">
        <v>43407</v>
      </c>
      <c r="G1262" s="3">
        <v>43411</v>
      </c>
      <c r="H1262" t="s">
        <v>18</v>
      </c>
      <c r="I1262">
        <v>19</v>
      </c>
      <c r="J1262">
        <v>34</v>
      </c>
      <c r="K1262">
        <v>283</v>
      </c>
      <c r="L1262">
        <v>8</v>
      </c>
      <c r="M1262">
        <v>2</v>
      </c>
      <c r="N1262">
        <v>0.1</v>
      </c>
      <c r="O1262" s="1">
        <v>1539.86</v>
      </c>
      <c r="P1262" s="1">
        <v>3276.3</v>
      </c>
    </row>
    <row r="1263" spans="1:16" x14ac:dyDescent="0.55000000000000004">
      <c r="A1263" t="s">
        <v>1287</v>
      </c>
      <c r="B1263" t="s">
        <v>20</v>
      </c>
      <c r="C1263" t="s">
        <v>28</v>
      </c>
      <c r="D1263" s="3">
        <v>43300</v>
      </c>
      <c r="E1263" s="3">
        <v>43402</v>
      </c>
      <c r="F1263" s="3">
        <v>43420</v>
      </c>
      <c r="G1263" s="3">
        <v>43424</v>
      </c>
      <c r="H1263" t="s">
        <v>18</v>
      </c>
      <c r="I1263">
        <v>13</v>
      </c>
      <c r="J1263">
        <v>16</v>
      </c>
      <c r="K1263">
        <v>279</v>
      </c>
      <c r="L1263">
        <v>44</v>
      </c>
      <c r="M1263">
        <v>4</v>
      </c>
      <c r="N1263">
        <v>0.2</v>
      </c>
      <c r="O1263">
        <v>520.86</v>
      </c>
      <c r="P1263" s="1">
        <v>1132.3</v>
      </c>
    </row>
    <row r="1264" spans="1:16" x14ac:dyDescent="0.55000000000000004">
      <c r="A1264" t="s">
        <v>1288</v>
      </c>
      <c r="B1264" t="s">
        <v>20</v>
      </c>
      <c r="C1264" t="s">
        <v>21</v>
      </c>
      <c r="D1264" s="3">
        <v>43300</v>
      </c>
      <c r="E1264" s="3">
        <v>43402</v>
      </c>
      <c r="F1264" s="3">
        <v>43417</v>
      </c>
      <c r="G1264" s="3">
        <v>43423</v>
      </c>
      <c r="H1264" t="s">
        <v>18</v>
      </c>
      <c r="I1264">
        <v>14</v>
      </c>
      <c r="J1264">
        <v>5</v>
      </c>
      <c r="K1264">
        <v>143</v>
      </c>
      <c r="L1264">
        <v>27</v>
      </c>
      <c r="M1264">
        <v>5</v>
      </c>
      <c r="N1264">
        <v>7.4999999999999997E-2</v>
      </c>
      <c r="O1264">
        <v>762.19</v>
      </c>
      <c r="P1264">
        <v>964.8</v>
      </c>
    </row>
    <row r="1265" spans="1:16" x14ac:dyDescent="0.55000000000000004">
      <c r="A1265" t="s">
        <v>1289</v>
      </c>
      <c r="B1265" t="s">
        <v>16</v>
      </c>
      <c r="C1265" t="s">
        <v>30</v>
      </c>
      <c r="D1265" s="3">
        <v>43300</v>
      </c>
      <c r="E1265" s="3">
        <v>43402</v>
      </c>
      <c r="F1265" s="3">
        <v>43427</v>
      </c>
      <c r="G1265" s="3">
        <v>43437</v>
      </c>
      <c r="H1265" t="s">
        <v>18</v>
      </c>
      <c r="I1265">
        <v>8</v>
      </c>
      <c r="J1265">
        <v>32</v>
      </c>
      <c r="K1265">
        <v>57</v>
      </c>
      <c r="L1265">
        <v>25</v>
      </c>
      <c r="M1265">
        <v>6</v>
      </c>
      <c r="N1265">
        <v>0.15</v>
      </c>
      <c r="O1265">
        <v>155.44</v>
      </c>
      <c r="P1265">
        <v>268</v>
      </c>
    </row>
    <row r="1266" spans="1:16" x14ac:dyDescent="0.55000000000000004">
      <c r="A1266" t="s">
        <v>1290</v>
      </c>
      <c r="B1266" t="s">
        <v>23</v>
      </c>
      <c r="C1266" t="s">
        <v>17</v>
      </c>
      <c r="D1266" s="3">
        <v>43300</v>
      </c>
      <c r="E1266" s="3">
        <v>43402</v>
      </c>
      <c r="F1266" s="3">
        <v>43415</v>
      </c>
      <c r="G1266" s="3">
        <v>43416</v>
      </c>
      <c r="H1266" t="s">
        <v>18</v>
      </c>
      <c r="I1266">
        <v>22</v>
      </c>
      <c r="J1266">
        <v>28</v>
      </c>
      <c r="K1266">
        <v>210</v>
      </c>
      <c r="L1266">
        <v>45</v>
      </c>
      <c r="M1266">
        <v>1</v>
      </c>
      <c r="N1266">
        <v>0.2</v>
      </c>
      <c r="O1266">
        <v>665.18</v>
      </c>
      <c r="P1266">
        <v>978.2</v>
      </c>
    </row>
    <row r="1267" spans="1:16" x14ac:dyDescent="0.55000000000000004">
      <c r="A1267" t="s">
        <v>1291</v>
      </c>
      <c r="B1267" t="s">
        <v>20</v>
      </c>
      <c r="C1267" t="s">
        <v>30</v>
      </c>
      <c r="D1267" s="3">
        <v>43300</v>
      </c>
      <c r="E1267" s="3">
        <v>43402</v>
      </c>
      <c r="F1267" s="3">
        <v>43409</v>
      </c>
      <c r="G1267" s="3">
        <v>43412</v>
      </c>
      <c r="H1267" t="s">
        <v>18</v>
      </c>
      <c r="I1267">
        <v>15</v>
      </c>
      <c r="J1267">
        <v>29</v>
      </c>
      <c r="K1267">
        <v>45</v>
      </c>
      <c r="L1267">
        <v>44</v>
      </c>
      <c r="M1267">
        <v>2</v>
      </c>
      <c r="N1267">
        <v>0.2</v>
      </c>
      <c r="O1267" s="1">
        <v>2672.09</v>
      </c>
      <c r="P1267" s="1">
        <v>3872.6</v>
      </c>
    </row>
    <row r="1268" spans="1:16" x14ac:dyDescent="0.55000000000000004">
      <c r="A1268" t="s">
        <v>1292</v>
      </c>
      <c r="B1268" t="s">
        <v>20</v>
      </c>
      <c r="C1268" t="s">
        <v>21</v>
      </c>
      <c r="D1268" s="3">
        <v>43300</v>
      </c>
      <c r="E1268" s="3">
        <v>43403</v>
      </c>
      <c r="F1268" s="3">
        <v>43426</v>
      </c>
      <c r="G1268" s="3">
        <v>43429</v>
      </c>
      <c r="H1268" t="s">
        <v>18</v>
      </c>
      <c r="I1268">
        <v>17</v>
      </c>
      <c r="J1268">
        <v>43</v>
      </c>
      <c r="K1268">
        <v>100</v>
      </c>
      <c r="L1268">
        <v>34</v>
      </c>
      <c r="M1268">
        <v>1</v>
      </c>
      <c r="N1268">
        <v>0.2</v>
      </c>
      <c r="O1268" s="1">
        <v>2511.5</v>
      </c>
      <c r="P1268" s="1">
        <v>2954.7</v>
      </c>
    </row>
    <row r="1269" spans="1:16" x14ac:dyDescent="0.55000000000000004">
      <c r="A1269" t="s">
        <v>1293</v>
      </c>
      <c r="B1269" t="s">
        <v>20</v>
      </c>
      <c r="C1269" t="s">
        <v>28</v>
      </c>
      <c r="D1269" s="3">
        <v>43300</v>
      </c>
      <c r="E1269" s="3">
        <v>43403</v>
      </c>
      <c r="F1269" s="3">
        <v>43408</v>
      </c>
      <c r="G1269" s="3">
        <v>43415</v>
      </c>
      <c r="H1269" t="s">
        <v>18</v>
      </c>
      <c r="I1269">
        <v>14</v>
      </c>
      <c r="J1269">
        <v>47</v>
      </c>
      <c r="K1269">
        <v>315</v>
      </c>
      <c r="L1269">
        <v>39</v>
      </c>
      <c r="M1269">
        <v>1</v>
      </c>
      <c r="N1269">
        <v>0.1</v>
      </c>
      <c r="O1269" s="1">
        <v>1330.29</v>
      </c>
      <c r="P1269" s="1">
        <v>2418.6999999999998</v>
      </c>
    </row>
    <row r="1270" spans="1:16" x14ac:dyDescent="0.55000000000000004">
      <c r="A1270" t="s">
        <v>1294</v>
      </c>
      <c r="B1270" t="s">
        <v>25</v>
      </c>
      <c r="C1270" t="s">
        <v>17</v>
      </c>
      <c r="D1270" s="3">
        <v>43300</v>
      </c>
      <c r="E1270" s="3">
        <v>43403</v>
      </c>
      <c r="F1270" s="3">
        <v>43417</v>
      </c>
      <c r="G1270" s="3">
        <v>43420</v>
      </c>
      <c r="H1270" t="s">
        <v>18</v>
      </c>
      <c r="I1270">
        <v>26</v>
      </c>
      <c r="J1270">
        <v>11</v>
      </c>
      <c r="K1270">
        <v>246</v>
      </c>
      <c r="L1270">
        <v>4</v>
      </c>
      <c r="M1270">
        <v>4</v>
      </c>
      <c r="N1270">
        <v>0.15</v>
      </c>
      <c r="O1270">
        <v>953.61</v>
      </c>
      <c r="P1270" s="1">
        <v>2217.6999999999998</v>
      </c>
    </row>
    <row r="1271" spans="1:16" x14ac:dyDescent="0.55000000000000004">
      <c r="A1271" t="s">
        <v>1295</v>
      </c>
      <c r="B1271" t="s">
        <v>25</v>
      </c>
      <c r="C1271" t="s">
        <v>21</v>
      </c>
      <c r="D1271" s="3">
        <v>43300</v>
      </c>
      <c r="E1271" s="3">
        <v>43403</v>
      </c>
      <c r="F1271" s="3">
        <v>43422</v>
      </c>
      <c r="G1271" s="3">
        <v>43432</v>
      </c>
      <c r="H1271" t="s">
        <v>18</v>
      </c>
      <c r="I1271">
        <v>27</v>
      </c>
      <c r="J1271">
        <v>8</v>
      </c>
      <c r="K1271">
        <v>171</v>
      </c>
      <c r="L1271">
        <v>39</v>
      </c>
      <c r="M1271">
        <v>3</v>
      </c>
      <c r="N1271">
        <v>0.1</v>
      </c>
      <c r="O1271" s="1">
        <v>2495.08</v>
      </c>
      <c r="P1271" s="1">
        <v>3564.4</v>
      </c>
    </row>
    <row r="1272" spans="1:16" x14ac:dyDescent="0.55000000000000004">
      <c r="A1272" t="s">
        <v>1296</v>
      </c>
      <c r="B1272" t="s">
        <v>23</v>
      </c>
      <c r="C1272" t="s">
        <v>17</v>
      </c>
      <c r="D1272" s="3">
        <v>43300</v>
      </c>
      <c r="E1272" s="3">
        <v>43404</v>
      </c>
      <c r="F1272" s="3">
        <v>43410</v>
      </c>
      <c r="G1272" s="3">
        <v>43414</v>
      </c>
      <c r="H1272" t="s">
        <v>18</v>
      </c>
      <c r="I1272">
        <v>22</v>
      </c>
      <c r="J1272">
        <v>36</v>
      </c>
      <c r="K1272">
        <v>208</v>
      </c>
      <c r="L1272">
        <v>21</v>
      </c>
      <c r="M1272">
        <v>3</v>
      </c>
      <c r="N1272">
        <v>0.1</v>
      </c>
      <c r="O1272" s="1">
        <v>1468.64</v>
      </c>
      <c r="P1272" s="1">
        <v>1835.8</v>
      </c>
    </row>
    <row r="1273" spans="1:16" x14ac:dyDescent="0.55000000000000004">
      <c r="A1273" t="s">
        <v>1297</v>
      </c>
      <c r="B1273" t="s">
        <v>20</v>
      </c>
      <c r="C1273" t="s">
        <v>61</v>
      </c>
      <c r="D1273" s="3">
        <v>43300</v>
      </c>
      <c r="E1273" s="3">
        <v>43404</v>
      </c>
      <c r="F1273" s="3">
        <v>43431</v>
      </c>
      <c r="G1273" s="3">
        <v>43433</v>
      </c>
      <c r="H1273" t="s">
        <v>18</v>
      </c>
      <c r="I1273">
        <v>18</v>
      </c>
      <c r="J1273">
        <v>41</v>
      </c>
      <c r="K1273">
        <v>86</v>
      </c>
      <c r="L1273">
        <v>37</v>
      </c>
      <c r="M1273">
        <v>7</v>
      </c>
      <c r="N1273">
        <v>0.2</v>
      </c>
      <c r="O1273" s="1">
        <v>2153.65</v>
      </c>
      <c r="P1273" s="1">
        <v>2626.4</v>
      </c>
    </row>
    <row r="1274" spans="1:16" x14ac:dyDescent="0.55000000000000004">
      <c r="A1274" t="s">
        <v>1298</v>
      </c>
      <c r="B1274" t="s">
        <v>20</v>
      </c>
      <c r="C1274" t="s">
        <v>30</v>
      </c>
      <c r="D1274" s="3">
        <v>43300</v>
      </c>
      <c r="E1274" s="3">
        <v>43404</v>
      </c>
      <c r="F1274" s="3">
        <v>43408</v>
      </c>
      <c r="G1274" s="3">
        <v>43413</v>
      </c>
      <c r="H1274" t="s">
        <v>18</v>
      </c>
      <c r="I1274">
        <v>15</v>
      </c>
      <c r="J1274">
        <v>17</v>
      </c>
      <c r="K1274">
        <v>6</v>
      </c>
      <c r="L1274">
        <v>11</v>
      </c>
      <c r="M1274">
        <v>4</v>
      </c>
      <c r="N1274">
        <v>7.4999999999999997E-2</v>
      </c>
      <c r="O1274" s="1">
        <v>1848.8</v>
      </c>
      <c r="P1274" s="1">
        <v>2532.6</v>
      </c>
    </row>
    <row r="1275" spans="1:16" x14ac:dyDescent="0.55000000000000004">
      <c r="A1275" t="s">
        <v>1299</v>
      </c>
      <c r="B1275" t="s">
        <v>16</v>
      </c>
      <c r="C1275" t="s">
        <v>21</v>
      </c>
      <c r="D1275" s="3">
        <v>43300</v>
      </c>
      <c r="E1275" s="3">
        <v>43404</v>
      </c>
      <c r="F1275" s="3">
        <v>43421</v>
      </c>
      <c r="G1275" s="3">
        <v>43425</v>
      </c>
      <c r="H1275" t="s">
        <v>18</v>
      </c>
      <c r="I1275">
        <v>6</v>
      </c>
      <c r="J1275">
        <v>43</v>
      </c>
      <c r="K1275">
        <v>94</v>
      </c>
      <c r="L1275">
        <v>33</v>
      </c>
      <c r="M1275">
        <v>8</v>
      </c>
      <c r="N1275">
        <v>0.3</v>
      </c>
      <c r="O1275" s="1">
        <v>1770.01</v>
      </c>
      <c r="P1275" s="1">
        <v>2391.9</v>
      </c>
    </row>
    <row r="1276" spans="1:16" x14ac:dyDescent="0.55000000000000004">
      <c r="A1276" t="s">
        <v>1300</v>
      </c>
      <c r="B1276" t="s">
        <v>16</v>
      </c>
      <c r="C1276" t="s">
        <v>40</v>
      </c>
      <c r="D1276" s="3">
        <v>43300</v>
      </c>
      <c r="E1276" s="3">
        <v>43404</v>
      </c>
      <c r="F1276" s="3">
        <v>43432</v>
      </c>
      <c r="G1276" s="3">
        <v>43439</v>
      </c>
      <c r="H1276" t="s">
        <v>18</v>
      </c>
      <c r="I1276">
        <v>3</v>
      </c>
      <c r="J1276">
        <v>39</v>
      </c>
      <c r="K1276">
        <v>350</v>
      </c>
      <c r="L1276">
        <v>13</v>
      </c>
      <c r="M1276">
        <v>6</v>
      </c>
      <c r="N1276">
        <v>0.1</v>
      </c>
      <c r="O1276">
        <v>621.22</v>
      </c>
      <c r="P1276">
        <v>817.4</v>
      </c>
    </row>
    <row r="1277" spans="1:16" x14ac:dyDescent="0.55000000000000004">
      <c r="A1277" t="s">
        <v>1301</v>
      </c>
      <c r="B1277" t="s">
        <v>23</v>
      </c>
      <c r="C1277" t="s">
        <v>30</v>
      </c>
      <c r="D1277" s="3">
        <v>43300</v>
      </c>
      <c r="E1277" s="3">
        <v>43404</v>
      </c>
      <c r="F1277" s="3">
        <v>43408</v>
      </c>
      <c r="G1277" s="3">
        <v>43417</v>
      </c>
      <c r="H1277" t="s">
        <v>18</v>
      </c>
      <c r="I1277">
        <v>22</v>
      </c>
      <c r="J1277">
        <v>20</v>
      </c>
      <c r="K1277">
        <v>21</v>
      </c>
      <c r="L1277">
        <v>11</v>
      </c>
      <c r="M1277">
        <v>5</v>
      </c>
      <c r="N1277">
        <v>0.15</v>
      </c>
      <c r="O1277" s="1">
        <v>1575.84</v>
      </c>
      <c r="P1277" s="1">
        <v>3939.6</v>
      </c>
    </row>
    <row r="1278" spans="1:16" x14ac:dyDescent="0.55000000000000004">
      <c r="A1278" t="s">
        <v>1302</v>
      </c>
      <c r="B1278" t="s">
        <v>16</v>
      </c>
      <c r="C1278" t="s">
        <v>28</v>
      </c>
      <c r="D1278" s="3">
        <v>43300</v>
      </c>
      <c r="E1278" s="3">
        <v>43404</v>
      </c>
      <c r="F1278" s="3">
        <v>43431</v>
      </c>
      <c r="G1278" s="3">
        <v>43436</v>
      </c>
      <c r="H1278" t="s">
        <v>18</v>
      </c>
      <c r="I1278">
        <v>9</v>
      </c>
      <c r="J1278">
        <v>30</v>
      </c>
      <c r="K1278">
        <v>313</v>
      </c>
      <c r="L1278">
        <v>8</v>
      </c>
      <c r="M1278">
        <v>7</v>
      </c>
      <c r="N1278">
        <v>7.4999999999999997E-2</v>
      </c>
      <c r="O1278" s="1">
        <v>1686.73</v>
      </c>
      <c r="P1278" s="1">
        <v>3182.5</v>
      </c>
    </row>
    <row r="1279" spans="1:16" x14ac:dyDescent="0.55000000000000004">
      <c r="A1279" t="s">
        <v>1303</v>
      </c>
      <c r="B1279" t="s">
        <v>20</v>
      </c>
      <c r="C1279" t="s">
        <v>30</v>
      </c>
      <c r="D1279" s="3">
        <v>43300</v>
      </c>
      <c r="E1279" s="3">
        <v>43404</v>
      </c>
      <c r="F1279" s="3">
        <v>43411</v>
      </c>
      <c r="G1279" s="3">
        <v>43415</v>
      </c>
      <c r="H1279" t="s">
        <v>18</v>
      </c>
      <c r="I1279">
        <v>17</v>
      </c>
      <c r="J1279">
        <v>19</v>
      </c>
      <c r="K1279">
        <v>30</v>
      </c>
      <c r="L1279">
        <v>8</v>
      </c>
      <c r="M1279">
        <v>2</v>
      </c>
      <c r="N1279">
        <v>0.1</v>
      </c>
      <c r="O1279" s="1">
        <v>1279.1600000000001</v>
      </c>
      <c r="P1279" s="1">
        <v>1728.6</v>
      </c>
    </row>
    <row r="1280" spans="1:16" x14ac:dyDescent="0.55000000000000004">
      <c r="A1280" t="s">
        <v>1304</v>
      </c>
      <c r="B1280" t="s">
        <v>23</v>
      </c>
      <c r="C1280" t="s">
        <v>28</v>
      </c>
      <c r="D1280" s="3">
        <v>43300</v>
      </c>
      <c r="E1280" s="3">
        <v>43404</v>
      </c>
      <c r="F1280" s="3">
        <v>43413</v>
      </c>
      <c r="G1280" s="3">
        <v>43421</v>
      </c>
      <c r="H1280" t="s">
        <v>18</v>
      </c>
      <c r="I1280">
        <v>24</v>
      </c>
      <c r="J1280">
        <v>27</v>
      </c>
      <c r="K1280">
        <v>265</v>
      </c>
      <c r="L1280">
        <v>7</v>
      </c>
      <c r="M1280">
        <v>3</v>
      </c>
      <c r="N1280">
        <v>0.15</v>
      </c>
      <c r="O1280" s="1">
        <v>2170.8000000000002</v>
      </c>
      <c r="P1280" s="1">
        <v>2680</v>
      </c>
    </row>
    <row r="1281" spans="1:16" x14ac:dyDescent="0.55000000000000004">
      <c r="A1281" t="s">
        <v>1305</v>
      </c>
      <c r="B1281" t="s">
        <v>23</v>
      </c>
      <c r="C1281" t="s">
        <v>21</v>
      </c>
      <c r="D1281" s="3">
        <v>43300</v>
      </c>
      <c r="E1281" s="3">
        <v>43404</v>
      </c>
      <c r="F1281" s="3">
        <v>43406</v>
      </c>
      <c r="G1281" s="3">
        <v>43409</v>
      </c>
      <c r="H1281" t="s">
        <v>18</v>
      </c>
      <c r="I1281">
        <v>24</v>
      </c>
      <c r="J1281">
        <v>24</v>
      </c>
      <c r="K1281">
        <v>99</v>
      </c>
      <c r="L1281">
        <v>4</v>
      </c>
      <c r="M1281">
        <v>1</v>
      </c>
      <c r="N1281">
        <v>0.2</v>
      </c>
      <c r="O1281">
        <v>654.46</v>
      </c>
      <c r="P1281">
        <v>991.6</v>
      </c>
    </row>
    <row r="1282" spans="1:16" x14ac:dyDescent="0.55000000000000004">
      <c r="A1282" t="s">
        <v>1306</v>
      </c>
      <c r="B1282" t="s">
        <v>16</v>
      </c>
      <c r="C1282" t="s">
        <v>40</v>
      </c>
      <c r="D1282" s="3">
        <v>43300</v>
      </c>
      <c r="E1282" s="3">
        <v>43404</v>
      </c>
      <c r="F1282" s="3">
        <v>43416</v>
      </c>
      <c r="G1282" s="3">
        <v>43421</v>
      </c>
      <c r="H1282" t="s">
        <v>18</v>
      </c>
      <c r="I1282">
        <v>5</v>
      </c>
      <c r="J1282">
        <v>30</v>
      </c>
      <c r="K1282">
        <v>335</v>
      </c>
      <c r="L1282">
        <v>25</v>
      </c>
      <c r="M1282">
        <v>8</v>
      </c>
      <c r="N1282">
        <v>0.1</v>
      </c>
      <c r="O1282">
        <v>124.75</v>
      </c>
      <c r="P1282">
        <v>254.6</v>
      </c>
    </row>
    <row r="1283" spans="1:16" x14ac:dyDescent="0.55000000000000004">
      <c r="A1283" t="s">
        <v>1307</v>
      </c>
      <c r="B1283" t="s">
        <v>16</v>
      </c>
      <c r="C1283" t="s">
        <v>30</v>
      </c>
      <c r="D1283" s="3">
        <v>43300</v>
      </c>
      <c r="E1283" s="3">
        <v>43404</v>
      </c>
      <c r="F1283" s="3">
        <v>43415</v>
      </c>
      <c r="G1283" s="3">
        <v>43419</v>
      </c>
      <c r="H1283" t="s">
        <v>18</v>
      </c>
      <c r="I1283">
        <v>1</v>
      </c>
      <c r="J1283">
        <v>39</v>
      </c>
      <c r="K1283">
        <v>20</v>
      </c>
      <c r="L1283">
        <v>25</v>
      </c>
      <c r="M1283">
        <v>2</v>
      </c>
      <c r="N1283">
        <v>0.15</v>
      </c>
      <c r="O1283" s="1">
        <v>2417.63</v>
      </c>
      <c r="P1283" s="1">
        <v>3899.4</v>
      </c>
    </row>
    <row r="1284" spans="1:16" x14ac:dyDescent="0.55000000000000004">
      <c r="A1284" t="s">
        <v>1308</v>
      </c>
      <c r="B1284" t="s">
        <v>20</v>
      </c>
      <c r="C1284" t="s">
        <v>17</v>
      </c>
      <c r="D1284" s="3">
        <v>43300</v>
      </c>
      <c r="E1284" s="3">
        <v>43405</v>
      </c>
      <c r="F1284" s="3">
        <v>43421</v>
      </c>
      <c r="G1284" s="3">
        <v>43422</v>
      </c>
      <c r="H1284" t="s">
        <v>18</v>
      </c>
      <c r="I1284">
        <v>20</v>
      </c>
      <c r="J1284">
        <v>17</v>
      </c>
      <c r="K1284">
        <v>220</v>
      </c>
      <c r="L1284">
        <v>46</v>
      </c>
      <c r="M1284">
        <v>8</v>
      </c>
      <c r="N1284">
        <v>0.05</v>
      </c>
      <c r="O1284" s="1">
        <v>2736.82</v>
      </c>
      <c r="P1284" s="1">
        <v>3966.4</v>
      </c>
    </row>
    <row r="1285" spans="1:16" x14ac:dyDescent="0.55000000000000004">
      <c r="A1285" t="s">
        <v>1309</v>
      </c>
      <c r="B1285" t="s">
        <v>16</v>
      </c>
      <c r="C1285" t="s">
        <v>21</v>
      </c>
      <c r="D1285" s="3">
        <v>43300</v>
      </c>
      <c r="E1285" s="3">
        <v>43405</v>
      </c>
      <c r="F1285" s="3">
        <v>43417</v>
      </c>
      <c r="G1285" s="3">
        <v>43419</v>
      </c>
      <c r="H1285" t="s">
        <v>18</v>
      </c>
      <c r="I1285">
        <v>3</v>
      </c>
      <c r="J1285">
        <v>14</v>
      </c>
      <c r="K1285">
        <v>184</v>
      </c>
      <c r="L1285">
        <v>2</v>
      </c>
      <c r="M1285">
        <v>4</v>
      </c>
      <c r="N1285">
        <v>0.05</v>
      </c>
      <c r="O1285" s="1">
        <v>1039.8399999999999</v>
      </c>
      <c r="P1285" s="1">
        <v>1299.8</v>
      </c>
    </row>
    <row r="1286" spans="1:16" x14ac:dyDescent="0.55000000000000004">
      <c r="A1286" t="s">
        <v>1310</v>
      </c>
      <c r="B1286" t="s">
        <v>16</v>
      </c>
      <c r="C1286" t="s">
        <v>28</v>
      </c>
      <c r="D1286" s="3">
        <v>43300</v>
      </c>
      <c r="E1286" s="3">
        <v>43405</v>
      </c>
      <c r="F1286" s="3">
        <v>43420</v>
      </c>
      <c r="G1286" s="3">
        <v>43430</v>
      </c>
      <c r="H1286" t="s">
        <v>18</v>
      </c>
      <c r="I1286">
        <v>5</v>
      </c>
      <c r="J1286">
        <v>44</v>
      </c>
      <c r="K1286">
        <v>322</v>
      </c>
      <c r="L1286">
        <v>27</v>
      </c>
      <c r="M1286">
        <v>1</v>
      </c>
      <c r="N1286">
        <v>0.05</v>
      </c>
      <c r="O1286" s="1">
        <v>3158.65</v>
      </c>
      <c r="P1286" s="1">
        <v>3805.6</v>
      </c>
    </row>
    <row r="1287" spans="1:16" x14ac:dyDescent="0.55000000000000004">
      <c r="A1287" t="s">
        <v>1311</v>
      </c>
      <c r="B1287" t="s">
        <v>25</v>
      </c>
      <c r="C1287" t="s">
        <v>21</v>
      </c>
      <c r="D1287" s="3">
        <v>43300</v>
      </c>
      <c r="E1287" s="3">
        <v>43405</v>
      </c>
      <c r="F1287" s="3">
        <v>43431</v>
      </c>
      <c r="G1287" s="3">
        <v>43441</v>
      </c>
      <c r="H1287" t="s">
        <v>18</v>
      </c>
      <c r="I1287">
        <v>27</v>
      </c>
      <c r="J1287">
        <v>13</v>
      </c>
      <c r="K1287">
        <v>164</v>
      </c>
      <c r="L1287">
        <v>2</v>
      </c>
      <c r="M1287">
        <v>2</v>
      </c>
      <c r="N1287">
        <v>0.1</v>
      </c>
      <c r="O1287">
        <v>637.57000000000005</v>
      </c>
      <c r="P1287" s="1">
        <v>1045.2</v>
      </c>
    </row>
    <row r="1288" spans="1:16" x14ac:dyDescent="0.55000000000000004">
      <c r="A1288" t="s">
        <v>1312</v>
      </c>
      <c r="B1288" t="s">
        <v>20</v>
      </c>
      <c r="C1288" t="s">
        <v>28</v>
      </c>
      <c r="D1288" s="3">
        <v>43300</v>
      </c>
      <c r="E1288" s="3">
        <v>43405</v>
      </c>
      <c r="F1288" s="3">
        <v>43407</v>
      </c>
      <c r="G1288" s="3">
        <v>43410</v>
      </c>
      <c r="H1288" t="s">
        <v>18</v>
      </c>
      <c r="I1288">
        <v>18</v>
      </c>
      <c r="J1288">
        <v>8</v>
      </c>
      <c r="K1288">
        <v>305</v>
      </c>
      <c r="L1288">
        <v>40</v>
      </c>
      <c r="M1288">
        <v>2</v>
      </c>
      <c r="N1288">
        <v>0.15</v>
      </c>
      <c r="O1288" s="1">
        <v>1450.42</v>
      </c>
      <c r="P1288" s="1">
        <v>3021.7</v>
      </c>
    </row>
    <row r="1289" spans="1:16" x14ac:dyDescent="0.55000000000000004">
      <c r="A1289" t="s">
        <v>1313</v>
      </c>
      <c r="B1289" t="s">
        <v>20</v>
      </c>
      <c r="C1289" t="s">
        <v>28</v>
      </c>
      <c r="D1289" s="3">
        <v>43300</v>
      </c>
      <c r="E1289" s="3">
        <v>43405</v>
      </c>
      <c r="F1289" s="3">
        <v>43413</v>
      </c>
      <c r="G1289" s="3">
        <v>43416</v>
      </c>
      <c r="H1289" t="s">
        <v>18</v>
      </c>
      <c r="I1289">
        <v>20</v>
      </c>
      <c r="J1289">
        <v>9</v>
      </c>
      <c r="K1289">
        <v>304</v>
      </c>
      <c r="L1289">
        <v>23</v>
      </c>
      <c r="M1289">
        <v>5</v>
      </c>
      <c r="N1289">
        <v>7.4999999999999997E-2</v>
      </c>
      <c r="O1289">
        <v>216.88</v>
      </c>
      <c r="P1289">
        <v>261.3</v>
      </c>
    </row>
    <row r="1290" spans="1:16" x14ac:dyDescent="0.55000000000000004">
      <c r="A1290" t="s">
        <v>1314</v>
      </c>
      <c r="B1290" t="s">
        <v>23</v>
      </c>
      <c r="C1290" t="s">
        <v>30</v>
      </c>
      <c r="D1290" s="3">
        <v>43300</v>
      </c>
      <c r="E1290" s="3">
        <v>43405</v>
      </c>
      <c r="F1290" s="3">
        <v>43418</v>
      </c>
      <c r="G1290" s="3">
        <v>43428</v>
      </c>
      <c r="H1290" t="s">
        <v>18</v>
      </c>
      <c r="I1290">
        <v>20</v>
      </c>
      <c r="J1290">
        <v>13</v>
      </c>
      <c r="K1290">
        <v>26</v>
      </c>
      <c r="L1290">
        <v>17</v>
      </c>
      <c r="M1290">
        <v>8</v>
      </c>
      <c r="N1290">
        <v>0.1</v>
      </c>
      <c r="O1290" s="1">
        <v>4944.33</v>
      </c>
      <c r="P1290" s="1">
        <v>6505.7</v>
      </c>
    </row>
    <row r="1291" spans="1:16" x14ac:dyDescent="0.55000000000000004">
      <c r="A1291" t="s">
        <v>1315</v>
      </c>
      <c r="B1291" t="s">
        <v>20</v>
      </c>
      <c r="C1291" t="s">
        <v>17</v>
      </c>
      <c r="D1291" s="3">
        <v>43300</v>
      </c>
      <c r="E1291" s="3">
        <v>43405</v>
      </c>
      <c r="F1291" s="3">
        <v>43413</v>
      </c>
      <c r="G1291" s="3">
        <v>43417</v>
      </c>
      <c r="H1291" t="s">
        <v>18</v>
      </c>
      <c r="I1291">
        <v>15</v>
      </c>
      <c r="J1291">
        <v>9</v>
      </c>
      <c r="K1291">
        <v>214</v>
      </c>
      <c r="L1291">
        <v>24</v>
      </c>
      <c r="M1291">
        <v>7</v>
      </c>
      <c r="N1291">
        <v>0.05</v>
      </c>
      <c r="O1291">
        <v>789.39</v>
      </c>
      <c r="P1291" s="1">
        <v>1835.8</v>
      </c>
    </row>
    <row r="1292" spans="1:16" x14ac:dyDescent="0.55000000000000004">
      <c r="A1292" t="s">
        <v>1316</v>
      </c>
      <c r="B1292" t="s">
        <v>16</v>
      </c>
      <c r="C1292" t="s">
        <v>21</v>
      </c>
      <c r="D1292" s="3">
        <v>43300</v>
      </c>
      <c r="E1292" s="3">
        <v>43405</v>
      </c>
      <c r="F1292" s="3">
        <v>43407</v>
      </c>
      <c r="G1292" s="3">
        <v>43408</v>
      </c>
      <c r="H1292" t="s">
        <v>18</v>
      </c>
      <c r="I1292">
        <v>10</v>
      </c>
      <c r="J1292">
        <v>27</v>
      </c>
      <c r="K1292">
        <v>187</v>
      </c>
      <c r="L1292">
        <v>7</v>
      </c>
      <c r="M1292">
        <v>8</v>
      </c>
      <c r="N1292">
        <v>0.1</v>
      </c>
      <c r="O1292" s="1">
        <v>1995.53</v>
      </c>
      <c r="P1292" s="1">
        <v>3912.8</v>
      </c>
    </row>
    <row r="1293" spans="1:16" x14ac:dyDescent="0.55000000000000004">
      <c r="A1293" t="s">
        <v>1317</v>
      </c>
      <c r="B1293" t="s">
        <v>16</v>
      </c>
      <c r="C1293" t="s">
        <v>28</v>
      </c>
      <c r="D1293" s="3">
        <v>43300</v>
      </c>
      <c r="E1293" s="3">
        <v>43405</v>
      </c>
      <c r="F1293" s="3">
        <v>43412</v>
      </c>
      <c r="G1293" s="3">
        <v>43422</v>
      </c>
      <c r="H1293" t="s">
        <v>18</v>
      </c>
      <c r="I1293">
        <v>12</v>
      </c>
      <c r="J1293">
        <v>49</v>
      </c>
      <c r="K1293">
        <v>291</v>
      </c>
      <c r="L1293">
        <v>36</v>
      </c>
      <c r="M1293">
        <v>1</v>
      </c>
      <c r="N1293">
        <v>0.1</v>
      </c>
      <c r="O1293" s="1">
        <v>1303.02</v>
      </c>
      <c r="P1293" s="1">
        <v>2505.8000000000002</v>
      </c>
    </row>
    <row r="1294" spans="1:16" x14ac:dyDescent="0.55000000000000004">
      <c r="A1294" t="s">
        <v>1318</v>
      </c>
      <c r="B1294" t="s">
        <v>16</v>
      </c>
      <c r="C1294" t="s">
        <v>21</v>
      </c>
      <c r="D1294" s="3">
        <v>43300</v>
      </c>
      <c r="E1294" s="3">
        <v>43405</v>
      </c>
      <c r="F1294" s="3">
        <v>43433</v>
      </c>
      <c r="G1294" s="3">
        <v>43437</v>
      </c>
      <c r="H1294" t="s">
        <v>18</v>
      </c>
      <c r="I1294">
        <v>7</v>
      </c>
      <c r="J1294">
        <v>20</v>
      </c>
      <c r="K1294">
        <v>159</v>
      </c>
      <c r="L1294">
        <v>11</v>
      </c>
      <c r="M1294">
        <v>2</v>
      </c>
      <c r="N1294">
        <v>0.1</v>
      </c>
      <c r="O1294">
        <v>548.86</v>
      </c>
      <c r="P1294">
        <v>857.6</v>
      </c>
    </row>
    <row r="1295" spans="1:16" x14ac:dyDescent="0.55000000000000004">
      <c r="A1295" t="s">
        <v>1319</v>
      </c>
      <c r="B1295" t="s">
        <v>16</v>
      </c>
      <c r="C1295" t="s">
        <v>40</v>
      </c>
      <c r="D1295" s="3">
        <v>43300</v>
      </c>
      <c r="E1295" s="3">
        <v>43405</v>
      </c>
      <c r="F1295" s="3">
        <v>43426</v>
      </c>
      <c r="G1295" s="3">
        <v>43430</v>
      </c>
      <c r="H1295" t="s">
        <v>18</v>
      </c>
      <c r="I1295">
        <v>5</v>
      </c>
      <c r="J1295">
        <v>15</v>
      </c>
      <c r="K1295">
        <v>359</v>
      </c>
      <c r="L1295">
        <v>4</v>
      </c>
      <c r="M1295">
        <v>3</v>
      </c>
      <c r="N1295">
        <v>0.3</v>
      </c>
      <c r="O1295">
        <v>762.19</v>
      </c>
      <c r="P1295">
        <v>964.8</v>
      </c>
    </row>
    <row r="1296" spans="1:16" x14ac:dyDescent="0.55000000000000004">
      <c r="A1296" t="s">
        <v>1320</v>
      </c>
      <c r="B1296" t="s">
        <v>16</v>
      </c>
      <c r="C1296" t="s">
        <v>30</v>
      </c>
      <c r="D1296" s="3">
        <v>43300</v>
      </c>
      <c r="E1296" s="3">
        <v>43405</v>
      </c>
      <c r="F1296" s="3">
        <v>43418</v>
      </c>
      <c r="G1296" s="3">
        <v>43422</v>
      </c>
      <c r="H1296" t="s">
        <v>18</v>
      </c>
      <c r="I1296">
        <v>1</v>
      </c>
      <c r="J1296">
        <v>34</v>
      </c>
      <c r="K1296">
        <v>53</v>
      </c>
      <c r="L1296">
        <v>8</v>
      </c>
      <c r="M1296">
        <v>7</v>
      </c>
      <c r="N1296">
        <v>0.4</v>
      </c>
      <c r="O1296" s="1">
        <v>2334.9499999999998</v>
      </c>
      <c r="P1296" s="1">
        <v>5695</v>
      </c>
    </row>
    <row r="1297" spans="1:16" x14ac:dyDescent="0.55000000000000004">
      <c r="A1297" t="s">
        <v>1321</v>
      </c>
      <c r="B1297" t="s">
        <v>23</v>
      </c>
      <c r="C1297" t="s">
        <v>17</v>
      </c>
      <c r="D1297" s="3">
        <v>43300</v>
      </c>
      <c r="E1297" s="3">
        <v>43406</v>
      </c>
      <c r="F1297" s="3">
        <v>43429</v>
      </c>
      <c r="G1297" s="3">
        <v>43431</v>
      </c>
      <c r="H1297" t="s">
        <v>18</v>
      </c>
      <c r="I1297">
        <v>23</v>
      </c>
      <c r="J1297">
        <v>12</v>
      </c>
      <c r="K1297">
        <v>247</v>
      </c>
      <c r="L1297">
        <v>28</v>
      </c>
      <c r="M1297">
        <v>5</v>
      </c>
      <c r="N1297">
        <v>7.4999999999999997E-2</v>
      </c>
      <c r="O1297">
        <v>753.75</v>
      </c>
      <c r="P1297" s="1">
        <v>1005</v>
      </c>
    </row>
    <row r="1298" spans="1:16" x14ac:dyDescent="0.55000000000000004">
      <c r="A1298" t="s">
        <v>1322</v>
      </c>
      <c r="B1298" t="s">
        <v>23</v>
      </c>
      <c r="C1298" t="s">
        <v>17</v>
      </c>
      <c r="D1298" s="3">
        <v>43300</v>
      </c>
      <c r="E1298" s="3">
        <v>43406</v>
      </c>
      <c r="F1298" s="3">
        <v>43410</v>
      </c>
      <c r="G1298" s="3">
        <v>43417</v>
      </c>
      <c r="H1298" t="s">
        <v>18</v>
      </c>
      <c r="I1298">
        <v>24</v>
      </c>
      <c r="J1298">
        <v>35</v>
      </c>
      <c r="K1298">
        <v>255</v>
      </c>
      <c r="L1298">
        <v>13</v>
      </c>
      <c r="M1298">
        <v>3</v>
      </c>
      <c r="N1298">
        <v>0.05</v>
      </c>
      <c r="O1298" s="1">
        <v>1800.49</v>
      </c>
      <c r="P1298" s="1">
        <v>2338.3000000000002</v>
      </c>
    </row>
    <row r="1299" spans="1:16" x14ac:dyDescent="0.55000000000000004">
      <c r="A1299" t="s">
        <v>1323</v>
      </c>
      <c r="B1299" t="s">
        <v>16</v>
      </c>
      <c r="C1299" t="s">
        <v>28</v>
      </c>
      <c r="D1299" s="3">
        <v>43300</v>
      </c>
      <c r="E1299" s="3">
        <v>43406</v>
      </c>
      <c r="F1299" s="3">
        <v>43419</v>
      </c>
      <c r="G1299" s="3">
        <v>43428</v>
      </c>
      <c r="H1299" t="s">
        <v>18</v>
      </c>
      <c r="I1299">
        <v>4</v>
      </c>
      <c r="J1299">
        <v>17</v>
      </c>
      <c r="K1299">
        <v>270</v>
      </c>
      <c r="L1299">
        <v>21</v>
      </c>
      <c r="M1299">
        <v>4</v>
      </c>
      <c r="N1299">
        <v>0.1</v>
      </c>
      <c r="O1299">
        <v>435.03</v>
      </c>
      <c r="P1299" s="1">
        <v>1011.7</v>
      </c>
    </row>
    <row r="1300" spans="1:16" x14ac:dyDescent="0.55000000000000004">
      <c r="A1300" t="s">
        <v>1324</v>
      </c>
      <c r="B1300" t="s">
        <v>16</v>
      </c>
      <c r="C1300" t="s">
        <v>21</v>
      </c>
      <c r="D1300" s="3">
        <v>43300</v>
      </c>
      <c r="E1300" s="3">
        <v>43406</v>
      </c>
      <c r="F1300" s="3">
        <v>43414</v>
      </c>
      <c r="G1300" s="3">
        <v>43418</v>
      </c>
      <c r="H1300" t="s">
        <v>18</v>
      </c>
      <c r="I1300">
        <v>4</v>
      </c>
      <c r="J1300">
        <v>3</v>
      </c>
      <c r="K1300">
        <v>183</v>
      </c>
      <c r="L1300">
        <v>38</v>
      </c>
      <c r="M1300">
        <v>5</v>
      </c>
      <c r="N1300">
        <v>0.15</v>
      </c>
      <c r="O1300">
        <v>557.44000000000005</v>
      </c>
      <c r="P1300">
        <v>857.6</v>
      </c>
    </row>
    <row r="1301" spans="1:16" x14ac:dyDescent="0.55000000000000004">
      <c r="A1301" t="s">
        <v>1325</v>
      </c>
      <c r="B1301" t="s">
        <v>20</v>
      </c>
      <c r="C1301" t="s">
        <v>40</v>
      </c>
      <c r="D1301" s="3">
        <v>43300</v>
      </c>
      <c r="E1301" s="3">
        <v>43406</v>
      </c>
      <c r="F1301" s="3">
        <v>43430</v>
      </c>
      <c r="G1301" s="3">
        <v>43431</v>
      </c>
      <c r="H1301" t="s">
        <v>18</v>
      </c>
      <c r="I1301">
        <v>17</v>
      </c>
      <c r="J1301">
        <v>48</v>
      </c>
      <c r="K1301">
        <v>363</v>
      </c>
      <c r="L1301">
        <v>38</v>
      </c>
      <c r="M1301">
        <v>8</v>
      </c>
      <c r="N1301">
        <v>0.1</v>
      </c>
      <c r="O1301">
        <v>183.51</v>
      </c>
      <c r="P1301">
        <v>221.1</v>
      </c>
    </row>
    <row r="1302" spans="1:16" x14ac:dyDescent="0.55000000000000004">
      <c r="A1302" t="s">
        <v>1326</v>
      </c>
      <c r="B1302" t="s">
        <v>16</v>
      </c>
      <c r="C1302" t="s">
        <v>28</v>
      </c>
      <c r="D1302" s="3">
        <v>43300</v>
      </c>
      <c r="E1302" s="3">
        <v>43406</v>
      </c>
      <c r="F1302" s="3">
        <v>43434</v>
      </c>
      <c r="G1302" s="3">
        <v>43435</v>
      </c>
      <c r="H1302" t="s">
        <v>18</v>
      </c>
      <c r="I1302">
        <v>9</v>
      </c>
      <c r="J1302">
        <v>14</v>
      </c>
      <c r="K1302">
        <v>314</v>
      </c>
      <c r="L1302">
        <v>20</v>
      </c>
      <c r="M1302">
        <v>2</v>
      </c>
      <c r="N1302">
        <v>0.05</v>
      </c>
      <c r="O1302">
        <v>943.36</v>
      </c>
      <c r="P1302" s="1">
        <v>1715.2</v>
      </c>
    </row>
    <row r="1303" spans="1:16" x14ac:dyDescent="0.55000000000000004">
      <c r="A1303" t="s">
        <v>1327</v>
      </c>
      <c r="B1303" t="s">
        <v>20</v>
      </c>
      <c r="C1303" t="s">
        <v>61</v>
      </c>
      <c r="D1303" s="3">
        <v>43300</v>
      </c>
      <c r="E1303" s="3">
        <v>43406</v>
      </c>
      <c r="F1303" s="3">
        <v>43410</v>
      </c>
      <c r="G1303" s="3">
        <v>43416</v>
      </c>
      <c r="H1303" t="s">
        <v>18</v>
      </c>
      <c r="I1303">
        <v>17</v>
      </c>
      <c r="J1303">
        <v>34</v>
      </c>
      <c r="K1303">
        <v>64</v>
      </c>
      <c r="L1303">
        <v>45</v>
      </c>
      <c r="M1303">
        <v>8</v>
      </c>
      <c r="N1303">
        <v>7.4999999999999997E-2</v>
      </c>
      <c r="O1303" s="1">
        <v>1494.64</v>
      </c>
      <c r="P1303" s="1">
        <v>2264.6</v>
      </c>
    </row>
    <row r="1304" spans="1:16" x14ac:dyDescent="0.55000000000000004">
      <c r="A1304" t="s">
        <v>1328</v>
      </c>
      <c r="B1304" t="s">
        <v>20</v>
      </c>
      <c r="C1304" t="s">
        <v>17</v>
      </c>
      <c r="D1304" s="3">
        <v>43300</v>
      </c>
      <c r="E1304" s="3">
        <v>43406</v>
      </c>
      <c r="F1304" s="3">
        <v>43417</v>
      </c>
      <c r="G1304" s="3">
        <v>43427</v>
      </c>
      <c r="H1304" t="s">
        <v>18</v>
      </c>
      <c r="I1304">
        <v>17</v>
      </c>
      <c r="J1304">
        <v>50</v>
      </c>
      <c r="K1304">
        <v>244</v>
      </c>
      <c r="L1304">
        <v>31</v>
      </c>
      <c r="M1304">
        <v>4</v>
      </c>
      <c r="N1304">
        <v>0.05</v>
      </c>
      <c r="O1304">
        <v>452.25</v>
      </c>
      <c r="P1304" s="1">
        <v>1005</v>
      </c>
    </row>
    <row r="1305" spans="1:16" x14ac:dyDescent="0.55000000000000004">
      <c r="A1305" t="s">
        <v>1329</v>
      </c>
      <c r="B1305" t="s">
        <v>16</v>
      </c>
      <c r="C1305" t="s">
        <v>21</v>
      </c>
      <c r="D1305" s="3">
        <v>43300</v>
      </c>
      <c r="E1305" s="3">
        <v>43407</v>
      </c>
      <c r="F1305" s="3">
        <v>43433</v>
      </c>
      <c r="G1305" s="3">
        <v>43439</v>
      </c>
      <c r="H1305" t="s">
        <v>18</v>
      </c>
      <c r="I1305">
        <v>3</v>
      </c>
      <c r="J1305">
        <v>19</v>
      </c>
      <c r="K1305">
        <v>102</v>
      </c>
      <c r="L1305">
        <v>11</v>
      </c>
      <c r="M1305">
        <v>1</v>
      </c>
      <c r="N1305">
        <v>0.15</v>
      </c>
      <c r="O1305" s="1">
        <v>2211.13</v>
      </c>
      <c r="P1305" s="1">
        <v>3812.3</v>
      </c>
    </row>
    <row r="1306" spans="1:16" x14ac:dyDescent="0.55000000000000004">
      <c r="A1306" t="s">
        <v>1330</v>
      </c>
      <c r="B1306" t="s">
        <v>16</v>
      </c>
      <c r="C1306" t="s">
        <v>28</v>
      </c>
      <c r="D1306" s="3">
        <v>43300</v>
      </c>
      <c r="E1306" s="3">
        <v>43407</v>
      </c>
      <c r="F1306" s="3">
        <v>43424</v>
      </c>
      <c r="G1306" s="3">
        <v>43434</v>
      </c>
      <c r="H1306" t="s">
        <v>18</v>
      </c>
      <c r="I1306">
        <v>12</v>
      </c>
      <c r="J1306">
        <v>19</v>
      </c>
      <c r="K1306">
        <v>320</v>
      </c>
      <c r="L1306">
        <v>19</v>
      </c>
      <c r="M1306">
        <v>2</v>
      </c>
      <c r="N1306">
        <v>0.05</v>
      </c>
      <c r="O1306">
        <v>661.29</v>
      </c>
      <c r="P1306">
        <v>944.7</v>
      </c>
    </row>
    <row r="1307" spans="1:16" x14ac:dyDescent="0.55000000000000004">
      <c r="A1307" t="s">
        <v>1331</v>
      </c>
      <c r="B1307" t="s">
        <v>20</v>
      </c>
      <c r="C1307" t="s">
        <v>28</v>
      </c>
      <c r="D1307" s="3">
        <v>43300</v>
      </c>
      <c r="E1307" s="3">
        <v>43407</v>
      </c>
      <c r="F1307" s="3">
        <v>43409</v>
      </c>
      <c r="G1307" s="3">
        <v>43418</v>
      </c>
      <c r="H1307" t="s">
        <v>18</v>
      </c>
      <c r="I1307">
        <v>20</v>
      </c>
      <c r="J1307">
        <v>23</v>
      </c>
      <c r="K1307">
        <v>270</v>
      </c>
      <c r="L1307">
        <v>20</v>
      </c>
      <c r="M1307">
        <v>7</v>
      </c>
      <c r="N1307">
        <v>0.1</v>
      </c>
      <c r="O1307">
        <v>916.56</v>
      </c>
      <c r="P1307" s="1">
        <v>1206</v>
      </c>
    </row>
    <row r="1308" spans="1:16" x14ac:dyDescent="0.55000000000000004">
      <c r="A1308" t="s">
        <v>1332</v>
      </c>
      <c r="B1308" t="s">
        <v>16</v>
      </c>
      <c r="C1308" t="s">
        <v>21</v>
      </c>
      <c r="D1308" s="3">
        <v>43300</v>
      </c>
      <c r="E1308" s="3">
        <v>43407</v>
      </c>
      <c r="F1308" s="3">
        <v>43430</v>
      </c>
      <c r="G1308" s="3">
        <v>43434</v>
      </c>
      <c r="H1308" t="s">
        <v>18</v>
      </c>
      <c r="I1308">
        <v>4</v>
      </c>
      <c r="J1308">
        <v>36</v>
      </c>
      <c r="K1308">
        <v>145</v>
      </c>
      <c r="L1308">
        <v>10</v>
      </c>
      <c r="M1308">
        <v>3</v>
      </c>
      <c r="N1308">
        <v>0.05</v>
      </c>
      <c r="O1308" s="1">
        <v>1816.97</v>
      </c>
      <c r="P1308" s="1">
        <v>3865.9</v>
      </c>
    </row>
    <row r="1309" spans="1:16" x14ac:dyDescent="0.55000000000000004">
      <c r="A1309" t="s">
        <v>1333</v>
      </c>
      <c r="B1309" t="s">
        <v>16</v>
      </c>
      <c r="C1309" t="s">
        <v>30</v>
      </c>
      <c r="D1309" s="3">
        <v>43300</v>
      </c>
      <c r="E1309" s="3">
        <v>43407</v>
      </c>
      <c r="F1309" s="3">
        <v>43417</v>
      </c>
      <c r="G1309" s="3">
        <v>43425</v>
      </c>
      <c r="H1309" t="s">
        <v>18</v>
      </c>
      <c r="I1309">
        <v>4</v>
      </c>
      <c r="J1309">
        <v>13</v>
      </c>
      <c r="K1309">
        <v>36</v>
      </c>
      <c r="L1309">
        <v>46</v>
      </c>
      <c r="M1309">
        <v>8</v>
      </c>
      <c r="N1309">
        <v>0.05</v>
      </c>
      <c r="O1309" s="1">
        <v>2452.4</v>
      </c>
      <c r="P1309" s="1">
        <v>3892.7</v>
      </c>
    </row>
    <row r="1310" spans="1:16" x14ac:dyDescent="0.55000000000000004">
      <c r="A1310" t="s">
        <v>1334</v>
      </c>
      <c r="B1310" t="s">
        <v>20</v>
      </c>
      <c r="C1310" t="s">
        <v>17</v>
      </c>
      <c r="D1310" s="3">
        <v>43300</v>
      </c>
      <c r="E1310" s="3">
        <v>43407</v>
      </c>
      <c r="F1310" s="3">
        <v>43432</v>
      </c>
      <c r="G1310" s="3">
        <v>43433</v>
      </c>
      <c r="H1310" t="s">
        <v>18</v>
      </c>
      <c r="I1310">
        <v>14</v>
      </c>
      <c r="J1310">
        <v>44</v>
      </c>
      <c r="K1310">
        <v>227</v>
      </c>
      <c r="L1310">
        <v>13</v>
      </c>
      <c r="M1310">
        <v>1</v>
      </c>
      <c r="N1310">
        <v>0.3</v>
      </c>
      <c r="O1310">
        <v>142.38</v>
      </c>
      <c r="P1310">
        <v>167.5</v>
      </c>
    </row>
    <row r="1311" spans="1:16" x14ac:dyDescent="0.55000000000000004">
      <c r="A1311" t="s">
        <v>1335</v>
      </c>
      <c r="B1311" t="s">
        <v>16</v>
      </c>
      <c r="C1311" t="s">
        <v>30</v>
      </c>
      <c r="D1311" s="3">
        <v>43300</v>
      </c>
      <c r="E1311" s="3">
        <v>43407</v>
      </c>
      <c r="F1311" s="3">
        <v>43419</v>
      </c>
      <c r="G1311" s="3">
        <v>43429</v>
      </c>
      <c r="H1311" t="s">
        <v>18</v>
      </c>
      <c r="I1311">
        <v>5</v>
      </c>
      <c r="J1311">
        <v>40</v>
      </c>
      <c r="K1311">
        <v>40</v>
      </c>
      <c r="L1311">
        <v>38</v>
      </c>
      <c r="M1311">
        <v>2</v>
      </c>
      <c r="N1311">
        <v>0.05</v>
      </c>
      <c r="O1311">
        <v>85.02</v>
      </c>
      <c r="P1311">
        <v>180.9</v>
      </c>
    </row>
    <row r="1312" spans="1:16" x14ac:dyDescent="0.55000000000000004">
      <c r="A1312" t="s">
        <v>1336</v>
      </c>
      <c r="B1312" t="s">
        <v>25</v>
      </c>
      <c r="C1312" t="s">
        <v>17</v>
      </c>
      <c r="D1312" s="3">
        <v>43300</v>
      </c>
      <c r="E1312" s="3">
        <v>43407</v>
      </c>
      <c r="F1312" s="3">
        <v>43435</v>
      </c>
      <c r="G1312" s="3">
        <v>43439</v>
      </c>
      <c r="H1312" t="s">
        <v>18</v>
      </c>
      <c r="I1312">
        <v>28</v>
      </c>
      <c r="J1312">
        <v>24</v>
      </c>
      <c r="K1312">
        <v>248</v>
      </c>
      <c r="L1312">
        <v>18</v>
      </c>
      <c r="M1312">
        <v>2</v>
      </c>
      <c r="N1312">
        <v>0.4</v>
      </c>
      <c r="O1312">
        <v>835.22</v>
      </c>
      <c r="P1312" s="1">
        <v>1815.7</v>
      </c>
    </row>
    <row r="1313" spans="1:16" x14ac:dyDescent="0.55000000000000004">
      <c r="A1313" t="s">
        <v>1337</v>
      </c>
      <c r="B1313" t="s">
        <v>16</v>
      </c>
      <c r="C1313" t="s">
        <v>21</v>
      </c>
      <c r="D1313" s="3">
        <v>43300</v>
      </c>
      <c r="E1313" s="3">
        <v>43407</v>
      </c>
      <c r="F1313" s="3">
        <v>43410</v>
      </c>
      <c r="G1313" s="3">
        <v>43417</v>
      </c>
      <c r="H1313" t="s">
        <v>18</v>
      </c>
      <c r="I1313">
        <v>5</v>
      </c>
      <c r="J1313">
        <v>7</v>
      </c>
      <c r="K1313">
        <v>114</v>
      </c>
      <c r="L1313">
        <v>39</v>
      </c>
      <c r="M1313">
        <v>5</v>
      </c>
      <c r="N1313">
        <v>7.4999999999999997E-2</v>
      </c>
      <c r="O1313">
        <v>143.72</v>
      </c>
      <c r="P1313">
        <v>261.3</v>
      </c>
    </row>
    <row r="1314" spans="1:16" x14ac:dyDescent="0.55000000000000004">
      <c r="A1314" t="s">
        <v>1338</v>
      </c>
      <c r="B1314" t="s">
        <v>16</v>
      </c>
      <c r="C1314" t="s">
        <v>30</v>
      </c>
      <c r="D1314" s="3">
        <v>43300</v>
      </c>
      <c r="E1314" s="3">
        <v>43407</v>
      </c>
      <c r="F1314" s="3">
        <v>43422</v>
      </c>
      <c r="G1314" s="3">
        <v>43431</v>
      </c>
      <c r="H1314" t="s">
        <v>18</v>
      </c>
      <c r="I1314">
        <v>2</v>
      </c>
      <c r="J1314">
        <v>10</v>
      </c>
      <c r="K1314">
        <v>32</v>
      </c>
      <c r="L1314">
        <v>46</v>
      </c>
      <c r="M1314">
        <v>8</v>
      </c>
      <c r="N1314">
        <v>7.4999999999999997E-2</v>
      </c>
      <c r="O1314">
        <v>619.08000000000004</v>
      </c>
      <c r="P1314" s="1">
        <v>1125.5999999999999</v>
      </c>
    </row>
    <row r="1315" spans="1:16" x14ac:dyDescent="0.55000000000000004">
      <c r="A1315" t="s">
        <v>1339</v>
      </c>
      <c r="B1315" t="s">
        <v>23</v>
      </c>
      <c r="C1315" t="s">
        <v>17</v>
      </c>
      <c r="D1315" s="3">
        <v>43300</v>
      </c>
      <c r="E1315" s="3">
        <v>43408</v>
      </c>
      <c r="F1315" s="3">
        <v>43414</v>
      </c>
      <c r="G1315" s="3">
        <v>43417</v>
      </c>
      <c r="H1315" t="s">
        <v>18</v>
      </c>
      <c r="I1315">
        <v>25</v>
      </c>
      <c r="J1315">
        <v>13</v>
      </c>
      <c r="K1315">
        <v>233</v>
      </c>
      <c r="L1315">
        <v>15</v>
      </c>
      <c r="M1315">
        <v>2</v>
      </c>
      <c r="N1315">
        <v>0.05</v>
      </c>
      <c r="O1315">
        <v>797.23</v>
      </c>
      <c r="P1315" s="1">
        <v>1092.0999999999999</v>
      </c>
    </row>
    <row r="1316" spans="1:16" x14ac:dyDescent="0.55000000000000004">
      <c r="A1316" t="s">
        <v>1340</v>
      </c>
      <c r="B1316" t="s">
        <v>23</v>
      </c>
      <c r="C1316" t="s">
        <v>21</v>
      </c>
      <c r="D1316" s="3">
        <v>43300</v>
      </c>
      <c r="E1316" s="3">
        <v>43408</v>
      </c>
      <c r="F1316" s="3">
        <v>43427</v>
      </c>
      <c r="G1316" s="3">
        <v>43434</v>
      </c>
      <c r="H1316" t="s">
        <v>18</v>
      </c>
      <c r="I1316">
        <v>20</v>
      </c>
      <c r="J1316">
        <v>50</v>
      </c>
      <c r="K1316">
        <v>202</v>
      </c>
      <c r="L1316">
        <v>14</v>
      </c>
      <c r="M1316">
        <v>6</v>
      </c>
      <c r="N1316">
        <v>0.1</v>
      </c>
      <c r="O1316" s="1">
        <v>3241.46</v>
      </c>
      <c r="P1316" s="1">
        <v>3953</v>
      </c>
    </row>
    <row r="1317" spans="1:16" x14ac:dyDescent="0.55000000000000004">
      <c r="A1317" t="s">
        <v>1341</v>
      </c>
      <c r="B1317" t="s">
        <v>20</v>
      </c>
      <c r="C1317" t="s">
        <v>17</v>
      </c>
      <c r="D1317" s="3">
        <v>43300</v>
      </c>
      <c r="E1317" s="3">
        <v>43408</v>
      </c>
      <c r="F1317" s="3">
        <v>43427</v>
      </c>
      <c r="G1317" s="3">
        <v>43429</v>
      </c>
      <c r="H1317" t="s">
        <v>18</v>
      </c>
      <c r="I1317">
        <v>13</v>
      </c>
      <c r="J1317">
        <v>1</v>
      </c>
      <c r="K1317">
        <v>213</v>
      </c>
      <c r="L1317">
        <v>45</v>
      </c>
      <c r="M1317">
        <v>7</v>
      </c>
      <c r="N1317">
        <v>0.1</v>
      </c>
      <c r="O1317" s="1">
        <v>4372.96</v>
      </c>
      <c r="P1317" s="1">
        <v>5205.8999999999996</v>
      </c>
    </row>
    <row r="1318" spans="1:16" x14ac:dyDescent="0.55000000000000004">
      <c r="A1318" t="s">
        <v>1342</v>
      </c>
      <c r="B1318" t="s">
        <v>25</v>
      </c>
      <c r="C1318" t="s">
        <v>28</v>
      </c>
      <c r="D1318" s="3">
        <v>43300</v>
      </c>
      <c r="E1318" s="3">
        <v>43408</v>
      </c>
      <c r="F1318" s="3">
        <v>43423</v>
      </c>
      <c r="G1318" s="3">
        <v>43432</v>
      </c>
      <c r="H1318" t="s">
        <v>18</v>
      </c>
      <c r="I1318">
        <v>27</v>
      </c>
      <c r="J1318">
        <v>17</v>
      </c>
      <c r="K1318">
        <v>309</v>
      </c>
      <c r="L1318">
        <v>11</v>
      </c>
      <c r="M1318">
        <v>3</v>
      </c>
      <c r="N1318">
        <v>7.4999999999999997E-2</v>
      </c>
      <c r="O1318" s="1">
        <v>2213.2800000000002</v>
      </c>
      <c r="P1318" s="1">
        <v>2666.6</v>
      </c>
    </row>
    <row r="1319" spans="1:16" x14ac:dyDescent="0.55000000000000004">
      <c r="A1319" t="s">
        <v>1343</v>
      </c>
      <c r="B1319" t="s">
        <v>25</v>
      </c>
      <c r="C1319" t="s">
        <v>40</v>
      </c>
      <c r="D1319" s="3">
        <v>43300</v>
      </c>
      <c r="E1319" s="3">
        <v>43408</v>
      </c>
      <c r="F1319" s="3">
        <v>43412</v>
      </c>
      <c r="G1319" s="3">
        <v>43415</v>
      </c>
      <c r="H1319" t="s">
        <v>18</v>
      </c>
      <c r="I1319">
        <v>27</v>
      </c>
      <c r="J1319">
        <v>36</v>
      </c>
      <c r="K1319">
        <v>343</v>
      </c>
      <c r="L1319">
        <v>38</v>
      </c>
      <c r="M1319">
        <v>4</v>
      </c>
      <c r="N1319">
        <v>0.05</v>
      </c>
      <c r="O1319" s="1">
        <v>4576.03</v>
      </c>
      <c r="P1319" s="1">
        <v>5942.9</v>
      </c>
    </row>
    <row r="1320" spans="1:16" x14ac:dyDescent="0.55000000000000004">
      <c r="A1320" t="s">
        <v>1344</v>
      </c>
      <c r="B1320" t="s">
        <v>16</v>
      </c>
      <c r="C1320" t="s">
        <v>61</v>
      </c>
      <c r="D1320" s="3">
        <v>43300</v>
      </c>
      <c r="E1320" s="3">
        <v>43408</v>
      </c>
      <c r="F1320" s="3">
        <v>43411</v>
      </c>
      <c r="G1320" s="3">
        <v>43414</v>
      </c>
      <c r="H1320" t="s">
        <v>18</v>
      </c>
      <c r="I1320">
        <v>11</v>
      </c>
      <c r="J1320">
        <v>15</v>
      </c>
      <c r="K1320">
        <v>78</v>
      </c>
      <c r="L1320">
        <v>14</v>
      </c>
      <c r="M1320">
        <v>8</v>
      </c>
      <c r="N1320">
        <v>7.4999999999999997E-2</v>
      </c>
      <c r="O1320" s="1">
        <v>1181.8800000000001</v>
      </c>
      <c r="P1320" s="1">
        <v>2412</v>
      </c>
    </row>
    <row r="1321" spans="1:16" x14ac:dyDescent="0.55000000000000004">
      <c r="A1321" t="s">
        <v>1345</v>
      </c>
      <c r="B1321" t="s">
        <v>23</v>
      </c>
      <c r="C1321" t="s">
        <v>30</v>
      </c>
      <c r="D1321" s="3">
        <v>43300</v>
      </c>
      <c r="E1321" s="3">
        <v>43408</v>
      </c>
      <c r="F1321" s="3">
        <v>43433</v>
      </c>
      <c r="G1321" s="3">
        <v>43439</v>
      </c>
      <c r="H1321" t="s">
        <v>18</v>
      </c>
      <c r="I1321">
        <v>25</v>
      </c>
      <c r="J1321">
        <v>16</v>
      </c>
      <c r="K1321">
        <v>55</v>
      </c>
      <c r="L1321">
        <v>43</v>
      </c>
      <c r="M1321">
        <v>3</v>
      </c>
      <c r="N1321">
        <v>0.05</v>
      </c>
      <c r="O1321">
        <v>813.11</v>
      </c>
      <c r="P1321" s="1">
        <v>1098.8</v>
      </c>
    </row>
    <row r="1322" spans="1:16" x14ac:dyDescent="0.55000000000000004">
      <c r="A1322" t="s">
        <v>1346</v>
      </c>
      <c r="B1322" t="s">
        <v>20</v>
      </c>
      <c r="C1322" t="s">
        <v>28</v>
      </c>
      <c r="D1322" s="3">
        <v>43300</v>
      </c>
      <c r="E1322" s="3">
        <v>43409</v>
      </c>
      <c r="F1322" s="3">
        <v>43434</v>
      </c>
      <c r="G1322" s="3">
        <v>43444</v>
      </c>
      <c r="H1322" t="s">
        <v>18</v>
      </c>
      <c r="I1322">
        <v>16</v>
      </c>
      <c r="J1322">
        <v>8</v>
      </c>
      <c r="K1322">
        <v>263</v>
      </c>
      <c r="L1322">
        <v>36</v>
      </c>
      <c r="M1322">
        <v>6</v>
      </c>
      <c r="N1322">
        <v>0.2</v>
      </c>
      <c r="O1322">
        <v>905.84</v>
      </c>
      <c r="P1322" s="1">
        <v>1132.3</v>
      </c>
    </row>
    <row r="1323" spans="1:16" x14ac:dyDescent="0.55000000000000004">
      <c r="A1323" t="s">
        <v>1347</v>
      </c>
      <c r="B1323" t="s">
        <v>23</v>
      </c>
      <c r="C1323" t="s">
        <v>28</v>
      </c>
      <c r="D1323" s="3">
        <v>43300</v>
      </c>
      <c r="E1323" s="3">
        <v>43409</v>
      </c>
      <c r="F1323" s="3">
        <v>43426</v>
      </c>
      <c r="G1323" s="3">
        <v>43428</v>
      </c>
      <c r="H1323" t="s">
        <v>18</v>
      </c>
      <c r="I1323">
        <v>24</v>
      </c>
      <c r="J1323">
        <v>17</v>
      </c>
      <c r="K1323">
        <v>298</v>
      </c>
      <c r="L1323">
        <v>12</v>
      </c>
      <c r="M1323">
        <v>7</v>
      </c>
      <c r="N1323">
        <v>0.05</v>
      </c>
      <c r="O1323" s="1">
        <v>1838.35</v>
      </c>
      <c r="P1323" s="1">
        <v>3604.6</v>
      </c>
    </row>
    <row r="1324" spans="1:16" x14ac:dyDescent="0.55000000000000004">
      <c r="A1324" t="s">
        <v>1348</v>
      </c>
      <c r="B1324" t="s">
        <v>16</v>
      </c>
      <c r="C1324" t="s">
        <v>21</v>
      </c>
      <c r="D1324" s="3">
        <v>43300</v>
      </c>
      <c r="E1324" s="3">
        <v>43409</v>
      </c>
      <c r="F1324" s="3">
        <v>43420</v>
      </c>
      <c r="G1324" s="3">
        <v>43424</v>
      </c>
      <c r="H1324" t="s">
        <v>18</v>
      </c>
      <c r="I1324">
        <v>1</v>
      </c>
      <c r="J1324">
        <v>24</v>
      </c>
      <c r="K1324">
        <v>118</v>
      </c>
      <c r="L1324">
        <v>9</v>
      </c>
      <c r="M1324">
        <v>3</v>
      </c>
      <c r="N1324">
        <v>0.05</v>
      </c>
      <c r="O1324">
        <v>563.80999999999995</v>
      </c>
      <c r="P1324" s="1">
        <v>1025.0999999999999</v>
      </c>
    </row>
    <row r="1325" spans="1:16" x14ac:dyDescent="0.55000000000000004">
      <c r="A1325" t="s">
        <v>1349</v>
      </c>
      <c r="B1325" t="s">
        <v>20</v>
      </c>
      <c r="C1325" t="s">
        <v>28</v>
      </c>
      <c r="D1325" s="3">
        <v>43300</v>
      </c>
      <c r="E1325" s="3">
        <v>43410</v>
      </c>
      <c r="F1325" s="3">
        <v>43432</v>
      </c>
      <c r="G1325" s="3">
        <v>43441</v>
      </c>
      <c r="H1325" t="s">
        <v>18</v>
      </c>
      <c r="I1325">
        <v>16</v>
      </c>
      <c r="J1325">
        <v>47</v>
      </c>
      <c r="K1325">
        <v>312</v>
      </c>
      <c r="L1325">
        <v>38</v>
      </c>
      <c r="M1325">
        <v>2</v>
      </c>
      <c r="N1325">
        <v>7.4999999999999997E-2</v>
      </c>
      <c r="O1325">
        <v>844.2</v>
      </c>
      <c r="P1325" s="1">
        <v>1688.4</v>
      </c>
    </row>
    <row r="1326" spans="1:16" x14ac:dyDescent="0.55000000000000004">
      <c r="A1326" t="s">
        <v>1350</v>
      </c>
      <c r="B1326" t="s">
        <v>16</v>
      </c>
      <c r="C1326" t="s">
        <v>28</v>
      </c>
      <c r="D1326" s="3">
        <v>43300</v>
      </c>
      <c r="E1326" s="3">
        <v>43410</v>
      </c>
      <c r="F1326" s="3">
        <v>43435</v>
      </c>
      <c r="G1326" s="3">
        <v>43438</v>
      </c>
      <c r="H1326" t="s">
        <v>18</v>
      </c>
      <c r="I1326">
        <v>8</v>
      </c>
      <c r="J1326">
        <v>2</v>
      </c>
      <c r="K1326">
        <v>286</v>
      </c>
      <c r="L1326">
        <v>26</v>
      </c>
      <c r="M1326">
        <v>2</v>
      </c>
      <c r="N1326">
        <v>0.1</v>
      </c>
      <c r="O1326" s="1">
        <v>3417</v>
      </c>
      <c r="P1326" s="1">
        <v>4020</v>
      </c>
    </row>
    <row r="1327" spans="1:16" x14ac:dyDescent="0.55000000000000004">
      <c r="A1327" t="s">
        <v>1351</v>
      </c>
      <c r="B1327" t="s">
        <v>23</v>
      </c>
      <c r="C1327" t="s">
        <v>21</v>
      </c>
      <c r="D1327" s="3">
        <v>43300</v>
      </c>
      <c r="E1327" s="3">
        <v>43410</v>
      </c>
      <c r="F1327" s="3">
        <v>43414</v>
      </c>
      <c r="G1327" s="3">
        <v>43416</v>
      </c>
      <c r="H1327" t="s">
        <v>18</v>
      </c>
      <c r="I1327">
        <v>22</v>
      </c>
      <c r="J1327">
        <v>39</v>
      </c>
      <c r="K1327">
        <v>141</v>
      </c>
      <c r="L1327">
        <v>30</v>
      </c>
      <c r="M1327">
        <v>3</v>
      </c>
      <c r="N1327">
        <v>0.1</v>
      </c>
      <c r="O1327" s="1">
        <v>4186.96</v>
      </c>
      <c r="P1327" s="1">
        <v>6157.3</v>
      </c>
    </row>
    <row r="1328" spans="1:16" x14ac:dyDescent="0.55000000000000004">
      <c r="A1328" t="s">
        <v>1352</v>
      </c>
      <c r="B1328" t="s">
        <v>16</v>
      </c>
      <c r="C1328" t="s">
        <v>17</v>
      </c>
      <c r="D1328" s="3">
        <v>43300</v>
      </c>
      <c r="E1328" s="3">
        <v>43410</v>
      </c>
      <c r="F1328" s="3">
        <v>43432</v>
      </c>
      <c r="G1328" s="3">
        <v>43433</v>
      </c>
      <c r="H1328" t="s">
        <v>18</v>
      </c>
      <c r="I1328">
        <v>3</v>
      </c>
      <c r="J1328">
        <v>4</v>
      </c>
      <c r="K1328">
        <v>215</v>
      </c>
      <c r="L1328">
        <v>38</v>
      </c>
      <c r="M1328">
        <v>4</v>
      </c>
      <c r="N1328">
        <v>0.2</v>
      </c>
      <c r="O1328" s="1">
        <v>1399.5</v>
      </c>
      <c r="P1328" s="1">
        <v>2499.1</v>
      </c>
    </row>
    <row r="1329" spans="1:16" x14ac:dyDescent="0.55000000000000004">
      <c r="A1329" t="s">
        <v>1353</v>
      </c>
      <c r="B1329" t="s">
        <v>25</v>
      </c>
      <c r="C1329" t="s">
        <v>21</v>
      </c>
      <c r="D1329" s="3">
        <v>43300</v>
      </c>
      <c r="E1329" s="3">
        <v>43410</v>
      </c>
      <c r="F1329" s="3">
        <v>43412</v>
      </c>
      <c r="G1329" s="3">
        <v>43422</v>
      </c>
      <c r="H1329" t="s">
        <v>18</v>
      </c>
      <c r="I1329">
        <v>27</v>
      </c>
      <c r="J1329">
        <v>32</v>
      </c>
      <c r="K1329">
        <v>137</v>
      </c>
      <c r="L1329">
        <v>35</v>
      </c>
      <c r="M1329">
        <v>3</v>
      </c>
      <c r="N1329">
        <v>0.3</v>
      </c>
      <c r="O1329" s="1">
        <v>2060.25</v>
      </c>
      <c r="P1329" s="1">
        <v>2512.5</v>
      </c>
    </row>
    <row r="1330" spans="1:16" x14ac:dyDescent="0.55000000000000004">
      <c r="A1330" t="s">
        <v>1354</v>
      </c>
      <c r="B1330" t="s">
        <v>16</v>
      </c>
      <c r="C1330" t="s">
        <v>21</v>
      </c>
      <c r="D1330" s="3">
        <v>43300</v>
      </c>
      <c r="E1330" s="3">
        <v>43410</v>
      </c>
      <c r="F1330" s="3">
        <v>43429</v>
      </c>
      <c r="G1330" s="3">
        <v>43439</v>
      </c>
      <c r="H1330" t="s">
        <v>18</v>
      </c>
      <c r="I1330">
        <v>12</v>
      </c>
      <c r="J1330">
        <v>35</v>
      </c>
      <c r="K1330">
        <v>192</v>
      </c>
      <c r="L1330">
        <v>30</v>
      </c>
      <c r="M1330">
        <v>5</v>
      </c>
      <c r="N1330">
        <v>0.05</v>
      </c>
      <c r="O1330">
        <v>978.74</v>
      </c>
      <c r="P1330" s="1">
        <v>1179.2</v>
      </c>
    </row>
    <row r="1331" spans="1:16" x14ac:dyDescent="0.55000000000000004">
      <c r="A1331" t="s">
        <v>1355</v>
      </c>
      <c r="B1331" t="s">
        <v>20</v>
      </c>
      <c r="C1331" t="s">
        <v>21</v>
      </c>
      <c r="D1331" s="3">
        <v>43300</v>
      </c>
      <c r="E1331" s="3">
        <v>43410</v>
      </c>
      <c r="F1331" s="3">
        <v>43419</v>
      </c>
      <c r="G1331" s="3">
        <v>43421</v>
      </c>
      <c r="H1331" t="s">
        <v>18</v>
      </c>
      <c r="I1331">
        <v>16</v>
      </c>
      <c r="J1331">
        <v>39</v>
      </c>
      <c r="K1331">
        <v>175</v>
      </c>
      <c r="L1331">
        <v>4</v>
      </c>
      <c r="M1331">
        <v>7</v>
      </c>
      <c r="N1331">
        <v>7.4999999999999997E-2</v>
      </c>
      <c r="O1331">
        <v>181.3</v>
      </c>
      <c r="P1331">
        <v>221.1</v>
      </c>
    </row>
    <row r="1332" spans="1:16" x14ac:dyDescent="0.55000000000000004">
      <c r="A1332" t="s">
        <v>1356</v>
      </c>
      <c r="B1332" t="s">
        <v>20</v>
      </c>
      <c r="C1332" t="s">
        <v>17</v>
      </c>
      <c r="D1332" s="3">
        <v>43300</v>
      </c>
      <c r="E1332" s="3">
        <v>43411</v>
      </c>
      <c r="F1332" s="3">
        <v>43420</v>
      </c>
      <c r="G1332" s="3">
        <v>43427</v>
      </c>
      <c r="H1332" t="s">
        <v>18</v>
      </c>
      <c r="I1332">
        <v>16</v>
      </c>
      <c r="J1332">
        <v>21</v>
      </c>
      <c r="K1332">
        <v>216</v>
      </c>
      <c r="L1332">
        <v>35</v>
      </c>
      <c r="M1332">
        <v>8</v>
      </c>
      <c r="N1332">
        <v>0.2</v>
      </c>
      <c r="O1332">
        <v>488.83</v>
      </c>
      <c r="P1332" s="1">
        <v>1018.4</v>
      </c>
    </row>
    <row r="1333" spans="1:16" x14ac:dyDescent="0.55000000000000004">
      <c r="A1333" t="s">
        <v>1357</v>
      </c>
      <c r="B1333" t="s">
        <v>16</v>
      </c>
      <c r="C1333" t="s">
        <v>28</v>
      </c>
      <c r="D1333" s="3">
        <v>43300</v>
      </c>
      <c r="E1333" s="3">
        <v>43411</v>
      </c>
      <c r="F1333" s="3">
        <v>43434</v>
      </c>
      <c r="G1333" s="3">
        <v>43435</v>
      </c>
      <c r="H1333" t="s">
        <v>18</v>
      </c>
      <c r="I1333">
        <v>11</v>
      </c>
      <c r="J1333">
        <v>38</v>
      </c>
      <c r="K1333">
        <v>285</v>
      </c>
      <c r="L1333">
        <v>24</v>
      </c>
      <c r="M1333">
        <v>6</v>
      </c>
      <c r="N1333">
        <v>0.1</v>
      </c>
      <c r="O1333">
        <v>736.2</v>
      </c>
      <c r="P1333" s="1">
        <v>1098.8</v>
      </c>
    </row>
    <row r="1334" spans="1:16" x14ac:dyDescent="0.55000000000000004">
      <c r="A1334" t="s">
        <v>1358</v>
      </c>
      <c r="B1334" t="s">
        <v>16</v>
      </c>
      <c r="C1334" t="s">
        <v>21</v>
      </c>
      <c r="D1334" s="3">
        <v>43300</v>
      </c>
      <c r="E1334" s="3">
        <v>43411</v>
      </c>
      <c r="F1334" s="3">
        <v>43431</v>
      </c>
      <c r="G1334" s="3">
        <v>43435</v>
      </c>
      <c r="H1334" t="s">
        <v>18</v>
      </c>
      <c r="I1334">
        <v>1</v>
      </c>
      <c r="J1334">
        <v>9</v>
      </c>
      <c r="K1334">
        <v>120</v>
      </c>
      <c r="L1334">
        <v>40</v>
      </c>
      <c r="M1334">
        <v>4</v>
      </c>
      <c r="N1334">
        <v>0.4</v>
      </c>
      <c r="O1334" s="1">
        <v>1819.59</v>
      </c>
      <c r="P1334" s="1">
        <v>2458.9</v>
      </c>
    </row>
    <row r="1335" spans="1:16" x14ac:dyDescent="0.55000000000000004">
      <c r="A1335" t="s">
        <v>1359</v>
      </c>
      <c r="B1335" t="s">
        <v>20</v>
      </c>
      <c r="C1335" t="s">
        <v>21</v>
      </c>
      <c r="D1335" s="3">
        <v>43300</v>
      </c>
      <c r="E1335" s="3">
        <v>43411</v>
      </c>
      <c r="F1335" s="3">
        <v>43426</v>
      </c>
      <c r="G1335" s="3">
        <v>43427</v>
      </c>
      <c r="H1335" t="s">
        <v>18</v>
      </c>
      <c r="I1335">
        <v>13</v>
      </c>
      <c r="J1335">
        <v>47</v>
      </c>
      <c r="K1335">
        <v>97</v>
      </c>
      <c r="L1335">
        <v>1</v>
      </c>
      <c r="M1335">
        <v>1</v>
      </c>
      <c r="N1335">
        <v>0.1</v>
      </c>
      <c r="O1335">
        <v>539.75</v>
      </c>
      <c r="P1335" s="1">
        <v>1018.4</v>
      </c>
    </row>
    <row r="1336" spans="1:16" x14ac:dyDescent="0.55000000000000004">
      <c r="A1336" t="s">
        <v>1360</v>
      </c>
      <c r="B1336" t="s">
        <v>25</v>
      </c>
      <c r="C1336" t="s">
        <v>28</v>
      </c>
      <c r="D1336" s="3">
        <v>43300</v>
      </c>
      <c r="E1336" s="3">
        <v>43411</v>
      </c>
      <c r="F1336" s="3">
        <v>43426</v>
      </c>
      <c r="G1336" s="3">
        <v>43434</v>
      </c>
      <c r="H1336" t="s">
        <v>18</v>
      </c>
      <c r="I1336">
        <v>26</v>
      </c>
      <c r="J1336">
        <v>17</v>
      </c>
      <c r="K1336">
        <v>318</v>
      </c>
      <c r="L1336">
        <v>16</v>
      </c>
      <c r="M1336">
        <v>8</v>
      </c>
      <c r="N1336">
        <v>0.3</v>
      </c>
      <c r="O1336" s="1">
        <v>1054.92</v>
      </c>
      <c r="P1336" s="1">
        <v>2244.5</v>
      </c>
    </row>
    <row r="1337" spans="1:16" x14ac:dyDescent="0.55000000000000004">
      <c r="A1337" t="s">
        <v>1361</v>
      </c>
      <c r="B1337" t="s">
        <v>16</v>
      </c>
      <c r="C1337" t="s">
        <v>21</v>
      </c>
      <c r="D1337" s="3">
        <v>43300</v>
      </c>
      <c r="E1337" s="3">
        <v>43411</v>
      </c>
      <c r="F1337" s="3">
        <v>43424</v>
      </c>
      <c r="G1337" s="3">
        <v>43428</v>
      </c>
      <c r="H1337" t="s">
        <v>18</v>
      </c>
      <c r="I1337">
        <v>9</v>
      </c>
      <c r="J1337">
        <v>4</v>
      </c>
      <c r="K1337">
        <v>96</v>
      </c>
      <c r="L1337">
        <v>29</v>
      </c>
      <c r="M1337">
        <v>2</v>
      </c>
      <c r="N1337">
        <v>7.4999999999999997E-2</v>
      </c>
      <c r="O1337">
        <v>649.5</v>
      </c>
      <c r="P1337">
        <v>877.7</v>
      </c>
    </row>
    <row r="1338" spans="1:16" x14ac:dyDescent="0.55000000000000004">
      <c r="A1338" t="s">
        <v>1362</v>
      </c>
      <c r="B1338" t="s">
        <v>16</v>
      </c>
      <c r="C1338" t="s">
        <v>61</v>
      </c>
      <c r="D1338" s="3">
        <v>43300</v>
      </c>
      <c r="E1338" s="3">
        <v>43411</v>
      </c>
      <c r="F1338" s="3">
        <v>43425</v>
      </c>
      <c r="G1338" s="3">
        <v>43433</v>
      </c>
      <c r="H1338" t="s">
        <v>18</v>
      </c>
      <c r="I1338">
        <v>9</v>
      </c>
      <c r="J1338">
        <v>15</v>
      </c>
      <c r="K1338">
        <v>59</v>
      </c>
      <c r="L1338">
        <v>3</v>
      </c>
      <c r="M1338">
        <v>5</v>
      </c>
      <c r="N1338">
        <v>0.15</v>
      </c>
      <c r="O1338" s="1">
        <v>2039.95</v>
      </c>
      <c r="P1338" s="1">
        <v>3999.9</v>
      </c>
    </row>
    <row r="1339" spans="1:16" x14ac:dyDescent="0.55000000000000004">
      <c r="A1339" t="s">
        <v>1363</v>
      </c>
      <c r="B1339" t="s">
        <v>20</v>
      </c>
      <c r="C1339" t="s">
        <v>61</v>
      </c>
      <c r="D1339" s="3">
        <v>43300</v>
      </c>
      <c r="E1339" s="3">
        <v>43411</v>
      </c>
      <c r="F1339" s="3">
        <v>43434</v>
      </c>
      <c r="G1339" s="3">
        <v>43437</v>
      </c>
      <c r="H1339" t="s">
        <v>18</v>
      </c>
      <c r="I1339">
        <v>12</v>
      </c>
      <c r="J1339">
        <v>33</v>
      </c>
      <c r="K1339">
        <v>59</v>
      </c>
      <c r="L1339">
        <v>46</v>
      </c>
      <c r="M1339">
        <v>8</v>
      </c>
      <c r="N1339">
        <v>7.4999999999999997E-2</v>
      </c>
      <c r="O1339" s="1">
        <v>1784.88</v>
      </c>
      <c r="P1339" s="1">
        <v>3966.4</v>
      </c>
    </row>
    <row r="1340" spans="1:16" x14ac:dyDescent="0.55000000000000004">
      <c r="A1340" t="s">
        <v>1364</v>
      </c>
      <c r="B1340" t="s">
        <v>20</v>
      </c>
      <c r="C1340" t="s">
        <v>21</v>
      </c>
      <c r="D1340" s="3">
        <v>43300</v>
      </c>
      <c r="E1340" s="3">
        <v>43411</v>
      </c>
      <c r="F1340" s="3">
        <v>43417</v>
      </c>
      <c r="G1340" s="3">
        <v>43424</v>
      </c>
      <c r="H1340" t="s">
        <v>18</v>
      </c>
      <c r="I1340">
        <v>19</v>
      </c>
      <c r="J1340">
        <v>9</v>
      </c>
      <c r="K1340">
        <v>89</v>
      </c>
      <c r="L1340">
        <v>47</v>
      </c>
      <c r="M1340">
        <v>1</v>
      </c>
      <c r="N1340">
        <v>0.15</v>
      </c>
      <c r="O1340" s="1">
        <v>2080.15</v>
      </c>
      <c r="P1340" s="1">
        <v>2633.1</v>
      </c>
    </row>
    <row r="1341" spans="1:16" x14ac:dyDescent="0.55000000000000004">
      <c r="A1341" t="s">
        <v>1365</v>
      </c>
      <c r="B1341" t="s">
        <v>20</v>
      </c>
      <c r="C1341" t="s">
        <v>61</v>
      </c>
      <c r="D1341" s="3">
        <v>43300</v>
      </c>
      <c r="E1341" s="3">
        <v>43411</v>
      </c>
      <c r="F1341" s="3">
        <v>43414</v>
      </c>
      <c r="G1341" s="3">
        <v>43419</v>
      </c>
      <c r="H1341" t="s">
        <v>18</v>
      </c>
      <c r="I1341">
        <v>13</v>
      </c>
      <c r="J1341">
        <v>44</v>
      </c>
      <c r="K1341">
        <v>65</v>
      </c>
      <c r="L1341">
        <v>20</v>
      </c>
      <c r="M1341">
        <v>2</v>
      </c>
      <c r="N1341">
        <v>0.4</v>
      </c>
      <c r="O1341">
        <v>960.18</v>
      </c>
      <c r="P1341" s="1">
        <v>1882.7</v>
      </c>
    </row>
    <row r="1342" spans="1:16" x14ac:dyDescent="0.55000000000000004">
      <c r="A1342" t="s">
        <v>1366</v>
      </c>
      <c r="B1342" t="s">
        <v>16</v>
      </c>
      <c r="C1342" t="s">
        <v>21</v>
      </c>
      <c r="D1342" s="3">
        <v>43300</v>
      </c>
      <c r="E1342" s="3">
        <v>43411</v>
      </c>
      <c r="F1342" s="3">
        <v>43436</v>
      </c>
      <c r="G1342" s="3">
        <v>43441</v>
      </c>
      <c r="H1342" t="s">
        <v>18</v>
      </c>
      <c r="I1342">
        <v>4</v>
      </c>
      <c r="J1342">
        <v>9</v>
      </c>
      <c r="K1342">
        <v>193</v>
      </c>
      <c r="L1342">
        <v>26</v>
      </c>
      <c r="M1342">
        <v>5</v>
      </c>
      <c r="N1342">
        <v>0.05</v>
      </c>
      <c r="O1342" s="1">
        <v>1251.29</v>
      </c>
      <c r="P1342" s="1">
        <v>2720.2</v>
      </c>
    </row>
    <row r="1343" spans="1:16" x14ac:dyDescent="0.55000000000000004">
      <c r="A1343" t="s">
        <v>1367</v>
      </c>
      <c r="B1343" t="s">
        <v>20</v>
      </c>
      <c r="C1343" t="s">
        <v>40</v>
      </c>
      <c r="D1343" s="3">
        <v>43300</v>
      </c>
      <c r="E1343" s="3">
        <v>43411</v>
      </c>
      <c r="F1343" s="3">
        <v>43438</v>
      </c>
      <c r="G1343" s="3">
        <v>43446</v>
      </c>
      <c r="H1343" t="s">
        <v>18</v>
      </c>
      <c r="I1343">
        <v>16</v>
      </c>
      <c r="J1343">
        <v>22</v>
      </c>
      <c r="K1343">
        <v>353</v>
      </c>
      <c r="L1343">
        <v>9</v>
      </c>
      <c r="M1343">
        <v>5</v>
      </c>
      <c r="N1343">
        <v>7.4999999999999997E-2</v>
      </c>
      <c r="O1343" s="1">
        <v>3541.62</v>
      </c>
      <c r="P1343" s="1">
        <v>5902.7</v>
      </c>
    </row>
    <row r="1344" spans="1:16" x14ac:dyDescent="0.55000000000000004">
      <c r="A1344" t="s">
        <v>1368</v>
      </c>
      <c r="B1344" t="s">
        <v>23</v>
      </c>
      <c r="C1344" t="s">
        <v>21</v>
      </c>
      <c r="D1344" s="3">
        <v>43300</v>
      </c>
      <c r="E1344" s="3">
        <v>43412</v>
      </c>
      <c r="F1344" s="3">
        <v>43431</v>
      </c>
      <c r="G1344" s="3">
        <v>43433</v>
      </c>
      <c r="H1344" t="s">
        <v>18</v>
      </c>
      <c r="I1344">
        <v>23</v>
      </c>
      <c r="J1344">
        <v>47</v>
      </c>
      <c r="K1344">
        <v>145</v>
      </c>
      <c r="L1344">
        <v>33</v>
      </c>
      <c r="M1344">
        <v>1</v>
      </c>
      <c r="N1344">
        <v>0.05</v>
      </c>
      <c r="O1344">
        <v>455.2</v>
      </c>
      <c r="P1344" s="1">
        <v>1058.5999999999999</v>
      </c>
    </row>
    <row r="1345" spans="1:16" x14ac:dyDescent="0.55000000000000004">
      <c r="A1345" t="s">
        <v>1369</v>
      </c>
      <c r="B1345" t="s">
        <v>20</v>
      </c>
      <c r="C1345" t="s">
        <v>21</v>
      </c>
      <c r="D1345" s="3">
        <v>43300</v>
      </c>
      <c r="E1345" s="3">
        <v>43412</v>
      </c>
      <c r="F1345" s="3">
        <v>43414</v>
      </c>
      <c r="G1345" s="3">
        <v>43419</v>
      </c>
      <c r="H1345" t="s">
        <v>18</v>
      </c>
      <c r="I1345">
        <v>18</v>
      </c>
      <c r="J1345">
        <v>24</v>
      </c>
      <c r="K1345">
        <v>110</v>
      </c>
      <c r="L1345">
        <v>27</v>
      </c>
      <c r="M1345">
        <v>3</v>
      </c>
      <c r="N1345">
        <v>0.15</v>
      </c>
      <c r="O1345">
        <v>596.97</v>
      </c>
      <c r="P1345" s="1">
        <v>1085.4000000000001</v>
      </c>
    </row>
    <row r="1346" spans="1:16" x14ac:dyDescent="0.55000000000000004">
      <c r="A1346" t="s">
        <v>1370</v>
      </c>
      <c r="B1346" t="s">
        <v>20</v>
      </c>
      <c r="C1346" t="s">
        <v>17</v>
      </c>
      <c r="D1346" s="3">
        <v>43300</v>
      </c>
      <c r="E1346" s="3">
        <v>43412</v>
      </c>
      <c r="F1346" s="3">
        <v>43437</v>
      </c>
      <c r="G1346" s="3">
        <v>43438</v>
      </c>
      <c r="H1346" t="s">
        <v>18</v>
      </c>
      <c r="I1346">
        <v>20</v>
      </c>
      <c r="J1346">
        <v>50</v>
      </c>
      <c r="K1346">
        <v>247</v>
      </c>
      <c r="L1346">
        <v>27</v>
      </c>
      <c r="M1346">
        <v>4</v>
      </c>
      <c r="N1346">
        <v>0.4</v>
      </c>
      <c r="O1346">
        <v>973.78</v>
      </c>
      <c r="P1346" s="1">
        <v>2264.6</v>
      </c>
    </row>
    <row r="1347" spans="1:16" x14ac:dyDescent="0.55000000000000004">
      <c r="A1347" t="s">
        <v>1371</v>
      </c>
      <c r="B1347" t="s">
        <v>23</v>
      </c>
      <c r="C1347" t="s">
        <v>61</v>
      </c>
      <c r="D1347" s="3">
        <v>43300</v>
      </c>
      <c r="E1347" s="3">
        <v>43412</v>
      </c>
      <c r="F1347" s="3">
        <v>43427</v>
      </c>
      <c r="G1347" s="3">
        <v>43430</v>
      </c>
      <c r="H1347" t="s">
        <v>18</v>
      </c>
      <c r="I1347">
        <v>21</v>
      </c>
      <c r="J1347">
        <v>22</v>
      </c>
      <c r="K1347">
        <v>85</v>
      </c>
      <c r="L1347">
        <v>40</v>
      </c>
      <c r="M1347">
        <v>8</v>
      </c>
      <c r="N1347">
        <v>7.4999999999999997E-2</v>
      </c>
      <c r="O1347">
        <v>486.42</v>
      </c>
      <c r="P1347">
        <v>810.7</v>
      </c>
    </row>
    <row r="1348" spans="1:16" x14ac:dyDescent="0.55000000000000004">
      <c r="A1348" t="s">
        <v>1372</v>
      </c>
      <c r="B1348" t="s">
        <v>25</v>
      </c>
      <c r="C1348" t="s">
        <v>17</v>
      </c>
      <c r="D1348" s="3">
        <v>43300</v>
      </c>
      <c r="E1348" s="3">
        <v>43412</v>
      </c>
      <c r="F1348" s="3">
        <v>43427</v>
      </c>
      <c r="G1348" s="3">
        <v>43434</v>
      </c>
      <c r="H1348" t="s">
        <v>18</v>
      </c>
      <c r="I1348">
        <v>28</v>
      </c>
      <c r="J1348">
        <v>39</v>
      </c>
      <c r="K1348">
        <v>255</v>
      </c>
      <c r="L1348">
        <v>34</v>
      </c>
      <c r="M1348">
        <v>3</v>
      </c>
      <c r="N1348">
        <v>0.2</v>
      </c>
      <c r="O1348" s="1">
        <v>1612.49</v>
      </c>
      <c r="P1348" s="1">
        <v>3932.9</v>
      </c>
    </row>
    <row r="1349" spans="1:16" x14ac:dyDescent="0.55000000000000004">
      <c r="A1349" t="s">
        <v>1373</v>
      </c>
      <c r="B1349" t="s">
        <v>16</v>
      </c>
      <c r="C1349" t="s">
        <v>21</v>
      </c>
      <c r="D1349" s="3">
        <v>43300</v>
      </c>
      <c r="E1349" s="3">
        <v>43412</v>
      </c>
      <c r="F1349" s="3">
        <v>43430</v>
      </c>
      <c r="G1349" s="3">
        <v>43437</v>
      </c>
      <c r="H1349" t="s">
        <v>18</v>
      </c>
      <c r="I1349">
        <v>8</v>
      </c>
      <c r="J1349">
        <v>36</v>
      </c>
      <c r="K1349">
        <v>121</v>
      </c>
      <c r="L1349">
        <v>37</v>
      </c>
      <c r="M1349">
        <v>6</v>
      </c>
      <c r="N1349">
        <v>0.05</v>
      </c>
      <c r="O1349" s="1">
        <v>3015</v>
      </c>
      <c r="P1349" s="1">
        <v>4020</v>
      </c>
    </row>
    <row r="1350" spans="1:16" x14ac:dyDescent="0.55000000000000004">
      <c r="A1350" t="s">
        <v>1374</v>
      </c>
      <c r="B1350" t="s">
        <v>20</v>
      </c>
      <c r="C1350" t="s">
        <v>30</v>
      </c>
      <c r="D1350" s="3">
        <v>43300</v>
      </c>
      <c r="E1350" s="3">
        <v>43412</v>
      </c>
      <c r="F1350" s="3">
        <v>43422</v>
      </c>
      <c r="G1350" s="3">
        <v>43430</v>
      </c>
      <c r="H1350" t="s">
        <v>18</v>
      </c>
      <c r="I1350">
        <v>17</v>
      </c>
      <c r="J1350">
        <v>11</v>
      </c>
      <c r="K1350">
        <v>18</v>
      </c>
      <c r="L1350">
        <v>18</v>
      </c>
      <c r="M1350">
        <v>6</v>
      </c>
      <c r="N1350">
        <v>0.1</v>
      </c>
      <c r="O1350" s="1">
        <v>5487.3</v>
      </c>
      <c r="P1350" s="1">
        <v>6532.5</v>
      </c>
    </row>
    <row r="1351" spans="1:16" x14ac:dyDescent="0.55000000000000004">
      <c r="A1351" t="s">
        <v>1375</v>
      </c>
      <c r="B1351" t="s">
        <v>20</v>
      </c>
      <c r="C1351" t="s">
        <v>40</v>
      </c>
      <c r="D1351" s="3">
        <v>43300</v>
      </c>
      <c r="E1351" s="3">
        <v>43412</v>
      </c>
      <c r="F1351" s="3">
        <v>43437</v>
      </c>
      <c r="G1351" s="3">
        <v>43438</v>
      </c>
      <c r="H1351" t="s">
        <v>18</v>
      </c>
      <c r="I1351">
        <v>20</v>
      </c>
      <c r="J1351">
        <v>9</v>
      </c>
      <c r="K1351">
        <v>347</v>
      </c>
      <c r="L1351">
        <v>16</v>
      </c>
      <c r="M1351">
        <v>2</v>
      </c>
      <c r="N1351">
        <v>0.1</v>
      </c>
      <c r="O1351">
        <v>405.22</v>
      </c>
      <c r="P1351">
        <v>750.4</v>
      </c>
    </row>
    <row r="1352" spans="1:16" x14ac:dyDescent="0.55000000000000004">
      <c r="A1352" t="s">
        <v>1376</v>
      </c>
      <c r="B1352" t="s">
        <v>16</v>
      </c>
      <c r="C1352" t="s">
        <v>21</v>
      </c>
      <c r="D1352" s="3">
        <v>43300</v>
      </c>
      <c r="E1352" s="3">
        <v>43412</v>
      </c>
      <c r="F1352" s="3">
        <v>43419</v>
      </c>
      <c r="G1352" s="3">
        <v>43425</v>
      </c>
      <c r="H1352" t="s">
        <v>18</v>
      </c>
      <c r="I1352">
        <v>9</v>
      </c>
      <c r="J1352">
        <v>34</v>
      </c>
      <c r="K1352">
        <v>101</v>
      </c>
      <c r="L1352">
        <v>32</v>
      </c>
      <c r="M1352">
        <v>3</v>
      </c>
      <c r="N1352">
        <v>7.4999999999999997E-2</v>
      </c>
      <c r="O1352">
        <v>777.2</v>
      </c>
      <c r="P1352" s="1">
        <v>1943</v>
      </c>
    </row>
    <row r="1353" spans="1:16" x14ac:dyDescent="0.55000000000000004">
      <c r="A1353" t="s">
        <v>1377</v>
      </c>
      <c r="B1353" t="s">
        <v>25</v>
      </c>
      <c r="C1353" t="s">
        <v>17</v>
      </c>
      <c r="D1353" s="3">
        <v>43300</v>
      </c>
      <c r="E1353" s="3">
        <v>43412</v>
      </c>
      <c r="F1353" s="3">
        <v>43434</v>
      </c>
      <c r="G1353" s="3">
        <v>43436</v>
      </c>
      <c r="H1353" t="s">
        <v>18</v>
      </c>
      <c r="I1353">
        <v>26</v>
      </c>
      <c r="J1353">
        <v>50</v>
      </c>
      <c r="K1353">
        <v>248</v>
      </c>
      <c r="L1353">
        <v>34</v>
      </c>
      <c r="M1353">
        <v>8</v>
      </c>
      <c r="N1353">
        <v>0.15</v>
      </c>
      <c r="O1353">
        <v>591.95000000000005</v>
      </c>
      <c r="P1353" s="1">
        <v>1038.5</v>
      </c>
    </row>
    <row r="1354" spans="1:16" x14ac:dyDescent="0.55000000000000004">
      <c r="A1354" t="s">
        <v>1378</v>
      </c>
      <c r="B1354" t="s">
        <v>16</v>
      </c>
      <c r="C1354" t="s">
        <v>40</v>
      </c>
      <c r="D1354" s="3">
        <v>43300</v>
      </c>
      <c r="E1354" s="3">
        <v>43413</v>
      </c>
      <c r="F1354" s="3">
        <v>43421</v>
      </c>
      <c r="G1354" s="3">
        <v>43425</v>
      </c>
      <c r="H1354" t="s">
        <v>18</v>
      </c>
      <c r="I1354">
        <v>4</v>
      </c>
      <c r="J1354">
        <v>39</v>
      </c>
      <c r="K1354">
        <v>367</v>
      </c>
      <c r="L1354">
        <v>13</v>
      </c>
      <c r="M1354">
        <v>8</v>
      </c>
      <c r="N1354">
        <v>0.05</v>
      </c>
      <c r="O1354" s="1">
        <v>2929.58</v>
      </c>
      <c r="P1354" s="1">
        <v>3906.1</v>
      </c>
    </row>
    <row r="1355" spans="1:16" x14ac:dyDescent="0.55000000000000004">
      <c r="A1355" t="s">
        <v>1379</v>
      </c>
      <c r="B1355" t="s">
        <v>16</v>
      </c>
      <c r="C1355" t="s">
        <v>21</v>
      </c>
      <c r="D1355" s="3">
        <v>43300</v>
      </c>
      <c r="E1355" s="3">
        <v>43413</v>
      </c>
      <c r="F1355" s="3">
        <v>43434</v>
      </c>
      <c r="G1355" s="3">
        <v>43441</v>
      </c>
      <c r="H1355" t="s">
        <v>18</v>
      </c>
      <c r="I1355">
        <v>4</v>
      </c>
      <c r="J1355">
        <v>29</v>
      </c>
      <c r="K1355">
        <v>140</v>
      </c>
      <c r="L1355">
        <v>41</v>
      </c>
      <c r="M1355">
        <v>4</v>
      </c>
      <c r="N1355">
        <v>7.4999999999999997E-2</v>
      </c>
      <c r="O1355">
        <v>411.92</v>
      </c>
      <c r="P1355">
        <v>777.2</v>
      </c>
    </row>
    <row r="1356" spans="1:16" x14ac:dyDescent="0.55000000000000004">
      <c r="A1356" t="s">
        <v>1380</v>
      </c>
      <c r="B1356" t="s">
        <v>16</v>
      </c>
      <c r="C1356" t="s">
        <v>21</v>
      </c>
      <c r="D1356" s="3">
        <v>43300</v>
      </c>
      <c r="E1356" s="3">
        <v>43413</v>
      </c>
      <c r="F1356" s="3">
        <v>43425</v>
      </c>
      <c r="G1356" s="3">
        <v>43434</v>
      </c>
      <c r="H1356" t="s">
        <v>18</v>
      </c>
      <c r="I1356">
        <v>1</v>
      </c>
      <c r="J1356">
        <v>20</v>
      </c>
      <c r="K1356">
        <v>135</v>
      </c>
      <c r="L1356">
        <v>40</v>
      </c>
      <c r="M1356">
        <v>4</v>
      </c>
      <c r="N1356">
        <v>0.05</v>
      </c>
      <c r="O1356" s="1">
        <v>1032.8699999999999</v>
      </c>
      <c r="P1356" s="1">
        <v>2519.1999999999998</v>
      </c>
    </row>
    <row r="1357" spans="1:16" x14ac:dyDescent="0.55000000000000004">
      <c r="A1357" t="s">
        <v>1381</v>
      </c>
      <c r="B1357" t="s">
        <v>25</v>
      </c>
      <c r="C1357" t="s">
        <v>21</v>
      </c>
      <c r="D1357" s="3">
        <v>43300</v>
      </c>
      <c r="E1357" s="3">
        <v>43413</v>
      </c>
      <c r="F1357" s="3">
        <v>43422</v>
      </c>
      <c r="G1357" s="3">
        <v>43431</v>
      </c>
      <c r="H1357" t="s">
        <v>18</v>
      </c>
      <c r="I1357">
        <v>26</v>
      </c>
      <c r="J1357">
        <v>14</v>
      </c>
      <c r="K1357">
        <v>169</v>
      </c>
      <c r="L1357">
        <v>12</v>
      </c>
      <c r="M1357">
        <v>3</v>
      </c>
      <c r="N1357">
        <v>0.1</v>
      </c>
      <c r="O1357" s="1">
        <v>2713.7</v>
      </c>
      <c r="P1357" s="1">
        <v>3932.9</v>
      </c>
    </row>
    <row r="1358" spans="1:16" x14ac:dyDescent="0.55000000000000004">
      <c r="A1358" t="s">
        <v>1382</v>
      </c>
      <c r="B1358" t="s">
        <v>23</v>
      </c>
      <c r="C1358" t="s">
        <v>28</v>
      </c>
      <c r="D1358" s="3">
        <v>43300</v>
      </c>
      <c r="E1358" s="3">
        <v>43413</v>
      </c>
      <c r="F1358" s="3">
        <v>43431</v>
      </c>
      <c r="G1358" s="3">
        <v>43433</v>
      </c>
      <c r="H1358" t="s">
        <v>18</v>
      </c>
      <c r="I1358">
        <v>23</v>
      </c>
      <c r="J1358">
        <v>39</v>
      </c>
      <c r="K1358">
        <v>264</v>
      </c>
      <c r="L1358">
        <v>45</v>
      </c>
      <c r="M1358">
        <v>6</v>
      </c>
      <c r="N1358">
        <v>0.05</v>
      </c>
      <c r="O1358">
        <v>685.34</v>
      </c>
      <c r="P1358" s="1">
        <v>1293.0999999999999</v>
      </c>
    </row>
    <row r="1359" spans="1:16" x14ac:dyDescent="0.55000000000000004">
      <c r="A1359" t="s">
        <v>1383</v>
      </c>
      <c r="B1359" t="s">
        <v>16</v>
      </c>
      <c r="C1359" t="s">
        <v>21</v>
      </c>
      <c r="D1359" s="3">
        <v>43300</v>
      </c>
      <c r="E1359" s="3">
        <v>43413</v>
      </c>
      <c r="F1359" s="3">
        <v>43415</v>
      </c>
      <c r="G1359" s="3">
        <v>43421</v>
      </c>
      <c r="H1359" t="s">
        <v>18</v>
      </c>
      <c r="I1359">
        <v>6</v>
      </c>
      <c r="J1359">
        <v>12</v>
      </c>
      <c r="K1359">
        <v>94</v>
      </c>
      <c r="L1359">
        <v>12</v>
      </c>
      <c r="M1359">
        <v>8</v>
      </c>
      <c r="N1359">
        <v>0.3</v>
      </c>
      <c r="O1359">
        <v>435.03</v>
      </c>
      <c r="P1359" s="1">
        <v>1011.7</v>
      </c>
    </row>
    <row r="1360" spans="1:16" x14ac:dyDescent="0.55000000000000004">
      <c r="A1360" t="s">
        <v>1384</v>
      </c>
      <c r="B1360" t="s">
        <v>25</v>
      </c>
      <c r="C1360" t="s">
        <v>28</v>
      </c>
      <c r="D1360" s="3">
        <v>43300</v>
      </c>
      <c r="E1360" s="3">
        <v>43413</v>
      </c>
      <c r="F1360" s="3">
        <v>43416</v>
      </c>
      <c r="G1360" s="3">
        <v>43426</v>
      </c>
      <c r="H1360" t="s">
        <v>18</v>
      </c>
      <c r="I1360">
        <v>28</v>
      </c>
      <c r="J1360">
        <v>35</v>
      </c>
      <c r="K1360">
        <v>321</v>
      </c>
      <c r="L1360">
        <v>26</v>
      </c>
      <c r="M1360">
        <v>6</v>
      </c>
      <c r="N1360">
        <v>0.05</v>
      </c>
      <c r="O1360">
        <v>150.08000000000001</v>
      </c>
      <c r="P1360">
        <v>187.6</v>
      </c>
    </row>
    <row r="1361" spans="1:16" x14ac:dyDescent="0.55000000000000004">
      <c r="A1361" t="s">
        <v>1385</v>
      </c>
      <c r="B1361" t="s">
        <v>23</v>
      </c>
      <c r="C1361" t="s">
        <v>28</v>
      </c>
      <c r="D1361" s="3">
        <v>43300</v>
      </c>
      <c r="E1361" s="3">
        <v>43413</v>
      </c>
      <c r="F1361" s="3">
        <v>43432</v>
      </c>
      <c r="G1361" s="3">
        <v>43440</v>
      </c>
      <c r="H1361" t="s">
        <v>18</v>
      </c>
      <c r="I1361">
        <v>24</v>
      </c>
      <c r="J1361">
        <v>31</v>
      </c>
      <c r="K1361">
        <v>287</v>
      </c>
      <c r="L1361">
        <v>40</v>
      </c>
      <c r="M1361">
        <v>6</v>
      </c>
      <c r="N1361">
        <v>0.05</v>
      </c>
      <c r="O1361" s="1">
        <v>1843.91</v>
      </c>
      <c r="P1361" s="1">
        <v>2525.9</v>
      </c>
    </row>
    <row r="1362" spans="1:16" x14ac:dyDescent="0.55000000000000004">
      <c r="A1362" t="s">
        <v>1386</v>
      </c>
      <c r="B1362" t="s">
        <v>25</v>
      </c>
      <c r="C1362" t="s">
        <v>21</v>
      </c>
      <c r="D1362" s="3">
        <v>43300</v>
      </c>
      <c r="E1362" s="3">
        <v>43414</v>
      </c>
      <c r="F1362" s="3">
        <v>43432</v>
      </c>
      <c r="G1362" s="3">
        <v>43438</v>
      </c>
      <c r="H1362" t="s">
        <v>18</v>
      </c>
      <c r="I1362">
        <v>28</v>
      </c>
      <c r="J1362">
        <v>10</v>
      </c>
      <c r="K1362">
        <v>171</v>
      </c>
      <c r="L1362">
        <v>15</v>
      </c>
      <c r="M1362">
        <v>7</v>
      </c>
      <c r="N1362">
        <v>0.05</v>
      </c>
      <c r="O1362" s="1">
        <v>2859.56</v>
      </c>
      <c r="P1362" s="1">
        <v>5199.2</v>
      </c>
    </row>
    <row r="1363" spans="1:16" x14ac:dyDescent="0.55000000000000004">
      <c r="A1363" t="s">
        <v>1387</v>
      </c>
      <c r="B1363" t="s">
        <v>16</v>
      </c>
      <c r="C1363" t="s">
        <v>30</v>
      </c>
      <c r="D1363" s="3">
        <v>43300</v>
      </c>
      <c r="E1363" s="3">
        <v>43414</v>
      </c>
      <c r="F1363" s="3">
        <v>43429</v>
      </c>
      <c r="G1363" s="3">
        <v>43435</v>
      </c>
      <c r="H1363" t="s">
        <v>18</v>
      </c>
      <c r="I1363">
        <v>5</v>
      </c>
      <c r="J1363">
        <v>48</v>
      </c>
      <c r="K1363">
        <v>47</v>
      </c>
      <c r="L1363">
        <v>47</v>
      </c>
      <c r="M1363">
        <v>5</v>
      </c>
      <c r="N1363">
        <v>0.1</v>
      </c>
      <c r="O1363" s="1">
        <v>2720.74</v>
      </c>
      <c r="P1363" s="1">
        <v>5038.3999999999996</v>
      </c>
    </row>
    <row r="1364" spans="1:16" x14ac:dyDescent="0.55000000000000004">
      <c r="A1364" t="s">
        <v>1388</v>
      </c>
      <c r="B1364" t="s">
        <v>20</v>
      </c>
      <c r="C1364" t="s">
        <v>61</v>
      </c>
      <c r="D1364" s="3">
        <v>43300</v>
      </c>
      <c r="E1364" s="3">
        <v>43414</v>
      </c>
      <c r="F1364" s="3">
        <v>43425</v>
      </c>
      <c r="G1364" s="3">
        <v>43428</v>
      </c>
      <c r="H1364" t="s">
        <v>18</v>
      </c>
      <c r="I1364">
        <v>18</v>
      </c>
      <c r="J1364">
        <v>41</v>
      </c>
      <c r="K1364">
        <v>73</v>
      </c>
      <c r="L1364">
        <v>2</v>
      </c>
      <c r="M1364">
        <v>2</v>
      </c>
      <c r="N1364">
        <v>7.4999999999999997E-2</v>
      </c>
      <c r="O1364">
        <v>620.62</v>
      </c>
      <c r="P1364" s="1">
        <v>1051.9000000000001</v>
      </c>
    </row>
    <row r="1365" spans="1:16" x14ac:dyDescent="0.55000000000000004">
      <c r="A1365" t="s">
        <v>1389</v>
      </c>
      <c r="B1365" t="s">
        <v>20</v>
      </c>
      <c r="C1365" t="s">
        <v>21</v>
      </c>
      <c r="D1365" s="3">
        <v>43300</v>
      </c>
      <c r="E1365" s="3">
        <v>43414</v>
      </c>
      <c r="F1365" s="3">
        <v>43423</v>
      </c>
      <c r="G1365" s="3">
        <v>43428</v>
      </c>
      <c r="H1365" t="s">
        <v>18</v>
      </c>
      <c r="I1365">
        <v>12</v>
      </c>
      <c r="J1365">
        <v>34</v>
      </c>
      <c r="K1365">
        <v>90</v>
      </c>
      <c r="L1365">
        <v>16</v>
      </c>
      <c r="M1365">
        <v>8</v>
      </c>
      <c r="N1365">
        <v>0.05</v>
      </c>
      <c r="O1365" s="1">
        <v>1194.01</v>
      </c>
      <c r="P1365" s="1">
        <v>1681.7</v>
      </c>
    </row>
    <row r="1366" spans="1:16" x14ac:dyDescent="0.55000000000000004">
      <c r="A1366" t="s">
        <v>1390</v>
      </c>
      <c r="B1366" t="s">
        <v>16</v>
      </c>
      <c r="C1366" t="s">
        <v>40</v>
      </c>
      <c r="D1366" s="3">
        <v>43300</v>
      </c>
      <c r="E1366" s="3">
        <v>43414</v>
      </c>
      <c r="F1366" s="3">
        <v>43434</v>
      </c>
      <c r="G1366" s="3">
        <v>43438</v>
      </c>
      <c r="H1366" t="s">
        <v>18</v>
      </c>
      <c r="I1366">
        <v>3</v>
      </c>
      <c r="J1366">
        <v>4</v>
      </c>
      <c r="K1366">
        <v>366</v>
      </c>
      <c r="L1366">
        <v>8</v>
      </c>
      <c r="M1366">
        <v>6</v>
      </c>
      <c r="N1366">
        <v>0.05</v>
      </c>
      <c r="O1366">
        <v>786.51</v>
      </c>
      <c r="P1366" s="1">
        <v>1829.1</v>
      </c>
    </row>
    <row r="1367" spans="1:16" x14ac:dyDescent="0.55000000000000004">
      <c r="A1367" t="s">
        <v>1391</v>
      </c>
      <c r="B1367" t="s">
        <v>20</v>
      </c>
      <c r="C1367" t="s">
        <v>30</v>
      </c>
      <c r="D1367" s="3">
        <v>43300</v>
      </c>
      <c r="E1367" s="3">
        <v>43414</v>
      </c>
      <c r="F1367" s="3">
        <v>43425</v>
      </c>
      <c r="G1367" s="3">
        <v>43430</v>
      </c>
      <c r="H1367" t="s">
        <v>18</v>
      </c>
      <c r="I1367">
        <v>14</v>
      </c>
      <c r="J1367">
        <v>24</v>
      </c>
      <c r="K1367">
        <v>6</v>
      </c>
      <c r="L1367">
        <v>32</v>
      </c>
      <c r="M1367">
        <v>5</v>
      </c>
      <c r="N1367">
        <v>0.4</v>
      </c>
      <c r="O1367">
        <v>715.23</v>
      </c>
      <c r="P1367" s="1">
        <v>1172.5</v>
      </c>
    </row>
    <row r="1368" spans="1:16" x14ac:dyDescent="0.55000000000000004">
      <c r="A1368" t="s">
        <v>1392</v>
      </c>
      <c r="B1368" t="s">
        <v>16</v>
      </c>
      <c r="C1368" t="s">
        <v>21</v>
      </c>
      <c r="D1368" s="3">
        <v>43300</v>
      </c>
      <c r="E1368" s="3">
        <v>43414</v>
      </c>
      <c r="F1368" s="3">
        <v>43425</v>
      </c>
      <c r="G1368" s="3">
        <v>43427</v>
      </c>
      <c r="H1368" t="s">
        <v>18</v>
      </c>
      <c r="I1368">
        <v>1</v>
      </c>
      <c r="J1368">
        <v>5</v>
      </c>
      <c r="K1368">
        <v>121</v>
      </c>
      <c r="L1368">
        <v>23</v>
      </c>
      <c r="M1368">
        <v>6</v>
      </c>
      <c r="N1368">
        <v>0.05</v>
      </c>
      <c r="O1368" s="1">
        <v>2543.3200000000002</v>
      </c>
      <c r="P1368" s="1">
        <v>6358.3</v>
      </c>
    </row>
    <row r="1369" spans="1:16" x14ac:dyDescent="0.55000000000000004">
      <c r="A1369" t="s">
        <v>1393</v>
      </c>
      <c r="B1369" t="s">
        <v>20</v>
      </c>
      <c r="C1369" t="s">
        <v>28</v>
      </c>
      <c r="D1369" s="3">
        <v>43300</v>
      </c>
      <c r="E1369" s="3">
        <v>43414</v>
      </c>
      <c r="F1369" s="3">
        <v>43426</v>
      </c>
      <c r="G1369" s="3">
        <v>43428</v>
      </c>
      <c r="H1369" t="s">
        <v>18</v>
      </c>
      <c r="I1369">
        <v>12</v>
      </c>
      <c r="J1369">
        <v>33</v>
      </c>
      <c r="K1369">
        <v>262</v>
      </c>
      <c r="L1369">
        <v>40</v>
      </c>
      <c r="M1369">
        <v>1</v>
      </c>
      <c r="N1369">
        <v>7.4999999999999997E-2</v>
      </c>
      <c r="O1369">
        <v>787.92</v>
      </c>
      <c r="P1369">
        <v>984.9</v>
      </c>
    </row>
    <row r="1370" spans="1:16" x14ac:dyDescent="0.55000000000000004">
      <c r="A1370" t="s">
        <v>1394</v>
      </c>
      <c r="B1370" t="s">
        <v>23</v>
      </c>
      <c r="C1370" t="s">
        <v>21</v>
      </c>
      <c r="D1370" s="3">
        <v>43300</v>
      </c>
      <c r="E1370" s="3">
        <v>43414</v>
      </c>
      <c r="F1370" s="3">
        <v>43419</v>
      </c>
      <c r="G1370" s="3">
        <v>43427</v>
      </c>
      <c r="H1370" t="s">
        <v>18</v>
      </c>
      <c r="I1370">
        <v>21</v>
      </c>
      <c r="J1370">
        <v>39</v>
      </c>
      <c r="K1370">
        <v>106</v>
      </c>
      <c r="L1370">
        <v>24</v>
      </c>
      <c r="M1370">
        <v>4</v>
      </c>
      <c r="N1370">
        <v>0.05</v>
      </c>
      <c r="O1370" s="1">
        <v>1899.45</v>
      </c>
      <c r="P1370" s="1">
        <v>2532.6</v>
      </c>
    </row>
    <row r="1371" spans="1:16" x14ac:dyDescent="0.55000000000000004">
      <c r="A1371" t="s">
        <v>1395</v>
      </c>
      <c r="B1371" t="s">
        <v>23</v>
      </c>
      <c r="C1371" t="s">
        <v>21</v>
      </c>
      <c r="D1371" s="3">
        <v>43300</v>
      </c>
      <c r="E1371" s="3">
        <v>43414</v>
      </c>
      <c r="F1371" s="3">
        <v>43430</v>
      </c>
      <c r="G1371" s="3">
        <v>43435</v>
      </c>
      <c r="H1371" t="s">
        <v>18</v>
      </c>
      <c r="I1371">
        <v>24</v>
      </c>
      <c r="J1371">
        <v>23</v>
      </c>
      <c r="K1371">
        <v>117</v>
      </c>
      <c r="L1371">
        <v>22</v>
      </c>
      <c r="M1371">
        <v>7</v>
      </c>
      <c r="N1371">
        <v>0.05</v>
      </c>
      <c r="O1371">
        <v>785.64</v>
      </c>
      <c r="P1371">
        <v>958.1</v>
      </c>
    </row>
    <row r="1372" spans="1:16" x14ac:dyDescent="0.55000000000000004">
      <c r="A1372" t="s">
        <v>1396</v>
      </c>
      <c r="B1372" t="s">
        <v>16</v>
      </c>
      <c r="C1372" t="s">
        <v>30</v>
      </c>
      <c r="D1372" s="3">
        <v>43300</v>
      </c>
      <c r="E1372" s="3">
        <v>43414</v>
      </c>
      <c r="F1372" s="3">
        <v>43433</v>
      </c>
      <c r="G1372" s="3">
        <v>43438</v>
      </c>
      <c r="H1372" t="s">
        <v>18</v>
      </c>
      <c r="I1372">
        <v>11</v>
      </c>
      <c r="J1372">
        <v>1</v>
      </c>
      <c r="K1372">
        <v>55</v>
      </c>
      <c r="L1372">
        <v>8</v>
      </c>
      <c r="M1372">
        <v>1</v>
      </c>
      <c r="N1372">
        <v>7.4999999999999997E-2</v>
      </c>
      <c r="O1372" s="1">
        <v>2304.6</v>
      </c>
      <c r="P1372" s="1">
        <v>3906.1</v>
      </c>
    </row>
    <row r="1373" spans="1:16" x14ac:dyDescent="0.55000000000000004">
      <c r="A1373" t="s">
        <v>1397</v>
      </c>
      <c r="B1373" t="s">
        <v>16</v>
      </c>
      <c r="C1373" t="s">
        <v>21</v>
      </c>
      <c r="D1373" s="3">
        <v>43300</v>
      </c>
      <c r="E1373" s="3">
        <v>43414</v>
      </c>
      <c r="F1373" s="3">
        <v>43439</v>
      </c>
      <c r="G1373" s="3">
        <v>43442</v>
      </c>
      <c r="H1373" t="s">
        <v>18</v>
      </c>
      <c r="I1373">
        <v>10</v>
      </c>
      <c r="J1373">
        <v>27</v>
      </c>
      <c r="K1373">
        <v>119</v>
      </c>
      <c r="L1373">
        <v>45</v>
      </c>
      <c r="M1373">
        <v>4</v>
      </c>
      <c r="N1373">
        <v>0.1</v>
      </c>
      <c r="O1373" s="1">
        <v>1893.29</v>
      </c>
      <c r="P1373" s="1">
        <v>2666.6</v>
      </c>
    </row>
    <row r="1374" spans="1:16" x14ac:dyDescent="0.55000000000000004">
      <c r="A1374" t="s">
        <v>1398</v>
      </c>
      <c r="B1374" t="s">
        <v>16</v>
      </c>
      <c r="C1374" t="s">
        <v>21</v>
      </c>
      <c r="D1374" s="3">
        <v>43300</v>
      </c>
      <c r="E1374" s="3">
        <v>43415</v>
      </c>
      <c r="F1374" s="3">
        <v>43440</v>
      </c>
      <c r="G1374" s="3">
        <v>43441</v>
      </c>
      <c r="H1374" t="s">
        <v>18</v>
      </c>
      <c r="I1374">
        <v>8</v>
      </c>
      <c r="J1374">
        <v>31</v>
      </c>
      <c r="K1374">
        <v>176</v>
      </c>
      <c r="L1374">
        <v>37</v>
      </c>
      <c r="M1374">
        <v>7</v>
      </c>
      <c r="N1374">
        <v>0.4</v>
      </c>
      <c r="O1374" s="1">
        <v>1785.55</v>
      </c>
      <c r="P1374" s="1">
        <v>2747</v>
      </c>
    </row>
    <row r="1375" spans="1:16" x14ac:dyDescent="0.55000000000000004">
      <c r="A1375" t="s">
        <v>1399</v>
      </c>
      <c r="B1375" t="s">
        <v>20</v>
      </c>
      <c r="C1375" t="s">
        <v>40</v>
      </c>
      <c r="D1375" s="3">
        <v>43300</v>
      </c>
      <c r="E1375" s="3">
        <v>43415</v>
      </c>
      <c r="F1375" s="3">
        <v>43428</v>
      </c>
      <c r="G1375" s="3">
        <v>43435</v>
      </c>
      <c r="H1375" t="s">
        <v>18</v>
      </c>
      <c r="I1375">
        <v>20</v>
      </c>
      <c r="J1375">
        <v>44</v>
      </c>
      <c r="K1375">
        <v>340</v>
      </c>
      <c r="L1375">
        <v>44</v>
      </c>
      <c r="M1375">
        <v>1</v>
      </c>
      <c r="N1375">
        <v>0.05</v>
      </c>
      <c r="O1375">
        <v>529.29999999999995</v>
      </c>
      <c r="P1375" s="1">
        <v>1058.5999999999999</v>
      </c>
    </row>
    <row r="1376" spans="1:16" x14ac:dyDescent="0.55000000000000004">
      <c r="A1376" t="s">
        <v>1400</v>
      </c>
      <c r="B1376" t="s">
        <v>20</v>
      </c>
      <c r="C1376" t="s">
        <v>30</v>
      </c>
      <c r="D1376" s="3">
        <v>43300</v>
      </c>
      <c r="E1376" s="3">
        <v>43415</v>
      </c>
      <c r="F1376" s="3">
        <v>43432</v>
      </c>
      <c r="G1376" s="3">
        <v>43441</v>
      </c>
      <c r="H1376" t="s">
        <v>18</v>
      </c>
      <c r="I1376">
        <v>18</v>
      </c>
      <c r="J1376">
        <v>16</v>
      </c>
      <c r="K1376">
        <v>15</v>
      </c>
      <c r="L1376">
        <v>6</v>
      </c>
      <c r="M1376">
        <v>5</v>
      </c>
      <c r="N1376">
        <v>0.15</v>
      </c>
      <c r="O1376">
        <v>940.68</v>
      </c>
      <c r="P1376" s="1">
        <v>1306.5</v>
      </c>
    </row>
    <row r="1377" spans="1:16" x14ac:dyDescent="0.55000000000000004">
      <c r="A1377" t="s">
        <v>1401</v>
      </c>
      <c r="B1377" t="s">
        <v>20</v>
      </c>
      <c r="C1377" t="s">
        <v>28</v>
      </c>
      <c r="D1377" s="3">
        <v>43300</v>
      </c>
      <c r="E1377" s="3">
        <v>43415</v>
      </c>
      <c r="F1377" s="3">
        <v>43436</v>
      </c>
      <c r="G1377" s="3">
        <v>43438</v>
      </c>
      <c r="H1377" t="s">
        <v>18</v>
      </c>
      <c r="I1377">
        <v>13</v>
      </c>
      <c r="J1377">
        <v>15</v>
      </c>
      <c r="K1377">
        <v>281</v>
      </c>
      <c r="L1377">
        <v>13</v>
      </c>
      <c r="M1377">
        <v>4</v>
      </c>
      <c r="N1377">
        <v>0.05</v>
      </c>
      <c r="O1377" s="1">
        <v>1543.68</v>
      </c>
      <c r="P1377" s="1">
        <v>2572.8000000000002</v>
      </c>
    </row>
    <row r="1378" spans="1:16" x14ac:dyDescent="0.55000000000000004">
      <c r="A1378" t="s">
        <v>1402</v>
      </c>
      <c r="B1378" t="s">
        <v>20</v>
      </c>
      <c r="C1378" t="s">
        <v>30</v>
      </c>
      <c r="D1378" s="3">
        <v>43300</v>
      </c>
      <c r="E1378" s="3">
        <v>43415</v>
      </c>
      <c r="F1378" s="3">
        <v>43442</v>
      </c>
      <c r="G1378" s="3">
        <v>43444</v>
      </c>
      <c r="H1378" t="s">
        <v>18</v>
      </c>
      <c r="I1378">
        <v>17</v>
      </c>
      <c r="J1378">
        <v>31</v>
      </c>
      <c r="K1378">
        <v>28</v>
      </c>
      <c r="L1378">
        <v>31</v>
      </c>
      <c r="M1378">
        <v>3</v>
      </c>
      <c r="N1378">
        <v>0.1</v>
      </c>
      <c r="O1378">
        <v>787.92</v>
      </c>
      <c r="P1378" s="1">
        <v>1125.5999999999999</v>
      </c>
    </row>
    <row r="1379" spans="1:16" x14ac:dyDescent="0.55000000000000004">
      <c r="A1379" t="s">
        <v>1403</v>
      </c>
      <c r="B1379" t="s">
        <v>25</v>
      </c>
      <c r="C1379" t="s">
        <v>17</v>
      </c>
      <c r="D1379" s="3">
        <v>43300</v>
      </c>
      <c r="E1379" s="3">
        <v>43415</v>
      </c>
      <c r="F1379" s="3">
        <v>43422</v>
      </c>
      <c r="G1379" s="3">
        <v>43432</v>
      </c>
      <c r="H1379" t="s">
        <v>18</v>
      </c>
      <c r="I1379">
        <v>28</v>
      </c>
      <c r="J1379">
        <v>19</v>
      </c>
      <c r="K1379">
        <v>232</v>
      </c>
      <c r="L1379">
        <v>10</v>
      </c>
      <c r="M1379">
        <v>7</v>
      </c>
      <c r="N1379">
        <v>0.3</v>
      </c>
      <c r="O1379">
        <v>692.51</v>
      </c>
      <c r="P1379">
        <v>911.2</v>
      </c>
    </row>
    <row r="1380" spans="1:16" x14ac:dyDescent="0.55000000000000004">
      <c r="A1380" t="s">
        <v>1404</v>
      </c>
      <c r="B1380" t="s">
        <v>16</v>
      </c>
      <c r="C1380" t="s">
        <v>17</v>
      </c>
      <c r="D1380" s="3">
        <v>43300</v>
      </c>
      <c r="E1380" s="3">
        <v>43415</v>
      </c>
      <c r="F1380" s="3">
        <v>43434</v>
      </c>
      <c r="G1380" s="3">
        <v>43436</v>
      </c>
      <c r="H1380" t="s">
        <v>18</v>
      </c>
      <c r="I1380">
        <v>8</v>
      </c>
      <c r="J1380">
        <v>28</v>
      </c>
      <c r="K1380">
        <v>253</v>
      </c>
      <c r="L1380">
        <v>37</v>
      </c>
      <c r="M1380">
        <v>1</v>
      </c>
      <c r="N1380">
        <v>7.4999999999999997E-2</v>
      </c>
      <c r="O1380">
        <v>688.02</v>
      </c>
      <c r="P1380" s="1">
        <v>1092.0999999999999</v>
      </c>
    </row>
    <row r="1381" spans="1:16" x14ac:dyDescent="0.55000000000000004">
      <c r="A1381" t="s">
        <v>1405</v>
      </c>
      <c r="B1381" t="s">
        <v>16</v>
      </c>
      <c r="C1381" t="s">
        <v>28</v>
      </c>
      <c r="D1381" s="3">
        <v>43300</v>
      </c>
      <c r="E1381" s="3">
        <v>43415</v>
      </c>
      <c r="F1381" s="3">
        <v>43429</v>
      </c>
      <c r="G1381" s="3">
        <v>43437</v>
      </c>
      <c r="H1381" t="s">
        <v>18</v>
      </c>
      <c r="I1381">
        <v>7</v>
      </c>
      <c r="J1381">
        <v>32</v>
      </c>
      <c r="K1381">
        <v>286</v>
      </c>
      <c r="L1381">
        <v>45</v>
      </c>
      <c r="M1381">
        <v>7</v>
      </c>
      <c r="N1381">
        <v>0.4</v>
      </c>
      <c r="O1381" s="1">
        <v>1417.99</v>
      </c>
      <c r="P1381" s="1">
        <v>1916.2</v>
      </c>
    </row>
    <row r="1382" spans="1:16" x14ac:dyDescent="0.55000000000000004">
      <c r="A1382" t="s">
        <v>1406</v>
      </c>
      <c r="B1382" t="s">
        <v>16</v>
      </c>
      <c r="C1382" t="s">
        <v>21</v>
      </c>
      <c r="D1382" s="3">
        <v>43300</v>
      </c>
      <c r="E1382" s="3">
        <v>43415</v>
      </c>
      <c r="F1382" s="3">
        <v>43441</v>
      </c>
      <c r="G1382" s="3">
        <v>43448</v>
      </c>
      <c r="H1382" t="s">
        <v>18</v>
      </c>
      <c r="I1382">
        <v>4</v>
      </c>
      <c r="J1382">
        <v>33</v>
      </c>
      <c r="K1382">
        <v>149</v>
      </c>
      <c r="L1382">
        <v>39</v>
      </c>
      <c r="M1382">
        <v>7</v>
      </c>
      <c r="N1382">
        <v>7.4999999999999997E-2</v>
      </c>
      <c r="O1382" s="1">
        <v>4044.66</v>
      </c>
      <c r="P1382" s="1">
        <v>5252.8</v>
      </c>
    </row>
    <row r="1383" spans="1:16" x14ac:dyDescent="0.55000000000000004">
      <c r="A1383" t="s">
        <v>1407</v>
      </c>
      <c r="B1383" t="s">
        <v>16</v>
      </c>
      <c r="C1383" t="s">
        <v>28</v>
      </c>
      <c r="D1383" s="3">
        <v>43300</v>
      </c>
      <c r="E1383" s="3">
        <v>43415</v>
      </c>
      <c r="F1383" s="3">
        <v>43439</v>
      </c>
      <c r="G1383" s="3">
        <v>43446</v>
      </c>
      <c r="H1383" t="s">
        <v>18</v>
      </c>
      <c r="I1383">
        <v>1</v>
      </c>
      <c r="J1383">
        <v>8</v>
      </c>
      <c r="K1383">
        <v>279</v>
      </c>
      <c r="L1383">
        <v>14</v>
      </c>
      <c r="M1383">
        <v>2</v>
      </c>
      <c r="N1383">
        <v>0.1</v>
      </c>
      <c r="O1383">
        <v>121.2</v>
      </c>
      <c r="P1383">
        <v>180.9</v>
      </c>
    </row>
    <row r="1384" spans="1:16" x14ac:dyDescent="0.55000000000000004">
      <c r="A1384" t="s">
        <v>1408</v>
      </c>
      <c r="B1384" t="s">
        <v>20</v>
      </c>
      <c r="C1384" t="s">
        <v>61</v>
      </c>
      <c r="D1384" s="3">
        <v>43300</v>
      </c>
      <c r="E1384" s="3">
        <v>43416</v>
      </c>
      <c r="F1384" s="3">
        <v>43430</v>
      </c>
      <c r="G1384" s="3">
        <v>43436</v>
      </c>
      <c r="H1384" t="s">
        <v>18</v>
      </c>
      <c r="I1384">
        <v>19</v>
      </c>
      <c r="J1384">
        <v>35</v>
      </c>
      <c r="K1384">
        <v>64</v>
      </c>
      <c r="L1384">
        <v>4</v>
      </c>
      <c r="M1384">
        <v>2</v>
      </c>
      <c r="N1384">
        <v>0.1</v>
      </c>
      <c r="O1384" s="1">
        <v>2763.82</v>
      </c>
      <c r="P1384" s="1">
        <v>3892.7</v>
      </c>
    </row>
    <row r="1385" spans="1:16" x14ac:dyDescent="0.55000000000000004">
      <c r="A1385" t="s">
        <v>1409</v>
      </c>
      <c r="B1385" t="s">
        <v>25</v>
      </c>
      <c r="C1385" t="s">
        <v>40</v>
      </c>
      <c r="D1385" s="3">
        <v>43300</v>
      </c>
      <c r="E1385" s="3">
        <v>43416</v>
      </c>
      <c r="F1385" s="3">
        <v>43429</v>
      </c>
      <c r="G1385" s="3">
        <v>43432</v>
      </c>
      <c r="H1385" t="s">
        <v>18</v>
      </c>
      <c r="I1385">
        <v>26</v>
      </c>
      <c r="J1385">
        <v>48</v>
      </c>
      <c r="K1385">
        <v>344</v>
      </c>
      <c r="L1385">
        <v>39</v>
      </c>
      <c r="M1385">
        <v>4</v>
      </c>
      <c r="N1385">
        <v>0.15</v>
      </c>
      <c r="O1385">
        <v>180.97</v>
      </c>
      <c r="P1385">
        <v>247.9</v>
      </c>
    </row>
    <row r="1386" spans="1:16" x14ac:dyDescent="0.55000000000000004">
      <c r="A1386" t="s">
        <v>1410</v>
      </c>
      <c r="B1386" t="s">
        <v>16</v>
      </c>
      <c r="C1386" t="s">
        <v>21</v>
      </c>
      <c r="D1386" s="3">
        <v>43300</v>
      </c>
      <c r="E1386" s="3">
        <v>43416</v>
      </c>
      <c r="F1386" s="3">
        <v>43430</v>
      </c>
      <c r="G1386" s="3">
        <v>43436</v>
      </c>
      <c r="H1386" t="s">
        <v>18</v>
      </c>
      <c r="I1386">
        <v>1</v>
      </c>
      <c r="J1386">
        <v>39</v>
      </c>
      <c r="K1386">
        <v>119</v>
      </c>
      <c r="L1386">
        <v>9</v>
      </c>
      <c r="M1386">
        <v>6</v>
      </c>
      <c r="N1386">
        <v>0.05</v>
      </c>
      <c r="O1386" s="1">
        <v>2707.07</v>
      </c>
      <c r="P1386" s="1">
        <v>3658.2</v>
      </c>
    </row>
    <row r="1387" spans="1:16" x14ac:dyDescent="0.55000000000000004">
      <c r="A1387" t="s">
        <v>1411</v>
      </c>
      <c r="B1387" t="s">
        <v>23</v>
      </c>
      <c r="C1387" t="s">
        <v>30</v>
      </c>
      <c r="D1387" s="3">
        <v>43300</v>
      </c>
      <c r="E1387" s="3">
        <v>43416</v>
      </c>
      <c r="F1387" s="3">
        <v>43442</v>
      </c>
      <c r="G1387" s="3">
        <v>43449</v>
      </c>
      <c r="H1387" t="s">
        <v>18</v>
      </c>
      <c r="I1387">
        <v>22</v>
      </c>
      <c r="J1387">
        <v>48</v>
      </c>
      <c r="K1387">
        <v>26</v>
      </c>
      <c r="L1387">
        <v>25</v>
      </c>
      <c r="M1387">
        <v>7</v>
      </c>
      <c r="N1387">
        <v>0.05</v>
      </c>
      <c r="O1387" s="1">
        <v>3712.07</v>
      </c>
      <c r="P1387" s="1">
        <v>6512.4</v>
      </c>
    </row>
    <row r="1388" spans="1:16" x14ac:dyDescent="0.55000000000000004">
      <c r="A1388" t="s">
        <v>1412</v>
      </c>
      <c r="B1388" t="s">
        <v>16</v>
      </c>
      <c r="C1388" t="s">
        <v>21</v>
      </c>
      <c r="D1388" s="3">
        <v>43300</v>
      </c>
      <c r="E1388" s="3">
        <v>43416</v>
      </c>
      <c r="F1388" s="3">
        <v>43424</v>
      </c>
      <c r="G1388" s="3">
        <v>43425</v>
      </c>
      <c r="H1388" t="s">
        <v>18</v>
      </c>
      <c r="I1388">
        <v>5</v>
      </c>
      <c r="J1388">
        <v>8</v>
      </c>
      <c r="K1388">
        <v>110</v>
      </c>
      <c r="L1388">
        <v>31</v>
      </c>
      <c r="M1388">
        <v>5</v>
      </c>
      <c r="N1388">
        <v>0.05</v>
      </c>
      <c r="O1388">
        <v>815.12</v>
      </c>
      <c r="P1388" s="1">
        <v>1031.8</v>
      </c>
    </row>
    <row r="1389" spans="1:16" x14ac:dyDescent="0.55000000000000004">
      <c r="A1389" t="s">
        <v>1413</v>
      </c>
      <c r="B1389" t="s">
        <v>16</v>
      </c>
      <c r="C1389" t="s">
        <v>17</v>
      </c>
      <c r="D1389" s="3">
        <v>43300</v>
      </c>
      <c r="E1389" s="3">
        <v>43416</v>
      </c>
      <c r="F1389" s="3">
        <v>43434</v>
      </c>
      <c r="G1389" s="3">
        <v>43439</v>
      </c>
      <c r="H1389" t="s">
        <v>18</v>
      </c>
      <c r="I1389">
        <v>7</v>
      </c>
      <c r="J1389">
        <v>16</v>
      </c>
      <c r="K1389">
        <v>239</v>
      </c>
      <c r="L1389">
        <v>23</v>
      </c>
      <c r="M1389">
        <v>7</v>
      </c>
      <c r="N1389">
        <v>0.05</v>
      </c>
      <c r="O1389" s="1">
        <v>1527.33</v>
      </c>
      <c r="P1389" s="1">
        <v>1862.6</v>
      </c>
    </row>
    <row r="1390" spans="1:16" x14ac:dyDescent="0.55000000000000004">
      <c r="A1390" t="s">
        <v>1414</v>
      </c>
      <c r="B1390" t="s">
        <v>23</v>
      </c>
      <c r="C1390" t="s">
        <v>61</v>
      </c>
      <c r="D1390" s="3">
        <v>43300</v>
      </c>
      <c r="E1390" s="3">
        <v>43416</v>
      </c>
      <c r="F1390" s="3">
        <v>43444</v>
      </c>
      <c r="G1390" s="3">
        <v>43453</v>
      </c>
      <c r="H1390" t="s">
        <v>18</v>
      </c>
      <c r="I1390">
        <v>23</v>
      </c>
      <c r="J1390">
        <v>37</v>
      </c>
      <c r="K1390">
        <v>60</v>
      </c>
      <c r="L1390">
        <v>10</v>
      </c>
      <c r="M1390">
        <v>1</v>
      </c>
      <c r="N1390">
        <v>0.1</v>
      </c>
      <c r="O1390" s="1">
        <v>1206.2</v>
      </c>
      <c r="P1390" s="1">
        <v>2365.1</v>
      </c>
    </row>
    <row r="1391" spans="1:16" x14ac:dyDescent="0.55000000000000004">
      <c r="A1391" t="s">
        <v>1415</v>
      </c>
      <c r="B1391" t="s">
        <v>16</v>
      </c>
      <c r="C1391" t="s">
        <v>28</v>
      </c>
      <c r="D1391" s="3">
        <v>43300</v>
      </c>
      <c r="E1391" s="3">
        <v>43417</v>
      </c>
      <c r="F1391" s="3">
        <v>43427</v>
      </c>
      <c r="G1391" s="3">
        <v>43431</v>
      </c>
      <c r="H1391" t="s">
        <v>18</v>
      </c>
      <c r="I1391">
        <v>9</v>
      </c>
      <c r="J1391">
        <v>13</v>
      </c>
      <c r="K1391">
        <v>323</v>
      </c>
      <c r="L1391">
        <v>27</v>
      </c>
      <c r="M1391">
        <v>3</v>
      </c>
      <c r="N1391">
        <v>0.4</v>
      </c>
      <c r="O1391">
        <v>190.55</v>
      </c>
      <c r="P1391">
        <v>241.2</v>
      </c>
    </row>
    <row r="1392" spans="1:16" x14ac:dyDescent="0.55000000000000004">
      <c r="A1392" t="s">
        <v>1416</v>
      </c>
      <c r="B1392" t="s">
        <v>16</v>
      </c>
      <c r="C1392" t="s">
        <v>61</v>
      </c>
      <c r="D1392" s="3">
        <v>43300</v>
      </c>
      <c r="E1392" s="3">
        <v>43417</v>
      </c>
      <c r="F1392" s="3">
        <v>43428</v>
      </c>
      <c r="G1392" s="3">
        <v>43434</v>
      </c>
      <c r="H1392" t="s">
        <v>18</v>
      </c>
      <c r="I1392">
        <v>1</v>
      </c>
      <c r="J1392">
        <v>48</v>
      </c>
      <c r="K1392">
        <v>60</v>
      </c>
      <c r="L1392">
        <v>19</v>
      </c>
      <c r="M1392">
        <v>5</v>
      </c>
      <c r="N1392">
        <v>7.4999999999999997E-2</v>
      </c>
      <c r="O1392">
        <v>693.45</v>
      </c>
      <c r="P1392" s="1">
        <v>1005</v>
      </c>
    </row>
    <row r="1393" spans="1:16" x14ac:dyDescent="0.55000000000000004">
      <c r="A1393" t="s">
        <v>1417</v>
      </c>
      <c r="B1393" t="s">
        <v>20</v>
      </c>
      <c r="C1393" t="s">
        <v>21</v>
      </c>
      <c r="D1393" s="3">
        <v>43300</v>
      </c>
      <c r="E1393" s="3">
        <v>43417</v>
      </c>
      <c r="F1393" s="3">
        <v>43438</v>
      </c>
      <c r="G1393" s="3">
        <v>43446</v>
      </c>
      <c r="H1393" t="s">
        <v>18</v>
      </c>
      <c r="I1393">
        <v>18</v>
      </c>
      <c r="J1393">
        <v>48</v>
      </c>
      <c r="K1393">
        <v>160</v>
      </c>
      <c r="L1393">
        <v>39</v>
      </c>
      <c r="M1393">
        <v>8</v>
      </c>
      <c r="N1393">
        <v>0.3</v>
      </c>
      <c r="O1393">
        <v>500.49</v>
      </c>
      <c r="P1393" s="1">
        <v>1112.2</v>
      </c>
    </row>
    <row r="1394" spans="1:16" x14ac:dyDescent="0.55000000000000004">
      <c r="A1394" t="s">
        <v>1418</v>
      </c>
      <c r="B1394" t="s">
        <v>16</v>
      </c>
      <c r="C1394" t="s">
        <v>40</v>
      </c>
      <c r="D1394" s="3">
        <v>43300</v>
      </c>
      <c r="E1394" s="3">
        <v>43417</v>
      </c>
      <c r="F1394" s="3">
        <v>43430</v>
      </c>
      <c r="G1394" s="3">
        <v>43431</v>
      </c>
      <c r="H1394" t="s">
        <v>18</v>
      </c>
      <c r="I1394">
        <v>3</v>
      </c>
      <c r="J1394">
        <v>43</v>
      </c>
      <c r="K1394">
        <v>341</v>
      </c>
      <c r="L1394">
        <v>28</v>
      </c>
      <c r="M1394">
        <v>7</v>
      </c>
      <c r="N1394">
        <v>0.05</v>
      </c>
      <c r="O1394">
        <v>522.6</v>
      </c>
      <c r="P1394" s="1">
        <v>1045.2</v>
      </c>
    </row>
    <row r="1395" spans="1:16" x14ac:dyDescent="0.55000000000000004">
      <c r="A1395" t="s">
        <v>1419</v>
      </c>
      <c r="B1395" t="s">
        <v>16</v>
      </c>
      <c r="C1395" t="s">
        <v>21</v>
      </c>
      <c r="D1395" s="3">
        <v>43300</v>
      </c>
      <c r="E1395" s="3">
        <v>43417</v>
      </c>
      <c r="F1395" s="3">
        <v>43422</v>
      </c>
      <c r="G1395" s="3">
        <v>43429</v>
      </c>
      <c r="H1395" t="s">
        <v>18</v>
      </c>
      <c r="I1395">
        <v>12</v>
      </c>
      <c r="J1395">
        <v>46</v>
      </c>
      <c r="K1395">
        <v>172</v>
      </c>
      <c r="L1395">
        <v>18</v>
      </c>
      <c r="M1395">
        <v>1</v>
      </c>
      <c r="N1395">
        <v>0.05</v>
      </c>
      <c r="O1395">
        <v>136.01</v>
      </c>
      <c r="P1395">
        <v>234.5</v>
      </c>
    </row>
    <row r="1396" spans="1:16" x14ac:dyDescent="0.55000000000000004">
      <c r="A1396" t="s">
        <v>1420</v>
      </c>
      <c r="B1396" t="s">
        <v>16</v>
      </c>
      <c r="C1396" t="s">
        <v>40</v>
      </c>
      <c r="D1396" s="3">
        <v>43300</v>
      </c>
      <c r="E1396" s="3">
        <v>43417</v>
      </c>
      <c r="F1396" s="3">
        <v>43426</v>
      </c>
      <c r="G1396" s="3">
        <v>43431</v>
      </c>
      <c r="H1396" t="s">
        <v>18</v>
      </c>
      <c r="I1396">
        <v>3</v>
      </c>
      <c r="J1396">
        <v>10</v>
      </c>
      <c r="K1396">
        <v>363</v>
      </c>
      <c r="L1396">
        <v>12</v>
      </c>
      <c r="M1396">
        <v>5</v>
      </c>
      <c r="N1396">
        <v>0.05</v>
      </c>
      <c r="O1396" s="1">
        <v>1695.64</v>
      </c>
      <c r="P1396" s="1">
        <v>2231.1</v>
      </c>
    </row>
    <row r="1397" spans="1:16" x14ac:dyDescent="0.55000000000000004">
      <c r="A1397" t="s">
        <v>1421</v>
      </c>
      <c r="B1397" t="s">
        <v>20</v>
      </c>
      <c r="C1397" t="s">
        <v>21</v>
      </c>
      <c r="D1397" s="3">
        <v>43300</v>
      </c>
      <c r="E1397" s="3">
        <v>43417</v>
      </c>
      <c r="F1397" s="3">
        <v>43431</v>
      </c>
      <c r="G1397" s="3">
        <v>43439</v>
      </c>
      <c r="H1397" t="s">
        <v>18</v>
      </c>
      <c r="I1397">
        <v>12</v>
      </c>
      <c r="J1397">
        <v>47</v>
      </c>
      <c r="K1397">
        <v>159</v>
      </c>
      <c r="L1397">
        <v>32</v>
      </c>
      <c r="M1397">
        <v>2</v>
      </c>
      <c r="N1397">
        <v>0.05</v>
      </c>
      <c r="O1397" s="1">
        <v>2729.04</v>
      </c>
      <c r="P1397" s="1">
        <v>4013.3</v>
      </c>
    </row>
    <row r="1398" spans="1:16" x14ac:dyDescent="0.55000000000000004">
      <c r="A1398" t="s">
        <v>1422</v>
      </c>
      <c r="B1398" t="s">
        <v>20</v>
      </c>
      <c r="C1398" t="s">
        <v>28</v>
      </c>
      <c r="D1398" s="3">
        <v>43300</v>
      </c>
      <c r="E1398" s="3">
        <v>43417</v>
      </c>
      <c r="F1398" s="3">
        <v>43423</v>
      </c>
      <c r="G1398" s="3">
        <v>43429</v>
      </c>
      <c r="H1398" t="s">
        <v>18</v>
      </c>
      <c r="I1398">
        <v>16</v>
      </c>
      <c r="J1398">
        <v>6</v>
      </c>
      <c r="K1398">
        <v>282</v>
      </c>
      <c r="L1398">
        <v>8</v>
      </c>
      <c r="M1398">
        <v>2</v>
      </c>
      <c r="N1398">
        <v>7.4999999999999997E-2</v>
      </c>
      <c r="O1398">
        <v>780.89</v>
      </c>
      <c r="P1398" s="1">
        <v>1735.3</v>
      </c>
    </row>
    <row r="1399" spans="1:16" x14ac:dyDescent="0.55000000000000004">
      <c r="A1399" t="s">
        <v>1423</v>
      </c>
      <c r="B1399" t="s">
        <v>20</v>
      </c>
      <c r="C1399" t="s">
        <v>28</v>
      </c>
      <c r="D1399" s="3">
        <v>43300</v>
      </c>
      <c r="E1399" s="3">
        <v>43418</v>
      </c>
      <c r="F1399" s="3">
        <v>43442</v>
      </c>
      <c r="G1399" s="3">
        <v>43450</v>
      </c>
      <c r="H1399" t="s">
        <v>18</v>
      </c>
      <c r="I1399">
        <v>17</v>
      </c>
      <c r="J1399">
        <v>40</v>
      </c>
      <c r="K1399">
        <v>262</v>
      </c>
      <c r="L1399">
        <v>28</v>
      </c>
      <c r="M1399">
        <v>3</v>
      </c>
      <c r="N1399">
        <v>0.1</v>
      </c>
      <c r="O1399" s="1">
        <v>1522.51</v>
      </c>
      <c r="P1399" s="1">
        <v>2003.3</v>
      </c>
    </row>
    <row r="1400" spans="1:16" x14ac:dyDescent="0.55000000000000004">
      <c r="A1400" t="s">
        <v>1424</v>
      </c>
      <c r="B1400" t="s">
        <v>16</v>
      </c>
      <c r="C1400" t="s">
        <v>61</v>
      </c>
      <c r="D1400" s="3">
        <v>43300</v>
      </c>
      <c r="E1400" s="3">
        <v>43418</v>
      </c>
      <c r="F1400" s="3">
        <v>43445</v>
      </c>
      <c r="G1400" s="3">
        <v>43447</v>
      </c>
      <c r="H1400" t="s">
        <v>18</v>
      </c>
      <c r="I1400">
        <v>5</v>
      </c>
      <c r="J1400">
        <v>37</v>
      </c>
      <c r="K1400">
        <v>76</v>
      </c>
      <c r="L1400">
        <v>6</v>
      </c>
      <c r="M1400">
        <v>2</v>
      </c>
      <c r="N1400">
        <v>0.1</v>
      </c>
      <c r="O1400">
        <v>171.19</v>
      </c>
      <c r="P1400">
        <v>234.5</v>
      </c>
    </row>
    <row r="1401" spans="1:16" x14ac:dyDescent="0.55000000000000004">
      <c r="A1401" t="s">
        <v>1425</v>
      </c>
      <c r="B1401" t="s">
        <v>20</v>
      </c>
      <c r="C1401" t="s">
        <v>61</v>
      </c>
      <c r="D1401" s="3">
        <v>43300</v>
      </c>
      <c r="E1401" s="3">
        <v>43418</v>
      </c>
      <c r="F1401" s="3">
        <v>43433</v>
      </c>
      <c r="G1401" s="3">
        <v>43438</v>
      </c>
      <c r="H1401" t="s">
        <v>18</v>
      </c>
      <c r="I1401">
        <v>18</v>
      </c>
      <c r="J1401">
        <v>47</v>
      </c>
      <c r="K1401">
        <v>61</v>
      </c>
      <c r="L1401">
        <v>37</v>
      </c>
      <c r="M1401">
        <v>1</v>
      </c>
      <c r="N1401">
        <v>0.15</v>
      </c>
      <c r="O1401" s="1">
        <v>1308.18</v>
      </c>
      <c r="P1401" s="1">
        <v>1842.5</v>
      </c>
    </row>
    <row r="1402" spans="1:16" x14ac:dyDescent="0.55000000000000004">
      <c r="A1402" t="s">
        <v>1426</v>
      </c>
      <c r="B1402" t="s">
        <v>16</v>
      </c>
      <c r="C1402" t="s">
        <v>17</v>
      </c>
      <c r="D1402" s="3">
        <v>43300</v>
      </c>
      <c r="E1402" s="3">
        <v>43418</v>
      </c>
      <c r="F1402" s="3">
        <v>43434</v>
      </c>
      <c r="G1402" s="3">
        <v>43439</v>
      </c>
      <c r="H1402" t="s">
        <v>18</v>
      </c>
      <c r="I1402">
        <v>6</v>
      </c>
      <c r="J1402">
        <v>23</v>
      </c>
      <c r="K1402">
        <v>243</v>
      </c>
      <c r="L1402">
        <v>46</v>
      </c>
      <c r="M1402">
        <v>7</v>
      </c>
      <c r="N1402">
        <v>7.4999999999999997E-2</v>
      </c>
      <c r="O1402">
        <v>697.87</v>
      </c>
      <c r="P1402" s="1">
        <v>1125.5999999999999</v>
      </c>
    </row>
    <row r="1403" spans="1:16" x14ac:dyDescent="0.55000000000000004">
      <c r="A1403" t="s">
        <v>1427</v>
      </c>
      <c r="B1403" t="s">
        <v>16</v>
      </c>
      <c r="C1403" t="s">
        <v>40</v>
      </c>
      <c r="D1403" s="3">
        <v>43300</v>
      </c>
      <c r="E1403" s="3">
        <v>43418</v>
      </c>
      <c r="F1403" s="3">
        <v>43435</v>
      </c>
      <c r="G1403" s="3">
        <v>43436</v>
      </c>
      <c r="H1403" t="s">
        <v>18</v>
      </c>
      <c r="I1403">
        <v>10</v>
      </c>
      <c r="J1403">
        <v>46</v>
      </c>
      <c r="K1403">
        <v>362</v>
      </c>
      <c r="L1403">
        <v>3</v>
      </c>
      <c r="M1403">
        <v>4</v>
      </c>
      <c r="N1403">
        <v>7.4999999999999997E-2</v>
      </c>
      <c r="O1403">
        <v>947.05</v>
      </c>
      <c r="P1403" s="1">
        <v>1721.9</v>
      </c>
    </row>
    <row r="1404" spans="1:16" x14ac:dyDescent="0.55000000000000004">
      <c r="A1404" t="s">
        <v>1428</v>
      </c>
      <c r="B1404" t="s">
        <v>16</v>
      </c>
      <c r="C1404" t="s">
        <v>28</v>
      </c>
      <c r="D1404" s="3">
        <v>43300</v>
      </c>
      <c r="E1404" s="3">
        <v>43418</v>
      </c>
      <c r="F1404" s="3">
        <v>43440</v>
      </c>
      <c r="G1404" s="3">
        <v>43449</v>
      </c>
      <c r="H1404" t="s">
        <v>18</v>
      </c>
      <c r="I1404">
        <v>3</v>
      </c>
      <c r="J1404">
        <v>9</v>
      </c>
      <c r="K1404">
        <v>284</v>
      </c>
      <c r="L1404">
        <v>12</v>
      </c>
      <c r="M1404">
        <v>6</v>
      </c>
      <c r="N1404">
        <v>0.05</v>
      </c>
      <c r="O1404">
        <v>584.30999999999995</v>
      </c>
      <c r="P1404" s="1">
        <v>1025.0999999999999</v>
      </c>
    </row>
    <row r="1405" spans="1:16" x14ac:dyDescent="0.55000000000000004">
      <c r="A1405" t="s">
        <v>1429</v>
      </c>
      <c r="B1405" t="s">
        <v>20</v>
      </c>
      <c r="C1405" t="s">
        <v>17</v>
      </c>
      <c r="D1405" s="3">
        <v>43300</v>
      </c>
      <c r="E1405" s="3">
        <v>43418</v>
      </c>
      <c r="F1405" s="3">
        <v>43427</v>
      </c>
      <c r="G1405" s="3">
        <v>43431</v>
      </c>
      <c r="H1405" t="s">
        <v>18</v>
      </c>
      <c r="I1405">
        <v>13</v>
      </c>
      <c r="J1405">
        <v>25</v>
      </c>
      <c r="K1405">
        <v>209</v>
      </c>
      <c r="L1405">
        <v>1</v>
      </c>
      <c r="M1405">
        <v>5</v>
      </c>
      <c r="N1405">
        <v>0.05</v>
      </c>
      <c r="O1405" s="1">
        <v>1184.02</v>
      </c>
      <c r="P1405" s="1">
        <v>2519.1999999999998</v>
      </c>
    </row>
    <row r="1406" spans="1:16" x14ac:dyDescent="0.55000000000000004">
      <c r="A1406" t="s">
        <v>1430</v>
      </c>
      <c r="B1406" t="s">
        <v>25</v>
      </c>
      <c r="C1406" t="s">
        <v>21</v>
      </c>
      <c r="D1406" s="3">
        <v>43300</v>
      </c>
      <c r="E1406" s="3">
        <v>43418</v>
      </c>
      <c r="F1406" s="3">
        <v>43435</v>
      </c>
      <c r="G1406" s="3">
        <v>43437</v>
      </c>
      <c r="H1406" t="s">
        <v>18</v>
      </c>
      <c r="I1406">
        <v>27</v>
      </c>
      <c r="J1406">
        <v>19</v>
      </c>
      <c r="K1406">
        <v>141</v>
      </c>
      <c r="L1406">
        <v>35</v>
      </c>
      <c r="M1406">
        <v>2</v>
      </c>
      <c r="N1406">
        <v>0.1</v>
      </c>
      <c r="O1406" s="1">
        <v>2500.11</v>
      </c>
      <c r="P1406" s="1">
        <v>2941.3</v>
      </c>
    </row>
    <row r="1407" spans="1:16" x14ac:dyDescent="0.55000000000000004">
      <c r="A1407" t="s">
        <v>1431</v>
      </c>
      <c r="B1407" t="s">
        <v>20</v>
      </c>
      <c r="C1407" t="s">
        <v>21</v>
      </c>
      <c r="D1407" s="3">
        <v>43300</v>
      </c>
      <c r="E1407" s="3">
        <v>43418</v>
      </c>
      <c r="F1407" s="3">
        <v>43439</v>
      </c>
      <c r="G1407" s="3">
        <v>43441</v>
      </c>
      <c r="H1407" t="s">
        <v>18</v>
      </c>
      <c r="I1407">
        <v>15</v>
      </c>
      <c r="J1407">
        <v>30</v>
      </c>
      <c r="K1407">
        <v>102</v>
      </c>
      <c r="L1407">
        <v>34</v>
      </c>
      <c r="M1407">
        <v>5</v>
      </c>
      <c r="N1407">
        <v>0.05</v>
      </c>
      <c r="O1407">
        <v>527.41999999999996</v>
      </c>
      <c r="P1407" s="1">
        <v>1098.8</v>
      </c>
    </row>
    <row r="1408" spans="1:16" x14ac:dyDescent="0.55000000000000004">
      <c r="A1408" t="s">
        <v>1432</v>
      </c>
      <c r="B1408" t="s">
        <v>20</v>
      </c>
      <c r="C1408" t="s">
        <v>28</v>
      </c>
      <c r="D1408" s="3">
        <v>43300</v>
      </c>
      <c r="E1408" s="3">
        <v>43418</v>
      </c>
      <c r="F1408" s="3">
        <v>43431</v>
      </c>
      <c r="G1408" s="3">
        <v>43440</v>
      </c>
      <c r="H1408" t="s">
        <v>18</v>
      </c>
      <c r="I1408">
        <v>20</v>
      </c>
      <c r="J1408">
        <v>2</v>
      </c>
      <c r="K1408">
        <v>281</v>
      </c>
      <c r="L1408">
        <v>32</v>
      </c>
      <c r="M1408">
        <v>3</v>
      </c>
      <c r="N1408">
        <v>0.05</v>
      </c>
      <c r="O1408" s="1">
        <v>2520.88</v>
      </c>
      <c r="P1408" s="1">
        <v>5862.5</v>
      </c>
    </row>
    <row r="1409" spans="1:16" x14ac:dyDescent="0.55000000000000004">
      <c r="A1409" t="s">
        <v>1433</v>
      </c>
      <c r="B1409" t="s">
        <v>23</v>
      </c>
      <c r="C1409" t="s">
        <v>21</v>
      </c>
      <c r="D1409" s="3">
        <v>43300</v>
      </c>
      <c r="E1409" s="3">
        <v>43418</v>
      </c>
      <c r="F1409" s="3">
        <v>43442</v>
      </c>
      <c r="G1409" s="3">
        <v>43450</v>
      </c>
      <c r="H1409" t="s">
        <v>18</v>
      </c>
      <c r="I1409">
        <v>21</v>
      </c>
      <c r="J1409">
        <v>18</v>
      </c>
      <c r="K1409">
        <v>88</v>
      </c>
      <c r="L1409">
        <v>37</v>
      </c>
      <c r="M1409">
        <v>7</v>
      </c>
      <c r="N1409">
        <v>0.05</v>
      </c>
      <c r="O1409" s="1">
        <v>2653</v>
      </c>
      <c r="P1409" s="1">
        <v>3959.7</v>
      </c>
    </row>
    <row r="1410" spans="1:16" x14ac:dyDescent="0.55000000000000004">
      <c r="A1410" t="s">
        <v>1434</v>
      </c>
      <c r="B1410" t="s">
        <v>16</v>
      </c>
      <c r="C1410" t="s">
        <v>17</v>
      </c>
      <c r="D1410" s="3">
        <v>43300</v>
      </c>
      <c r="E1410" s="3">
        <v>43419</v>
      </c>
      <c r="F1410" s="3">
        <v>43437</v>
      </c>
      <c r="G1410" s="3">
        <v>43447</v>
      </c>
      <c r="H1410" t="s">
        <v>18</v>
      </c>
      <c r="I1410">
        <v>10</v>
      </c>
      <c r="J1410">
        <v>37</v>
      </c>
      <c r="K1410">
        <v>257</v>
      </c>
      <c r="L1410">
        <v>22</v>
      </c>
      <c r="M1410">
        <v>5</v>
      </c>
      <c r="N1410">
        <v>0.05</v>
      </c>
      <c r="O1410" s="1">
        <v>1423.08</v>
      </c>
      <c r="P1410" s="1">
        <v>2412</v>
      </c>
    </row>
    <row r="1411" spans="1:16" x14ac:dyDescent="0.55000000000000004">
      <c r="A1411" t="s">
        <v>1435</v>
      </c>
      <c r="B1411" t="s">
        <v>16</v>
      </c>
      <c r="C1411" t="s">
        <v>17</v>
      </c>
      <c r="D1411" s="3">
        <v>43300</v>
      </c>
      <c r="E1411" s="3">
        <v>43419</v>
      </c>
      <c r="F1411" s="3">
        <v>43422</v>
      </c>
      <c r="G1411" s="3">
        <v>43426</v>
      </c>
      <c r="H1411" t="s">
        <v>18</v>
      </c>
      <c r="I1411">
        <v>1</v>
      </c>
      <c r="J1411">
        <v>4</v>
      </c>
      <c r="K1411">
        <v>224</v>
      </c>
      <c r="L1411">
        <v>30</v>
      </c>
      <c r="M1411">
        <v>1</v>
      </c>
      <c r="N1411">
        <v>7.4999999999999997E-2</v>
      </c>
      <c r="O1411">
        <v>780.15</v>
      </c>
      <c r="P1411">
        <v>951.4</v>
      </c>
    </row>
    <row r="1412" spans="1:16" x14ac:dyDescent="0.55000000000000004">
      <c r="A1412" t="s">
        <v>1436</v>
      </c>
      <c r="B1412" t="s">
        <v>20</v>
      </c>
      <c r="C1412" t="s">
        <v>61</v>
      </c>
      <c r="D1412" s="3">
        <v>43300</v>
      </c>
      <c r="E1412" s="3">
        <v>43419</v>
      </c>
      <c r="F1412" s="3">
        <v>43447</v>
      </c>
      <c r="G1412" s="3">
        <v>43456</v>
      </c>
      <c r="H1412" t="s">
        <v>18</v>
      </c>
      <c r="I1412">
        <v>12</v>
      </c>
      <c r="J1412">
        <v>12</v>
      </c>
      <c r="K1412">
        <v>69</v>
      </c>
      <c r="L1412">
        <v>1</v>
      </c>
      <c r="M1412">
        <v>7</v>
      </c>
      <c r="N1412">
        <v>0.1</v>
      </c>
      <c r="O1412" s="1">
        <v>3125.95</v>
      </c>
      <c r="P1412" s="1">
        <v>3859.2</v>
      </c>
    </row>
    <row r="1413" spans="1:16" x14ac:dyDescent="0.55000000000000004">
      <c r="A1413" t="s">
        <v>1437</v>
      </c>
      <c r="B1413" t="s">
        <v>25</v>
      </c>
      <c r="C1413" t="s">
        <v>40</v>
      </c>
      <c r="D1413" s="3">
        <v>43300</v>
      </c>
      <c r="E1413" s="3">
        <v>43419</v>
      </c>
      <c r="F1413" s="3">
        <v>43442</v>
      </c>
      <c r="G1413" s="3">
        <v>43448</v>
      </c>
      <c r="H1413" t="s">
        <v>18</v>
      </c>
      <c r="I1413">
        <v>27</v>
      </c>
      <c r="J1413">
        <v>4</v>
      </c>
      <c r="K1413">
        <v>353</v>
      </c>
      <c r="L1413">
        <v>40</v>
      </c>
      <c r="M1413">
        <v>6</v>
      </c>
      <c r="N1413">
        <v>0.05</v>
      </c>
      <c r="O1413">
        <v>560.39</v>
      </c>
      <c r="P1413" s="1">
        <v>1098.8</v>
      </c>
    </row>
    <row r="1414" spans="1:16" x14ac:dyDescent="0.55000000000000004">
      <c r="A1414" t="s">
        <v>1438</v>
      </c>
      <c r="B1414" t="s">
        <v>20</v>
      </c>
      <c r="C1414" t="s">
        <v>28</v>
      </c>
      <c r="D1414" s="3">
        <v>43300</v>
      </c>
      <c r="E1414" s="3">
        <v>43419</v>
      </c>
      <c r="F1414" s="3">
        <v>43432</v>
      </c>
      <c r="G1414" s="3">
        <v>43435</v>
      </c>
      <c r="H1414" t="s">
        <v>18</v>
      </c>
      <c r="I1414">
        <v>16</v>
      </c>
      <c r="J1414">
        <v>42</v>
      </c>
      <c r="K1414">
        <v>300</v>
      </c>
      <c r="L1414">
        <v>15</v>
      </c>
      <c r="M1414">
        <v>1</v>
      </c>
      <c r="N1414">
        <v>7.4999999999999997E-2</v>
      </c>
      <c r="O1414">
        <v>594.55999999999995</v>
      </c>
      <c r="P1414" s="1">
        <v>1165.8</v>
      </c>
    </row>
    <row r="1415" spans="1:16" x14ac:dyDescent="0.55000000000000004">
      <c r="A1415" t="s">
        <v>1439</v>
      </c>
      <c r="B1415" t="s">
        <v>23</v>
      </c>
      <c r="C1415" t="s">
        <v>17</v>
      </c>
      <c r="D1415" s="3">
        <v>43300</v>
      </c>
      <c r="E1415" s="3">
        <v>43420</v>
      </c>
      <c r="F1415" s="3">
        <v>43436</v>
      </c>
      <c r="G1415" s="3">
        <v>43440</v>
      </c>
      <c r="H1415" t="s">
        <v>18</v>
      </c>
      <c r="I1415">
        <v>24</v>
      </c>
      <c r="J1415">
        <v>11</v>
      </c>
      <c r="K1415">
        <v>243</v>
      </c>
      <c r="L1415">
        <v>15</v>
      </c>
      <c r="M1415">
        <v>3</v>
      </c>
      <c r="N1415">
        <v>0.2</v>
      </c>
      <c r="O1415" s="1">
        <v>3575.66</v>
      </c>
      <c r="P1415" s="1">
        <v>6385.1</v>
      </c>
    </row>
    <row r="1416" spans="1:16" x14ac:dyDescent="0.55000000000000004">
      <c r="A1416" t="s">
        <v>1440</v>
      </c>
      <c r="B1416" t="s">
        <v>20</v>
      </c>
      <c r="C1416" t="s">
        <v>30</v>
      </c>
      <c r="D1416" s="3">
        <v>43300</v>
      </c>
      <c r="E1416" s="3">
        <v>43420</v>
      </c>
      <c r="F1416" s="3">
        <v>43432</v>
      </c>
      <c r="G1416" s="3">
        <v>43434</v>
      </c>
      <c r="H1416" t="s">
        <v>18</v>
      </c>
      <c r="I1416">
        <v>20</v>
      </c>
      <c r="J1416">
        <v>39</v>
      </c>
      <c r="K1416">
        <v>26</v>
      </c>
      <c r="L1416">
        <v>23</v>
      </c>
      <c r="M1416">
        <v>2</v>
      </c>
      <c r="N1416">
        <v>0.05</v>
      </c>
      <c r="O1416" s="1">
        <v>1237.69</v>
      </c>
      <c r="P1416" s="1">
        <v>2525.9</v>
      </c>
    </row>
    <row r="1417" spans="1:16" x14ac:dyDescent="0.55000000000000004">
      <c r="A1417" t="s">
        <v>1441</v>
      </c>
      <c r="B1417" t="s">
        <v>16</v>
      </c>
      <c r="C1417" t="s">
        <v>21</v>
      </c>
      <c r="D1417" s="3">
        <v>43300</v>
      </c>
      <c r="E1417" s="3">
        <v>43420</v>
      </c>
      <c r="F1417" s="3">
        <v>43438</v>
      </c>
      <c r="G1417" s="3">
        <v>43445</v>
      </c>
      <c r="H1417" t="s">
        <v>18</v>
      </c>
      <c r="I1417">
        <v>2</v>
      </c>
      <c r="J1417">
        <v>49</v>
      </c>
      <c r="K1417">
        <v>171</v>
      </c>
      <c r="L1417">
        <v>5</v>
      </c>
      <c r="M1417">
        <v>8</v>
      </c>
      <c r="N1417">
        <v>0.05</v>
      </c>
      <c r="O1417" s="1">
        <v>2329.9899999999998</v>
      </c>
      <c r="P1417" s="1">
        <v>3236.1</v>
      </c>
    </row>
    <row r="1418" spans="1:16" x14ac:dyDescent="0.55000000000000004">
      <c r="A1418" t="s">
        <v>1442</v>
      </c>
      <c r="B1418" t="s">
        <v>23</v>
      </c>
      <c r="C1418" t="s">
        <v>30</v>
      </c>
      <c r="D1418" s="3">
        <v>43300</v>
      </c>
      <c r="E1418" s="3">
        <v>43420</v>
      </c>
      <c r="F1418" s="3">
        <v>43444</v>
      </c>
      <c r="G1418" s="3">
        <v>43452</v>
      </c>
      <c r="H1418" t="s">
        <v>18</v>
      </c>
      <c r="I1418">
        <v>21</v>
      </c>
      <c r="J1418">
        <v>40</v>
      </c>
      <c r="K1418">
        <v>37</v>
      </c>
      <c r="L1418">
        <v>37</v>
      </c>
      <c r="M1418">
        <v>7</v>
      </c>
      <c r="N1418">
        <v>7.4999999999999997E-2</v>
      </c>
      <c r="O1418" s="1">
        <v>1620.86</v>
      </c>
      <c r="P1418" s="1">
        <v>3859.2</v>
      </c>
    </row>
    <row r="1419" spans="1:16" x14ac:dyDescent="0.55000000000000004">
      <c r="A1419" t="s">
        <v>1443</v>
      </c>
      <c r="B1419" t="s">
        <v>16</v>
      </c>
      <c r="C1419" t="s">
        <v>17</v>
      </c>
      <c r="D1419" s="3">
        <v>43300</v>
      </c>
      <c r="E1419" s="3">
        <v>43420</v>
      </c>
      <c r="F1419" s="3">
        <v>43433</v>
      </c>
      <c r="G1419" s="3">
        <v>43439</v>
      </c>
      <c r="H1419" t="s">
        <v>18</v>
      </c>
      <c r="I1419">
        <v>7</v>
      </c>
      <c r="J1419">
        <v>25</v>
      </c>
      <c r="K1419">
        <v>243</v>
      </c>
      <c r="L1419">
        <v>17</v>
      </c>
      <c r="M1419">
        <v>2</v>
      </c>
      <c r="N1419">
        <v>0.05</v>
      </c>
      <c r="O1419">
        <v>145.38999999999999</v>
      </c>
      <c r="P1419">
        <v>207.7</v>
      </c>
    </row>
    <row r="1420" spans="1:16" x14ac:dyDescent="0.55000000000000004">
      <c r="A1420" t="s">
        <v>1444</v>
      </c>
      <c r="B1420" t="s">
        <v>16</v>
      </c>
      <c r="C1420" t="s">
        <v>28</v>
      </c>
      <c r="D1420" s="3">
        <v>43300</v>
      </c>
      <c r="E1420" s="3">
        <v>43420</v>
      </c>
      <c r="F1420" s="3">
        <v>43437</v>
      </c>
      <c r="G1420" s="3">
        <v>43445</v>
      </c>
      <c r="H1420" t="s">
        <v>18</v>
      </c>
      <c r="I1420">
        <v>5</v>
      </c>
      <c r="J1420">
        <v>35</v>
      </c>
      <c r="K1420">
        <v>286</v>
      </c>
      <c r="L1420">
        <v>7</v>
      </c>
      <c r="M1420">
        <v>6</v>
      </c>
      <c r="N1420">
        <v>7.4999999999999997E-2</v>
      </c>
      <c r="O1420" s="1">
        <v>1076.02</v>
      </c>
      <c r="P1420" s="1">
        <v>1956.4</v>
      </c>
    </row>
    <row r="1421" spans="1:16" x14ac:dyDescent="0.55000000000000004">
      <c r="A1421" t="s">
        <v>1445</v>
      </c>
      <c r="B1421" t="s">
        <v>16</v>
      </c>
      <c r="C1421" t="s">
        <v>21</v>
      </c>
      <c r="D1421" s="3">
        <v>43300</v>
      </c>
      <c r="E1421" s="3">
        <v>43420</v>
      </c>
      <c r="F1421" s="3">
        <v>43438</v>
      </c>
      <c r="G1421" s="3">
        <v>43440</v>
      </c>
      <c r="H1421" t="s">
        <v>18</v>
      </c>
      <c r="I1421">
        <v>3</v>
      </c>
      <c r="J1421">
        <v>14</v>
      </c>
      <c r="K1421">
        <v>168</v>
      </c>
      <c r="L1421">
        <v>44</v>
      </c>
      <c r="M1421">
        <v>3</v>
      </c>
      <c r="N1421">
        <v>0.2</v>
      </c>
      <c r="O1421" s="1">
        <v>1599.29</v>
      </c>
      <c r="P1421" s="1">
        <v>2579.5</v>
      </c>
    </row>
    <row r="1422" spans="1:16" x14ac:dyDescent="0.55000000000000004">
      <c r="A1422" t="s">
        <v>1446</v>
      </c>
      <c r="B1422" t="s">
        <v>16</v>
      </c>
      <c r="C1422" t="s">
        <v>30</v>
      </c>
      <c r="D1422" s="3">
        <v>43300</v>
      </c>
      <c r="E1422" s="3">
        <v>43420</v>
      </c>
      <c r="F1422" s="3">
        <v>43423</v>
      </c>
      <c r="G1422" s="3">
        <v>43430</v>
      </c>
      <c r="H1422" t="s">
        <v>18</v>
      </c>
      <c r="I1422">
        <v>11</v>
      </c>
      <c r="J1422">
        <v>5</v>
      </c>
      <c r="K1422">
        <v>4</v>
      </c>
      <c r="L1422">
        <v>4</v>
      </c>
      <c r="M1422">
        <v>6</v>
      </c>
      <c r="N1422">
        <v>0.05</v>
      </c>
      <c r="O1422">
        <v>724.4</v>
      </c>
      <c r="P1422" s="1">
        <v>1065.3</v>
      </c>
    </row>
    <row r="1423" spans="1:16" x14ac:dyDescent="0.55000000000000004">
      <c r="A1423" t="s">
        <v>1447</v>
      </c>
      <c r="B1423" t="s">
        <v>16</v>
      </c>
      <c r="C1423" t="s">
        <v>21</v>
      </c>
      <c r="D1423" s="3">
        <v>43300</v>
      </c>
      <c r="E1423" s="3">
        <v>43420</v>
      </c>
      <c r="F1423" s="3">
        <v>43440</v>
      </c>
      <c r="G1423" s="3">
        <v>43441</v>
      </c>
      <c r="H1423" t="s">
        <v>18</v>
      </c>
      <c r="I1423">
        <v>2</v>
      </c>
      <c r="J1423">
        <v>17</v>
      </c>
      <c r="K1423">
        <v>195</v>
      </c>
      <c r="L1423">
        <v>12</v>
      </c>
      <c r="M1423">
        <v>8</v>
      </c>
      <c r="N1423">
        <v>0.1</v>
      </c>
      <c r="O1423" s="1">
        <v>2710.82</v>
      </c>
      <c r="P1423" s="1">
        <v>3872.6</v>
      </c>
    </row>
    <row r="1424" spans="1:16" x14ac:dyDescent="0.55000000000000004">
      <c r="A1424" t="s">
        <v>1448</v>
      </c>
      <c r="B1424" t="s">
        <v>20</v>
      </c>
      <c r="C1424" t="s">
        <v>17</v>
      </c>
      <c r="D1424" s="3">
        <v>43300</v>
      </c>
      <c r="E1424" s="3">
        <v>43420</v>
      </c>
      <c r="F1424" s="3">
        <v>43426</v>
      </c>
      <c r="G1424" s="3">
        <v>43430</v>
      </c>
      <c r="H1424" t="s">
        <v>18</v>
      </c>
      <c r="I1424">
        <v>12</v>
      </c>
      <c r="J1424">
        <v>13</v>
      </c>
      <c r="K1424">
        <v>225</v>
      </c>
      <c r="L1424">
        <v>20</v>
      </c>
      <c r="M1424">
        <v>5</v>
      </c>
      <c r="N1424">
        <v>0.15</v>
      </c>
      <c r="O1424" s="1">
        <v>4234.67</v>
      </c>
      <c r="P1424" s="1">
        <v>6137.2</v>
      </c>
    </row>
    <row r="1425" spans="1:16" x14ac:dyDescent="0.55000000000000004">
      <c r="A1425" t="s">
        <v>1449</v>
      </c>
      <c r="B1425" t="s">
        <v>20</v>
      </c>
      <c r="C1425" t="s">
        <v>28</v>
      </c>
      <c r="D1425" s="3">
        <v>43300</v>
      </c>
      <c r="E1425" s="3">
        <v>43421</v>
      </c>
      <c r="F1425" s="3">
        <v>43424</v>
      </c>
      <c r="G1425" s="3">
        <v>43430</v>
      </c>
      <c r="H1425" t="s">
        <v>18</v>
      </c>
      <c r="I1425">
        <v>13</v>
      </c>
      <c r="J1425">
        <v>22</v>
      </c>
      <c r="K1425">
        <v>317</v>
      </c>
      <c r="L1425">
        <v>29</v>
      </c>
      <c r="M1425">
        <v>1</v>
      </c>
      <c r="N1425">
        <v>0.15</v>
      </c>
      <c r="O1425">
        <v>808.69</v>
      </c>
      <c r="P1425">
        <v>951.4</v>
      </c>
    </row>
    <row r="1426" spans="1:16" x14ac:dyDescent="0.55000000000000004">
      <c r="A1426" t="s">
        <v>1450</v>
      </c>
      <c r="B1426" t="s">
        <v>16</v>
      </c>
      <c r="C1426" t="s">
        <v>21</v>
      </c>
      <c r="D1426" s="3">
        <v>43300</v>
      </c>
      <c r="E1426" s="3">
        <v>43421</v>
      </c>
      <c r="F1426" s="3">
        <v>43441</v>
      </c>
      <c r="G1426" s="3">
        <v>43444</v>
      </c>
      <c r="H1426" t="s">
        <v>18</v>
      </c>
      <c r="I1426">
        <v>9</v>
      </c>
      <c r="J1426">
        <v>17</v>
      </c>
      <c r="K1426">
        <v>116</v>
      </c>
      <c r="L1426">
        <v>36</v>
      </c>
      <c r="M1426">
        <v>6</v>
      </c>
      <c r="N1426">
        <v>7.4999999999999997E-2</v>
      </c>
      <c r="O1426" s="1">
        <v>1999.82</v>
      </c>
      <c r="P1426" s="1">
        <v>2438.8000000000002</v>
      </c>
    </row>
    <row r="1427" spans="1:16" x14ac:dyDescent="0.55000000000000004">
      <c r="A1427" t="s">
        <v>1451</v>
      </c>
      <c r="B1427" t="s">
        <v>20</v>
      </c>
      <c r="C1427" t="s">
        <v>21</v>
      </c>
      <c r="D1427" s="3">
        <v>43300</v>
      </c>
      <c r="E1427" s="3">
        <v>43421</v>
      </c>
      <c r="F1427" s="3">
        <v>43430</v>
      </c>
      <c r="G1427" s="3">
        <v>43439</v>
      </c>
      <c r="H1427" t="s">
        <v>18</v>
      </c>
      <c r="I1427">
        <v>18</v>
      </c>
      <c r="J1427">
        <v>33</v>
      </c>
      <c r="K1427">
        <v>103</v>
      </c>
      <c r="L1427">
        <v>17</v>
      </c>
      <c r="M1427">
        <v>5</v>
      </c>
      <c r="N1427">
        <v>0.05</v>
      </c>
      <c r="O1427">
        <v>667.86</v>
      </c>
      <c r="P1427" s="1">
        <v>1192.5999999999999</v>
      </c>
    </row>
    <row r="1428" spans="1:16" x14ac:dyDescent="0.55000000000000004">
      <c r="A1428" t="s">
        <v>1452</v>
      </c>
      <c r="B1428" t="s">
        <v>23</v>
      </c>
      <c r="C1428" t="s">
        <v>17</v>
      </c>
      <c r="D1428" s="3">
        <v>43300</v>
      </c>
      <c r="E1428" s="3">
        <v>43421</v>
      </c>
      <c r="F1428" s="3">
        <v>43428</v>
      </c>
      <c r="G1428" s="3">
        <v>43433</v>
      </c>
      <c r="H1428" t="s">
        <v>18</v>
      </c>
      <c r="I1428">
        <v>23</v>
      </c>
      <c r="J1428">
        <v>22</v>
      </c>
      <c r="K1428">
        <v>226</v>
      </c>
      <c r="L1428">
        <v>43</v>
      </c>
      <c r="M1428">
        <v>2</v>
      </c>
      <c r="N1428">
        <v>0.2</v>
      </c>
      <c r="O1428" s="1">
        <v>4844.3</v>
      </c>
      <c r="P1428" s="1">
        <v>6291.3</v>
      </c>
    </row>
    <row r="1429" spans="1:16" x14ac:dyDescent="0.55000000000000004">
      <c r="A1429" t="s">
        <v>1453</v>
      </c>
      <c r="B1429" t="s">
        <v>16</v>
      </c>
      <c r="C1429" t="s">
        <v>21</v>
      </c>
      <c r="D1429" s="3">
        <v>43300</v>
      </c>
      <c r="E1429" s="3">
        <v>43421</v>
      </c>
      <c r="F1429" s="3">
        <v>43427</v>
      </c>
      <c r="G1429" s="3">
        <v>43434</v>
      </c>
      <c r="H1429" t="s">
        <v>18</v>
      </c>
      <c r="I1429">
        <v>2</v>
      </c>
      <c r="J1429">
        <v>43</v>
      </c>
      <c r="K1429">
        <v>135</v>
      </c>
      <c r="L1429">
        <v>46</v>
      </c>
      <c r="M1429">
        <v>7</v>
      </c>
      <c r="N1429">
        <v>7.4999999999999997E-2</v>
      </c>
      <c r="O1429" s="1">
        <v>1944.94</v>
      </c>
      <c r="P1429" s="1">
        <v>2525.9</v>
      </c>
    </row>
    <row r="1430" spans="1:16" x14ac:dyDescent="0.55000000000000004">
      <c r="A1430" t="s">
        <v>1454</v>
      </c>
      <c r="B1430" t="s">
        <v>20</v>
      </c>
      <c r="C1430" t="s">
        <v>21</v>
      </c>
      <c r="D1430" s="3">
        <v>43300</v>
      </c>
      <c r="E1430" s="3">
        <v>43422</v>
      </c>
      <c r="F1430" s="3">
        <v>43442</v>
      </c>
      <c r="G1430" s="3">
        <v>43446</v>
      </c>
      <c r="H1430" t="s">
        <v>18</v>
      </c>
      <c r="I1430">
        <v>13</v>
      </c>
      <c r="J1430">
        <v>24</v>
      </c>
      <c r="K1430">
        <v>200</v>
      </c>
      <c r="L1430">
        <v>29</v>
      </c>
      <c r="M1430">
        <v>5</v>
      </c>
      <c r="N1430">
        <v>7.4999999999999997E-2</v>
      </c>
      <c r="O1430">
        <v>906.11</v>
      </c>
      <c r="P1430" s="1">
        <v>1313.2</v>
      </c>
    </row>
    <row r="1431" spans="1:16" x14ac:dyDescent="0.55000000000000004">
      <c r="A1431" t="s">
        <v>1455</v>
      </c>
      <c r="B1431" t="s">
        <v>20</v>
      </c>
      <c r="C1431" t="s">
        <v>17</v>
      </c>
      <c r="D1431" s="3">
        <v>43300</v>
      </c>
      <c r="E1431" s="3">
        <v>43422</v>
      </c>
      <c r="F1431" s="3">
        <v>43444</v>
      </c>
      <c r="G1431" s="3">
        <v>43447</v>
      </c>
      <c r="H1431" t="s">
        <v>18</v>
      </c>
      <c r="I1431">
        <v>19</v>
      </c>
      <c r="J1431">
        <v>23</v>
      </c>
      <c r="K1431">
        <v>234</v>
      </c>
      <c r="L1431">
        <v>19</v>
      </c>
      <c r="M1431">
        <v>8</v>
      </c>
      <c r="N1431">
        <v>0.15</v>
      </c>
      <c r="O1431">
        <v>705.51</v>
      </c>
      <c r="P1431">
        <v>871</v>
      </c>
    </row>
    <row r="1432" spans="1:16" x14ac:dyDescent="0.55000000000000004">
      <c r="A1432" t="s">
        <v>1456</v>
      </c>
      <c r="B1432" t="s">
        <v>20</v>
      </c>
      <c r="C1432" t="s">
        <v>17</v>
      </c>
      <c r="D1432" s="3">
        <v>43300</v>
      </c>
      <c r="E1432" s="3">
        <v>43422</v>
      </c>
      <c r="F1432" s="3">
        <v>43443</v>
      </c>
      <c r="G1432" s="3">
        <v>43451</v>
      </c>
      <c r="H1432" t="s">
        <v>18</v>
      </c>
      <c r="I1432">
        <v>19</v>
      </c>
      <c r="J1432">
        <v>32</v>
      </c>
      <c r="K1432">
        <v>241</v>
      </c>
      <c r="L1432">
        <v>15</v>
      </c>
      <c r="M1432">
        <v>1</v>
      </c>
      <c r="N1432">
        <v>7.4999999999999997E-2</v>
      </c>
      <c r="O1432" s="1">
        <v>2174.15</v>
      </c>
      <c r="P1432" s="1">
        <v>3953</v>
      </c>
    </row>
    <row r="1433" spans="1:16" x14ac:dyDescent="0.55000000000000004">
      <c r="A1433" t="s">
        <v>1457</v>
      </c>
      <c r="B1433" t="s">
        <v>16</v>
      </c>
      <c r="C1433" t="s">
        <v>30</v>
      </c>
      <c r="D1433" s="3">
        <v>43300</v>
      </c>
      <c r="E1433" s="3">
        <v>43422</v>
      </c>
      <c r="F1433" s="3">
        <v>43428</v>
      </c>
      <c r="G1433" s="3">
        <v>43433</v>
      </c>
      <c r="H1433" t="s">
        <v>18</v>
      </c>
      <c r="I1433">
        <v>1</v>
      </c>
      <c r="J1433">
        <v>34</v>
      </c>
      <c r="K1433">
        <v>56</v>
      </c>
      <c r="L1433">
        <v>18</v>
      </c>
      <c r="M1433">
        <v>8</v>
      </c>
      <c r="N1433">
        <v>0.2</v>
      </c>
      <c r="O1433" s="1">
        <v>1708.43</v>
      </c>
      <c r="P1433" s="1">
        <v>3973.1</v>
      </c>
    </row>
    <row r="1434" spans="1:16" x14ac:dyDescent="0.55000000000000004">
      <c r="A1434" t="s">
        <v>1458</v>
      </c>
      <c r="B1434" t="s">
        <v>16</v>
      </c>
      <c r="C1434" t="s">
        <v>17</v>
      </c>
      <c r="D1434" s="3">
        <v>43300</v>
      </c>
      <c r="E1434" s="3">
        <v>43422</v>
      </c>
      <c r="F1434" s="3">
        <v>43436</v>
      </c>
      <c r="G1434" s="3">
        <v>43442</v>
      </c>
      <c r="H1434" t="s">
        <v>18</v>
      </c>
      <c r="I1434">
        <v>8</v>
      </c>
      <c r="J1434">
        <v>50</v>
      </c>
      <c r="K1434">
        <v>253</v>
      </c>
      <c r="L1434">
        <v>37</v>
      </c>
      <c r="M1434">
        <v>4</v>
      </c>
      <c r="N1434">
        <v>0.15</v>
      </c>
      <c r="O1434" s="1">
        <v>4534.5600000000004</v>
      </c>
      <c r="P1434" s="1">
        <v>6298</v>
      </c>
    </row>
    <row r="1435" spans="1:16" x14ac:dyDescent="0.55000000000000004">
      <c r="A1435" t="s">
        <v>1459</v>
      </c>
      <c r="B1435" t="s">
        <v>16</v>
      </c>
      <c r="C1435" t="s">
        <v>40</v>
      </c>
      <c r="D1435" s="3">
        <v>43300</v>
      </c>
      <c r="E1435" s="3">
        <v>43422</v>
      </c>
      <c r="F1435" s="3">
        <v>43443</v>
      </c>
      <c r="G1435" s="3">
        <v>43444</v>
      </c>
      <c r="H1435" t="s">
        <v>18</v>
      </c>
      <c r="I1435">
        <v>10</v>
      </c>
      <c r="J1435">
        <v>2</v>
      </c>
      <c r="K1435">
        <v>347</v>
      </c>
      <c r="L1435">
        <v>44</v>
      </c>
      <c r="M1435">
        <v>3</v>
      </c>
      <c r="N1435">
        <v>7.4999999999999997E-2</v>
      </c>
      <c r="O1435">
        <v>561.73</v>
      </c>
      <c r="P1435">
        <v>877.7</v>
      </c>
    </row>
    <row r="1436" spans="1:16" x14ac:dyDescent="0.55000000000000004">
      <c r="A1436" t="s">
        <v>1460</v>
      </c>
      <c r="B1436" t="s">
        <v>20</v>
      </c>
      <c r="C1436" t="s">
        <v>28</v>
      </c>
      <c r="D1436" s="3">
        <v>43300</v>
      </c>
      <c r="E1436" s="3">
        <v>43422</v>
      </c>
      <c r="F1436" s="3">
        <v>43425</v>
      </c>
      <c r="G1436" s="3">
        <v>43432</v>
      </c>
      <c r="H1436" t="s">
        <v>18</v>
      </c>
      <c r="I1436">
        <v>18</v>
      </c>
      <c r="J1436">
        <v>28</v>
      </c>
      <c r="K1436">
        <v>284</v>
      </c>
      <c r="L1436">
        <v>37</v>
      </c>
      <c r="M1436">
        <v>8</v>
      </c>
      <c r="N1436">
        <v>7.4999999999999997E-2</v>
      </c>
      <c r="O1436">
        <v>430.54</v>
      </c>
      <c r="P1436">
        <v>844.2</v>
      </c>
    </row>
    <row r="1437" spans="1:16" x14ac:dyDescent="0.55000000000000004">
      <c r="A1437" t="s">
        <v>1461</v>
      </c>
      <c r="B1437" t="s">
        <v>20</v>
      </c>
      <c r="C1437" t="s">
        <v>40</v>
      </c>
      <c r="D1437" s="3">
        <v>43300</v>
      </c>
      <c r="E1437" s="3">
        <v>43422</v>
      </c>
      <c r="F1437" s="3">
        <v>43446</v>
      </c>
      <c r="G1437" s="3">
        <v>43456</v>
      </c>
      <c r="H1437" t="s">
        <v>18</v>
      </c>
      <c r="I1437">
        <v>14</v>
      </c>
      <c r="J1437">
        <v>3</v>
      </c>
      <c r="K1437">
        <v>347</v>
      </c>
      <c r="L1437">
        <v>46</v>
      </c>
      <c r="M1437">
        <v>7</v>
      </c>
      <c r="N1437">
        <v>0.05</v>
      </c>
      <c r="O1437" s="1">
        <v>2977.21</v>
      </c>
      <c r="P1437" s="1">
        <v>6472.2</v>
      </c>
    </row>
    <row r="1438" spans="1:16" x14ac:dyDescent="0.55000000000000004">
      <c r="A1438" t="s">
        <v>1462</v>
      </c>
      <c r="B1438" t="s">
        <v>16</v>
      </c>
      <c r="C1438" t="s">
        <v>30</v>
      </c>
      <c r="D1438" s="3">
        <v>43300</v>
      </c>
      <c r="E1438" s="3">
        <v>43422</v>
      </c>
      <c r="F1438" s="3">
        <v>43442</v>
      </c>
      <c r="G1438" s="3">
        <v>43444</v>
      </c>
      <c r="H1438" t="s">
        <v>18</v>
      </c>
      <c r="I1438">
        <v>5</v>
      </c>
      <c r="J1438">
        <v>31</v>
      </c>
      <c r="K1438">
        <v>55</v>
      </c>
      <c r="L1438">
        <v>11</v>
      </c>
      <c r="M1438">
        <v>1</v>
      </c>
      <c r="N1438">
        <v>0.05</v>
      </c>
      <c r="O1438" s="1">
        <v>1993.25</v>
      </c>
      <c r="P1438" s="1">
        <v>3986.5</v>
      </c>
    </row>
    <row r="1439" spans="1:16" x14ac:dyDescent="0.55000000000000004">
      <c r="A1439" t="s">
        <v>1463</v>
      </c>
      <c r="B1439" t="s">
        <v>25</v>
      </c>
      <c r="C1439" t="s">
        <v>21</v>
      </c>
      <c r="D1439" s="3">
        <v>43300</v>
      </c>
      <c r="E1439" s="3">
        <v>43422</v>
      </c>
      <c r="F1439" s="3">
        <v>43431</v>
      </c>
      <c r="G1439" s="3">
        <v>43433</v>
      </c>
      <c r="H1439" t="s">
        <v>18</v>
      </c>
      <c r="I1439">
        <v>26</v>
      </c>
      <c r="J1439">
        <v>9</v>
      </c>
      <c r="K1439">
        <v>111</v>
      </c>
      <c r="L1439">
        <v>10</v>
      </c>
      <c r="M1439">
        <v>7</v>
      </c>
      <c r="N1439">
        <v>0.05</v>
      </c>
      <c r="O1439" s="1">
        <v>3354.29</v>
      </c>
      <c r="P1439" s="1">
        <v>3993.2</v>
      </c>
    </row>
    <row r="1440" spans="1:16" x14ac:dyDescent="0.55000000000000004">
      <c r="A1440" t="s">
        <v>1464</v>
      </c>
      <c r="B1440" t="s">
        <v>16</v>
      </c>
      <c r="C1440" t="s">
        <v>28</v>
      </c>
      <c r="D1440" s="3">
        <v>43300</v>
      </c>
      <c r="E1440" s="3">
        <v>43422</v>
      </c>
      <c r="F1440" s="3">
        <v>43450</v>
      </c>
      <c r="G1440" s="3">
        <v>43451</v>
      </c>
      <c r="H1440" t="s">
        <v>18</v>
      </c>
      <c r="I1440">
        <v>8</v>
      </c>
      <c r="J1440">
        <v>25</v>
      </c>
      <c r="K1440">
        <v>267</v>
      </c>
      <c r="L1440">
        <v>19</v>
      </c>
      <c r="M1440">
        <v>2</v>
      </c>
      <c r="N1440">
        <v>0.05</v>
      </c>
      <c r="O1440" s="1">
        <v>3048.5</v>
      </c>
      <c r="P1440" s="1">
        <v>6097</v>
      </c>
    </row>
    <row r="1441" spans="1:16" x14ac:dyDescent="0.55000000000000004">
      <c r="A1441" t="s">
        <v>1465</v>
      </c>
      <c r="B1441" t="s">
        <v>20</v>
      </c>
      <c r="C1441" t="s">
        <v>21</v>
      </c>
      <c r="D1441" s="3">
        <v>43300</v>
      </c>
      <c r="E1441" s="3">
        <v>43423</v>
      </c>
      <c r="F1441" s="3">
        <v>43444</v>
      </c>
      <c r="G1441" s="3">
        <v>43446</v>
      </c>
      <c r="H1441" t="s">
        <v>18</v>
      </c>
      <c r="I1441">
        <v>19</v>
      </c>
      <c r="J1441">
        <v>23</v>
      </c>
      <c r="K1441">
        <v>93</v>
      </c>
      <c r="L1441">
        <v>3</v>
      </c>
      <c r="M1441">
        <v>5</v>
      </c>
      <c r="N1441">
        <v>7.4999999999999997E-2</v>
      </c>
      <c r="O1441">
        <v>780.15</v>
      </c>
      <c r="P1441" s="1">
        <v>1098.8</v>
      </c>
    </row>
    <row r="1442" spans="1:16" x14ac:dyDescent="0.55000000000000004">
      <c r="A1442" t="s">
        <v>1466</v>
      </c>
      <c r="B1442" t="s">
        <v>16</v>
      </c>
      <c r="C1442" t="s">
        <v>40</v>
      </c>
      <c r="D1442" s="3">
        <v>43300</v>
      </c>
      <c r="E1442" s="3">
        <v>43423</v>
      </c>
      <c r="F1442" s="3">
        <v>43441</v>
      </c>
      <c r="G1442" s="3">
        <v>43444</v>
      </c>
      <c r="H1442" t="s">
        <v>18</v>
      </c>
      <c r="I1442">
        <v>12</v>
      </c>
      <c r="J1442">
        <v>50</v>
      </c>
      <c r="K1442">
        <v>350</v>
      </c>
      <c r="L1442">
        <v>14</v>
      </c>
      <c r="M1442">
        <v>8</v>
      </c>
      <c r="N1442">
        <v>0.05</v>
      </c>
      <c r="O1442" s="1">
        <v>2697.15</v>
      </c>
      <c r="P1442" s="1">
        <v>3966.4</v>
      </c>
    </row>
    <row r="1443" spans="1:16" x14ac:dyDescent="0.55000000000000004">
      <c r="A1443" t="s">
        <v>1467</v>
      </c>
      <c r="B1443" t="s">
        <v>16</v>
      </c>
      <c r="C1443" t="s">
        <v>40</v>
      </c>
      <c r="D1443" s="3">
        <v>43300</v>
      </c>
      <c r="E1443" s="3">
        <v>43423</v>
      </c>
      <c r="F1443" s="3">
        <v>43427</v>
      </c>
      <c r="G1443" s="3">
        <v>43436</v>
      </c>
      <c r="H1443" t="s">
        <v>18</v>
      </c>
      <c r="I1443">
        <v>8</v>
      </c>
      <c r="J1443">
        <v>30</v>
      </c>
      <c r="K1443">
        <v>350</v>
      </c>
      <c r="L1443">
        <v>10</v>
      </c>
      <c r="M1443">
        <v>8</v>
      </c>
      <c r="N1443">
        <v>0.05</v>
      </c>
      <c r="O1443" s="1">
        <v>1537.65</v>
      </c>
      <c r="P1443" s="1">
        <v>1809</v>
      </c>
    </row>
    <row r="1444" spans="1:16" x14ac:dyDescent="0.55000000000000004">
      <c r="A1444" t="s">
        <v>1468</v>
      </c>
      <c r="B1444" t="s">
        <v>16</v>
      </c>
      <c r="C1444" t="s">
        <v>28</v>
      </c>
      <c r="D1444" s="3">
        <v>43300</v>
      </c>
      <c r="E1444" s="3">
        <v>43423</v>
      </c>
      <c r="F1444" s="3">
        <v>43443</v>
      </c>
      <c r="G1444" s="3">
        <v>43446</v>
      </c>
      <c r="H1444" t="s">
        <v>18</v>
      </c>
      <c r="I1444">
        <v>5</v>
      </c>
      <c r="J1444">
        <v>38</v>
      </c>
      <c r="K1444">
        <v>312</v>
      </c>
      <c r="L1444">
        <v>46</v>
      </c>
      <c r="M1444">
        <v>1</v>
      </c>
      <c r="N1444">
        <v>0.15</v>
      </c>
      <c r="O1444" s="1">
        <v>1785.22</v>
      </c>
      <c r="P1444" s="1">
        <v>2445.5</v>
      </c>
    </row>
    <row r="1445" spans="1:16" x14ac:dyDescent="0.55000000000000004">
      <c r="A1445" t="s">
        <v>1469</v>
      </c>
      <c r="B1445" t="s">
        <v>16</v>
      </c>
      <c r="C1445" t="s">
        <v>40</v>
      </c>
      <c r="D1445" s="3">
        <v>43300</v>
      </c>
      <c r="E1445" s="3">
        <v>43423</v>
      </c>
      <c r="F1445" s="3">
        <v>43428</v>
      </c>
      <c r="G1445" s="3">
        <v>43430</v>
      </c>
      <c r="H1445" t="s">
        <v>18</v>
      </c>
      <c r="I1445">
        <v>4</v>
      </c>
      <c r="J1445">
        <v>15</v>
      </c>
      <c r="K1445">
        <v>332</v>
      </c>
      <c r="L1445">
        <v>41</v>
      </c>
      <c r="M1445">
        <v>7</v>
      </c>
      <c r="N1445">
        <v>0.1</v>
      </c>
      <c r="O1445" s="1">
        <v>4744.2700000000004</v>
      </c>
      <c r="P1445" s="1">
        <v>6499</v>
      </c>
    </row>
    <row r="1446" spans="1:16" x14ac:dyDescent="0.55000000000000004">
      <c r="A1446" t="s">
        <v>1470</v>
      </c>
      <c r="B1446" t="s">
        <v>25</v>
      </c>
      <c r="C1446" t="s">
        <v>61</v>
      </c>
      <c r="D1446" s="3">
        <v>43300</v>
      </c>
      <c r="E1446" s="3">
        <v>43423</v>
      </c>
      <c r="F1446" s="3">
        <v>43448</v>
      </c>
      <c r="G1446" s="3">
        <v>43458</v>
      </c>
      <c r="H1446" t="s">
        <v>18</v>
      </c>
      <c r="I1446">
        <v>26</v>
      </c>
      <c r="J1446">
        <v>45</v>
      </c>
      <c r="K1446">
        <v>70</v>
      </c>
      <c r="L1446">
        <v>30</v>
      </c>
      <c r="M1446">
        <v>6</v>
      </c>
      <c r="N1446">
        <v>7.4999999999999997E-2</v>
      </c>
      <c r="O1446">
        <v>844.2</v>
      </c>
      <c r="P1446" s="1">
        <v>2010</v>
      </c>
    </row>
    <row r="1447" spans="1:16" x14ac:dyDescent="0.55000000000000004">
      <c r="A1447" t="s">
        <v>1471</v>
      </c>
      <c r="B1447" t="s">
        <v>16</v>
      </c>
      <c r="C1447" t="s">
        <v>40</v>
      </c>
      <c r="D1447" s="3">
        <v>43300</v>
      </c>
      <c r="E1447" s="3">
        <v>43423</v>
      </c>
      <c r="F1447" s="3">
        <v>43429</v>
      </c>
      <c r="G1447" s="3">
        <v>43435</v>
      </c>
      <c r="H1447" t="s">
        <v>18</v>
      </c>
      <c r="I1447">
        <v>4</v>
      </c>
      <c r="J1447">
        <v>43</v>
      </c>
      <c r="K1447">
        <v>341</v>
      </c>
      <c r="L1447">
        <v>4</v>
      </c>
      <c r="M1447">
        <v>2</v>
      </c>
      <c r="N1447">
        <v>7.4999999999999997E-2</v>
      </c>
      <c r="O1447" s="1">
        <v>2012.61</v>
      </c>
      <c r="P1447" s="1">
        <v>3946.3</v>
      </c>
    </row>
    <row r="1448" spans="1:16" x14ac:dyDescent="0.55000000000000004">
      <c r="A1448" t="s">
        <v>1472</v>
      </c>
      <c r="B1448" t="s">
        <v>23</v>
      </c>
      <c r="C1448" t="s">
        <v>30</v>
      </c>
      <c r="D1448" s="3">
        <v>43300</v>
      </c>
      <c r="E1448" s="3">
        <v>43423</v>
      </c>
      <c r="F1448" s="3">
        <v>43433</v>
      </c>
      <c r="G1448" s="3">
        <v>43434</v>
      </c>
      <c r="H1448" t="s">
        <v>18</v>
      </c>
      <c r="I1448">
        <v>21</v>
      </c>
      <c r="J1448">
        <v>17</v>
      </c>
      <c r="K1448">
        <v>42</v>
      </c>
      <c r="L1448">
        <v>45</v>
      </c>
      <c r="M1448">
        <v>8</v>
      </c>
      <c r="N1448">
        <v>0.1</v>
      </c>
      <c r="O1448" s="1">
        <v>1220.47</v>
      </c>
      <c r="P1448" s="1">
        <v>1768.8</v>
      </c>
    </row>
    <row r="1449" spans="1:16" x14ac:dyDescent="0.55000000000000004">
      <c r="A1449" t="s">
        <v>1473</v>
      </c>
      <c r="B1449" t="s">
        <v>20</v>
      </c>
      <c r="C1449" t="s">
        <v>28</v>
      </c>
      <c r="D1449" s="3">
        <v>43300</v>
      </c>
      <c r="E1449" s="3">
        <v>43423</v>
      </c>
      <c r="F1449" s="3">
        <v>43433</v>
      </c>
      <c r="G1449" s="3">
        <v>43438</v>
      </c>
      <c r="H1449" t="s">
        <v>18</v>
      </c>
      <c r="I1449">
        <v>15</v>
      </c>
      <c r="J1449">
        <v>44</v>
      </c>
      <c r="K1449">
        <v>291</v>
      </c>
      <c r="L1449">
        <v>23</v>
      </c>
      <c r="M1449">
        <v>4</v>
      </c>
      <c r="N1449">
        <v>0.1</v>
      </c>
      <c r="O1449" s="1">
        <v>1128.95</v>
      </c>
      <c r="P1449" s="1">
        <v>2257.9</v>
      </c>
    </row>
    <row r="1450" spans="1:16" x14ac:dyDescent="0.55000000000000004">
      <c r="A1450" t="s">
        <v>1474</v>
      </c>
      <c r="B1450" t="s">
        <v>23</v>
      </c>
      <c r="C1450" t="s">
        <v>28</v>
      </c>
      <c r="D1450" s="3">
        <v>43300</v>
      </c>
      <c r="E1450" s="3">
        <v>43424</v>
      </c>
      <c r="F1450" s="3">
        <v>43428</v>
      </c>
      <c r="G1450" s="3">
        <v>43432</v>
      </c>
      <c r="H1450" t="s">
        <v>18</v>
      </c>
      <c r="I1450">
        <v>22</v>
      </c>
      <c r="J1450">
        <v>26</v>
      </c>
      <c r="K1450">
        <v>268</v>
      </c>
      <c r="L1450">
        <v>17</v>
      </c>
      <c r="M1450">
        <v>3</v>
      </c>
      <c r="N1450">
        <v>7.4999999999999997E-2</v>
      </c>
      <c r="O1450">
        <v>222.11</v>
      </c>
      <c r="P1450">
        <v>261.3</v>
      </c>
    </row>
    <row r="1451" spans="1:16" x14ac:dyDescent="0.55000000000000004">
      <c r="A1451" t="s">
        <v>1475</v>
      </c>
      <c r="B1451" t="s">
        <v>23</v>
      </c>
      <c r="C1451" t="s">
        <v>40</v>
      </c>
      <c r="D1451" s="3">
        <v>43300</v>
      </c>
      <c r="E1451" s="3">
        <v>43424</v>
      </c>
      <c r="F1451" s="3">
        <v>43426</v>
      </c>
      <c r="G1451" s="3">
        <v>43429</v>
      </c>
      <c r="H1451" t="s">
        <v>18</v>
      </c>
      <c r="I1451">
        <v>24</v>
      </c>
      <c r="J1451">
        <v>11</v>
      </c>
      <c r="K1451">
        <v>343</v>
      </c>
      <c r="L1451">
        <v>26</v>
      </c>
      <c r="M1451">
        <v>8</v>
      </c>
      <c r="N1451">
        <v>7.4999999999999997E-2</v>
      </c>
      <c r="O1451" s="1">
        <v>2141.86</v>
      </c>
      <c r="P1451" s="1">
        <v>3966.4</v>
      </c>
    </row>
    <row r="1452" spans="1:16" x14ac:dyDescent="0.55000000000000004">
      <c r="A1452" t="s">
        <v>1476</v>
      </c>
      <c r="B1452" t="s">
        <v>23</v>
      </c>
      <c r="C1452" t="s">
        <v>21</v>
      </c>
      <c r="D1452" s="3">
        <v>43300</v>
      </c>
      <c r="E1452" s="3">
        <v>43424</v>
      </c>
      <c r="F1452" s="3">
        <v>43445</v>
      </c>
      <c r="G1452" s="3">
        <v>43446</v>
      </c>
      <c r="H1452" t="s">
        <v>18</v>
      </c>
      <c r="I1452">
        <v>25</v>
      </c>
      <c r="J1452">
        <v>45</v>
      </c>
      <c r="K1452">
        <v>169</v>
      </c>
      <c r="L1452">
        <v>40</v>
      </c>
      <c r="M1452">
        <v>1</v>
      </c>
      <c r="N1452">
        <v>7.4999999999999997E-2</v>
      </c>
      <c r="O1452" s="1">
        <v>1452.23</v>
      </c>
      <c r="P1452" s="1">
        <v>1708.5</v>
      </c>
    </row>
    <row r="1453" spans="1:16" x14ac:dyDescent="0.55000000000000004">
      <c r="A1453" t="s">
        <v>1477</v>
      </c>
      <c r="B1453" t="s">
        <v>16</v>
      </c>
      <c r="C1453" t="s">
        <v>40</v>
      </c>
      <c r="D1453" s="3">
        <v>43300</v>
      </c>
      <c r="E1453" s="3">
        <v>43424</v>
      </c>
      <c r="F1453" s="3">
        <v>43440</v>
      </c>
      <c r="G1453" s="3">
        <v>43441</v>
      </c>
      <c r="H1453" t="s">
        <v>18</v>
      </c>
      <c r="I1453">
        <v>6</v>
      </c>
      <c r="J1453">
        <v>25</v>
      </c>
      <c r="K1453">
        <v>334</v>
      </c>
      <c r="L1453">
        <v>47</v>
      </c>
      <c r="M1453">
        <v>3</v>
      </c>
      <c r="N1453">
        <v>7.4999999999999997E-2</v>
      </c>
      <c r="O1453">
        <v>195.64</v>
      </c>
      <c r="P1453">
        <v>268</v>
      </c>
    </row>
    <row r="1454" spans="1:16" x14ac:dyDescent="0.55000000000000004">
      <c r="A1454" t="s">
        <v>1478</v>
      </c>
      <c r="B1454" t="s">
        <v>20</v>
      </c>
      <c r="C1454" t="s">
        <v>61</v>
      </c>
      <c r="D1454" s="3">
        <v>43300</v>
      </c>
      <c r="E1454" s="3">
        <v>43424</v>
      </c>
      <c r="F1454" s="3">
        <v>43436</v>
      </c>
      <c r="G1454" s="3">
        <v>43441</v>
      </c>
      <c r="H1454" t="s">
        <v>18</v>
      </c>
      <c r="I1454">
        <v>16</v>
      </c>
      <c r="J1454">
        <v>50</v>
      </c>
      <c r="K1454">
        <v>63</v>
      </c>
      <c r="L1454">
        <v>18</v>
      </c>
      <c r="M1454">
        <v>1</v>
      </c>
      <c r="N1454">
        <v>0.05</v>
      </c>
      <c r="O1454" s="1">
        <v>2786.87</v>
      </c>
      <c r="P1454" s="1">
        <v>5929.5</v>
      </c>
    </row>
    <row r="1455" spans="1:16" x14ac:dyDescent="0.55000000000000004">
      <c r="A1455" t="s">
        <v>1479</v>
      </c>
      <c r="B1455" t="s">
        <v>16</v>
      </c>
      <c r="C1455" t="s">
        <v>21</v>
      </c>
      <c r="D1455" s="3">
        <v>43300</v>
      </c>
      <c r="E1455" s="3">
        <v>43424</v>
      </c>
      <c r="F1455" s="3">
        <v>43450</v>
      </c>
      <c r="G1455" s="3">
        <v>43453</v>
      </c>
      <c r="H1455" t="s">
        <v>18</v>
      </c>
      <c r="I1455">
        <v>9</v>
      </c>
      <c r="J1455">
        <v>2</v>
      </c>
      <c r="K1455">
        <v>183</v>
      </c>
      <c r="L1455">
        <v>45</v>
      </c>
      <c r="M1455">
        <v>7</v>
      </c>
      <c r="N1455">
        <v>0.05</v>
      </c>
      <c r="O1455">
        <v>495.26</v>
      </c>
      <c r="P1455" s="1">
        <v>1125.5999999999999</v>
      </c>
    </row>
    <row r="1456" spans="1:16" x14ac:dyDescent="0.55000000000000004">
      <c r="A1456" t="s">
        <v>1480</v>
      </c>
      <c r="B1456" t="s">
        <v>20</v>
      </c>
      <c r="C1456" t="s">
        <v>21</v>
      </c>
      <c r="D1456" s="3">
        <v>43300</v>
      </c>
      <c r="E1456" s="3">
        <v>43425</v>
      </c>
      <c r="F1456" s="3">
        <v>43451</v>
      </c>
      <c r="G1456" s="3">
        <v>43457</v>
      </c>
      <c r="H1456" t="s">
        <v>18</v>
      </c>
      <c r="I1456">
        <v>15</v>
      </c>
      <c r="J1456">
        <v>49</v>
      </c>
      <c r="K1456">
        <v>138</v>
      </c>
      <c r="L1456">
        <v>30</v>
      </c>
      <c r="M1456">
        <v>3</v>
      </c>
      <c r="N1456">
        <v>0.05</v>
      </c>
      <c r="O1456">
        <v>722.93</v>
      </c>
      <c r="P1456">
        <v>871</v>
      </c>
    </row>
    <row r="1457" spans="1:16" x14ac:dyDescent="0.55000000000000004">
      <c r="A1457" t="s">
        <v>1481</v>
      </c>
      <c r="B1457" t="s">
        <v>20</v>
      </c>
      <c r="C1457" t="s">
        <v>17</v>
      </c>
      <c r="D1457" s="3">
        <v>43300</v>
      </c>
      <c r="E1457" s="3">
        <v>43425</v>
      </c>
      <c r="F1457" s="3">
        <v>43436</v>
      </c>
      <c r="G1457" s="3">
        <v>43444</v>
      </c>
      <c r="H1457" t="s">
        <v>18</v>
      </c>
      <c r="I1457">
        <v>14</v>
      </c>
      <c r="J1457">
        <v>43</v>
      </c>
      <c r="K1457">
        <v>220</v>
      </c>
      <c r="L1457">
        <v>5</v>
      </c>
      <c r="M1457">
        <v>8</v>
      </c>
      <c r="N1457">
        <v>0.3</v>
      </c>
      <c r="O1457" s="1">
        <v>2038.14</v>
      </c>
      <c r="P1457" s="1">
        <v>3919.5</v>
      </c>
    </row>
    <row r="1458" spans="1:16" x14ac:dyDescent="0.55000000000000004">
      <c r="A1458" t="s">
        <v>1482</v>
      </c>
      <c r="B1458" t="s">
        <v>16</v>
      </c>
      <c r="C1458" t="s">
        <v>30</v>
      </c>
      <c r="D1458" s="3">
        <v>43300</v>
      </c>
      <c r="E1458" s="3">
        <v>43425</v>
      </c>
      <c r="F1458" s="3">
        <v>43442</v>
      </c>
      <c r="G1458" s="3">
        <v>43451</v>
      </c>
      <c r="H1458" t="s">
        <v>18</v>
      </c>
      <c r="I1458">
        <v>4</v>
      </c>
      <c r="J1458">
        <v>15</v>
      </c>
      <c r="K1458">
        <v>14</v>
      </c>
      <c r="L1458">
        <v>4</v>
      </c>
      <c r="M1458">
        <v>2</v>
      </c>
      <c r="N1458">
        <v>0.3</v>
      </c>
      <c r="O1458">
        <v>475.7</v>
      </c>
      <c r="P1458">
        <v>670</v>
      </c>
    </row>
    <row r="1459" spans="1:16" x14ac:dyDescent="0.55000000000000004">
      <c r="A1459" t="s">
        <v>1483</v>
      </c>
      <c r="B1459" t="s">
        <v>16</v>
      </c>
      <c r="C1459" t="s">
        <v>21</v>
      </c>
      <c r="D1459" s="3">
        <v>43300</v>
      </c>
      <c r="E1459" s="3">
        <v>43425</v>
      </c>
      <c r="F1459" s="3">
        <v>43433</v>
      </c>
      <c r="G1459" s="3">
        <v>43434</v>
      </c>
      <c r="H1459" t="s">
        <v>18</v>
      </c>
      <c r="I1459">
        <v>8</v>
      </c>
      <c r="J1459">
        <v>11</v>
      </c>
      <c r="K1459">
        <v>128</v>
      </c>
      <c r="L1459">
        <v>5</v>
      </c>
      <c r="M1459">
        <v>4</v>
      </c>
      <c r="N1459">
        <v>7.4999999999999997E-2</v>
      </c>
      <c r="O1459" s="1">
        <v>1031.8</v>
      </c>
      <c r="P1459" s="1">
        <v>1876</v>
      </c>
    </row>
    <row r="1460" spans="1:16" x14ac:dyDescent="0.55000000000000004">
      <c r="A1460" t="s">
        <v>1484</v>
      </c>
      <c r="B1460" t="s">
        <v>20</v>
      </c>
      <c r="C1460" t="s">
        <v>28</v>
      </c>
      <c r="D1460" s="3">
        <v>43300</v>
      </c>
      <c r="E1460" s="3">
        <v>43425</v>
      </c>
      <c r="F1460" s="3">
        <v>43439</v>
      </c>
      <c r="G1460" s="3">
        <v>43443</v>
      </c>
      <c r="H1460" t="s">
        <v>18</v>
      </c>
      <c r="I1460">
        <v>15</v>
      </c>
      <c r="J1460">
        <v>23</v>
      </c>
      <c r="K1460">
        <v>268</v>
      </c>
      <c r="L1460">
        <v>25</v>
      </c>
      <c r="M1460">
        <v>2</v>
      </c>
      <c r="N1460">
        <v>7.4999999999999997E-2</v>
      </c>
      <c r="O1460">
        <v>835.76</v>
      </c>
      <c r="P1460" s="1">
        <v>1989.9</v>
      </c>
    </row>
    <row r="1461" spans="1:16" x14ac:dyDescent="0.55000000000000004">
      <c r="A1461" t="s">
        <v>1485</v>
      </c>
      <c r="B1461" t="s">
        <v>25</v>
      </c>
      <c r="C1461" t="s">
        <v>30</v>
      </c>
      <c r="D1461" s="3">
        <v>43300</v>
      </c>
      <c r="E1461" s="3">
        <v>43425</v>
      </c>
      <c r="F1461" s="3">
        <v>43432</v>
      </c>
      <c r="G1461" s="3">
        <v>43437</v>
      </c>
      <c r="H1461" t="s">
        <v>18</v>
      </c>
      <c r="I1461">
        <v>26</v>
      </c>
      <c r="J1461">
        <v>35</v>
      </c>
      <c r="K1461">
        <v>29</v>
      </c>
      <c r="L1461">
        <v>28</v>
      </c>
      <c r="M1461">
        <v>5</v>
      </c>
      <c r="N1461">
        <v>7.4999999999999997E-2</v>
      </c>
      <c r="O1461" s="1">
        <v>1266.3</v>
      </c>
      <c r="P1461" s="1">
        <v>1809</v>
      </c>
    </row>
    <row r="1462" spans="1:16" x14ac:dyDescent="0.55000000000000004">
      <c r="A1462" t="s">
        <v>1486</v>
      </c>
      <c r="B1462" t="s">
        <v>23</v>
      </c>
      <c r="C1462" t="s">
        <v>21</v>
      </c>
      <c r="D1462" s="3">
        <v>43300</v>
      </c>
      <c r="E1462" s="3">
        <v>43425</v>
      </c>
      <c r="F1462" s="3">
        <v>43447</v>
      </c>
      <c r="G1462" s="3">
        <v>43452</v>
      </c>
      <c r="H1462" t="s">
        <v>18</v>
      </c>
      <c r="I1462">
        <v>23</v>
      </c>
      <c r="J1462">
        <v>15</v>
      </c>
      <c r="K1462">
        <v>88</v>
      </c>
      <c r="L1462">
        <v>13</v>
      </c>
      <c r="M1462">
        <v>2</v>
      </c>
      <c r="N1462">
        <v>7.4999999999999997E-2</v>
      </c>
      <c r="O1462" s="1">
        <v>3023.04</v>
      </c>
      <c r="P1462" s="1">
        <v>5038.3999999999996</v>
      </c>
    </row>
    <row r="1463" spans="1:16" x14ac:dyDescent="0.55000000000000004">
      <c r="A1463" t="s">
        <v>1487</v>
      </c>
      <c r="B1463" t="s">
        <v>20</v>
      </c>
      <c r="C1463" t="s">
        <v>30</v>
      </c>
      <c r="D1463" s="3">
        <v>43300</v>
      </c>
      <c r="E1463" s="3">
        <v>43425</v>
      </c>
      <c r="F1463" s="3">
        <v>43446</v>
      </c>
      <c r="G1463" s="3">
        <v>43449</v>
      </c>
      <c r="H1463" t="s">
        <v>18</v>
      </c>
      <c r="I1463">
        <v>17</v>
      </c>
      <c r="J1463">
        <v>49</v>
      </c>
      <c r="K1463">
        <v>25</v>
      </c>
      <c r="L1463">
        <v>37</v>
      </c>
      <c r="M1463">
        <v>3</v>
      </c>
      <c r="N1463">
        <v>0.05</v>
      </c>
      <c r="O1463" s="1">
        <v>1394.94</v>
      </c>
      <c r="P1463" s="1">
        <v>2324.9</v>
      </c>
    </row>
    <row r="1464" spans="1:16" x14ac:dyDescent="0.55000000000000004">
      <c r="A1464" t="s">
        <v>1488</v>
      </c>
      <c r="B1464" t="s">
        <v>23</v>
      </c>
      <c r="C1464" t="s">
        <v>28</v>
      </c>
      <c r="D1464" s="3">
        <v>43300</v>
      </c>
      <c r="E1464" s="3">
        <v>43425</v>
      </c>
      <c r="F1464" s="3">
        <v>43453</v>
      </c>
      <c r="G1464" s="3">
        <v>43461</v>
      </c>
      <c r="H1464" t="s">
        <v>18</v>
      </c>
      <c r="I1464">
        <v>23</v>
      </c>
      <c r="J1464">
        <v>10</v>
      </c>
      <c r="K1464">
        <v>307</v>
      </c>
      <c r="L1464">
        <v>3</v>
      </c>
      <c r="M1464">
        <v>1</v>
      </c>
      <c r="N1464">
        <v>0.05</v>
      </c>
      <c r="O1464" s="1">
        <v>1810.21</v>
      </c>
      <c r="P1464" s="1">
        <v>2291.4</v>
      </c>
    </row>
    <row r="1465" spans="1:16" x14ac:dyDescent="0.55000000000000004">
      <c r="A1465" t="s">
        <v>1489</v>
      </c>
      <c r="B1465" t="s">
        <v>23</v>
      </c>
      <c r="C1465" t="s">
        <v>61</v>
      </c>
      <c r="D1465" s="3">
        <v>43300</v>
      </c>
      <c r="E1465" s="3">
        <v>43425</v>
      </c>
      <c r="F1465" s="3">
        <v>43441</v>
      </c>
      <c r="G1465" s="3">
        <v>43449</v>
      </c>
      <c r="H1465" t="s">
        <v>18</v>
      </c>
      <c r="I1465">
        <v>23</v>
      </c>
      <c r="J1465">
        <v>33</v>
      </c>
      <c r="K1465">
        <v>75</v>
      </c>
      <c r="L1465">
        <v>24</v>
      </c>
      <c r="M1465">
        <v>7</v>
      </c>
      <c r="N1465">
        <v>0.3</v>
      </c>
      <c r="O1465">
        <v>823.03</v>
      </c>
      <c r="P1465">
        <v>991.6</v>
      </c>
    </row>
    <row r="1466" spans="1:16" x14ac:dyDescent="0.55000000000000004">
      <c r="A1466" t="s">
        <v>1490</v>
      </c>
      <c r="B1466" t="s">
        <v>20</v>
      </c>
      <c r="C1466" t="s">
        <v>28</v>
      </c>
      <c r="D1466" s="3">
        <v>43300</v>
      </c>
      <c r="E1466" s="3">
        <v>43425</v>
      </c>
      <c r="F1466" s="3">
        <v>43435</v>
      </c>
      <c r="G1466" s="3">
        <v>43442</v>
      </c>
      <c r="H1466" t="s">
        <v>18</v>
      </c>
      <c r="I1466">
        <v>13</v>
      </c>
      <c r="J1466">
        <v>3</v>
      </c>
      <c r="K1466">
        <v>285</v>
      </c>
      <c r="L1466">
        <v>9</v>
      </c>
      <c r="M1466">
        <v>4</v>
      </c>
      <c r="N1466">
        <v>7.4999999999999997E-2</v>
      </c>
      <c r="O1466">
        <v>791.14</v>
      </c>
      <c r="P1466" s="1">
        <v>1098.8</v>
      </c>
    </row>
    <row r="1467" spans="1:16" x14ac:dyDescent="0.55000000000000004">
      <c r="A1467" t="s">
        <v>1491</v>
      </c>
      <c r="B1467" t="s">
        <v>16</v>
      </c>
      <c r="C1467" t="s">
        <v>40</v>
      </c>
      <c r="D1467" s="3">
        <v>43300</v>
      </c>
      <c r="E1467" s="3">
        <v>43426</v>
      </c>
      <c r="F1467" s="3">
        <v>43436</v>
      </c>
      <c r="G1467" s="3">
        <v>43442</v>
      </c>
      <c r="H1467" t="s">
        <v>18</v>
      </c>
      <c r="I1467">
        <v>6</v>
      </c>
      <c r="J1467">
        <v>44</v>
      </c>
      <c r="K1467">
        <v>359</v>
      </c>
      <c r="L1467">
        <v>11</v>
      </c>
      <c r="M1467">
        <v>6</v>
      </c>
      <c r="N1467">
        <v>0.2</v>
      </c>
      <c r="O1467" s="1">
        <v>2387.21</v>
      </c>
      <c r="P1467" s="1">
        <v>3410.3</v>
      </c>
    </row>
    <row r="1468" spans="1:16" x14ac:dyDescent="0.55000000000000004">
      <c r="A1468" t="s">
        <v>1492</v>
      </c>
      <c r="B1468" t="s">
        <v>20</v>
      </c>
      <c r="C1468" t="s">
        <v>28</v>
      </c>
      <c r="D1468" s="3">
        <v>43300</v>
      </c>
      <c r="E1468" s="3">
        <v>43426</v>
      </c>
      <c r="F1468" s="3">
        <v>43443</v>
      </c>
      <c r="G1468" s="3">
        <v>43448</v>
      </c>
      <c r="H1468" t="s">
        <v>18</v>
      </c>
      <c r="I1468">
        <v>20</v>
      </c>
      <c r="J1468">
        <v>3</v>
      </c>
      <c r="K1468">
        <v>294</v>
      </c>
      <c r="L1468">
        <v>14</v>
      </c>
      <c r="M1468">
        <v>1</v>
      </c>
      <c r="N1468">
        <v>0.15</v>
      </c>
      <c r="O1468">
        <v>457.88</v>
      </c>
      <c r="P1468">
        <v>683.4</v>
      </c>
    </row>
    <row r="1469" spans="1:16" x14ac:dyDescent="0.55000000000000004">
      <c r="A1469" t="s">
        <v>1493</v>
      </c>
      <c r="B1469" t="s">
        <v>16</v>
      </c>
      <c r="C1469" t="s">
        <v>21</v>
      </c>
      <c r="D1469" s="3">
        <v>43300</v>
      </c>
      <c r="E1469" s="3">
        <v>43426</v>
      </c>
      <c r="F1469" s="3">
        <v>43451</v>
      </c>
      <c r="G1469" s="3">
        <v>43459</v>
      </c>
      <c r="H1469" t="s">
        <v>18</v>
      </c>
      <c r="I1469">
        <v>2</v>
      </c>
      <c r="J1469">
        <v>25</v>
      </c>
      <c r="K1469">
        <v>177</v>
      </c>
      <c r="L1469">
        <v>11</v>
      </c>
      <c r="M1469">
        <v>8</v>
      </c>
      <c r="N1469">
        <v>7.4999999999999997E-2</v>
      </c>
      <c r="O1469">
        <v>678.04</v>
      </c>
      <c r="P1469" s="1">
        <v>1695.1</v>
      </c>
    </row>
    <row r="1470" spans="1:16" x14ac:dyDescent="0.55000000000000004">
      <c r="A1470" t="s">
        <v>1494</v>
      </c>
      <c r="B1470" t="s">
        <v>25</v>
      </c>
      <c r="C1470" t="s">
        <v>17</v>
      </c>
      <c r="D1470" s="3">
        <v>43300</v>
      </c>
      <c r="E1470" s="3">
        <v>43426</v>
      </c>
      <c r="F1470" s="3">
        <v>43432</v>
      </c>
      <c r="G1470" s="3">
        <v>43442</v>
      </c>
      <c r="H1470" t="s">
        <v>18</v>
      </c>
      <c r="I1470">
        <v>28</v>
      </c>
      <c r="J1470">
        <v>24</v>
      </c>
      <c r="K1470">
        <v>251</v>
      </c>
      <c r="L1470">
        <v>1</v>
      </c>
      <c r="M1470">
        <v>7</v>
      </c>
      <c r="N1470">
        <v>0.15</v>
      </c>
      <c r="O1470">
        <v>109.75</v>
      </c>
      <c r="P1470">
        <v>261.3</v>
      </c>
    </row>
    <row r="1471" spans="1:16" x14ac:dyDescent="0.55000000000000004">
      <c r="A1471" t="s">
        <v>1495</v>
      </c>
      <c r="B1471" t="s">
        <v>23</v>
      </c>
      <c r="C1471" t="s">
        <v>21</v>
      </c>
      <c r="D1471" s="3">
        <v>43300</v>
      </c>
      <c r="E1471" s="3">
        <v>43426</v>
      </c>
      <c r="F1471" s="3">
        <v>43446</v>
      </c>
      <c r="G1471" s="3">
        <v>43448</v>
      </c>
      <c r="H1471" t="s">
        <v>18</v>
      </c>
      <c r="I1471">
        <v>22</v>
      </c>
      <c r="J1471">
        <v>6</v>
      </c>
      <c r="K1471">
        <v>102</v>
      </c>
      <c r="L1471">
        <v>2</v>
      </c>
      <c r="M1471">
        <v>6</v>
      </c>
      <c r="N1471">
        <v>0.1</v>
      </c>
      <c r="O1471" s="1">
        <v>1956.4</v>
      </c>
      <c r="P1471" s="1">
        <v>3912.8</v>
      </c>
    </row>
    <row r="1472" spans="1:16" x14ac:dyDescent="0.55000000000000004">
      <c r="A1472" t="s">
        <v>1496</v>
      </c>
      <c r="B1472" t="s">
        <v>20</v>
      </c>
      <c r="C1472" t="s">
        <v>30</v>
      </c>
      <c r="D1472" s="3">
        <v>43300</v>
      </c>
      <c r="E1472" s="3">
        <v>43426</v>
      </c>
      <c r="F1472" s="3">
        <v>43447</v>
      </c>
      <c r="G1472" s="3">
        <v>43456</v>
      </c>
      <c r="H1472" t="s">
        <v>18</v>
      </c>
      <c r="I1472">
        <v>20</v>
      </c>
      <c r="J1472">
        <v>5</v>
      </c>
      <c r="K1472">
        <v>30</v>
      </c>
      <c r="L1472">
        <v>16</v>
      </c>
      <c r="M1472">
        <v>5</v>
      </c>
      <c r="N1472">
        <v>7.4999999999999997E-2</v>
      </c>
      <c r="O1472">
        <v>891.17</v>
      </c>
      <c r="P1472" s="1">
        <v>1896.1</v>
      </c>
    </row>
    <row r="1473" spans="1:16" x14ac:dyDescent="0.55000000000000004">
      <c r="A1473" t="s">
        <v>1497</v>
      </c>
      <c r="B1473" t="s">
        <v>16</v>
      </c>
      <c r="C1473" t="s">
        <v>21</v>
      </c>
      <c r="D1473" s="3">
        <v>43300</v>
      </c>
      <c r="E1473" s="3">
        <v>43426</v>
      </c>
      <c r="F1473" s="3">
        <v>43444</v>
      </c>
      <c r="G1473" s="3">
        <v>43454</v>
      </c>
      <c r="H1473" t="s">
        <v>18</v>
      </c>
      <c r="I1473">
        <v>11</v>
      </c>
      <c r="J1473">
        <v>19</v>
      </c>
      <c r="K1473">
        <v>125</v>
      </c>
      <c r="L1473">
        <v>46</v>
      </c>
      <c r="M1473">
        <v>6</v>
      </c>
      <c r="N1473">
        <v>0.3</v>
      </c>
      <c r="O1473">
        <v>749.66</v>
      </c>
      <c r="P1473" s="1">
        <v>1118.9000000000001</v>
      </c>
    </row>
    <row r="1474" spans="1:16" x14ac:dyDescent="0.55000000000000004">
      <c r="A1474" t="s">
        <v>1498</v>
      </c>
      <c r="B1474" t="s">
        <v>16</v>
      </c>
      <c r="C1474" t="s">
        <v>21</v>
      </c>
      <c r="D1474" s="3">
        <v>43300</v>
      </c>
      <c r="E1474" s="3">
        <v>43426</v>
      </c>
      <c r="F1474" s="3">
        <v>43454</v>
      </c>
      <c r="G1474" s="3">
        <v>43463</v>
      </c>
      <c r="H1474" t="s">
        <v>18</v>
      </c>
      <c r="I1474">
        <v>10</v>
      </c>
      <c r="J1474">
        <v>3</v>
      </c>
      <c r="K1474">
        <v>89</v>
      </c>
      <c r="L1474">
        <v>21</v>
      </c>
      <c r="M1474">
        <v>4</v>
      </c>
      <c r="N1474">
        <v>0.1</v>
      </c>
      <c r="O1474">
        <v>698.94</v>
      </c>
      <c r="P1474" s="1">
        <v>1092.0999999999999</v>
      </c>
    </row>
    <row r="1475" spans="1:16" x14ac:dyDescent="0.55000000000000004">
      <c r="A1475" t="s">
        <v>1499</v>
      </c>
      <c r="B1475" t="s">
        <v>16</v>
      </c>
      <c r="C1475" t="s">
        <v>21</v>
      </c>
      <c r="D1475" s="3">
        <v>43300</v>
      </c>
      <c r="E1475" s="3">
        <v>43426</v>
      </c>
      <c r="F1475" s="3">
        <v>43439</v>
      </c>
      <c r="G1475" s="3">
        <v>43447</v>
      </c>
      <c r="H1475" t="s">
        <v>18</v>
      </c>
      <c r="I1475">
        <v>5</v>
      </c>
      <c r="J1475">
        <v>49</v>
      </c>
      <c r="K1475">
        <v>161</v>
      </c>
      <c r="L1475">
        <v>7</v>
      </c>
      <c r="M1475">
        <v>6</v>
      </c>
      <c r="N1475">
        <v>0.3</v>
      </c>
      <c r="O1475">
        <v>910.06</v>
      </c>
      <c r="P1475" s="1">
        <v>1936.3</v>
      </c>
    </row>
    <row r="1476" spans="1:16" x14ac:dyDescent="0.55000000000000004">
      <c r="A1476" t="s">
        <v>1500</v>
      </c>
      <c r="B1476" t="s">
        <v>16</v>
      </c>
      <c r="C1476" t="s">
        <v>21</v>
      </c>
      <c r="D1476" s="3">
        <v>43300</v>
      </c>
      <c r="E1476" s="3">
        <v>43426</v>
      </c>
      <c r="F1476" s="3">
        <v>43435</v>
      </c>
      <c r="G1476" s="3">
        <v>43441</v>
      </c>
      <c r="H1476" t="s">
        <v>18</v>
      </c>
      <c r="I1476">
        <v>8</v>
      </c>
      <c r="J1476">
        <v>50</v>
      </c>
      <c r="K1476">
        <v>122</v>
      </c>
      <c r="L1476">
        <v>7</v>
      </c>
      <c r="M1476">
        <v>6</v>
      </c>
      <c r="N1476">
        <v>7.4999999999999997E-2</v>
      </c>
      <c r="O1476" s="1">
        <v>1211.43</v>
      </c>
      <c r="P1476" s="1">
        <v>1922.9</v>
      </c>
    </row>
    <row r="1477" spans="1:16" x14ac:dyDescent="0.55000000000000004">
      <c r="A1477" t="s">
        <v>1501</v>
      </c>
      <c r="B1477" t="s">
        <v>16</v>
      </c>
      <c r="C1477" t="s">
        <v>17</v>
      </c>
      <c r="D1477" s="3">
        <v>43300</v>
      </c>
      <c r="E1477" s="3">
        <v>43427</v>
      </c>
      <c r="F1477" s="3">
        <v>43435</v>
      </c>
      <c r="G1477" s="3">
        <v>43439</v>
      </c>
      <c r="H1477" t="s">
        <v>18</v>
      </c>
      <c r="I1477">
        <v>11</v>
      </c>
      <c r="J1477">
        <v>29</v>
      </c>
      <c r="K1477">
        <v>236</v>
      </c>
      <c r="L1477">
        <v>21</v>
      </c>
      <c r="M1477">
        <v>7</v>
      </c>
      <c r="N1477">
        <v>0.15</v>
      </c>
      <c r="O1477" s="1">
        <v>2538.9699999999998</v>
      </c>
      <c r="P1477" s="1">
        <v>3906.1</v>
      </c>
    </row>
    <row r="1478" spans="1:16" x14ac:dyDescent="0.55000000000000004">
      <c r="A1478" t="s">
        <v>1502</v>
      </c>
      <c r="B1478" t="s">
        <v>16</v>
      </c>
      <c r="C1478" t="s">
        <v>21</v>
      </c>
      <c r="D1478" s="3">
        <v>43300</v>
      </c>
      <c r="E1478" s="3">
        <v>43427</v>
      </c>
      <c r="F1478" s="3">
        <v>43444</v>
      </c>
      <c r="G1478" s="3">
        <v>43449</v>
      </c>
      <c r="H1478" t="s">
        <v>18</v>
      </c>
      <c r="I1478">
        <v>8</v>
      </c>
      <c r="J1478">
        <v>1</v>
      </c>
      <c r="K1478">
        <v>158</v>
      </c>
      <c r="L1478">
        <v>28</v>
      </c>
      <c r="M1478">
        <v>2</v>
      </c>
      <c r="N1478">
        <v>0.05</v>
      </c>
      <c r="O1478">
        <v>365.35</v>
      </c>
      <c r="P1478">
        <v>891.1</v>
      </c>
    </row>
    <row r="1479" spans="1:16" x14ac:dyDescent="0.55000000000000004">
      <c r="A1479" t="s">
        <v>1503</v>
      </c>
      <c r="B1479" t="s">
        <v>23</v>
      </c>
      <c r="C1479" t="s">
        <v>28</v>
      </c>
      <c r="D1479" s="3">
        <v>43300</v>
      </c>
      <c r="E1479" s="3">
        <v>43427</v>
      </c>
      <c r="F1479" s="3">
        <v>43442</v>
      </c>
      <c r="G1479" s="3">
        <v>43445</v>
      </c>
      <c r="H1479" t="s">
        <v>18</v>
      </c>
      <c r="I1479">
        <v>20</v>
      </c>
      <c r="J1479">
        <v>31</v>
      </c>
      <c r="K1479">
        <v>309</v>
      </c>
      <c r="L1479">
        <v>11</v>
      </c>
      <c r="M1479">
        <v>6</v>
      </c>
      <c r="N1479">
        <v>0.1</v>
      </c>
      <c r="O1479" s="1">
        <v>2658.56</v>
      </c>
      <c r="P1479" s="1">
        <v>3323.2</v>
      </c>
    </row>
    <row r="1480" spans="1:16" x14ac:dyDescent="0.55000000000000004">
      <c r="A1480" t="s">
        <v>1504</v>
      </c>
      <c r="B1480" t="s">
        <v>16</v>
      </c>
      <c r="C1480" t="s">
        <v>21</v>
      </c>
      <c r="D1480" s="3">
        <v>43300</v>
      </c>
      <c r="E1480" s="3">
        <v>43427</v>
      </c>
      <c r="F1480" s="3">
        <v>43450</v>
      </c>
      <c r="G1480" s="3">
        <v>43458</v>
      </c>
      <c r="H1480" t="s">
        <v>18</v>
      </c>
      <c r="I1480">
        <v>1</v>
      </c>
      <c r="J1480">
        <v>38</v>
      </c>
      <c r="K1480">
        <v>171</v>
      </c>
      <c r="L1480">
        <v>24</v>
      </c>
      <c r="M1480">
        <v>1</v>
      </c>
      <c r="N1480">
        <v>7.4999999999999997E-2</v>
      </c>
      <c r="O1480">
        <v>670</v>
      </c>
      <c r="P1480" s="1">
        <v>1675</v>
      </c>
    </row>
    <row r="1481" spans="1:16" x14ac:dyDescent="0.55000000000000004">
      <c r="A1481" t="s">
        <v>1505</v>
      </c>
      <c r="B1481" t="s">
        <v>16</v>
      </c>
      <c r="C1481" t="s">
        <v>21</v>
      </c>
      <c r="D1481" s="3">
        <v>43300</v>
      </c>
      <c r="E1481" s="3">
        <v>43427</v>
      </c>
      <c r="F1481" s="3">
        <v>43443</v>
      </c>
      <c r="G1481" s="3">
        <v>43446</v>
      </c>
      <c r="H1481" t="s">
        <v>18</v>
      </c>
      <c r="I1481">
        <v>12</v>
      </c>
      <c r="J1481">
        <v>20</v>
      </c>
      <c r="K1481">
        <v>165</v>
      </c>
      <c r="L1481">
        <v>40</v>
      </c>
      <c r="M1481">
        <v>8</v>
      </c>
      <c r="N1481">
        <v>0.05</v>
      </c>
      <c r="O1481">
        <v>567.96</v>
      </c>
      <c r="P1481" s="1">
        <v>1159.0999999999999</v>
      </c>
    </row>
    <row r="1482" spans="1:16" x14ac:dyDescent="0.55000000000000004">
      <c r="A1482" t="s">
        <v>1506</v>
      </c>
      <c r="B1482" t="s">
        <v>23</v>
      </c>
      <c r="C1482" t="s">
        <v>17</v>
      </c>
      <c r="D1482" s="3">
        <v>43300</v>
      </c>
      <c r="E1482" s="3">
        <v>43427</v>
      </c>
      <c r="F1482" s="3">
        <v>43454</v>
      </c>
      <c r="G1482" s="3">
        <v>43455</v>
      </c>
      <c r="H1482" t="s">
        <v>18</v>
      </c>
      <c r="I1482">
        <v>20</v>
      </c>
      <c r="J1482">
        <v>29</v>
      </c>
      <c r="K1482">
        <v>229</v>
      </c>
      <c r="L1482">
        <v>9</v>
      </c>
      <c r="M1482">
        <v>1</v>
      </c>
      <c r="N1482">
        <v>0.05</v>
      </c>
      <c r="O1482">
        <v>820.42</v>
      </c>
      <c r="P1482" s="1">
        <v>1038.5</v>
      </c>
    </row>
    <row r="1483" spans="1:16" x14ac:dyDescent="0.55000000000000004">
      <c r="A1483" t="s">
        <v>1507</v>
      </c>
      <c r="B1483" t="s">
        <v>16</v>
      </c>
      <c r="C1483" t="s">
        <v>17</v>
      </c>
      <c r="D1483" s="3">
        <v>43300</v>
      </c>
      <c r="E1483" s="3">
        <v>43427</v>
      </c>
      <c r="F1483" s="3">
        <v>43430</v>
      </c>
      <c r="G1483" s="3">
        <v>43436</v>
      </c>
      <c r="H1483" t="s">
        <v>18</v>
      </c>
      <c r="I1483">
        <v>3</v>
      </c>
      <c r="J1483">
        <v>9</v>
      </c>
      <c r="K1483">
        <v>247</v>
      </c>
      <c r="L1483">
        <v>12</v>
      </c>
      <c r="M1483">
        <v>2</v>
      </c>
      <c r="N1483">
        <v>7.4999999999999997E-2</v>
      </c>
      <c r="O1483" s="1">
        <v>1410.02</v>
      </c>
      <c r="P1483" s="1">
        <v>2311.5</v>
      </c>
    </row>
    <row r="1484" spans="1:16" x14ac:dyDescent="0.55000000000000004">
      <c r="A1484" t="s">
        <v>1508</v>
      </c>
      <c r="B1484" t="s">
        <v>16</v>
      </c>
      <c r="C1484" t="s">
        <v>40</v>
      </c>
      <c r="D1484" s="3">
        <v>43300</v>
      </c>
      <c r="E1484" s="3">
        <v>43427</v>
      </c>
      <c r="F1484" s="3">
        <v>43438</v>
      </c>
      <c r="G1484" s="3">
        <v>43445</v>
      </c>
      <c r="H1484" t="s">
        <v>18</v>
      </c>
      <c r="I1484">
        <v>1</v>
      </c>
      <c r="J1484">
        <v>34</v>
      </c>
      <c r="K1484">
        <v>367</v>
      </c>
      <c r="L1484">
        <v>14</v>
      </c>
      <c r="M1484">
        <v>8</v>
      </c>
      <c r="N1484">
        <v>0.15</v>
      </c>
      <c r="O1484" s="1">
        <v>1435.94</v>
      </c>
      <c r="P1484" s="1">
        <v>2519.1999999999998</v>
      </c>
    </row>
    <row r="1485" spans="1:16" x14ac:dyDescent="0.55000000000000004">
      <c r="A1485" t="s">
        <v>1509</v>
      </c>
      <c r="B1485" t="s">
        <v>16</v>
      </c>
      <c r="C1485" t="s">
        <v>30</v>
      </c>
      <c r="D1485" s="3">
        <v>43300</v>
      </c>
      <c r="E1485" s="3">
        <v>43427</v>
      </c>
      <c r="F1485" s="3">
        <v>43430</v>
      </c>
      <c r="G1485" s="3">
        <v>43438</v>
      </c>
      <c r="H1485" t="s">
        <v>18</v>
      </c>
      <c r="I1485">
        <v>5</v>
      </c>
      <c r="J1485">
        <v>11</v>
      </c>
      <c r="K1485">
        <v>14</v>
      </c>
      <c r="L1485">
        <v>4</v>
      </c>
      <c r="M1485">
        <v>3</v>
      </c>
      <c r="N1485">
        <v>0.2</v>
      </c>
      <c r="O1485">
        <v>78.790000000000006</v>
      </c>
      <c r="P1485">
        <v>187.6</v>
      </c>
    </row>
    <row r="1486" spans="1:16" x14ac:dyDescent="0.55000000000000004">
      <c r="A1486" t="s">
        <v>1510</v>
      </c>
      <c r="B1486" t="s">
        <v>16</v>
      </c>
      <c r="C1486" t="s">
        <v>21</v>
      </c>
      <c r="D1486" s="3">
        <v>43300</v>
      </c>
      <c r="E1486" s="3">
        <v>43427</v>
      </c>
      <c r="F1486" s="3">
        <v>43435</v>
      </c>
      <c r="G1486" s="3">
        <v>43443</v>
      </c>
      <c r="H1486" t="s">
        <v>18</v>
      </c>
      <c r="I1486">
        <v>9</v>
      </c>
      <c r="J1486">
        <v>30</v>
      </c>
      <c r="K1486">
        <v>202</v>
      </c>
      <c r="L1486">
        <v>40</v>
      </c>
      <c r="M1486">
        <v>5</v>
      </c>
      <c r="N1486">
        <v>0.05</v>
      </c>
      <c r="O1486" s="1">
        <v>1432.73</v>
      </c>
      <c r="P1486" s="1">
        <v>1989.9</v>
      </c>
    </row>
    <row r="1487" spans="1:16" x14ac:dyDescent="0.55000000000000004">
      <c r="A1487" t="s">
        <v>1511</v>
      </c>
      <c r="B1487" t="s">
        <v>25</v>
      </c>
      <c r="C1487" t="s">
        <v>30</v>
      </c>
      <c r="D1487" s="3">
        <v>43300</v>
      </c>
      <c r="E1487" s="3">
        <v>43427</v>
      </c>
      <c r="F1487" s="3">
        <v>43447</v>
      </c>
      <c r="G1487" s="3">
        <v>43455</v>
      </c>
      <c r="H1487" t="s">
        <v>18</v>
      </c>
      <c r="I1487">
        <v>28</v>
      </c>
      <c r="J1487">
        <v>43</v>
      </c>
      <c r="K1487">
        <v>20</v>
      </c>
      <c r="L1487">
        <v>15</v>
      </c>
      <c r="M1487">
        <v>5</v>
      </c>
      <c r="N1487">
        <v>7.4999999999999997E-2</v>
      </c>
      <c r="O1487" s="1">
        <v>3091.11</v>
      </c>
      <c r="P1487" s="1">
        <v>3912.8</v>
      </c>
    </row>
    <row r="1488" spans="1:16" x14ac:dyDescent="0.55000000000000004">
      <c r="A1488" t="s">
        <v>1512</v>
      </c>
      <c r="B1488" t="s">
        <v>20</v>
      </c>
      <c r="C1488" t="s">
        <v>17</v>
      </c>
      <c r="D1488" s="3">
        <v>43300</v>
      </c>
      <c r="E1488" s="3">
        <v>43428</v>
      </c>
      <c r="F1488" s="3">
        <v>43433</v>
      </c>
      <c r="G1488" s="3">
        <v>43436</v>
      </c>
      <c r="H1488" t="s">
        <v>18</v>
      </c>
      <c r="I1488">
        <v>17</v>
      </c>
      <c r="J1488">
        <v>28</v>
      </c>
      <c r="K1488">
        <v>224</v>
      </c>
      <c r="L1488">
        <v>2</v>
      </c>
      <c r="M1488">
        <v>5</v>
      </c>
      <c r="N1488">
        <v>7.4999999999999997E-2</v>
      </c>
      <c r="O1488" s="1">
        <v>4215.6400000000003</v>
      </c>
      <c r="P1488" s="1">
        <v>6485.6</v>
      </c>
    </row>
    <row r="1489" spans="1:16" x14ac:dyDescent="0.55000000000000004">
      <c r="A1489" t="s">
        <v>1513</v>
      </c>
      <c r="B1489" t="s">
        <v>25</v>
      </c>
      <c r="C1489" t="s">
        <v>61</v>
      </c>
      <c r="D1489" s="3">
        <v>43300</v>
      </c>
      <c r="E1489" s="3">
        <v>43428</v>
      </c>
      <c r="F1489" s="3">
        <v>43450</v>
      </c>
      <c r="G1489" s="3">
        <v>43451</v>
      </c>
      <c r="H1489" t="s">
        <v>18</v>
      </c>
      <c r="I1489">
        <v>26</v>
      </c>
      <c r="J1489">
        <v>49</v>
      </c>
      <c r="K1489">
        <v>63</v>
      </c>
      <c r="L1489">
        <v>8</v>
      </c>
      <c r="M1489">
        <v>7</v>
      </c>
      <c r="N1489">
        <v>0.1</v>
      </c>
      <c r="O1489" s="1">
        <v>4557.07</v>
      </c>
      <c r="P1489" s="1">
        <v>5842.4</v>
      </c>
    </row>
    <row r="1490" spans="1:16" x14ac:dyDescent="0.55000000000000004">
      <c r="A1490" t="s">
        <v>1514</v>
      </c>
      <c r="B1490" t="s">
        <v>16</v>
      </c>
      <c r="C1490" t="s">
        <v>21</v>
      </c>
      <c r="D1490" s="3">
        <v>43300</v>
      </c>
      <c r="E1490" s="3">
        <v>43429</v>
      </c>
      <c r="F1490" s="3">
        <v>43432</v>
      </c>
      <c r="G1490" s="3">
        <v>43436</v>
      </c>
      <c r="H1490" t="s">
        <v>18</v>
      </c>
      <c r="I1490">
        <v>3</v>
      </c>
      <c r="J1490">
        <v>19</v>
      </c>
      <c r="K1490">
        <v>182</v>
      </c>
      <c r="L1490">
        <v>41</v>
      </c>
      <c r="M1490">
        <v>2</v>
      </c>
      <c r="N1490">
        <v>0.4</v>
      </c>
      <c r="O1490" s="1">
        <v>4343.88</v>
      </c>
      <c r="P1490" s="1">
        <v>5641.4</v>
      </c>
    </row>
    <row r="1491" spans="1:16" x14ac:dyDescent="0.55000000000000004">
      <c r="A1491" t="s">
        <v>1515</v>
      </c>
      <c r="B1491" t="s">
        <v>23</v>
      </c>
      <c r="C1491" t="s">
        <v>21</v>
      </c>
      <c r="D1491" s="3">
        <v>43300</v>
      </c>
      <c r="E1491" s="3">
        <v>43429</v>
      </c>
      <c r="F1491" s="3">
        <v>43448</v>
      </c>
      <c r="G1491" s="3">
        <v>43455</v>
      </c>
      <c r="H1491" t="s">
        <v>18</v>
      </c>
      <c r="I1491">
        <v>22</v>
      </c>
      <c r="J1491">
        <v>32</v>
      </c>
      <c r="K1491">
        <v>165</v>
      </c>
      <c r="L1491">
        <v>36</v>
      </c>
      <c r="M1491">
        <v>7</v>
      </c>
      <c r="N1491">
        <v>0.05</v>
      </c>
      <c r="O1491">
        <v>124.62</v>
      </c>
      <c r="P1491">
        <v>201</v>
      </c>
    </row>
    <row r="1492" spans="1:16" x14ac:dyDescent="0.55000000000000004">
      <c r="A1492" t="s">
        <v>1516</v>
      </c>
      <c r="B1492" t="s">
        <v>16</v>
      </c>
      <c r="C1492" t="s">
        <v>40</v>
      </c>
      <c r="D1492" s="3">
        <v>43300</v>
      </c>
      <c r="E1492" s="3">
        <v>43429</v>
      </c>
      <c r="F1492" s="3">
        <v>43457</v>
      </c>
      <c r="G1492" s="3">
        <v>43460</v>
      </c>
      <c r="H1492" t="s">
        <v>18</v>
      </c>
      <c r="I1492">
        <v>1</v>
      </c>
      <c r="J1492">
        <v>7</v>
      </c>
      <c r="K1492">
        <v>364</v>
      </c>
      <c r="L1492">
        <v>31</v>
      </c>
      <c r="M1492">
        <v>7</v>
      </c>
      <c r="N1492">
        <v>7.4999999999999997E-2</v>
      </c>
      <c r="O1492" s="1">
        <v>1578.52</v>
      </c>
      <c r="P1492" s="1">
        <v>3946.3</v>
      </c>
    </row>
    <row r="1493" spans="1:16" x14ac:dyDescent="0.55000000000000004">
      <c r="A1493" t="s">
        <v>1517</v>
      </c>
      <c r="B1493" t="s">
        <v>23</v>
      </c>
      <c r="C1493" t="s">
        <v>17</v>
      </c>
      <c r="D1493" s="3">
        <v>43300</v>
      </c>
      <c r="E1493" s="3">
        <v>43429</v>
      </c>
      <c r="F1493" s="3">
        <v>43435</v>
      </c>
      <c r="G1493" s="3">
        <v>43436</v>
      </c>
      <c r="H1493" t="s">
        <v>18</v>
      </c>
      <c r="I1493">
        <v>21</v>
      </c>
      <c r="J1493">
        <v>37</v>
      </c>
      <c r="K1493">
        <v>221</v>
      </c>
      <c r="L1493">
        <v>45</v>
      </c>
      <c r="M1493">
        <v>7</v>
      </c>
      <c r="N1493">
        <v>7.4999999999999997E-2</v>
      </c>
      <c r="O1493" s="1">
        <v>2051.4699999999998</v>
      </c>
      <c r="P1493" s="1">
        <v>3061.9</v>
      </c>
    </row>
    <row r="1494" spans="1:16" x14ac:dyDescent="0.55000000000000004">
      <c r="A1494" t="s">
        <v>1518</v>
      </c>
      <c r="B1494" t="s">
        <v>20</v>
      </c>
      <c r="C1494" t="s">
        <v>28</v>
      </c>
      <c r="D1494" s="3">
        <v>43300</v>
      </c>
      <c r="E1494" s="3">
        <v>43429</v>
      </c>
      <c r="F1494" s="3">
        <v>43437</v>
      </c>
      <c r="G1494" s="3">
        <v>43438</v>
      </c>
      <c r="H1494" t="s">
        <v>18</v>
      </c>
      <c r="I1494">
        <v>19</v>
      </c>
      <c r="J1494">
        <v>36</v>
      </c>
      <c r="K1494">
        <v>276</v>
      </c>
      <c r="L1494">
        <v>45</v>
      </c>
      <c r="M1494">
        <v>3</v>
      </c>
      <c r="N1494">
        <v>0.1</v>
      </c>
      <c r="O1494" s="1">
        <v>2087.9899999999998</v>
      </c>
      <c r="P1494" s="1">
        <v>3939.6</v>
      </c>
    </row>
    <row r="1495" spans="1:16" x14ac:dyDescent="0.55000000000000004">
      <c r="A1495" t="s">
        <v>1519</v>
      </c>
      <c r="B1495" t="s">
        <v>16</v>
      </c>
      <c r="C1495" t="s">
        <v>21</v>
      </c>
      <c r="D1495" s="3">
        <v>43300</v>
      </c>
      <c r="E1495" s="3">
        <v>43429</v>
      </c>
      <c r="F1495" s="3">
        <v>43452</v>
      </c>
      <c r="G1495" s="3">
        <v>43459</v>
      </c>
      <c r="H1495" t="s">
        <v>18</v>
      </c>
      <c r="I1495">
        <v>9</v>
      </c>
      <c r="J1495">
        <v>44</v>
      </c>
      <c r="K1495">
        <v>105</v>
      </c>
      <c r="L1495">
        <v>17</v>
      </c>
      <c r="M1495">
        <v>2</v>
      </c>
      <c r="N1495">
        <v>0.05</v>
      </c>
      <c r="O1495">
        <v>73.7</v>
      </c>
      <c r="P1495">
        <v>167.5</v>
      </c>
    </row>
    <row r="1496" spans="1:16" x14ac:dyDescent="0.55000000000000004">
      <c r="A1496" t="s">
        <v>1520</v>
      </c>
      <c r="B1496" t="s">
        <v>23</v>
      </c>
      <c r="C1496" t="s">
        <v>40</v>
      </c>
      <c r="D1496" s="3">
        <v>43300</v>
      </c>
      <c r="E1496" s="3">
        <v>43429</v>
      </c>
      <c r="F1496" s="3">
        <v>43451</v>
      </c>
      <c r="G1496" s="3">
        <v>43459</v>
      </c>
      <c r="H1496" t="s">
        <v>18</v>
      </c>
      <c r="I1496">
        <v>23</v>
      </c>
      <c r="J1496">
        <v>41</v>
      </c>
      <c r="K1496">
        <v>331</v>
      </c>
      <c r="L1496">
        <v>19</v>
      </c>
      <c r="M1496">
        <v>6</v>
      </c>
      <c r="N1496">
        <v>0.2</v>
      </c>
      <c r="O1496">
        <v>538.01</v>
      </c>
      <c r="P1496">
        <v>978.2</v>
      </c>
    </row>
    <row r="1497" spans="1:16" x14ac:dyDescent="0.55000000000000004">
      <c r="A1497" t="s">
        <v>1521</v>
      </c>
      <c r="B1497" t="s">
        <v>16</v>
      </c>
      <c r="C1497" t="s">
        <v>28</v>
      </c>
      <c r="D1497" s="3">
        <v>43300</v>
      </c>
      <c r="E1497" s="3">
        <v>43430</v>
      </c>
      <c r="F1497" s="3">
        <v>43451</v>
      </c>
      <c r="G1497" s="3">
        <v>43460</v>
      </c>
      <c r="H1497" t="s">
        <v>18</v>
      </c>
      <c r="I1497">
        <v>4</v>
      </c>
      <c r="J1497">
        <v>34</v>
      </c>
      <c r="K1497">
        <v>311</v>
      </c>
      <c r="L1497">
        <v>5</v>
      </c>
      <c r="M1497">
        <v>6</v>
      </c>
      <c r="N1497">
        <v>0.05</v>
      </c>
      <c r="O1497">
        <v>127.3</v>
      </c>
      <c r="P1497">
        <v>254.6</v>
      </c>
    </row>
    <row r="1498" spans="1:16" x14ac:dyDescent="0.55000000000000004">
      <c r="A1498" t="s">
        <v>1522</v>
      </c>
      <c r="B1498" t="s">
        <v>16</v>
      </c>
      <c r="C1498" t="s">
        <v>21</v>
      </c>
      <c r="D1498" s="3">
        <v>43300</v>
      </c>
      <c r="E1498" s="3">
        <v>43430</v>
      </c>
      <c r="F1498" s="3">
        <v>43433</v>
      </c>
      <c r="G1498" s="3">
        <v>43443</v>
      </c>
      <c r="H1498" t="s">
        <v>18</v>
      </c>
      <c r="I1498">
        <v>8</v>
      </c>
      <c r="J1498">
        <v>14</v>
      </c>
      <c r="K1498">
        <v>120</v>
      </c>
      <c r="L1498">
        <v>23</v>
      </c>
      <c r="M1498">
        <v>5</v>
      </c>
      <c r="N1498">
        <v>7.4999999999999997E-2</v>
      </c>
      <c r="O1498" s="1">
        <v>2672.36</v>
      </c>
      <c r="P1498" s="1">
        <v>3611.3</v>
      </c>
    </row>
    <row r="1499" spans="1:16" x14ac:dyDescent="0.55000000000000004">
      <c r="A1499" t="s">
        <v>1523</v>
      </c>
      <c r="B1499" t="s">
        <v>16</v>
      </c>
      <c r="C1499" t="s">
        <v>28</v>
      </c>
      <c r="D1499" s="3">
        <v>43300</v>
      </c>
      <c r="E1499" s="3">
        <v>43430</v>
      </c>
      <c r="F1499" s="3">
        <v>43458</v>
      </c>
      <c r="G1499" s="3">
        <v>43460</v>
      </c>
      <c r="H1499" t="s">
        <v>18</v>
      </c>
      <c r="I1499">
        <v>12</v>
      </c>
      <c r="J1499">
        <v>23</v>
      </c>
      <c r="K1499">
        <v>318</v>
      </c>
      <c r="L1499">
        <v>6</v>
      </c>
      <c r="M1499">
        <v>8</v>
      </c>
      <c r="N1499">
        <v>0.05</v>
      </c>
      <c r="O1499">
        <v>209.04</v>
      </c>
      <c r="P1499">
        <v>261.3</v>
      </c>
    </row>
    <row r="1500" spans="1:16" x14ac:dyDescent="0.55000000000000004">
      <c r="A1500" t="s">
        <v>1524</v>
      </c>
      <c r="B1500" t="s">
        <v>16</v>
      </c>
      <c r="C1500" t="s">
        <v>21</v>
      </c>
      <c r="D1500" s="3">
        <v>43300</v>
      </c>
      <c r="E1500" s="3">
        <v>43430</v>
      </c>
      <c r="F1500" s="3">
        <v>43450</v>
      </c>
      <c r="G1500" s="3">
        <v>43459</v>
      </c>
      <c r="H1500" t="s">
        <v>18</v>
      </c>
      <c r="I1500">
        <v>4</v>
      </c>
      <c r="J1500">
        <v>30</v>
      </c>
      <c r="K1500">
        <v>188</v>
      </c>
      <c r="L1500">
        <v>15</v>
      </c>
      <c r="M1500">
        <v>1</v>
      </c>
      <c r="N1500">
        <v>7.4999999999999997E-2</v>
      </c>
      <c r="O1500">
        <v>862.89</v>
      </c>
      <c r="P1500" s="1">
        <v>1065.3</v>
      </c>
    </row>
    <row r="1501" spans="1:16" x14ac:dyDescent="0.55000000000000004">
      <c r="A1501" t="s">
        <v>1525</v>
      </c>
      <c r="B1501" t="s">
        <v>23</v>
      </c>
      <c r="C1501" t="s">
        <v>61</v>
      </c>
      <c r="D1501" s="3">
        <v>43300</v>
      </c>
      <c r="E1501" s="3">
        <v>43430</v>
      </c>
      <c r="F1501" s="3">
        <v>43455</v>
      </c>
      <c r="G1501" s="3">
        <v>43456</v>
      </c>
      <c r="H1501" t="s">
        <v>18</v>
      </c>
      <c r="I1501">
        <v>24</v>
      </c>
      <c r="J1501">
        <v>4</v>
      </c>
      <c r="K1501">
        <v>78</v>
      </c>
      <c r="L1501">
        <v>11</v>
      </c>
      <c r="M1501">
        <v>3</v>
      </c>
      <c r="N1501">
        <v>0.1</v>
      </c>
      <c r="O1501" s="1">
        <v>2575.88</v>
      </c>
      <c r="P1501" s="1">
        <v>5480.6</v>
      </c>
    </row>
    <row r="1502" spans="1:16" x14ac:dyDescent="0.55000000000000004">
      <c r="A1502" t="s">
        <v>1526</v>
      </c>
      <c r="B1502" t="s">
        <v>20</v>
      </c>
      <c r="C1502" t="s">
        <v>28</v>
      </c>
      <c r="D1502" s="3">
        <v>43300</v>
      </c>
      <c r="E1502" s="3">
        <v>43430</v>
      </c>
      <c r="F1502" s="3">
        <v>43444</v>
      </c>
      <c r="G1502" s="3">
        <v>43454</v>
      </c>
      <c r="H1502" t="s">
        <v>18</v>
      </c>
      <c r="I1502">
        <v>13</v>
      </c>
      <c r="J1502">
        <v>6</v>
      </c>
      <c r="K1502">
        <v>326</v>
      </c>
      <c r="L1502">
        <v>41</v>
      </c>
      <c r="M1502">
        <v>7</v>
      </c>
      <c r="N1502">
        <v>7.4999999999999997E-2</v>
      </c>
      <c r="O1502" s="1">
        <v>2033.12</v>
      </c>
      <c r="P1502" s="1">
        <v>3986.5</v>
      </c>
    </row>
    <row r="1503" spans="1:16" x14ac:dyDescent="0.55000000000000004">
      <c r="A1503" t="s">
        <v>1527</v>
      </c>
      <c r="B1503" t="s">
        <v>16</v>
      </c>
      <c r="C1503" t="s">
        <v>21</v>
      </c>
      <c r="D1503" s="3">
        <v>43300</v>
      </c>
      <c r="E1503" s="3">
        <v>43430</v>
      </c>
      <c r="F1503" s="3">
        <v>43455</v>
      </c>
      <c r="G1503" s="3">
        <v>43461</v>
      </c>
      <c r="H1503" t="s">
        <v>18</v>
      </c>
      <c r="I1503">
        <v>1</v>
      </c>
      <c r="J1503">
        <v>48</v>
      </c>
      <c r="K1503">
        <v>179</v>
      </c>
      <c r="L1503">
        <v>42</v>
      </c>
      <c r="M1503">
        <v>7</v>
      </c>
      <c r="N1503">
        <v>0.05</v>
      </c>
      <c r="O1503" s="1">
        <v>4248.54</v>
      </c>
      <c r="P1503" s="1">
        <v>6157.3</v>
      </c>
    </row>
    <row r="1504" spans="1:16" x14ac:dyDescent="0.55000000000000004">
      <c r="A1504" t="s">
        <v>1528</v>
      </c>
      <c r="B1504" t="s">
        <v>16</v>
      </c>
      <c r="C1504" t="s">
        <v>40</v>
      </c>
      <c r="D1504" s="3">
        <v>43300</v>
      </c>
      <c r="E1504" s="3">
        <v>43430</v>
      </c>
      <c r="F1504" s="3">
        <v>43458</v>
      </c>
      <c r="G1504" s="3">
        <v>43459</v>
      </c>
      <c r="H1504" t="s">
        <v>18</v>
      </c>
      <c r="I1504">
        <v>7</v>
      </c>
      <c r="J1504">
        <v>13</v>
      </c>
      <c r="K1504">
        <v>362</v>
      </c>
      <c r="L1504">
        <v>24</v>
      </c>
      <c r="M1504">
        <v>3</v>
      </c>
      <c r="N1504">
        <v>0.05</v>
      </c>
      <c r="O1504" s="1">
        <v>2869.48</v>
      </c>
      <c r="P1504" s="1">
        <v>3457.2</v>
      </c>
    </row>
    <row r="1505" spans="1:16" x14ac:dyDescent="0.55000000000000004">
      <c r="A1505" t="s">
        <v>1529</v>
      </c>
      <c r="B1505" t="s">
        <v>16</v>
      </c>
      <c r="C1505" t="s">
        <v>30</v>
      </c>
      <c r="D1505" s="3">
        <v>43300</v>
      </c>
      <c r="E1505" s="3">
        <v>43430</v>
      </c>
      <c r="F1505" s="3">
        <v>43451</v>
      </c>
      <c r="G1505" s="3">
        <v>43459</v>
      </c>
      <c r="H1505" t="s">
        <v>18</v>
      </c>
      <c r="I1505">
        <v>1</v>
      </c>
      <c r="J1505">
        <v>44</v>
      </c>
      <c r="K1505">
        <v>11</v>
      </c>
      <c r="L1505">
        <v>21</v>
      </c>
      <c r="M1505">
        <v>2</v>
      </c>
      <c r="N1505">
        <v>0.1</v>
      </c>
      <c r="O1505" s="1">
        <v>3082.27</v>
      </c>
      <c r="P1505" s="1">
        <v>5815.6</v>
      </c>
    </row>
    <row r="1506" spans="1:16" x14ac:dyDescent="0.55000000000000004">
      <c r="A1506" t="s">
        <v>1530</v>
      </c>
      <c r="B1506" t="s">
        <v>20</v>
      </c>
      <c r="C1506" t="s">
        <v>40</v>
      </c>
      <c r="D1506" s="3">
        <v>43300</v>
      </c>
      <c r="E1506" s="3">
        <v>43430</v>
      </c>
      <c r="F1506" s="3">
        <v>43457</v>
      </c>
      <c r="G1506" s="3">
        <v>43463</v>
      </c>
      <c r="H1506" t="s">
        <v>18</v>
      </c>
      <c r="I1506">
        <v>20</v>
      </c>
      <c r="J1506">
        <v>29</v>
      </c>
      <c r="K1506">
        <v>357</v>
      </c>
      <c r="L1506">
        <v>8</v>
      </c>
      <c r="M1506">
        <v>8</v>
      </c>
      <c r="N1506">
        <v>0.1</v>
      </c>
      <c r="O1506" s="1">
        <v>1346.7</v>
      </c>
      <c r="P1506" s="1">
        <v>2244.5</v>
      </c>
    </row>
    <row r="1507" spans="1:16" x14ac:dyDescent="0.55000000000000004">
      <c r="A1507" t="s">
        <v>1531</v>
      </c>
      <c r="B1507" t="s">
        <v>16</v>
      </c>
      <c r="C1507" t="s">
        <v>28</v>
      </c>
      <c r="D1507" s="3">
        <v>43300</v>
      </c>
      <c r="E1507" s="3">
        <v>43430</v>
      </c>
      <c r="F1507" s="3">
        <v>43457</v>
      </c>
      <c r="G1507" s="3">
        <v>43459</v>
      </c>
      <c r="H1507" t="s">
        <v>18</v>
      </c>
      <c r="I1507">
        <v>3</v>
      </c>
      <c r="J1507">
        <v>10</v>
      </c>
      <c r="K1507">
        <v>312</v>
      </c>
      <c r="L1507">
        <v>27</v>
      </c>
      <c r="M1507">
        <v>6</v>
      </c>
      <c r="N1507">
        <v>0.05</v>
      </c>
      <c r="O1507">
        <v>720.79</v>
      </c>
      <c r="P1507" s="1">
        <v>1092.0999999999999</v>
      </c>
    </row>
    <row r="1508" spans="1:16" x14ac:dyDescent="0.55000000000000004">
      <c r="A1508" t="s">
        <v>1532</v>
      </c>
      <c r="B1508" t="s">
        <v>20</v>
      </c>
      <c r="C1508" t="s">
        <v>21</v>
      </c>
      <c r="D1508" s="3">
        <v>43300</v>
      </c>
      <c r="E1508" s="3">
        <v>43431</v>
      </c>
      <c r="F1508" s="3">
        <v>43458</v>
      </c>
      <c r="G1508" s="3">
        <v>43459</v>
      </c>
      <c r="H1508" t="s">
        <v>18</v>
      </c>
      <c r="I1508">
        <v>16</v>
      </c>
      <c r="J1508">
        <v>44</v>
      </c>
      <c r="K1508">
        <v>106</v>
      </c>
      <c r="L1508">
        <v>5</v>
      </c>
      <c r="M1508">
        <v>8</v>
      </c>
      <c r="N1508">
        <v>0.05</v>
      </c>
      <c r="O1508" s="1">
        <v>1999.95</v>
      </c>
      <c r="P1508" s="1">
        <v>2666.6</v>
      </c>
    </row>
    <row r="1509" spans="1:16" x14ac:dyDescent="0.55000000000000004">
      <c r="A1509" t="s">
        <v>1533</v>
      </c>
      <c r="B1509" t="s">
        <v>16</v>
      </c>
      <c r="C1509" t="s">
        <v>61</v>
      </c>
      <c r="D1509" s="3">
        <v>43300</v>
      </c>
      <c r="E1509" s="3">
        <v>43431</v>
      </c>
      <c r="F1509" s="3">
        <v>43436</v>
      </c>
      <c r="G1509" s="3">
        <v>43443</v>
      </c>
      <c r="H1509" t="s">
        <v>18</v>
      </c>
      <c r="I1509">
        <v>11</v>
      </c>
      <c r="J1509">
        <v>11</v>
      </c>
      <c r="K1509">
        <v>76</v>
      </c>
      <c r="L1509">
        <v>45</v>
      </c>
      <c r="M1509">
        <v>1</v>
      </c>
      <c r="N1509">
        <v>0.1</v>
      </c>
      <c r="O1509" s="1">
        <v>1873.66</v>
      </c>
      <c r="P1509" s="1">
        <v>3986.5</v>
      </c>
    </row>
    <row r="1510" spans="1:16" x14ac:dyDescent="0.55000000000000004">
      <c r="A1510" t="s">
        <v>1534</v>
      </c>
      <c r="B1510" t="s">
        <v>20</v>
      </c>
      <c r="C1510" t="s">
        <v>21</v>
      </c>
      <c r="D1510" s="3">
        <v>43300</v>
      </c>
      <c r="E1510" s="3">
        <v>43431</v>
      </c>
      <c r="F1510" s="3">
        <v>43455</v>
      </c>
      <c r="G1510" s="3">
        <v>43459</v>
      </c>
      <c r="H1510" t="s">
        <v>18</v>
      </c>
      <c r="I1510">
        <v>18</v>
      </c>
      <c r="J1510">
        <v>16</v>
      </c>
      <c r="K1510">
        <v>163</v>
      </c>
      <c r="L1510">
        <v>45</v>
      </c>
      <c r="M1510">
        <v>1</v>
      </c>
      <c r="N1510">
        <v>0.05</v>
      </c>
      <c r="O1510" s="1">
        <v>1529.28</v>
      </c>
      <c r="P1510" s="1">
        <v>1842.5</v>
      </c>
    </row>
    <row r="1511" spans="1:16" x14ac:dyDescent="0.55000000000000004">
      <c r="A1511" t="s">
        <v>1535</v>
      </c>
      <c r="B1511" t="s">
        <v>20</v>
      </c>
      <c r="C1511" t="s">
        <v>17</v>
      </c>
      <c r="D1511" s="3">
        <v>43300</v>
      </c>
      <c r="E1511" s="3">
        <v>43431</v>
      </c>
      <c r="F1511" s="3">
        <v>43457</v>
      </c>
      <c r="G1511" s="3">
        <v>43463</v>
      </c>
      <c r="H1511" t="s">
        <v>18</v>
      </c>
      <c r="I1511">
        <v>15</v>
      </c>
      <c r="J1511">
        <v>3</v>
      </c>
      <c r="K1511">
        <v>252</v>
      </c>
      <c r="L1511">
        <v>20</v>
      </c>
      <c r="M1511">
        <v>5</v>
      </c>
      <c r="N1511">
        <v>0.05</v>
      </c>
      <c r="O1511" s="1">
        <v>4271.6499999999996</v>
      </c>
      <c r="P1511" s="1">
        <v>5085.3</v>
      </c>
    </row>
    <row r="1512" spans="1:16" x14ac:dyDescent="0.55000000000000004">
      <c r="A1512" t="s">
        <v>1536</v>
      </c>
      <c r="B1512" t="s">
        <v>23</v>
      </c>
      <c r="C1512" t="s">
        <v>21</v>
      </c>
      <c r="D1512" s="3">
        <v>43300</v>
      </c>
      <c r="E1512" s="3">
        <v>43431</v>
      </c>
      <c r="F1512" s="3">
        <v>43447</v>
      </c>
      <c r="G1512" s="3">
        <v>43454</v>
      </c>
      <c r="H1512" t="s">
        <v>18</v>
      </c>
      <c r="I1512">
        <v>25</v>
      </c>
      <c r="J1512">
        <v>23</v>
      </c>
      <c r="K1512">
        <v>104</v>
      </c>
      <c r="L1512">
        <v>8</v>
      </c>
      <c r="M1512">
        <v>2</v>
      </c>
      <c r="N1512">
        <v>0.3</v>
      </c>
      <c r="O1512" s="1">
        <v>1264.42</v>
      </c>
      <c r="P1512" s="1">
        <v>2257.9</v>
      </c>
    </row>
    <row r="1513" spans="1:16" x14ac:dyDescent="0.55000000000000004">
      <c r="A1513" t="s">
        <v>1537</v>
      </c>
      <c r="B1513" t="s">
        <v>25</v>
      </c>
      <c r="C1513" t="s">
        <v>40</v>
      </c>
      <c r="D1513" s="3">
        <v>43300</v>
      </c>
      <c r="E1513" s="3">
        <v>43431</v>
      </c>
      <c r="F1513" s="3">
        <v>43453</v>
      </c>
      <c r="G1513" s="3">
        <v>43454</v>
      </c>
      <c r="H1513" t="s">
        <v>18</v>
      </c>
      <c r="I1513">
        <v>26</v>
      </c>
      <c r="J1513">
        <v>17</v>
      </c>
      <c r="K1513">
        <v>355</v>
      </c>
      <c r="L1513">
        <v>6</v>
      </c>
      <c r="M1513">
        <v>5</v>
      </c>
      <c r="N1513">
        <v>0.05</v>
      </c>
      <c r="O1513" s="1">
        <v>2490.39</v>
      </c>
      <c r="P1513" s="1">
        <v>3953</v>
      </c>
    </row>
    <row r="1514" spans="1:16" x14ac:dyDescent="0.55000000000000004">
      <c r="A1514" t="s">
        <v>1538</v>
      </c>
      <c r="B1514" t="s">
        <v>16</v>
      </c>
      <c r="C1514" t="s">
        <v>61</v>
      </c>
      <c r="D1514" s="3">
        <v>43300</v>
      </c>
      <c r="E1514" s="3">
        <v>43431</v>
      </c>
      <c r="F1514" s="3">
        <v>43442</v>
      </c>
      <c r="G1514" s="3">
        <v>43450</v>
      </c>
      <c r="H1514" t="s">
        <v>18</v>
      </c>
      <c r="I1514">
        <v>2</v>
      </c>
      <c r="J1514">
        <v>32</v>
      </c>
      <c r="K1514">
        <v>68</v>
      </c>
      <c r="L1514">
        <v>25</v>
      </c>
      <c r="M1514">
        <v>7</v>
      </c>
      <c r="N1514">
        <v>0.05</v>
      </c>
      <c r="O1514">
        <v>743.5</v>
      </c>
      <c r="P1514">
        <v>917.9</v>
      </c>
    </row>
    <row r="1515" spans="1:16" x14ac:dyDescent="0.55000000000000004">
      <c r="A1515" t="s">
        <v>1539</v>
      </c>
      <c r="B1515" t="s">
        <v>16</v>
      </c>
      <c r="C1515" t="s">
        <v>17</v>
      </c>
      <c r="D1515" s="3">
        <v>43300</v>
      </c>
      <c r="E1515" s="3">
        <v>43432</v>
      </c>
      <c r="F1515" s="3">
        <v>43447</v>
      </c>
      <c r="G1515" s="3">
        <v>43448</v>
      </c>
      <c r="H1515" t="s">
        <v>18</v>
      </c>
      <c r="I1515">
        <v>10</v>
      </c>
      <c r="J1515">
        <v>19</v>
      </c>
      <c r="K1515">
        <v>241</v>
      </c>
      <c r="L1515">
        <v>28</v>
      </c>
      <c r="M1515">
        <v>4</v>
      </c>
      <c r="N1515">
        <v>0.1</v>
      </c>
      <c r="O1515">
        <v>376.27</v>
      </c>
      <c r="P1515">
        <v>723.6</v>
      </c>
    </row>
    <row r="1516" spans="1:16" x14ac:dyDescent="0.55000000000000004">
      <c r="A1516" t="s">
        <v>1540</v>
      </c>
      <c r="B1516" t="s">
        <v>20</v>
      </c>
      <c r="C1516" t="s">
        <v>30</v>
      </c>
      <c r="D1516" s="3">
        <v>43300</v>
      </c>
      <c r="E1516" s="3">
        <v>43432</v>
      </c>
      <c r="F1516" s="3">
        <v>43460</v>
      </c>
      <c r="G1516" s="3">
        <v>43468</v>
      </c>
      <c r="H1516" t="s">
        <v>18</v>
      </c>
      <c r="I1516">
        <v>12</v>
      </c>
      <c r="J1516">
        <v>47</v>
      </c>
      <c r="K1516">
        <v>19</v>
      </c>
      <c r="L1516">
        <v>1</v>
      </c>
      <c r="M1516">
        <v>3</v>
      </c>
      <c r="N1516">
        <v>0.15</v>
      </c>
      <c r="O1516" s="1">
        <v>1431.12</v>
      </c>
      <c r="P1516" s="1">
        <v>3577.8</v>
      </c>
    </row>
    <row r="1517" spans="1:16" x14ac:dyDescent="0.55000000000000004">
      <c r="A1517" t="s">
        <v>1541</v>
      </c>
      <c r="B1517" t="s">
        <v>20</v>
      </c>
      <c r="C1517" t="s">
        <v>28</v>
      </c>
      <c r="D1517" s="3">
        <v>43300</v>
      </c>
      <c r="E1517" s="3">
        <v>43432</v>
      </c>
      <c r="F1517" s="3">
        <v>43435</v>
      </c>
      <c r="G1517" s="3">
        <v>43436</v>
      </c>
      <c r="H1517" t="s">
        <v>18</v>
      </c>
      <c r="I1517">
        <v>20</v>
      </c>
      <c r="J1517">
        <v>37</v>
      </c>
      <c r="K1517">
        <v>322</v>
      </c>
      <c r="L1517">
        <v>28</v>
      </c>
      <c r="M1517">
        <v>8</v>
      </c>
      <c r="N1517">
        <v>0.1</v>
      </c>
      <c r="O1517" s="1">
        <v>1393.6</v>
      </c>
      <c r="P1517" s="1">
        <v>1742</v>
      </c>
    </row>
    <row r="1518" spans="1:16" x14ac:dyDescent="0.55000000000000004">
      <c r="A1518" t="s">
        <v>1542</v>
      </c>
      <c r="B1518" t="s">
        <v>20</v>
      </c>
      <c r="C1518" t="s">
        <v>30</v>
      </c>
      <c r="D1518" s="3">
        <v>43300</v>
      </c>
      <c r="E1518" s="3">
        <v>43432</v>
      </c>
      <c r="F1518" s="3">
        <v>43448</v>
      </c>
      <c r="G1518" s="3">
        <v>43455</v>
      </c>
      <c r="H1518" t="s">
        <v>18</v>
      </c>
      <c r="I1518">
        <v>20</v>
      </c>
      <c r="J1518">
        <v>4</v>
      </c>
      <c r="K1518">
        <v>21</v>
      </c>
      <c r="L1518">
        <v>14</v>
      </c>
      <c r="M1518">
        <v>5</v>
      </c>
      <c r="N1518">
        <v>0.05</v>
      </c>
      <c r="O1518">
        <v>99.16</v>
      </c>
      <c r="P1518">
        <v>247.9</v>
      </c>
    </row>
    <row r="1519" spans="1:16" x14ac:dyDescent="0.55000000000000004">
      <c r="A1519" t="s">
        <v>1543</v>
      </c>
      <c r="B1519" t="s">
        <v>16</v>
      </c>
      <c r="C1519" t="s">
        <v>21</v>
      </c>
      <c r="D1519" s="3">
        <v>43300</v>
      </c>
      <c r="E1519" s="3">
        <v>43432</v>
      </c>
      <c r="F1519" s="3">
        <v>43434</v>
      </c>
      <c r="G1519" s="3">
        <v>43443</v>
      </c>
      <c r="H1519" t="s">
        <v>18</v>
      </c>
      <c r="I1519">
        <v>1</v>
      </c>
      <c r="J1519">
        <v>18</v>
      </c>
      <c r="K1519">
        <v>179</v>
      </c>
      <c r="L1519">
        <v>2</v>
      </c>
      <c r="M1519">
        <v>1</v>
      </c>
      <c r="N1519">
        <v>0.1</v>
      </c>
      <c r="O1519" s="1">
        <v>1162.99</v>
      </c>
      <c r="P1519" s="1">
        <v>1762.1</v>
      </c>
    </row>
    <row r="1520" spans="1:16" x14ac:dyDescent="0.55000000000000004">
      <c r="A1520" t="s">
        <v>1544</v>
      </c>
      <c r="B1520" t="s">
        <v>25</v>
      </c>
      <c r="C1520" t="s">
        <v>21</v>
      </c>
      <c r="D1520" s="3">
        <v>43300</v>
      </c>
      <c r="E1520" s="3">
        <v>43432</v>
      </c>
      <c r="F1520" s="3">
        <v>43458</v>
      </c>
      <c r="G1520" s="3">
        <v>43467</v>
      </c>
      <c r="H1520" t="s">
        <v>18</v>
      </c>
      <c r="I1520">
        <v>25</v>
      </c>
      <c r="J1520">
        <v>20</v>
      </c>
      <c r="K1520">
        <v>174</v>
      </c>
      <c r="L1520">
        <v>33</v>
      </c>
      <c r="M1520">
        <v>8</v>
      </c>
      <c r="N1520">
        <v>7.4999999999999997E-2</v>
      </c>
      <c r="O1520">
        <v>624.71</v>
      </c>
      <c r="P1520">
        <v>991.6</v>
      </c>
    </row>
    <row r="1521" spans="1:16" x14ac:dyDescent="0.55000000000000004">
      <c r="A1521" t="s">
        <v>1545</v>
      </c>
      <c r="B1521" t="s">
        <v>23</v>
      </c>
      <c r="C1521" t="s">
        <v>30</v>
      </c>
      <c r="D1521" s="3">
        <v>43300</v>
      </c>
      <c r="E1521" s="3">
        <v>43432</v>
      </c>
      <c r="F1521" s="3">
        <v>43438</v>
      </c>
      <c r="G1521" s="3">
        <v>43440</v>
      </c>
      <c r="H1521" t="s">
        <v>18</v>
      </c>
      <c r="I1521">
        <v>24</v>
      </c>
      <c r="J1521">
        <v>29</v>
      </c>
      <c r="K1521">
        <v>41</v>
      </c>
      <c r="L1521">
        <v>36</v>
      </c>
      <c r="M1521">
        <v>5</v>
      </c>
      <c r="N1521">
        <v>0.05</v>
      </c>
      <c r="O1521">
        <v>713.75</v>
      </c>
      <c r="P1521" s="1">
        <v>1065.3</v>
      </c>
    </row>
    <row r="1522" spans="1:16" x14ac:dyDescent="0.55000000000000004">
      <c r="A1522" t="s">
        <v>1546</v>
      </c>
      <c r="B1522" t="s">
        <v>23</v>
      </c>
      <c r="C1522" t="s">
        <v>30</v>
      </c>
      <c r="D1522" s="3">
        <v>43300</v>
      </c>
      <c r="E1522" s="3">
        <v>43432</v>
      </c>
      <c r="F1522" s="3">
        <v>43458</v>
      </c>
      <c r="G1522" s="3">
        <v>43464</v>
      </c>
      <c r="H1522" t="s">
        <v>18</v>
      </c>
      <c r="I1522">
        <v>21</v>
      </c>
      <c r="J1522">
        <v>13</v>
      </c>
      <c r="K1522">
        <v>37</v>
      </c>
      <c r="L1522">
        <v>17</v>
      </c>
      <c r="M1522">
        <v>6</v>
      </c>
      <c r="N1522">
        <v>0.15</v>
      </c>
      <c r="O1522">
        <v>772.11</v>
      </c>
      <c r="P1522" s="1">
        <v>1152.4000000000001</v>
      </c>
    </row>
    <row r="1523" spans="1:16" x14ac:dyDescent="0.55000000000000004">
      <c r="A1523" t="s">
        <v>1547</v>
      </c>
      <c r="B1523" t="s">
        <v>20</v>
      </c>
      <c r="C1523" t="s">
        <v>21</v>
      </c>
      <c r="D1523" s="3">
        <v>43300</v>
      </c>
      <c r="E1523" s="3">
        <v>43432</v>
      </c>
      <c r="F1523" s="3">
        <v>43458</v>
      </c>
      <c r="G1523" s="3">
        <v>43460</v>
      </c>
      <c r="H1523" t="s">
        <v>18</v>
      </c>
      <c r="I1523">
        <v>14</v>
      </c>
      <c r="J1523">
        <v>47</v>
      </c>
      <c r="K1523">
        <v>134</v>
      </c>
      <c r="L1523">
        <v>23</v>
      </c>
      <c r="M1523">
        <v>8</v>
      </c>
      <c r="N1523">
        <v>7.4999999999999997E-2</v>
      </c>
      <c r="O1523" s="1">
        <v>2448.1799999999998</v>
      </c>
      <c r="P1523" s="1">
        <v>2914.5</v>
      </c>
    </row>
    <row r="1524" spans="1:16" x14ac:dyDescent="0.55000000000000004">
      <c r="A1524" t="s">
        <v>1548</v>
      </c>
      <c r="B1524" t="s">
        <v>16</v>
      </c>
      <c r="C1524" t="s">
        <v>30</v>
      </c>
      <c r="D1524" s="3">
        <v>43300</v>
      </c>
      <c r="E1524" s="3">
        <v>43432</v>
      </c>
      <c r="F1524" s="3">
        <v>43434</v>
      </c>
      <c r="G1524" s="3">
        <v>43435</v>
      </c>
      <c r="H1524" t="s">
        <v>18</v>
      </c>
      <c r="I1524">
        <v>2</v>
      </c>
      <c r="J1524">
        <v>21</v>
      </c>
      <c r="K1524">
        <v>20</v>
      </c>
      <c r="L1524">
        <v>38</v>
      </c>
      <c r="M1524">
        <v>1</v>
      </c>
      <c r="N1524">
        <v>0.1</v>
      </c>
      <c r="O1524" s="1">
        <v>2619.6999999999998</v>
      </c>
      <c r="P1524" s="1">
        <v>5239.3999999999996</v>
      </c>
    </row>
    <row r="1525" spans="1:16" x14ac:dyDescent="0.55000000000000004">
      <c r="A1525" t="s">
        <v>1549</v>
      </c>
      <c r="B1525" t="s">
        <v>16</v>
      </c>
      <c r="C1525" t="s">
        <v>40</v>
      </c>
      <c r="D1525" s="3">
        <v>43300</v>
      </c>
      <c r="E1525" s="3">
        <v>43433</v>
      </c>
      <c r="F1525" s="3">
        <v>43451</v>
      </c>
      <c r="G1525" s="3">
        <v>43456</v>
      </c>
      <c r="H1525" t="s">
        <v>18</v>
      </c>
      <c r="I1525">
        <v>3</v>
      </c>
      <c r="J1525">
        <v>15</v>
      </c>
      <c r="K1525">
        <v>354</v>
      </c>
      <c r="L1525">
        <v>23</v>
      </c>
      <c r="M1525">
        <v>2</v>
      </c>
      <c r="N1525">
        <v>0.3</v>
      </c>
      <c r="O1525">
        <v>968.15</v>
      </c>
      <c r="P1525" s="1">
        <v>1139</v>
      </c>
    </row>
    <row r="1526" spans="1:16" x14ac:dyDescent="0.55000000000000004">
      <c r="A1526" t="s">
        <v>1550</v>
      </c>
      <c r="B1526" t="s">
        <v>16</v>
      </c>
      <c r="C1526" t="s">
        <v>40</v>
      </c>
      <c r="D1526" s="3">
        <v>43300</v>
      </c>
      <c r="E1526" s="3">
        <v>43433</v>
      </c>
      <c r="F1526" s="3">
        <v>43458</v>
      </c>
      <c r="G1526" s="3">
        <v>43463</v>
      </c>
      <c r="H1526" t="s">
        <v>18</v>
      </c>
      <c r="I1526">
        <v>1</v>
      </c>
      <c r="J1526">
        <v>47</v>
      </c>
      <c r="K1526">
        <v>365</v>
      </c>
      <c r="L1526">
        <v>20</v>
      </c>
      <c r="M1526">
        <v>4</v>
      </c>
      <c r="N1526">
        <v>7.4999999999999997E-2</v>
      </c>
      <c r="O1526" s="1">
        <v>1688.4</v>
      </c>
      <c r="P1526" s="1">
        <v>2010</v>
      </c>
    </row>
    <row r="1527" spans="1:16" x14ac:dyDescent="0.55000000000000004">
      <c r="A1527" t="s">
        <v>1551</v>
      </c>
      <c r="B1527" t="s">
        <v>23</v>
      </c>
      <c r="C1527" t="s">
        <v>17</v>
      </c>
      <c r="D1527" s="3">
        <v>43300</v>
      </c>
      <c r="E1527" s="3">
        <v>43433</v>
      </c>
      <c r="F1527" s="3">
        <v>43454</v>
      </c>
      <c r="G1527" s="3">
        <v>43464</v>
      </c>
      <c r="H1527" t="s">
        <v>18</v>
      </c>
      <c r="I1527">
        <v>21</v>
      </c>
      <c r="J1527">
        <v>36</v>
      </c>
      <c r="K1527">
        <v>211</v>
      </c>
      <c r="L1527">
        <v>39</v>
      </c>
      <c r="M1527">
        <v>3</v>
      </c>
      <c r="N1527">
        <v>7.4999999999999997E-2</v>
      </c>
      <c r="O1527">
        <v>734.45</v>
      </c>
      <c r="P1527" s="1">
        <v>1165.8</v>
      </c>
    </row>
    <row r="1528" spans="1:16" x14ac:dyDescent="0.55000000000000004">
      <c r="A1528" t="s">
        <v>1552</v>
      </c>
      <c r="B1528" t="s">
        <v>16</v>
      </c>
      <c r="C1528" t="s">
        <v>30</v>
      </c>
      <c r="D1528" s="3">
        <v>43400</v>
      </c>
      <c r="E1528" s="3">
        <v>43433</v>
      </c>
      <c r="F1528" s="3">
        <v>43444</v>
      </c>
      <c r="G1528" s="3">
        <v>43446</v>
      </c>
      <c r="H1528" t="s">
        <v>18</v>
      </c>
      <c r="I1528">
        <v>2</v>
      </c>
      <c r="J1528">
        <v>47</v>
      </c>
      <c r="K1528">
        <v>2</v>
      </c>
      <c r="L1528">
        <v>19</v>
      </c>
      <c r="M1528">
        <v>7</v>
      </c>
      <c r="N1528">
        <v>0.1</v>
      </c>
      <c r="O1528" s="1">
        <v>3009.37</v>
      </c>
      <c r="P1528" s="1">
        <v>3959.7</v>
      </c>
    </row>
    <row r="1529" spans="1:16" x14ac:dyDescent="0.55000000000000004">
      <c r="A1529" t="s">
        <v>1553</v>
      </c>
      <c r="B1529" t="s">
        <v>16</v>
      </c>
      <c r="C1529" t="s">
        <v>17</v>
      </c>
      <c r="D1529" s="3">
        <v>43400</v>
      </c>
      <c r="E1529" s="3">
        <v>43433</v>
      </c>
      <c r="F1529" s="3">
        <v>43458</v>
      </c>
      <c r="G1529" s="3">
        <v>43459</v>
      </c>
      <c r="H1529" t="s">
        <v>18</v>
      </c>
      <c r="I1529">
        <v>4</v>
      </c>
      <c r="J1529">
        <v>25</v>
      </c>
      <c r="K1529">
        <v>228</v>
      </c>
      <c r="L1529">
        <v>3</v>
      </c>
      <c r="M1529">
        <v>6</v>
      </c>
      <c r="N1529">
        <v>0.05</v>
      </c>
      <c r="O1529" s="1">
        <v>2001.69</v>
      </c>
      <c r="P1529" s="1">
        <v>2599.6</v>
      </c>
    </row>
    <row r="1530" spans="1:16" x14ac:dyDescent="0.55000000000000004">
      <c r="A1530" t="s">
        <v>1554</v>
      </c>
      <c r="B1530" t="s">
        <v>16</v>
      </c>
      <c r="C1530" t="s">
        <v>28</v>
      </c>
      <c r="D1530" s="3">
        <v>43300</v>
      </c>
      <c r="E1530" s="3">
        <v>43433</v>
      </c>
      <c r="F1530" s="3">
        <v>43437</v>
      </c>
      <c r="G1530" s="3">
        <v>43440</v>
      </c>
      <c r="H1530" t="s">
        <v>18</v>
      </c>
      <c r="I1530">
        <v>8</v>
      </c>
      <c r="J1530">
        <v>17</v>
      </c>
      <c r="K1530">
        <v>275</v>
      </c>
      <c r="L1530">
        <v>46</v>
      </c>
      <c r="M1530">
        <v>7</v>
      </c>
      <c r="N1530">
        <v>0.05</v>
      </c>
      <c r="O1530" s="1">
        <v>1254.24</v>
      </c>
      <c r="P1530" s="1">
        <v>2787.2</v>
      </c>
    </row>
    <row r="1531" spans="1:16" x14ac:dyDescent="0.55000000000000004">
      <c r="A1531" t="s">
        <v>1555</v>
      </c>
      <c r="B1531" t="s">
        <v>16</v>
      </c>
      <c r="C1531" t="s">
        <v>21</v>
      </c>
      <c r="D1531" s="3">
        <v>43300</v>
      </c>
      <c r="E1531" s="3">
        <v>43433</v>
      </c>
      <c r="F1531" s="3">
        <v>43459</v>
      </c>
      <c r="G1531" s="3">
        <v>43462</v>
      </c>
      <c r="H1531" t="s">
        <v>18</v>
      </c>
      <c r="I1531">
        <v>9</v>
      </c>
      <c r="J1531">
        <v>41</v>
      </c>
      <c r="K1531">
        <v>143</v>
      </c>
      <c r="L1531">
        <v>34</v>
      </c>
      <c r="M1531">
        <v>1</v>
      </c>
      <c r="N1531">
        <v>0.05</v>
      </c>
      <c r="O1531">
        <v>563.80999999999995</v>
      </c>
      <c r="P1531" s="1">
        <v>1025.0999999999999</v>
      </c>
    </row>
    <row r="1532" spans="1:16" x14ac:dyDescent="0.55000000000000004">
      <c r="A1532" t="s">
        <v>1556</v>
      </c>
      <c r="B1532" t="s">
        <v>20</v>
      </c>
      <c r="C1532" t="s">
        <v>17</v>
      </c>
      <c r="D1532" s="3">
        <v>43300</v>
      </c>
      <c r="E1532" s="3">
        <v>43433</v>
      </c>
      <c r="F1532" s="3">
        <v>43452</v>
      </c>
      <c r="G1532" s="3">
        <v>43458</v>
      </c>
      <c r="H1532" t="s">
        <v>18</v>
      </c>
      <c r="I1532">
        <v>19</v>
      </c>
      <c r="J1532">
        <v>4</v>
      </c>
      <c r="K1532">
        <v>209</v>
      </c>
      <c r="L1532">
        <v>17</v>
      </c>
      <c r="M1532">
        <v>3</v>
      </c>
      <c r="N1532">
        <v>0.3</v>
      </c>
      <c r="O1532" s="1">
        <v>2900.43</v>
      </c>
      <c r="P1532" s="1">
        <v>3919.5</v>
      </c>
    </row>
    <row r="1533" spans="1:16" x14ac:dyDescent="0.55000000000000004">
      <c r="A1533" t="s">
        <v>1557</v>
      </c>
      <c r="B1533" t="s">
        <v>20</v>
      </c>
      <c r="C1533" t="s">
        <v>61</v>
      </c>
      <c r="D1533" s="3">
        <v>43300</v>
      </c>
      <c r="E1533" s="3">
        <v>43433</v>
      </c>
      <c r="F1533" s="3">
        <v>43458</v>
      </c>
      <c r="G1533" s="3">
        <v>43463</v>
      </c>
      <c r="H1533" t="s">
        <v>18</v>
      </c>
      <c r="I1533">
        <v>14</v>
      </c>
      <c r="J1533">
        <v>5</v>
      </c>
      <c r="K1533">
        <v>60</v>
      </c>
      <c r="L1533">
        <v>17</v>
      </c>
      <c r="M1533">
        <v>5</v>
      </c>
      <c r="N1533">
        <v>0.2</v>
      </c>
      <c r="O1533" s="1">
        <v>1597.28</v>
      </c>
      <c r="P1533" s="1">
        <v>3993.2</v>
      </c>
    </row>
    <row r="1534" spans="1:16" x14ac:dyDescent="0.55000000000000004">
      <c r="A1534" t="s">
        <v>1558</v>
      </c>
      <c r="B1534" t="s">
        <v>20</v>
      </c>
      <c r="C1534" t="s">
        <v>17</v>
      </c>
      <c r="D1534" s="3">
        <v>43300</v>
      </c>
      <c r="E1534" s="3">
        <v>43434</v>
      </c>
      <c r="F1534" s="3">
        <v>43461</v>
      </c>
      <c r="G1534" s="3">
        <v>43464</v>
      </c>
      <c r="H1534" t="s">
        <v>18</v>
      </c>
      <c r="I1534">
        <v>16</v>
      </c>
      <c r="J1534">
        <v>36</v>
      </c>
      <c r="K1534">
        <v>246</v>
      </c>
      <c r="L1534">
        <v>29</v>
      </c>
      <c r="M1534">
        <v>5</v>
      </c>
      <c r="N1534">
        <v>0.15</v>
      </c>
      <c r="O1534" s="1">
        <v>4251.08</v>
      </c>
      <c r="P1534" s="1">
        <v>6344.9</v>
      </c>
    </row>
    <row r="1535" spans="1:16" x14ac:dyDescent="0.55000000000000004">
      <c r="A1535" t="s">
        <v>1559</v>
      </c>
      <c r="B1535" t="s">
        <v>20</v>
      </c>
      <c r="C1535" t="s">
        <v>61</v>
      </c>
      <c r="D1535" s="3">
        <v>43300</v>
      </c>
      <c r="E1535" s="3">
        <v>43434</v>
      </c>
      <c r="F1535" s="3">
        <v>43450</v>
      </c>
      <c r="G1535" s="3">
        <v>43456</v>
      </c>
      <c r="H1535" t="s">
        <v>18</v>
      </c>
      <c r="I1535">
        <v>16</v>
      </c>
      <c r="J1535">
        <v>11</v>
      </c>
      <c r="K1535">
        <v>78</v>
      </c>
      <c r="L1535">
        <v>18</v>
      </c>
      <c r="M1535">
        <v>1</v>
      </c>
      <c r="N1535">
        <v>7.4999999999999997E-2</v>
      </c>
      <c r="O1535">
        <v>898.87</v>
      </c>
      <c r="P1535" s="1">
        <v>1152.4000000000001</v>
      </c>
    </row>
    <row r="1536" spans="1:16" x14ac:dyDescent="0.55000000000000004">
      <c r="A1536" t="s">
        <v>1560</v>
      </c>
      <c r="B1536" t="s">
        <v>16</v>
      </c>
      <c r="C1536" t="s">
        <v>17</v>
      </c>
      <c r="D1536" s="3">
        <v>43300</v>
      </c>
      <c r="E1536" s="3">
        <v>43434</v>
      </c>
      <c r="F1536" s="3">
        <v>43460</v>
      </c>
      <c r="G1536" s="3">
        <v>43470</v>
      </c>
      <c r="H1536" t="s">
        <v>18</v>
      </c>
      <c r="I1536">
        <v>4</v>
      </c>
      <c r="J1536">
        <v>19</v>
      </c>
      <c r="K1536">
        <v>218</v>
      </c>
      <c r="L1536">
        <v>44</v>
      </c>
      <c r="M1536">
        <v>8</v>
      </c>
      <c r="N1536">
        <v>0.05</v>
      </c>
      <c r="O1536" s="1">
        <v>2675.44</v>
      </c>
      <c r="P1536" s="1">
        <v>3993.2</v>
      </c>
    </row>
    <row r="1537" spans="1:16" x14ac:dyDescent="0.55000000000000004">
      <c r="A1537" t="s">
        <v>1561</v>
      </c>
      <c r="B1537" t="s">
        <v>23</v>
      </c>
      <c r="C1537" t="s">
        <v>28</v>
      </c>
      <c r="D1537" s="3">
        <v>43300</v>
      </c>
      <c r="E1537" s="3">
        <v>43434</v>
      </c>
      <c r="F1537" s="3">
        <v>43455</v>
      </c>
      <c r="G1537" s="3">
        <v>43461</v>
      </c>
      <c r="H1537" t="s">
        <v>18</v>
      </c>
      <c r="I1537">
        <v>23</v>
      </c>
      <c r="J1537">
        <v>39</v>
      </c>
      <c r="K1537">
        <v>313</v>
      </c>
      <c r="L1537">
        <v>18</v>
      </c>
      <c r="M1537">
        <v>2</v>
      </c>
      <c r="N1537">
        <v>0.1</v>
      </c>
      <c r="O1537">
        <v>182.24</v>
      </c>
      <c r="P1537">
        <v>268</v>
      </c>
    </row>
    <row r="1538" spans="1:16" x14ac:dyDescent="0.55000000000000004">
      <c r="A1538" t="s">
        <v>1562</v>
      </c>
      <c r="B1538" t="s">
        <v>25</v>
      </c>
      <c r="C1538" t="s">
        <v>21</v>
      </c>
      <c r="D1538" s="3">
        <v>43300</v>
      </c>
      <c r="E1538" s="3">
        <v>43434</v>
      </c>
      <c r="F1538" s="3">
        <v>43443</v>
      </c>
      <c r="G1538" s="3">
        <v>43444</v>
      </c>
      <c r="H1538" t="s">
        <v>18</v>
      </c>
      <c r="I1538">
        <v>28</v>
      </c>
      <c r="J1538">
        <v>11</v>
      </c>
      <c r="K1538">
        <v>203</v>
      </c>
      <c r="L1538">
        <v>35</v>
      </c>
      <c r="M1538">
        <v>4</v>
      </c>
      <c r="N1538">
        <v>7.4999999999999997E-2</v>
      </c>
      <c r="O1538" s="1">
        <v>3610.56</v>
      </c>
      <c r="P1538" s="1">
        <v>5232.7</v>
      </c>
    </row>
    <row r="1539" spans="1:16" x14ac:dyDescent="0.55000000000000004">
      <c r="A1539" t="s">
        <v>1563</v>
      </c>
      <c r="B1539" t="s">
        <v>20</v>
      </c>
      <c r="C1539" t="s">
        <v>40</v>
      </c>
      <c r="D1539" s="3">
        <v>43300</v>
      </c>
      <c r="E1539" s="3">
        <v>43434</v>
      </c>
      <c r="F1539" s="3">
        <v>43459</v>
      </c>
      <c r="G1539" s="3">
        <v>43469</v>
      </c>
      <c r="H1539" t="s">
        <v>18</v>
      </c>
      <c r="I1539">
        <v>13</v>
      </c>
      <c r="J1539">
        <v>17</v>
      </c>
      <c r="K1539">
        <v>355</v>
      </c>
      <c r="L1539">
        <v>30</v>
      </c>
      <c r="M1539">
        <v>2</v>
      </c>
      <c r="N1539">
        <v>7.4999999999999997E-2</v>
      </c>
      <c r="O1539" s="1">
        <v>1430.05</v>
      </c>
      <c r="P1539" s="1">
        <v>2465.6</v>
      </c>
    </row>
    <row r="1540" spans="1:16" x14ac:dyDescent="0.55000000000000004">
      <c r="A1540" t="s">
        <v>1564</v>
      </c>
      <c r="B1540" t="s">
        <v>23</v>
      </c>
      <c r="C1540" t="s">
        <v>21</v>
      </c>
      <c r="D1540" s="3">
        <v>43300</v>
      </c>
      <c r="E1540" s="3">
        <v>43434</v>
      </c>
      <c r="F1540" s="3">
        <v>43461</v>
      </c>
      <c r="G1540" s="3">
        <v>43469</v>
      </c>
      <c r="H1540" t="s">
        <v>18</v>
      </c>
      <c r="I1540">
        <v>23</v>
      </c>
      <c r="J1540">
        <v>14</v>
      </c>
      <c r="K1540">
        <v>138</v>
      </c>
      <c r="L1540">
        <v>16</v>
      </c>
      <c r="M1540">
        <v>1</v>
      </c>
      <c r="N1540">
        <v>0.15</v>
      </c>
      <c r="O1540">
        <v>437.91</v>
      </c>
      <c r="P1540" s="1">
        <v>1018.4</v>
      </c>
    </row>
    <row r="1541" spans="1:16" x14ac:dyDescent="0.55000000000000004">
      <c r="A1541" t="s">
        <v>1565</v>
      </c>
      <c r="B1541" t="s">
        <v>23</v>
      </c>
      <c r="C1541" t="s">
        <v>17</v>
      </c>
      <c r="D1541" s="3">
        <v>43300</v>
      </c>
      <c r="E1541" s="3">
        <v>43435</v>
      </c>
      <c r="F1541" s="3">
        <v>43452</v>
      </c>
      <c r="G1541" s="3">
        <v>43461</v>
      </c>
      <c r="H1541" t="s">
        <v>18</v>
      </c>
      <c r="I1541">
        <v>23</v>
      </c>
      <c r="J1541">
        <v>25</v>
      </c>
      <c r="K1541">
        <v>230</v>
      </c>
      <c r="L1541">
        <v>40</v>
      </c>
      <c r="M1541">
        <v>1</v>
      </c>
      <c r="N1541">
        <v>0.4</v>
      </c>
      <c r="O1541" s="1">
        <v>2168.79</v>
      </c>
      <c r="P1541" s="1">
        <v>2613</v>
      </c>
    </row>
    <row r="1542" spans="1:16" x14ac:dyDescent="0.55000000000000004">
      <c r="A1542" t="s">
        <v>1566</v>
      </c>
      <c r="B1542" t="s">
        <v>16</v>
      </c>
      <c r="C1542" t="s">
        <v>30</v>
      </c>
      <c r="D1542" s="3">
        <v>43300</v>
      </c>
      <c r="E1542" s="3">
        <v>43435</v>
      </c>
      <c r="F1542" s="3">
        <v>43445</v>
      </c>
      <c r="G1542" s="3">
        <v>43453</v>
      </c>
      <c r="H1542" t="s">
        <v>18</v>
      </c>
      <c r="I1542">
        <v>1</v>
      </c>
      <c r="J1542">
        <v>49</v>
      </c>
      <c r="K1542">
        <v>51</v>
      </c>
      <c r="L1542">
        <v>23</v>
      </c>
      <c r="M1542">
        <v>5</v>
      </c>
      <c r="N1542">
        <v>0.4</v>
      </c>
      <c r="O1542">
        <v>685.41</v>
      </c>
      <c r="P1542" s="1">
        <v>1038.5</v>
      </c>
    </row>
    <row r="1543" spans="1:16" x14ac:dyDescent="0.55000000000000004">
      <c r="A1543" t="s">
        <v>1567</v>
      </c>
      <c r="B1543" t="s">
        <v>20</v>
      </c>
      <c r="C1543" t="s">
        <v>28</v>
      </c>
      <c r="D1543" s="3">
        <v>43300</v>
      </c>
      <c r="E1543" s="3">
        <v>43435</v>
      </c>
      <c r="F1543" s="3">
        <v>43438</v>
      </c>
      <c r="G1543" s="3">
        <v>43446</v>
      </c>
      <c r="H1543" t="s">
        <v>18</v>
      </c>
      <c r="I1543">
        <v>15</v>
      </c>
      <c r="J1543">
        <v>34</v>
      </c>
      <c r="K1543">
        <v>272</v>
      </c>
      <c r="L1543">
        <v>15</v>
      </c>
      <c r="M1543">
        <v>6</v>
      </c>
      <c r="N1543">
        <v>0.05</v>
      </c>
      <c r="O1543" s="1">
        <v>1043.19</v>
      </c>
      <c r="P1543" s="1">
        <v>2318.1999999999998</v>
      </c>
    </row>
    <row r="1544" spans="1:16" x14ac:dyDescent="0.55000000000000004">
      <c r="A1544" t="s">
        <v>1568</v>
      </c>
      <c r="B1544" t="s">
        <v>20</v>
      </c>
      <c r="C1544" t="s">
        <v>28</v>
      </c>
      <c r="D1544" s="3">
        <v>43400</v>
      </c>
      <c r="E1544" s="3">
        <v>43435</v>
      </c>
      <c r="F1544" s="3">
        <v>43458</v>
      </c>
      <c r="G1544" s="3">
        <v>43463</v>
      </c>
      <c r="H1544" t="s">
        <v>18</v>
      </c>
      <c r="I1544">
        <v>15</v>
      </c>
      <c r="J1544">
        <v>42</v>
      </c>
      <c r="K1544">
        <v>263</v>
      </c>
      <c r="L1544">
        <v>46</v>
      </c>
      <c r="M1544">
        <v>2</v>
      </c>
      <c r="N1544">
        <v>7.4999999999999997E-2</v>
      </c>
      <c r="O1544">
        <v>865.77</v>
      </c>
      <c r="P1544" s="1">
        <v>1219.4000000000001</v>
      </c>
    </row>
    <row r="1545" spans="1:16" x14ac:dyDescent="0.55000000000000004">
      <c r="A1545" t="s">
        <v>1569</v>
      </c>
      <c r="B1545" t="s">
        <v>16</v>
      </c>
      <c r="C1545" t="s">
        <v>28</v>
      </c>
      <c r="D1545" s="3">
        <v>43300</v>
      </c>
      <c r="E1545" s="3">
        <v>43435</v>
      </c>
      <c r="F1545" s="3">
        <v>43448</v>
      </c>
      <c r="G1545" s="3">
        <v>43455</v>
      </c>
      <c r="H1545" t="s">
        <v>18</v>
      </c>
      <c r="I1545">
        <v>6</v>
      </c>
      <c r="J1545">
        <v>24</v>
      </c>
      <c r="K1545">
        <v>321</v>
      </c>
      <c r="L1545">
        <v>11</v>
      </c>
      <c r="M1545">
        <v>2</v>
      </c>
      <c r="N1545">
        <v>0.15</v>
      </c>
      <c r="O1545" s="1">
        <v>2334.8200000000002</v>
      </c>
      <c r="P1545" s="1">
        <v>5306.4</v>
      </c>
    </row>
    <row r="1546" spans="1:16" x14ac:dyDescent="0.55000000000000004">
      <c r="A1546" t="s">
        <v>1570</v>
      </c>
      <c r="B1546" t="s">
        <v>16</v>
      </c>
      <c r="C1546" t="s">
        <v>28</v>
      </c>
      <c r="D1546" s="3">
        <v>43300</v>
      </c>
      <c r="E1546" s="3">
        <v>43436</v>
      </c>
      <c r="F1546" s="3">
        <v>43444</v>
      </c>
      <c r="G1546" s="3">
        <v>43453</v>
      </c>
      <c r="H1546" t="s">
        <v>18</v>
      </c>
      <c r="I1546">
        <v>11</v>
      </c>
      <c r="J1546">
        <v>17</v>
      </c>
      <c r="K1546">
        <v>301</v>
      </c>
      <c r="L1546">
        <v>33</v>
      </c>
      <c r="M1546">
        <v>6</v>
      </c>
      <c r="N1546">
        <v>0.05</v>
      </c>
      <c r="O1546" s="1">
        <v>1462.61</v>
      </c>
      <c r="P1546" s="1">
        <v>2479</v>
      </c>
    </row>
    <row r="1547" spans="1:16" x14ac:dyDescent="0.55000000000000004">
      <c r="A1547" t="s">
        <v>1571</v>
      </c>
      <c r="B1547" t="s">
        <v>25</v>
      </c>
      <c r="C1547" t="s">
        <v>17</v>
      </c>
      <c r="D1547" s="3">
        <v>43300</v>
      </c>
      <c r="E1547" s="3">
        <v>43436</v>
      </c>
      <c r="F1547" s="3">
        <v>43454</v>
      </c>
      <c r="G1547" s="3">
        <v>43461</v>
      </c>
      <c r="H1547" t="s">
        <v>18</v>
      </c>
      <c r="I1547">
        <v>28</v>
      </c>
      <c r="J1547">
        <v>44</v>
      </c>
      <c r="K1547">
        <v>244</v>
      </c>
      <c r="L1547">
        <v>36</v>
      </c>
      <c r="M1547">
        <v>8</v>
      </c>
      <c r="N1547">
        <v>0.1</v>
      </c>
      <c r="O1547">
        <v>186.8</v>
      </c>
      <c r="P1547">
        <v>227.8</v>
      </c>
    </row>
    <row r="1548" spans="1:16" x14ac:dyDescent="0.55000000000000004">
      <c r="A1548" t="s">
        <v>1572</v>
      </c>
      <c r="B1548" t="s">
        <v>23</v>
      </c>
      <c r="C1548" t="s">
        <v>21</v>
      </c>
      <c r="D1548" s="3">
        <v>43300</v>
      </c>
      <c r="E1548" s="3">
        <v>43436</v>
      </c>
      <c r="F1548" s="3">
        <v>43448</v>
      </c>
      <c r="G1548" s="3">
        <v>43454</v>
      </c>
      <c r="H1548" t="s">
        <v>18</v>
      </c>
      <c r="I1548">
        <v>24</v>
      </c>
      <c r="J1548">
        <v>30</v>
      </c>
      <c r="K1548">
        <v>100</v>
      </c>
      <c r="L1548">
        <v>26</v>
      </c>
      <c r="M1548">
        <v>3</v>
      </c>
      <c r="N1548">
        <v>0.1</v>
      </c>
      <c r="O1548" s="1">
        <v>3498.41</v>
      </c>
      <c r="P1548" s="1">
        <v>5929.5</v>
      </c>
    </row>
    <row r="1549" spans="1:16" x14ac:dyDescent="0.55000000000000004">
      <c r="A1549" t="s">
        <v>1573</v>
      </c>
      <c r="B1549" t="s">
        <v>16</v>
      </c>
      <c r="C1549" t="s">
        <v>21</v>
      </c>
      <c r="D1549" s="3">
        <v>43300</v>
      </c>
      <c r="E1549" s="3">
        <v>43436</v>
      </c>
      <c r="F1549" s="3">
        <v>43456</v>
      </c>
      <c r="G1549" s="3">
        <v>43463</v>
      </c>
      <c r="H1549" t="s">
        <v>18</v>
      </c>
      <c r="I1549">
        <v>11</v>
      </c>
      <c r="J1549">
        <v>17</v>
      </c>
      <c r="K1549">
        <v>167</v>
      </c>
      <c r="L1549">
        <v>44</v>
      </c>
      <c r="M1549">
        <v>6</v>
      </c>
      <c r="N1549">
        <v>0.15</v>
      </c>
      <c r="O1549" s="1">
        <v>1175.45</v>
      </c>
      <c r="P1549" s="1">
        <v>1728.6</v>
      </c>
    </row>
    <row r="1550" spans="1:16" x14ac:dyDescent="0.55000000000000004">
      <c r="A1550" t="s">
        <v>1574</v>
      </c>
      <c r="B1550" t="s">
        <v>23</v>
      </c>
      <c r="C1550" t="s">
        <v>17</v>
      </c>
      <c r="D1550" s="3">
        <v>43300</v>
      </c>
      <c r="E1550" s="3">
        <v>43436</v>
      </c>
      <c r="F1550" s="3">
        <v>43441</v>
      </c>
      <c r="G1550" s="3">
        <v>43450</v>
      </c>
      <c r="H1550" t="s">
        <v>18</v>
      </c>
      <c r="I1550">
        <v>21</v>
      </c>
      <c r="J1550">
        <v>28</v>
      </c>
      <c r="K1550">
        <v>217</v>
      </c>
      <c r="L1550">
        <v>24</v>
      </c>
      <c r="M1550">
        <v>4</v>
      </c>
      <c r="N1550">
        <v>7.4999999999999997E-2</v>
      </c>
      <c r="O1550">
        <v>825.71</v>
      </c>
      <c r="P1550" s="1">
        <v>1045.2</v>
      </c>
    </row>
    <row r="1551" spans="1:16" x14ac:dyDescent="0.55000000000000004">
      <c r="A1551" t="s">
        <v>1575</v>
      </c>
      <c r="B1551" t="s">
        <v>16</v>
      </c>
      <c r="C1551" t="s">
        <v>30</v>
      </c>
      <c r="D1551" s="3">
        <v>43300</v>
      </c>
      <c r="E1551" s="3">
        <v>43436</v>
      </c>
      <c r="F1551" s="3">
        <v>43449</v>
      </c>
      <c r="G1551" s="3">
        <v>43459</v>
      </c>
      <c r="H1551" t="s">
        <v>18</v>
      </c>
      <c r="I1551">
        <v>9</v>
      </c>
      <c r="J1551">
        <v>2</v>
      </c>
      <c r="K1551">
        <v>28</v>
      </c>
      <c r="L1551">
        <v>35</v>
      </c>
      <c r="M1551">
        <v>8</v>
      </c>
      <c r="N1551">
        <v>0.1</v>
      </c>
      <c r="O1551" s="1">
        <v>1411.96</v>
      </c>
      <c r="P1551" s="1">
        <v>1721.9</v>
      </c>
    </row>
    <row r="1552" spans="1:16" x14ac:dyDescent="0.55000000000000004">
      <c r="A1552" t="s">
        <v>1576</v>
      </c>
      <c r="B1552" t="s">
        <v>23</v>
      </c>
      <c r="C1552" t="s">
        <v>30</v>
      </c>
      <c r="D1552" s="3">
        <v>43300</v>
      </c>
      <c r="E1552" s="3">
        <v>43437</v>
      </c>
      <c r="F1552" s="3">
        <v>43463</v>
      </c>
      <c r="G1552" s="3">
        <v>43473</v>
      </c>
      <c r="H1552" t="s">
        <v>18</v>
      </c>
      <c r="I1552">
        <v>20</v>
      </c>
      <c r="J1552">
        <v>44</v>
      </c>
      <c r="K1552">
        <v>44</v>
      </c>
      <c r="L1552">
        <v>31</v>
      </c>
      <c r="M1552">
        <v>8</v>
      </c>
      <c r="N1552">
        <v>0.05</v>
      </c>
      <c r="O1552" s="1">
        <v>2999.72</v>
      </c>
      <c r="P1552" s="1">
        <v>3845.8</v>
      </c>
    </row>
    <row r="1553" spans="1:16" x14ac:dyDescent="0.55000000000000004">
      <c r="A1553" t="s">
        <v>1577</v>
      </c>
      <c r="B1553" t="s">
        <v>20</v>
      </c>
      <c r="C1553" t="s">
        <v>40</v>
      </c>
      <c r="D1553" s="3">
        <v>43300</v>
      </c>
      <c r="E1553" s="3">
        <v>43437</v>
      </c>
      <c r="F1553" s="3">
        <v>43449</v>
      </c>
      <c r="G1553" s="3">
        <v>43453</v>
      </c>
      <c r="H1553" t="s">
        <v>18</v>
      </c>
      <c r="I1553">
        <v>14</v>
      </c>
      <c r="J1553">
        <v>23</v>
      </c>
      <c r="K1553">
        <v>349</v>
      </c>
      <c r="L1553">
        <v>36</v>
      </c>
      <c r="M1553">
        <v>2</v>
      </c>
      <c r="N1553">
        <v>0.4</v>
      </c>
      <c r="O1553" s="1">
        <v>1651.15</v>
      </c>
      <c r="P1553" s="1">
        <v>2706.8</v>
      </c>
    </row>
    <row r="1554" spans="1:16" x14ac:dyDescent="0.55000000000000004">
      <c r="A1554" t="s">
        <v>1578</v>
      </c>
      <c r="B1554" t="s">
        <v>20</v>
      </c>
      <c r="C1554" t="s">
        <v>21</v>
      </c>
      <c r="D1554" s="3">
        <v>43300</v>
      </c>
      <c r="E1554" s="3">
        <v>43437</v>
      </c>
      <c r="F1554" s="3">
        <v>43452</v>
      </c>
      <c r="G1554" s="3">
        <v>43458</v>
      </c>
      <c r="H1554" t="s">
        <v>18</v>
      </c>
      <c r="I1554">
        <v>16</v>
      </c>
      <c r="J1554">
        <v>29</v>
      </c>
      <c r="K1554">
        <v>94</v>
      </c>
      <c r="L1554">
        <v>41</v>
      </c>
      <c r="M1554">
        <v>5</v>
      </c>
      <c r="N1554">
        <v>7.4999999999999997E-2</v>
      </c>
      <c r="O1554" s="1">
        <v>1358.76</v>
      </c>
      <c r="P1554" s="1">
        <v>2613</v>
      </c>
    </row>
    <row r="1555" spans="1:16" x14ac:dyDescent="0.55000000000000004">
      <c r="A1555" t="s">
        <v>1579</v>
      </c>
      <c r="B1555" t="s">
        <v>23</v>
      </c>
      <c r="C1555" t="s">
        <v>28</v>
      </c>
      <c r="D1555" s="3">
        <v>43300</v>
      </c>
      <c r="E1555" s="3">
        <v>43437</v>
      </c>
      <c r="F1555" s="3">
        <v>43445</v>
      </c>
      <c r="G1555" s="3">
        <v>43453</v>
      </c>
      <c r="H1555" t="s">
        <v>18</v>
      </c>
      <c r="I1555">
        <v>23</v>
      </c>
      <c r="J1555">
        <v>9</v>
      </c>
      <c r="K1555">
        <v>323</v>
      </c>
      <c r="L1555">
        <v>21</v>
      </c>
      <c r="M1555">
        <v>3</v>
      </c>
      <c r="N1555">
        <v>7.4999999999999997E-2</v>
      </c>
      <c r="O1555" s="1">
        <v>2977.75</v>
      </c>
      <c r="P1555" s="1">
        <v>3631.4</v>
      </c>
    </row>
    <row r="1556" spans="1:16" x14ac:dyDescent="0.55000000000000004">
      <c r="A1556" t="s">
        <v>1580</v>
      </c>
      <c r="B1556" t="s">
        <v>20</v>
      </c>
      <c r="C1556" t="s">
        <v>17</v>
      </c>
      <c r="D1556" s="3">
        <v>43300</v>
      </c>
      <c r="E1556" s="3">
        <v>43437</v>
      </c>
      <c r="F1556" s="3">
        <v>43464</v>
      </c>
      <c r="G1556" s="3">
        <v>43471</v>
      </c>
      <c r="H1556" t="s">
        <v>18</v>
      </c>
      <c r="I1556">
        <v>13</v>
      </c>
      <c r="J1556">
        <v>10</v>
      </c>
      <c r="K1556">
        <v>213</v>
      </c>
      <c r="L1556">
        <v>25</v>
      </c>
      <c r="M1556">
        <v>3</v>
      </c>
      <c r="N1556">
        <v>0.05</v>
      </c>
      <c r="O1556">
        <v>563.80999999999995</v>
      </c>
      <c r="P1556" s="1">
        <v>1105.5</v>
      </c>
    </row>
    <row r="1557" spans="1:16" x14ac:dyDescent="0.55000000000000004">
      <c r="A1557" t="s">
        <v>1581</v>
      </c>
      <c r="B1557" t="s">
        <v>20</v>
      </c>
      <c r="C1557" t="s">
        <v>61</v>
      </c>
      <c r="D1557" s="3">
        <v>43300</v>
      </c>
      <c r="E1557" s="3">
        <v>43437</v>
      </c>
      <c r="F1557" s="3">
        <v>43463</v>
      </c>
      <c r="G1557" s="3">
        <v>43471</v>
      </c>
      <c r="H1557" t="s">
        <v>18</v>
      </c>
      <c r="I1557">
        <v>20</v>
      </c>
      <c r="J1557">
        <v>31</v>
      </c>
      <c r="K1557">
        <v>73</v>
      </c>
      <c r="L1557">
        <v>27</v>
      </c>
      <c r="M1557">
        <v>1</v>
      </c>
      <c r="N1557">
        <v>0.15</v>
      </c>
      <c r="O1557">
        <v>533.04999999999995</v>
      </c>
      <c r="P1557" s="1">
        <v>1045.2</v>
      </c>
    </row>
    <row r="1558" spans="1:16" x14ac:dyDescent="0.55000000000000004">
      <c r="A1558" t="s">
        <v>1582</v>
      </c>
      <c r="B1558" t="s">
        <v>25</v>
      </c>
      <c r="C1558" t="s">
        <v>28</v>
      </c>
      <c r="D1558" s="3">
        <v>43300</v>
      </c>
      <c r="E1558" s="3">
        <v>43437</v>
      </c>
      <c r="F1558" s="3">
        <v>43444</v>
      </c>
      <c r="G1558" s="3">
        <v>43448</v>
      </c>
      <c r="H1558" t="s">
        <v>18</v>
      </c>
      <c r="I1558">
        <v>27</v>
      </c>
      <c r="J1558">
        <v>4</v>
      </c>
      <c r="K1558">
        <v>318</v>
      </c>
      <c r="L1558">
        <v>22</v>
      </c>
      <c r="M1558">
        <v>8</v>
      </c>
      <c r="N1558">
        <v>0.05</v>
      </c>
      <c r="O1558" s="1">
        <v>1551.32</v>
      </c>
      <c r="P1558" s="1">
        <v>3041.8</v>
      </c>
    </row>
    <row r="1559" spans="1:16" x14ac:dyDescent="0.55000000000000004">
      <c r="A1559" t="s">
        <v>1583</v>
      </c>
      <c r="B1559" t="s">
        <v>23</v>
      </c>
      <c r="C1559" t="s">
        <v>61</v>
      </c>
      <c r="D1559" s="3">
        <v>43300</v>
      </c>
      <c r="E1559" s="3">
        <v>43437</v>
      </c>
      <c r="F1559" s="3">
        <v>43457</v>
      </c>
      <c r="G1559" s="3">
        <v>43467</v>
      </c>
      <c r="H1559" t="s">
        <v>18</v>
      </c>
      <c r="I1559">
        <v>21</v>
      </c>
      <c r="J1559">
        <v>50</v>
      </c>
      <c r="K1559">
        <v>79</v>
      </c>
      <c r="L1559">
        <v>39</v>
      </c>
      <c r="M1559">
        <v>5</v>
      </c>
      <c r="N1559">
        <v>7.4999999999999997E-2</v>
      </c>
      <c r="O1559">
        <v>965.47</v>
      </c>
      <c r="P1559" s="1">
        <v>1755.4</v>
      </c>
    </row>
    <row r="1560" spans="1:16" x14ac:dyDescent="0.55000000000000004">
      <c r="A1560" t="s">
        <v>1584</v>
      </c>
      <c r="B1560" t="s">
        <v>23</v>
      </c>
      <c r="C1560" t="s">
        <v>21</v>
      </c>
      <c r="D1560" s="3">
        <v>43300</v>
      </c>
      <c r="E1560" s="3">
        <v>43437</v>
      </c>
      <c r="F1560" s="3">
        <v>43460</v>
      </c>
      <c r="G1560" s="3">
        <v>43470</v>
      </c>
      <c r="H1560" t="s">
        <v>18</v>
      </c>
      <c r="I1560">
        <v>21</v>
      </c>
      <c r="J1560">
        <v>47</v>
      </c>
      <c r="K1560">
        <v>114</v>
      </c>
      <c r="L1560">
        <v>2</v>
      </c>
      <c r="M1560">
        <v>1</v>
      </c>
      <c r="N1560">
        <v>0.05</v>
      </c>
      <c r="O1560" s="1">
        <v>1191.53</v>
      </c>
      <c r="P1560" s="1">
        <v>2291.4</v>
      </c>
    </row>
    <row r="1561" spans="1:16" x14ac:dyDescent="0.55000000000000004">
      <c r="A1561" t="s">
        <v>1585</v>
      </c>
      <c r="B1561" t="s">
        <v>25</v>
      </c>
      <c r="C1561" t="s">
        <v>30</v>
      </c>
      <c r="D1561" s="3">
        <v>43300</v>
      </c>
      <c r="E1561" s="3">
        <v>43437</v>
      </c>
      <c r="F1561" s="3">
        <v>43446</v>
      </c>
      <c r="G1561" s="3">
        <v>43454</v>
      </c>
      <c r="H1561" t="s">
        <v>18</v>
      </c>
      <c r="I1561">
        <v>28</v>
      </c>
      <c r="J1561">
        <v>45</v>
      </c>
      <c r="K1561">
        <v>18</v>
      </c>
      <c r="L1561">
        <v>13</v>
      </c>
      <c r="M1561">
        <v>6</v>
      </c>
      <c r="N1561">
        <v>0.2</v>
      </c>
      <c r="O1561">
        <v>719.85</v>
      </c>
      <c r="P1561" s="1">
        <v>1058.5999999999999</v>
      </c>
    </row>
    <row r="1562" spans="1:16" x14ac:dyDescent="0.55000000000000004">
      <c r="A1562" t="s">
        <v>1586</v>
      </c>
      <c r="B1562" t="s">
        <v>16</v>
      </c>
      <c r="C1562" t="s">
        <v>21</v>
      </c>
      <c r="D1562" s="3">
        <v>43300</v>
      </c>
      <c r="E1562" s="3">
        <v>43437</v>
      </c>
      <c r="F1562" s="3">
        <v>43454</v>
      </c>
      <c r="G1562" s="3">
        <v>43462</v>
      </c>
      <c r="H1562" t="s">
        <v>18</v>
      </c>
      <c r="I1562">
        <v>1</v>
      </c>
      <c r="J1562">
        <v>43</v>
      </c>
      <c r="K1562">
        <v>165</v>
      </c>
      <c r="L1562">
        <v>42</v>
      </c>
      <c r="M1562">
        <v>8</v>
      </c>
      <c r="N1562">
        <v>0.1</v>
      </c>
      <c r="O1562">
        <v>479.39</v>
      </c>
      <c r="P1562" s="1">
        <v>1065.3</v>
      </c>
    </row>
    <row r="1563" spans="1:16" x14ac:dyDescent="0.55000000000000004">
      <c r="A1563" t="s">
        <v>1587</v>
      </c>
      <c r="B1563" t="s">
        <v>16</v>
      </c>
      <c r="C1563" t="s">
        <v>21</v>
      </c>
      <c r="D1563" s="3">
        <v>43300</v>
      </c>
      <c r="E1563" s="3">
        <v>43437</v>
      </c>
      <c r="F1563" s="3">
        <v>43462</v>
      </c>
      <c r="G1563" s="3">
        <v>43469</v>
      </c>
      <c r="H1563" t="s">
        <v>18</v>
      </c>
      <c r="I1563">
        <v>9</v>
      </c>
      <c r="J1563">
        <v>48</v>
      </c>
      <c r="K1563">
        <v>122</v>
      </c>
      <c r="L1563">
        <v>11</v>
      </c>
      <c r="M1563">
        <v>5</v>
      </c>
      <c r="N1563">
        <v>0.4</v>
      </c>
      <c r="O1563">
        <v>115.78</v>
      </c>
      <c r="P1563">
        <v>241.2</v>
      </c>
    </row>
    <row r="1564" spans="1:16" x14ac:dyDescent="0.55000000000000004">
      <c r="A1564" t="s">
        <v>1588</v>
      </c>
      <c r="B1564" t="s">
        <v>16</v>
      </c>
      <c r="C1564" t="s">
        <v>17</v>
      </c>
      <c r="D1564" s="3">
        <v>43300</v>
      </c>
      <c r="E1564" s="3">
        <v>43438</v>
      </c>
      <c r="F1564" s="3">
        <v>43445</v>
      </c>
      <c r="G1564" s="3">
        <v>43447</v>
      </c>
      <c r="H1564" t="s">
        <v>18</v>
      </c>
      <c r="I1564">
        <v>4</v>
      </c>
      <c r="J1564">
        <v>20</v>
      </c>
      <c r="K1564">
        <v>228</v>
      </c>
      <c r="L1564">
        <v>47</v>
      </c>
      <c r="M1564">
        <v>7</v>
      </c>
      <c r="N1564">
        <v>0.1</v>
      </c>
      <c r="O1564">
        <v>781.29</v>
      </c>
      <c r="P1564" s="1">
        <v>1132.3</v>
      </c>
    </row>
    <row r="1565" spans="1:16" x14ac:dyDescent="0.55000000000000004">
      <c r="A1565" t="s">
        <v>1589</v>
      </c>
      <c r="B1565" t="s">
        <v>20</v>
      </c>
      <c r="C1565" t="s">
        <v>21</v>
      </c>
      <c r="D1565" s="3">
        <v>43300</v>
      </c>
      <c r="E1565" s="3">
        <v>43438</v>
      </c>
      <c r="F1565" s="3">
        <v>43441</v>
      </c>
      <c r="G1565" s="3">
        <v>43445</v>
      </c>
      <c r="H1565" t="s">
        <v>18</v>
      </c>
      <c r="I1565">
        <v>19</v>
      </c>
      <c r="J1565">
        <v>43</v>
      </c>
      <c r="K1565">
        <v>137</v>
      </c>
      <c r="L1565">
        <v>1</v>
      </c>
      <c r="M1565">
        <v>2</v>
      </c>
      <c r="N1565">
        <v>0.15</v>
      </c>
      <c r="O1565" s="1">
        <v>1890.74</v>
      </c>
      <c r="P1565" s="1">
        <v>2224.4</v>
      </c>
    </row>
    <row r="1566" spans="1:16" x14ac:dyDescent="0.55000000000000004">
      <c r="A1566" t="s">
        <v>1590</v>
      </c>
      <c r="B1566" t="s">
        <v>16</v>
      </c>
      <c r="C1566" t="s">
        <v>40</v>
      </c>
      <c r="D1566" s="3">
        <v>43300</v>
      </c>
      <c r="E1566" s="3">
        <v>43438</v>
      </c>
      <c r="F1566" s="3">
        <v>43448</v>
      </c>
      <c r="G1566" s="3">
        <v>43457</v>
      </c>
      <c r="H1566" t="s">
        <v>18</v>
      </c>
      <c r="I1566">
        <v>9</v>
      </c>
      <c r="J1566">
        <v>20</v>
      </c>
      <c r="K1566">
        <v>344</v>
      </c>
      <c r="L1566">
        <v>46</v>
      </c>
      <c r="M1566">
        <v>4</v>
      </c>
      <c r="N1566">
        <v>7.4999999999999997E-2</v>
      </c>
      <c r="O1566">
        <v>659.28</v>
      </c>
      <c r="P1566">
        <v>824.1</v>
      </c>
    </row>
    <row r="1567" spans="1:16" x14ac:dyDescent="0.55000000000000004">
      <c r="A1567" t="s">
        <v>1591</v>
      </c>
      <c r="B1567" t="s">
        <v>16</v>
      </c>
      <c r="C1567" t="s">
        <v>28</v>
      </c>
      <c r="D1567" s="3">
        <v>43300</v>
      </c>
      <c r="E1567" s="3">
        <v>43438</v>
      </c>
      <c r="F1567" s="3">
        <v>43450</v>
      </c>
      <c r="G1567" s="3">
        <v>43458</v>
      </c>
      <c r="H1567" t="s">
        <v>18</v>
      </c>
      <c r="I1567">
        <v>8</v>
      </c>
      <c r="J1567">
        <v>23</v>
      </c>
      <c r="K1567">
        <v>269</v>
      </c>
      <c r="L1567">
        <v>10</v>
      </c>
      <c r="M1567">
        <v>2</v>
      </c>
      <c r="N1567">
        <v>0.1</v>
      </c>
      <c r="O1567" s="1">
        <v>1458.05</v>
      </c>
      <c r="P1567" s="1">
        <v>2351.6999999999998</v>
      </c>
    </row>
    <row r="1568" spans="1:16" x14ac:dyDescent="0.55000000000000004">
      <c r="A1568" t="s">
        <v>1592</v>
      </c>
      <c r="B1568" t="s">
        <v>20</v>
      </c>
      <c r="C1568" t="s">
        <v>30</v>
      </c>
      <c r="D1568" s="3">
        <v>43300</v>
      </c>
      <c r="E1568" s="3">
        <v>43438</v>
      </c>
      <c r="F1568" s="3">
        <v>43446</v>
      </c>
      <c r="G1568" s="3">
        <v>43447</v>
      </c>
      <c r="H1568" t="s">
        <v>18</v>
      </c>
      <c r="I1568">
        <v>20</v>
      </c>
      <c r="J1568">
        <v>43</v>
      </c>
      <c r="K1568">
        <v>24</v>
      </c>
      <c r="L1568">
        <v>30</v>
      </c>
      <c r="M1568">
        <v>1</v>
      </c>
      <c r="N1568">
        <v>0.05</v>
      </c>
      <c r="O1568" s="1">
        <v>2918.65</v>
      </c>
      <c r="P1568" s="1">
        <v>6344.9</v>
      </c>
    </row>
    <row r="1569" spans="1:16" x14ac:dyDescent="0.55000000000000004">
      <c r="A1569" t="s">
        <v>1593</v>
      </c>
      <c r="B1569" t="s">
        <v>23</v>
      </c>
      <c r="C1569" t="s">
        <v>21</v>
      </c>
      <c r="D1569" s="3">
        <v>43300</v>
      </c>
      <c r="E1569" s="3">
        <v>43438</v>
      </c>
      <c r="F1569" s="3">
        <v>43450</v>
      </c>
      <c r="G1569" s="3">
        <v>43452</v>
      </c>
      <c r="H1569" t="s">
        <v>18</v>
      </c>
      <c r="I1569">
        <v>23</v>
      </c>
      <c r="J1569">
        <v>42</v>
      </c>
      <c r="K1569">
        <v>126</v>
      </c>
      <c r="L1569">
        <v>32</v>
      </c>
      <c r="M1569">
        <v>6</v>
      </c>
      <c r="N1569">
        <v>0.1</v>
      </c>
      <c r="O1569" s="1">
        <v>3541.42</v>
      </c>
      <c r="P1569" s="1">
        <v>5621.3</v>
      </c>
    </row>
    <row r="1570" spans="1:16" x14ac:dyDescent="0.55000000000000004">
      <c r="A1570" t="s">
        <v>1594</v>
      </c>
      <c r="B1570" t="s">
        <v>23</v>
      </c>
      <c r="C1570" t="s">
        <v>21</v>
      </c>
      <c r="D1570" s="3">
        <v>43300</v>
      </c>
      <c r="E1570" s="3">
        <v>43438</v>
      </c>
      <c r="F1570" s="3">
        <v>43440</v>
      </c>
      <c r="G1570" s="3">
        <v>43445</v>
      </c>
      <c r="H1570" t="s">
        <v>18</v>
      </c>
      <c r="I1570">
        <v>22</v>
      </c>
      <c r="J1570">
        <v>32</v>
      </c>
      <c r="K1570">
        <v>141</v>
      </c>
      <c r="L1570">
        <v>23</v>
      </c>
      <c r="M1570">
        <v>6</v>
      </c>
      <c r="N1570">
        <v>0.05</v>
      </c>
      <c r="O1570">
        <v>598.44000000000005</v>
      </c>
      <c r="P1570" s="1">
        <v>1031.8</v>
      </c>
    </row>
    <row r="1571" spans="1:16" x14ac:dyDescent="0.55000000000000004">
      <c r="A1571" t="s">
        <v>1595</v>
      </c>
      <c r="B1571" t="s">
        <v>20</v>
      </c>
      <c r="C1571" t="s">
        <v>17</v>
      </c>
      <c r="D1571" s="3">
        <v>43300</v>
      </c>
      <c r="E1571" s="3">
        <v>43438</v>
      </c>
      <c r="F1571" s="3">
        <v>43449</v>
      </c>
      <c r="G1571" s="3">
        <v>43455</v>
      </c>
      <c r="H1571" t="s">
        <v>18</v>
      </c>
      <c r="I1571">
        <v>18</v>
      </c>
      <c r="J1571">
        <v>21</v>
      </c>
      <c r="K1571">
        <v>210</v>
      </c>
      <c r="L1571">
        <v>25</v>
      </c>
      <c r="M1571">
        <v>4</v>
      </c>
      <c r="N1571">
        <v>0.05</v>
      </c>
      <c r="O1571" s="1">
        <v>1828.03</v>
      </c>
      <c r="P1571" s="1">
        <v>2405.3000000000002</v>
      </c>
    </row>
    <row r="1572" spans="1:16" x14ac:dyDescent="0.55000000000000004">
      <c r="A1572" t="s">
        <v>1596</v>
      </c>
      <c r="B1572" t="s">
        <v>23</v>
      </c>
      <c r="C1572" t="s">
        <v>21</v>
      </c>
      <c r="D1572" s="3">
        <v>43300</v>
      </c>
      <c r="E1572" s="3">
        <v>43438</v>
      </c>
      <c r="F1572" s="3">
        <v>43443</v>
      </c>
      <c r="G1572" s="3">
        <v>43449</v>
      </c>
      <c r="H1572" t="s">
        <v>18</v>
      </c>
      <c r="I1572">
        <v>22</v>
      </c>
      <c r="J1572">
        <v>7</v>
      </c>
      <c r="K1572">
        <v>92</v>
      </c>
      <c r="L1572">
        <v>20</v>
      </c>
      <c r="M1572">
        <v>2</v>
      </c>
      <c r="N1572">
        <v>7.4999999999999997E-2</v>
      </c>
      <c r="O1572">
        <v>906.51</v>
      </c>
      <c r="P1572" s="1">
        <v>1105.5</v>
      </c>
    </row>
    <row r="1573" spans="1:16" x14ac:dyDescent="0.55000000000000004">
      <c r="A1573" t="s">
        <v>1597</v>
      </c>
      <c r="B1573" t="s">
        <v>16</v>
      </c>
      <c r="C1573" t="s">
        <v>40</v>
      </c>
      <c r="D1573" s="3">
        <v>43300</v>
      </c>
      <c r="E1573" s="3">
        <v>43438</v>
      </c>
      <c r="F1573" s="3">
        <v>43452</v>
      </c>
      <c r="G1573" s="3">
        <v>43461</v>
      </c>
      <c r="H1573" t="s">
        <v>18</v>
      </c>
      <c r="I1573">
        <v>8</v>
      </c>
      <c r="J1573">
        <v>34</v>
      </c>
      <c r="K1573">
        <v>343</v>
      </c>
      <c r="L1573">
        <v>23</v>
      </c>
      <c r="M1573">
        <v>5</v>
      </c>
      <c r="N1573">
        <v>7.4999999999999997E-2</v>
      </c>
      <c r="O1573">
        <v>958.77</v>
      </c>
      <c r="P1573" s="1">
        <v>1775.5</v>
      </c>
    </row>
    <row r="1574" spans="1:16" x14ac:dyDescent="0.55000000000000004">
      <c r="A1574" t="s">
        <v>1598</v>
      </c>
      <c r="B1574" t="s">
        <v>20</v>
      </c>
      <c r="C1574" t="s">
        <v>21</v>
      </c>
      <c r="D1574" s="3">
        <v>43300</v>
      </c>
      <c r="E1574" s="3">
        <v>43438</v>
      </c>
      <c r="F1574" s="3">
        <v>43455</v>
      </c>
      <c r="G1574" s="3">
        <v>43456</v>
      </c>
      <c r="H1574" t="s">
        <v>18</v>
      </c>
      <c r="I1574">
        <v>14</v>
      </c>
      <c r="J1574">
        <v>7</v>
      </c>
      <c r="K1574">
        <v>153</v>
      </c>
      <c r="L1574">
        <v>46</v>
      </c>
      <c r="M1574">
        <v>2</v>
      </c>
      <c r="N1574">
        <v>7.4999999999999997E-2</v>
      </c>
      <c r="O1574">
        <v>786.31</v>
      </c>
      <c r="P1574" s="1">
        <v>1092.0999999999999</v>
      </c>
    </row>
    <row r="1575" spans="1:16" x14ac:dyDescent="0.55000000000000004">
      <c r="A1575" t="s">
        <v>1599</v>
      </c>
      <c r="B1575" t="s">
        <v>20</v>
      </c>
      <c r="C1575" t="s">
        <v>21</v>
      </c>
      <c r="D1575" s="3">
        <v>43300</v>
      </c>
      <c r="E1575" s="3">
        <v>43438</v>
      </c>
      <c r="F1575" s="3">
        <v>43443</v>
      </c>
      <c r="G1575" s="3">
        <v>43453</v>
      </c>
      <c r="H1575" t="s">
        <v>18</v>
      </c>
      <c r="I1575">
        <v>15</v>
      </c>
      <c r="J1575">
        <v>1</v>
      </c>
      <c r="K1575">
        <v>105</v>
      </c>
      <c r="L1575">
        <v>27</v>
      </c>
      <c r="M1575">
        <v>6</v>
      </c>
      <c r="N1575">
        <v>7.4999999999999997E-2</v>
      </c>
      <c r="O1575">
        <v>83.08</v>
      </c>
      <c r="P1575">
        <v>207.7</v>
      </c>
    </row>
    <row r="1576" spans="1:16" x14ac:dyDescent="0.55000000000000004">
      <c r="A1576" t="s">
        <v>1600</v>
      </c>
      <c r="B1576" t="s">
        <v>16</v>
      </c>
      <c r="C1576" t="s">
        <v>40</v>
      </c>
      <c r="D1576" s="3">
        <v>43300</v>
      </c>
      <c r="E1576" s="3">
        <v>43438</v>
      </c>
      <c r="F1576" s="3">
        <v>43455</v>
      </c>
      <c r="G1576" s="3">
        <v>43464</v>
      </c>
      <c r="H1576" t="s">
        <v>18</v>
      </c>
      <c r="I1576">
        <v>9</v>
      </c>
      <c r="J1576">
        <v>16</v>
      </c>
      <c r="K1576">
        <v>340</v>
      </c>
      <c r="L1576">
        <v>45</v>
      </c>
      <c r="M1576">
        <v>4</v>
      </c>
      <c r="N1576">
        <v>0.1</v>
      </c>
      <c r="O1576">
        <v>759.78</v>
      </c>
      <c r="P1576" s="1">
        <v>1809</v>
      </c>
    </row>
    <row r="1577" spans="1:16" x14ac:dyDescent="0.55000000000000004">
      <c r="A1577" t="s">
        <v>1601</v>
      </c>
      <c r="B1577" t="s">
        <v>20</v>
      </c>
      <c r="C1577" t="s">
        <v>17</v>
      </c>
      <c r="D1577" s="3">
        <v>43300</v>
      </c>
      <c r="E1577" s="3">
        <v>43439</v>
      </c>
      <c r="F1577" s="3">
        <v>43441</v>
      </c>
      <c r="G1577" s="3">
        <v>43448</v>
      </c>
      <c r="H1577" t="s">
        <v>18</v>
      </c>
      <c r="I1577">
        <v>12</v>
      </c>
      <c r="J1577">
        <v>30</v>
      </c>
      <c r="K1577">
        <v>259</v>
      </c>
      <c r="L1577">
        <v>2</v>
      </c>
      <c r="M1577">
        <v>8</v>
      </c>
      <c r="N1577">
        <v>7.4999999999999997E-2</v>
      </c>
      <c r="O1577" s="1">
        <v>1437.15</v>
      </c>
      <c r="P1577" s="1">
        <v>1842.5</v>
      </c>
    </row>
    <row r="1578" spans="1:16" x14ac:dyDescent="0.55000000000000004">
      <c r="A1578" t="s">
        <v>1602</v>
      </c>
      <c r="B1578" t="s">
        <v>16</v>
      </c>
      <c r="C1578" t="s">
        <v>40</v>
      </c>
      <c r="D1578" s="3">
        <v>43400</v>
      </c>
      <c r="E1578" s="3">
        <v>43439</v>
      </c>
      <c r="F1578" s="3">
        <v>43465</v>
      </c>
      <c r="G1578" s="3">
        <v>43472</v>
      </c>
      <c r="H1578" t="s">
        <v>18</v>
      </c>
      <c r="I1578">
        <v>4</v>
      </c>
      <c r="J1578">
        <v>18</v>
      </c>
      <c r="K1578">
        <v>344</v>
      </c>
      <c r="L1578">
        <v>45</v>
      </c>
      <c r="M1578">
        <v>4</v>
      </c>
      <c r="N1578">
        <v>0.1</v>
      </c>
      <c r="O1578" s="1">
        <v>2764.15</v>
      </c>
      <c r="P1578" s="1">
        <v>3839.1</v>
      </c>
    </row>
    <row r="1579" spans="1:16" x14ac:dyDescent="0.55000000000000004">
      <c r="A1579" t="s">
        <v>1603</v>
      </c>
      <c r="B1579" t="s">
        <v>20</v>
      </c>
      <c r="C1579" t="s">
        <v>21</v>
      </c>
      <c r="D1579" s="3">
        <v>43300</v>
      </c>
      <c r="E1579" s="3">
        <v>43439</v>
      </c>
      <c r="F1579" s="3">
        <v>43444</v>
      </c>
      <c r="G1579" s="3">
        <v>43450</v>
      </c>
      <c r="H1579" t="s">
        <v>18</v>
      </c>
      <c r="I1579">
        <v>13</v>
      </c>
      <c r="J1579">
        <v>34</v>
      </c>
      <c r="K1579">
        <v>178</v>
      </c>
      <c r="L1579">
        <v>43</v>
      </c>
      <c r="M1579">
        <v>7</v>
      </c>
      <c r="N1579">
        <v>0.15</v>
      </c>
      <c r="O1579">
        <v>171.52</v>
      </c>
      <c r="P1579">
        <v>268</v>
      </c>
    </row>
    <row r="1580" spans="1:16" x14ac:dyDescent="0.55000000000000004">
      <c r="A1580" t="s">
        <v>1604</v>
      </c>
      <c r="B1580" t="s">
        <v>16</v>
      </c>
      <c r="C1580" t="s">
        <v>21</v>
      </c>
      <c r="D1580" s="3">
        <v>43300</v>
      </c>
      <c r="E1580" s="3">
        <v>43439</v>
      </c>
      <c r="F1580" s="3">
        <v>43447</v>
      </c>
      <c r="G1580" s="3">
        <v>43452</v>
      </c>
      <c r="H1580" t="s">
        <v>18</v>
      </c>
      <c r="I1580">
        <v>2</v>
      </c>
      <c r="J1580">
        <v>28</v>
      </c>
      <c r="K1580">
        <v>118</v>
      </c>
      <c r="L1580">
        <v>19</v>
      </c>
      <c r="M1580">
        <v>3</v>
      </c>
      <c r="N1580">
        <v>0.3</v>
      </c>
      <c r="O1580">
        <v>859.68</v>
      </c>
      <c r="P1580" s="1">
        <v>1829.1</v>
      </c>
    </row>
    <row r="1581" spans="1:16" x14ac:dyDescent="0.55000000000000004">
      <c r="A1581" t="s">
        <v>1605</v>
      </c>
      <c r="B1581" t="s">
        <v>25</v>
      </c>
      <c r="C1581" t="s">
        <v>28</v>
      </c>
      <c r="D1581" s="3">
        <v>43300</v>
      </c>
      <c r="E1581" s="3">
        <v>43439</v>
      </c>
      <c r="F1581" s="3">
        <v>43453</v>
      </c>
      <c r="G1581" s="3">
        <v>43463</v>
      </c>
      <c r="H1581" t="s">
        <v>18</v>
      </c>
      <c r="I1581">
        <v>27</v>
      </c>
      <c r="J1581">
        <v>15</v>
      </c>
      <c r="K1581">
        <v>294</v>
      </c>
      <c r="L1581">
        <v>25</v>
      </c>
      <c r="M1581">
        <v>1</v>
      </c>
      <c r="N1581">
        <v>0.2</v>
      </c>
      <c r="O1581" s="1">
        <v>1256.92</v>
      </c>
      <c r="P1581" s="1">
        <v>1795.6</v>
      </c>
    </row>
    <row r="1582" spans="1:16" x14ac:dyDescent="0.55000000000000004">
      <c r="A1582" t="s">
        <v>1606</v>
      </c>
      <c r="B1582" t="s">
        <v>20</v>
      </c>
      <c r="C1582" t="s">
        <v>30</v>
      </c>
      <c r="D1582" s="3">
        <v>43300</v>
      </c>
      <c r="E1582" s="3">
        <v>43439</v>
      </c>
      <c r="F1582" s="3">
        <v>43467</v>
      </c>
      <c r="G1582" s="3">
        <v>43468</v>
      </c>
      <c r="H1582" t="s">
        <v>18</v>
      </c>
      <c r="I1582">
        <v>15</v>
      </c>
      <c r="J1582">
        <v>11</v>
      </c>
      <c r="K1582">
        <v>24</v>
      </c>
      <c r="L1582">
        <v>12</v>
      </c>
      <c r="M1582">
        <v>6</v>
      </c>
      <c r="N1582">
        <v>0.4</v>
      </c>
      <c r="O1582">
        <v>458.75</v>
      </c>
      <c r="P1582" s="1">
        <v>1118.9000000000001</v>
      </c>
    </row>
    <row r="1583" spans="1:16" x14ac:dyDescent="0.55000000000000004">
      <c r="A1583" t="s">
        <v>1607</v>
      </c>
      <c r="B1583" t="s">
        <v>23</v>
      </c>
      <c r="C1583" t="s">
        <v>30</v>
      </c>
      <c r="D1583" s="3">
        <v>43400</v>
      </c>
      <c r="E1583" s="3">
        <v>43440</v>
      </c>
      <c r="F1583" s="3">
        <v>43455</v>
      </c>
      <c r="G1583" s="3">
        <v>43463</v>
      </c>
      <c r="H1583" t="s">
        <v>18</v>
      </c>
      <c r="I1583">
        <v>20</v>
      </c>
      <c r="J1583">
        <v>22</v>
      </c>
      <c r="K1583">
        <v>37</v>
      </c>
      <c r="L1583">
        <v>5</v>
      </c>
      <c r="M1583">
        <v>2</v>
      </c>
      <c r="N1583">
        <v>7.4999999999999997E-2</v>
      </c>
      <c r="O1583">
        <v>716.1</v>
      </c>
      <c r="P1583" s="1">
        <v>1118.9000000000001</v>
      </c>
    </row>
    <row r="1584" spans="1:16" x14ac:dyDescent="0.55000000000000004">
      <c r="A1584" t="s">
        <v>1608</v>
      </c>
      <c r="B1584" t="s">
        <v>16</v>
      </c>
      <c r="C1584" t="s">
        <v>17</v>
      </c>
      <c r="D1584" s="3">
        <v>43300</v>
      </c>
      <c r="E1584" s="3">
        <v>43440</v>
      </c>
      <c r="F1584" s="3">
        <v>43457</v>
      </c>
      <c r="G1584" s="3">
        <v>43461</v>
      </c>
      <c r="H1584" t="s">
        <v>18</v>
      </c>
      <c r="I1584">
        <v>10</v>
      </c>
      <c r="J1584">
        <v>22</v>
      </c>
      <c r="K1584">
        <v>258</v>
      </c>
      <c r="L1584">
        <v>43</v>
      </c>
      <c r="M1584">
        <v>4</v>
      </c>
      <c r="N1584">
        <v>0.1</v>
      </c>
      <c r="O1584" s="1">
        <v>2630.55</v>
      </c>
      <c r="P1584" s="1">
        <v>3926.2</v>
      </c>
    </row>
    <row r="1585" spans="1:16" x14ac:dyDescent="0.55000000000000004">
      <c r="A1585" t="s">
        <v>1609</v>
      </c>
      <c r="B1585" t="s">
        <v>25</v>
      </c>
      <c r="C1585" t="s">
        <v>61</v>
      </c>
      <c r="D1585" s="3">
        <v>43300</v>
      </c>
      <c r="E1585" s="3">
        <v>43440</v>
      </c>
      <c r="F1585" s="3">
        <v>43467</v>
      </c>
      <c r="G1585" s="3">
        <v>43476</v>
      </c>
      <c r="H1585" t="s">
        <v>18</v>
      </c>
      <c r="I1585">
        <v>27</v>
      </c>
      <c r="J1585">
        <v>19</v>
      </c>
      <c r="K1585">
        <v>81</v>
      </c>
      <c r="L1585">
        <v>4</v>
      </c>
      <c r="M1585">
        <v>8</v>
      </c>
      <c r="N1585">
        <v>0.05</v>
      </c>
      <c r="O1585">
        <v>514.02</v>
      </c>
      <c r="P1585">
        <v>917.9</v>
      </c>
    </row>
    <row r="1586" spans="1:16" x14ac:dyDescent="0.55000000000000004">
      <c r="A1586" t="s">
        <v>1610</v>
      </c>
      <c r="B1586" t="s">
        <v>16</v>
      </c>
      <c r="C1586" t="s">
        <v>21</v>
      </c>
      <c r="D1586" s="3">
        <v>43300</v>
      </c>
      <c r="E1586" s="3">
        <v>43440</v>
      </c>
      <c r="F1586" s="3">
        <v>43450</v>
      </c>
      <c r="G1586" s="3">
        <v>43459</v>
      </c>
      <c r="H1586" t="s">
        <v>18</v>
      </c>
      <c r="I1586">
        <v>5</v>
      </c>
      <c r="J1586">
        <v>50</v>
      </c>
      <c r="K1586">
        <v>135</v>
      </c>
      <c r="L1586">
        <v>31</v>
      </c>
      <c r="M1586">
        <v>6</v>
      </c>
      <c r="N1586">
        <v>0.2</v>
      </c>
      <c r="O1586">
        <v>99.7</v>
      </c>
      <c r="P1586">
        <v>207.7</v>
      </c>
    </row>
    <row r="1587" spans="1:16" x14ac:dyDescent="0.55000000000000004">
      <c r="A1587" t="s">
        <v>1611</v>
      </c>
      <c r="B1587" t="s">
        <v>16</v>
      </c>
      <c r="C1587" t="s">
        <v>28</v>
      </c>
      <c r="D1587" s="3">
        <v>43300</v>
      </c>
      <c r="E1587" s="3">
        <v>43440</v>
      </c>
      <c r="F1587" s="3">
        <v>43442</v>
      </c>
      <c r="G1587" s="3">
        <v>43450</v>
      </c>
      <c r="H1587" t="s">
        <v>18</v>
      </c>
      <c r="I1587">
        <v>6</v>
      </c>
      <c r="J1587">
        <v>17</v>
      </c>
      <c r="K1587">
        <v>283</v>
      </c>
      <c r="L1587">
        <v>37</v>
      </c>
      <c r="M1587">
        <v>1</v>
      </c>
      <c r="N1587">
        <v>7.4999999999999997E-2</v>
      </c>
      <c r="O1587" s="1">
        <v>1264.96</v>
      </c>
      <c r="P1587" s="1">
        <v>1976.5</v>
      </c>
    </row>
    <row r="1588" spans="1:16" x14ac:dyDescent="0.55000000000000004">
      <c r="A1588" t="s">
        <v>1612</v>
      </c>
      <c r="B1588" t="s">
        <v>25</v>
      </c>
      <c r="C1588" t="s">
        <v>61</v>
      </c>
      <c r="D1588" s="3">
        <v>43400</v>
      </c>
      <c r="E1588" s="3">
        <v>43440</v>
      </c>
      <c r="F1588" s="3">
        <v>43445</v>
      </c>
      <c r="G1588" s="3">
        <v>43450</v>
      </c>
      <c r="H1588" t="s">
        <v>18</v>
      </c>
      <c r="I1588">
        <v>27</v>
      </c>
      <c r="J1588">
        <v>19</v>
      </c>
      <c r="K1588">
        <v>80</v>
      </c>
      <c r="L1588">
        <v>16</v>
      </c>
      <c r="M1588">
        <v>4</v>
      </c>
      <c r="N1588">
        <v>0.15</v>
      </c>
      <c r="O1588" s="1">
        <v>2613.4</v>
      </c>
      <c r="P1588" s="1">
        <v>3959.7</v>
      </c>
    </row>
    <row r="1589" spans="1:16" x14ac:dyDescent="0.55000000000000004">
      <c r="A1589" t="s">
        <v>1613</v>
      </c>
      <c r="B1589" t="s">
        <v>16</v>
      </c>
      <c r="C1589" t="s">
        <v>21</v>
      </c>
      <c r="D1589" s="3">
        <v>43400</v>
      </c>
      <c r="E1589" s="3">
        <v>43440</v>
      </c>
      <c r="F1589" s="3">
        <v>43466</v>
      </c>
      <c r="G1589" s="3">
        <v>43467</v>
      </c>
      <c r="H1589" t="s">
        <v>18</v>
      </c>
      <c r="I1589">
        <v>6</v>
      </c>
      <c r="J1589">
        <v>49</v>
      </c>
      <c r="K1589">
        <v>124</v>
      </c>
      <c r="L1589">
        <v>29</v>
      </c>
      <c r="M1589">
        <v>2</v>
      </c>
      <c r="N1589">
        <v>0.1</v>
      </c>
      <c r="O1589">
        <v>846.08</v>
      </c>
      <c r="P1589" s="1">
        <v>1098.8</v>
      </c>
    </row>
    <row r="1590" spans="1:16" x14ac:dyDescent="0.55000000000000004">
      <c r="A1590" t="s">
        <v>1614</v>
      </c>
      <c r="B1590" t="s">
        <v>20</v>
      </c>
      <c r="C1590" t="s">
        <v>21</v>
      </c>
      <c r="D1590" s="3">
        <v>43300</v>
      </c>
      <c r="E1590" s="3">
        <v>43440</v>
      </c>
      <c r="F1590" s="3">
        <v>43446</v>
      </c>
      <c r="G1590" s="3">
        <v>43449</v>
      </c>
      <c r="H1590" t="s">
        <v>18</v>
      </c>
      <c r="I1590">
        <v>13</v>
      </c>
      <c r="J1590">
        <v>15</v>
      </c>
      <c r="K1590">
        <v>103</v>
      </c>
      <c r="L1590">
        <v>41</v>
      </c>
      <c r="M1590">
        <v>2</v>
      </c>
      <c r="N1590">
        <v>0.05</v>
      </c>
      <c r="O1590">
        <v>728.49</v>
      </c>
      <c r="P1590">
        <v>877.7</v>
      </c>
    </row>
    <row r="1591" spans="1:16" x14ac:dyDescent="0.55000000000000004">
      <c r="A1591" t="s">
        <v>1615</v>
      </c>
      <c r="B1591" t="s">
        <v>16</v>
      </c>
      <c r="C1591" t="s">
        <v>21</v>
      </c>
      <c r="D1591" s="3">
        <v>43300</v>
      </c>
      <c r="E1591" s="3">
        <v>43440</v>
      </c>
      <c r="F1591" s="3">
        <v>43462</v>
      </c>
      <c r="G1591" s="3">
        <v>43471</v>
      </c>
      <c r="H1591" t="s">
        <v>18</v>
      </c>
      <c r="I1591">
        <v>7</v>
      </c>
      <c r="J1591">
        <v>14</v>
      </c>
      <c r="K1591">
        <v>178</v>
      </c>
      <c r="L1591">
        <v>47</v>
      </c>
      <c r="M1591">
        <v>5</v>
      </c>
      <c r="N1591">
        <v>0.1</v>
      </c>
      <c r="O1591" s="1">
        <v>1276.3499999999999</v>
      </c>
      <c r="P1591" s="1">
        <v>2552.6999999999998</v>
      </c>
    </row>
    <row r="1592" spans="1:16" x14ac:dyDescent="0.55000000000000004">
      <c r="A1592" t="s">
        <v>1616</v>
      </c>
      <c r="B1592" t="s">
        <v>16</v>
      </c>
      <c r="C1592" t="s">
        <v>40</v>
      </c>
      <c r="D1592" s="3">
        <v>43300</v>
      </c>
      <c r="E1592" s="3">
        <v>43440</v>
      </c>
      <c r="F1592" s="3">
        <v>43460</v>
      </c>
      <c r="G1592" s="3">
        <v>43470</v>
      </c>
      <c r="H1592" t="s">
        <v>18</v>
      </c>
      <c r="I1592">
        <v>5</v>
      </c>
      <c r="J1592">
        <v>12</v>
      </c>
      <c r="K1592">
        <v>355</v>
      </c>
      <c r="L1592">
        <v>18</v>
      </c>
      <c r="M1592">
        <v>8</v>
      </c>
      <c r="N1592">
        <v>0.05</v>
      </c>
      <c r="O1592">
        <v>768.83</v>
      </c>
      <c r="P1592" s="1">
        <v>1025.0999999999999</v>
      </c>
    </row>
    <row r="1593" spans="1:16" x14ac:dyDescent="0.55000000000000004">
      <c r="A1593" t="s">
        <v>1617</v>
      </c>
      <c r="B1593" t="s">
        <v>23</v>
      </c>
      <c r="C1593" t="s">
        <v>17</v>
      </c>
      <c r="D1593" s="3">
        <v>43300</v>
      </c>
      <c r="E1593" s="3">
        <v>43440</v>
      </c>
      <c r="F1593" s="3">
        <v>43468</v>
      </c>
      <c r="G1593" s="3">
        <v>43473</v>
      </c>
      <c r="H1593" t="s">
        <v>18</v>
      </c>
      <c r="I1593">
        <v>23</v>
      </c>
      <c r="J1593">
        <v>34</v>
      </c>
      <c r="K1593">
        <v>245</v>
      </c>
      <c r="L1593">
        <v>31</v>
      </c>
      <c r="M1593">
        <v>7</v>
      </c>
      <c r="N1593">
        <v>0.15</v>
      </c>
      <c r="O1593">
        <v>668.93</v>
      </c>
      <c r="P1593" s="1">
        <v>1045.2</v>
      </c>
    </row>
    <row r="1594" spans="1:16" x14ac:dyDescent="0.55000000000000004">
      <c r="A1594" t="s">
        <v>1618</v>
      </c>
      <c r="B1594" t="s">
        <v>25</v>
      </c>
      <c r="C1594" t="s">
        <v>28</v>
      </c>
      <c r="D1594" s="3">
        <v>43300</v>
      </c>
      <c r="E1594" s="3">
        <v>43441</v>
      </c>
      <c r="F1594" s="3">
        <v>43456</v>
      </c>
      <c r="G1594" s="3">
        <v>43459</v>
      </c>
      <c r="H1594" t="s">
        <v>18</v>
      </c>
      <c r="I1594">
        <v>28</v>
      </c>
      <c r="J1594">
        <v>27</v>
      </c>
      <c r="K1594">
        <v>306</v>
      </c>
      <c r="L1594">
        <v>26</v>
      </c>
      <c r="M1594">
        <v>8</v>
      </c>
      <c r="N1594">
        <v>0.4</v>
      </c>
      <c r="O1594" s="1">
        <v>2393.2399999999998</v>
      </c>
      <c r="P1594" s="1">
        <v>5983.1</v>
      </c>
    </row>
    <row r="1595" spans="1:16" x14ac:dyDescent="0.55000000000000004">
      <c r="A1595" t="s">
        <v>1619</v>
      </c>
      <c r="B1595" t="s">
        <v>23</v>
      </c>
      <c r="C1595" t="s">
        <v>21</v>
      </c>
      <c r="D1595" s="3">
        <v>43300</v>
      </c>
      <c r="E1595" s="3">
        <v>43441</v>
      </c>
      <c r="F1595" s="3">
        <v>43448</v>
      </c>
      <c r="G1595" s="3">
        <v>43455</v>
      </c>
      <c r="H1595" t="s">
        <v>18</v>
      </c>
      <c r="I1595">
        <v>23</v>
      </c>
      <c r="J1595">
        <v>47</v>
      </c>
      <c r="K1595">
        <v>173</v>
      </c>
      <c r="L1595">
        <v>37</v>
      </c>
      <c r="M1595">
        <v>6</v>
      </c>
      <c r="N1595">
        <v>7.4999999999999997E-2</v>
      </c>
      <c r="O1595">
        <v>756.3</v>
      </c>
      <c r="P1595" s="1">
        <v>1112.2</v>
      </c>
    </row>
    <row r="1596" spans="1:16" x14ac:dyDescent="0.55000000000000004">
      <c r="A1596" t="s">
        <v>1620</v>
      </c>
      <c r="B1596" t="s">
        <v>16</v>
      </c>
      <c r="C1596" t="s">
        <v>21</v>
      </c>
      <c r="D1596" s="3">
        <v>43300</v>
      </c>
      <c r="E1596" s="3">
        <v>43441</v>
      </c>
      <c r="F1596" s="3">
        <v>43464</v>
      </c>
      <c r="G1596" s="3">
        <v>43469</v>
      </c>
      <c r="H1596" t="s">
        <v>18</v>
      </c>
      <c r="I1596">
        <v>9</v>
      </c>
      <c r="J1596">
        <v>23</v>
      </c>
      <c r="K1596">
        <v>121</v>
      </c>
      <c r="L1596">
        <v>34</v>
      </c>
      <c r="M1596">
        <v>6</v>
      </c>
      <c r="N1596">
        <v>0.2</v>
      </c>
      <c r="O1596">
        <v>816.6</v>
      </c>
      <c r="P1596" s="1">
        <v>1855.9</v>
      </c>
    </row>
    <row r="1597" spans="1:16" x14ac:dyDescent="0.55000000000000004">
      <c r="A1597" t="s">
        <v>1621</v>
      </c>
      <c r="B1597" t="s">
        <v>16</v>
      </c>
      <c r="C1597" t="s">
        <v>28</v>
      </c>
      <c r="D1597" s="3">
        <v>43300</v>
      </c>
      <c r="E1597" s="3">
        <v>43441</v>
      </c>
      <c r="F1597" s="3">
        <v>43460</v>
      </c>
      <c r="G1597" s="3">
        <v>43467</v>
      </c>
      <c r="H1597" t="s">
        <v>18</v>
      </c>
      <c r="I1597">
        <v>1</v>
      </c>
      <c r="J1597">
        <v>30</v>
      </c>
      <c r="K1597">
        <v>319</v>
      </c>
      <c r="L1597">
        <v>29</v>
      </c>
      <c r="M1597">
        <v>6</v>
      </c>
      <c r="N1597">
        <v>0.05</v>
      </c>
      <c r="O1597" s="1">
        <v>2295.42</v>
      </c>
      <c r="P1597" s="1">
        <v>3825.7</v>
      </c>
    </row>
    <row r="1598" spans="1:16" x14ac:dyDescent="0.55000000000000004">
      <c r="A1598" t="s">
        <v>1622</v>
      </c>
      <c r="B1598" t="s">
        <v>23</v>
      </c>
      <c r="C1598" t="s">
        <v>17</v>
      </c>
      <c r="D1598" s="3">
        <v>43300</v>
      </c>
      <c r="E1598" s="3">
        <v>43441</v>
      </c>
      <c r="F1598" s="3">
        <v>43449</v>
      </c>
      <c r="G1598" s="3">
        <v>43456</v>
      </c>
      <c r="H1598" t="s">
        <v>18</v>
      </c>
      <c r="I1598">
        <v>23</v>
      </c>
      <c r="J1598">
        <v>16</v>
      </c>
      <c r="K1598">
        <v>218</v>
      </c>
      <c r="L1598">
        <v>37</v>
      </c>
      <c r="M1598">
        <v>8</v>
      </c>
      <c r="N1598">
        <v>0.3</v>
      </c>
      <c r="O1598">
        <v>653.91999999999996</v>
      </c>
      <c r="P1598">
        <v>817.4</v>
      </c>
    </row>
    <row r="1599" spans="1:16" x14ac:dyDescent="0.55000000000000004">
      <c r="A1599" t="s">
        <v>1623</v>
      </c>
      <c r="B1599" t="s">
        <v>16</v>
      </c>
      <c r="C1599" t="s">
        <v>21</v>
      </c>
      <c r="D1599" s="3">
        <v>43400</v>
      </c>
      <c r="E1599" s="3">
        <v>43441</v>
      </c>
      <c r="F1599" s="3">
        <v>43466</v>
      </c>
      <c r="G1599" s="3">
        <v>43468</v>
      </c>
      <c r="H1599" t="s">
        <v>18</v>
      </c>
      <c r="I1599">
        <v>3</v>
      </c>
      <c r="J1599">
        <v>9</v>
      </c>
      <c r="K1599">
        <v>122</v>
      </c>
      <c r="L1599">
        <v>47</v>
      </c>
      <c r="M1599">
        <v>8</v>
      </c>
      <c r="N1599">
        <v>7.4999999999999997E-2</v>
      </c>
      <c r="O1599">
        <v>375.87</v>
      </c>
      <c r="P1599">
        <v>737</v>
      </c>
    </row>
    <row r="1600" spans="1:16" x14ac:dyDescent="0.55000000000000004">
      <c r="A1600" t="s">
        <v>1624</v>
      </c>
      <c r="B1600" t="s">
        <v>16</v>
      </c>
      <c r="C1600" t="s">
        <v>21</v>
      </c>
      <c r="D1600" s="3">
        <v>43300</v>
      </c>
      <c r="E1600" s="3">
        <v>43441</v>
      </c>
      <c r="F1600" s="3">
        <v>43454</v>
      </c>
      <c r="G1600" s="3">
        <v>43462</v>
      </c>
      <c r="H1600" t="s">
        <v>18</v>
      </c>
      <c r="I1600">
        <v>6</v>
      </c>
      <c r="J1600">
        <v>5</v>
      </c>
      <c r="K1600">
        <v>203</v>
      </c>
      <c r="L1600">
        <v>32</v>
      </c>
      <c r="M1600">
        <v>5</v>
      </c>
      <c r="N1600">
        <v>0.05</v>
      </c>
      <c r="O1600" s="1">
        <v>1651.95</v>
      </c>
      <c r="P1600" s="1">
        <v>2465.6</v>
      </c>
    </row>
    <row r="1601" spans="1:16" x14ac:dyDescent="0.55000000000000004">
      <c r="A1601" t="s">
        <v>1625</v>
      </c>
      <c r="B1601" t="s">
        <v>16</v>
      </c>
      <c r="C1601" t="s">
        <v>30</v>
      </c>
      <c r="D1601" s="3">
        <v>43300</v>
      </c>
      <c r="E1601" s="3">
        <v>43441</v>
      </c>
      <c r="F1601" s="3">
        <v>43455</v>
      </c>
      <c r="G1601" s="3">
        <v>43460</v>
      </c>
      <c r="H1601" t="s">
        <v>18</v>
      </c>
      <c r="I1601">
        <v>8</v>
      </c>
      <c r="J1601">
        <v>41</v>
      </c>
      <c r="K1601">
        <v>10</v>
      </c>
      <c r="L1601">
        <v>12</v>
      </c>
      <c r="M1601">
        <v>6</v>
      </c>
      <c r="N1601">
        <v>0.1</v>
      </c>
      <c r="O1601">
        <v>686.08</v>
      </c>
      <c r="P1601">
        <v>857.6</v>
      </c>
    </row>
    <row r="1602" spans="1:16" x14ac:dyDescent="0.55000000000000004">
      <c r="A1602" t="s">
        <v>1626</v>
      </c>
      <c r="B1602" t="s">
        <v>20</v>
      </c>
      <c r="C1602" t="s">
        <v>28</v>
      </c>
      <c r="D1602" s="3">
        <v>43300</v>
      </c>
      <c r="E1602" s="3">
        <v>43442</v>
      </c>
      <c r="F1602" s="3">
        <v>43457</v>
      </c>
      <c r="G1602" s="3">
        <v>43465</v>
      </c>
      <c r="H1602" t="s">
        <v>18</v>
      </c>
      <c r="I1602">
        <v>15</v>
      </c>
      <c r="J1602">
        <v>24</v>
      </c>
      <c r="K1602">
        <v>322</v>
      </c>
      <c r="L1602">
        <v>31</v>
      </c>
      <c r="M1602">
        <v>6</v>
      </c>
      <c r="N1602">
        <v>0.2</v>
      </c>
      <c r="O1602">
        <v>431.48</v>
      </c>
      <c r="P1602" s="1">
        <v>1078.7</v>
      </c>
    </row>
    <row r="1603" spans="1:16" x14ac:dyDescent="0.55000000000000004">
      <c r="A1603" t="s">
        <v>1627</v>
      </c>
      <c r="B1603" t="s">
        <v>16</v>
      </c>
      <c r="C1603" t="s">
        <v>21</v>
      </c>
      <c r="D1603" s="3">
        <v>43300</v>
      </c>
      <c r="E1603" s="3">
        <v>43442</v>
      </c>
      <c r="F1603" s="3">
        <v>43458</v>
      </c>
      <c r="G1603" s="3">
        <v>43461</v>
      </c>
      <c r="H1603" t="s">
        <v>18</v>
      </c>
      <c r="I1603">
        <v>2</v>
      </c>
      <c r="J1603">
        <v>23</v>
      </c>
      <c r="K1603">
        <v>164</v>
      </c>
      <c r="L1603">
        <v>17</v>
      </c>
      <c r="M1603">
        <v>6</v>
      </c>
      <c r="N1603">
        <v>0.2</v>
      </c>
      <c r="O1603" s="1">
        <v>2746.06</v>
      </c>
      <c r="P1603" s="1">
        <v>3390.2</v>
      </c>
    </row>
    <row r="1604" spans="1:16" x14ac:dyDescent="0.55000000000000004">
      <c r="A1604" t="s">
        <v>1628</v>
      </c>
      <c r="B1604" t="s">
        <v>16</v>
      </c>
      <c r="C1604" t="s">
        <v>17</v>
      </c>
      <c r="D1604" s="3">
        <v>43400</v>
      </c>
      <c r="E1604" s="3">
        <v>43442</v>
      </c>
      <c r="F1604" s="3">
        <v>43444</v>
      </c>
      <c r="G1604" s="3">
        <v>43452</v>
      </c>
      <c r="H1604" t="s">
        <v>18</v>
      </c>
      <c r="I1604">
        <v>8</v>
      </c>
      <c r="J1604">
        <v>18</v>
      </c>
      <c r="K1604">
        <v>208</v>
      </c>
      <c r="L1604">
        <v>40</v>
      </c>
      <c r="M1604">
        <v>3</v>
      </c>
      <c r="N1604">
        <v>0.2</v>
      </c>
      <c r="O1604" s="1">
        <v>4356.1400000000003</v>
      </c>
      <c r="P1604" s="1">
        <v>5514.1</v>
      </c>
    </row>
    <row r="1605" spans="1:16" x14ac:dyDescent="0.55000000000000004">
      <c r="A1605" t="s">
        <v>1629</v>
      </c>
      <c r="B1605" t="s">
        <v>20</v>
      </c>
      <c r="C1605" t="s">
        <v>61</v>
      </c>
      <c r="D1605" s="3">
        <v>43300</v>
      </c>
      <c r="E1605" s="3">
        <v>43442</v>
      </c>
      <c r="F1605" s="3">
        <v>43449</v>
      </c>
      <c r="G1605" s="3">
        <v>43456</v>
      </c>
      <c r="H1605" t="s">
        <v>18</v>
      </c>
      <c r="I1605">
        <v>13</v>
      </c>
      <c r="J1605">
        <v>3</v>
      </c>
      <c r="K1605">
        <v>60</v>
      </c>
      <c r="L1605">
        <v>13</v>
      </c>
      <c r="M1605">
        <v>8</v>
      </c>
      <c r="N1605">
        <v>0.05</v>
      </c>
      <c r="O1605">
        <v>145.38999999999999</v>
      </c>
      <c r="P1605">
        <v>207.7</v>
      </c>
    </row>
    <row r="1606" spans="1:16" x14ac:dyDescent="0.55000000000000004">
      <c r="A1606" t="s">
        <v>1630</v>
      </c>
      <c r="B1606" t="s">
        <v>16</v>
      </c>
      <c r="C1606" t="s">
        <v>61</v>
      </c>
      <c r="D1606" s="3">
        <v>43300</v>
      </c>
      <c r="E1606" s="3">
        <v>43442</v>
      </c>
      <c r="F1606" s="3">
        <v>43467</v>
      </c>
      <c r="G1606" s="3">
        <v>43476</v>
      </c>
      <c r="H1606" t="s">
        <v>18</v>
      </c>
      <c r="I1606">
        <v>1</v>
      </c>
      <c r="J1606">
        <v>49</v>
      </c>
      <c r="K1606">
        <v>70</v>
      </c>
      <c r="L1606">
        <v>11</v>
      </c>
      <c r="M1606">
        <v>2</v>
      </c>
      <c r="N1606">
        <v>0.05</v>
      </c>
      <c r="O1606">
        <v>924.6</v>
      </c>
      <c r="P1606" s="1">
        <v>2010</v>
      </c>
    </row>
    <row r="1607" spans="1:16" x14ac:dyDescent="0.55000000000000004">
      <c r="A1607" t="s">
        <v>1631</v>
      </c>
      <c r="B1607" t="s">
        <v>20</v>
      </c>
      <c r="C1607" t="s">
        <v>17</v>
      </c>
      <c r="D1607" s="3">
        <v>43300</v>
      </c>
      <c r="E1607" s="3">
        <v>43442</v>
      </c>
      <c r="F1607" s="3">
        <v>43455</v>
      </c>
      <c r="G1607" s="3">
        <v>43463</v>
      </c>
      <c r="H1607" t="s">
        <v>18</v>
      </c>
      <c r="I1607">
        <v>14</v>
      </c>
      <c r="J1607">
        <v>30</v>
      </c>
      <c r="K1607">
        <v>221</v>
      </c>
      <c r="L1607">
        <v>39</v>
      </c>
      <c r="M1607">
        <v>5</v>
      </c>
      <c r="N1607">
        <v>7.4999999999999997E-2</v>
      </c>
      <c r="O1607" s="1">
        <v>1052.8399999999999</v>
      </c>
      <c r="P1607" s="1">
        <v>1949.7</v>
      </c>
    </row>
    <row r="1608" spans="1:16" x14ac:dyDescent="0.55000000000000004">
      <c r="A1608" t="s">
        <v>1632</v>
      </c>
      <c r="B1608" t="s">
        <v>20</v>
      </c>
      <c r="C1608" t="s">
        <v>30</v>
      </c>
      <c r="D1608" s="3">
        <v>43400</v>
      </c>
      <c r="E1608" s="3">
        <v>43442</v>
      </c>
      <c r="F1608" s="3">
        <v>43461</v>
      </c>
      <c r="G1608" s="3">
        <v>43464</v>
      </c>
      <c r="H1608" t="s">
        <v>18</v>
      </c>
      <c r="I1608">
        <v>14</v>
      </c>
      <c r="J1608">
        <v>14</v>
      </c>
      <c r="K1608">
        <v>26</v>
      </c>
      <c r="L1608">
        <v>7</v>
      </c>
      <c r="M1608">
        <v>7</v>
      </c>
      <c r="N1608">
        <v>7.4999999999999997E-2</v>
      </c>
      <c r="O1608">
        <v>106.26</v>
      </c>
      <c r="P1608">
        <v>174.2</v>
      </c>
    </row>
    <row r="1609" spans="1:16" x14ac:dyDescent="0.55000000000000004">
      <c r="A1609" t="s">
        <v>1633</v>
      </c>
      <c r="B1609" t="s">
        <v>20</v>
      </c>
      <c r="C1609" t="s">
        <v>40</v>
      </c>
      <c r="D1609" s="3">
        <v>43300</v>
      </c>
      <c r="E1609" s="3">
        <v>43442</v>
      </c>
      <c r="F1609" s="3">
        <v>43466</v>
      </c>
      <c r="G1609" s="3">
        <v>43472</v>
      </c>
      <c r="H1609" t="s">
        <v>18</v>
      </c>
      <c r="I1609">
        <v>20</v>
      </c>
      <c r="J1609">
        <v>24</v>
      </c>
      <c r="K1609">
        <v>364</v>
      </c>
      <c r="L1609">
        <v>23</v>
      </c>
      <c r="M1609">
        <v>7</v>
      </c>
      <c r="N1609">
        <v>0.05</v>
      </c>
      <c r="O1609">
        <v>797.3</v>
      </c>
      <c r="P1609" s="1">
        <v>1139</v>
      </c>
    </row>
    <row r="1610" spans="1:16" x14ac:dyDescent="0.55000000000000004">
      <c r="A1610" t="s">
        <v>1634</v>
      </c>
      <c r="B1610" t="s">
        <v>25</v>
      </c>
      <c r="C1610" t="s">
        <v>40</v>
      </c>
      <c r="D1610" s="3">
        <v>43300</v>
      </c>
      <c r="E1610" s="3">
        <v>43442</v>
      </c>
      <c r="F1610" s="3">
        <v>43455</v>
      </c>
      <c r="G1610" s="3">
        <v>43465</v>
      </c>
      <c r="H1610" t="s">
        <v>18</v>
      </c>
      <c r="I1610">
        <v>27</v>
      </c>
      <c r="J1610">
        <v>17</v>
      </c>
      <c r="K1610">
        <v>345</v>
      </c>
      <c r="L1610">
        <v>28</v>
      </c>
      <c r="M1610">
        <v>8</v>
      </c>
      <c r="N1610">
        <v>7.4999999999999997E-2</v>
      </c>
      <c r="O1610" s="1">
        <v>2181.12</v>
      </c>
      <c r="P1610" s="1">
        <v>5319.8</v>
      </c>
    </row>
    <row r="1611" spans="1:16" x14ac:dyDescent="0.55000000000000004">
      <c r="A1611" t="s">
        <v>1635</v>
      </c>
      <c r="B1611" t="s">
        <v>16</v>
      </c>
      <c r="C1611" t="s">
        <v>28</v>
      </c>
      <c r="D1611" s="3">
        <v>43300</v>
      </c>
      <c r="E1611" s="3">
        <v>43443</v>
      </c>
      <c r="F1611" s="3">
        <v>43446</v>
      </c>
      <c r="G1611" s="3">
        <v>43449</v>
      </c>
      <c r="H1611" t="s">
        <v>18</v>
      </c>
      <c r="I1611">
        <v>4</v>
      </c>
      <c r="J1611">
        <v>43</v>
      </c>
      <c r="K1611">
        <v>327</v>
      </c>
      <c r="L1611">
        <v>8</v>
      </c>
      <c r="M1611">
        <v>4</v>
      </c>
      <c r="N1611">
        <v>0.15</v>
      </c>
      <c r="O1611" s="1">
        <v>2080.89</v>
      </c>
      <c r="P1611" s="1">
        <v>3926.2</v>
      </c>
    </row>
    <row r="1612" spans="1:16" x14ac:dyDescent="0.55000000000000004">
      <c r="A1612" t="s">
        <v>1636</v>
      </c>
      <c r="B1612" t="s">
        <v>23</v>
      </c>
      <c r="C1612" t="s">
        <v>28</v>
      </c>
      <c r="D1612" s="3">
        <v>43300</v>
      </c>
      <c r="E1612" s="3">
        <v>43443</v>
      </c>
      <c r="F1612" s="3">
        <v>43457</v>
      </c>
      <c r="G1612" s="3">
        <v>43465</v>
      </c>
      <c r="H1612" t="s">
        <v>18</v>
      </c>
      <c r="I1612">
        <v>24</v>
      </c>
      <c r="J1612">
        <v>36</v>
      </c>
      <c r="K1612">
        <v>313</v>
      </c>
      <c r="L1612">
        <v>7</v>
      </c>
      <c r="M1612">
        <v>3</v>
      </c>
      <c r="N1612">
        <v>0.05</v>
      </c>
      <c r="O1612">
        <v>768.49</v>
      </c>
      <c r="P1612" s="1">
        <v>1038.5</v>
      </c>
    </row>
    <row r="1613" spans="1:16" x14ac:dyDescent="0.55000000000000004">
      <c r="A1613" t="s">
        <v>1637</v>
      </c>
      <c r="B1613" t="s">
        <v>16</v>
      </c>
      <c r="C1613" t="s">
        <v>40</v>
      </c>
      <c r="D1613" s="3">
        <v>43300</v>
      </c>
      <c r="E1613" s="3">
        <v>43443</v>
      </c>
      <c r="F1613" s="3">
        <v>43468</v>
      </c>
      <c r="G1613" s="3">
        <v>43478</v>
      </c>
      <c r="H1613" t="s">
        <v>18</v>
      </c>
      <c r="I1613">
        <v>1</v>
      </c>
      <c r="J1613">
        <v>45</v>
      </c>
      <c r="K1613">
        <v>349</v>
      </c>
      <c r="L1613">
        <v>35</v>
      </c>
      <c r="M1613">
        <v>5</v>
      </c>
      <c r="N1613">
        <v>0.15</v>
      </c>
      <c r="O1613" s="1">
        <v>2972.66</v>
      </c>
      <c r="P1613" s="1">
        <v>5038.3999999999996</v>
      </c>
    </row>
    <row r="1614" spans="1:16" x14ac:dyDescent="0.55000000000000004">
      <c r="A1614" t="s">
        <v>1638</v>
      </c>
      <c r="B1614" t="s">
        <v>16</v>
      </c>
      <c r="C1614" t="s">
        <v>21</v>
      </c>
      <c r="D1614" s="3">
        <v>43300</v>
      </c>
      <c r="E1614" s="3">
        <v>43443</v>
      </c>
      <c r="F1614" s="3">
        <v>43457</v>
      </c>
      <c r="G1614" s="3">
        <v>43466</v>
      </c>
      <c r="H1614" t="s">
        <v>18</v>
      </c>
      <c r="I1614">
        <v>1</v>
      </c>
      <c r="J1614">
        <v>11</v>
      </c>
      <c r="K1614">
        <v>141</v>
      </c>
      <c r="L1614">
        <v>14</v>
      </c>
      <c r="M1614">
        <v>5</v>
      </c>
      <c r="N1614">
        <v>0.05</v>
      </c>
      <c r="O1614">
        <v>561.05999999999995</v>
      </c>
      <c r="P1614" s="1">
        <v>1058.5999999999999</v>
      </c>
    </row>
    <row r="1615" spans="1:16" x14ac:dyDescent="0.55000000000000004">
      <c r="A1615" t="s">
        <v>1639</v>
      </c>
      <c r="B1615" t="s">
        <v>16</v>
      </c>
      <c r="C1615" t="s">
        <v>28</v>
      </c>
      <c r="D1615" s="3">
        <v>43400</v>
      </c>
      <c r="E1615" s="3">
        <v>43443</v>
      </c>
      <c r="F1615" s="3">
        <v>43456</v>
      </c>
      <c r="G1615" s="3">
        <v>43463</v>
      </c>
      <c r="H1615" t="s">
        <v>18</v>
      </c>
      <c r="I1615">
        <v>6</v>
      </c>
      <c r="J1615">
        <v>6</v>
      </c>
      <c r="K1615">
        <v>309</v>
      </c>
      <c r="L1615">
        <v>35</v>
      </c>
      <c r="M1615">
        <v>5</v>
      </c>
      <c r="N1615">
        <v>0.05</v>
      </c>
      <c r="O1615">
        <v>97.28</v>
      </c>
      <c r="P1615">
        <v>221.1</v>
      </c>
    </row>
    <row r="1616" spans="1:16" x14ac:dyDescent="0.55000000000000004">
      <c r="A1616" t="s">
        <v>1640</v>
      </c>
      <c r="B1616" t="s">
        <v>16</v>
      </c>
      <c r="C1616" t="s">
        <v>21</v>
      </c>
      <c r="D1616" s="3">
        <v>43400</v>
      </c>
      <c r="E1616" s="3">
        <v>43443</v>
      </c>
      <c r="F1616" s="3">
        <v>43469</v>
      </c>
      <c r="G1616" s="3">
        <v>43478</v>
      </c>
      <c r="H1616" t="s">
        <v>18</v>
      </c>
      <c r="I1616">
        <v>2</v>
      </c>
      <c r="J1616">
        <v>24</v>
      </c>
      <c r="K1616">
        <v>141</v>
      </c>
      <c r="L1616">
        <v>24</v>
      </c>
      <c r="M1616">
        <v>1</v>
      </c>
      <c r="N1616">
        <v>0.1</v>
      </c>
      <c r="O1616" s="1">
        <v>2505.2600000000002</v>
      </c>
      <c r="P1616" s="1">
        <v>3296.4</v>
      </c>
    </row>
    <row r="1617" spans="1:16" x14ac:dyDescent="0.55000000000000004">
      <c r="A1617" t="s">
        <v>1641</v>
      </c>
      <c r="B1617" t="s">
        <v>16</v>
      </c>
      <c r="C1617" t="s">
        <v>21</v>
      </c>
      <c r="D1617" s="3">
        <v>43300</v>
      </c>
      <c r="E1617" s="3">
        <v>43443</v>
      </c>
      <c r="F1617" s="3">
        <v>43445</v>
      </c>
      <c r="G1617" s="3">
        <v>43454</v>
      </c>
      <c r="H1617" t="s">
        <v>18</v>
      </c>
      <c r="I1617">
        <v>12</v>
      </c>
      <c r="J1617">
        <v>7</v>
      </c>
      <c r="K1617">
        <v>166</v>
      </c>
      <c r="L1617">
        <v>30</v>
      </c>
      <c r="M1617">
        <v>6</v>
      </c>
      <c r="N1617">
        <v>0.05</v>
      </c>
      <c r="O1617" s="1">
        <v>2711.09</v>
      </c>
      <c r="P1617" s="1">
        <v>5648.1</v>
      </c>
    </row>
    <row r="1618" spans="1:16" x14ac:dyDescent="0.55000000000000004">
      <c r="A1618" t="s">
        <v>1642</v>
      </c>
      <c r="B1618" t="s">
        <v>25</v>
      </c>
      <c r="C1618" t="s">
        <v>28</v>
      </c>
      <c r="D1618" s="3">
        <v>43300</v>
      </c>
      <c r="E1618" s="3">
        <v>43443</v>
      </c>
      <c r="F1618" s="3">
        <v>43455</v>
      </c>
      <c r="G1618" s="3">
        <v>43462</v>
      </c>
      <c r="H1618" t="s">
        <v>18</v>
      </c>
      <c r="I1618">
        <v>28</v>
      </c>
      <c r="J1618">
        <v>8</v>
      </c>
      <c r="K1618">
        <v>309</v>
      </c>
      <c r="L1618">
        <v>1</v>
      </c>
      <c r="M1618">
        <v>1</v>
      </c>
      <c r="N1618">
        <v>0.1</v>
      </c>
      <c r="O1618">
        <v>727.29</v>
      </c>
      <c r="P1618" s="1">
        <v>1118.9000000000001</v>
      </c>
    </row>
    <row r="1619" spans="1:16" x14ac:dyDescent="0.55000000000000004">
      <c r="A1619" t="s">
        <v>1643</v>
      </c>
      <c r="B1619" t="s">
        <v>16</v>
      </c>
      <c r="C1619" t="s">
        <v>28</v>
      </c>
      <c r="D1619" s="3">
        <v>43400</v>
      </c>
      <c r="E1619" s="3">
        <v>43443</v>
      </c>
      <c r="F1619" s="3">
        <v>43464</v>
      </c>
      <c r="G1619" s="3">
        <v>43474</v>
      </c>
      <c r="H1619" t="s">
        <v>18</v>
      </c>
      <c r="I1619">
        <v>2</v>
      </c>
      <c r="J1619">
        <v>25</v>
      </c>
      <c r="K1619">
        <v>302</v>
      </c>
      <c r="L1619">
        <v>31</v>
      </c>
      <c r="M1619">
        <v>4</v>
      </c>
      <c r="N1619">
        <v>7.4999999999999997E-2</v>
      </c>
      <c r="O1619" s="1">
        <v>2224.4</v>
      </c>
      <c r="P1619" s="1">
        <v>2680</v>
      </c>
    </row>
    <row r="1620" spans="1:16" x14ac:dyDescent="0.55000000000000004">
      <c r="A1620" t="s">
        <v>1644</v>
      </c>
      <c r="B1620" t="s">
        <v>16</v>
      </c>
      <c r="C1620" t="s">
        <v>17</v>
      </c>
      <c r="D1620" s="3">
        <v>43300</v>
      </c>
      <c r="E1620" s="3">
        <v>43444</v>
      </c>
      <c r="F1620" s="3">
        <v>43466</v>
      </c>
      <c r="G1620" s="3">
        <v>43473</v>
      </c>
      <c r="H1620" t="s">
        <v>18</v>
      </c>
      <c r="I1620">
        <v>10</v>
      </c>
      <c r="J1620">
        <v>42</v>
      </c>
      <c r="K1620">
        <v>231</v>
      </c>
      <c r="L1620">
        <v>36</v>
      </c>
      <c r="M1620">
        <v>8</v>
      </c>
      <c r="N1620">
        <v>0.05</v>
      </c>
      <c r="O1620" s="1">
        <v>2860.77</v>
      </c>
      <c r="P1620" s="1">
        <v>3865.9</v>
      </c>
    </row>
    <row r="1621" spans="1:16" x14ac:dyDescent="0.55000000000000004">
      <c r="A1621" t="s">
        <v>1645</v>
      </c>
      <c r="B1621" t="s">
        <v>16</v>
      </c>
      <c r="C1621" t="s">
        <v>21</v>
      </c>
      <c r="D1621" s="3">
        <v>43400</v>
      </c>
      <c r="E1621" s="3">
        <v>43444</v>
      </c>
      <c r="F1621" s="3">
        <v>43472</v>
      </c>
      <c r="G1621" s="3">
        <v>43473</v>
      </c>
      <c r="H1621" t="s">
        <v>18</v>
      </c>
      <c r="I1621">
        <v>7</v>
      </c>
      <c r="J1621">
        <v>35</v>
      </c>
      <c r="K1621">
        <v>151</v>
      </c>
      <c r="L1621">
        <v>2</v>
      </c>
      <c r="M1621">
        <v>1</v>
      </c>
      <c r="N1621">
        <v>7.4999999999999997E-2</v>
      </c>
      <c r="O1621">
        <v>399.59</v>
      </c>
      <c r="P1621">
        <v>951.4</v>
      </c>
    </row>
    <row r="1622" spans="1:16" x14ac:dyDescent="0.55000000000000004">
      <c r="A1622" t="s">
        <v>1646</v>
      </c>
      <c r="B1622" t="s">
        <v>20</v>
      </c>
      <c r="C1622" t="s">
        <v>30</v>
      </c>
      <c r="D1622" s="3">
        <v>43400</v>
      </c>
      <c r="E1622" s="3">
        <v>43445</v>
      </c>
      <c r="F1622" s="3">
        <v>43455</v>
      </c>
      <c r="G1622" s="3">
        <v>43461</v>
      </c>
      <c r="H1622" t="s">
        <v>18</v>
      </c>
      <c r="I1622">
        <v>17</v>
      </c>
      <c r="J1622">
        <v>39</v>
      </c>
      <c r="K1622">
        <v>51</v>
      </c>
      <c r="L1622">
        <v>19</v>
      </c>
      <c r="M1622">
        <v>6</v>
      </c>
      <c r="N1622">
        <v>7.4999999999999997E-2</v>
      </c>
      <c r="O1622" s="1">
        <v>4272.1899999999996</v>
      </c>
      <c r="P1622" s="1">
        <v>5621.3</v>
      </c>
    </row>
    <row r="1623" spans="1:16" x14ac:dyDescent="0.55000000000000004">
      <c r="A1623" t="s">
        <v>1647</v>
      </c>
      <c r="B1623" t="s">
        <v>16</v>
      </c>
      <c r="C1623" t="s">
        <v>17</v>
      </c>
      <c r="D1623" s="3">
        <v>43300</v>
      </c>
      <c r="E1623" s="3">
        <v>43445</v>
      </c>
      <c r="F1623" s="3">
        <v>43459</v>
      </c>
      <c r="G1623" s="3">
        <v>43469</v>
      </c>
      <c r="H1623" t="s">
        <v>18</v>
      </c>
      <c r="I1623">
        <v>5</v>
      </c>
      <c r="J1623">
        <v>3</v>
      </c>
      <c r="K1623">
        <v>246</v>
      </c>
      <c r="L1623">
        <v>1</v>
      </c>
      <c r="M1623">
        <v>3</v>
      </c>
      <c r="N1623">
        <v>0.1</v>
      </c>
      <c r="O1623" s="1">
        <v>3119.92</v>
      </c>
      <c r="P1623" s="1">
        <v>3999.9</v>
      </c>
    </row>
    <row r="1624" spans="1:16" x14ac:dyDescent="0.55000000000000004">
      <c r="A1624" t="s">
        <v>1648</v>
      </c>
      <c r="B1624" t="s">
        <v>20</v>
      </c>
      <c r="C1624" t="s">
        <v>30</v>
      </c>
      <c r="D1624" s="3">
        <v>43400</v>
      </c>
      <c r="E1624" s="3">
        <v>43445</v>
      </c>
      <c r="F1624" s="3">
        <v>43463</v>
      </c>
      <c r="G1624" s="3">
        <v>43464</v>
      </c>
      <c r="H1624" t="s">
        <v>18</v>
      </c>
      <c r="I1624">
        <v>18</v>
      </c>
      <c r="J1624">
        <v>12</v>
      </c>
      <c r="K1624">
        <v>49</v>
      </c>
      <c r="L1624">
        <v>20</v>
      </c>
      <c r="M1624">
        <v>2</v>
      </c>
      <c r="N1624">
        <v>0.05</v>
      </c>
      <c r="O1624" s="1">
        <v>3647.15</v>
      </c>
      <c r="P1624" s="1">
        <v>6398.5</v>
      </c>
    </row>
    <row r="1625" spans="1:16" x14ac:dyDescent="0.55000000000000004">
      <c r="A1625" t="s">
        <v>1649</v>
      </c>
      <c r="B1625" t="s">
        <v>23</v>
      </c>
      <c r="C1625" t="s">
        <v>30</v>
      </c>
      <c r="D1625" s="3">
        <v>43300</v>
      </c>
      <c r="E1625" s="3">
        <v>43445</v>
      </c>
      <c r="F1625" s="3">
        <v>43467</v>
      </c>
      <c r="G1625" s="3">
        <v>43475</v>
      </c>
      <c r="H1625" t="s">
        <v>18</v>
      </c>
      <c r="I1625">
        <v>24</v>
      </c>
      <c r="J1625">
        <v>30</v>
      </c>
      <c r="K1625">
        <v>1</v>
      </c>
      <c r="L1625">
        <v>6</v>
      </c>
      <c r="M1625">
        <v>2</v>
      </c>
      <c r="N1625">
        <v>0.3</v>
      </c>
      <c r="O1625">
        <v>633.49</v>
      </c>
      <c r="P1625" s="1">
        <v>1038.5</v>
      </c>
    </row>
    <row r="1626" spans="1:16" x14ac:dyDescent="0.55000000000000004">
      <c r="A1626" t="s">
        <v>1650</v>
      </c>
      <c r="B1626" t="s">
        <v>23</v>
      </c>
      <c r="C1626" t="s">
        <v>21</v>
      </c>
      <c r="D1626" s="3">
        <v>43300</v>
      </c>
      <c r="E1626" s="3">
        <v>43445</v>
      </c>
      <c r="F1626" s="3">
        <v>43457</v>
      </c>
      <c r="G1626" s="3">
        <v>43460</v>
      </c>
      <c r="H1626" t="s">
        <v>18</v>
      </c>
      <c r="I1626">
        <v>20</v>
      </c>
      <c r="J1626">
        <v>50</v>
      </c>
      <c r="K1626">
        <v>113</v>
      </c>
      <c r="L1626">
        <v>11</v>
      </c>
      <c r="M1626">
        <v>7</v>
      </c>
      <c r="N1626">
        <v>7.4999999999999997E-2</v>
      </c>
      <c r="O1626" s="1">
        <v>2806.09</v>
      </c>
      <c r="P1626" s="1">
        <v>6525.8</v>
      </c>
    </row>
    <row r="1627" spans="1:16" x14ac:dyDescent="0.55000000000000004">
      <c r="A1627" t="s">
        <v>1651</v>
      </c>
      <c r="B1627" t="s">
        <v>16</v>
      </c>
      <c r="C1627" t="s">
        <v>17</v>
      </c>
      <c r="D1627" s="3">
        <v>43300</v>
      </c>
      <c r="E1627" s="3">
        <v>43445</v>
      </c>
      <c r="F1627" s="3">
        <v>43472</v>
      </c>
      <c r="G1627" s="3">
        <v>43478</v>
      </c>
      <c r="H1627" t="s">
        <v>18</v>
      </c>
      <c r="I1627">
        <v>8</v>
      </c>
      <c r="J1627">
        <v>40</v>
      </c>
      <c r="K1627">
        <v>217</v>
      </c>
      <c r="L1627">
        <v>26</v>
      </c>
      <c r="M1627">
        <v>5</v>
      </c>
      <c r="N1627">
        <v>0.4</v>
      </c>
      <c r="O1627">
        <v>808.15</v>
      </c>
      <c r="P1627" s="1">
        <v>1092.0999999999999</v>
      </c>
    </row>
    <row r="1628" spans="1:16" x14ac:dyDescent="0.55000000000000004">
      <c r="A1628" t="s">
        <v>1652</v>
      </c>
      <c r="B1628" t="s">
        <v>25</v>
      </c>
      <c r="C1628" t="s">
        <v>21</v>
      </c>
      <c r="D1628" s="3">
        <v>43300</v>
      </c>
      <c r="E1628" s="3">
        <v>43445</v>
      </c>
      <c r="F1628" s="3">
        <v>43470</v>
      </c>
      <c r="G1628" s="3">
        <v>43471</v>
      </c>
      <c r="H1628" t="s">
        <v>18</v>
      </c>
      <c r="I1628">
        <v>26</v>
      </c>
      <c r="J1628">
        <v>9</v>
      </c>
      <c r="K1628">
        <v>128</v>
      </c>
      <c r="L1628">
        <v>5</v>
      </c>
      <c r="M1628">
        <v>3</v>
      </c>
      <c r="N1628">
        <v>0.05</v>
      </c>
      <c r="O1628" s="1">
        <v>2715.51</v>
      </c>
      <c r="P1628" s="1">
        <v>3879.3</v>
      </c>
    </row>
    <row r="1629" spans="1:16" x14ac:dyDescent="0.55000000000000004">
      <c r="A1629" t="s">
        <v>1653</v>
      </c>
      <c r="B1629" t="s">
        <v>16</v>
      </c>
      <c r="C1629" t="s">
        <v>17</v>
      </c>
      <c r="D1629" s="3">
        <v>43300</v>
      </c>
      <c r="E1629" s="3">
        <v>43445</v>
      </c>
      <c r="F1629" s="3">
        <v>43469</v>
      </c>
      <c r="G1629" s="3">
        <v>43470</v>
      </c>
      <c r="H1629" t="s">
        <v>18</v>
      </c>
      <c r="I1629">
        <v>6</v>
      </c>
      <c r="J1629">
        <v>31</v>
      </c>
      <c r="K1629">
        <v>250</v>
      </c>
      <c r="L1629">
        <v>27</v>
      </c>
      <c r="M1629">
        <v>6</v>
      </c>
      <c r="N1629">
        <v>0.1</v>
      </c>
      <c r="O1629" s="1">
        <v>2027.69</v>
      </c>
      <c r="P1629" s="1">
        <v>2599.6</v>
      </c>
    </row>
    <row r="1630" spans="1:16" x14ac:dyDescent="0.55000000000000004">
      <c r="A1630" t="s">
        <v>1654</v>
      </c>
      <c r="B1630" t="s">
        <v>16</v>
      </c>
      <c r="C1630" t="s">
        <v>21</v>
      </c>
      <c r="D1630" s="3">
        <v>43300</v>
      </c>
      <c r="E1630" s="3">
        <v>43445</v>
      </c>
      <c r="F1630" s="3">
        <v>43464</v>
      </c>
      <c r="G1630" s="3">
        <v>43470</v>
      </c>
      <c r="H1630" t="s">
        <v>18</v>
      </c>
      <c r="I1630">
        <v>2</v>
      </c>
      <c r="J1630">
        <v>33</v>
      </c>
      <c r="K1630">
        <v>202</v>
      </c>
      <c r="L1630">
        <v>37</v>
      </c>
      <c r="M1630">
        <v>2</v>
      </c>
      <c r="N1630">
        <v>0.05</v>
      </c>
      <c r="O1630">
        <v>485.01</v>
      </c>
      <c r="P1630">
        <v>850.9</v>
      </c>
    </row>
    <row r="1631" spans="1:16" x14ac:dyDescent="0.55000000000000004">
      <c r="A1631" t="s">
        <v>1655</v>
      </c>
      <c r="B1631" t="s">
        <v>25</v>
      </c>
      <c r="C1631" t="s">
        <v>21</v>
      </c>
      <c r="D1631" s="3">
        <v>43300</v>
      </c>
      <c r="E1631" s="3">
        <v>43446</v>
      </c>
      <c r="F1631" s="3">
        <v>43464</v>
      </c>
      <c r="G1631" s="3">
        <v>43472</v>
      </c>
      <c r="H1631" t="s">
        <v>18</v>
      </c>
      <c r="I1631">
        <v>27</v>
      </c>
      <c r="J1631">
        <v>47</v>
      </c>
      <c r="K1631">
        <v>106</v>
      </c>
      <c r="L1631">
        <v>20</v>
      </c>
      <c r="M1631">
        <v>2</v>
      </c>
      <c r="N1631">
        <v>0.1</v>
      </c>
      <c r="O1631">
        <v>773.85</v>
      </c>
      <c r="P1631" s="1">
        <v>1031.8</v>
      </c>
    </row>
    <row r="1632" spans="1:16" x14ac:dyDescent="0.55000000000000004">
      <c r="A1632" t="s">
        <v>1656</v>
      </c>
      <c r="B1632" t="s">
        <v>25</v>
      </c>
      <c r="C1632" t="s">
        <v>61</v>
      </c>
      <c r="D1632" s="3">
        <v>43400</v>
      </c>
      <c r="E1632" s="3">
        <v>43446</v>
      </c>
      <c r="F1632" s="3">
        <v>43457</v>
      </c>
      <c r="G1632" s="3">
        <v>43459</v>
      </c>
      <c r="H1632" t="s">
        <v>18</v>
      </c>
      <c r="I1632">
        <v>27</v>
      </c>
      <c r="J1632">
        <v>26</v>
      </c>
      <c r="K1632">
        <v>79</v>
      </c>
      <c r="L1632">
        <v>4</v>
      </c>
      <c r="M1632">
        <v>8</v>
      </c>
      <c r="N1632">
        <v>7.4999999999999997E-2</v>
      </c>
      <c r="O1632">
        <v>79.66</v>
      </c>
      <c r="P1632">
        <v>194.3</v>
      </c>
    </row>
    <row r="1633" spans="1:16" x14ac:dyDescent="0.55000000000000004">
      <c r="A1633" t="s">
        <v>1657</v>
      </c>
      <c r="B1633" t="s">
        <v>16</v>
      </c>
      <c r="C1633" t="s">
        <v>21</v>
      </c>
      <c r="D1633" s="3">
        <v>43300</v>
      </c>
      <c r="E1633" s="3">
        <v>43446</v>
      </c>
      <c r="F1633" s="3">
        <v>43473</v>
      </c>
      <c r="G1633" s="3">
        <v>43479</v>
      </c>
      <c r="H1633" t="s">
        <v>18</v>
      </c>
      <c r="I1633">
        <v>8</v>
      </c>
      <c r="J1633">
        <v>27</v>
      </c>
      <c r="K1633">
        <v>162</v>
      </c>
      <c r="L1633">
        <v>47</v>
      </c>
      <c r="M1633">
        <v>2</v>
      </c>
      <c r="N1633">
        <v>0.2</v>
      </c>
      <c r="O1633" s="1">
        <v>1585.49</v>
      </c>
      <c r="P1633" s="1">
        <v>2331.6</v>
      </c>
    </row>
    <row r="1634" spans="1:16" x14ac:dyDescent="0.55000000000000004">
      <c r="A1634" t="s">
        <v>1658</v>
      </c>
      <c r="B1634" t="s">
        <v>23</v>
      </c>
      <c r="C1634" t="s">
        <v>21</v>
      </c>
      <c r="D1634" s="3">
        <v>43300</v>
      </c>
      <c r="E1634" s="3">
        <v>43446</v>
      </c>
      <c r="F1634" s="3">
        <v>43448</v>
      </c>
      <c r="G1634" s="3">
        <v>43457</v>
      </c>
      <c r="H1634" t="s">
        <v>18</v>
      </c>
      <c r="I1634">
        <v>24</v>
      </c>
      <c r="J1634">
        <v>20</v>
      </c>
      <c r="K1634">
        <v>161</v>
      </c>
      <c r="L1634">
        <v>25</v>
      </c>
      <c r="M1634">
        <v>3</v>
      </c>
      <c r="N1634">
        <v>0.2</v>
      </c>
      <c r="O1634" s="1">
        <v>2191.17</v>
      </c>
      <c r="P1634" s="1">
        <v>3001.6</v>
      </c>
    </row>
    <row r="1635" spans="1:16" x14ac:dyDescent="0.55000000000000004">
      <c r="A1635" t="s">
        <v>1659</v>
      </c>
      <c r="B1635" t="s">
        <v>16</v>
      </c>
      <c r="C1635" t="s">
        <v>21</v>
      </c>
      <c r="D1635" s="3">
        <v>43300</v>
      </c>
      <c r="E1635" s="3">
        <v>43446</v>
      </c>
      <c r="F1635" s="3">
        <v>43463</v>
      </c>
      <c r="G1635" s="3">
        <v>43469</v>
      </c>
      <c r="H1635" t="s">
        <v>18</v>
      </c>
      <c r="I1635">
        <v>5</v>
      </c>
      <c r="J1635">
        <v>25</v>
      </c>
      <c r="K1635">
        <v>136</v>
      </c>
      <c r="L1635">
        <v>15</v>
      </c>
      <c r="M1635">
        <v>3</v>
      </c>
      <c r="N1635">
        <v>0.05</v>
      </c>
      <c r="O1635">
        <v>168.24</v>
      </c>
      <c r="P1635">
        <v>207.7</v>
      </c>
    </row>
    <row r="1636" spans="1:16" x14ac:dyDescent="0.55000000000000004">
      <c r="A1636" t="s">
        <v>1660</v>
      </c>
      <c r="B1636" t="s">
        <v>16</v>
      </c>
      <c r="C1636" t="s">
        <v>40</v>
      </c>
      <c r="D1636" s="3">
        <v>43300</v>
      </c>
      <c r="E1636" s="3">
        <v>43446</v>
      </c>
      <c r="F1636" s="3">
        <v>43449</v>
      </c>
      <c r="G1636" s="3">
        <v>43455</v>
      </c>
      <c r="H1636" t="s">
        <v>18</v>
      </c>
      <c r="I1636">
        <v>1</v>
      </c>
      <c r="J1636">
        <v>41</v>
      </c>
      <c r="K1636">
        <v>362</v>
      </c>
      <c r="L1636">
        <v>8</v>
      </c>
      <c r="M1636">
        <v>6</v>
      </c>
      <c r="N1636">
        <v>0.2</v>
      </c>
      <c r="O1636">
        <v>438.78</v>
      </c>
      <c r="P1636">
        <v>743.7</v>
      </c>
    </row>
    <row r="1637" spans="1:16" x14ac:dyDescent="0.55000000000000004">
      <c r="A1637" t="s">
        <v>1661</v>
      </c>
      <c r="B1637" t="s">
        <v>16</v>
      </c>
      <c r="C1637" t="s">
        <v>21</v>
      </c>
      <c r="D1637" s="3">
        <v>43300</v>
      </c>
      <c r="E1637" s="3">
        <v>43446</v>
      </c>
      <c r="F1637" s="3">
        <v>43464</v>
      </c>
      <c r="G1637" s="3">
        <v>43465</v>
      </c>
      <c r="H1637" t="s">
        <v>18</v>
      </c>
      <c r="I1637">
        <v>1</v>
      </c>
      <c r="J1637">
        <v>46</v>
      </c>
      <c r="K1637">
        <v>125</v>
      </c>
      <c r="L1637">
        <v>31</v>
      </c>
      <c r="M1637">
        <v>7</v>
      </c>
      <c r="N1637">
        <v>7.4999999999999997E-2</v>
      </c>
      <c r="O1637">
        <v>120.47</v>
      </c>
      <c r="P1637">
        <v>207.7</v>
      </c>
    </row>
    <row r="1638" spans="1:16" x14ac:dyDescent="0.55000000000000004">
      <c r="A1638" t="s">
        <v>1662</v>
      </c>
      <c r="B1638" t="s">
        <v>23</v>
      </c>
      <c r="C1638" t="s">
        <v>21</v>
      </c>
      <c r="D1638" s="3">
        <v>43300</v>
      </c>
      <c r="E1638" s="3">
        <v>43446</v>
      </c>
      <c r="F1638" s="3">
        <v>43448</v>
      </c>
      <c r="G1638" s="3">
        <v>43451</v>
      </c>
      <c r="H1638" t="s">
        <v>18</v>
      </c>
      <c r="I1638">
        <v>21</v>
      </c>
      <c r="J1638">
        <v>32</v>
      </c>
      <c r="K1638">
        <v>133</v>
      </c>
      <c r="L1638">
        <v>47</v>
      </c>
      <c r="M1638">
        <v>3</v>
      </c>
      <c r="N1638">
        <v>0.1</v>
      </c>
      <c r="O1638" s="1">
        <v>3922.72</v>
      </c>
      <c r="P1638" s="1">
        <v>5768.7</v>
      </c>
    </row>
    <row r="1639" spans="1:16" x14ac:dyDescent="0.55000000000000004">
      <c r="A1639" t="s">
        <v>1663</v>
      </c>
      <c r="B1639" t="s">
        <v>16</v>
      </c>
      <c r="C1639" t="s">
        <v>40</v>
      </c>
      <c r="D1639" s="3">
        <v>43400</v>
      </c>
      <c r="E1639" s="3">
        <v>43446</v>
      </c>
      <c r="F1639" s="3">
        <v>43471</v>
      </c>
      <c r="G1639" s="3">
        <v>43473</v>
      </c>
      <c r="H1639" t="s">
        <v>18</v>
      </c>
      <c r="I1639">
        <v>9</v>
      </c>
      <c r="J1639">
        <v>49</v>
      </c>
      <c r="K1639">
        <v>358</v>
      </c>
      <c r="L1639">
        <v>36</v>
      </c>
      <c r="M1639">
        <v>7</v>
      </c>
      <c r="N1639">
        <v>0.4</v>
      </c>
      <c r="O1639" s="1">
        <v>1341.34</v>
      </c>
      <c r="P1639" s="1">
        <v>1916.2</v>
      </c>
    </row>
    <row r="1640" spans="1:16" x14ac:dyDescent="0.55000000000000004">
      <c r="A1640" t="s">
        <v>1664</v>
      </c>
      <c r="B1640" t="s">
        <v>16</v>
      </c>
      <c r="C1640" t="s">
        <v>21</v>
      </c>
      <c r="D1640" s="3">
        <v>43400</v>
      </c>
      <c r="E1640" s="3">
        <v>43446</v>
      </c>
      <c r="F1640" s="3">
        <v>43473</v>
      </c>
      <c r="G1640" s="3">
        <v>43474</v>
      </c>
      <c r="H1640" t="s">
        <v>18</v>
      </c>
      <c r="I1640">
        <v>9</v>
      </c>
      <c r="J1640">
        <v>8</v>
      </c>
      <c r="K1640">
        <v>110</v>
      </c>
      <c r="L1640">
        <v>28</v>
      </c>
      <c r="M1640">
        <v>8</v>
      </c>
      <c r="N1640">
        <v>0.3</v>
      </c>
      <c r="O1640" s="1">
        <v>2238.14</v>
      </c>
      <c r="P1640" s="1">
        <v>2633.1</v>
      </c>
    </row>
    <row r="1641" spans="1:16" x14ac:dyDescent="0.55000000000000004">
      <c r="A1641" t="s">
        <v>1665</v>
      </c>
      <c r="B1641" t="s">
        <v>16</v>
      </c>
      <c r="C1641" t="s">
        <v>21</v>
      </c>
      <c r="D1641" s="3">
        <v>43300</v>
      </c>
      <c r="E1641" s="3">
        <v>43446</v>
      </c>
      <c r="F1641" s="3">
        <v>43453</v>
      </c>
      <c r="G1641" s="3">
        <v>43455</v>
      </c>
      <c r="H1641" t="s">
        <v>18</v>
      </c>
      <c r="I1641">
        <v>7</v>
      </c>
      <c r="J1641">
        <v>45</v>
      </c>
      <c r="K1641">
        <v>97</v>
      </c>
      <c r="L1641">
        <v>21</v>
      </c>
      <c r="M1641">
        <v>7</v>
      </c>
      <c r="N1641">
        <v>0.1</v>
      </c>
      <c r="O1641">
        <v>639.17999999999995</v>
      </c>
      <c r="P1641" s="1">
        <v>1065.3</v>
      </c>
    </row>
    <row r="1642" spans="1:16" x14ac:dyDescent="0.55000000000000004">
      <c r="A1642" t="s">
        <v>1666</v>
      </c>
      <c r="B1642" t="s">
        <v>16</v>
      </c>
      <c r="C1642" t="s">
        <v>61</v>
      </c>
      <c r="D1642" s="3">
        <v>43400</v>
      </c>
      <c r="E1642" s="3">
        <v>43446</v>
      </c>
      <c r="F1642" s="3">
        <v>43448</v>
      </c>
      <c r="G1642" s="3">
        <v>43450</v>
      </c>
      <c r="H1642" t="s">
        <v>18</v>
      </c>
      <c r="I1642">
        <v>8</v>
      </c>
      <c r="J1642">
        <v>48</v>
      </c>
      <c r="K1642">
        <v>86</v>
      </c>
      <c r="L1642">
        <v>41</v>
      </c>
      <c r="M1642">
        <v>3</v>
      </c>
      <c r="N1642">
        <v>0.2</v>
      </c>
      <c r="O1642" s="1">
        <v>1603.11</v>
      </c>
      <c r="P1642" s="1">
        <v>2257.9</v>
      </c>
    </row>
    <row r="1643" spans="1:16" x14ac:dyDescent="0.55000000000000004">
      <c r="A1643" t="s">
        <v>1667</v>
      </c>
      <c r="B1643" t="s">
        <v>20</v>
      </c>
      <c r="C1643" t="s">
        <v>17</v>
      </c>
      <c r="D1643" s="3">
        <v>43300</v>
      </c>
      <c r="E1643" s="3">
        <v>43446</v>
      </c>
      <c r="F1643" s="3">
        <v>43468</v>
      </c>
      <c r="G1643" s="3">
        <v>43477</v>
      </c>
      <c r="H1643" t="s">
        <v>18</v>
      </c>
      <c r="I1643">
        <v>13</v>
      </c>
      <c r="J1643">
        <v>20</v>
      </c>
      <c r="K1643">
        <v>245</v>
      </c>
      <c r="L1643">
        <v>34</v>
      </c>
      <c r="M1643">
        <v>1</v>
      </c>
      <c r="N1643">
        <v>0.05</v>
      </c>
      <c r="O1643">
        <v>545.38</v>
      </c>
      <c r="P1643">
        <v>991.6</v>
      </c>
    </row>
    <row r="1644" spans="1:16" x14ac:dyDescent="0.55000000000000004">
      <c r="A1644" t="s">
        <v>1668</v>
      </c>
      <c r="B1644" t="s">
        <v>25</v>
      </c>
      <c r="C1644" t="s">
        <v>21</v>
      </c>
      <c r="D1644" s="3">
        <v>43400</v>
      </c>
      <c r="E1644" s="3">
        <v>43446</v>
      </c>
      <c r="F1644" s="3">
        <v>43469</v>
      </c>
      <c r="G1644" s="3">
        <v>43478</v>
      </c>
      <c r="H1644" t="s">
        <v>18</v>
      </c>
      <c r="I1644">
        <v>28</v>
      </c>
      <c r="J1644">
        <v>49</v>
      </c>
      <c r="K1644">
        <v>192</v>
      </c>
      <c r="L1644">
        <v>13</v>
      </c>
      <c r="M1644">
        <v>4</v>
      </c>
      <c r="N1644">
        <v>7.4999999999999997E-2</v>
      </c>
      <c r="O1644" s="1">
        <v>1660.19</v>
      </c>
      <c r="P1644" s="1">
        <v>2338.3000000000002</v>
      </c>
    </row>
    <row r="1645" spans="1:16" x14ac:dyDescent="0.55000000000000004">
      <c r="A1645" t="s">
        <v>1669</v>
      </c>
      <c r="B1645" t="s">
        <v>16</v>
      </c>
      <c r="C1645" t="s">
        <v>40</v>
      </c>
      <c r="D1645" s="3">
        <v>43400</v>
      </c>
      <c r="E1645" s="3">
        <v>43447</v>
      </c>
      <c r="F1645" s="3">
        <v>43464</v>
      </c>
      <c r="G1645" s="3">
        <v>43468</v>
      </c>
      <c r="H1645" t="s">
        <v>18</v>
      </c>
      <c r="I1645">
        <v>7</v>
      </c>
      <c r="J1645">
        <v>21</v>
      </c>
      <c r="K1645">
        <v>343</v>
      </c>
      <c r="L1645">
        <v>1</v>
      </c>
      <c r="M1645">
        <v>7</v>
      </c>
      <c r="N1645">
        <v>7.4999999999999997E-2</v>
      </c>
      <c r="O1645" s="1">
        <v>1583.75</v>
      </c>
      <c r="P1645" s="1">
        <v>2988.2</v>
      </c>
    </row>
    <row r="1646" spans="1:16" x14ac:dyDescent="0.55000000000000004">
      <c r="A1646" t="s">
        <v>1670</v>
      </c>
      <c r="B1646" t="s">
        <v>16</v>
      </c>
      <c r="C1646" t="s">
        <v>21</v>
      </c>
      <c r="D1646" s="3">
        <v>43400</v>
      </c>
      <c r="E1646" s="3">
        <v>43447</v>
      </c>
      <c r="F1646" s="3">
        <v>43460</v>
      </c>
      <c r="G1646" s="3">
        <v>43465</v>
      </c>
      <c r="H1646" t="s">
        <v>18</v>
      </c>
      <c r="I1646">
        <v>8</v>
      </c>
      <c r="J1646">
        <v>35</v>
      </c>
      <c r="K1646">
        <v>166</v>
      </c>
      <c r="L1646">
        <v>21</v>
      </c>
      <c r="M1646">
        <v>6</v>
      </c>
      <c r="N1646">
        <v>0.4</v>
      </c>
      <c r="O1646">
        <v>682.53</v>
      </c>
      <c r="P1646" s="1">
        <v>1118.9000000000001</v>
      </c>
    </row>
    <row r="1647" spans="1:16" x14ac:dyDescent="0.55000000000000004">
      <c r="A1647" t="s">
        <v>1671</v>
      </c>
      <c r="B1647" t="s">
        <v>20</v>
      </c>
      <c r="C1647" t="s">
        <v>17</v>
      </c>
      <c r="D1647" s="3">
        <v>43300</v>
      </c>
      <c r="E1647" s="3">
        <v>43447</v>
      </c>
      <c r="F1647" s="3">
        <v>43473</v>
      </c>
      <c r="G1647" s="3">
        <v>43482</v>
      </c>
      <c r="H1647" t="s">
        <v>18</v>
      </c>
      <c r="I1647">
        <v>18</v>
      </c>
      <c r="J1647">
        <v>29</v>
      </c>
      <c r="K1647">
        <v>214</v>
      </c>
      <c r="L1647">
        <v>17</v>
      </c>
      <c r="M1647">
        <v>6</v>
      </c>
      <c r="N1647">
        <v>0.15</v>
      </c>
      <c r="O1647" s="1">
        <v>1267.71</v>
      </c>
      <c r="P1647" s="1">
        <v>2485.6999999999998</v>
      </c>
    </row>
    <row r="1648" spans="1:16" x14ac:dyDescent="0.55000000000000004">
      <c r="A1648" t="s">
        <v>1672</v>
      </c>
      <c r="B1648" t="s">
        <v>16</v>
      </c>
      <c r="C1648" t="s">
        <v>21</v>
      </c>
      <c r="D1648" s="3">
        <v>43300</v>
      </c>
      <c r="E1648" s="3">
        <v>43447</v>
      </c>
      <c r="F1648" s="3">
        <v>43459</v>
      </c>
      <c r="G1648" s="3">
        <v>43469</v>
      </c>
      <c r="H1648" t="s">
        <v>18</v>
      </c>
      <c r="I1648">
        <v>4</v>
      </c>
      <c r="J1648">
        <v>20</v>
      </c>
      <c r="K1648">
        <v>117</v>
      </c>
      <c r="L1648">
        <v>22</v>
      </c>
      <c r="M1648">
        <v>4</v>
      </c>
      <c r="N1648">
        <v>0.2</v>
      </c>
      <c r="O1648" s="1">
        <v>1708.5</v>
      </c>
      <c r="P1648" s="1">
        <v>2847.5</v>
      </c>
    </row>
    <row r="1649" spans="1:16" x14ac:dyDescent="0.55000000000000004">
      <c r="A1649" t="s">
        <v>1673</v>
      </c>
      <c r="B1649" t="s">
        <v>16</v>
      </c>
      <c r="C1649" t="s">
        <v>61</v>
      </c>
      <c r="D1649" s="3">
        <v>43300</v>
      </c>
      <c r="E1649" s="3">
        <v>43447</v>
      </c>
      <c r="F1649" s="3">
        <v>43474</v>
      </c>
      <c r="G1649" s="3">
        <v>43477</v>
      </c>
      <c r="H1649" t="s">
        <v>18</v>
      </c>
      <c r="I1649">
        <v>1</v>
      </c>
      <c r="J1649">
        <v>25</v>
      </c>
      <c r="K1649">
        <v>66</v>
      </c>
      <c r="L1649">
        <v>15</v>
      </c>
      <c r="M1649">
        <v>4</v>
      </c>
      <c r="N1649">
        <v>0.2</v>
      </c>
      <c r="O1649" s="1">
        <v>2571.19</v>
      </c>
      <c r="P1649" s="1">
        <v>3296.4</v>
      </c>
    </row>
    <row r="1650" spans="1:16" x14ac:dyDescent="0.55000000000000004">
      <c r="A1650" t="s">
        <v>1674</v>
      </c>
      <c r="B1650" t="s">
        <v>20</v>
      </c>
      <c r="C1650" t="s">
        <v>30</v>
      </c>
      <c r="D1650" s="3">
        <v>43300</v>
      </c>
      <c r="E1650" s="3">
        <v>43447</v>
      </c>
      <c r="F1650" s="3">
        <v>43455</v>
      </c>
      <c r="G1650" s="3">
        <v>43464</v>
      </c>
      <c r="H1650" t="s">
        <v>18</v>
      </c>
      <c r="I1650">
        <v>18</v>
      </c>
      <c r="J1650">
        <v>38</v>
      </c>
      <c r="K1650">
        <v>33</v>
      </c>
      <c r="L1650">
        <v>11</v>
      </c>
      <c r="M1650">
        <v>4</v>
      </c>
      <c r="N1650">
        <v>0.1</v>
      </c>
      <c r="O1650">
        <v>689.77</v>
      </c>
      <c r="P1650">
        <v>971.5</v>
      </c>
    </row>
    <row r="1651" spans="1:16" x14ac:dyDescent="0.55000000000000004">
      <c r="A1651" t="s">
        <v>1675</v>
      </c>
      <c r="B1651" t="s">
        <v>23</v>
      </c>
      <c r="C1651" t="s">
        <v>28</v>
      </c>
      <c r="D1651" s="3">
        <v>43300</v>
      </c>
      <c r="E1651" s="3">
        <v>43447</v>
      </c>
      <c r="F1651" s="3">
        <v>43472</v>
      </c>
      <c r="G1651" s="3">
        <v>43482</v>
      </c>
      <c r="H1651" t="s">
        <v>18</v>
      </c>
      <c r="I1651">
        <v>21</v>
      </c>
      <c r="J1651">
        <v>34</v>
      </c>
      <c r="K1651">
        <v>299</v>
      </c>
      <c r="L1651">
        <v>12</v>
      </c>
      <c r="M1651">
        <v>7</v>
      </c>
      <c r="N1651">
        <v>0.2</v>
      </c>
      <c r="O1651">
        <v>102.98</v>
      </c>
      <c r="P1651">
        <v>194.3</v>
      </c>
    </row>
    <row r="1652" spans="1:16" x14ac:dyDescent="0.55000000000000004">
      <c r="A1652" t="s">
        <v>1676</v>
      </c>
      <c r="B1652" t="s">
        <v>20</v>
      </c>
      <c r="C1652" t="s">
        <v>21</v>
      </c>
      <c r="D1652" s="3">
        <v>43400</v>
      </c>
      <c r="E1652" s="3">
        <v>43447</v>
      </c>
      <c r="F1652" s="3">
        <v>43455</v>
      </c>
      <c r="G1652" s="3">
        <v>43461</v>
      </c>
      <c r="H1652" t="s">
        <v>18</v>
      </c>
      <c r="I1652">
        <v>12</v>
      </c>
      <c r="J1652">
        <v>27</v>
      </c>
      <c r="K1652">
        <v>172</v>
      </c>
      <c r="L1652">
        <v>18</v>
      </c>
      <c r="M1652">
        <v>6</v>
      </c>
      <c r="N1652">
        <v>0.4</v>
      </c>
      <c r="O1652" s="1">
        <v>3223.64</v>
      </c>
      <c r="P1652" s="1">
        <v>5969.7</v>
      </c>
    </row>
    <row r="1653" spans="1:16" x14ac:dyDescent="0.55000000000000004">
      <c r="A1653" t="s">
        <v>1677</v>
      </c>
      <c r="B1653" t="s">
        <v>20</v>
      </c>
      <c r="C1653" t="s">
        <v>21</v>
      </c>
      <c r="D1653" s="3">
        <v>43300</v>
      </c>
      <c r="E1653" s="3">
        <v>43448</v>
      </c>
      <c r="F1653" s="3">
        <v>43452</v>
      </c>
      <c r="G1653" s="3">
        <v>43461</v>
      </c>
      <c r="H1653" t="s">
        <v>18</v>
      </c>
      <c r="I1653">
        <v>14</v>
      </c>
      <c r="J1653">
        <v>1</v>
      </c>
      <c r="K1653">
        <v>166</v>
      </c>
      <c r="L1653">
        <v>11</v>
      </c>
      <c r="M1653">
        <v>1</v>
      </c>
      <c r="N1653">
        <v>0.05</v>
      </c>
      <c r="O1653">
        <v>625.65</v>
      </c>
      <c r="P1653" s="1">
        <v>1078.7</v>
      </c>
    </row>
    <row r="1654" spans="1:16" x14ac:dyDescent="0.55000000000000004">
      <c r="A1654" t="s">
        <v>1678</v>
      </c>
      <c r="B1654" t="s">
        <v>16</v>
      </c>
      <c r="C1654" t="s">
        <v>21</v>
      </c>
      <c r="D1654" s="3">
        <v>43300</v>
      </c>
      <c r="E1654" s="3">
        <v>43448</v>
      </c>
      <c r="F1654" s="3">
        <v>43475</v>
      </c>
      <c r="G1654" s="3">
        <v>43480</v>
      </c>
      <c r="H1654" t="s">
        <v>18</v>
      </c>
      <c r="I1654">
        <v>10</v>
      </c>
      <c r="J1654">
        <v>33</v>
      </c>
      <c r="K1654">
        <v>128</v>
      </c>
      <c r="L1654">
        <v>40</v>
      </c>
      <c r="M1654">
        <v>7</v>
      </c>
      <c r="N1654">
        <v>0.05</v>
      </c>
      <c r="O1654" s="1">
        <v>1640.16</v>
      </c>
      <c r="P1654" s="1">
        <v>2412</v>
      </c>
    </row>
    <row r="1655" spans="1:16" x14ac:dyDescent="0.55000000000000004">
      <c r="A1655" t="s">
        <v>1679</v>
      </c>
      <c r="B1655" t="s">
        <v>16</v>
      </c>
      <c r="C1655" t="s">
        <v>30</v>
      </c>
      <c r="D1655" s="3">
        <v>43300</v>
      </c>
      <c r="E1655" s="3">
        <v>43448</v>
      </c>
      <c r="F1655" s="3">
        <v>43471</v>
      </c>
      <c r="G1655" s="3">
        <v>43474</v>
      </c>
      <c r="H1655" t="s">
        <v>18</v>
      </c>
      <c r="I1655">
        <v>11</v>
      </c>
      <c r="J1655">
        <v>45</v>
      </c>
      <c r="K1655">
        <v>18</v>
      </c>
      <c r="L1655">
        <v>25</v>
      </c>
      <c r="M1655">
        <v>4</v>
      </c>
      <c r="N1655">
        <v>0.05</v>
      </c>
      <c r="O1655">
        <v>904.1</v>
      </c>
      <c r="P1655" s="1">
        <v>1159.0999999999999</v>
      </c>
    </row>
    <row r="1656" spans="1:16" x14ac:dyDescent="0.55000000000000004">
      <c r="A1656" t="s">
        <v>1680</v>
      </c>
      <c r="B1656" t="s">
        <v>16</v>
      </c>
      <c r="C1656" t="s">
        <v>40</v>
      </c>
      <c r="D1656" s="3">
        <v>43300</v>
      </c>
      <c r="E1656" s="3">
        <v>43448</v>
      </c>
      <c r="F1656" s="3">
        <v>43451</v>
      </c>
      <c r="G1656" s="3">
        <v>43452</v>
      </c>
      <c r="H1656" t="s">
        <v>18</v>
      </c>
      <c r="I1656">
        <v>12</v>
      </c>
      <c r="J1656">
        <v>17</v>
      </c>
      <c r="K1656">
        <v>355</v>
      </c>
      <c r="L1656">
        <v>12</v>
      </c>
      <c r="M1656">
        <v>4</v>
      </c>
      <c r="N1656">
        <v>7.4999999999999997E-2</v>
      </c>
      <c r="O1656">
        <v>809.56</v>
      </c>
      <c r="P1656" s="1">
        <v>1882.7</v>
      </c>
    </row>
    <row r="1657" spans="1:16" x14ac:dyDescent="0.55000000000000004">
      <c r="A1657" t="s">
        <v>1681</v>
      </c>
      <c r="B1657" t="s">
        <v>16</v>
      </c>
      <c r="C1657" t="s">
        <v>17</v>
      </c>
      <c r="D1657" s="3">
        <v>43400</v>
      </c>
      <c r="E1657" s="3">
        <v>43448</v>
      </c>
      <c r="F1657" s="3">
        <v>43454</v>
      </c>
      <c r="G1657" s="3">
        <v>43462</v>
      </c>
      <c r="H1657" t="s">
        <v>18</v>
      </c>
      <c r="I1657">
        <v>5</v>
      </c>
      <c r="J1657">
        <v>23</v>
      </c>
      <c r="K1657">
        <v>217</v>
      </c>
      <c r="L1657">
        <v>27</v>
      </c>
      <c r="M1657">
        <v>6</v>
      </c>
      <c r="N1657">
        <v>0.2</v>
      </c>
      <c r="O1657" s="1">
        <v>1072.3399999999999</v>
      </c>
      <c r="P1657" s="1">
        <v>1949.7</v>
      </c>
    </row>
    <row r="1658" spans="1:16" x14ac:dyDescent="0.55000000000000004">
      <c r="A1658" t="s">
        <v>1682</v>
      </c>
      <c r="B1658" t="s">
        <v>23</v>
      </c>
      <c r="C1658" t="s">
        <v>21</v>
      </c>
      <c r="D1658" s="3">
        <v>43300</v>
      </c>
      <c r="E1658" s="3">
        <v>43448</v>
      </c>
      <c r="F1658" s="3">
        <v>43475</v>
      </c>
      <c r="G1658" s="3">
        <v>43476</v>
      </c>
      <c r="H1658" t="s">
        <v>18</v>
      </c>
      <c r="I1658">
        <v>22</v>
      </c>
      <c r="J1658">
        <v>46</v>
      </c>
      <c r="K1658">
        <v>102</v>
      </c>
      <c r="L1658">
        <v>9</v>
      </c>
      <c r="M1658">
        <v>3</v>
      </c>
      <c r="N1658">
        <v>0.05</v>
      </c>
      <c r="O1658">
        <v>747.18</v>
      </c>
      <c r="P1658" s="1">
        <v>1098.8</v>
      </c>
    </row>
    <row r="1659" spans="1:16" x14ac:dyDescent="0.55000000000000004">
      <c r="A1659" t="s">
        <v>1683</v>
      </c>
      <c r="B1659" t="s">
        <v>16</v>
      </c>
      <c r="C1659" t="s">
        <v>21</v>
      </c>
      <c r="D1659" s="3">
        <v>43300</v>
      </c>
      <c r="E1659" s="3">
        <v>43448</v>
      </c>
      <c r="F1659" s="3">
        <v>43467</v>
      </c>
      <c r="G1659" s="3">
        <v>43469</v>
      </c>
      <c r="H1659" t="s">
        <v>18</v>
      </c>
      <c r="I1659">
        <v>2</v>
      </c>
      <c r="J1659">
        <v>27</v>
      </c>
      <c r="K1659">
        <v>173</v>
      </c>
      <c r="L1659">
        <v>32</v>
      </c>
      <c r="M1659">
        <v>7</v>
      </c>
      <c r="N1659">
        <v>0.05</v>
      </c>
      <c r="O1659" s="1">
        <v>2335.2199999999998</v>
      </c>
      <c r="P1659" s="1">
        <v>3155.7</v>
      </c>
    </row>
    <row r="1660" spans="1:16" x14ac:dyDescent="0.55000000000000004">
      <c r="A1660" t="s">
        <v>1684</v>
      </c>
      <c r="B1660" t="s">
        <v>23</v>
      </c>
      <c r="C1660" t="s">
        <v>21</v>
      </c>
      <c r="D1660" s="3">
        <v>43300</v>
      </c>
      <c r="E1660" s="3">
        <v>43448</v>
      </c>
      <c r="F1660" s="3">
        <v>43463</v>
      </c>
      <c r="G1660" s="3">
        <v>43469</v>
      </c>
      <c r="H1660" t="s">
        <v>18</v>
      </c>
      <c r="I1660">
        <v>23</v>
      </c>
      <c r="J1660">
        <v>24</v>
      </c>
      <c r="K1660">
        <v>123</v>
      </c>
      <c r="L1660">
        <v>30</v>
      </c>
      <c r="M1660">
        <v>5</v>
      </c>
      <c r="N1660">
        <v>0.2</v>
      </c>
      <c r="O1660" s="1">
        <v>2144</v>
      </c>
      <c r="P1660" s="1">
        <v>2680</v>
      </c>
    </row>
    <row r="1661" spans="1:16" x14ac:dyDescent="0.55000000000000004">
      <c r="A1661" t="s">
        <v>1685</v>
      </c>
      <c r="B1661" t="s">
        <v>25</v>
      </c>
      <c r="C1661" t="s">
        <v>28</v>
      </c>
      <c r="D1661" s="3">
        <v>43300</v>
      </c>
      <c r="E1661" s="3">
        <v>43448</v>
      </c>
      <c r="F1661" s="3">
        <v>43452</v>
      </c>
      <c r="G1661" s="3">
        <v>43459</v>
      </c>
      <c r="H1661" t="s">
        <v>18</v>
      </c>
      <c r="I1661">
        <v>25</v>
      </c>
      <c r="J1661">
        <v>10</v>
      </c>
      <c r="K1661">
        <v>309</v>
      </c>
      <c r="L1661">
        <v>13</v>
      </c>
      <c r="M1661">
        <v>5</v>
      </c>
      <c r="N1661">
        <v>0.05</v>
      </c>
      <c r="O1661" s="1">
        <v>3871.6</v>
      </c>
      <c r="P1661" s="1">
        <v>5956.3</v>
      </c>
    </row>
    <row r="1662" spans="1:16" x14ac:dyDescent="0.55000000000000004">
      <c r="A1662" t="s">
        <v>1686</v>
      </c>
      <c r="B1662" t="s">
        <v>16</v>
      </c>
      <c r="C1662" t="s">
        <v>17</v>
      </c>
      <c r="D1662" s="3">
        <v>43300</v>
      </c>
      <c r="E1662" s="3">
        <v>43449</v>
      </c>
      <c r="F1662" s="3">
        <v>43468</v>
      </c>
      <c r="G1662" s="3">
        <v>43475</v>
      </c>
      <c r="H1662" t="s">
        <v>18</v>
      </c>
      <c r="I1662">
        <v>3</v>
      </c>
      <c r="J1662">
        <v>29</v>
      </c>
      <c r="K1662">
        <v>260</v>
      </c>
      <c r="L1662">
        <v>36</v>
      </c>
      <c r="M1662">
        <v>8</v>
      </c>
      <c r="N1662">
        <v>0.1</v>
      </c>
      <c r="O1662">
        <v>924.6</v>
      </c>
      <c r="P1662" s="1">
        <v>2010</v>
      </c>
    </row>
    <row r="1663" spans="1:16" x14ac:dyDescent="0.55000000000000004">
      <c r="A1663" t="s">
        <v>1687</v>
      </c>
      <c r="B1663" t="s">
        <v>20</v>
      </c>
      <c r="C1663" t="s">
        <v>28</v>
      </c>
      <c r="D1663" s="3">
        <v>43400</v>
      </c>
      <c r="E1663" s="3">
        <v>43449</v>
      </c>
      <c r="F1663" s="3">
        <v>43460</v>
      </c>
      <c r="G1663" s="3">
        <v>43461</v>
      </c>
      <c r="H1663" t="s">
        <v>18</v>
      </c>
      <c r="I1663">
        <v>20</v>
      </c>
      <c r="J1663">
        <v>12</v>
      </c>
      <c r="K1663">
        <v>325</v>
      </c>
      <c r="L1663">
        <v>7</v>
      </c>
      <c r="M1663">
        <v>6</v>
      </c>
      <c r="N1663">
        <v>7.4999999999999997E-2</v>
      </c>
      <c r="O1663">
        <v>963.53</v>
      </c>
      <c r="P1663" s="1">
        <v>1319.9</v>
      </c>
    </row>
    <row r="1664" spans="1:16" x14ac:dyDescent="0.55000000000000004">
      <c r="A1664" t="s">
        <v>1688</v>
      </c>
      <c r="B1664" t="s">
        <v>16</v>
      </c>
      <c r="C1664" t="s">
        <v>61</v>
      </c>
      <c r="D1664" s="3">
        <v>43300</v>
      </c>
      <c r="E1664" s="3">
        <v>43449</v>
      </c>
      <c r="F1664" s="3">
        <v>43451</v>
      </c>
      <c r="G1664" s="3">
        <v>43456</v>
      </c>
      <c r="H1664" t="s">
        <v>18</v>
      </c>
      <c r="I1664">
        <v>5</v>
      </c>
      <c r="J1664">
        <v>26</v>
      </c>
      <c r="K1664">
        <v>77</v>
      </c>
      <c r="L1664">
        <v>41</v>
      </c>
      <c r="M1664">
        <v>8</v>
      </c>
      <c r="N1664">
        <v>7.4999999999999997E-2</v>
      </c>
      <c r="O1664" s="1">
        <v>1065.3</v>
      </c>
      <c r="P1664" s="1">
        <v>1775.5</v>
      </c>
    </row>
    <row r="1665" spans="1:16" x14ac:dyDescent="0.55000000000000004">
      <c r="A1665" t="s">
        <v>1689</v>
      </c>
      <c r="B1665" t="s">
        <v>16</v>
      </c>
      <c r="C1665" t="s">
        <v>30</v>
      </c>
      <c r="D1665" s="3">
        <v>43300</v>
      </c>
      <c r="E1665" s="3">
        <v>43449</v>
      </c>
      <c r="F1665" s="3">
        <v>43469</v>
      </c>
      <c r="G1665" s="3">
        <v>43474</v>
      </c>
      <c r="H1665" t="s">
        <v>18</v>
      </c>
      <c r="I1665">
        <v>1</v>
      </c>
      <c r="J1665">
        <v>38</v>
      </c>
      <c r="K1665">
        <v>41</v>
      </c>
      <c r="L1665">
        <v>39</v>
      </c>
      <c r="M1665">
        <v>2</v>
      </c>
      <c r="N1665">
        <v>0.15</v>
      </c>
      <c r="O1665">
        <v>129.44</v>
      </c>
      <c r="P1665">
        <v>187.6</v>
      </c>
    </row>
    <row r="1666" spans="1:16" x14ac:dyDescent="0.55000000000000004">
      <c r="A1666" t="s">
        <v>1690</v>
      </c>
      <c r="B1666" t="s">
        <v>16</v>
      </c>
      <c r="C1666" t="s">
        <v>21</v>
      </c>
      <c r="D1666" s="3">
        <v>43300</v>
      </c>
      <c r="E1666" s="3">
        <v>43449</v>
      </c>
      <c r="F1666" s="3">
        <v>43461</v>
      </c>
      <c r="G1666" s="3">
        <v>43463</v>
      </c>
      <c r="H1666" t="s">
        <v>18</v>
      </c>
      <c r="I1666">
        <v>6</v>
      </c>
      <c r="J1666">
        <v>3</v>
      </c>
      <c r="K1666">
        <v>173</v>
      </c>
      <c r="L1666">
        <v>19</v>
      </c>
      <c r="M1666">
        <v>5</v>
      </c>
      <c r="N1666">
        <v>0.05</v>
      </c>
      <c r="O1666">
        <v>899.81</v>
      </c>
      <c r="P1666" s="1">
        <v>1139</v>
      </c>
    </row>
    <row r="1667" spans="1:16" x14ac:dyDescent="0.55000000000000004">
      <c r="A1667" t="s">
        <v>1691</v>
      </c>
      <c r="B1667" t="s">
        <v>16</v>
      </c>
      <c r="C1667" t="s">
        <v>30</v>
      </c>
      <c r="D1667" s="3">
        <v>43400</v>
      </c>
      <c r="E1667" s="3">
        <v>43449</v>
      </c>
      <c r="F1667" s="3">
        <v>43452</v>
      </c>
      <c r="G1667" s="3">
        <v>43457</v>
      </c>
      <c r="H1667" t="s">
        <v>18</v>
      </c>
      <c r="I1667">
        <v>9</v>
      </c>
      <c r="J1667">
        <v>28</v>
      </c>
      <c r="K1667">
        <v>46</v>
      </c>
      <c r="L1667">
        <v>27</v>
      </c>
      <c r="M1667">
        <v>5</v>
      </c>
      <c r="N1667">
        <v>0.15</v>
      </c>
      <c r="O1667">
        <v>824.1</v>
      </c>
      <c r="P1667" s="1">
        <v>1005</v>
      </c>
    </row>
    <row r="1668" spans="1:16" x14ac:dyDescent="0.55000000000000004">
      <c r="A1668" t="s">
        <v>1692</v>
      </c>
      <c r="B1668" t="s">
        <v>23</v>
      </c>
      <c r="C1668" t="s">
        <v>61</v>
      </c>
      <c r="D1668" s="3">
        <v>43300</v>
      </c>
      <c r="E1668" s="3">
        <v>43449</v>
      </c>
      <c r="F1668" s="3">
        <v>43459</v>
      </c>
      <c r="G1668" s="3">
        <v>43463</v>
      </c>
      <c r="H1668" t="s">
        <v>18</v>
      </c>
      <c r="I1668">
        <v>25</v>
      </c>
      <c r="J1668">
        <v>23</v>
      </c>
      <c r="K1668">
        <v>58</v>
      </c>
      <c r="L1668">
        <v>44</v>
      </c>
      <c r="M1668">
        <v>5</v>
      </c>
      <c r="N1668">
        <v>0.2</v>
      </c>
      <c r="O1668" s="1">
        <v>1097.19</v>
      </c>
      <c r="P1668" s="1">
        <v>2385.1999999999998</v>
      </c>
    </row>
    <row r="1669" spans="1:16" x14ac:dyDescent="0.55000000000000004">
      <c r="A1669" t="s">
        <v>1693</v>
      </c>
      <c r="B1669" t="s">
        <v>20</v>
      </c>
      <c r="C1669" t="s">
        <v>21</v>
      </c>
      <c r="D1669" s="3">
        <v>43400</v>
      </c>
      <c r="E1669" s="3">
        <v>43449</v>
      </c>
      <c r="F1669" s="3">
        <v>43472</v>
      </c>
      <c r="G1669" s="3">
        <v>43478</v>
      </c>
      <c r="H1669" t="s">
        <v>18</v>
      </c>
      <c r="I1669">
        <v>17</v>
      </c>
      <c r="J1669">
        <v>26</v>
      </c>
      <c r="K1669">
        <v>184</v>
      </c>
      <c r="L1669">
        <v>1</v>
      </c>
      <c r="M1669">
        <v>6</v>
      </c>
      <c r="N1669">
        <v>0.05</v>
      </c>
      <c r="O1669">
        <v>911.74</v>
      </c>
      <c r="P1669" s="1">
        <v>1085.4000000000001</v>
      </c>
    </row>
    <row r="1670" spans="1:16" x14ac:dyDescent="0.55000000000000004">
      <c r="A1670" t="s">
        <v>1694</v>
      </c>
      <c r="B1670" t="s">
        <v>20</v>
      </c>
      <c r="C1670" t="s">
        <v>28</v>
      </c>
      <c r="D1670" s="3">
        <v>43400</v>
      </c>
      <c r="E1670" s="3">
        <v>43449</v>
      </c>
      <c r="F1670" s="3">
        <v>43454</v>
      </c>
      <c r="G1670" s="3">
        <v>43457</v>
      </c>
      <c r="H1670" t="s">
        <v>18</v>
      </c>
      <c r="I1670">
        <v>16</v>
      </c>
      <c r="J1670">
        <v>13</v>
      </c>
      <c r="K1670">
        <v>307</v>
      </c>
      <c r="L1670">
        <v>4</v>
      </c>
      <c r="M1670">
        <v>5</v>
      </c>
      <c r="N1670">
        <v>0.2</v>
      </c>
      <c r="O1670" s="1">
        <v>1519.56</v>
      </c>
      <c r="P1670" s="1">
        <v>1809</v>
      </c>
    </row>
    <row r="1671" spans="1:16" x14ac:dyDescent="0.55000000000000004">
      <c r="A1671" t="s">
        <v>1695</v>
      </c>
      <c r="B1671" t="s">
        <v>25</v>
      </c>
      <c r="C1671" t="s">
        <v>17</v>
      </c>
      <c r="D1671" s="3">
        <v>43300</v>
      </c>
      <c r="E1671" s="3">
        <v>43449</v>
      </c>
      <c r="F1671" s="3">
        <v>43463</v>
      </c>
      <c r="G1671" s="3">
        <v>43470</v>
      </c>
      <c r="H1671" t="s">
        <v>18</v>
      </c>
      <c r="I1671">
        <v>26</v>
      </c>
      <c r="J1671">
        <v>33</v>
      </c>
      <c r="K1671">
        <v>250</v>
      </c>
      <c r="L1671">
        <v>2</v>
      </c>
      <c r="M1671">
        <v>4</v>
      </c>
      <c r="N1671">
        <v>0.05</v>
      </c>
      <c r="O1671">
        <v>646.41999999999996</v>
      </c>
      <c r="P1671">
        <v>897.8</v>
      </c>
    </row>
    <row r="1672" spans="1:16" x14ac:dyDescent="0.55000000000000004">
      <c r="A1672" t="s">
        <v>1696</v>
      </c>
      <c r="B1672" t="s">
        <v>16</v>
      </c>
      <c r="C1672" t="s">
        <v>28</v>
      </c>
      <c r="D1672" s="3">
        <v>43400</v>
      </c>
      <c r="E1672" s="3">
        <v>43449</v>
      </c>
      <c r="F1672" s="3">
        <v>43459</v>
      </c>
      <c r="G1672" s="3">
        <v>43460</v>
      </c>
      <c r="H1672" t="s">
        <v>18</v>
      </c>
      <c r="I1672">
        <v>3</v>
      </c>
      <c r="J1672">
        <v>17</v>
      </c>
      <c r="K1672">
        <v>284</v>
      </c>
      <c r="L1672">
        <v>14</v>
      </c>
      <c r="M1672">
        <v>3</v>
      </c>
      <c r="N1672">
        <v>0.2</v>
      </c>
      <c r="O1672">
        <v>847.42</v>
      </c>
      <c r="P1672" s="1">
        <v>1246.2</v>
      </c>
    </row>
    <row r="1673" spans="1:16" x14ac:dyDescent="0.55000000000000004">
      <c r="A1673" t="s">
        <v>1697</v>
      </c>
      <c r="B1673" t="s">
        <v>16</v>
      </c>
      <c r="C1673" t="s">
        <v>30</v>
      </c>
      <c r="D1673" s="3">
        <v>43300</v>
      </c>
      <c r="E1673" s="3">
        <v>43449</v>
      </c>
      <c r="F1673" s="3">
        <v>43466</v>
      </c>
      <c r="G1673" s="3">
        <v>43476</v>
      </c>
      <c r="H1673" t="s">
        <v>18</v>
      </c>
      <c r="I1673">
        <v>4</v>
      </c>
      <c r="J1673">
        <v>32</v>
      </c>
      <c r="K1673">
        <v>20</v>
      </c>
      <c r="L1673">
        <v>40</v>
      </c>
      <c r="M1673">
        <v>1</v>
      </c>
      <c r="N1673">
        <v>0.3</v>
      </c>
      <c r="O1673">
        <v>503.51</v>
      </c>
      <c r="P1673" s="1">
        <v>1118.9000000000001</v>
      </c>
    </row>
    <row r="1674" spans="1:16" x14ac:dyDescent="0.55000000000000004">
      <c r="A1674" t="s">
        <v>1698</v>
      </c>
      <c r="B1674" t="s">
        <v>20</v>
      </c>
      <c r="C1674" t="s">
        <v>61</v>
      </c>
      <c r="D1674" s="3">
        <v>43300</v>
      </c>
      <c r="E1674" s="3">
        <v>43449</v>
      </c>
      <c r="F1674" s="3">
        <v>43457</v>
      </c>
      <c r="G1674" s="3">
        <v>43465</v>
      </c>
      <c r="H1674" t="s">
        <v>18</v>
      </c>
      <c r="I1674">
        <v>19</v>
      </c>
      <c r="J1674">
        <v>42</v>
      </c>
      <c r="K1674">
        <v>85</v>
      </c>
      <c r="L1674">
        <v>5</v>
      </c>
      <c r="M1674">
        <v>3</v>
      </c>
      <c r="N1674">
        <v>0.05</v>
      </c>
      <c r="O1674">
        <v>835.09</v>
      </c>
      <c r="P1674" s="1">
        <v>1018.4</v>
      </c>
    </row>
    <row r="1675" spans="1:16" x14ac:dyDescent="0.55000000000000004">
      <c r="A1675" t="s">
        <v>1699</v>
      </c>
      <c r="B1675" t="s">
        <v>23</v>
      </c>
      <c r="C1675" t="s">
        <v>17</v>
      </c>
      <c r="D1675" s="3">
        <v>43300</v>
      </c>
      <c r="E1675" s="3">
        <v>43449</v>
      </c>
      <c r="F1675" s="3">
        <v>43460</v>
      </c>
      <c r="G1675" s="3">
        <v>43463</v>
      </c>
      <c r="H1675" t="s">
        <v>18</v>
      </c>
      <c r="I1675">
        <v>23</v>
      </c>
      <c r="J1675">
        <v>17</v>
      </c>
      <c r="K1675">
        <v>219</v>
      </c>
      <c r="L1675">
        <v>33</v>
      </c>
      <c r="M1675">
        <v>1</v>
      </c>
      <c r="N1675">
        <v>7.4999999999999997E-2</v>
      </c>
      <c r="O1675" s="1">
        <v>3982.21</v>
      </c>
      <c r="P1675" s="1">
        <v>5105.3999999999996</v>
      </c>
    </row>
    <row r="1676" spans="1:16" x14ac:dyDescent="0.55000000000000004">
      <c r="A1676" t="s">
        <v>1700</v>
      </c>
      <c r="B1676" t="s">
        <v>16</v>
      </c>
      <c r="C1676" t="s">
        <v>40</v>
      </c>
      <c r="D1676" s="3">
        <v>43300</v>
      </c>
      <c r="E1676" s="3">
        <v>43450</v>
      </c>
      <c r="F1676" s="3">
        <v>43478</v>
      </c>
      <c r="G1676" s="3">
        <v>43486</v>
      </c>
      <c r="H1676" t="s">
        <v>18</v>
      </c>
      <c r="I1676">
        <v>9</v>
      </c>
      <c r="J1676">
        <v>13</v>
      </c>
      <c r="K1676">
        <v>363</v>
      </c>
      <c r="L1676">
        <v>16</v>
      </c>
      <c r="M1676">
        <v>8</v>
      </c>
      <c r="N1676">
        <v>7.4999999999999997E-2</v>
      </c>
      <c r="O1676">
        <v>753.42</v>
      </c>
      <c r="P1676" s="1">
        <v>1159.0999999999999</v>
      </c>
    </row>
    <row r="1677" spans="1:16" x14ac:dyDescent="0.55000000000000004">
      <c r="A1677" t="s">
        <v>1701</v>
      </c>
      <c r="B1677" t="s">
        <v>16</v>
      </c>
      <c r="C1677" t="s">
        <v>28</v>
      </c>
      <c r="D1677" s="3">
        <v>43300</v>
      </c>
      <c r="E1677" s="3">
        <v>43450</v>
      </c>
      <c r="F1677" s="3">
        <v>43473</v>
      </c>
      <c r="G1677" s="3">
        <v>43475</v>
      </c>
      <c r="H1677" t="s">
        <v>18</v>
      </c>
      <c r="I1677">
        <v>8</v>
      </c>
      <c r="J1677">
        <v>7</v>
      </c>
      <c r="K1677">
        <v>287</v>
      </c>
      <c r="L1677">
        <v>36</v>
      </c>
      <c r="M1677">
        <v>3</v>
      </c>
      <c r="N1677">
        <v>7.4999999999999997E-2</v>
      </c>
      <c r="O1677" s="1">
        <v>1379.66</v>
      </c>
      <c r="P1677" s="1">
        <v>1916.2</v>
      </c>
    </row>
    <row r="1678" spans="1:16" x14ac:dyDescent="0.55000000000000004">
      <c r="A1678" t="s">
        <v>1702</v>
      </c>
      <c r="B1678" t="s">
        <v>16</v>
      </c>
      <c r="C1678" t="s">
        <v>61</v>
      </c>
      <c r="D1678" s="3">
        <v>43300</v>
      </c>
      <c r="E1678" s="3">
        <v>43450</v>
      </c>
      <c r="F1678" s="3">
        <v>43466</v>
      </c>
      <c r="G1678" s="3">
        <v>43471</v>
      </c>
      <c r="H1678" t="s">
        <v>18</v>
      </c>
      <c r="I1678">
        <v>9</v>
      </c>
      <c r="J1678">
        <v>41</v>
      </c>
      <c r="K1678">
        <v>66</v>
      </c>
      <c r="L1678">
        <v>23</v>
      </c>
      <c r="M1678">
        <v>3</v>
      </c>
      <c r="N1678">
        <v>0.15</v>
      </c>
      <c r="O1678">
        <v>131.38999999999999</v>
      </c>
      <c r="P1678">
        <v>247.9</v>
      </c>
    </row>
    <row r="1679" spans="1:16" x14ac:dyDescent="0.55000000000000004">
      <c r="A1679" t="s">
        <v>1703</v>
      </c>
      <c r="B1679" t="s">
        <v>25</v>
      </c>
      <c r="C1679" t="s">
        <v>17</v>
      </c>
      <c r="D1679" s="3">
        <v>43300</v>
      </c>
      <c r="E1679" s="3">
        <v>43450</v>
      </c>
      <c r="F1679" s="3">
        <v>43477</v>
      </c>
      <c r="G1679" s="3">
        <v>43479</v>
      </c>
      <c r="H1679" t="s">
        <v>18</v>
      </c>
      <c r="I1679">
        <v>26</v>
      </c>
      <c r="J1679">
        <v>18</v>
      </c>
      <c r="K1679">
        <v>222</v>
      </c>
      <c r="L1679">
        <v>28</v>
      </c>
      <c r="M1679">
        <v>4</v>
      </c>
      <c r="N1679">
        <v>7.4999999999999997E-2</v>
      </c>
      <c r="O1679">
        <v>610.24</v>
      </c>
      <c r="P1679">
        <v>884.4</v>
      </c>
    </row>
    <row r="1680" spans="1:16" x14ac:dyDescent="0.55000000000000004">
      <c r="A1680" t="s">
        <v>1704</v>
      </c>
      <c r="B1680" t="s">
        <v>23</v>
      </c>
      <c r="C1680" t="s">
        <v>17</v>
      </c>
      <c r="D1680" s="3">
        <v>43300</v>
      </c>
      <c r="E1680" s="3">
        <v>43451</v>
      </c>
      <c r="F1680" s="3">
        <v>43471</v>
      </c>
      <c r="G1680" s="3">
        <v>43476</v>
      </c>
      <c r="H1680" t="s">
        <v>18</v>
      </c>
      <c r="I1680">
        <v>25</v>
      </c>
      <c r="J1680">
        <v>29</v>
      </c>
      <c r="K1680">
        <v>242</v>
      </c>
      <c r="L1680">
        <v>39</v>
      </c>
      <c r="M1680">
        <v>1</v>
      </c>
      <c r="N1680">
        <v>0.1</v>
      </c>
      <c r="O1680">
        <v>774.52</v>
      </c>
      <c r="P1680" s="1">
        <v>1139</v>
      </c>
    </row>
    <row r="1681" spans="1:16" x14ac:dyDescent="0.55000000000000004">
      <c r="A1681" t="s">
        <v>1705</v>
      </c>
      <c r="B1681" t="s">
        <v>25</v>
      </c>
      <c r="C1681" t="s">
        <v>40</v>
      </c>
      <c r="D1681" s="3">
        <v>43300</v>
      </c>
      <c r="E1681" s="3">
        <v>43451</v>
      </c>
      <c r="F1681" s="3">
        <v>43476</v>
      </c>
      <c r="G1681" s="3">
        <v>43479</v>
      </c>
      <c r="H1681" t="s">
        <v>18</v>
      </c>
      <c r="I1681">
        <v>26</v>
      </c>
      <c r="J1681">
        <v>13</v>
      </c>
      <c r="K1681">
        <v>341</v>
      </c>
      <c r="L1681">
        <v>2</v>
      </c>
      <c r="M1681">
        <v>3</v>
      </c>
      <c r="N1681">
        <v>0.3</v>
      </c>
      <c r="O1681">
        <v>85.36</v>
      </c>
      <c r="P1681">
        <v>174.2</v>
      </c>
    </row>
    <row r="1682" spans="1:16" x14ac:dyDescent="0.55000000000000004">
      <c r="A1682" t="s">
        <v>1706</v>
      </c>
      <c r="B1682" t="s">
        <v>20</v>
      </c>
      <c r="C1682" t="s">
        <v>21</v>
      </c>
      <c r="D1682" s="3">
        <v>43300</v>
      </c>
      <c r="E1682" s="3">
        <v>43451</v>
      </c>
      <c r="F1682" s="3">
        <v>43456</v>
      </c>
      <c r="G1682" s="3">
        <v>43460</v>
      </c>
      <c r="H1682" t="s">
        <v>18</v>
      </c>
      <c r="I1682">
        <v>17</v>
      </c>
      <c r="J1682">
        <v>20</v>
      </c>
      <c r="K1682">
        <v>187</v>
      </c>
      <c r="L1682">
        <v>27</v>
      </c>
      <c r="M1682">
        <v>8</v>
      </c>
      <c r="N1682">
        <v>0.05</v>
      </c>
      <c r="O1682">
        <v>761.12</v>
      </c>
      <c r="P1682">
        <v>951.4</v>
      </c>
    </row>
    <row r="1683" spans="1:16" x14ac:dyDescent="0.55000000000000004">
      <c r="A1683" t="s">
        <v>1707</v>
      </c>
      <c r="B1683" t="s">
        <v>20</v>
      </c>
      <c r="C1683" t="s">
        <v>21</v>
      </c>
      <c r="D1683" s="3">
        <v>43400</v>
      </c>
      <c r="E1683" s="3">
        <v>43451</v>
      </c>
      <c r="F1683" s="3">
        <v>43468</v>
      </c>
      <c r="G1683" s="3">
        <v>43478</v>
      </c>
      <c r="H1683" t="s">
        <v>18</v>
      </c>
      <c r="I1683">
        <v>20</v>
      </c>
      <c r="J1683">
        <v>45</v>
      </c>
      <c r="K1683">
        <v>194</v>
      </c>
      <c r="L1683">
        <v>32</v>
      </c>
      <c r="M1683">
        <v>4</v>
      </c>
      <c r="N1683">
        <v>0.05</v>
      </c>
      <c r="O1683">
        <v>125.63</v>
      </c>
      <c r="P1683">
        <v>167.5</v>
      </c>
    </row>
    <row r="1684" spans="1:16" x14ac:dyDescent="0.55000000000000004">
      <c r="A1684" t="s">
        <v>1708</v>
      </c>
      <c r="B1684" t="s">
        <v>25</v>
      </c>
      <c r="C1684" t="s">
        <v>21</v>
      </c>
      <c r="D1684" s="3">
        <v>43300</v>
      </c>
      <c r="E1684" s="3">
        <v>43451</v>
      </c>
      <c r="F1684" s="3">
        <v>43477</v>
      </c>
      <c r="G1684" s="3">
        <v>43487</v>
      </c>
      <c r="H1684" t="s">
        <v>18</v>
      </c>
      <c r="I1684">
        <v>28</v>
      </c>
      <c r="J1684">
        <v>17</v>
      </c>
      <c r="K1684">
        <v>144</v>
      </c>
      <c r="L1684">
        <v>31</v>
      </c>
      <c r="M1684">
        <v>8</v>
      </c>
      <c r="N1684">
        <v>0.05</v>
      </c>
      <c r="O1684" s="1">
        <v>3956.95</v>
      </c>
      <c r="P1684" s="1">
        <v>5138.8999999999996</v>
      </c>
    </row>
    <row r="1685" spans="1:16" x14ac:dyDescent="0.55000000000000004">
      <c r="A1685" t="s">
        <v>1709</v>
      </c>
      <c r="B1685" t="s">
        <v>20</v>
      </c>
      <c r="C1685" t="s">
        <v>21</v>
      </c>
      <c r="D1685" s="3">
        <v>43400</v>
      </c>
      <c r="E1685" s="3">
        <v>43451</v>
      </c>
      <c r="F1685" s="3">
        <v>43460</v>
      </c>
      <c r="G1685" s="3">
        <v>43466</v>
      </c>
      <c r="H1685" t="s">
        <v>18</v>
      </c>
      <c r="I1685">
        <v>17</v>
      </c>
      <c r="J1685">
        <v>12</v>
      </c>
      <c r="K1685">
        <v>180</v>
      </c>
      <c r="L1685">
        <v>29</v>
      </c>
      <c r="M1685">
        <v>7</v>
      </c>
      <c r="N1685">
        <v>0.05</v>
      </c>
      <c r="O1685">
        <v>109.34</v>
      </c>
      <c r="P1685">
        <v>214.4</v>
      </c>
    </row>
    <row r="1686" spans="1:16" x14ac:dyDescent="0.55000000000000004">
      <c r="A1686" t="s">
        <v>1710</v>
      </c>
      <c r="B1686" t="s">
        <v>23</v>
      </c>
      <c r="C1686" t="s">
        <v>28</v>
      </c>
      <c r="D1686" s="3">
        <v>43400</v>
      </c>
      <c r="E1686" s="3">
        <v>43452</v>
      </c>
      <c r="F1686" s="3">
        <v>43460</v>
      </c>
      <c r="G1686" s="3">
        <v>43463</v>
      </c>
      <c r="H1686" t="s">
        <v>18</v>
      </c>
      <c r="I1686">
        <v>22</v>
      </c>
      <c r="J1686">
        <v>5</v>
      </c>
      <c r="K1686">
        <v>300</v>
      </c>
      <c r="L1686">
        <v>1</v>
      </c>
      <c r="M1686">
        <v>8</v>
      </c>
      <c r="N1686">
        <v>0.15</v>
      </c>
      <c r="O1686">
        <v>475.5</v>
      </c>
      <c r="P1686" s="1">
        <v>1011.7</v>
      </c>
    </row>
    <row r="1687" spans="1:16" x14ac:dyDescent="0.55000000000000004">
      <c r="A1687" t="s">
        <v>1711</v>
      </c>
      <c r="B1687" t="s">
        <v>23</v>
      </c>
      <c r="C1687" t="s">
        <v>40</v>
      </c>
      <c r="D1687" s="3">
        <v>43300</v>
      </c>
      <c r="E1687" s="3">
        <v>43452</v>
      </c>
      <c r="F1687" s="3">
        <v>43480</v>
      </c>
      <c r="G1687" s="3">
        <v>43489</v>
      </c>
      <c r="H1687" t="s">
        <v>18</v>
      </c>
      <c r="I1687">
        <v>23</v>
      </c>
      <c r="J1687">
        <v>16</v>
      </c>
      <c r="K1687">
        <v>332</v>
      </c>
      <c r="L1687">
        <v>10</v>
      </c>
      <c r="M1687">
        <v>6</v>
      </c>
      <c r="N1687">
        <v>0.05</v>
      </c>
      <c r="O1687">
        <v>915.69</v>
      </c>
      <c r="P1687" s="1">
        <v>1159.0999999999999</v>
      </c>
    </row>
    <row r="1688" spans="1:16" x14ac:dyDescent="0.55000000000000004">
      <c r="A1688" t="s">
        <v>1712</v>
      </c>
      <c r="B1688" t="s">
        <v>23</v>
      </c>
      <c r="C1688" t="s">
        <v>17</v>
      </c>
      <c r="D1688" s="3">
        <v>43300</v>
      </c>
      <c r="E1688" s="3">
        <v>43452</v>
      </c>
      <c r="F1688" s="3">
        <v>43476</v>
      </c>
      <c r="G1688" s="3">
        <v>43482</v>
      </c>
      <c r="H1688" t="s">
        <v>18</v>
      </c>
      <c r="I1688">
        <v>22</v>
      </c>
      <c r="J1688">
        <v>48</v>
      </c>
      <c r="K1688">
        <v>228</v>
      </c>
      <c r="L1688">
        <v>40</v>
      </c>
      <c r="M1688">
        <v>3</v>
      </c>
      <c r="N1688">
        <v>0.05</v>
      </c>
      <c r="O1688">
        <v>857.47</v>
      </c>
      <c r="P1688" s="1">
        <v>1058.5999999999999</v>
      </c>
    </row>
    <row r="1689" spans="1:16" x14ac:dyDescent="0.55000000000000004">
      <c r="A1689" t="s">
        <v>1713</v>
      </c>
      <c r="B1689" t="s">
        <v>25</v>
      </c>
      <c r="C1689" t="s">
        <v>40</v>
      </c>
      <c r="D1689" s="3">
        <v>43400</v>
      </c>
      <c r="E1689" s="3">
        <v>43452</v>
      </c>
      <c r="F1689" s="3">
        <v>43471</v>
      </c>
      <c r="G1689" s="3">
        <v>43475</v>
      </c>
      <c r="H1689" t="s">
        <v>18</v>
      </c>
      <c r="I1689">
        <v>27</v>
      </c>
      <c r="J1689">
        <v>2</v>
      </c>
      <c r="K1689">
        <v>354</v>
      </c>
      <c r="L1689">
        <v>43</v>
      </c>
      <c r="M1689">
        <v>4</v>
      </c>
      <c r="N1689">
        <v>0.15</v>
      </c>
      <c r="O1689">
        <v>766.41</v>
      </c>
      <c r="P1689" s="1">
        <v>1869.3</v>
      </c>
    </row>
    <row r="1690" spans="1:16" x14ac:dyDescent="0.55000000000000004">
      <c r="A1690" t="s">
        <v>1714</v>
      </c>
      <c r="B1690" t="s">
        <v>20</v>
      </c>
      <c r="C1690" t="s">
        <v>30</v>
      </c>
      <c r="D1690" s="3">
        <v>43400</v>
      </c>
      <c r="E1690" s="3">
        <v>43452</v>
      </c>
      <c r="F1690" s="3">
        <v>43478</v>
      </c>
      <c r="G1690" s="3">
        <v>43485</v>
      </c>
      <c r="H1690" t="s">
        <v>18</v>
      </c>
      <c r="I1690">
        <v>18</v>
      </c>
      <c r="J1690">
        <v>47</v>
      </c>
      <c r="K1690">
        <v>55</v>
      </c>
      <c r="L1690">
        <v>35</v>
      </c>
      <c r="M1690">
        <v>5</v>
      </c>
      <c r="N1690">
        <v>0.4</v>
      </c>
      <c r="O1690" s="1">
        <v>1409.68</v>
      </c>
      <c r="P1690" s="1">
        <v>1762.1</v>
      </c>
    </row>
    <row r="1691" spans="1:16" x14ac:dyDescent="0.55000000000000004">
      <c r="A1691" t="s">
        <v>1715</v>
      </c>
      <c r="B1691" t="s">
        <v>20</v>
      </c>
      <c r="C1691" t="s">
        <v>28</v>
      </c>
      <c r="D1691" s="3">
        <v>43300</v>
      </c>
      <c r="E1691" s="3">
        <v>43452</v>
      </c>
      <c r="F1691" s="3">
        <v>43458</v>
      </c>
      <c r="G1691" s="3">
        <v>43459</v>
      </c>
      <c r="H1691" t="s">
        <v>18</v>
      </c>
      <c r="I1691">
        <v>17</v>
      </c>
      <c r="J1691">
        <v>10</v>
      </c>
      <c r="K1691">
        <v>328</v>
      </c>
      <c r="L1691">
        <v>15</v>
      </c>
      <c r="M1691">
        <v>3</v>
      </c>
      <c r="N1691">
        <v>7.4999999999999997E-2</v>
      </c>
      <c r="O1691" s="1">
        <v>1869.3</v>
      </c>
      <c r="P1691" s="1">
        <v>2492.4</v>
      </c>
    </row>
    <row r="1692" spans="1:16" x14ac:dyDescent="0.55000000000000004">
      <c r="A1692" t="s">
        <v>1716</v>
      </c>
      <c r="B1692" t="s">
        <v>23</v>
      </c>
      <c r="C1692" t="s">
        <v>40</v>
      </c>
      <c r="D1692" s="3">
        <v>43300</v>
      </c>
      <c r="E1692" s="3">
        <v>43452</v>
      </c>
      <c r="F1692" s="3">
        <v>43474</v>
      </c>
      <c r="G1692" s="3">
        <v>43481</v>
      </c>
      <c r="H1692" t="s">
        <v>18</v>
      </c>
      <c r="I1692">
        <v>20</v>
      </c>
      <c r="J1692">
        <v>12</v>
      </c>
      <c r="K1692">
        <v>347</v>
      </c>
      <c r="L1692">
        <v>40</v>
      </c>
      <c r="M1692">
        <v>7</v>
      </c>
      <c r="N1692">
        <v>7.4999999999999997E-2</v>
      </c>
      <c r="O1692" s="1">
        <v>2038.14</v>
      </c>
      <c r="P1692" s="1">
        <v>3919.5</v>
      </c>
    </row>
    <row r="1693" spans="1:16" x14ac:dyDescent="0.55000000000000004">
      <c r="A1693" t="s">
        <v>1717</v>
      </c>
      <c r="B1693" t="s">
        <v>23</v>
      </c>
      <c r="C1693" t="s">
        <v>21</v>
      </c>
      <c r="D1693" s="3">
        <v>43400</v>
      </c>
      <c r="E1693" s="3">
        <v>43452</v>
      </c>
      <c r="F1693" s="3">
        <v>43474</v>
      </c>
      <c r="G1693" s="3">
        <v>43477</v>
      </c>
      <c r="H1693" t="s">
        <v>18</v>
      </c>
      <c r="I1693">
        <v>21</v>
      </c>
      <c r="J1693">
        <v>31</v>
      </c>
      <c r="K1693">
        <v>141</v>
      </c>
      <c r="L1693">
        <v>7</v>
      </c>
      <c r="M1693">
        <v>1</v>
      </c>
      <c r="N1693">
        <v>7.4999999999999997E-2</v>
      </c>
      <c r="O1693" s="1">
        <v>1007.68</v>
      </c>
      <c r="P1693" s="1">
        <v>2519.1999999999998</v>
      </c>
    </row>
    <row r="1694" spans="1:16" x14ac:dyDescent="0.55000000000000004">
      <c r="A1694" t="s">
        <v>1718</v>
      </c>
      <c r="B1694" t="s">
        <v>25</v>
      </c>
      <c r="C1694" t="s">
        <v>40</v>
      </c>
      <c r="D1694" s="3">
        <v>43400</v>
      </c>
      <c r="E1694" s="3">
        <v>43452</v>
      </c>
      <c r="F1694" s="3">
        <v>43466</v>
      </c>
      <c r="G1694" s="3">
        <v>43471</v>
      </c>
      <c r="H1694" t="s">
        <v>18</v>
      </c>
      <c r="I1694">
        <v>26</v>
      </c>
      <c r="J1694">
        <v>10</v>
      </c>
      <c r="K1694">
        <v>358</v>
      </c>
      <c r="L1694">
        <v>25</v>
      </c>
      <c r="M1694">
        <v>3</v>
      </c>
      <c r="N1694">
        <v>0.3</v>
      </c>
      <c r="O1694" s="1">
        <v>3252.98</v>
      </c>
      <c r="P1694" s="1">
        <v>3872.6</v>
      </c>
    </row>
    <row r="1695" spans="1:16" x14ac:dyDescent="0.55000000000000004">
      <c r="A1695" t="s">
        <v>1719</v>
      </c>
      <c r="B1695" t="s">
        <v>16</v>
      </c>
      <c r="C1695" t="s">
        <v>21</v>
      </c>
      <c r="D1695" s="3">
        <v>43300</v>
      </c>
      <c r="E1695" s="3">
        <v>43453</v>
      </c>
      <c r="F1695" s="3">
        <v>43472</v>
      </c>
      <c r="G1695" s="3">
        <v>43478</v>
      </c>
      <c r="H1695" t="s">
        <v>18</v>
      </c>
      <c r="I1695">
        <v>8</v>
      </c>
      <c r="J1695">
        <v>32</v>
      </c>
      <c r="K1695">
        <v>148</v>
      </c>
      <c r="L1695">
        <v>38</v>
      </c>
      <c r="M1695">
        <v>2</v>
      </c>
      <c r="N1695">
        <v>7.4999999999999997E-2</v>
      </c>
      <c r="O1695" s="1">
        <v>1354.81</v>
      </c>
      <c r="P1695" s="1">
        <v>1855.9</v>
      </c>
    </row>
    <row r="1696" spans="1:16" x14ac:dyDescent="0.55000000000000004">
      <c r="A1696" t="s">
        <v>1720</v>
      </c>
      <c r="B1696" t="s">
        <v>16</v>
      </c>
      <c r="C1696" t="s">
        <v>17</v>
      </c>
      <c r="D1696" s="3">
        <v>43300</v>
      </c>
      <c r="E1696" s="3">
        <v>43453</v>
      </c>
      <c r="F1696" s="3">
        <v>43464</v>
      </c>
      <c r="G1696" s="3">
        <v>43471</v>
      </c>
      <c r="H1696" t="s">
        <v>18</v>
      </c>
      <c r="I1696">
        <v>6</v>
      </c>
      <c r="J1696">
        <v>26</v>
      </c>
      <c r="K1696">
        <v>253</v>
      </c>
      <c r="L1696">
        <v>4</v>
      </c>
      <c r="M1696">
        <v>1</v>
      </c>
      <c r="N1696">
        <v>0.05</v>
      </c>
      <c r="O1696" s="1">
        <v>3205.28</v>
      </c>
      <c r="P1696" s="1">
        <v>4006.6</v>
      </c>
    </row>
    <row r="1697" spans="1:16" x14ac:dyDescent="0.55000000000000004">
      <c r="A1697" t="s">
        <v>1721</v>
      </c>
      <c r="B1697" t="s">
        <v>20</v>
      </c>
      <c r="C1697" t="s">
        <v>17</v>
      </c>
      <c r="D1697" s="3">
        <v>43300</v>
      </c>
      <c r="E1697" s="3">
        <v>43453</v>
      </c>
      <c r="F1697" s="3">
        <v>43460</v>
      </c>
      <c r="G1697" s="3">
        <v>43462</v>
      </c>
      <c r="H1697" t="s">
        <v>18</v>
      </c>
      <c r="I1697">
        <v>18</v>
      </c>
      <c r="J1697">
        <v>13</v>
      </c>
      <c r="K1697">
        <v>211</v>
      </c>
      <c r="L1697">
        <v>31</v>
      </c>
      <c r="M1697">
        <v>7</v>
      </c>
      <c r="N1697">
        <v>0.1</v>
      </c>
      <c r="O1697" s="1">
        <v>1360.3</v>
      </c>
      <c r="P1697" s="1">
        <v>1721.9</v>
      </c>
    </row>
    <row r="1698" spans="1:16" x14ac:dyDescent="0.55000000000000004">
      <c r="A1698" t="s">
        <v>1722</v>
      </c>
      <c r="B1698" t="s">
        <v>16</v>
      </c>
      <c r="C1698" t="s">
        <v>21</v>
      </c>
      <c r="D1698" s="3">
        <v>43300</v>
      </c>
      <c r="E1698" s="3">
        <v>43453</v>
      </c>
      <c r="F1698" s="3">
        <v>43471</v>
      </c>
      <c r="G1698" s="3">
        <v>43478</v>
      </c>
      <c r="H1698" t="s">
        <v>18</v>
      </c>
      <c r="I1698">
        <v>5</v>
      </c>
      <c r="J1698">
        <v>6</v>
      </c>
      <c r="K1698">
        <v>140</v>
      </c>
      <c r="L1698">
        <v>26</v>
      </c>
      <c r="M1698">
        <v>2</v>
      </c>
      <c r="N1698">
        <v>0.05</v>
      </c>
      <c r="O1698">
        <v>726.95</v>
      </c>
      <c r="P1698" s="1">
        <v>1038.5</v>
      </c>
    </row>
    <row r="1699" spans="1:16" x14ac:dyDescent="0.55000000000000004">
      <c r="A1699" t="s">
        <v>1723</v>
      </c>
      <c r="B1699" t="s">
        <v>25</v>
      </c>
      <c r="C1699" t="s">
        <v>21</v>
      </c>
      <c r="D1699" s="3">
        <v>43300</v>
      </c>
      <c r="E1699" s="3">
        <v>43453</v>
      </c>
      <c r="F1699" s="3">
        <v>43475</v>
      </c>
      <c r="G1699" s="3">
        <v>43477</v>
      </c>
      <c r="H1699" t="s">
        <v>18</v>
      </c>
      <c r="I1699">
        <v>26</v>
      </c>
      <c r="J1699">
        <v>35</v>
      </c>
      <c r="K1699">
        <v>181</v>
      </c>
      <c r="L1699">
        <v>11</v>
      </c>
      <c r="M1699">
        <v>6</v>
      </c>
      <c r="N1699">
        <v>0.2</v>
      </c>
      <c r="O1699">
        <v>108.54</v>
      </c>
      <c r="P1699">
        <v>241.2</v>
      </c>
    </row>
    <row r="1700" spans="1:16" x14ac:dyDescent="0.55000000000000004">
      <c r="A1700" t="s">
        <v>1724</v>
      </c>
      <c r="B1700" t="s">
        <v>20</v>
      </c>
      <c r="C1700" t="s">
        <v>28</v>
      </c>
      <c r="D1700" s="3">
        <v>43400</v>
      </c>
      <c r="E1700" s="3">
        <v>43453</v>
      </c>
      <c r="F1700" s="3">
        <v>43470</v>
      </c>
      <c r="G1700" s="3">
        <v>43471</v>
      </c>
      <c r="H1700" t="s">
        <v>18</v>
      </c>
      <c r="I1700">
        <v>17</v>
      </c>
      <c r="J1700">
        <v>8</v>
      </c>
      <c r="K1700">
        <v>274</v>
      </c>
      <c r="L1700">
        <v>30</v>
      </c>
      <c r="M1700">
        <v>1</v>
      </c>
      <c r="N1700">
        <v>0.05</v>
      </c>
      <c r="O1700">
        <v>673.22</v>
      </c>
      <c r="P1700" s="1">
        <v>1051.9000000000001</v>
      </c>
    </row>
    <row r="1701" spans="1:16" x14ac:dyDescent="0.55000000000000004">
      <c r="A1701" t="s">
        <v>1725</v>
      </c>
      <c r="B1701" t="s">
        <v>23</v>
      </c>
      <c r="C1701" t="s">
        <v>17</v>
      </c>
      <c r="D1701" s="3">
        <v>43400</v>
      </c>
      <c r="E1701" s="3">
        <v>43453</v>
      </c>
      <c r="F1701" s="3">
        <v>43474</v>
      </c>
      <c r="G1701" s="3">
        <v>43482</v>
      </c>
      <c r="H1701" t="s">
        <v>18</v>
      </c>
      <c r="I1701">
        <v>25</v>
      </c>
      <c r="J1701">
        <v>9</v>
      </c>
      <c r="K1701">
        <v>247</v>
      </c>
      <c r="L1701">
        <v>37</v>
      </c>
      <c r="M1701">
        <v>8</v>
      </c>
      <c r="N1701">
        <v>7.4999999999999997E-2</v>
      </c>
      <c r="O1701">
        <v>130.25</v>
      </c>
      <c r="P1701">
        <v>180.9</v>
      </c>
    </row>
    <row r="1702" spans="1:16" x14ac:dyDescent="0.55000000000000004">
      <c r="A1702" t="s">
        <v>1726</v>
      </c>
      <c r="B1702" t="s">
        <v>20</v>
      </c>
      <c r="C1702" t="s">
        <v>21</v>
      </c>
      <c r="D1702" s="3">
        <v>43300</v>
      </c>
      <c r="E1702" s="3">
        <v>43454</v>
      </c>
      <c r="F1702" s="3">
        <v>43470</v>
      </c>
      <c r="G1702" s="3">
        <v>43480</v>
      </c>
      <c r="H1702" t="s">
        <v>18</v>
      </c>
      <c r="I1702">
        <v>18</v>
      </c>
      <c r="J1702">
        <v>2</v>
      </c>
      <c r="K1702">
        <v>192</v>
      </c>
      <c r="L1702">
        <v>12</v>
      </c>
      <c r="M1702">
        <v>6</v>
      </c>
      <c r="N1702">
        <v>0.05</v>
      </c>
      <c r="O1702">
        <v>219.76</v>
      </c>
      <c r="P1702">
        <v>268</v>
      </c>
    </row>
    <row r="1703" spans="1:16" x14ac:dyDescent="0.55000000000000004">
      <c r="A1703" t="s">
        <v>1727</v>
      </c>
      <c r="B1703" t="s">
        <v>16</v>
      </c>
      <c r="C1703" t="s">
        <v>30</v>
      </c>
      <c r="D1703" s="3">
        <v>43300</v>
      </c>
      <c r="E1703" s="3">
        <v>43454</v>
      </c>
      <c r="F1703" s="3">
        <v>43469</v>
      </c>
      <c r="G1703" s="3">
        <v>43475</v>
      </c>
      <c r="H1703" t="s">
        <v>18</v>
      </c>
      <c r="I1703">
        <v>5</v>
      </c>
      <c r="J1703">
        <v>9</v>
      </c>
      <c r="K1703">
        <v>2</v>
      </c>
      <c r="L1703">
        <v>13</v>
      </c>
      <c r="M1703">
        <v>1</v>
      </c>
      <c r="N1703">
        <v>0.2</v>
      </c>
      <c r="O1703">
        <v>533.19000000000005</v>
      </c>
      <c r="P1703" s="1">
        <v>1159.0999999999999</v>
      </c>
    </row>
    <row r="1704" spans="1:16" x14ac:dyDescent="0.55000000000000004">
      <c r="A1704" t="s">
        <v>1728</v>
      </c>
      <c r="B1704" t="s">
        <v>16</v>
      </c>
      <c r="C1704" t="s">
        <v>17</v>
      </c>
      <c r="D1704" s="3">
        <v>43400</v>
      </c>
      <c r="E1704" s="3">
        <v>43454</v>
      </c>
      <c r="F1704" s="3">
        <v>43473</v>
      </c>
      <c r="G1704" s="3">
        <v>43480</v>
      </c>
      <c r="H1704" t="s">
        <v>18</v>
      </c>
      <c r="I1704">
        <v>4</v>
      </c>
      <c r="J1704">
        <v>12</v>
      </c>
      <c r="K1704">
        <v>239</v>
      </c>
      <c r="L1704">
        <v>14</v>
      </c>
      <c r="M1704">
        <v>6</v>
      </c>
      <c r="N1704">
        <v>0.05</v>
      </c>
      <c r="O1704">
        <v>551.80999999999995</v>
      </c>
      <c r="P1704">
        <v>951.4</v>
      </c>
    </row>
    <row r="1705" spans="1:16" x14ac:dyDescent="0.55000000000000004">
      <c r="A1705" t="s">
        <v>1729</v>
      </c>
      <c r="B1705" t="s">
        <v>20</v>
      </c>
      <c r="C1705" t="s">
        <v>28</v>
      </c>
      <c r="D1705" s="3">
        <v>43400</v>
      </c>
      <c r="E1705" s="3">
        <v>43454</v>
      </c>
      <c r="F1705" s="3">
        <v>43458</v>
      </c>
      <c r="G1705" s="3">
        <v>43467</v>
      </c>
      <c r="H1705" t="s">
        <v>18</v>
      </c>
      <c r="I1705">
        <v>18</v>
      </c>
      <c r="J1705">
        <v>25</v>
      </c>
      <c r="K1705">
        <v>327</v>
      </c>
      <c r="L1705">
        <v>29</v>
      </c>
      <c r="M1705">
        <v>5</v>
      </c>
      <c r="N1705">
        <v>0.05</v>
      </c>
      <c r="O1705" s="1">
        <v>2644.36</v>
      </c>
      <c r="P1705" s="1">
        <v>4006.6</v>
      </c>
    </row>
    <row r="1706" spans="1:16" x14ac:dyDescent="0.55000000000000004">
      <c r="A1706" t="s">
        <v>1730</v>
      </c>
      <c r="B1706" t="s">
        <v>20</v>
      </c>
      <c r="C1706" t="s">
        <v>21</v>
      </c>
      <c r="D1706" s="3">
        <v>43300</v>
      </c>
      <c r="E1706" s="3">
        <v>43454</v>
      </c>
      <c r="F1706" s="3">
        <v>43475</v>
      </c>
      <c r="G1706" s="3">
        <v>43480</v>
      </c>
      <c r="H1706" t="s">
        <v>18</v>
      </c>
      <c r="I1706">
        <v>19</v>
      </c>
      <c r="J1706">
        <v>33</v>
      </c>
      <c r="K1706">
        <v>122</v>
      </c>
      <c r="L1706">
        <v>25</v>
      </c>
      <c r="M1706">
        <v>7</v>
      </c>
      <c r="N1706">
        <v>7.4999999999999997E-2</v>
      </c>
      <c r="O1706" s="1">
        <v>2372.1999999999998</v>
      </c>
      <c r="P1706" s="1">
        <v>5648.1</v>
      </c>
    </row>
    <row r="1707" spans="1:16" x14ac:dyDescent="0.55000000000000004">
      <c r="A1707" t="s">
        <v>1731</v>
      </c>
      <c r="B1707" t="s">
        <v>20</v>
      </c>
      <c r="C1707" t="s">
        <v>21</v>
      </c>
      <c r="D1707" s="3">
        <v>43300</v>
      </c>
      <c r="E1707" s="3">
        <v>43454</v>
      </c>
      <c r="F1707" s="3">
        <v>43478</v>
      </c>
      <c r="G1707" s="3">
        <v>43488</v>
      </c>
      <c r="H1707" t="s">
        <v>18</v>
      </c>
      <c r="I1707">
        <v>17</v>
      </c>
      <c r="J1707">
        <v>37</v>
      </c>
      <c r="K1707">
        <v>168</v>
      </c>
      <c r="L1707">
        <v>14</v>
      </c>
      <c r="M1707">
        <v>5</v>
      </c>
      <c r="N1707">
        <v>0.05</v>
      </c>
      <c r="O1707" s="1">
        <v>3219.48</v>
      </c>
      <c r="P1707" s="1">
        <v>3926.2</v>
      </c>
    </row>
    <row r="1708" spans="1:16" x14ac:dyDescent="0.55000000000000004">
      <c r="A1708" t="s">
        <v>1732</v>
      </c>
      <c r="B1708" t="s">
        <v>20</v>
      </c>
      <c r="C1708" t="s">
        <v>40</v>
      </c>
      <c r="D1708" s="3">
        <v>43400</v>
      </c>
      <c r="E1708" s="3">
        <v>43454</v>
      </c>
      <c r="F1708" s="3">
        <v>43469</v>
      </c>
      <c r="G1708" s="3">
        <v>43472</v>
      </c>
      <c r="H1708" t="s">
        <v>18</v>
      </c>
      <c r="I1708">
        <v>15</v>
      </c>
      <c r="J1708">
        <v>24</v>
      </c>
      <c r="K1708">
        <v>333</v>
      </c>
      <c r="L1708">
        <v>41</v>
      </c>
      <c r="M1708">
        <v>8</v>
      </c>
      <c r="N1708">
        <v>7.4999999999999997E-2</v>
      </c>
      <c r="O1708" s="1">
        <v>4207.9399999999996</v>
      </c>
      <c r="P1708" s="1">
        <v>5326.5</v>
      </c>
    </row>
    <row r="1709" spans="1:16" x14ac:dyDescent="0.55000000000000004">
      <c r="A1709" t="s">
        <v>1733</v>
      </c>
      <c r="B1709" t="s">
        <v>23</v>
      </c>
      <c r="C1709" t="s">
        <v>21</v>
      </c>
      <c r="D1709" s="3">
        <v>43300</v>
      </c>
      <c r="E1709" s="3">
        <v>43454</v>
      </c>
      <c r="F1709" s="3">
        <v>43469</v>
      </c>
      <c r="G1709" s="3">
        <v>43477</v>
      </c>
      <c r="H1709" t="s">
        <v>18</v>
      </c>
      <c r="I1709">
        <v>23</v>
      </c>
      <c r="J1709">
        <v>17</v>
      </c>
      <c r="K1709">
        <v>193</v>
      </c>
      <c r="L1709">
        <v>17</v>
      </c>
      <c r="M1709">
        <v>5</v>
      </c>
      <c r="N1709">
        <v>7.4999999999999997E-2</v>
      </c>
      <c r="O1709" s="1">
        <v>2241.5500000000002</v>
      </c>
      <c r="P1709" s="1">
        <v>5467.2</v>
      </c>
    </row>
    <row r="1710" spans="1:16" x14ac:dyDescent="0.55000000000000004">
      <c r="A1710" t="s">
        <v>1734</v>
      </c>
      <c r="B1710" t="s">
        <v>16</v>
      </c>
      <c r="C1710" t="s">
        <v>21</v>
      </c>
      <c r="D1710" s="3">
        <v>43400</v>
      </c>
      <c r="E1710" s="3">
        <v>43454</v>
      </c>
      <c r="F1710" s="3">
        <v>43457</v>
      </c>
      <c r="G1710" s="3">
        <v>43463</v>
      </c>
      <c r="H1710" t="s">
        <v>18</v>
      </c>
      <c r="I1710">
        <v>6</v>
      </c>
      <c r="J1710">
        <v>37</v>
      </c>
      <c r="K1710">
        <v>171</v>
      </c>
      <c r="L1710">
        <v>8</v>
      </c>
      <c r="M1710">
        <v>8</v>
      </c>
      <c r="N1710">
        <v>7.4999999999999997E-2</v>
      </c>
      <c r="O1710" s="1">
        <v>1654.9</v>
      </c>
      <c r="P1710" s="1">
        <v>2546</v>
      </c>
    </row>
    <row r="1711" spans="1:16" x14ac:dyDescent="0.55000000000000004">
      <c r="A1711" t="s">
        <v>1735</v>
      </c>
      <c r="B1711" t="s">
        <v>16</v>
      </c>
      <c r="C1711" t="s">
        <v>61</v>
      </c>
      <c r="D1711" s="3">
        <v>43300</v>
      </c>
      <c r="E1711" s="3">
        <v>43454</v>
      </c>
      <c r="F1711" s="3">
        <v>43479</v>
      </c>
      <c r="G1711" s="3">
        <v>43482</v>
      </c>
      <c r="H1711" t="s">
        <v>18</v>
      </c>
      <c r="I1711">
        <v>1</v>
      </c>
      <c r="J1711">
        <v>50</v>
      </c>
      <c r="K1711">
        <v>70</v>
      </c>
      <c r="L1711">
        <v>5</v>
      </c>
      <c r="M1711">
        <v>5</v>
      </c>
      <c r="N1711">
        <v>0.05</v>
      </c>
      <c r="O1711">
        <v>889.76</v>
      </c>
      <c r="P1711" s="1">
        <v>1072</v>
      </c>
    </row>
    <row r="1712" spans="1:16" x14ac:dyDescent="0.55000000000000004">
      <c r="A1712" t="s">
        <v>1736</v>
      </c>
      <c r="B1712" t="s">
        <v>20</v>
      </c>
      <c r="C1712" t="s">
        <v>17</v>
      </c>
      <c r="D1712" s="3">
        <v>43400</v>
      </c>
      <c r="E1712" s="3">
        <v>43454</v>
      </c>
      <c r="F1712" s="3">
        <v>43463</v>
      </c>
      <c r="G1712" s="3">
        <v>43467</v>
      </c>
      <c r="H1712" t="s">
        <v>18</v>
      </c>
      <c r="I1712">
        <v>15</v>
      </c>
      <c r="J1712">
        <v>24</v>
      </c>
      <c r="K1712">
        <v>208</v>
      </c>
      <c r="L1712">
        <v>30</v>
      </c>
      <c r="M1712">
        <v>7</v>
      </c>
      <c r="N1712">
        <v>7.4999999999999997E-2</v>
      </c>
      <c r="O1712">
        <v>611.71</v>
      </c>
      <c r="P1712" s="1">
        <v>1112.2</v>
      </c>
    </row>
    <row r="1713" spans="1:16" x14ac:dyDescent="0.55000000000000004">
      <c r="A1713" t="s">
        <v>1737</v>
      </c>
      <c r="B1713" t="s">
        <v>16</v>
      </c>
      <c r="C1713" t="s">
        <v>61</v>
      </c>
      <c r="D1713" s="3">
        <v>43300</v>
      </c>
      <c r="E1713" s="3">
        <v>43454</v>
      </c>
      <c r="F1713" s="3">
        <v>43478</v>
      </c>
      <c r="G1713" s="3">
        <v>43487</v>
      </c>
      <c r="H1713" t="s">
        <v>18</v>
      </c>
      <c r="I1713">
        <v>9</v>
      </c>
      <c r="J1713">
        <v>10</v>
      </c>
      <c r="K1713">
        <v>87</v>
      </c>
      <c r="L1713">
        <v>33</v>
      </c>
      <c r="M1713">
        <v>3</v>
      </c>
      <c r="N1713">
        <v>0.1</v>
      </c>
      <c r="O1713" s="1">
        <v>1390.25</v>
      </c>
      <c r="P1713" s="1">
        <v>2780.5</v>
      </c>
    </row>
    <row r="1714" spans="1:16" x14ac:dyDescent="0.55000000000000004">
      <c r="A1714" t="s">
        <v>1738</v>
      </c>
      <c r="B1714" t="s">
        <v>20</v>
      </c>
      <c r="C1714" t="s">
        <v>21</v>
      </c>
      <c r="D1714" s="3">
        <v>43300</v>
      </c>
      <c r="E1714" s="3">
        <v>43454</v>
      </c>
      <c r="F1714" s="3">
        <v>43476</v>
      </c>
      <c r="G1714" s="3">
        <v>43484</v>
      </c>
      <c r="H1714" t="s">
        <v>18</v>
      </c>
      <c r="I1714">
        <v>12</v>
      </c>
      <c r="J1714">
        <v>39</v>
      </c>
      <c r="K1714">
        <v>189</v>
      </c>
      <c r="L1714">
        <v>16</v>
      </c>
      <c r="M1714">
        <v>3</v>
      </c>
      <c r="N1714">
        <v>0.05</v>
      </c>
      <c r="O1714" s="1">
        <v>1534.97</v>
      </c>
      <c r="P1714" s="1">
        <v>2646.5</v>
      </c>
    </row>
    <row r="1715" spans="1:16" x14ac:dyDescent="0.55000000000000004">
      <c r="A1715" t="s">
        <v>1739</v>
      </c>
      <c r="B1715" t="s">
        <v>16</v>
      </c>
      <c r="C1715" t="s">
        <v>28</v>
      </c>
      <c r="D1715" s="3">
        <v>43300</v>
      </c>
      <c r="E1715" s="3">
        <v>43455</v>
      </c>
      <c r="F1715" s="3">
        <v>43470</v>
      </c>
      <c r="G1715" s="3">
        <v>43478</v>
      </c>
      <c r="H1715" t="s">
        <v>18</v>
      </c>
      <c r="I1715">
        <v>9</v>
      </c>
      <c r="J1715">
        <v>10</v>
      </c>
      <c r="K1715">
        <v>273</v>
      </c>
      <c r="L1715">
        <v>6</v>
      </c>
      <c r="M1715">
        <v>5</v>
      </c>
      <c r="N1715">
        <v>0.15</v>
      </c>
      <c r="O1715">
        <v>135.07</v>
      </c>
      <c r="P1715">
        <v>214.4</v>
      </c>
    </row>
    <row r="1716" spans="1:16" x14ac:dyDescent="0.55000000000000004">
      <c r="A1716" t="s">
        <v>1740</v>
      </c>
      <c r="B1716" t="s">
        <v>23</v>
      </c>
      <c r="C1716" t="s">
        <v>30</v>
      </c>
      <c r="D1716" s="3">
        <v>43300</v>
      </c>
      <c r="E1716" s="3">
        <v>43455</v>
      </c>
      <c r="F1716" s="3">
        <v>43463</v>
      </c>
      <c r="G1716" s="3">
        <v>43465</v>
      </c>
      <c r="H1716" t="s">
        <v>18</v>
      </c>
      <c r="I1716">
        <v>22</v>
      </c>
      <c r="J1716">
        <v>8</v>
      </c>
      <c r="K1716">
        <v>20</v>
      </c>
      <c r="L1716">
        <v>8</v>
      </c>
      <c r="M1716">
        <v>7</v>
      </c>
      <c r="N1716">
        <v>0.1</v>
      </c>
      <c r="O1716">
        <v>821.69</v>
      </c>
      <c r="P1716" s="1">
        <v>1125.5999999999999</v>
      </c>
    </row>
    <row r="1717" spans="1:16" x14ac:dyDescent="0.55000000000000004">
      <c r="A1717" t="s">
        <v>1741</v>
      </c>
      <c r="B1717" t="s">
        <v>16</v>
      </c>
      <c r="C1717" t="s">
        <v>17</v>
      </c>
      <c r="D1717" s="3">
        <v>43300</v>
      </c>
      <c r="E1717" s="3">
        <v>43455</v>
      </c>
      <c r="F1717" s="3">
        <v>43480</v>
      </c>
      <c r="G1717" s="3">
        <v>43489</v>
      </c>
      <c r="H1717" t="s">
        <v>18</v>
      </c>
      <c r="I1717">
        <v>6</v>
      </c>
      <c r="J1717">
        <v>32</v>
      </c>
      <c r="K1717">
        <v>204</v>
      </c>
      <c r="L1717">
        <v>27</v>
      </c>
      <c r="M1717">
        <v>7</v>
      </c>
      <c r="N1717">
        <v>0.05</v>
      </c>
      <c r="O1717">
        <v>737</v>
      </c>
      <c r="P1717" s="1">
        <v>1842.5</v>
      </c>
    </row>
    <row r="1718" spans="1:16" x14ac:dyDescent="0.55000000000000004">
      <c r="A1718" t="s">
        <v>1742</v>
      </c>
      <c r="B1718" t="s">
        <v>25</v>
      </c>
      <c r="C1718" t="s">
        <v>21</v>
      </c>
      <c r="D1718" s="3">
        <v>43400</v>
      </c>
      <c r="E1718" s="3">
        <v>43455</v>
      </c>
      <c r="F1718" s="3">
        <v>43463</v>
      </c>
      <c r="G1718" s="3">
        <v>43471</v>
      </c>
      <c r="H1718" t="s">
        <v>18</v>
      </c>
      <c r="I1718">
        <v>27</v>
      </c>
      <c r="J1718">
        <v>12</v>
      </c>
      <c r="K1718">
        <v>165</v>
      </c>
      <c r="L1718">
        <v>30</v>
      </c>
      <c r="M1718">
        <v>5</v>
      </c>
      <c r="N1718">
        <v>0.15</v>
      </c>
      <c r="O1718">
        <v>562.79999999999995</v>
      </c>
      <c r="P1718" s="1">
        <v>1125.5999999999999</v>
      </c>
    </row>
    <row r="1719" spans="1:16" x14ac:dyDescent="0.55000000000000004">
      <c r="A1719" t="s">
        <v>1743</v>
      </c>
      <c r="B1719" t="s">
        <v>16</v>
      </c>
      <c r="C1719" t="s">
        <v>21</v>
      </c>
      <c r="D1719" s="3">
        <v>43400</v>
      </c>
      <c r="E1719" s="3">
        <v>43455</v>
      </c>
      <c r="F1719" s="3">
        <v>43470</v>
      </c>
      <c r="G1719" s="3">
        <v>43479</v>
      </c>
      <c r="H1719" t="s">
        <v>18</v>
      </c>
      <c r="I1719">
        <v>11</v>
      </c>
      <c r="J1719">
        <v>42</v>
      </c>
      <c r="K1719">
        <v>190</v>
      </c>
      <c r="L1719">
        <v>33</v>
      </c>
      <c r="M1719">
        <v>8</v>
      </c>
      <c r="N1719">
        <v>0.15</v>
      </c>
      <c r="O1719" s="1">
        <v>4170.28</v>
      </c>
      <c r="P1719" s="1">
        <v>6224.3</v>
      </c>
    </row>
    <row r="1720" spans="1:16" x14ac:dyDescent="0.55000000000000004">
      <c r="A1720" t="s">
        <v>1744</v>
      </c>
      <c r="B1720" t="s">
        <v>16</v>
      </c>
      <c r="C1720" t="s">
        <v>21</v>
      </c>
      <c r="D1720" s="3">
        <v>43300</v>
      </c>
      <c r="E1720" s="3">
        <v>43455</v>
      </c>
      <c r="F1720" s="3">
        <v>43459</v>
      </c>
      <c r="G1720" s="3">
        <v>43469</v>
      </c>
      <c r="H1720" t="s">
        <v>18</v>
      </c>
      <c r="I1720">
        <v>1</v>
      </c>
      <c r="J1720">
        <v>24</v>
      </c>
      <c r="K1720">
        <v>94</v>
      </c>
      <c r="L1720">
        <v>12</v>
      </c>
      <c r="M1720">
        <v>6</v>
      </c>
      <c r="N1720">
        <v>0.05</v>
      </c>
      <c r="O1720" s="1">
        <v>1801.76</v>
      </c>
      <c r="P1720" s="1">
        <v>2224.4</v>
      </c>
    </row>
    <row r="1721" spans="1:16" x14ac:dyDescent="0.55000000000000004">
      <c r="A1721" t="s">
        <v>1745</v>
      </c>
      <c r="B1721" t="s">
        <v>16</v>
      </c>
      <c r="C1721" t="s">
        <v>17</v>
      </c>
      <c r="D1721" s="3">
        <v>43300</v>
      </c>
      <c r="E1721" s="3">
        <v>43455</v>
      </c>
      <c r="F1721" s="3">
        <v>43466</v>
      </c>
      <c r="G1721" s="3">
        <v>43469</v>
      </c>
      <c r="H1721" t="s">
        <v>18</v>
      </c>
      <c r="I1721">
        <v>11</v>
      </c>
      <c r="J1721">
        <v>6</v>
      </c>
      <c r="K1721">
        <v>238</v>
      </c>
      <c r="L1721">
        <v>3</v>
      </c>
      <c r="M1721">
        <v>4</v>
      </c>
      <c r="N1721">
        <v>0.2</v>
      </c>
      <c r="O1721">
        <v>739.41</v>
      </c>
      <c r="P1721" s="1">
        <v>1192.5999999999999</v>
      </c>
    </row>
    <row r="1722" spans="1:16" x14ac:dyDescent="0.55000000000000004">
      <c r="A1722" t="s">
        <v>1746</v>
      </c>
      <c r="B1722" t="s">
        <v>25</v>
      </c>
      <c r="C1722" t="s">
        <v>21</v>
      </c>
      <c r="D1722" s="3">
        <v>43400</v>
      </c>
      <c r="E1722" s="3">
        <v>43455</v>
      </c>
      <c r="F1722" s="3">
        <v>43479</v>
      </c>
      <c r="G1722" s="3">
        <v>43485</v>
      </c>
      <c r="H1722" t="s">
        <v>18</v>
      </c>
      <c r="I1722">
        <v>26</v>
      </c>
      <c r="J1722">
        <v>36</v>
      </c>
      <c r="K1722">
        <v>122</v>
      </c>
      <c r="L1722">
        <v>7</v>
      </c>
      <c r="M1722">
        <v>2</v>
      </c>
      <c r="N1722">
        <v>7.4999999999999997E-2</v>
      </c>
      <c r="O1722" s="1">
        <v>2926.56</v>
      </c>
      <c r="P1722" s="1">
        <v>6097</v>
      </c>
    </row>
    <row r="1723" spans="1:16" x14ac:dyDescent="0.55000000000000004">
      <c r="A1723" t="s">
        <v>1747</v>
      </c>
      <c r="B1723" t="s">
        <v>16</v>
      </c>
      <c r="C1723" t="s">
        <v>17</v>
      </c>
      <c r="D1723" s="3">
        <v>43300</v>
      </c>
      <c r="E1723" s="3">
        <v>43455</v>
      </c>
      <c r="F1723" s="3">
        <v>43482</v>
      </c>
      <c r="G1723" s="3">
        <v>43488</v>
      </c>
      <c r="H1723" t="s">
        <v>18</v>
      </c>
      <c r="I1723">
        <v>7</v>
      </c>
      <c r="J1723">
        <v>42</v>
      </c>
      <c r="K1723">
        <v>235</v>
      </c>
      <c r="L1723">
        <v>30</v>
      </c>
      <c r="M1723">
        <v>6</v>
      </c>
      <c r="N1723">
        <v>7.4999999999999997E-2</v>
      </c>
      <c r="O1723">
        <v>866.71</v>
      </c>
      <c r="P1723" s="1">
        <v>1031.8</v>
      </c>
    </row>
    <row r="1724" spans="1:16" x14ac:dyDescent="0.55000000000000004">
      <c r="A1724" t="s">
        <v>1748</v>
      </c>
      <c r="B1724" t="s">
        <v>20</v>
      </c>
      <c r="C1724" t="s">
        <v>28</v>
      </c>
      <c r="D1724" s="3">
        <v>43300</v>
      </c>
      <c r="E1724" s="3">
        <v>43455</v>
      </c>
      <c r="F1724" s="3">
        <v>43474</v>
      </c>
      <c r="G1724" s="3">
        <v>43477</v>
      </c>
      <c r="H1724" t="s">
        <v>18</v>
      </c>
      <c r="I1724">
        <v>13</v>
      </c>
      <c r="J1724">
        <v>18</v>
      </c>
      <c r="K1724">
        <v>306</v>
      </c>
      <c r="L1724">
        <v>15</v>
      </c>
      <c r="M1724">
        <v>1</v>
      </c>
      <c r="N1724">
        <v>0.05</v>
      </c>
      <c r="O1724" s="1">
        <v>1358.22</v>
      </c>
      <c r="P1724" s="1">
        <v>2425.4</v>
      </c>
    </row>
    <row r="1725" spans="1:16" x14ac:dyDescent="0.55000000000000004">
      <c r="A1725" t="s">
        <v>1749</v>
      </c>
      <c r="B1725" t="s">
        <v>16</v>
      </c>
      <c r="C1725" t="s">
        <v>21</v>
      </c>
      <c r="D1725" s="3">
        <v>43400</v>
      </c>
      <c r="E1725" s="3">
        <v>43455</v>
      </c>
      <c r="F1725" s="3">
        <v>43470</v>
      </c>
      <c r="G1725" s="3">
        <v>43474</v>
      </c>
      <c r="H1725" t="s">
        <v>18</v>
      </c>
      <c r="I1725">
        <v>10</v>
      </c>
      <c r="J1725">
        <v>9</v>
      </c>
      <c r="K1725">
        <v>123</v>
      </c>
      <c r="L1725">
        <v>27</v>
      </c>
      <c r="M1725">
        <v>4</v>
      </c>
      <c r="N1725">
        <v>7.4999999999999997E-2</v>
      </c>
      <c r="O1725">
        <v>691.31</v>
      </c>
      <c r="P1725" s="1">
        <v>1031.8</v>
      </c>
    </row>
    <row r="1726" spans="1:16" x14ac:dyDescent="0.55000000000000004">
      <c r="A1726" t="s">
        <v>1750</v>
      </c>
      <c r="B1726" t="s">
        <v>20</v>
      </c>
      <c r="C1726" t="s">
        <v>21</v>
      </c>
      <c r="D1726" s="3">
        <v>43300</v>
      </c>
      <c r="E1726" s="3">
        <v>43455</v>
      </c>
      <c r="F1726" s="3">
        <v>43480</v>
      </c>
      <c r="G1726" s="3">
        <v>43485</v>
      </c>
      <c r="H1726" t="s">
        <v>18</v>
      </c>
      <c r="I1726">
        <v>17</v>
      </c>
      <c r="J1726">
        <v>35</v>
      </c>
      <c r="K1726">
        <v>96</v>
      </c>
      <c r="L1726">
        <v>40</v>
      </c>
      <c r="M1726">
        <v>8</v>
      </c>
      <c r="N1726">
        <v>0.2</v>
      </c>
      <c r="O1726">
        <v>619.48</v>
      </c>
      <c r="P1726">
        <v>897.8</v>
      </c>
    </row>
    <row r="1727" spans="1:16" x14ac:dyDescent="0.55000000000000004">
      <c r="A1727" t="s">
        <v>1751</v>
      </c>
      <c r="B1727" t="s">
        <v>20</v>
      </c>
      <c r="C1727" t="s">
        <v>30</v>
      </c>
      <c r="D1727" s="3">
        <v>43300</v>
      </c>
      <c r="E1727" s="3">
        <v>43456</v>
      </c>
      <c r="F1727" s="3">
        <v>43470</v>
      </c>
      <c r="G1727" s="3">
        <v>43472</v>
      </c>
      <c r="H1727" t="s">
        <v>18</v>
      </c>
      <c r="I1727">
        <v>17</v>
      </c>
      <c r="J1727">
        <v>33</v>
      </c>
      <c r="K1727">
        <v>46</v>
      </c>
      <c r="L1727">
        <v>3</v>
      </c>
      <c r="M1727">
        <v>5</v>
      </c>
      <c r="N1727">
        <v>0.05</v>
      </c>
      <c r="O1727" s="1">
        <v>1524.52</v>
      </c>
      <c r="P1727" s="1">
        <v>2458.9</v>
      </c>
    </row>
    <row r="1728" spans="1:16" x14ac:dyDescent="0.55000000000000004">
      <c r="A1728" t="s">
        <v>1752</v>
      </c>
      <c r="B1728" t="s">
        <v>16</v>
      </c>
      <c r="C1728" t="s">
        <v>28</v>
      </c>
      <c r="D1728" s="3">
        <v>43300</v>
      </c>
      <c r="E1728" s="3">
        <v>43456</v>
      </c>
      <c r="F1728" s="3">
        <v>43480</v>
      </c>
      <c r="G1728" s="3">
        <v>43486</v>
      </c>
      <c r="H1728" t="s">
        <v>18</v>
      </c>
      <c r="I1728">
        <v>9</v>
      </c>
      <c r="J1728">
        <v>45</v>
      </c>
      <c r="K1728">
        <v>297</v>
      </c>
      <c r="L1728">
        <v>35</v>
      </c>
      <c r="M1728">
        <v>1</v>
      </c>
      <c r="N1728">
        <v>0.1</v>
      </c>
      <c r="O1728" s="1">
        <v>1320.7</v>
      </c>
      <c r="P1728" s="1">
        <v>2358.4</v>
      </c>
    </row>
    <row r="1729" spans="1:16" x14ac:dyDescent="0.55000000000000004">
      <c r="A1729" t="s">
        <v>1753</v>
      </c>
      <c r="B1729" t="s">
        <v>16</v>
      </c>
      <c r="C1729" t="s">
        <v>21</v>
      </c>
      <c r="D1729" s="3">
        <v>43400</v>
      </c>
      <c r="E1729" s="3">
        <v>43456</v>
      </c>
      <c r="F1729" s="3">
        <v>43478</v>
      </c>
      <c r="G1729" s="3">
        <v>43481</v>
      </c>
      <c r="H1729" t="s">
        <v>18</v>
      </c>
      <c r="I1729">
        <v>9</v>
      </c>
      <c r="J1729">
        <v>41</v>
      </c>
      <c r="K1729">
        <v>132</v>
      </c>
      <c r="L1729">
        <v>19</v>
      </c>
      <c r="M1729">
        <v>2</v>
      </c>
      <c r="N1729">
        <v>0.1</v>
      </c>
      <c r="O1729">
        <v>840.78</v>
      </c>
      <c r="P1729" s="1">
        <v>1788.9</v>
      </c>
    </row>
    <row r="1730" spans="1:16" x14ac:dyDescent="0.55000000000000004">
      <c r="A1730" t="s">
        <v>1754</v>
      </c>
      <c r="B1730" t="s">
        <v>16</v>
      </c>
      <c r="C1730" t="s">
        <v>17</v>
      </c>
      <c r="D1730" s="3">
        <v>43400</v>
      </c>
      <c r="E1730" s="3">
        <v>43456</v>
      </c>
      <c r="F1730" s="3">
        <v>43463</v>
      </c>
      <c r="G1730" s="3">
        <v>43467</v>
      </c>
      <c r="H1730" t="s">
        <v>18</v>
      </c>
      <c r="I1730">
        <v>7</v>
      </c>
      <c r="J1730">
        <v>12</v>
      </c>
      <c r="K1730">
        <v>213</v>
      </c>
      <c r="L1730">
        <v>12</v>
      </c>
      <c r="M1730">
        <v>2</v>
      </c>
      <c r="N1730">
        <v>0.1</v>
      </c>
      <c r="O1730" s="1">
        <v>2347.6799999999998</v>
      </c>
      <c r="P1730" s="1">
        <v>3912.8</v>
      </c>
    </row>
    <row r="1731" spans="1:16" x14ac:dyDescent="0.55000000000000004">
      <c r="A1731" t="s">
        <v>1755</v>
      </c>
      <c r="B1731" t="s">
        <v>16</v>
      </c>
      <c r="C1731" t="s">
        <v>21</v>
      </c>
      <c r="D1731" s="3">
        <v>43400</v>
      </c>
      <c r="E1731" s="3">
        <v>43456</v>
      </c>
      <c r="F1731" s="3">
        <v>43469</v>
      </c>
      <c r="G1731" s="3">
        <v>43475</v>
      </c>
      <c r="H1731" t="s">
        <v>18</v>
      </c>
      <c r="I1731">
        <v>12</v>
      </c>
      <c r="J1731">
        <v>45</v>
      </c>
      <c r="K1731">
        <v>94</v>
      </c>
      <c r="L1731">
        <v>23</v>
      </c>
      <c r="M1731">
        <v>8</v>
      </c>
      <c r="N1731">
        <v>0.05</v>
      </c>
      <c r="O1731" s="1">
        <v>4362.17</v>
      </c>
      <c r="P1731" s="1">
        <v>6143.9</v>
      </c>
    </row>
    <row r="1732" spans="1:16" x14ac:dyDescent="0.55000000000000004">
      <c r="A1732" t="s">
        <v>1756</v>
      </c>
      <c r="B1732" t="s">
        <v>25</v>
      </c>
      <c r="C1732" t="s">
        <v>21</v>
      </c>
      <c r="D1732" s="3">
        <v>43300</v>
      </c>
      <c r="E1732" s="3">
        <v>43456</v>
      </c>
      <c r="F1732" s="3">
        <v>43484</v>
      </c>
      <c r="G1732" s="3">
        <v>43487</v>
      </c>
      <c r="H1732" t="s">
        <v>18</v>
      </c>
      <c r="I1732">
        <v>26</v>
      </c>
      <c r="J1732">
        <v>42</v>
      </c>
      <c r="K1732">
        <v>147</v>
      </c>
      <c r="L1732">
        <v>39</v>
      </c>
      <c r="M1732">
        <v>2</v>
      </c>
      <c r="N1732">
        <v>0.05</v>
      </c>
      <c r="O1732" s="1">
        <v>1272.33</v>
      </c>
      <c r="P1732" s="1">
        <v>2827.4</v>
      </c>
    </row>
    <row r="1733" spans="1:16" x14ac:dyDescent="0.55000000000000004">
      <c r="A1733" t="s">
        <v>1757</v>
      </c>
      <c r="B1733" t="s">
        <v>20</v>
      </c>
      <c r="C1733" t="s">
        <v>28</v>
      </c>
      <c r="D1733" s="3">
        <v>43300</v>
      </c>
      <c r="E1733" s="3">
        <v>43456</v>
      </c>
      <c r="F1733" s="3">
        <v>43472</v>
      </c>
      <c r="G1733" s="3">
        <v>43475</v>
      </c>
      <c r="H1733" t="s">
        <v>18</v>
      </c>
      <c r="I1733">
        <v>14</v>
      </c>
      <c r="J1733">
        <v>7</v>
      </c>
      <c r="K1733">
        <v>327</v>
      </c>
      <c r="L1733">
        <v>15</v>
      </c>
      <c r="M1733">
        <v>3</v>
      </c>
      <c r="N1733">
        <v>0.2</v>
      </c>
      <c r="O1733">
        <v>455.2</v>
      </c>
      <c r="P1733" s="1">
        <v>1058.5999999999999</v>
      </c>
    </row>
    <row r="1734" spans="1:16" x14ac:dyDescent="0.55000000000000004">
      <c r="A1734" t="s">
        <v>1758</v>
      </c>
      <c r="B1734" t="s">
        <v>23</v>
      </c>
      <c r="C1734" t="s">
        <v>21</v>
      </c>
      <c r="D1734" s="3">
        <v>43400</v>
      </c>
      <c r="E1734" s="3">
        <v>43456</v>
      </c>
      <c r="F1734" s="3">
        <v>43484</v>
      </c>
      <c r="G1734" s="3">
        <v>43491</v>
      </c>
      <c r="H1734" t="s">
        <v>18</v>
      </c>
      <c r="I1734">
        <v>25</v>
      </c>
      <c r="J1734">
        <v>5</v>
      </c>
      <c r="K1734">
        <v>121</v>
      </c>
      <c r="L1734">
        <v>14</v>
      </c>
      <c r="M1734">
        <v>7</v>
      </c>
      <c r="N1734">
        <v>7.4999999999999997E-2</v>
      </c>
      <c r="O1734">
        <v>564.61</v>
      </c>
      <c r="P1734" s="1">
        <v>1065.3</v>
      </c>
    </row>
    <row r="1735" spans="1:16" x14ac:dyDescent="0.55000000000000004">
      <c r="A1735" t="s">
        <v>1759</v>
      </c>
      <c r="B1735" t="s">
        <v>16</v>
      </c>
      <c r="C1735" t="s">
        <v>61</v>
      </c>
      <c r="D1735" s="3">
        <v>43400</v>
      </c>
      <c r="E1735" s="3">
        <v>43457</v>
      </c>
      <c r="F1735" s="3">
        <v>43481</v>
      </c>
      <c r="G1735" s="3">
        <v>43491</v>
      </c>
      <c r="H1735" t="s">
        <v>18</v>
      </c>
      <c r="I1735">
        <v>1</v>
      </c>
      <c r="J1735">
        <v>5</v>
      </c>
      <c r="K1735">
        <v>83</v>
      </c>
      <c r="L1735">
        <v>8</v>
      </c>
      <c r="M1735">
        <v>6</v>
      </c>
      <c r="N1735">
        <v>7.4999999999999997E-2</v>
      </c>
      <c r="O1735">
        <v>734.05</v>
      </c>
      <c r="P1735" s="1">
        <v>1112.2</v>
      </c>
    </row>
    <row r="1736" spans="1:16" x14ac:dyDescent="0.55000000000000004">
      <c r="A1736" t="s">
        <v>1760</v>
      </c>
      <c r="B1736" t="s">
        <v>20</v>
      </c>
      <c r="C1736" t="s">
        <v>30</v>
      </c>
      <c r="D1736" s="3">
        <v>43400</v>
      </c>
      <c r="E1736" s="3">
        <v>43457</v>
      </c>
      <c r="F1736" s="3">
        <v>43469</v>
      </c>
      <c r="G1736" s="3">
        <v>43470</v>
      </c>
      <c r="H1736" t="s">
        <v>18</v>
      </c>
      <c r="I1736">
        <v>19</v>
      </c>
      <c r="J1736">
        <v>13</v>
      </c>
      <c r="K1736">
        <v>30</v>
      </c>
      <c r="L1736">
        <v>30</v>
      </c>
      <c r="M1736">
        <v>7</v>
      </c>
      <c r="N1736">
        <v>0.15</v>
      </c>
      <c r="O1736" s="1">
        <v>2184.4699999999998</v>
      </c>
      <c r="P1736" s="1">
        <v>3832.4</v>
      </c>
    </row>
    <row r="1737" spans="1:16" x14ac:dyDescent="0.55000000000000004">
      <c r="A1737" t="s">
        <v>1761</v>
      </c>
      <c r="B1737" t="s">
        <v>23</v>
      </c>
      <c r="C1737" t="s">
        <v>21</v>
      </c>
      <c r="D1737" s="3">
        <v>43400</v>
      </c>
      <c r="E1737" s="3">
        <v>43457</v>
      </c>
      <c r="F1737" s="3">
        <v>43470</v>
      </c>
      <c r="G1737" s="3">
        <v>43477</v>
      </c>
      <c r="H1737" t="s">
        <v>18</v>
      </c>
      <c r="I1737">
        <v>22</v>
      </c>
      <c r="J1737">
        <v>12</v>
      </c>
      <c r="K1737">
        <v>112</v>
      </c>
      <c r="L1737">
        <v>29</v>
      </c>
      <c r="M1737">
        <v>3</v>
      </c>
      <c r="N1737">
        <v>0.4</v>
      </c>
      <c r="O1737">
        <v>626.04999999999995</v>
      </c>
      <c r="P1737">
        <v>857.6</v>
      </c>
    </row>
    <row r="1738" spans="1:16" x14ac:dyDescent="0.55000000000000004">
      <c r="A1738" t="s">
        <v>1762</v>
      </c>
      <c r="B1738" t="s">
        <v>23</v>
      </c>
      <c r="C1738" t="s">
        <v>40</v>
      </c>
      <c r="D1738" s="3">
        <v>43400</v>
      </c>
      <c r="E1738" s="3">
        <v>43457</v>
      </c>
      <c r="F1738" s="3">
        <v>43462</v>
      </c>
      <c r="G1738" s="3">
        <v>43469</v>
      </c>
      <c r="H1738" t="s">
        <v>18</v>
      </c>
      <c r="I1738">
        <v>23</v>
      </c>
      <c r="J1738">
        <v>4</v>
      </c>
      <c r="K1738">
        <v>347</v>
      </c>
      <c r="L1738">
        <v>23</v>
      </c>
      <c r="M1738">
        <v>7</v>
      </c>
      <c r="N1738">
        <v>0.1</v>
      </c>
      <c r="O1738" s="1">
        <v>3003.28</v>
      </c>
      <c r="P1738" s="1">
        <v>5460.5</v>
      </c>
    </row>
    <row r="1739" spans="1:16" x14ac:dyDescent="0.55000000000000004">
      <c r="A1739" t="s">
        <v>1763</v>
      </c>
      <c r="B1739" t="s">
        <v>16</v>
      </c>
      <c r="C1739" t="s">
        <v>30</v>
      </c>
      <c r="D1739" s="3">
        <v>43400</v>
      </c>
      <c r="E1739" s="3">
        <v>43457</v>
      </c>
      <c r="F1739" s="3">
        <v>43482</v>
      </c>
      <c r="G1739" s="3">
        <v>43487</v>
      </c>
      <c r="H1739" t="s">
        <v>18</v>
      </c>
      <c r="I1739">
        <v>7</v>
      </c>
      <c r="J1739">
        <v>30</v>
      </c>
      <c r="K1739">
        <v>12</v>
      </c>
      <c r="L1739">
        <v>29</v>
      </c>
      <c r="M1739">
        <v>8</v>
      </c>
      <c r="N1739">
        <v>0.15</v>
      </c>
      <c r="O1739" s="1">
        <v>1950.24</v>
      </c>
      <c r="P1739" s="1">
        <v>2566.1</v>
      </c>
    </row>
    <row r="1740" spans="1:16" x14ac:dyDescent="0.55000000000000004">
      <c r="A1740" t="s">
        <v>1764</v>
      </c>
      <c r="B1740" t="s">
        <v>20</v>
      </c>
      <c r="C1740" t="s">
        <v>40</v>
      </c>
      <c r="D1740" s="3">
        <v>43300</v>
      </c>
      <c r="E1740" s="3">
        <v>43457</v>
      </c>
      <c r="F1740" s="3">
        <v>43466</v>
      </c>
      <c r="G1740" s="3">
        <v>43470</v>
      </c>
      <c r="H1740" t="s">
        <v>18</v>
      </c>
      <c r="I1740">
        <v>13</v>
      </c>
      <c r="J1740">
        <v>25</v>
      </c>
      <c r="K1740">
        <v>342</v>
      </c>
      <c r="L1740">
        <v>18</v>
      </c>
      <c r="M1740">
        <v>5</v>
      </c>
      <c r="N1740">
        <v>0.15</v>
      </c>
      <c r="O1740" s="1">
        <v>1193.94</v>
      </c>
      <c r="P1740" s="1">
        <v>2653.2</v>
      </c>
    </row>
    <row r="1741" spans="1:16" x14ac:dyDescent="0.55000000000000004">
      <c r="A1741" t="s">
        <v>1765</v>
      </c>
      <c r="B1741" t="s">
        <v>20</v>
      </c>
      <c r="C1741" t="s">
        <v>61</v>
      </c>
      <c r="D1741" s="3">
        <v>43400</v>
      </c>
      <c r="E1741" s="3">
        <v>43457</v>
      </c>
      <c r="F1741" s="3">
        <v>43484</v>
      </c>
      <c r="G1741" s="3">
        <v>43485</v>
      </c>
      <c r="H1741" t="s">
        <v>18</v>
      </c>
      <c r="I1741">
        <v>13</v>
      </c>
      <c r="J1741">
        <v>15</v>
      </c>
      <c r="K1741">
        <v>72</v>
      </c>
      <c r="L1741">
        <v>10</v>
      </c>
      <c r="M1741">
        <v>2</v>
      </c>
      <c r="N1741">
        <v>7.4999999999999997E-2</v>
      </c>
      <c r="O1741">
        <v>636.77</v>
      </c>
      <c r="P1741">
        <v>884.4</v>
      </c>
    </row>
    <row r="1742" spans="1:16" x14ac:dyDescent="0.55000000000000004">
      <c r="A1742" t="s">
        <v>1766</v>
      </c>
      <c r="B1742" t="s">
        <v>25</v>
      </c>
      <c r="C1742" t="s">
        <v>61</v>
      </c>
      <c r="D1742" s="3">
        <v>43400</v>
      </c>
      <c r="E1742" s="3">
        <v>43457</v>
      </c>
      <c r="F1742" s="3">
        <v>43467</v>
      </c>
      <c r="G1742" s="3">
        <v>43470</v>
      </c>
      <c r="H1742" t="s">
        <v>18</v>
      </c>
      <c r="I1742">
        <v>26</v>
      </c>
      <c r="J1742">
        <v>31</v>
      </c>
      <c r="K1742">
        <v>82</v>
      </c>
      <c r="L1742">
        <v>14</v>
      </c>
      <c r="M1742">
        <v>7</v>
      </c>
      <c r="N1742">
        <v>7.4999999999999997E-2</v>
      </c>
      <c r="O1742" s="1">
        <v>1598.35</v>
      </c>
      <c r="P1742" s="1">
        <v>3805.6</v>
      </c>
    </row>
    <row r="1743" spans="1:16" x14ac:dyDescent="0.55000000000000004">
      <c r="A1743" t="s">
        <v>1767</v>
      </c>
      <c r="B1743" t="s">
        <v>23</v>
      </c>
      <c r="C1743" t="s">
        <v>17</v>
      </c>
      <c r="D1743" s="3">
        <v>43400</v>
      </c>
      <c r="E1743" s="3">
        <v>43457</v>
      </c>
      <c r="F1743" s="3">
        <v>43483</v>
      </c>
      <c r="G1743" s="3">
        <v>43487</v>
      </c>
      <c r="H1743" t="s">
        <v>18</v>
      </c>
      <c r="I1743">
        <v>22</v>
      </c>
      <c r="J1743">
        <v>1</v>
      </c>
      <c r="K1743">
        <v>226</v>
      </c>
      <c r="L1743">
        <v>25</v>
      </c>
      <c r="M1743">
        <v>8</v>
      </c>
      <c r="N1743">
        <v>0.2</v>
      </c>
      <c r="O1743">
        <v>887.35</v>
      </c>
      <c r="P1743" s="1">
        <v>1152.4000000000001</v>
      </c>
    </row>
    <row r="1744" spans="1:16" x14ac:dyDescent="0.55000000000000004">
      <c r="A1744" t="s">
        <v>1768</v>
      </c>
      <c r="B1744" t="s">
        <v>16</v>
      </c>
      <c r="C1744" t="s">
        <v>61</v>
      </c>
      <c r="D1744" s="3">
        <v>43300</v>
      </c>
      <c r="E1744" s="3">
        <v>43457</v>
      </c>
      <c r="F1744" s="3">
        <v>43476</v>
      </c>
      <c r="G1744" s="3">
        <v>43485</v>
      </c>
      <c r="H1744" t="s">
        <v>18</v>
      </c>
      <c r="I1744">
        <v>11</v>
      </c>
      <c r="J1744">
        <v>23</v>
      </c>
      <c r="K1744">
        <v>71</v>
      </c>
      <c r="L1744">
        <v>43</v>
      </c>
      <c r="M1744">
        <v>3</v>
      </c>
      <c r="N1744">
        <v>7.4999999999999997E-2</v>
      </c>
      <c r="O1744" s="1">
        <v>2567.71</v>
      </c>
      <c r="P1744" s="1">
        <v>3832.4</v>
      </c>
    </row>
    <row r="1745" spans="1:16" x14ac:dyDescent="0.55000000000000004">
      <c r="A1745" t="s">
        <v>1769</v>
      </c>
      <c r="B1745" t="s">
        <v>16</v>
      </c>
      <c r="C1745" t="s">
        <v>17</v>
      </c>
      <c r="D1745" s="3">
        <v>43400</v>
      </c>
      <c r="E1745" s="3">
        <v>43457</v>
      </c>
      <c r="F1745" s="3">
        <v>43459</v>
      </c>
      <c r="G1745" s="3">
        <v>43467</v>
      </c>
      <c r="H1745" t="s">
        <v>18</v>
      </c>
      <c r="I1745">
        <v>9</v>
      </c>
      <c r="J1745">
        <v>5</v>
      </c>
      <c r="K1745">
        <v>232</v>
      </c>
      <c r="L1745">
        <v>11</v>
      </c>
      <c r="M1745">
        <v>4</v>
      </c>
      <c r="N1745">
        <v>0.05</v>
      </c>
      <c r="O1745">
        <v>661.96</v>
      </c>
      <c r="P1745">
        <v>871</v>
      </c>
    </row>
    <row r="1746" spans="1:16" x14ac:dyDescent="0.55000000000000004">
      <c r="A1746" t="s">
        <v>1770</v>
      </c>
      <c r="B1746" t="s">
        <v>20</v>
      </c>
      <c r="C1746" t="s">
        <v>21</v>
      </c>
      <c r="D1746" s="3">
        <v>43300</v>
      </c>
      <c r="E1746" s="3">
        <v>43457</v>
      </c>
      <c r="F1746" s="3">
        <v>43479</v>
      </c>
      <c r="G1746" s="3">
        <v>43488</v>
      </c>
      <c r="H1746" t="s">
        <v>18</v>
      </c>
      <c r="I1746">
        <v>19</v>
      </c>
      <c r="J1746">
        <v>27</v>
      </c>
      <c r="K1746">
        <v>186</v>
      </c>
      <c r="L1746">
        <v>37</v>
      </c>
      <c r="M1746">
        <v>4</v>
      </c>
      <c r="N1746">
        <v>0.05</v>
      </c>
      <c r="O1746" s="1">
        <v>1139.67</v>
      </c>
      <c r="P1746" s="1">
        <v>1809</v>
      </c>
    </row>
    <row r="1747" spans="1:16" x14ac:dyDescent="0.55000000000000004">
      <c r="A1747" t="s">
        <v>1771</v>
      </c>
      <c r="B1747" t="s">
        <v>16</v>
      </c>
      <c r="C1747" t="s">
        <v>21</v>
      </c>
      <c r="D1747" s="3">
        <v>43400</v>
      </c>
      <c r="E1747" s="3">
        <v>43457</v>
      </c>
      <c r="F1747" s="3">
        <v>43474</v>
      </c>
      <c r="G1747" s="3">
        <v>43477</v>
      </c>
      <c r="H1747" t="s">
        <v>18</v>
      </c>
      <c r="I1747">
        <v>1</v>
      </c>
      <c r="J1747">
        <v>30</v>
      </c>
      <c r="K1747">
        <v>90</v>
      </c>
      <c r="L1747">
        <v>34</v>
      </c>
      <c r="M1747">
        <v>5</v>
      </c>
      <c r="N1747">
        <v>7.4999999999999997E-2</v>
      </c>
      <c r="O1747" s="1">
        <v>1378.86</v>
      </c>
      <c r="P1747" s="1">
        <v>1969.8</v>
      </c>
    </row>
    <row r="1748" spans="1:16" x14ac:dyDescent="0.55000000000000004">
      <c r="A1748" t="s">
        <v>1772</v>
      </c>
      <c r="B1748" t="s">
        <v>20</v>
      </c>
      <c r="C1748" t="s">
        <v>30</v>
      </c>
      <c r="D1748" s="3">
        <v>43400</v>
      </c>
      <c r="E1748" s="3">
        <v>43457</v>
      </c>
      <c r="F1748" s="3">
        <v>43468</v>
      </c>
      <c r="G1748" s="3">
        <v>43474</v>
      </c>
      <c r="H1748" t="s">
        <v>18</v>
      </c>
      <c r="I1748">
        <v>17</v>
      </c>
      <c r="J1748">
        <v>46</v>
      </c>
      <c r="K1748">
        <v>42</v>
      </c>
      <c r="L1748">
        <v>20</v>
      </c>
      <c r="M1748">
        <v>5</v>
      </c>
      <c r="N1748">
        <v>0.05</v>
      </c>
      <c r="O1748">
        <v>716.57</v>
      </c>
      <c r="P1748" s="1">
        <v>1038.5</v>
      </c>
    </row>
    <row r="1749" spans="1:16" x14ac:dyDescent="0.55000000000000004">
      <c r="A1749" t="s">
        <v>1773</v>
      </c>
      <c r="B1749" t="s">
        <v>25</v>
      </c>
      <c r="C1749" t="s">
        <v>17</v>
      </c>
      <c r="D1749" s="3">
        <v>43300</v>
      </c>
      <c r="E1749" s="3">
        <v>43457</v>
      </c>
      <c r="F1749" s="3">
        <v>43476</v>
      </c>
      <c r="G1749" s="3">
        <v>43486</v>
      </c>
      <c r="H1749" t="s">
        <v>18</v>
      </c>
      <c r="I1749">
        <v>28</v>
      </c>
      <c r="J1749">
        <v>25</v>
      </c>
      <c r="K1749">
        <v>250</v>
      </c>
      <c r="L1749">
        <v>26</v>
      </c>
      <c r="M1749">
        <v>6</v>
      </c>
      <c r="N1749">
        <v>7.4999999999999997E-2</v>
      </c>
      <c r="O1749" s="1">
        <v>1606.66</v>
      </c>
      <c r="P1749" s="1">
        <v>3651.5</v>
      </c>
    </row>
    <row r="1750" spans="1:16" x14ac:dyDescent="0.55000000000000004">
      <c r="A1750" t="s">
        <v>1774</v>
      </c>
      <c r="B1750" t="s">
        <v>23</v>
      </c>
      <c r="C1750" t="s">
        <v>30</v>
      </c>
      <c r="D1750" s="3">
        <v>43300</v>
      </c>
      <c r="E1750" s="3">
        <v>43457</v>
      </c>
      <c r="F1750" s="3">
        <v>43482</v>
      </c>
      <c r="G1750" s="3">
        <v>43486</v>
      </c>
      <c r="H1750" t="s">
        <v>18</v>
      </c>
      <c r="I1750">
        <v>24</v>
      </c>
      <c r="J1750">
        <v>13</v>
      </c>
      <c r="K1750">
        <v>56</v>
      </c>
      <c r="L1750">
        <v>25</v>
      </c>
      <c r="M1750">
        <v>8</v>
      </c>
      <c r="N1750">
        <v>0.05</v>
      </c>
      <c r="O1750" s="1">
        <v>1306.3</v>
      </c>
      <c r="P1750" s="1">
        <v>1949.7</v>
      </c>
    </row>
    <row r="1751" spans="1:16" x14ac:dyDescent="0.55000000000000004">
      <c r="A1751" t="s">
        <v>1775</v>
      </c>
      <c r="B1751" t="s">
        <v>25</v>
      </c>
      <c r="C1751" t="s">
        <v>61</v>
      </c>
      <c r="D1751" s="3">
        <v>43300</v>
      </c>
      <c r="E1751" s="3">
        <v>43457</v>
      </c>
      <c r="F1751" s="3">
        <v>43478</v>
      </c>
      <c r="G1751" s="3">
        <v>43484</v>
      </c>
      <c r="H1751" t="s">
        <v>18</v>
      </c>
      <c r="I1751">
        <v>28</v>
      </c>
      <c r="J1751">
        <v>50</v>
      </c>
      <c r="K1751">
        <v>62</v>
      </c>
      <c r="L1751">
        <v>31</v>
      </c>
      <c r="M1751">
        <v>8</v>
      </c>
      <c r="N1751">
        <v>0.05</v>
      </c>
      <c r="O1751">
        <v>694.12</v>
      </c>
      <c r="P1751">
        <v>991.6</v>
      </c>
    </row>
    <row r="1752" spans="1:16" x14ac:dyDescent="0.55000000000000004">
      <c r="A1752" t="s">
        <v>1776</v>
      </c>
      <c r="B1752" t="s">
        <v>20</v>
      </c>
      <c r="C1752" t="s">
        <v>30</v>
      </c>
      <c r="D1752" s="3">
        <v>43400</v>
      </c>
      <c r="E1752" s="3">
        <v>43458</v>
      </c>
      <c r="F1752" s="3">
        <v>43461</v>
      </c>
      <c r="G1752" s="3">
        <v>43463</v>
      </c>
      <c r="H1752" t="s">
        <v>18</v>
      </c>
      <c r="I1752">
        <v>12</v>
      </c>
      <c r="J1752">
        <v>17</v>
      </c>
      <c r="K1752">
        <v>9</v>
      </c>
      <c r="L1752">
        <v>25</v>
      </c>
      <c r="M1752">
        <v>8</v>
      </c>
      <c r="N1752">
        <v>7.4999999999999997E-2</v>
      </c>
      <c r="O1752" s="1">
        <v>1205.73</v>
      </c>
      <c r="P1752" s="1">
        <v>2740.3</v>
      </c>
    </row>
    <row r="1753" spans="1:16" x14ac:dyDescent="0.55000000000000004">
      <c r="A1753" t="s">
        <v>1777</v>
      </c>
      <c r="B1753" t="s">
        <v>20</v>
      </c>
      <c r="C1753" t="s">
        <v>61</v>
      </c>
      <c r="D1753" s="3">
        <v>43400</v>
      </c>
      <c r="E1753" s="3">
        <v>43458</v>
      </c>
      <c r="F1753" s="3">
        <v>43472</v>
      </c>
      <c r="G1753" s="3">
        <v>43477</v>
      </c>
      <c r="H1753" t="s">
        <v>18</v>
      </c>
      <c r="I1753">
        <v>17</v>
      </c>
      <c r="J1753">
        <v>23</v>
      </c>
      <c r="K1753">
        <v>65</v>
      </c>
      <c r="L1753">
        <v>42</v>
      </c>
      <c r="M1753">
        <v>6</v>
      </c>
      <c r="N1753">
        <v>7.4999999999999997E-2</v>
      </c>
      <c r="O1753" s="1">
        <v>1255.8499999999999</v>
      </c>
      <c r="P1753" s="1">
        <v>1902.8</v>
      </c>
    </row>
    <row r="1754" spans="1:16" x14ac:dyDescent="0.55000000000000004">
      <c r="A1754" t="s">
        <v>1778</v>
      </c>
      <c r="B1754" t="s">
        <v>16</v>
      </c>
      <c r="C1754" t="s">
        <v>61</v>
      </c>
      <c r="D1754" s="3">
        <v>43300</v>
      </c>
      <c r="E1754" s="3">
        <v>43458</v>
      </c>
      <c r="F1754" s="3">
        <v>43483</v>
      </c>
      <c r="G1754" s="3">
        <v>43491</v>
      </c>
      <c r="H1754" t="s">
        <v>18</v>
      </c>
      <c r="I1754">
        <v>2</v>
      </c>
      <c r="J1754">
        <v>47</v>
      </c>
      <c r="K1754">
        <v>84</v>
      </c>
      <c r="L1754">
        <v>33</v>
      </c>
      <c r="M1754">
        <v>2</v>
      </c>
      <c r="N1754">
        <v>0.1</v>
      </c>
      <c r="O1754" s="1">
        <v>1773.83</v>
      </c>
      <c r="P1754" s="1">
        <v>2365.1</v>
      </c>
    </row>
    <row r="1755" spans="1:16" x14ac:dyDescent="0.55000000000000004">
      <c r="A1755" t="s">
        <v>1779</v>
      </c>
      <c r="B1755" t="s">
        <v>20</v>
      </c>
      <c r="C1755" t="s">
        <v>21</v>
      </c>
      <c r="D1755" s="3">
        <v>43300</v>
      </c>
      <c r="E1755" s="3">
        <v>43458</v>
      </c>
      <c r="F1755" s="3">
        <v>43468</v>
      </c>
      <c r="G1755" s="3">
        <v>43470</v>
      </c>
      <c r="H1755" t="s">
        <v>18</v>
      </c>
      <c r="I1755">
        <v>13</v>
      </c>
      <c r="J1755">
        <v>23</v>
      </c>
      <c r="K1755">
        <v>180</v>
      </c>
      <c r="L1755">
        <v>37</v>
      </c>
      <c r="M1755">
        <v>8</v>
      </c>
      <c r="N1755">
        <v>7.4999999999999997E-2</v>
      </c>
      <c r="O1755">
        <v>662.7</v>
      </c>
      <c r="P1755" s="1">
        <v>1051.9000000000001</v>
      </c>
    </row>
    <row r="1756" spans="1:16" x14ac:dyDescent="0.55000000000000004">
      <c r="A1756" t="s">
        <v>1780</v>
      </c>
      <c r="B1756" t="s">
        <v>23</v>
      </c>
      <c r="C1756" t="s">
        <v>17</v>
      </c>
      <c r="D1756" s="3">
        <v>43400</v>
      </c>
      <c r="E1756" s="3">
        <v>43458</v>
      </c>
      <c r="F1756" s="3">
        <v>43477</v>
      </c>
      <c r="G1756" s="3">
        <v>43483</v>
      </c>
      <c r="H1756" t="s">
        <v>18</v>
      </c>
      <c r="I1756">
        <v>22</v>
      </c>
      <c r="J1756">
        <v>39</v>
      </c>
      <c r="K1756">
        <v>241</v>
      </c>
      <c r="L1756">
        <v>25</v>
      </c>
      <c r="M1756">
        <v>5</v>
      </c>
      <c r="N1756">
        <v>0.1</v>
      </c>
      <c r="O1756" s="1">
        <v>2031.24</v>
      </c>
      <c r="P1756" s="1">
        <v>2860.9</v>
      </c>
    </row>
    <row r="1757" spans="1:16" x14ac:dyDescent="0.55000000000000004">
      <c r="A1757" t="s">
        <v>1781</v>
      </c>
      <c r="B1757" t="s">
        <v>20</v>
      </c>
      <c r="C1757" t="s">
        <v>28</v>
      </c>
      <c r="D1757" s="3">
        <v>43300</v>
      </c>
      <c r="E1757" s="3">
        <v>43458</v>
      </c>
      <c r="F1757" s="3">
        <v>43477</v>
      </c>
      <c r="G1757" s="3">
        <v>43481</v>
      </c>
      <c r="H1757" t="s">
        <v>18</v>
      </c>
      <c r="I1757">
        <v>12</v>
      </c>
      <c r="J1757">
        <v>7</v>
      </c>
      <c r="K1757">
        <v>269</v>
      </c>
      <c r="L1757">
        <v>46</v>
      </c>
      <c r="M1757">
        <v>5</v>
      </c>
      <c r="N1757">
        <v>7.4999999999999997E-2</v>
      </c>
      <c r="O1757" s="1">
        <v>4201.7</v>
      </c>
      <c r="P1757" s="1">
        <v>5835.7</v>
      </c>
    </row>
    <row r="1758" spans="1:16" x14ac:dyDescent="0.55000000000000004">
      <c r="A1758" t="s">
        <v>1782</v>
      </c>
      <c r="B1758" t="s">
        <v>16</v>
      </c>
      <c r="C1758" t="s">
        <v>21</v>
      </c>
      <c r="D1758" s="3">
        <v>43300</v>
      </c>
      <c r="E1758" s="3">
        <v>43458</v>
      </c>
      <c r="F1758" s="3">
        <v>43481</v>
      </c>
      <c r="G1758" s="3">
        <v>43483</v>
      </c>
      <c r="H1758" t="s">
        <v>18</v>
      </c>
      <c r="I1758">
        <v>5</v>
      </c>
      <c r="J1758">
        <v>12</v>
      </c>
      <c r="K1758">
        <v>171</v>
      </c>
      <c r="L1758">
        <v>23</v>
      </c>
      <c r="M1758">
        <v>1</v>
      </c>
      <c r="N1758">
        <v>0.05</v>
      </c>
      <c r="O1758">
        <v>944.97</v>
      </c>
      <c r="P1758" s="1">
        <v>1152.4000000000001</v>
      </c>
    </row>
    <row r="1759" spans="1:16" x14ac:dyDescent="0.55000000000000004">
      <c r="A1759" t="s">
        <v>1783</v>
      </c>
      <c r="B1759" t="s">
        <v>20</v>
      </c>
      <c r="C1759" t="s">
        <v>21</v>
      </c>
      <c r="D1759" s="3">
        <v>43300</v>
      </c>
      <c r="E1759" s="3">
        <v>43459</v>
      </c>
      <c r="F1759" s="3">
        <v>43475</v>
      </c>
      <c r="G1759" s="3">
        <v>43479</v>
      </c>
      <c r="H1759" t="s">
        <v>18</v>
      </c>
      <c r="I1759">
        <v>15</v>
      </c>
      <c r="J1759">
        <v>41</v>
      </c>
      <c r="K1759">
        <v>120</v>
      </c>
      <c r="L1759">
        <v>27</v>
      </c>
      <c r="M1759">
        <v>3</v>
      </c>
      <c r="N1759">
        <v>7.4999999999999997E-2</v>
      </c>
      <c r="O1759">
        <v>619.48</v>
      </c>
      <c r="P1759">
        <v>897.8</v>
      </c>
    </row>
    <row r="1760" spans="1:16" x14ac:dyDescent="0.55000000000000004">
      <c r="A1760" t="s">
        <v>1784</v>
      </c>
      <c r="B1760" t="s">
        <v>23</v>
      </c>
      <c r="C1760" t="s">
        <v>28</v>
      </c>
      <c r="D1760" s="3">
        <v>43300</v>
      </c>
      <c r="E1760" s="3">
        <v>43459</v>
      </c>
      <c r="F1760" s="3">
        <v>43482</v>
      </c>
      <c r="G1760" s="3">
        <v>43487</v>
      </c>
      <c r="H1760" t="s">
        <v>18</v>
      </c>
      <c r="I1760">
        <v>22</v>
      </c>
      <c r="J1760">
        <v>5</v>
      </c>
      <c r="K1760">
        <v>269</v>
      </c>
      <c r="L1760">
        <v>42</v>
      </c>
      <c r="M1760">
        <v>5</v>
      </c>
      <c r="N1760">
        <v>0.15</v>
      </c>
      <c r="O1760">
        <v>912</v>
      </c>
      <c r="P1760" s="1">
        <v>1112.2</v>
      </c>
    </row>
    <row r="1761" spans="1:16" x14ac:dyDescent="0.55000000000000004">
      <c r="A1761" t="s">
        <v>1785</v>
      </c>
      <c r="B1761" t="s">
        <v>16</v>
      </c>
      <c r="C1761" t="s">
        <v>40</v>
      </c>
      <c r="D1761" s="3">
        <v>43400</v>
      </c>
      <c r="E1761" s="3">
        <v>43459</v>
      </c>
      <c r="F1761" s="3">
        <v>43486</v>
      </c>
      <c r="G1761" s="3">
        <v>43496</v>
      </c>
      <c r="H1761" t="s">
        <v>18</v>
      </c>
      <c r="I1761">
        <v>5</v>
      </c>
      <c r="J1761">
        <v>12</v>
      </c>
      <c r="K1761">
        <v>365</v>
      </c>
      <c r="L1761">
        <v>44</v>
      </c>
      <c r="M1761">
        <v>1</v>
      </c>
      <c r="N1761">
        <v>0.05</v>
      </c>
      <c r="O1761" s="1">
        <v>2333.6799999999998</v>
      </c>
      <c r="P1761" s="1">
        <v>3825.7</v>
      </c>
    </row>
    <row r="1762" spans="1:16" x14ac:dyDescent="0.55000000000000004">
      <c r="A1762" t="s">
        <v>1786</v>
      </c>
      <c r="B1762" t="s">
        <v>25</v>
      </c>
      <c r="C1762" t="s">
        <v>21</v>
      </c>
      <c r="D1762" s="3">
        <v>43400</v>
      </c>
      <c r="E1762" s="3">
        <v>43459</v>
      </c>
      <c r="F1762" s="3">
        <v>43466</v>
      </c>
      <c r="G1762" s="3">
        <v>43474</v>
      </c>
      <c r="H1762" t="s">
        <v>18</v>
      </c>
      <c r="I1762">
        <v>28</v>
      </c>
      <c r="J1762">
        <v>3</v>
      </c>
      <c r="K1762">
        <v>172</v>
      </c>
      <c r="L1762">
        <v>37</v>
      </c>
      <c r="M1762">
        <v>4</v>
      </c>
      <c r="N1762">
        <v>0.05</v>
      </c>
      <c r="O1762" s="1">
        <v>1217.1199999999999</v>
      </c>
      <c r="P1762" s="1">
        <v>1963.1</v>
      </c>
    </row>
    <row r="1763" spans="1:16" x14ac:dyDescent="0.55000000000000004">
      <c r="A1763" t="s">
        <v>1787</v>
      </c>
      <c r="B1763" t="s">
        <v>16</v>
      </c>
      <c r="C1763" t="s">
        <v>61</v>
      </c>
      <c r="D1763" s="3">
        <v>43300</v>
      </c>
      <c r="E1763" s="3">
        <v>43459</v>
      </c>
      <c r="F1763" s="3">
        <v>43480</v>
      </c>
      <c r="G1763" s="3">
        <v>43485</v>
      </c>
      <c r="H1763" t="s">
        <v>18</v>
      </c>
      <c r="I1763">
        <v>5</v>
      </c>
      <c r="J1763">
        <v>12</v>
      </c>
      <c r="K1763">
        <v>70</v>
      </c>
      <c r="L1763">
        <v>23</v>
      </c>
      <c r="M1763">
        <v>6</v>
      </c>
      <c r="N1763">
        <v>0.05</v>
      </c>
      <c r="O1763" s="1">
        <v>1750.17</v>
      </c>
      <c r="P1763" s="1">
        <v>2365.1</v>
      </c>
    </row>
    <row r="1764" spans="1:16" x14ac:dyDescent="0.55000000000000004">
      <c r="A1764" t="s">
        <v>1788</v>
      </c>
      <c r="B1764" t="s">
        <v>20</v>
      </c>
      <c r="C1764" t="s">
        <v>28</v>
      </c>
      <c r="D1764" s="3">
        <v>43400</v>
      </c>
      <c r="E1764" s="3">
        <v>43459</v>
      </c>
      <c r="F1764" s="3">
        <v>43477</v>
      </c>
      <c r="G1764" s="3">
        <v>43483</v>
      </c>
      <c r="H1764" t="s">
        <v>18</v>
      </c>
      <c r="I1764">
        <v>19</v>
      </c>
      <c r="J1764">
        <v>20</v>
      </c>
      <c r="K1764">
        <v>286</v>
      </c>
      <c r="L1764">
        <v>1</v>
      </c>
      <c r="M1764">
        <v>3</v>
      </c>
      <c r="N1764">
        <v>0.05</v>
      </c>
      <c r="O1764">
        <v>584.44000000000005</v>
      </c>
      <c r="P1764">
        <v>958.1</v>
      </c>
    </row>
    <row r="1765" spans="1:16" x14ac:dyDescent="0.55000000000000004">
      <c r="A1765" t="s">
        <v>1789</v>
      </c>
      <c r="B1765" t="s">
        <v>16</v>
      </c>
      <c r="C1765" t="s">
        <v>61</v>
      </c>
      <c r="D1765" s="3">
        <v>43300</v>
      </c>
      <c r="E1765" s="3">
        <v>43459</v>
      </c>
      <c r="F1765" s="3">
        <v>43466</v>
      </c>
      <c r="G1765" s="3">
        <v>43472</v>
      </c>
      <c r="H1765" t="s">
        <v>18</v>
      </c>
      <c r="I1765">
        <v>4</v>
      </c>
      <c r="J1765">
        <v>36</v>
      </c>
      <c r="K1765">
        <v>67</v>
      </c>
      <c r="L1765">
        <v>3</v>
      </c>
      <c r="M1765">
        <v>3</v>
      </c>
      <c r="N1765">
        <v>0.05</v>
      </c>
      <c r="O1765" s="1">
        <v>1132.0999999999999</v>
      </c>
      <c r="P1765" s="1">
        <v>1855.9</v>
      </c>
    </row>
    <row r="1766" spans="1:16" x14ac:dyDescent="0.55000000000000004">
      <c r="A1766" t="s">
        <v>1790</v>
      </c>
      <c r="B1766" t="s">
        <v>16</v>
      </c>
      <c r="C1766" t="s">
        <v>30</v>
      </c>
      <c r="D1766" s="3">
        <v>43300</v>
      </c>
      <c r="E1766" s="3">
        <v>43459</v>
      </c>
      <c r="F1766" s="3">
        <v>43485</v>
      </c>
      <c r="G1766" s="3">
        <v>43487</v>
      </c>
      <c r="H1766" t="s">
        <v>18</v>
      </c>
      <c r="I1766">
        <v>12</v>
      </c>
      <c r="J1766">
        <v>30</v>
      </c>
      <c r="K1766">
        <v>58</v>
      </c>
      <c r="L1766">
        <v>46</v>
      </c>
      <c r="M1766">
        <v>5</v>
      </c>
      <c r="N1766">
        <v>0.05</v>
      </c>
      <c r="O1766" s="1">
        <v>1349.72</v>
      </c>
      <c r="P1766" s="1">
        <v>1708.5</v>
      </c>
    </row>
    <row r="1767" spans="1:16" x14ac:dyDescent="0.55000000000000004">
      <c r="A1767" t="s">
        <v>1791</v>
      </c>
      <c r="B1767" t="s">
        <v>16</v>
      </c>
      <c r="C1767" t="s">
        <v>17</v>
      </c>
      <c r="D1767" s="3">
        <v>43400</v>
      </c>
      <c r="E1767" s="3">
        <v>43459</v>
      </c>
      <c r="F1767" s="3">
        <v>43464</v>
      </c>
      <c r="G1767" s="3">
        <v>43469</v>
      </c>
      <c r="H1767" t="s">
        <v>18</v>
      </c>
      <c r="I1767">
        <v>10</v>
      </c>
      <c r="J1767">
        <v>45</v>
      </c>
      <c r="K1767">
        <v>230</v>
      </c>
      <c r="L1767">
        <v>16</v>
      </c>
      <c r="M1767">
        <v>7</v>
      </c>
      <c r="N1767">
        <v>7.4999999999999997E-2</v>
      </c>
      <c r="O1767" s="1">
        <v>1862.06</v>
      </c>
      <c r="P1767" s="1">
        <v>2586.1999999999998</v>
      </c>
    </row>
    <row r="1768" spans="1:16" x14ac:dyDescent="0.55000000000000004">
      <c r="A1768" t="s">
        <v>1792</v>
      </c>
      <c r="B1768" t="s">
        <v>25</v>
      </c>
      <c r="C1768" t="s">
        <v>61</v>
      </c>
      <c r="D1768" s="3">
        <v>43400</v>
      </c>
      <c r="E1768" s="3">
        <v>43459</v>
      </c>
      <c r="F1768" s="3">
        <v>43477</v>
      </c>
      <c r="G1768" s="3">
        <v>43482</v>
      </c>
      <c r="H1768" t="s">
        <v>18</v>
      </c>
      <c r="I1768">
        <v>28</v>
      </c>
      <c r="J1768">
        <v>40</v>
      </c>
      <c r="K1768">
        <v>84</v>
      </c>
      <c r="L1768">
        <v>16</v>
      </c>
      <c r="M1768">
        <v>2</v>
      </c>
      <c r="N1768">
        <v>0.1</v>
      </c>
      <c r="O1768" s="1">
        <v>1693.63</v>
      </c>
      <c r="P1768" s="1">
        <v>2566.1</v>
      </c>
    </row>
    <row r="1769" spans="1:16" x14ac:dyDescent="0.55000000000000004">
      <c r="A1769" t="s">
        <v>1793</v>
      </c>
      <c r="B1769" t="s">
        <v>23</v>
      </c>
      <c r="C1769" t="s">
        <v>28</v>
      </c>
      <c r="D1769" s="3">
        <v>43400</v>
      </c>
      <c r="E1769" s="3">
        <v>43459</v>
      </c>
      <c r="F1769" s="3">
        <v>43463</v>
      </c>
      <c r="G1769" s="3">
        <v>43466</v>
      </c>
      <c r="H1769" t="s">
        <v>18</v>
      </c>
      <c r="I1769">
        <v>23</v>
      </c>
      <c r="J1769">
        <v>32</v>
      </c>
      <c r="K1769">
        <v>306</v>
      </c>
      <c r="L1769">
        <v>36</v>
      </c>
      <c r="M1769">
        <v>3</v>
      </c>
      <c r="N1769">
        <v>7.4999999999999997E-2</v>
      </c>
      <c r="O1769" s="1">
        <v>1985.61</v>
      </c>
      <c r="P1769" s="1">
        <v>3202.6</v>
      </c>
    </row>
    <row r="1770" spans="1:16" x14ac:dyDescent="0.55000000000000004">
      <c r="A1770" t="s">
        <v>1794</v>
      </c>
      <c r="B1770" t="s">
        <v>20</v>
      </c>
      <c r="C1770" t="s">
        <v>21</v>
      </c>
      <c r="D1770" s="3">
        <v>43400</v>
      </c>
      <c r="E1770" s="3">
        <v>43460</v>
      </c>
      <c r="F1770" s="3">
        <v>43474</v>
      </c>
      <c r="G1770" s="3">
        <v>43481</v>
      </c>
      <c r="H1770" t="s">
        <v>18</v>
      </c>
      <c r="I1770">
        <v>17</v>
      </c>
      <c r="J1770">
        <v>37</v>
      </c>
      <c r="K1770">
        <v>175</v>
      </c>
      <c r="L1770">
        <v>10</v>
      </c>
      <c r="M1770">
        <v>2</v>
      </c>
      <c r="N1770">
        <v>7.4999999999999997E-2</v>
      </c>
      <c r="O1770" s="1">
        <v>2749.28</v>
      </c>
      <c r="P1770" s="1">
        <v>6545.9</v>
      </c>
    </row>
    <row r="1771" spans="1:16" x14ac:dyDescent="0.55000000000000004">
      <c r="A1771" t="s">
        <v>1795</v>
      </c>
      <c r="B1771" t="s">
        <v>16</v>
      </c>
      <c r="C1771" t="s">
        <v>30</v>
      </c>
      <c r="D1771" s="3">
        <v>43400</v>
      </c>
      <c r="E1771" s="3">
        <v>43460</v>
      </c>
      <c r="F1771" s="3">
        <v>43475</v>
      </c>
      <c r="G1771" s="3">
        <v>43481</v>
      </c>
      <c r="H1771" t="s">
        <v>18</v>
      </c>
      <c r="I1771">
        <v>4</v>
      </c>
      <c r="J1771">
        <v>49</v>
      </c>
      <c r="K1771">
        <v>39</v>
      </c>
      <c r="L1771">
        <v>41</v>
      </c>
      <c r="M1771">
        <v>4</v>
      </c>
      <c r="N1771">
        <v>0.15</v>
      </c>
      <c r="O1771" s="1">
        <v>3396.9</v>
      </c>
      <c r="P1771" s="1">
        <v>5226</v>
      </c>
    </row>
    <row r="1772" spans="1:16" x14ac:dyDescent="0.55000000000000004">
      <c r="A1772" t="s">
        <v>1796</v>
      </c>
      <c r="B1772" t="s">
        <v>23</v>
      </c>
      <c r="C1772" t="s">
        <v>28</v>
      </c>
      <c r="D1772" s="3">
        <v>43300</v>
      </c>
      <c r="E1772" s="3">
        <v>43460</v>
      </c>
      <c r="F1772" s="3">
        <v>43467</v>
      </c>
      <c r="G1772" s="3">
        <v>43472</v>
      </c>
      <c r="H1772" t="s">
        <v>18</v>
      </c>
      <c r="I1772">
        <v>25</v>
      </c>
      <c r="J1772">
        <v>14</v>
      </c>
      <c r="K1772">
        <v>264</v>
      </c>
      <c r="L1772">
        <v>20</v>
      </c>
      <c r="M1772">
        <v>8</v>
      </c>
      <c r="N1772">
        <v>0.4</v>
      </c>
      <c r="O1772">
        <v>732.65</v>
      </c>
      <c r="P1772">
        <v>904.5</v>
      </c>
    </row>
    <row r="1773" spans="1:16" x14ac:dyDescent="0.55000000000000004">
      <c r="A1773" t="s">
        <v>1797</v>
      </c>
      <c r="B1773" t="s">
        <v>23</v>
      </c>
      <c r="C1773" t="s">
        <v>28</v>
      </c>
      <c r="D1773" s="3">
        <v>43400</v>
      </c>
      <c r="E1773" s="3">
        <v>43460</v>
      </c>
      <c r="F1773" s="3">
        <v>43488</v>
      </c>
      <c r="G1773" s="3">
        <v>43496</v>
      </c>
      <c r="H1773" t="s">
        <v>18</v>
      </c>
      <c r="I1773">
        <v>25</v>
      </c>
      <c r="J1773">
        <v>16</v>
      </c>
      <c r="K1773">
        <v>302</v>
      </c>
      <c r="L1773">
        <v>36</v>
      </c>
      <c r="M1773">
        <v>5</v>
      </c>
      <c r="N1773">
        <v>0.05</v>
      </c>
      <c r="O1773" s="1">
        <v>1029.3900000000001</v>
      </c>
      <c r="P1773" s="1">
        <v>2237.8000000000002</v>
      </c>
    </row>
    <row r="1774" spans="1:16" x14ac:dyDescent="0.55000000000000004">
      <c r="A1774" t="s">
        <v>1798</v>
      </c>
      <c r="B1774" t="s">
        <v>20</v>
      </c>
      <c r="C1774" t="s">
        <v>21</v>
      </c>
      <c r="D1774" s="3">
        <v>43300</v>
      </c>
      <c r="E1774" s="3">
        <v>43460</v>
      </c>
      <c r="F1774" s="3">
        <v>43486</v>
      </c>
      <c r="G1774" s="3">
        <v>43491</v>
      </c>
      <c r="H1774" t="s">
        <v>18</v>
      </c>
      <c r="I1774">
        <v>16</v>
      </c>
      <c r="J1774">
        <v>30</v>
      </c>
      <c r="K1774">
        <v>130</v>
      </c>
      <c r="L1774">
        <v>30</v>
      </c>
      <c r="M1774">
        <v>5</v>
      </c>
      <c r="N1774">
        <v>7.4999999999999997E-2</v>
      </c>
      <c r="O1774">
        <v>707.52</v>
      </c>
      <c r="P1774" s="1">
        <v>1072</v>
      </c>
    </row>
    <row r="1775" spans="1:16" x14ac:dyDescent="0.55000000000000004">
      <c r="A1775" t="s">
        <v>1799</v>
      </c>
      <c r="B1775" t="s">
        <v>16</v>
      </c>
      <c r="C1775" t="s">
        <v>61</v>
      </c>
      <c r="D1775" s="3">
        <v>43300</v>
      </c>
      <c r="E1775" s="3">
        <v>43460</v>
      </c>
      <c r="F1775" s="3">
        <v>43484</v>
      </c>
      <c r="G1775" s="3">
        <v>43489</v>
      </c>
      <c r="H1775" t="s">
        <v>18</v>
      </c>
      <c r="I1775">
        <v>3</v>
      </c>
      <c r="J1775">
        <v>48</v>
      </c>
      <c r="K1775">
        <v>62</v>
      </c>
      <c r="L1775">
        <v>25</v>
      </c>
      <c r="M1775">
        <v>3</v>
      </c>
      <c r="N1775">
        <v>0.1</v>
      </c>
      <c r="O1775">
        <v>884.6</v>
      </c>
      <c r="P1775" s="1">
        <v>1092.0999999999999</v>
      </c>
    </row>
    <row r="1776" spans="1:16" x14ac:dyDescent="0.55000000000000004">
      <c r="A1776" t="s">
        <v>1800</v>
      </c>
      <c r="B1776" t="s">
        <v>23</v>
      </c>
      <c r="C1776" t="s">
        <v>17</v>
      </c>
      <c r="D1776" s="3">
        <v>43300</v>
      </c>
      <c r="E1776" s="3">
        <v>43460</v>
      </c>
      <c r="F1776" s="3">
        <v>43478</v>
      </c>
      <c r="G1776" s="3">
        <v>43487</v>
      </c>
      <c r="H1776" t="s">
        <v>18</v>
      </c>
      <c r="I1776">
        <v>21</v>
      </c>
      <c r="J1776">
        <v>48</v>
      </c>
      <c r="K1776">
        <v>256</v>
      </c>
      <c r="L1776">
        <v>32</v>
      </c>
      <c r="M1776">
        <v>2</v>
      </c>
      <c r="N1776">
        <v>0.1</v>
      </c>
      <c r="O1776" s="1">
        <v>2333.6799999999998</v>
      </c>
      <c r="P1776" s="1">
        <v>3825.7</v>
      </c>
    </row>
    <row r="1777" spans="1:16" x14ac:dyDescent="0.55000000000000004">
      <c r="A1777" t="s">
        <v>1801</v>
      </c>
      <c r="B1777" t="s">
        <v>16</v>
      </c>
      <c r="C1777" t="s">
        <v>17</v>
      </c>
      <c r="D1777" s="3">
        <v>43400</v>
      </c>
      <c r="E1777" s="3">
        <v>43460</v>
      </c>
      <c r="F1777" s="3">
        <v>43465</v>
      </c>
      <c r="G1777" s="3">
        <v>43469</v>
      </c>
      <c r="H1777" t="s">
        <v>18</v>
      </c>
      <c r="I1777">
        <v>2</v>
      </c>
      <c r="J1777">
        <v>36</v>
      </c>
      <c r="K1777">
        <v>236</v>
      </c>
      <c r="L1777">
        <v>24</v>
      </c>
      <c r="M1777">
        <v>6</v>
      </c>
      <c r="N1777">
        <v>0.1</v>
      </c>
      <c r="O1777">
        <v>165.09</v>
      </c>
      <c r="P1777">
        <v>214.4</v>
      </c>
    </row>
    <row r="1778" spans="1:16" x14ac:dyDescent="0.55000000000000004">
      <c r="A1778" t="s">
        <v>1802</v>
      </c>
      <c r="B1778" t="s">
        <v>23</v>
      </c>
      <c r="C1778" t="s">
        <v>28</v>
      </c>
      <c r="D1778" s="3">
        <v>43400</v>
      </c>
      <c r="E1778" s="3">
        <v>43460</v>
      </c>
      <c r="F1778" s="3">
        <v>43468</v>
      </c>
      <c r="G1778" s="3">
        <v>43478</v>
      </c>
      <c r="H1778" t="s">
        <v>18</v>
      </c>
      <c r="I1778">
        <v>23</v>
      </c>
      <c r="J1778">
        <v>17</v>
      </c>
      <c r="K1778">
        <v>328</v>
      </c>
      <c r="L1778">
        <v>11</v>
      </c>
      <c r="M1778">
        <v>3</v>
      </c>
      <c r="N1778">
        <v>0.15</v>
      </c>
      <c r="O1778" s="1">
        <v>4202.24</v>
      </c>
      <c r="P1778" s="1">
        <v>6566</v>
      </c>
    </row>
    <row r="1779" spans="1:16" x14ac:dyDescent="0.55000000000000004">
      <c r="A1779" t="s">
        <v>1803</v>
      </c>
      <c r="B1779" t="s">
        <v>16</v>
      </c>
      <c r="C1779" t="s">
        <v>28</v>
      </c>
      <c r="D1779" s="3">
        <v>43400</v>
      </c>
      <c r="E1779" s="3">
        <v>43460</v>
      </c>
      <c r="F1779" s="3">
        <v>43477</v>
      </c>
      <c r="G1779" s="3">
        <v>43479</v>
      </c>
      <c r="H1779" t="s">
        <v>18</v>
      </c>
      <c r="I1779">
        <v>6</v>
      </c>
      <c r="J1779">
        <v>6</v>
      </c>
      <c r="K1779">
        <v>299</v>
      </c>
      <c r="L1779">
        <v>31</v>
      </c>
      <c r="M1779">
        <v>6</v>
      </c>
      <c r="N1779">
        <v>7.4999999999999997E-2</v>
      </c>
      <c r="O1779" s="1">
        <v>1083.1199999999999</v>
      </c>
      <c r="P1779" s="1">
        <v>1835.8</v>
      </c>
    </row>
    <row r="1780" spans="1:16" x14ac:dyDescent="0.55000000000000004">
      <c r="A1780" t="s">
        <v>1804</v>
      </c>
      <c r="B1780" t="s">
        <v>16</v>
      </c>
      <c r="C1780" t="s">
        <v>61</v>
      </c>
      <c r="D1780" s="3">
        <v>43300</v>
      </c>
      <c r="E1780" s="3">
        <v>43460</v>
      </c>
      <c r="F1780" s="3">
        <v>43473</v>
      </c>
      <c r="G1780" s="3">
        <v>43481</v>
      </c>
      <c r="H1780" t="s">
        <v>18</v>
      </c>
      <c r="I1780">
        <v>7</v>
      </c>
      <c r="J1780">
        <v>26</v>
      </c>
      <c r="K1780">
        <v>84</v>
      </c>
      <c r="L1780">
        <v>45</v>
      </c>
      <c r="M1780">
        <v>2</v>
      </c>
      <c r="N1780">
        <v>0.15</v>
      </c>
      <c r="O1780" s="1">
        <v>1021.48</v>
      </c>
      <c r="P1780" s="1">
        <v>2432.1</v>
      </c>
    </row>
    <row r="1781" spans="1:16" x14ac:dyDescent="0.55000000000000004">
      <c r="A1781" t="s">
        <v>1805</v>
      </c>
      <c r="B1781" t="s">
        <v>20</v>
      </c>
      <c r="C1781" t="s">
        <v>40</v>
      </c>
      <c r="D1781" s="3">
        <v>43300</v>
      </c>
      <c r="E1781" s="3">
        <v>43461</v>
      </c>
      <c r="F1781" s="3">
        <v>43477</v>
      </c>
      <c r="G1781" s="3">
        <v>43483</v>
      </c>
      <c r="H1781" t="s">
        <v>18</v>
      </c>
      <c r="I1781">
        <v>17</v>
      </c>
      <c r="J1781">
        <v>5</v>
      </c>
      <c r="K1781">
        <v>330</v>
      </c>
      <c r="L1781">
        <v>43</v>
      </c>
      <c r="M1781">
        <v>8</v>
      </c>
      <c r="N1781">
        <v>7.4999999999999997E-2</v>
      </c>
      <c r="O1781" s="1">
        <v>1519.56</v>
      </c>
      <c r="P1781" s="1">
        <v>1876</v>
      </c>
    </row>
    <row r="1782" spans="1:16" x14ac:dyDescent="0.55000000000000004">
      <c r="A1782" t="s">
        <v>1806</v>
      </c>
      <c r="B1782" t="s">
        <v>20</v>
      </c>
      <c r="C1782" t="s">
        <v>28</v>
      </c>
      <c r="D1782" s="3">
        <v>43400</v>
      </c>
      <c r="E1782" s="3">
        <v>43461</v>
      </c>
      <c r="F1782" s="3">
        <v>43486</v>
      </c>
      <c r="G1782" s="3">
        <v>43496</v>
      </c>
      <c r="H1782" t="s">
        <v>18</v>
      </c>
      <c r="I1782">
        <v>14</v>
      </c>
      <c r="J1782">
        <v>15</v>
      </c>
      <c r="K1782">
        <v>305</v>
      </c>
      <c r="L1782">
        <v>22</v>
      </c>
      <c r="M1782">
        <v>5</v>
      </c>
      <c r="N1782">
        <v>0.05</v>
      </c>
      <c r="O1782">
        <v>424.91</v>
      </c>
      <c r="P1782" s="1">
        <v>1011.7</v>
      </c>
    </row>
    <row r="1783" spans="1:16" x14ac:dyDescent="0.55000000000000004">
      <c r="A1783" t="s">
        <v>1807</v>
      </c>
      <c r="B1783" t="s">
        <v>20</v>
      </c>
      <c r="C1783" t="s">
        <v>30</v>
      </c>
      <c r="D1783" s="3">
        <v>43300</v>
      </c>
      <c r="E1783" s="3">
        <v>43461</v>
      </c>
      <c r="F1783" s="3">
        <v>43488</v>
      </c>
      <c r="G1783" s="3">
        <v>43493</v>
      </c>
      <c r="H1783" t="s">
        <v>18</v>
      </c>
      <c r="I1783">
        <v>15</v>
      </c>
      <c r="J1783">
        <v>18</v>
      </c>
      <c r="K1783">
        <v>51</v>
      </c>
      <c r="L1783">
        <v>34</v>
      </c>
      <c r="M1783">
        <v>4</v>
      </c>
      <c r="N1783">
        <v>0.05</v>
      </c>
      <c r="O1783">
        <v>768.49</v>
      </c>
      <c r="P1783" s="1">
        <v>1038.5</v>
      </c>
    </row>
    <row r="1784" spans="1:16" x14ac:dyDescent="0.55000000000000004">
      <c r="A1784" t="s">
        <v>1808</v>
      </c>
      <c r="B1784" t="s">
        <v>16</v>
      </c>
      <c r="C1784" t="s">
        <v>30</v>
      </c>
      <c r="D1784" s="3">
        <v>43300</v>
      </c>
      <c r="E1784" s="3">
        <v>43461</v>
      </c>
      <c r="F1784" s="3">
        <v>43483</v>
      </c>
      <c r="G1784" s="3">
        <v>43488</v>
      </c>
      <c r="H1784" t="s">
        <v>18</v>
      </c>
      <c r="I1784">
        <v>8</v>
      </c>
      <c r="J1784">
        <v>46</v>
      </c>
      <c r="K1784">
        <v>32</v>
      </c>
      <c r="L1784">
        <v>32</v>
      </c>
      <c r="M1784">
        <v>7</v>
      </c>
      <c r="N1784">
        <v>0.05</v>
      </c>
      <c r="O1784">
        <v>613.17999999999995</v>
      </c>
      <c r="P1784">
        <v>958.1</v>
      </c>
    </row>
    <row r="1785" spans="1:16" x14ac:dyDescent="0.55000000000000004">
      <c r="A1785" t="s">
        <v>1809</v>
      </c>
      <c r="B1785" t="s">
        <v>23</v>
      </c>
      <c r="C1785" t="s">
        <v>30</v>
      </c>
      <c r="D1785" s="3">
        <v>43400</v>
      </c>
      <c r="E1785" s="3">
        <v>43461</v>
      </c>
      <c r="F1785" s="3">
        <v>43481</v>
      </c>
      <c r="G1785" s="3">
        <v>43485</v>
      </c>
      <c r="H1785" t="s">
        <v>18</v>
      </c>
      <c r="I1785">
        <v>21</v>
      </c>
      <c r="J1785">
        <v>43</v>
      </c>
      <c r="K1785">
        <v>31</v>
      </c>
      <c r="L1785">
        <v>16</v>
      </c>
      <c r="M1785">
        <v>2</v>
      </c>
      <c r="N1785">
        <v>0.3</v>
      </c>
      <c r="O1785" s="1">
        <v>1222.75</v>
      </c>
      <c r="P1785" s="1">
        <v>2445.5</v>
      </c>
    </row>
    <row r="1786" spans="1:16" x14ac:dyDescent="0.55000000000000004">
      <c r="A1786" t="s">
        <v>1810</v>
      </c>
      <c r="B1786" t="s">
        <v>20</v>
      </c>
      <c r="C1786" t="s">
        <v>21</v>
      </c>
      <c r="D1786" s="3">
        <v>43400</v>
      </c>
      <c r="E1786" s="3">
        <v>43461</v>
      </c>
      <c r="F1786" s="3">
        <v>43478</v>
      </c>
      <c r="G1786" s="3">
        <v>43481</v>
      </c>
      <c r="H1786" t="s">
        <v>18</v>
      </c>
      <c r="I1786">
        <v>18</v>
      </c>
      <c r="J1786">
        <v>11</v>
      </c>
      <c r="K1786">
        <v>90</v>
      </c>
      <c r="L1786">
        <v>31</v>
      </c>
      <c r="M1786">
        <v>5</v>
      </c>
      <c r="N1786">
        <v>0.1</v>
      </c>
      <c r="O1786" s="1">
        <v>3275.5</v>
      </c>
      <c r="P1786" s="1">
        <v>3899.4</v>
      </c>
    </row>
    <row r="1787" spans="1:16" x14ac:dyDescent="0.55000000000000004">
      <c r="A1787" t="s">
        <v>1811</v>
      </c>
      <c r="B1787" t="s">
        <v>20</v>
      </c>
      <c r="C1787" t="s">
        <v>61</v>
      </c>
      <c r="D1787" s="3">
        <v>43400</v>
      </c>
      <c r="E1787" s="3">
        <v>43461</v>
      </c>
      <c r="F1787" s="3">
        <v>43479</v>
      </c>
      <c r="G1787" s="3">
        <v>43486</v>
      </c>
      <c r="H1787" t="s">
        <v>18</v>
      </c>
      <c r="I1787">
        <v>18</v>
      </c>
      <c r="J1787">
        <v>4</v>
      </c>
      <c r="K1787">
        <v>83</v>
      </c>
      <c r="L1787">
        <v>43</v>
      </c>
      <c r="M1787">
        <v>5</v>
      </c>
      <c r="N1787">
        <v>7.4999999999999997E-2</v>
      </c>
      <c r="O1787">
        <v>653.25</v>
      </c>
      <c r="P1787" s="1">
        <v>1005</v>
      </c>
    </row>
    <row r="1788" spans="1:16" x14ac:dyDescent="0.55000000000000004">
      <c r="A1788" t="s">
        <v>1812</v>
      </c>
      <c r="B1788" t="s">
        <v>20</v>
      </c>
      <c r="C1788" t="s">
        <v>30</v>
      </c>
      <c r="D1788" s="3">
        <v>43300</v>
      </c>
      <c r="E1788" s="3">
        <v>43461</v>
      </c>
      <c r="F1788" s="3">
        <v>43468</v>
      </c>
      <c r="G1788" s="3">
        <v>43473</v>
      </c>
      <c r="H1788" t="s">
        <v>18</v>
      </c>
      <c r="I1788">
        <v>14</v>
      </c>
      <c r="J1788">
        <v>19</v>
      </c>
      <c r="K1788">
        <v>27</v>
      </c>
      <c r="L1788">
        <v>2</v>
      </c>
      <c r="M1788">
        <v>5</v>
      </c>
      <c r="N1788">
        <v>0.05</v>
      </c>
      <c r="O1788" s="1">
        <v>1349.38</v>
      </c>
      <c r="P1788" s="1">
        <v>1775.5</v>
      </c>
    </row>
    <row r="1789" spans="1:16" x14ac:dyDescent="0.55000000000000004">
      <c r="A1789" t="s">
        <v>1813</v>
      </c>
      <c r="B1789" t="s">
        <v>20</v>
      </c>
      <c r="C1789" t="s">
        <v>17</v>
      </c>
      <c r="D1789" s="3">
        <v>43400</v>
      </c>
      <c r="E1789" s="3">
        <v>43461</v>
      </c>
      <c r="F1789" s="3">
        <v>43475</v>
      </c>
      <c r="G1789" s="3">
        <v>43480</v>
      </c>
      <c r="H1789" t="s">
        <v>18</v>
      </c>
      <c r="I1789">
        <v>18</v>
      </c>
      <c r="J1789">
        <v>39</v>
      </c>
      <c r="K1789">
        <v>221</v>
      </c>
      <c r="L1789">
        <v>36</v>
      </c>
      <c r="M1789">
        <v>6</v>
      </c>
      <c r="N1789">
        <v>0.15</v>
      </c>
      <c r="O1789">
        <v>855.46</v>
      </c>
      <c r="P1789" s="1">
        <v>1125.5999999999999</v>
      </c>
    </row>
    <row r="1790" spans="1:16" x14ac:dyDescent="0.55000000000000004">
      <c r="A1790" t="s">
        <v>1814</v>
      </c>
      <c r="B1790" t="s">
        <v>20</v>
      </c>
      <c r="C1790" t="s">
        <v>21</v>
      </c>
      <c r="D1790" s="3">
        <v>43400</v>
      </c>
      <c r="E1790" s="3">
        <v>43462</v>
      </c>
      <c r="F1790" s="3">
        <v>43485</v>
      </c>
      <c r="G1790" s="3">
        <v>43492</v>
      </c>
      <c r="H1790" t="s">
        <v>18</v>
      </c>
      <c r="I1790">
        <v>17</v>
      </c>
      <c r="J1790">
        <v>49</v>
      </c>
      <c r="K1790">
        <v>184</v>
      </c>
      <c r="L1790">
        <v>11</v>
      </c>
      <c r="M1790">
        <v>2</v>
      </c>
      <c r="N1790">
        <v>0.05</v>
      </c>
      <c r="O1790">
        <v>747.18</v>
      </c>
      <c r="P1790" s="1">
        <v>1098.8</v>
      </c>
    </row>
    <row r="1791" spans="1:16" x14ac:dyDescent="0.55000000000000004">
      <c r="A1791" t="s">
        <v>1815</v>
      </c>
      <c r="B1791" t="s">
        <v>25</v>
      </c>
      <c r="C1791" t="s">
        <v>21</v>
      </c>
      <c r="D1791" s="3">
        <v>43400</v>
      </c>
      <c r="E1791" s="3">
        <v>43462</v>
      </c>
      <c r="F1791" s="3">
        <v>43475</v>
      </c>
      <c r="G1791" s="3">
        <v>43477</v>
      </c>
      <c r="H1791" t="s">
        <v>18</v>
      </c>
      <c r="I1791">
        <v>28</v>
      </c>
      <c r="J1791">
        <v>33</v>
      </c>
      <c r="K1791">
        <v>109</v>
      </c>
      <c r="L1791">
        <v>47</v>
      </c>
      <c r="M1791">
        <v>5</v>
      </c>
      <c r="N1791">
        <v>0.05</v>
      </c>
      <c r="O1791" s="1">
        <v>1490.95</v>
      </c>
      <c r="P1791" s="1">
        <v>1936.3</v>
      </c>
    </row>
    <row r="1792" spans="1:16" x14ac:dyDescent="0.55000000000000004">
      <c r="A1792" t="s">
        <v>1816</v>
      </c>
      <c r="B1792" t="s">
        <v>23</v>
      </c>
      <c r="C1792" t="s">
        <v>17</v>
      </c>
      <c r="D1792" s="3">
        <v>43300</v>
      </c>
      <c r="E1792" s="3">
        <v>43462</v>
      </c>
      <c r="F1792" s="3">
        <v>43472</v>
      </c>
      <c r="G1792" s="3">
        <v>43478</v>
      </c>
      <c r="H1792" t="s">
        <v>18</v>
      </c>
      <c r="I1792">
        <v>24</v>
      </c>
      <c r="J1792">
        <v>24</v>
      </c>
      <c r="K1792">
        <v>223</v>
      </c>
      <c r="L1792">
        <v>25</v>
      </c>
      <c r="M1792">
        <v>3</v>
      </c>
      <c r="N1792">
        <v>7.4999999999999997E-2</v>
      </c>
      <c r="O1792" s="1">
        <v>2669.82</v>
      </c>
      <c r="P1792" s="1">
        <v>3926.2</v>
      </c>
    </row>
    <row r="1793" spans="1:16" x14ac:dyDescent="0.55000000000000004">
      <c r="A1793" t="s">
        <v>1817</v>
      </c>
      <c r="B1793" t="s">
        <v>16</v>
      </c>
      <c r="C1793" t="s">
        <v>30</v>
      </c>
      <c r="D1793" s="3">
        <v>43400</v>
      </c>
      <c r="E1793" s="3">
        <v>43462</v>
      </c>
      <c r="F1793" s="3">
        <v>43479</v>
      </c>
      <c r="G1793" s="3">
        <v>43483</v>
      </c>
      <c r="H1793" t="s">
        <v>18</v>
      </c>
      <c r="I1793">
        <v>11</v>
      </c>
      <c r="J1793">
        <v>14</v>
      </c>
      <c r="K1793">
        <v>6</v>
      </c>
      <c r="L1793">
        <v>8</v>
      </c>
      <c r="M1793">
        <v>7</v>
      </c>
      <c r="N1793">
        <v>7.4999999999999997E-2</v>
      </c>
      <c r="O1793" s="1">
        <v>2240.5500000000002</v>
      </c>
      <c r="P1793" s="1">
        <v>3155.7</v>
      </c>
    </row>
    <row r="1794" spans="1:16" x14ac:dyDescent="0.55000000000000004">
      <c r="A1794" t="s">
        <v>1818</v>
      </c>
      <c r="B1794" t="s">
        <v>25</v>
      </c>
      <c r="C1794" t="s">
        <v>21</v>
      </c>
      <c r="D1794" s="3">
        <v>43400</v>
      </c>
      <c r="E1794" s="3">
        <v>43462</v>
      </c>
      <c r="F1794" s="3">
        <v>43464</v>
      </c>
      <c r="G1794" s="3">
        <v>43471</v>
      </c>
      <c r="H1794" t="s">
        <v>18</v>
      </c>
      <c r="I1794">
        <v>26</v>
      </c>
      <c r="J1794">
        <v>12</v>
      </c>
      <c r="K1794">
        <v>167</v>
      </c>
      <c r="L1794">
        <v>20</v>
      </c>
      <c r="M1794">
        <v>8</v>
      </c>
      <c r="N1794">
        <v>7.4999999999999997E-2</v>
      </c>
      <c r="O1794" s="1">
        <v>1679.96</v>
      </c>
      <c r="P1794" s="1">
        <v>3999.9</v>
      </c>
    </row>
    <row r="1795" spans="1:16" x14ac:dyDescent="0.55000000000000004">
      <c r="A1795" t="s">
        <v>1819</v>
      </c>
      <c r="B1795" t="s">
        <v>20</v>
      </c>
      <c r="C1795" t="s">
        <v>30</v>
      </c>
      <c r="D1795" s="3">
        <v>43400</v>
      </c>
      <c r="E1795" s="3">
        <v>43462</v>
      </c>
      <c r="F1795" s="3">
        <v>43483</v>
      </c>
      <c r="G1795" s="3">
        <v>43488</v>
      </c>
      <c r="H1795" t="s">
        <v>18</v>
      </c>
      <c r="I1795">
        <v>18</v>
      </c>
      <c r="J1795">
        <v>37</v>
      </c>
      <c r="K1795">
        <v>31</v>
      </c>
      <c r="L1795">
        <v>19</v>
      </c>
      <c r="M1795">
        <v>2</v>
      </c>
      <c r="N1795">
        <v>7.4999999999999997E-2</v>
      </c>
      <c r="O1795">
        <v>666.18</v>
      </c>
      <c r="P1795" s="1">
        <v>1092.0999999999999</v>
      </c>
    </row>
    <row r="1796" spans="1:16" x14ac:dyDescent="0.55000000000000004">
      <c r="A1796" t="s">
        <v>1820</v>
      </c>
      <c r="B1796" t="s">
        <v>20</v>
      </c>
      <c r="C1796" t="s">
        <v>21</v>
      </c>
      <c r="D1796" s="3">
        <v>43400</v>
      </c>
      <c r="E1796" s="3">
        <v>43463</v>
      </c>
      <c r="F1796" s="3">
        <v>43479</v>
      </c>
      <c r="G1796" s="3">
        <v>43486</v>
      </c>
      <c r="H1796" t="s">
        <v>18</v>
      </c>
      <c r="I1796">
        <v>18</v>
      </c>
      <c r="J1796">
        <v>38</v>
      </c>
      <c r="K1796">
        <v>199</v>
      </c>
      <c r="L1796">
        <v>37</v>
      </c>
      <c r="M1796">
        <v>4</v>
      </c>
      <c r="N1796">
        <v>0.15</v>
      </c>
      <c r="O1796">
        <v>442.2</v>
      </c>
      <c r="P1796" s="1">
        <v>1005</v>
      </c>
    </row>
    <row r="1797" spans="1:16" x14ac:dyDescent="0.55000000000000004">
      <c r="A1797" t="s">
        <v>1821</v>
      </c>
      <c r="B1797" t="s">
        <v>16</v>
      </c>
      <c r="C1797" t="s">
        <v>17</v>
      </c>
      <c r="D1797" s="3">
        <v>43300</v>
      </c>
      <c r="E1797" s="3">
        <v>43463</v>
      </c>
      <c r="F1797" s="3">
        <v>43489</v>
      </c>
      <c r="G1797" s="3">
        <v>43491</v>
      </c>
      <c r="H1797" t="s">
        <v>18</v>
      </c>
      <c r="I1797">
        <v>11</v>
      </c>
      <c r="J1797">
        <v>9</v>
      </c>
      <c r="K1797">
        <v>213</v>
      </c>
      <c r="L1797">
        <v>19</v>
      </c>
      <c r="M1797">
        <v>3</v>
      </c>
      <c r="N1797">
        <v>0.05</v>
      </c>
      <c r="O1797">
        <v>134.94</v>
      </c>
      <c r="P1797">
        <v>254.6</v>
      </c>
    </row>
    <row r="1798" spans="1:16" x14ac:dyDescent="0.55000000000000004">
      <c r="A1798" t="s">
        <v>1822</v>
      </c>
      <c r="B1798" t="s">
        <v>16</v>
      </c>
      <c r="C1798" t="s">
        <v>40</v>
      </c>
      <c r="D1798" s="3">
        <v>43400</v>
      </c>
      <c r="E1798" s="3">
        <v>43463</v>
      </c>
      <c r="F1798" s="3">
        <v>43486</v>
      </c>
      <c r="G1798" s="3">
        <v>43493</v>
      </c>
      <c r="H1798" t="s">
        <v>18</v>
      </c>
      <c r="I1798">
        <v>6</v>
      </c>
      <c r="J1798">
        <v>36</v>
      </c>
      <c r="K1798">
        <v>336</v>
      </c>
      <c r="L1798">
        <v>5</v>
      </c>
      <c r="M1798">
        <v>2</v>
      </c>
      <c r="N1798">
        <v>0.05</v>
      </c>
      <c r="O1798">
        <v>520.72</v>
      </c>
      <c r="P1798">
        <v>897.8</v>
      </c>
    </row>
    <row r="1799" spans="1:16" x14ac:dyDescent="0.55000000000000004">
      <c r="A1799" t="s">
        <v>1823</v>
      </c>
      <c r="B1799" t="s">
        <v>16</v>
      </c>
      <c r="C1799" t="s">
        <v>21</v>
      </c>
      <c r="D1799" s="3">
        <v>43300</v>
      </c>
      <c r="E1799" s="3">
        <v>43463</v>
      </c>
      <c r="F1799" s="3">
        <v>43487</v>
      </c>
      <c r="G1799" s="3">
        <v>43489</v>
      </c>
      <c r="H1799" t="s">
        <v>18</v>
      </c>
      <c r="I1799">
        <v>3</v>
      </c>
      <c r="J1799">
        <v>8</v>
      </c>
      <c r="K1799">
        <v>179</v>
      </c>
      <c r="L1799">
        <v>23</v>
      </c>
      <c r="M1799">
        <v>4</v>
      </c>
      <c r="N1799">
        <v>0.05</v>
      </c>
      <c r="O1799">
        <v>821.89</v>
      </c>
      <c r="P1799" s="1">
        <v>1748.7</v>
      </c>
    </row>
    <row r="1800" spans="1:16" x14ac:dyDescent="0.55000000000000004">
      <c r="A1800" t="s">
        <v>1824</v>
      </c>
      <c r="B1800" t="s">
        <v>16</v>
      </c>
      <c r="C1800" t="s">
        <v>21</v>
      </c>
      <c r="D1800" s="3">
        <v>43400</v>
      </c>
      <c r="E1800" s="3">
        <v>43463</v>
      </c>
      <c r="F1800" s="3">
        <v>43466</v>
      </c>
      <c r="G1800" s="3">
        <v>43470</v>
      </c>
      <c r="H1800" t="s">
        <v>18</v>
      </c>
      <c r="I1800">
        <v>12</v>
      </c>
      <c r="J1800">
        <v>14</v>
      </c>
      <c r="K1800">
        <v>89</v>
      </c>
      <c r="L1800">
        <v>20</v>
      </c>
      <c r="M1800">
        <v>4</v>
      </c>
      <c r="N1800">
        <v>7.4999999999999997E-2</v>
      </c>
      <c r="O1800">
        <v>442.2</v>
      </c>
      <c r="P1800" s="1">
        <v>1105.5</v>
      </c>
    </row>
    <row r="1801" spans="1:16" x14ac:dyDescent="0.55000000000000004">
      <c r="A1801" t="s">
        <v>1825</v>
      </c>
      <c r="B1801" t="s">
        <v>23</v>
      </c>
      <c r="C1801" t="s">
        <v>40</v>
      </c>
      <c r="D1801" s="3">
        <v>43300</v>
      </c>
      <c r="E1801" s="3">
        <v>43463</v>
      </c>
      <c r="F1801" s="3">
        <v>43468</v>
      </c>
      <c r="G1801" s="3">
        <v>43476</v>
      </c>
      <c r="H1801" t="s">
        <v>18</v>
      </c>
      <c r="I1801">
        <v>25</v>
      </c>
      <c r="J1801">
        <v>25</v>
      </c>
      <c r="K1801">
        <v>367</v>
      </c>
      <c r="L1801">
        <v>47</v>
      </c>
      <c r="M1801">
        <v>6</v>
      </c>
      <c r="N1801">
        <v>0.1</v>
      </c>
      <c r="O1801" s="1">
        <v>4323.38</v>
      </c>
      <c r="P1801" s="1">
        <v>5842.4</v>
      </c>
    </row>
    <row r="1802" spans="1:16" x14ac:dyDescent="0.55000000000000004">
      <c r="A1802" t="s">
        <v>1826</v>
      </c>
      <c r="B1802" t="s">
        <v>20</v>
      </c>
      <c r="C1802" t="s">
        <v>21</v>
      </c>
      <c r="D1802" s="3">
        <v>43400</v>
      </c>
      <c r="E1802" s="3">
        <v>43463</v>
      </c>
      <c r="F1802" s="3">
        <v>43485</v>
      </c>
      <c r="G1802" s="3">
        <v>43491</v>
      </c>
      <c r="H1802" t="s">
        <v>18</v>
      </c>
      <c r="I1802">
        <v>17</v>
      </c>
      <c r="J1802">
        <v>16</v>
      </c>
      <c r="K1802">
        <v>123</v>
      </c>
      <c r="L1802">
        <v>46</v>
      </c>
      <c r="M1802">
        <v>7</v>
      </c>
      <c r="N1802">
        <v>7.4999999999999997E-2</v>
      </c>
      <c r="O1802">
        <v>754.69</v>
      </c>
      <c r="P1802" s="1">
        <v>1179.2</v>
      </c>
    </row>
    <row r="1803" spans="1:16" x14ac:dyDescent="0.55000000000000004">
      <c r="A1803" t="s">
        <v>1827</v>
      </c>
      <c r="B1803" t="s">
        <v>20</v>
      </c>
      <c r="C1803" t="s">
        <v>21</v>
      </c>
      <c r="D1803" s="3">
        <v>43300</v>
      </c>
      <c r="E1803" s="3">
        <v>43463</v>
      </c>
      <c r="F1803" s="3">
        <v>43470</v>
      </c>
      <c r="G1803" s="3">
        <v>43477</v>
      </c>
      <c r="H1803" t="s">
        <v>18</v>
      </c>
      <c r="I1803">
        <v>19</v>
      </c>
      <c r="J1803">
        <v>45</v>
      </c>
      <c r="K1803">
        <v>166</v>
      </c>
      <c r="L1803">
        <v>8</v>
      </c>
      <c r="M1803">
        <v>4</v>
      </c>
      <c r="N1803">
        <v>0.2</v>
      </c>
      <c r="O1803" s="1">
        <v>1496.11</v>
      </c>
      <c r="P1803" s="1">
        <v>2579.5</v>
      </c>
    </row>
    <row r="1804" spans="1:16" x14ac:dyDescent="0.55000000000000004">
      <c r="A1804" t="s">
        <v>1828</v>
      </c>
      <c r="B1804" t="s">
        <v>20</v>
      </c>
      <c r="C1804" t="s">
        <v>40</v>
      </c>
      <c r="D1804" s="3">
        <v>43400</v>
      </c>
      <c r="E1804" s="3">
        <v>43463</v>
      </c>
      <c r="F1804" s="3">
        <v>43477</v>
      </c>
      <c r="G1804" s="3">
        <v>43487</v>
      </c>
      <c r="H1804" t="s">
        <v>18</v>
      </c>
      <c r="I1804">
        <v>16</v>
      </c>
      <c r="J1804">
        <v>34</v>
      </c>
      <c r="K1804">
        <v>341</v>
      </c>
      <c r="L1804">
        <v>25</v>
      </c>
      <c r="M1804">
        <v>3</v>
      </c>
      <c r="N1804">
        <v>7.4999999999999997E-2</v>
      </c>
      <c r="O1804">
        <v>656.47</v>
      </c>
      <c r="P1804">
        <v>924.6</v>
      </c>
    </row>
    <row r="1805" spans="1:16" x14ac:dyDescent="0.55000000000000004">
      <c r="A1805" t="s">
        <v>1829</v>
      </c>
      <c r="B1805" t="s">
        <v>23</v>
      </c>
      <c r="C1805" t="s">
        <v>21</v>
      </c>
      <c r="D1805" s="3">
        <v>43300</v>
      </c>
      <c r="E1805" s="3">
        <v>43463</v>
      </c>
      <c r="F1805" s="3">
        <v>43486</v>
      </c>
      <c r="G1805" s="3">
        <v>43490</v>
      </c>
      <c r="H1805" t="s">
        <v>18</v>
      </c>
      <c r="I1805">
        <v>22</v>
      </c>
      <c r="J1805">
        <v>33</v>
      </c>
      <c r="K1805">
        <v>162</v>
      </c>
      <c r="L1805">
        <v>18</v>
      </c>
      <c r="M1805">
        <v>3</v>
      </c>
      <c r="N1805">
        <v>7.4999999999999997E-2</v>
      </c>
      <c r="O1805" s="1">
        <v>2905.25</v>
      </c>
      <c r="P1805" s="1">
        <v>3979.8</v>
      </c>
    </row>
    <row r="1806" spans="1:16" x14ac:dyDescent="0.55000000000000004">
      <c r="A1806" t="s">
        <v>1830</v>
      </c>
      <c r="B1806" t="s">
        <v>16</v>
      </c>
      <c r="C1806" t="s">
        <v>28</v>
      </c>
      <c r="D1806" s="3">
        <v>43400</v>
      </c>
      <c r="E1806" s="3">
        <v>43463</v>
      </c>
      <c r="F1806" s="3">
        <v>43484</v>
      </c>
      <c r="G1806" s="3">
        <v>43490</v>
      </c>
      <c r="H1806" t="s">
        <v>18</v>
      </c>
      <c r="I1806">
        <v>3</v>
      </c>
      <c r="J1806">
        <v>43</v>
      </c>
      <c r="K1806">
        <v>282</v>
      </c>
      <c r="L1806">
        <v>47</v>
      </c>
      <c r="M1806">
        <v>4</v>
      </c>
      <c r="N1806">
        <v>0.05</v>
      </c>
      <c r="O1806" s="1">
        <v>2101.12</v>
      </c>
      <c r="P1806" s="1">
        <v>2626.4</v>
      </c>
    </row>
    <row r="1807" spans="1:16" x14ac:dyDescent="0.55000000000000004">
      <c r="A1807" t="s">
        <v>1831</v>
      </c>
      <c r="B1807" t="s">
        <v>25</v>
      </c>
      <c r="C1807" t="s">
        <v>30</v>
      </c>
      <c r="D1807" s="3">
        <v>43400</v>
      </c>
      <c r="E1807" s="3">
        <v>43463</v>
      </c>
      <c r="F1807" s="3">
        <v>43479</v>
      </c>
      <c r="G1807" s="3">
        <v>43480</v>
      </c>
      <c r="H1807" t="s">
        <v>18</v>
      </c>
      <c r="I1807">
        <v>27</v>
      </c>
      <c r="J1807">
        <v>17</v>
      </c>
      <c r="K1807">
        <v>46</v>
      </c>
      <c r="L1807">
        <v>37</v>
      </c>
      <c r="M1807">
        <v>3</v>
      </c>
      <c r="N1807">
        <v>7.4999999999999997E-2</v>
      </c>
      <c r="O1807" s="1">
        <v>1021.55</v>
      </c>
      <c r="P1807" s="1">
        <v>1293.0999999999999</v>
      </c>
    </row>
    <row r="1808" spans="1:16" x14ac:dyDescent="0.55000000000000004">
      <c r="A1808" t="s">
        <v>1832</v>
      </c>
      <c r="B1808" t="s">
        <v>23</v>
      </c>
      <c r="C1808" t="s">
        <v>61</v>
      </c>
      <c r="D1808" s="3">
        <v>43300</v>
      </c>
      <c r="E1808" s="3">
        <v>43463</v>
      </c>
      <c r="F1808" s="3">
        <v>43486</v>
      </c>
      <c r="G1808" s="3">
        <v>43495</v>
      </c>
      <c r="H1808" t="s">
        <v>18</v>
      </c>
      <c r="I1808">
        <v>25</v>
      </c>
      <c r="J1808">
        <v>18</v>
      </c>
      <c r="K1808">
        <v>86</v>
      </c>
      <c r="L1808">
        <v>46</v>
      </c>
      <c r="M1808">
        <v>8</v>
      </c>
      <c r="N1808">
        <v>0.1</v>
      </c>
      <c r="O1808">
        <v>962.46</v>
      </c>
      <c r="P1808" s="1">
        <v>1132.3</v>
      </c>
    </row>
    <row r="1809" spans="1:16" x14ac:dyDescent="0.55000000000000004">
      <c r="A1809" t="s">
        <v>1833</v>
      </c>
      <c r="B1809" t="s">
        <v>23</v>
      </c>
      <c r="C1809" t="s">
        <v>28</v>
      </c>
      <c r="D1809" s="3">
        <v>43400</v>
      </c>
      <c r="E1809" s="3">
        <v>43463</v>
      </c>
      <c r="F1809" s="3">
        <v>43482</v>
      </c>
      <c r="G1809" s="3">
        <v>43483</v>
      </c>
      <c r="H1809" t="s">
        <v>18</v>
      </c>
      <c r="I1809">
        <v>22</v>
      </c>
      <c r="J1809">
        <v>44</v>
      </c>
      <c r="K1809">
        <v>295</v>
      </c>
      <c r="L1809">
        <v>21</v>
      </c>
      <c r="M1809">
        <v>2</v>
      </c>
      <c r="N1809">
        <v>0.1</v>
      </c>
      <c r="O1809">
        <v>321.60000000000002</v>
      </c>
      <c r="P1809">
        <v>670</v>
      </c>
    </row>
    <row r="1810" spans="1:16" x14ac:dyDescent="0.55000000000000004">
      <c r="A1810" t="s">
        <v>1834</v>
      </c>
      <c r="B1810" t="s">
        <v>16</v>
      </c>
      <c r="C1810" t="s">
        <v>30</v>
      </c>
      <c r="D1810" s="3">
        <v>43300</v>
      </c>
      <c r="E1810" s="3">
        <v>43464</v>
      </c>
      <c r="F1810" s="3">
        <v>43479</v>
      </c>
      <c r="G1810" s="3">
        <v>43488</v>
      </c>
      <c r="H1810" t="s">
        <v>18</v>
      </c>
      <c r="I1810">
        <v>11</v>
      </c>
      <c r="J1810">
        <v>42</v>
      </c>
      <c r="K1810">
        <v>30</v>
      </c>
      <c r="L1810">
        <v>43</v>
      </c>
      <c r="M1810">
        <v>7</v>
      </c>
      <c r="N1810">
        <v>0.1</v>
      </c>
      <c r="O1810" s="1">
        <v>4708.22</v>
      </c>
      <c r="P1810" s="1">
        <v>6539.2</v>
      </c>
    </row>
    <row r="1811" spans="1:16" x14ac:dyDescent="0.55000000000000004">
      <c r="A1811" t="s">
        <v>1835</v>
      </c>
      <c r="B1811" t="s">
        <v>16</v>
      </c>
      <c r="C1811" t="s">
        <v>61</v>
      </c>
      <c r="D1811" s="3">
        <v>43400</v>
      </c>
      <c r="E1811" s="3">
        <v>43464</v>
      </c>
      <c r="F1811" s="3">
        <v>43470</v>
      </c>
      <c r="G1811" s="3">
        <v>43476</v>
      </c>
      <c r="H1811" t="s">
        <v>18</v>
      </c>
      <c r="I1811">
        <v>8</v>
      </c>
      <c r="J1811">
        <v>42</v>
      </c>
      <c r="K1811">
        <v>83</v>
      </c>
      <c r="L1811">
        <v>4</v>
      </c>
      <c r="M1811">
        <v>1</v>
      </c>
      <c r="N1811">
        <v>0.1</v>
      </c>
      <c r="O1811" s="1">
        <v>2637.52</v>
      </c>
      <c r="P1811" s="1">
        <v>3256.2</v>
      </c>
    </row>
    <row r="1812" spans="1:16" x14ac:dyDescent="0.55000000000000004">
      <c r="A1812" t="s">
        <v>1836</v>
      </c>
      <c r="B1812" t="s">
        <v>20</v>
      </c>
      <c r="C1812" t="s">
        <v>30</v>
      </c>
      <c r="D1812" s="3">
        <v>43300</v>
      </c>
      <c r="E1812" s="3">
        <v>43464</v>
      </c>
      <c r="F1812" s="3">
        <v>43478</v>
      </c>
      <c r="G1812" s="3">
        <v>43481</v>
      </c>
      <c r="H1812" t="s">
        <v>18</v>
      </c>
      <c r="I1812">
        <v>13</v>
      </c>
      <c r="J1812">
        <v>43</v>
      </c>
      <c r="K1812">
        <v>19</v>
      </c>
      <c r="L1812">
        <v>15</v>
      </c>
      <c r="M1812">
        <v>1</v>
      </c>
      <c r="N1812">
        <v>0.1</v>
      </c>
      <c r="O1812" s="1">
        <v>1625.09</v>
      </c>
      <c r="P1812" s="1">
        <v>2579.5</v>
      </c>
    </row>
    <row r="1813" spans="1:16" x14ac:dyDescent="0.55000000000000004">
      <c r="A1813" t="s">
        <v>1837</v>
      </c>
      <c r="B1813" t="s">
        <v>20</v>
      </c>
      <c r="C1813" t="s">
        <v>61</v>
      </c>
      <c r="D1813" s="3">
        <v>43300</v>
      </c>
      <c r="E1813" s="3">
        <v>43464</v>
      </c>
      <c r="F1813" s="3">
        <v>43478</v>
      </c>
      <c r="G1813" s="3">
        <v>43479</v>
      </c>
      <c r="H1813" t="s">
        <v>18</v>
      </c>
      <c r="I1813">
        <v>20</v>
      </c>
      <c r="J1813">
        <v>36</v>
      </c>
      <c r="K1813">
        <v>87</v>
      </c>
      <c r="L1813">
        <v>5</v>
      </c>
      <c r="M1813">
        <v>8</v>
      </c>
      <c r="N1813">
        <v>0.05</v>
      </c>
      <c r="O1813" s="1">
        <v>2966.43</v>
      </c>
      <c r="P1813" s="1">
        <v>3852.5</v>
      </c>
    </row>
    <row r="1814" spans="1:16" x14ac:dyDescent="0.55000000000000004">
      <c r="A1814" t="s">
        <v>1838</v>
      </c>
      <c r="B1814" t="s">
        <v>25</v>
      </c>
      <c r="C1814" t="s">
        <v>21</v>
      </c>
      <c r="D1814" s="3">
        <v>43300</v>
      </c>
      <c r="E1814" s="3">
        <v>43464</v>
      </c>
      <c r="F1814" s="3">
        <v>43480</v>
      </c>
      <c r="G1814" s="3">
        <v>43485</v>
      </c>
      <c r="H1814" t="s">
        <v>18</v>
      </c>
      <c r="I1814">
        <v>27</v>
      </c>
      <c r="J1814">
        <v>26</v>
      </c>
      <c r="K1814">
        <v>145</v>
      </c>
      <c r="L1814">
        <v>11</v>
      </c>
      <c r="M1814">
        <v>8</v>
      </c>
      <c r="N1814">
        <v>0.15</v>
      </c>
      <c r="O1814">
        <v>527.02</v>
      </c>
      <c r="P1814">
        <v>924.6</v>
      </c>
    </row>
    <row r="1815" spans="1:16" x14ac:dyDescent="0.55000000000000004">
      <c r="A1815" t="s">
        <v>1839</v>
      </c>
      <c r="B1815" t="s">
        <v>25</v>
      </c>
      <c r="C1815" t="s">
        <v>17</v>
      </c>
      <c r="D1815" s="3">
        <v>43400</v>
      </c>
      <c r="E1815" s="3">
        <v>43464</v>
      </c>
      <c r="F1815" s="3">
        <v>43485</v>
      </c>
      <c r="G1815" s="3">
        <v>43489</v>
      </c>
      <c r="H1815" t="s">
        <v>18</v>
      </c>
      <c r="I1815">
        <v>26</v>
      </c>
      <c r="J1815">
        <v>20</v>
      </c>
      <c r="K1815">
        <v>260</v>
      </c>
      <c r="L1815">
        <v>27</v>
      </c>
      <c r="M1815">
        <v>3</v>
      </c>
      <c r="N1815">
        <v>0.05</v>
      </c>
      <c r="O1815" s="1">
        <v>2421.7800000000002</v>
      </c>
      <c r="P1815" s="1">
        <v>3906.1</v>
      </c>
    </row>
    <row r="1816" spans="1:16" x14ac:dyDescent="0.55000000000000004">
      <c r="A1816" t="s">
        <v>1840</v>
      </c>
      <c r="B1816" t="s">
        <v>23</v>
      </c>
      <c r="C1816" t="s">
        <v>17</v>
      </c>
      <c r="D1816" s="3">
        <v>43400</v>
      </c>
      <c r="E1816" s="3">
        <v>43464</v>
      </c>
      <c r="F1816" s="3">
        <v>43475</v>
      </c>
      <c r="G1816" s="3">
        <v>43478</v>
      </c>
      <c r="H1816" t="s">
        <v>18</v>
      </c>
      <c r="I1816">
        <v>23</v>
      </c>
      <c r="J1816">
        <v>33</v>
      </c>
      <c r="K1816">
        <v>218</v>
      </c>
      <c r="L1816">
        <v>35</v>
      </c>
      <c r="M1816">
        <v>1</v>
      </c>
      <c r="N1816">
        <v>0.1</v>
      </c>
      <c r="O1816">
        <v>129.85</v>
      </c>
      <c r="P1816">
        <v>254.6</v>
      </c>
    </row>
    <row r="1817" spans="1:16" x14ac:dyDescent="0.55000000000000004">
      <c r="A1817" t="s">
        <v>1841</v>
      </c>
      <c r="B1817" t="s">
        <v>25</v>
      </c>
      <c r="C1817" t="s">
        <v>40</v>
      </c>
      <c r="D1817" s="3">
        <v>43400</v>
      </c>
      <c r="E1817" s="3">
        <v>43464</v>
      </c>
      <c r="F1817" s="3">
        <v>43488</v>
      </c>
      <c r="G1817" s="3">
        <v>43492</v>
      </c>
      <c r="H1817" t="s">
        <v>18</v>
      </c>
      <c r="I1817">
        <v>28</v>
      </c>
      <c r="J1817">
        <v>6</v>
      </c>
      <c r="K1817">
        <v>330</v>
      </c>
      <c r="L1817">
        <v>15</v>
      </c>
      <c r="M1817">
        <v>2</v>
      </c>
      <c r="N1817">
        <v>7.4999999999999997E-2</v>
      </c>
      <c r="O1817">
        <v>589.6</v>
      </c>
      <c r="P1817" s="1">
        <v>1072</v>
      </c>
    </row>
    <row r="1818" spans="1:16" x14ac:dyDescent="0.55000000000000004">
      <c r="A1818" t="s">
        <v>1842</v>
      </c>
      <c r="B1818" t="s">
        <v>16</v>
      </c>
      <c r="C1818" t="s">
        <v>28</v>
      </c>
      <c r="D1818" s="3">
        <v>43400</v>
      </c>
      <c r="E1818" s="3">
        <v>43464</v>
      </c>
      <c r="F1818" s="3">
        <v>43480</v>
      </c>
      <c r="G1818" s="3">
        <v>43483</v>
      </c>
      <c r="H1818" t="s">
        <v>18</v>
      </c>
      <c r="I1818">
        <v>5</v>
      </c>
      <c r="J1818">
        <v>12</v>
      </c>
      <c r="K1818">
        <v>291</v>
      </c>
      <c r="L1818">
        <v>16</v>
      </c>
      <c r="M1818">
        <v>2</v>
      </c>
      <c r="N1818">
        <v>0.15</v>
      </c>
      <c r="O1818" s="1">
        <v>1061.28</v>
      </c>
      <c r="P1818" s="1">
        <v>2653.2</v>
      </c>
    </row>
    <row r="1819" spans="1:16" x14ac:dyDescent="0.55000000000000004">
      <c r="A1819" t="s">
        <v>1843</v>
      </c>
      <c r="B1819" t="s">
        <v>16</v>
      </c>
      <c r="C1819" t="s">
        <v>17</v>
      </c>
      <c r="D1819" s="3">
        <v>43400</v>
      </c>
      <c r="E1819" s="3">
        <v>43464</v>
      </c>
      <c r="F1819" s="3">
        <v>43471</v>
      </c>
      <c r="G1819" s="3">
        <v>43474</v>
      </c>
      <c r="H1819" t="s">
        <v>18</v>
      </c>
      <c r="I1819">
        <v>5</v>
      </c>
      <c r="J1819">
        <v>39</v>
      </c>
      <c r="K1819">
        <v>232</v>
      </c>
      <c r="L1819">
        <v>9</v>
      </c>
      <c r="M1819">
        <v>6</v>
      </c>
      <c r="N1819">
        <v>7.4999999999999997E-2</v>
      </c>
      <c r="O1819" s="1">
        <v>1817.84</v>
      </c>
      <c r="P1819" s="1">
        <v>3564.4</v>
      </c>
    </row>
    <row r="1820" spans="1:16" x14ac:dyDescent="0.55000000000000004">
      <c r="A1820" t="s">
        <v>1844</v>
      </c>
      <c r="B1820" t="s">
        <v>16</v>
      </c>
      <c r="C1820" t="s">
        <v>28</v>
      </c>
      <c r="D1820" s="3">
        <v>43400</v>
      </c>
      <c r="E1820" s="3">
        <v>43464</v>
      </c>
      <c r="F1820" s="3">
        <v>43469</v>
      </c>
      <c r="G1820" s="3">
        <v>43473</v>
      </c>
      <c r="H1820" t="s">
        <v>18</v>
      </c>
      <c r="I1820">
        <v>10</v>
      </c>
      <c r="J1820">
        <v>4</v>
      </c>
      <c r="K1820">
        <v>271</v>
      </c>
      <c r="L1820">
        <v>17</v>
      </c>
      <c r="M1820">
        <v>8</v>
      </c>
      <c r="N1820">
        <v>0.4</v>
      </c>
      <c r="O1820">
        <v>517.78</v>
      </c>
      <c r="P1820" s="1">
        <v>1078.7</v>
      </c>
    </row>
    <row r="1821" spans="1:16" x14ac:dyDescent="0.55000000000000004">
      <c r="A1821" t="s">
        <v>1845</v>
      </c>
      <c r="B1821" t="s">
        <v>20</v>
      </c>
      <c r="C1821" t="s">
        <v>40</v>
      </c>
      <c r="D1821" s="3">
        <v>43300</v>
      </c>
      <c r="E1821" s="3">
        <v>43464</v>
      </c>
      <c r="F1821" s="3">
        <v>43469</v>
      </c>
      <c r="G1821" s="3">
        <v>43470</v>
      </c>
      <c r="H1821" t="s">
        <v>18</v>
      </c>
      <c r="I1821">
        <v>17</v>
      </c>
      <c r="J1821">
        <v>19</v>
      </c>
      <c r="K1821">
        <v>358</v>
      </c>
      <c r="L1821">
        <v>15</v>
      </c>
      <c r="M1821">
        <v>4</v>
      </c>
      <c r="N1821">
        <v>0.05</v>
      </c>
      <c r="O1821" s="1">
        <v>3112.15</v>
      </c>
      <c r="P1821" s="1">
        <v>6224.3</v>
      </c>
    </row>
    <row r="1822" spans="1:16" x14ac:dyDescent="0.55000000000000004">
      <c r="A1822" t="s">
        <v>1846</v>
      </c>
      <c r="B1822" t="s">
        <v>25</v>
      </c>
      <c r="C1822" t="s">
        <v>21</v>
      </c>
      <c r="D1822" s="3">
        <v>43300</v>
      </c>
      <c r="E1822" s="3">
        <v>43464</v>
      </c>
      <c r="F1822" s="3">
        <v>43474</v>
      </c>
      <c r="G1822" s="3">
        <v>43480</v>
      </c>
      <c r="H1822" t="s">
        <v>18</v>
      </c>
      <c r="I1822">
        <v>28</v>
      </c>
      <c r="J1822">
        <v>2</v>
      </c>
      <c r="K1822">
        <v>99</v>
      </c>
      <c r="L1822">
        <v>42</v>
      </c>
      <c r="M1822">
        <v>6</v>
      </c>
      <c r="N1822">
        <v>0.1</v>
      </c>
      <c r="O1822">
        <v>822.49</v>
      </c>
      <c r="P1822" s="1">
        <v>1326.6</v>
      </c>
    </row>
    <row r="1823" spans="1:16" x14ac:dyDescent="0.55000000000000004">
      <c r="A1823" t="s">
        <v>1847</v>
      </c>
      <c r="B1823" t="s">
        <v>25</v>
      </c>
      <c r="C1823" t="s">
        <v>21</v>
      </c>
      <c r="D1823" s="3">
        <v>43300</v>
      </c>
      <c r="E1823" s="3">
        <v>43464</v>
      </c>
      <c r="F1823" s="3">
        <v>43485</v>
      </c>
      <c r="G1823" s="3">
        <v>43489</v>
      </c>
      <c r="H1823" t="s">
        <v>18</v>
      </c>
      <c r="I1823">
        <v>26</v>
      </c>
      <c r="J1823">
        <v>36</v>
      </c>
      <c r="K1823">
        <v>115</v>
      </c>
      <c r="L1823">
        <v>47</v>
      </c>
      <c r="M1823">
        <v>8</v>
      </c>
      <c r="N1823">
        <v>0.1</v>
      </c>
      <c r="O1823">
        <v>159.19</v>
      </c>
      <c r="P1823">
        <v>221.1</v>
      </c>
    </row>
    <row r="1824" spans="1:16" x14ac:dyDescent="0.55000000000000004">
      <c r="A1824" t="s">
        <v>1848</v>
      </c>
      <c r="B1824" t="s">
        <v>23</v>
      </c>
      <c r="C1824" t="s">
        <v>17</v>
      </c>
      <c r="D1824" s="3">
        <v>43300</v>
      </c>
      <c r="E1824" s="3">
        <v>43464</v>
      </c>
      <c r="F1824" s="3">
        <v>43473</v>
      </c>
      <c r="G1824" s="3">
        <v>43482</v>
      </c>
      <c r="H1824" t="s">
        <v>18</v>
      </c>
      <c r="I1824">
        <v>24</v>
      </c>
      <c r="J1824">
        <v>25</v>
      </c>
      <c r="K1824">
        <v>219</v>
      </c>
      <c r="L1824">
        <v>35</v>
      </c>
      <c r="M1824">
        <v>8</v>
      </c>
      <c r="N1824">
        <v>0.05</v>
      </c>
      <c r="O1824" s="1">
        <v>3806.94</v>
      </c>
      <c r="P1824" s="1">
        <v>6344.9</v>
      </c>
    </row>
    <row r="1825" spans="1:16" x14ac:dyDescent="0.55000000000000004">
      <c r="A1825" t="s">
        <v>1849</v>
      </c>
      <c r="B1825" t="s">
        <v>16</v>
      </c>
      <c r="C1825" t="s">
        <v>40</v>
      </c>
      <c r="D1825" s="3">
        <v>43300</v>
      </c>
      <c r="E1825" s="3">
        <v>43465</v>
      </c>
      <c r="F1825" s="3">
        <v>43488</v>
      </c>
      <c r="G1825" s="3">
        <v>43493</v>
      </c>
      <c r="H1825" t="s">
        <v>18</v>
      </c>
      <c r="I1825">
        <v>4</v>
      </c>
      <c r="J1825">
        <v>36</v>
      </c>
      <c r="K1825">
        <v>349</v>
      </c>
      <c r="L1825">
        <v>2</v>
      </c>
      <c r="M1825">
        <v>2</v>
      </c>
      <c r="N1825">
        <v>0.15</v>
      </c>
      <c r="O1825">
        <v>815.26</v>
      </c>
      <c r="P1825" s="1">
        <v>1132.3</v>
      </c>
    </row>
    <row r="1826" spans="1:16" x14ac:dyDescent="0.55000000000000004">
      <c r="A1826" t="s">
        <v>1850</v>
      </c>
      <c r="B1826" t="s">
        <v>20</v>
      </c>
      <c r="C1826" t="s">
        <v>40</v>
      </c>
      <c r="D1826" s="3">
        <v>43300</v>
      </c>
      <c r="E1826" s="3">
        <v>43465</v>
      </c>
      <c r="F1826" s="3">
        <v>43473</v>
      </c>
      <c r="G1826" s="3">
        <v>43480</v>
      </c>
      <c r="H1826" t="s">
        <v>18</v>
      </c>
      <c r="I1826">
        <v>16</v>
      </c>
      <c r="J1826">
        <v>23</v>
      </c>
      <c r="K1826">
        <v>348</v>
      </c>
      <c r="L1826">
        <v>22</v>
      </c>
      <c r="M1826">
        <v>4</v>
      </c>
      <c r="N1826">
        <v>0.05</v>
      </c>
      <c r="O1826">
        <v>446.69</v>
      </c>
      <c r="P1826">
        <v>757.1</v>
      </c>
    </row>
    <row r="1827" spans="1:16" x14ac:dyDescent="0.55000000000000004">
      <c r="A1827" t="s">
        <v>1851</v>
      </c>
      <c r="B1827" t="s">
        <v>16</v>
      </c>
      <c r="C1827" t="s">
        <v>28</v>
      </c>
      <c r="D1827" s="3">
        <v>43400</v>
      </c>
      <c r="E1827" s="3">
        <v>43465</v>
      </c>
      <c r="F1827" s="3">
        <v>43490</v>
      </c>
      <c r="G1827" s="3">
        <v>43494</v>
      </c>
      <c r="H1827" t="s">
        <v>18</v>
      </c>
      <c r="I1827">
        <v>5</v>
      </c>
      <c r="J1827">
        <v>21</v>
      </c>
      <c r="K1827">
        <v>262</v>
      </c>
      <c r="L1827">
        <v>17</v>
      </c>
      <c r="M1827">
        <v>6</v>
      </c>
      <c r="N1827">
        <v>0.1</v>
      </c>
      <c r="O1827">
        <v>882.73</v>
      </c>
      <c r="P1827" s="1">
        <v>1038.5</v>
      </c>
    </row>
    <row r="1828" spans="1:16" x14ac:dyDescent="0.55000000000000004">
      <c r="A1828" t="s">
        <v>1852</v>
      </c>
      <c r="B1828" t="s">
        <v>20</v>
      </c>
      <c r="C1828" t="s">
        <v>21</v>
      </c>
      <c r="D1828" s="3">
        <v>43400</v>
      </c>
      <c r="E1828" s="3">
        <v>43465</v>
      </c>
      <c r="F1828" s="3">
        <v>43492</v>
      </c>
      <c r="G1828" s="3">
        <v>43494</v>
      </c>
      <c r="H1828" t="s">
        <v>18</v>
      </c>
      <c r="I1828">
        <v>16</v>
      </c>
      <c r="J1828">
        <v>40</v>
      </c>
      <c r="K1828">
        <v>125</v>
      </c>
      <c r="L1828">
        <v>29</v>
      </c>
      <c r="M1828">
        <v>6</v>
      </c>
      <c r="N1828">
        <v>0.05</v>
      </c>
      <c r="O1828">
        <v>603.6</v>
      </c>
      <c r="P1828">
        <v>958.1</v>
      </c>
    </row>
    <row r="1829" spans="1:16" x14ac:dyDescent="0.55000000000000004">
      <c r="A1829" t="s">
        <v>1853</v>
      </c>
      <c r="B1829" t="s">
        <v>25</v>
      </c>
      <c r="C1829" t="s">
        <v>30</v>
      </c>
      <c r="D1829" s="3">
        <v>43400</v>
      </c>
      <c r="E1829" s="3">
        <v>43465</v>
      </c>
      <c r="F1829" s="3">
        <v>43491</v>
      </c>
      <c r="G1829" s="3">
        <v>43499</v>
      </c>
      <c r="H1829" t="s">
        <v>18</v>
      </c>
      <c r="I1829">
        <v>27</v>
      </c>
      <c r="J1829">
        <v>39</v>
      </c>
      <c r="K1829">
        <v>44</v>
      </c>
      <c r="L1829">
        <v>36</v>
      </c>
      <c r="M1829">
        <v>1</v>
      </c>
      <c r="N1829">
        <v>0.1</v>
      </c>
      <c r="O1829" s="1">
        <v>1521.84</v>
      </c>
      <c r="P1829" s="1">
        <v>1855.9</v>
      </c>
    </row>
    <row r="1830" spans="1:16" x14ac:dyDescent="0.55000000000000004">
      <c r="A1830" t="s">
        <v>1854</v>
      </c>
      <c r="B1830" t="s">
        <v>16</v>
      </c>
      <c r="C1830" t="s">
        <v>21</v>
      </c>
      <c r="D1830" s="3">
        <v>43300</v>
      </c>
      <c r="E1830" s="3">
        <v>43465</v>
      </c>
      <c r="F1830" s="3">
        <v>43486</v>
      </c>
      <c r="G1830" s="3">
        <v>43493</v>
      </c>
      <c r="H1830" t="s">
        <v>18</v>
      </c>
      <c r="I1830">
        <v>10</v>
      </c>
      <c r="J1830">
        <v>29</v>
      </c>
      <c r="K1830">
        <v>187</v>
      </c>
      <c r="L1830">
        <v>21</v>
      </c>
      <c r="M1830">
        <v>2</v>
      </c>
      <c r="N1830">
        <v>0.15</v>
      </c>
      <c r="O1830" s="1">
        <v>1879.02</v>
      </c>
      <c r="P1830" s="1">
        <v>2646.5</v>
      </c>
    </row>
    <row r="1831" spans="1:16" x14ac:dyDescent="0.55000000000000004">
      <c r="A1831" t="s">
        <v>1855</v>
      </c>
      <c r="B1831" t="s">
        <v>16</v>
      </c>
      <c r="C1831" t="s">
        <v>30</v>
      </c>
      <c r="D1831" s="3">
        <v>43300</v>
      </c>
      <c r="E1831" s="3">
        <v>43465</v>
      </c>
      <c r="F1831" s="3">
        <v>43484</v>
      </c>
      <c r="G1831" s="3">
        <v>43493</v>
      </c>
      <c r="H1831" t="s">
        <v>18</v>
      </c>
      <c r="I1831">
        <v>3</v>
      </c>
      <c r="J1831">
        <v>19</v>
      </c>
      <c r="K1831">
        <v>32</v>
      </c>
      <c r="L1831">
        <v>10</v>
      </c>
      <c r="M1831">
        <v>3</v>
      </c>
      <c r="N1831">
        <v>0.15</v>
      </c>
      <c r="O1831" s="1">
        <v>3654.05</v>
      </c>
      <c r="P1831" s="1">
        <v>5453.8</v>
      </c>
    </row>
    <row r="1832" spans="1:16" x14ac:dyDescent="0.55000000000000004">
      <c r="A1832" t="s">
        <v>1856</v>
      </c>
      <c r="B1832" t="s">
        <v>16</v>
      </c>
      <c r="C1832" t="s">
        <v>21</v>
      </c>
      <c r="D1832" s="3">
        <v>43300</v>
      </c>
      <c r="E1832" s="3">
        <v>43465</v>
      </c>
      <c r="F1832" s="3">
        <v>43470</v>
      </c>
      <c r="G1832" s="3">
        <v>43473</v>
      </c>
      <c r="H1832" t="s">
        <v>18</v>
      </c>
      <c r="I1832">
        <v>5</v>
      </c>
      <c r="J1832">
        <v>5</v>
      </c>
      <c r="K1832">
        <v>104</v>
      </c>
      <c r="L1832">
        <v>45</v>
      </c>
      <c r="M1832">
        <v>4</v>
      </c>
      <c r="N1832">
        <v>7.4999999999999997E-2</v>
      </c>
      <c r="O1832" s="1">
        <v>1301.01</v>
      </c>
      <c r="P1832" s="1">
        <v>1782.2</v>
      </c>
    </row>
    <row r="1833" spans="1:16" x14ac:dyDescent="0.55000000000000004">
      <c r="A1833" t="s">
        <v>1857</v>
      </c>
      <c r="B1833" t="s">
        <v>16</v>
      </c>
      <c r="C1833" t="s">
        <v>21</v>
      </c>
      <c r="D1833" s="3">
        <v>43400</v>
      </c>
      <c r="E1833" s="3">
        <v>43465</v>
      </c>
      <c r="F1833" s="3">
        <v>43479</v>
      </c>
      <c r="G1833" s="3">
        <v>43486</v>
      </c>
      <c r="H1833" t="s">
        <v>18</v>
      </c>
      <c r="I1833">
        <v>3</v>
      </c>
      <c r="J1833">
        <v>29</v>
      </c>
      <c r="K1833">
        <v>126</v>
      </c>
      <c r="L1833">
        <v>9</v>
      </c>
      <c r="M1833">
        <v>4</v>
      </c>
      <c r="N1833">
        <v>0.05</v>
      </c>
      <c r="O1833">
        <v>631.14</v>
      </c>
      <c r="P1833" s="1">
        <v>1051.9000000000001</v>
      </c>
    </row>
    <row r="1834" spans="1:16" x14ac:dyDescent="0.55000000000000004">
      <c r="A1834" t="s">
        <v>1858</v>
      </c>
      <c r="B1834" t="s">
        <v>16</v>
      </c>
      <c r="C1834" t="s">
        <v>40</v>
      </c>
      <c r="D1834" s="3">
        <v>43400</v>
      </c>
      <c r="E1834" s="3">
        <v>43465</v>
      </c>
      <c r="F1834" s="3">
        <v>43483</v>
      </c>
      <c r="G1834" s="3">
        <v>43491</v>
      </c>
      <c r="H1834" t="s">
        <v>18</v>
      </c>
      <c r="I1834">
        <v>9</v>
      </c>
      <c r="J1834">
        <v>22</v>
      </c>
      <c r="K1834">
        <v>338</v>
      </c>
      <c r="L1834">
        <v>5</v>
      </c>
      <c r="M1834">
        <v>5</v>
      </c>
      <c r="N1834">
        <v>0.2</v>
      </c>
      <c r="O1834">
        <v>216.41</v>
      </c>
      <c r="P1834">
        <v>254.6</v>
      </c>
    </row>
    <row r="1835" spans="1:16" x14ac:dyDescent="0.55000000000000004">
      <c r="A1835" t="s">
        <v>1859</v>
      </c>
      <c r="B1835" t="s">
        <v>16</v>
      </c>
      <c r="C1835" t="s">
        <v>28</v>
      </c>
      <c r="D1835" s="3">
        <v>43400</v>
      </c>
      <c r="E1835" s="3">
        <v>43465</v>
      </c>
      <c r="F1835" s="3">
        <v>43482</v>
      </c>
      <c r="G1835" s="3">
        <v>43487</v>
      </c>
      <c r="H1835" t="s">
        <v>18</v>
      </c>
      <c r="I1835">
        <v>9</v>
      </c>
      <c r="J1835">
        <v>19</v>
      </c>
      <c r="K1835">
        <v>315</v>
      </c>
      <c r="L1835">
        <v>33</v>
      </c>
      <c r="M1835">
        <v>2</v>
      </c>
      <c r="N1835">
        <v>7.4999999999999997E-2</v>
      </c>
      <c r="O1835" s="1">
        <v>1745.15</v>
      </c>
      <c r="P1835" s="1">
        <v>2860.9</v>
      </c>
    </row>
    <row r="1836" spans="1:16" x14ac:dyDescent="0.55000000000000004">
      <c r="A1836" t="s">
        <v>1860</v>
      </c>
      <c r="B1836" t="s">
        <v>16</v>
      </c>
      <c r="C1836" t="s">
        <v>61</v>
      </c>
      <c r="D1836" s="3">
        <v>43400</v>
      </c>
      <c r="E1836" s="3">
        <v>43465</v>
      </c>
      <c r="F1836" s="3">
        <v>43481</v>
      </c>
      <c r="G1836" s="3">
        <v>43487</v>
      </c>
      <c r="H1836" t="s">
        <v>18</v>
      </c>
      <c r="I1836">
        <v>8</v>
      </c>
      <c r="J1836">
        <v>32</v>
      </c>
      <c r="K1836">
        <v>78</v>
      </c>
      <c r="L1836">
        <v>10</v>
      </c>
      <c r="M1836">
        <v>8</v>
      </c>
      <c r="N1836">
        <v>0.1</v>
      </c>
      <c r="O1836" s="1">
        <v>1212.83</v>
      </c>
      <c r="P1836" s="1">
        <v>2887.7</v>
      </c>
    </row>
    <row r="1837" spans="1:16" x14ac:dyDescent="0.55000000000000004">
      <c r="A1837" t="s">
        <v>1861</v>
      </c>
      <c r="B1837" t="s">
        <v>23</v>
      </c>
      <c r="C1837" t="s">
        <v>30</v>
      </c>
      <c r="D1837" s="3">
        <v>43400</v>
      </c>
      <c r="E1837" s="3">
        <v>43465</v>
      </c>
      <c r="F1837" s="3">
        <v>43480</v>
      </c>
      <c r="G1837" s="3">
        <v>43488</v>
      </c>
      <c r="H1837" t="s">
        <v>18</v>
      </c>
      <c r="I1837">
        <v>21</v>
      </c>
      <c r="J1837">
        <v>31</v>
      </c>
      <c r="K1837">
        <v>30</v>
      </c>
      <c r="L1837">
        <v>24</v>
      </c>
      <c r="M1837">
        <v>8</v>
      </c>
      <c r="N1837">
        <v>0.05</v>
      </c>
      <c r="O1837">
        <v>857.47</v>
      </c>
      <c r="P1837" s="1">
        <v>1085.4000000000001</v>
      </c>
    </row>
    <row r="1838" spans="1:16" x14ac:dyDescent="0.55000000000000004">
      <c r="A1838" t="s">
        <v>1862</v>
      </c>
      <c r="B1838" t="s">
        <v>20</v>
      </c>
      <c r="C1838" t="s">
        <v>21</v>
      </c>
      <c r="D1838" s="3">
        <v>43400</v>
      </c>
      <c r="E1838" s="3">
        <v>43466</v>
      </c>
      <c r="F1838" s="3">
        <v>43489</v>
      </c>
      <c r="G1838" s="3">
        <v>43496</v>
      </c>
      <c r="H1838" t="s">
        <v>18</v>
      </c>
      <c r="I1838">
        <v>16</v>
      </c>
      <c r="J1838">
        <v>27</v>
      </c>
      <c r="K1838">
        <v>136</v>
      </c>
      <c r="L1838">
        <v>7</v>
      </c>
      <c r="M1838">
        <v>7</v>
      </c>
      <c r="N1838">
        <v>0.05</v>
      </c>
      <c r="O1838">
        <v>773.85</v>
      </c>
      <c r="P1838" s="1">
        <v>1031.8</v>
      </c>
    </row>
    <row r="1839" spans="1:16" x14ac:dyDescent="0.55000000000000004">
      <c r="A1839" t="s">
        <v>1863</v>
      </c>
      <c r="B1839" t="s">
        <v>16</v>
      </c>
      <c r="C1839" t="s">
        <v>28</v>
      </c>
      <c r="D1839" s="3">
        <v>43300</v>
      </c>
      <c r="E1839" s="3">
        <v>43466</v>
      </c>
      <c r="F1839" s="3">
        <v>43483</v>
      </c>
      <c r="G1839" s="3">
        <v>43485</v>
      </c>
      <c r="H1839" t="s">
        <v>18</v>
      </c>
      <c r="I1839">
        <v>5</v>
      </c>
      <c r="J1839">
        <v>35</v>
      </c>
      <c r="K1839">
        <v>282</v>
      </c>
      <c r="L1839">
        <v>44</v>
      </c>
      <c r="M1839">
        <v>8</v>
      </c>
      <c r="N1839">
        <v>7.4999999999999997E-2</v>
      </c>
      <c r="O1839">
        <v>644.88</v>
      </c>
      <c r="P1839" s="1">
        <v>1172.5</v>
      </c>
    </row>
    <row r="1840" spans="1:16" x14ac:dyDescent="0.55000000000000004">
      <c r="A1840" t="s">
        <v>1864</v>
      </c>
      <c r="B1840" t="s">
        <v>16</v>
      </c>
      <c r="C1840" t="s">
        <v>40</v>
      </c>
      <c r="D1840" s="3">
        <v>43400</v>
      </c>
      <c r="E1840" s="3">
        <v>43466</v>
      </c>
      <c r="F1840" s="3">
        <v>43477</v>
      </c>
      <c r="G1840" s="3">
        <v>43478</v>
      </c>
      <c r="H1840" t="s">
        <v>18</v>
      </c>
      <c r="I1840">
        <v>2</v>
      </c>
      <c r="J1840">
        <v>4</v>
      </c>
      <c r="K1840">
        <v>353</v>
      </c>
      <c r="L1840">
        <v>39</v>
      </c>
      <c r="M1840">
        <v>4</v>
      </c>
      <c r="N1840">
        <v>7.4999999999999997E-2</v>
      </c>
      <c r="O1840">
        <v>924.6</v>
      </c>
      <c r="P1840" s="1">
        <v>2010</v>
      </c>
    </row>
    <row r="1841" spans="1:16" x14ac:dyDescent="0.55000000000000004">
      <c r="A1841" t="s">
        <v>1865</v>
      </c>
      <c r="B1841" t="s">
        <v>20</v>
      </c>
      <c r="C1841" t="s">
        <v>17</v>
      </c>
      <c r="D1841" s="3">
        <v>43300</v>
      </c>
      <c r="E1841" s="3">
        <v>43466</v>
      </c>
      <c r="F1841" s="3">
        <v>43485</v>
      </c>
      <c r="G1841" s="3">
        <v>43494</v>
      </c>
      <c r="H1841" t="s">
        <v>18</v>
      </c>
      <c r="I1841">
        <v>16</v>
      </c>
      <c r="J1841">
        <v>16</v>
      </c>
      <c r="K1841">
        <v>238</v>
      </c>
      <c r="L1841">
        <v>45</v>
      </c>
      <c r="M1841">
        <v>8</v>
      </c>
      <c r="N1841">
        <v>7.4999999999999997E-2</v>
      </c>
      <c r="O1841" s="1">
        <v>4118.09</v>
      </c>
      <c r="P1841" s="1">
        <v>5279.6</v>
      </c>
    </row>
    <row r="1842" spans="1:16" x14ac:dyDescent="0.55000000000000004">
      <c r="A1842" t="s">
        <v>1866</v>
      </c>
      <c r="B1842" t="s">
        <v>25</v>
      </c>
      <c r="C1842" t="s">
        <v>21</v>
      </c>
      <c r="D1842" s="3">
        <v>43400</v>
      </c>
      <c r="E1842" s="3">
        <v>43466</v>
      </c>
      <c r="F1842" s="3">
        <v>43472</v>
      </c>
      <c r="G1842" s="3">
        <v>43473</v>
      </c>
      <c r="H1842" t="s">
        <v>18</v>
      </c>
      <c r="I1842">
        <v>28</v>
      </c>
      <c r="J1842">
        <v>34</v>
      </c>
      <c r="K1842">
        <v>175</v>
      </c>
      <c r="L1842">
        <v>6</v>
      </c>
      <c r="M1842">
        <v>7</v>
      </c>
      <c r="N1842">
        <v>0.15</v>
      </c>
      <c r="O1842">
        <v>581.55999999999995</v>
      </c>
      <c r="P1842" s="1">
        <v>1038.5</v>
      </c>
    </row>
    <row r="1843" spans="1:16" x14ac:dyDescent="0.55000000000000004">
      <c r="A1843" t="s">
        <v>1867</v>
      </c>
      <c r="B1843" t="s">
        <v>20</v>
      </c>
      <c r="C1843" t="s">
        <v>21</v>
      </c>
      <c r="D1843" s="3">
        <v>43400</v>
      </c>
      <c r="E1843" s="3">
        <v>43466</v>
      </c>
      <c r="F1843" s="3">
        <v>43479</v>
      </c>
      <c r="G1843" s="3">
        <v>43484</v>
      </c>
      <c r="H1843" t="s">
        <v>18</v>
      </c>
      <c r="I1843">
        <v>18</v>
      </c>
      <c r="J1843">
        <v>37</v>
      </c>
      <c r="K1843">
        <v>99</v>
      </c>
      <c r="L1843">
        <v>6</v>
      </c>
      <c r="M1843">
        <v>2</v>
      </c>
      <c r="N1843">
        <v>0.05</v>
      </c>
      <c r="O1843" s="1">
        <v>1487.67</v>
      </c>
      <c r="P1843" s="1">
        <v>2860.9</v>
      </c>
    </row>
    <row r="1844" spans="1:16" x14ac:dyDescent="0.55000000000000004">
      <c r="A1844" t="s">
        <v>1868</v>
      </c>
      <c r="B1844" t="s">
        <v>16</v>
      </c>
      <c r="C1844" t="s">
        <v>21</v>
      </c>
      <c r="D1844" s="3">
        <v>43300</v>
      </c>
      <c r="E1844" s="3">
        <v>43466</v>
      </c>
      <c r="F1844" s="3">
        <v>43482</v>
      </c>
      <c r="G1844" s="3">
        <v>43492</v>
      </c>
      <c r="H1844" t="s">
        <v>18</v>
      </c>
      <c r="I1844">
        <v>1</v>
      </c>
      <c r="J1844">
        <v>42</v>
      </c>
      <c r="K1844">
        <v>88</v>
      </c>
      <c r="L1844">
        <v>47</v>
      </c>
      <c r="M1844">
        <v>2</v>
      </c>
      <c r="N1844">
        <v>0.3</v>
      </c>
      <c r="O1844">
        <v>626.04999999999995</v>
      </c>
      <c r="P1844">
        <v>978.2</v>
      </c>
    </row>
    <row r="1845" spans="1:16" x14ac:dyDescent="0.55000000000000004">
      <c r="A1845" t="s">
        <v>1869</v>
      </c>
      <c r="B1845" t="s">
        <v>25</v>
      </c>
      <c r="C1845" t="s">
        <v>28</v>
      </c>
      <c r="D1845" s="3">
        <v>43400</v>
      </c>
      <c r="E1845" s="3">
        <v>43466</v>
      </c>
      <c r="F1845" s="3">
        <v>43468</v>
      </c>
      <c r="G1845" s="3">
        <v>43473</v>
      </c>
      <c r="H1845" t="s">
        <v>18</v>
      </c>
      <c r="I1845">
        <v>26</v>
      </c>
      <c r="J1845">
        <v>32</v>
      </c>
      <c r="K1845">
        <v>268</v>
      </c>
      <c r="L1845">
        <v>23</v>
      </c>
      <c r="M1845">
        <v>3</v>
      </c>
      <c r="N1845">
        <v>0.05</v>
      </c>
      <c r="O1845" s="1">
        <v>1970.81</v>
      </c>
      <c r="P1845" s="1">
        <v>3718.5</v>
      </c>
    </row>
    <row r="1846" spans="1:16" x14ac:dyDescent="0.55000000000000004">
      <c r="A1846" t="s">
        <v>1870</v>
      </c>
      <c r="B1846" t="s">
        <v>16</v>
      </c>
      <c r="C1846" t="s">
        <v>28</v>
      </c>
      <c r="D1846" s="3">
        <v>43400</v>
      </c>
      <c r="E1846" s="3">
        <v>43466</v>
      </c>
      <c r="F1846" s="3">
        <v>43485</v>
      </c>
      <c r="G1846" s="3">
        <v>43488</v>
      </c>
      <c r="H1846" t="s">
        <v>18</v>
      </c>
      <c r="I1846">
        <v>7</v>
      </c>
      <c r="J1846">
        <v>4</v>
      </c>
      <c r="K1846">
        <v>274</v>
      </c>
      <c r="L1846">
        <v>28</v>
      </c>
      <c r="M1846">
        <v>2</v>
      </c>
      <c r="N1846">
        <v>0.1</v>
      </c>
      <c r="O1846" s="1">
        <v>3014.33</v>
      </c>
      <c r="P1846" s="1">
        <v>5480.6</v>
      </c>
    </row>
    <row r="1847" spans="1:16" x14ac:dyDescent="0.55000000000000004">
      <c r="A1847" t="s">
        <v>1871</v>
      </c>
      <c r="B1847" t="s">
        <v>16</v>
      </c>
      <c r="C1847" t="s">
        <v>61</v>
      </c>
      <c r="D1847" s="3">
        <v>43300</v>
      </c>
      <c r="E1847" s="3">
        <v>43466</v>
      </c>
      <c r="F1847" s="3">
        <v>43470</v>
      </c>
      <c r="G1847" s="3">
        <v>43472</v>
      </c>
      <c r="H1847" t="s">
        <v>18</v>
      </c>
      <c r="I1847">
        <v>1</v>
      </c>
      <c r="J1847">
        <v>34</v>
      </c>
      <c r="K1847">
        <v>59</v>
      </c>
      <c r="L1847">
        <v>41</v>
      </c>
      <c r="M1847">
        <v>3</v>
      </c>
      <c r="N1847">
        <v>0.1</v>
      </c>
      <c r="O1847">
        <v>518.25</v>
      </c>
      <c r="P1847">
        <v>797.3</v>
      </c>
    </row>
    <row r="1848" spans="1:16" x14ac:dyDescent="0.55000000000000004">
      <c r="A1848" t="s">
        <v>1872</v>
      </c>
      <c r="B1848" t="s">
        <v>16</v>
      </c>
      <c r="C1848" t="s">
        <v>17</v>
      </c>
      <c r="D1848" s="3">
        <v>43400</v>
      </c>
      <c r="E1848" s="3">
        <v>43466</v>
      </c>
      <c r="F1848" s="3">
        <v>43482</v>
      </c>
      <c r="G1848" s="3">
        <v>43492</v>
      </c>
      <c r="H1848" t="s">
        <v>18</v>
      </c>
      <c r="I1848">
        <v>11</v>
      </c>
      <c r="J1848">
        <v>46</v>
      </c>
      <c r="K1848">
        <v>259</v>
      </c>
      <c r="L1848">
        <v>35</v>
      </c>
      <c r="M1848">
        <v>2</v>
      </c>
      <c r="N1848">
        <v>0.05</v>
      </c>
      <c r="O1848">
        <v>123.95</v>
      </c>
      <c r="P1848">
        <v>247.9</v>
      </c>
    </row>
    <row r="1849" spans="1:16" x14ac:dyDescent="0.55000000000000004">
      <c r="A1849" t="s">
        <v>1873</v>
      </c>
      <c r="B1849" t="s">
        <v>20</v>
      </c>
      <c r="C1849" t="s">
        <v>30</v>
      </c>
      <c r="D1849" s="3">
        <v>43400</v>
      </c>
      <c r="E1849" s="3">
        <v>43466</v>
      </c>
      <c r="F1849" s="3">
        <v>43483</v>
      </c>
      <c r="G1849" s="3">
        <v>43491</v>
      </c>
      <c r="H1849" t="s">
        <v>18</v>
      </c>
      <c r="I1849">
        <v>14</v>
      </c>
      <c r="J1849">
        <v>49</v>
      </c>
      <c r="K1849">
        <v>55</v>
      </c>
      <c r="L1849">
        <v>33</v>
      </c>
      <c r="M1849">
        <v>4</v>
      </c>
      <c r="N1849">
        <v>7.4999999999999997E-2</v>
      </c>
      <c r="O1849">
        <v>897.67</v>
      </c>
      <c r="P1849" s="1">
        <v>1165.8</v>
      </c>
    </row>
    <row r="1850" spans="1:16" x14ac:dyDescent="0.55000000000000004">
      <c r="A1850" t="s">
        <v>1874</v>
      </c>
      <c r="B1850" t="s">
        <v>16</v>
      </c>
      <c r="C1850" t="s">
        <v>21</v>
      </c>
      <c r="D1850" s="3">
        <v>43400</v>
      </c>
      <c r="E1850" s="3">
        <v>43466</v>
      </c>
      <c r="F1850" s="3">
        <v>43468</v>
      </c>
      <c r="G1850" s="3">
        <v>43471</v>
      </c>
      <c r="H1850" t="s">
        <v>18</v>
      </c>
      <c r="I1850">
        <v>6</v>
      </c>
      <c r="J1850">
        <v>32</v>
      </c>
      <c r="K1850">
        <v>100</v>
      </c>
      <c r="L1850">
        <v>46</v>
      </c>
      <c r="M1850">
        <v>8</v>
      </c>
      <c r="N1850">
        <v>0.2</v>
      </c>
      <c r="O1850" s="1">
        <v>3212.65</v>
      </c>
      <c r="P1850" s="1">
        <v>6425.3</v>
      </c>
    </row>
    <row r="1851" spans="1:16" x14ac:dyDescent="0.55000000000000004">
      <c r="A1851" t="s">
        <v>1875</v>
      </c>
      <c r="B1851" t="s">
        <v>20</v>
      </c>
      <c r="C1851" t="s">
        <v>21</v>
      </c>
      <c r="D1851" s="3">
        <v>43400</v>
      </c>
      <c r="E1851" s="3">
        <v>43466</v>
      </c>
      <c r="F1851" s="3">
        <v>43470</v>
      </c>
      <c r="G1851" s="3">
        <v>43471</v>
      </c>
      <c r="H1851" t="s">
        <v>18</v>
      </c>
      <c r="I1851">
        <v>14</v>
      </c>
      <c r="J1851">
        <v>28</v>
      </c>
      <c r="K1851">
        <v>177</v>
      </c>
      <c r="L1851">
        <v>36</v>
      </c>
      <c r="M1851">
        <v>7</v>
      </c>
      <c r="N1851">
        <v>7.4999999999999997E-2</v>
      </c>
      <c r="O1851">
        <v>956.89</v>
      </c>
      <c r="P1851" s="1">
        <v>1293.0999999999999</v>
      </c>
    </row>
    <row r="1852" spans="1:16" x14ac:dyDescent="0.55000000000000004">
      <c r="A1852" t="s">
        <v>1876</v>
      </c>
      <c r="B1852" t="s">
        <v>16</v>
      </c>
      <c r="C1852" t="s">
        <v>21</v>
      </c>
      <c r="D1852" s="3">
        <v>43300</v>
      </c>
      <c r="E1852" s="3">
        <v>43466</v>
      </c>
      <c r="F1852" s="3">
        <v>43470</v>
      </c>
      <c r="G1852" s="3">
        <v>43475</v>
      </c>
      <c r="H1852" t="s">
        <v>18</v>
      </c>
      <c r="I1852">
        <v>4</v>
      </c>
      <c r="J1852">
        <v>38</v>
      </c>
      <c r="K1852">
        <v>113</v>
      </c>
      <c r="L1852">
        <v>2</v>
      </c>
      <c r="M1852">
        <v>1</v>
      </c>
      <c r="N1852">
        <v>0.15</v>
      </c>
      <c r="O1852" s="1">
        <v>3594.55</v>
      </c>
      <c r="P1852" s="1">
        <v>6197.5</v>
      </c>
    </row>
    <row r="1853" spans="1:16" x14ac:dyDescent="0.55000000000000004">
      <c r="A1853" t="s">
        <v>1877</v>
      </c>
      <c r="B1853" t="s">
        <v>16</v>
      </c>
      <c r="C1853" t="s">
        <v>28</v>
      </c>
      <c r="D1853" s="3">
        <v>43400</v>
      </c>
      <c r="E1853" s="3">
        <v>43467</v>
      </c>
      <c r="F1853" s="3">
        <v>43495</v>
      </c>
      <c r="G1853" s="3">
        <v>43499</v>
      </c>
      <c r="H1853" t="s">
        <v>18</v>
      </c>
      <c r="I1853">
        <v>1</v>
      </c>
      <c r="J1853">
        <v>12</v>
      </c>
      <c r="K1853">
        <v>325</v>
      </c>
      <c r="L1853">
        <v>4</v>
      </c>
      <c r="M1853">
        <v>3</v>
      </c>
      <c r="N1853">
        <v>0.3</v>
      </c>
      <c r="O1853" s="1">
        <v>3462.83</v>
      </c>
      <c r="P1853" s="1">
        <v>5869.2</v>
      </c>
    </row>
    <row r="1854" spans="1:16" x14ac:dyDescent="0.55000000000000004">
      <c r="A1854" t="s">
        <v>1878</v>
      </c>
      <c r="B1854" t="s">
        <v>16</v>
      </c>
      <c r="C1854" t="s">
        <v>17</v>
      </c>
      <c r="D1854" s="3">
        <v>43300</v>
      </c>
      <c r="E1854" s="3">
        <v>43467</v>
      </c>
      <c r="F1854" s="3">
        <v>43493</v>
      </c>
      <c r="G1854" s="3">
        <v>43495</v>
      </c>
      <c r="H1854" t="s">
        <v>18</v>
      </c>
      <c r="I1854">
        <v>10</v>
      </c>
      <c r="J1854">
        <v>31</v>
      </c>
      <c r="K1854">
        <v>250</v>
      </c>
      <c r="L1854">
        <v>10</v>
      </c>
      <c r="M1854">
        <v>8</v>
      </c>
      <c r="N1854">
        <v>7.4999999999999997E-2</v>
      </c>
      <c r="O1854">
        <v>593.35</v>
      </c>
      <c r="P1854" s="1">
        <v>1098.8</v>
      </c>
    </row>
    <row r="1855" spans="1:16" x14ac:dyDescent="0.55000000000000004">
      <c r="A1855" t="s">
        <v>1879</v>
      </c>
      <c r="B1855" t="s">
        <v>16</v>
      </c>
      <c r="C1855" t="s">
        <v>17</v>
      </c>
      <c r="D1855" s="3">
        <v>43400</v>
      </c>
      <c r="E1855" s="3">
        <v>43467</v>
      </c>
      <c r="F1855" s="3">
        <v>43491</v>
      </c>
      <c r="G1855" s="3">
        <v>43494</v>
      </c>
      <c r="H1855" t="s">
        <v>18</v>
      </c>
      <c r="I1855">
        <v>6</v>
      </c>
      <c r="J1855">
        <v>25</v>
      </c>
      <c r="K1855">
        <v>240</v>
      </c>
      <c r="L1855">
        <v>10</v>
      </c>
      <c r="M1855">
        <v>2</v>
      </c>
      <c r="N1855">
        <v>0.15</v>
      </c>
      <c r="O1855">
        <v>889.76</v>
      </c>
      <c r="P1855" s="1">
        <v>1072</v>
      </c>
    </row>
    <row r="1856" spans="1:16" x14ac:dyDescent="0.55000000000000004">
      <c r="A1856" t="s">
        <v>1880</v>
      </c>
      <c r="B1856" t="s">
        <v>16</v>
      </c>
      <c r="C1856" t="s">
        <v>28</v>
      </c>
      <c r="D1856" s="3">
        <v>43400</v>
      </c>
      <c r="E1856" s="3">
        <v>43467</v>
      </c>
      <c r="F1856" s="3">
        <v>43475</v>
      </c>
      <c r="G1856" s="3">
        <v>43477</v>
      </c>
      <c r="H1856" t="s">
        <v>18</v>
      </c>
      <c r="I1856">
        <v>1</v>
      </c>
      <c r="J1856">
        <v>26</v>
      </c>
      <c r="K1856">
        <v>313</v>
      </c>
      <c r="L1856">
        <v>24</v>
      </c>
      <c r="M1856">
        <v>1</v>
      </c>
      <c r="N1856">
        <v>0.1</v>
      </c>
      <c r="O1856" s="1">
        <v>3984.83</v>
      </c>
      <c r="P1856" s="1">
        <v>6532.5</v>
      </c>
    </row>
    <row r="1857" spans="1:16" x14ac:dyDescent="0.55000000000000004">
      <c r="A1857" t="s">
        <v>1881</v>
      </c>
      <c r="B1857" t="s">
        <v>20</v>
      </c>
      <c r="C1857" t="s">
        <v>21</v>
      </c>
      <c r="D1857" s="3">
        <v>43400</v>
      </c>
      <c r="E1857" s="3">
        <v>43467</v>
      </c>
      <c r="F1857" s="3">
        <v>43482</v>
      </c>
      <c r="G1857" s="3">
        <v>43488</v>
      </c>
      <c r="H1857" t="s">
        <v>18</v>
      </c>
      <c r="I1857">
        <v>15</v>
      </c>
      <c r="J1857">
        <v>19</v>
      </c>
      <c r="K1857">
        <v>123</v>
      </c>
      <c r="L1857">
        <v>20</v>
      </c>
      <c r="M1857">
        <v>3</v>
      </c>
      <c r="N1857">
        <v>7.4999999999999997E-2</v>
      </c>
      <c r="O1857" s="1">
        <v>2367.7800000000002</v>
      </c>
      <c r="P1857" s="1">
        <v>3946.3</v>
      </c>
    </row>
    <row r="1858" spans="1:16" x14ac:dyDescent="0.55000000000000004">
      <c r="A1858" t="s">
        <v>1882</v>
      </c>
      <c r="B1858" t="s">
        <v>20</v>
      </c>
      <c r="C1858" t="s">
        <v>21</v>
      </c>
      <c r="D1858" s="3">
        <v>43400</v>
      </c>
      <c r="E1858" s="3">
        <v>43467</v>
      </c>
      <c r="F1858" s="3">
        <v>43488</v>
      </c>
      <c r="G1858" s="3">
        <v>43489</v>
      </c>
      <c r="H1858" t="s">
        <v>18</v>
      </c>
      <c r="I1858">
        <v>13</v>
      </c>
      <c r="J1858">
        <v>17</v>
      </c>
      <c r="K1858">
        <v>128</v>
      </c>
      <c r="L1858">
        <v>9</v>
      </c>
      <c r="M1858">
        <v>8</v>
      </c>
      <c r="N1858">
        <v>0.3</v>
      </c>
      <c r="O1858">
        <v>835.76</v>
      </c>
      <c r="P1858" s="1">
        <v>1031.8</v>
      </c>
    </row>
    <row r="1859" spans="1:16" x14ac:dyDescent="0.55000000000000004">
      <c r="A1859" t="s">
        <v>1883</v>
      </c>
      <c r="B1859" t="s">
        <v>16</v>
      </c>
      <c r="C1859" t="s">
        <v>28</v>
      </c>
      <c r="D1859" s="3">
        <v>43300</v>
      </c>
      <c r="E1859" s="3">
        <v>43467</v>
      </c>
      <c r="F1859" s="3">
        <v>43477</v>
      </c>
      <c r="G1859" s="3">
        <v>43487</v>
      </c>
      <c r="H1859" t="s">
        <v>18</v>
      </c>
      <c r="I1859">
        <v>6</v>
      </c>
      <c r="J1859">
        <v>15</v>
      </c>
      <c r="K1859">
        <v>317</v>
      </c>
      <c r="L1859">
        <v>25</v>
      </c>
      <c r="M1859">
        <v>4</v>
      </c>
      <c r="N1859">
        <v>0.3</v>
      </c>
      <c r="O1859" s="1">
        <v>3258.61</v>
      </c>
      <c r="P1859" s="1">
        <v>5172.3999999999996</v>
      </c>
    </row>
    <row r="1860" spans="1:16" x14ac:dyDescent="0.55000000000000004">
      <c r="A1860" t="s">
        <v>1884</v>
      </c>
      <c r="B1860" t="s">
        <v>16</v>
      </c>
      <c r="C1860" t="s">
        <v>28</v>
      </c>
      <c r="D1860" s="3">
        <v>43400</v>
      </c>
      <c r="E1860" s="3">
        <v>43467</v>
      </c>
      <c r="F1860" s="3">
        <v>43477</v>
      </c>
      <c r="G1860" s="3">
        <v>43478</v>
      </c>
      <c r="H1860" t="s">
        <v>18</v>
      </c>
      <c r="I1860">
        <v>7</v>
      </c>
      <c r="J1860">
        <v>23</v>
      </c>
      <c r="K1860">
        <v>305</v>
      </c>
      <c r="L1860">
        <v>3</v>
      </c>
      <c r="M1860">
        <v>4</v>
      </c>
      <c r="N1860">
        <v>0.05</v>
      </c>
      <c r="O1860" s="1">
        <v>1306.5</v>
      </c>
      <c r="P1860" s="1">
        <v>2512.5</v>
      </c>
    </row>
    <row r="1861" spans="1:16" x14ac:dyDescent="0.55000000000000004">
      <c r="A1861" t="s">
        <v>1885</v>
      </c>
      <c r="B1861" t="s">
        <v>20</v>
      </c>
      <c r="C1861" t="s">
        <v>28</v>
      </c>
      <c r="D1861" s="3">
        <v>43400</v>
      </c>
      <c r="E1861" s="3">
        <v>43467</v>
      </c>
      <c r="F1861" s="3">
        <v>43473</v>
      </c>
      <c r="G1861" s="3">
        <v>43475</v>
      </c>
      <c r="H1861" t="s">
        <v>18</v>
      </c>
      <c r="I1861">
        <v>15</v>
      </c>
      <c r="J1861">
        <v>42</v>
      </c>
      <c r="K1861">
        <v>303</v>
      </c>
      <c r="L1861">
        <v>26</v>
      </c>
      <c r="M1861">
        <v>7</v>
      </c>
      <c r="N1861">
        <v>0.05</v>
      </c>
      <c r="O1861" s="1">
        <v>2032.65</v>
      </c>
      <c r="P1861" s="1">
        <v>2639.8</v>
      </c>
    </row>
    <row r="1862" spans="1:16" x14ac:dyDescent="0.55000000000000004">
      <c r="A1862" t="s">
        <v>1886</v>
      </c>
      <c r="B1862" t="s">
        <v>23</v>
      </c>
      <c r="C1862" t="s">
        <v>28</v>
      </c>
      <c r="D1862" s="3">
        <v>43400</v>
      </c>
      <c r="E1862" s="3">
        <v>43468</v>
      </c>
      <c r="F1862" s="3">
        <v>43489</v>
      </c>
      <c r="G1862" s="3">
        <v>43490</v>
      </c>
      <c r="H1862" t="s">
        <v>18</v>
      </c>
      <c r="I1862">
        <v>23</v>
      </c>
      <c r="J1862">
        <v>19</v>
      </c>
      <c r="K1862">
        <v>311</v>
      </c>
      <c r="L1862">
        <v>36</v>
      </c>
      <c r="M1862">
        <v>1</v>
      </c>
      <c r="N1862">
        <v>0.05</v>
      </c>
      <c r="O1862">
        <v>662.7</v>
      </c>
      <c r="P1862" s="1">
        <v>1051.9000000000001</v>
      </c>
    </row>
    <row r="1863" spans="1:16" x14ac:dyDescent="0.55000000000000004">
      <c r="A1863" t="s">
        <v>1887</v>
      </c>
      <c r="B1863" t="s">
        <v>16</v>
      </c>
      <c r="C1863" t="s">
        <v>28</v>
      </c>
      <c r="D1863" s="3">
        <v>43300</v>
      </c>
      <c r="E1863" s="3">
        <v>43468</v>
      </c>
      <c r="F1863" s="3">
        <v>43472</v>
      </c>
      <c r="G1863" s="3">
        <v>43475</v>
      </c>
      <c r="H1863" t="s">
        <v>18</v>
      </c>
      <c r="I1863">
        <v>9</v>
      </c>
      <c r="J1863">
        <v>5</v>
      </c>
      <c r="K1863">
        <v>262</v>
      </c>
      <c r="L1863">
        <v>10</v>
      </c>
      <c r="M1863">
        <v>1</v>
      </c>
      <c r="N1863">
        <v>0.05</v>
      </c>
      <c r="O1863">
        <v>757.37</v>
      </c>
      <c r="P1863" s="1">
        <v>1051.9000000000001</v>
      </c>
    </row>
    <row r="1864" spans="1:16" x14ac:dyDescent="0.55000000000000004">
      <c r="A1864" t="s">
        <v>1888</v>
      </c>
      <c r="B1864" t="s">
        <v>20</v>
      </c>
      <c r="C1864" t="s">
        <v>21</v>
      </c>
      <c r="D1864" s="3">
        <v>43400</v>
      </c>
      <c r="E1864" s="3">
        <v>43468</v>
      </c>
      <c r="F1864" s="3">
        <v>43492</v>
      </c>
      <c r="G1864" s="3">
        <v>43500</v>
      </c>
      <c r="H1864" t="s">
        <v>18</v>
      </c>
      <c r="I1864">
        <v>17</v>
      </c>
      <c r="J1864">
        <v>33</v>
      </c>
      <c r="K1864">
        <v>186</v>
      </c>
      <c r="L1864">
        <v>44</v>
      </c>
      <c r="M1864">
        <v>7</v>
      </c>
      <c r="N1864">
        <v>0.05</v>
      </c>
      <c r="O1864" s="1">
        <v>1482.44</v>
      </c>
      <c r="P1864" s="1">
        <v>2003.3</v>
      </c>
    </row>
    <row r="1865" spans="1:16" x14ac:dyDescent="0.55000000000000004">
      <c r="A1865" t="s">
        <v>1889</v>
      </c>
      <c r="B1865" t="s">
        <v>20</v>
      </c>
      <c r="C1865" t="s">
        <v>21</v>
      </c>
      <c r="D1865" s="3">
        <v>43400</v>
      </c>
      <c r="E1865" s="3">
        <v>43468</v>
      </c>
      <c r="F1865" s="3">
        <v>43486</v>
      </c>
      <c r="G1865" s="3">
        <v>43492</v>
      </c>
      <c r="H1865" t="s">
        <v>18</v>
      </c>
      <c r="I1865">
        <v>19</v>
      </c>
      <c r="J1865">
        <v>33</v>
      </c>
      <c r="K1865">
        <v>142</v>
      </c>
      <c r="L1865">
        <v>12</v>
      </c>
      <c r="M1865">
        <v>4</v>
      </c>
      <c r="N1865">
        <v>0.05</v>
      </c>
      <c r="O1865">
        <v>502.5</v>
      </c>
      <c r="P1865">
        <v>837.5</v>
      </c>
    </row>
    <row r="1866" spans="1:16" x14ac:dyDescent="0.55000000000000004">
      <c r="A1866" t="s">
        <v>1890</v>
      </c>
      <c r="B1866" t="s">
        <v>16</v>
      </c>
      <c r="C1866" t="s">
        <v>17</v>
      </c>
      <c r="D1866" s="3">
        <v>43400</v>
      </c>
      <c r="E1866" s="3">
        <v>43468</v>
      </c>
      <c r="F1866" s="3">
        <v>43483</v>
      </c>
      <c r="G1866" s="3">
        <v>43491</v>
      </c>
      <c r="H1866" t="s">
        <v>18</v>
      </c>
      <c r="I1866">
        <v>9</v>
      </c>
      <c r="J1866">
        <v>40</v>
      </c>
      <c r="K1866">
        <v>237</v>
      </c>
      <c r="L1866">
        <v>41</v>
      </c>
      <c r="M1866">
        <v>5</v>
      </c>
      <c r="N1866">
        <v>0.05</v>
      </c>
      <c r="O1866" s="1">
        <v>4303.54</v>
      </c>
      <c r="P1866" s="1">
        <v>5815.6</v>
      </c>
    </row>
    <row r="1867" spans="1:16" x14ac:dyDescent="0.55000000000000004">
      <c r="A1867" t="s">
        <v>1891</v>
      </c>
      <c r="B1867" t="s">
        <v>16</v>
      </c>
      <c r="C1867" t="s">
        <v>30</v>
      </c>
      <c r="D1867" s="3">
        <v>43400</v>
      </c>
      <c r="E1867" s="3">
        <v>43468</v>
      </c>
      <c r="F1867" s="3">
        <v>43475</v>
      </c>
      <c r="G1867" s="3">
        <v>43482</v>
      </c>
      <c r="H1867" t="s">
        <v>18</v>
      </c>
      <c r="I1867">
        <v>12</v>
      </c>
      <c r="J1867">
        <v>23</v>
      </c>
      <c r="K1867">
        <v>38</v>
      </c>
      <c r="L1867">
        <v>29</v>
      </c>
      <c r="M1867">
        <v>7</v>
      </c>
      <c r="N1867">
        <v>0.05</v>
      </c>
      <c r="O1867">
        <v>973.18</v>
      </c>
      <c r="P1867" s="1">
        <v>1172.5</v>
      </c>
    </row>
    <row r="1868" spans="1:16" x14ac:dyDescent="0.55000000000000004">
      <c r="A1868" t="s">
        <v>1892</v>
      </c>
      <c r="B1868" t="s">
        <v>23</v>
      </c>
      <c r="C1868" t="s">
        <v>61</v>
      </c>
      <c r="D1868" s="3">
        <v>43300</v>
      </c>
      <c r="E1868" s="3">
        <v>43468</v>
      </c>
      <c r="F1868" s="3">
        <v>43482</v>
      </c>
      <c r="G1868" s="3">
        <v>43489</v>
      </c>
      <c r="H1868" t="s">
        <v>18</v>
      </c>
      <c r="I1868">
        <v>24</v>
      </c>
      <c r="J1868">
        <v>3</v>
      </c>
      <c r="K1868">
        <v>85</v>
      </c>
      <c r="L1868">
        <v>1</v>
      </c>
      <c r="M1868">
        <v>6</v>
      </c>
      <c r="N1868">
        <v>0.2</v>
      </c>
      <c r="O1868">
        <v>716.1</v>
      </c>
      <c r="P1868" s="1">
        <v>1118.9000000000001</v>
      </c>
    </row>
    <row r="1869" spans="1:16" x14ac:dyDescent="0.55000000000000004">
      <c r="A1869" t="s">
        <v>1893</v>
      </c>
      <c r="B1869" t="s">
        <v>20</v>
      </c>
      <c r="C1869" t="s">
        <v>28</v>
      </c>
      <c r="D1869" s="3">
        <v>43400</v>
      </c>
      <c r="E1869" s="3">
        <v>43468</v>
      </c>
      <c r="F1869" s="3">
        <v>43486</v>
      </c>
      <c r="G1869" s="3">
        <v>43496</v>
      </c>
      <c r="H1869" t="s">
        <v>18</v>
      </c>
      <c r="I1869">
        <v>14</v>
      </c>
      <c r="J1869">
        <v>23</v>
      </c>
      <c r="K1869">
        <v>283</v>
      </c>
      <c r="L1869">
        <v>24</v>
      </c>
      <c r="M1869">
        <v>8</v>
      </c>
      <c r="N1869">
        <v>0.15</v>
      </c>
      <c r="O1869" s="1">
        <v>3230.47</v>
      </c>
      <c r="P1869" s="1">
        <v>3845.8</v>
      </c>
    </row>
    <row r="1870" spans="1:16" x14ac:dyDescent="0.55000000000000004">
      <c r="A1870" t="s">
        <v>1894</v>
      </c>
      <c r="B1870" t="s">
        <v>16</v>
      </c>
      <c r="C1870" t="s">
        <v>30</v>
      </c>
      <c r="D1870" s="3">
        <v>43300</v>
      </c>
      <c r="E1870" s="3">
        <v>43468</v>
      </c>
      <c r="F1870" s="3">
        <v>43470</v>
      </c>
      <c r="G1870" s="3">
        <v>43480</v>
      </c>
      <c r="H1870" t="s">
        <v>18</v>
      </c>
      <c r="I1870">
        <v>2</v>
      </c>
      <c r="J1870">
        <v>40</v>
      </c>
      <c r="K1870">
        <v>24</v>
      </c>
      <c r="L1870">
        <v>40</v>
      </c>
      <c r="M1870">
        <v>3</v>
      </c>
      <c r="N1870">
        <v>7.4999999999999997E-2</v>
      </c>
      <c r="O1870" s="1">
        <v>1034.48</v>
      </c>
      <c r="P1870" s="1">
        <v>2586.1999999999998</v>
      </c>
    </row>
    <row r="1871" spans="1:16" x14ac:dyDescent="0.55000000000000004">
      <c r="A1871" t="s">
        <v>1895</v>
      </c>
      <c r="B1871" t="s">
        <v>20</v>
      </c>
      <c r="C1871" t="s">
        <v>21</v>
      </c>
      <c r="D1871" s="3">
        <v>43400</v>
      </c>
      <c r="E1871" s="3">
        <v>43468</v>
      </c>
      <c r="F1871" s="3">
        <v>43477</v>
      </c>
      <c r="G1871" s="3">
        <v>43479</v>
      </c>
      <c r="H1871" t="s">
        <v>18</v>
      </c>
      <c r="I1871">
        <v>20</v>
      </c>
      <c r="J1871">
        <v>29</v>
      </c>
      <c r="K1871">
        <v>139</v>
      </c>
      <c r="L1871">
        <v>30</v>
      </c>
      <c r="M1871">
        <v>7</v>
      </c>
      <c r="N1871">
        <v>0.1</v>
      </c>
      <c r="O1871" s="1">
        <v>2066.2800000000002</v>
      </c>
      <c r="P1871" s="1">
        <v>5165.7</v>
      </c>
    </row>
    <row r="1872" spans="1:16" x14ac:dyDescent="0.55000000000000004">
      <c r="A1872" t="s">
        <v>1896</v>
      </c>
      <c r="B1872" t="s">
        <v>20</v>
      </c>
      <c r="C1872" t="s">
        <v>30</v>
      </c>
      <c r="D1872" s="3">
        <v>43400</v>
      </c>
      <c r="E1872" s="3">
        <v>43468</v>
      </c>
      <c r="F1872" s="3">
        <v>43483</v>
      </c>
      <c r="G1872" s="3">
        <v>43486</v>
      </c>
      <c r="H1872" t="s">
        <v>18</v>
      </c>
      <c r="I1872">
        <v>17</v>
      </c>
      <c r="J1872">
        <v>26</v>
      </c>
      <c r="K1872">
        <v>13</v>
      </c>
      <c r="L1872">
        <v>13</v>
      </c>
      <c r="M1872">
        <v>3</v>
      </c>
      <c r="N1872">
        <v>0.05</v>
      </c>
      <c r="O1872" s="1">
        <v>1262.28</v>
      </c>
      <c r="P1872" s="1">
        <v>3155.7</v>
      </c>
    </row>
    <row r="1873" spans="1:16" x14ac:dyDescent="0.55000000000000004">
      <c r="A1873" t="s">
        <v>1897</v>
      </c>
      <c r="B1873" t="s">
        <v>20</v>
      </c>
      <c r="C1873" t="s">
        <v>17</v>
      </c>
      <c r="D1873" s="3">
        <v>43400</v>
      </c>
      <c r="E1873" s="3">
        <v>43469</v>
      </c>
      <c r="F1873" s="3">
        <v>43489</v>
      </c>
      <c r="G1873" s="3">
        <v>43497</v>
      </c>
      <c r="H1873" t="s">
        <v>18</v>
      </c>
      <c r="I1873">
        <v>17</v>
      </c>
      <c r="J1873">
        <v>43</v>
      </c>
      <c r="K1873">
        <v>258</v>
      </c>
      <c r="L1873">
        <v>44</v>
      </c>
      <c r="M1873">
        <v>8</v>
      </c>
      <c r="N1873">
        <v>0.2</v>
      </c>
      <c r="O1873" s="1">
        <v>1613.36</v>
      </c>
      <c r="P1873" s="1">
        <v>2304.8000000000002</v>
      </c>
    </row>
    <row r="1874" spans="1:16" x14ac:dyDescent="0.55000000000000004">
      <c r="A1874" t="s">
        <v>1898</v>
      </c>
      <c r="B1874" t="s">
        <v>16</v>
      </c>
      <c r="C1874" t="s">
        <v>21</v>
      </c>
      <c r="D1874" s="3">
        <v>43400</v>
      </c>
      <c r="E1874" s="3">
        <v>43469</v>
      </c>
      <c r="F1874" s="3">
        <v>43497</v>
      </c>
      <c r="G1874" s="3">
        <v>43503</v>
      </c>
      <c r="H1874" t="s">
        <v>18</v>
      </c>
      <c r="I1874">
        <v>3</v>
      </c>
      <c r="J1874">
        <v>26</v>
      </c>
      <c r="K1874">
        <v>178</v>
      </c>
      <c r="L1874">
        <v>8</v>
      </c>
      <c r="M1874">
        <v>3</v>
      </c>
      <c r="N1874">
        <v>0.05</v>
      </c>
      <c r="O1874" s="1">
        <v>2802.54</v>
      </c>
      <c r="P1874" s="1">
        <v>3839.1</v>
      </c>
    </row>
    <row r="1875" spans="1:16" x14ac:dyDescent="0.55000000000000004">
      <c r="A1875" t="s">
        <v>1899</v>
      </c>
      <c r="B1875" t="s">
        <v>20</v>
      </c>
      <c r="C1875" t="s">
        <v>28</v>
      </c>
      <c r="D1875" s="3">
        <v>43400</v>
      </c>
      <c r="E1875" s="3">
        <v>43469</v>
      </c>
      <c r="F1875" s="3">
        <v>43488</v>
      </c>
      <c r="G1875" s="3">
        <v>43490</v>
      </c>
      <c r="H1875" t="s">
        <v>18</v>
      </c>
      <c r="I1875">
        <v>19</v>
      </c>
      <c r="J1875">
        <v>44</v>
      </c>
      <c r="K1875">
        <v>265</v>
      </c>
      <c r="L1875">
        <v>45</v>
      </c>
      <c r="M1875">
        <v>2</v>
      </c>
      <c r="N1875">
        <v>0.4</v>
      </c>
      <c r="O1875">
        <v>723.6</v>
      </c>
      <c r="P1875" s="1">
        <v>1005</v>
      </c>
    </row>
    <row r="1876" spans="1:16" x14ac:dyDescent="0.55000000000000004">
      <c r="A1876" t="s">
        <v>1900</v>
      </c>
      <c r="B1876" t="s">
        <v>23</v>
      </c>
      <c r="C1876" t="s">
        <v>21</v>
      </c>
      <c r="D1876" s="3">
        <v>43400</v>
      </c>
      <c r="E1876" s="3">
        <v>43469</v>
      </c>
      <c r="F1876" s="3">
        <v>43474</v>
      </c>
      <c r="G1876" s="3">
        <v>43482</v>
      </c>
      <c r="H1876" t="s">
        <v>18</v>
      </c>
      <c r="I1876">
        <v>22</v>
      </c>
      <c r="J1876">
        <v>19</v>
      </c>
      <c r="K1876">
        <v>165</v>
      </c>
      <c r="L1876">
        <v>27</v>
      </c>
      <c r="M1876">
        <v>6</v>
      </c>
      <c r="N1876">
        <v>7.4999999999999997E-2</v>
      </c>
      <c r="O1876" s="1">
        <v>1768.13</v>
      </c>
      <c r="P1876" s="1">
        <v>2525.9</v>
      </c>
    </row>
    <row r="1877" spans="1:16" x14ac:dyDescent="0.55000000000000004">
      <c r="A1877" t="s">
        <v>1901</v>
      </c>
      <c r="B1877" t="s">
        <v>25</v>
      </c>
      <c r="C1877" t="s">
        <v>21</v>
      </c>
      <c r="D1877" s="3">
        <v>43400</v>
      </c>
      <c r="E1877" s="3">
        <v>43469</v>
      </c>
      <c r="F1877" s="3">
        <v>43487</v>
      </c>
      <c r="G1877" s="3">
        <v>43495</v>
      </c>
      <c r="H1877" t="s">
        <v>18</v>
      </c>
      <c r="I1877">
        <v>27</v>
      </c>
      <c r="J1877">
        <v>8</v>
      </c>
      <c r="K1877">
        <v>149</v>
      </c>
      <c r="L1877">
        <v>24</v>
      </c>
      <c r="M1877">
        <v>6</v>
      </c>
      <c r="N1877">
        <v>0.05</v>
      </c>
      <c r="O1877" s="1">
        <v>1365.26</v>
      </c>
      <c r="P1877" s="1">
        <v>1922.9</v>
      </c>
    </row>
    <row r="1878" spans="1:16" x14ac:dyDescent="0.55000000000000004">
      <c r="A1878" t="s">
        <v>1902</v>
      </c>
      <c r="B1878" t="s">
        <v>16</v>
      </c>
      <c r="C1878" t="s">
        <v>28</v>
      </c>
      <c r="D1878" s="3">
        <v>43300</v>
      </c>
      <c r="E1878" s="3">
        <v>43469</v>
      </c>
      <c r="F1878" s="3">
        <v>43489</v>
      </c>
      <c r="G1878" s="3">
        <v>43490</v>
      </c>
      <c r="H1878" t="s">
        <v>18</v>
      </c>
      <c r="I1878">
        <v>12</v>
      </c>
      <c r="J1878">
        <v>6</v>
      </c>
      <c r="K1878">
        <v>292</v>
      </c>
      <c r="L1878">
        <v>16</v>
      </c>
      <c r="M1878">
        <v>1</v>
      </c>
      <c r="N1878">
        <v>0.05</v>
      </c>
      <c r="O1878" s="1">
        <v>4587.62</v>
      </c>
      <c r="P1878" s="1">
        <v>6371.7</v>
      </c>
    </row>
    <row r="1879" spans="1:16" x14ac:dyDescent="0.55000000000000004">
      <c r="A1879" t="s">
        <v>1903</v>
      </c>
      <c r="B1879" t="s">
        <v>23</v>
      </c>
      <c r="C1879" t="s">
        <v>28</v>
      </c>
      <c r="D1879" s="3">
        <v>43400</v>
      </c>
      <c r="E1879" s="3">
        <v>43469</v>
      </c>
      <c r="F1879" s="3">
        <v>43473</v>
      </c>
      <c r="G1879" s="3">
        <v>43481</v>
      </c>
      <c r="H1879" t="s">
        <v>18</v>
      </c>
      <c r="I1879">
        <v>23</v>
      </c>
      <c r="J1879">
        <v>36</v>
      </c>
      <c r="K1879">
        <v>285</v>
      </c>
      <c r="L1879">
        <v>12</v>
      </c>
      <c r="M1879">
        <v>2</v>
      </c>
      <c r="N1879">
        <v>0.4</v>
      </c>
      <c r="O1879" s="1">
        <v>2670.96</v>
      </c>
      <c r="P1879" s="1">
        <v>3986.5</v>
      </c>
    </row>
    <row r="1880" spans="1:16" x14ac:dyDescent="0.55000000000000004">
      <c r="A1880" t="s">
        <v>1904</v>
      </c>
      <c r="B1880" t="s">
        <v>16</v>
      </c>
      <c r="C1880" t="s">
        <v>17</v>
      </c>
      <c r="D1880" s="3">
        <v>43300</v>
      </c>
      <c r="E1880" s="3">
        <v>43469</v>
      </c>
      <c r="F1880" s="3">
        <v>43487</v>
      </c>
      <c r="G1880" s="3">
        <v>43494</v>
      </c>
      <c r="H1880" t="s">
        <v>18</v>
      </c>
      <c r="I1880">
        <v>6</v>
      </c>
      <c r="J1880">
        <v>7</v>
      </c>
      <c r="K1880">
        <v>212</v>
      </c>
      <c r="L1880">
        <v>33</v>
      </c>
      <c r="M1880">
        <v>8</v>
      </c>
      <c r="N1880">
        <v>7.4999999999999997E-2</v>
      </c>
      <c r="O1880" s="1">
        <v>1193.27</v>
      </c>
      <c r="P1880" s="1">
        <v>1835.8</v>
      </c>
    </row>
    <row r="1881" spans="1:16" x14ac:dyDescent="0.55000000000000004">
      <c r="A1881" t="s">
        <v>1905</v>
      </c>
      <c r="B1881" t="s">
        <v>16</v>
      </c>
      <c r="C1881" t="s">
        <v>21</v>
      </c>
      <c r="D1881" s="3">
        <v>43400</v>
      </c>
      <c r="E1881" s="3">
        <v>43469</v>
      </c>
      <c r="F1881" s="3">
        <v>43496</v>
      </c>
      <c r="G1881" s="3">
        <v>43506</v>
      </c>
      <c r="H1881" t="s">
        <v>18</v>
      </c>
      <c r="I1881">
        <v>11</v>
      </c>
      <c r="J1881">
        <v>12</v>
      </c>
      <c r="K1881">
        <v>137</v>
      </c>
      <c r="L1881">
        <v>20</v>
      </c>
      <c r="M1881">
        <v>1</v>
      </c>
      <c r="N1881">
        <v>0.2</v>
      </c>
      <c r="O1881">
        <v>574.86</v>
      </c>
      <c r="P1881">
        <v>871</v>
      </c>
    </row>
    <row r="1882" spans="1:16" x14ac:dyDescent="0.55000000000000004">
      <c r="A1882" t="s">
        <v>1906</v>
      </c>
      <c r="B1882" t="s">
        <v>16</v>
      </c>
      <c r="C1882" t="s">
        <v>30</v>
      </c>
      <c r="D1882" s="3">
        <v>43400</v>
      </c>
      <c r="E1882" s="3">
        <v>43469</v>
      </c>
      <c r="F1882" s="3">
        <v>43473</v>
      </c>
      <c r="G1882" s="3">
        <v>43474</v>
      </c>
      <c r="H1882" t="s">
        <v>18</v>
      </c>
      <c r="I1882">
        <v>8</v>
      </c>
      <c r="J1882">
        <v>5</v>
      </c>
      <c r="K1882">
        <v>33</v>
      </c>
      <c r="L1882">
        <v>43</v>
      </c>
      <c r="M1882">
        <v>6</v>
      </c>
      <c r="N1882">
        <v>7.4999999999999997E-2</v>
      </c>
      <c r="O1882" s="1">
        <v>2910.88</v>
      </c>
      <c r="P1882" s="1">
        <v>3731.9</v>
      </c>
    </row>
    <row r="1883" spans="1:16" x14ac:dyDescent="0.55000000000000004">
      <c r="A1883" t="s">
        <v>1907</v>
      </c>
      <c r="B1883" t="s">
        <v>25</v>
      </c>
      <c r="C1883" t="s">
        <v>17</v>
      </c>
      <c r="D1883" s="3">
        <v>43400</v>
      </c>
      <c r="E1883" s="3">
        <v>43469</v>
      </c>
      <c r="F1883" s="3">
        <v>43497</v>
      </c>
      <c r="G1883" s="3">
        <v>43499</v>
      </c>
      <c r="H1883" t="s">
        <v>18</v>
      </c>
      <c r="I1883">
        <v>28</v>
      </c>
      <c r="J1883">
        <v>22</v>
      </c>
      <c r="K1883">
        <v>208</v>
      </c>
      <c r="L1883">
        <v>37</v>
      </c>
      <c r="M1883">
        <v>8</v>
      </c>
      <c r="N1883">
        <v>0.15</v>
      </c>
      <c r="O1883">
        <v>968.49</v>
      </c>
      <c r="P1883" s="1">
        <v>1976.5</v>
      </c>
    </row>
    <row r="1884" spans="1:16" x14ac:dyDescent="0.55000000000000004">
      <c r="A1884" t="s">
        <v>1908</v>
      </c>
      <c r="B1884" t="s">
        <v>20</v>
      </c>
      <c r="C1884" t="s">
        <v>21</v>
      </c>
      <c r="D1884" s="3">
        <v>43400</v>
      </c>
      <c r="E1884" s="3">
        <v>43469</v>
      </c>
      <c r="F1884" s="3">
        <v>43479</v>
      </c>
      <c r="G1884" s="3">
        <v>43484</v>
      </c>
      <c r="H1884" t="s">
        <v>18</v>
      </c>
      <c r="I1884">
        <v>19</v>
      </c>
      <c r="J1884">
        <v>19</v>
      </c>
      <c r="K1884">
        <v>161</v>
      </c>
      <c r="L1884">
        <v>28</v>
      </c>
      <c r="M1884">
        <v>1</v>
      </c>
      <c r="N1884">
        <v>0.15</v>
      </c>
      <c r="O1884" s="1">
        <v>3006.96</v>
      </c>
      <c r="P1884" s="1">
        <v>3537.6</v>
      </c>
    </row>
    <row r="1885" spans="1:16" x14ac:dyDescent="0.55000000000000004">
      <c r="A1885" t="s">
        <v>1909</v>
      </c>
      <c r="B1885" t="s">
        <v>20</v>
      </c>
      <c r="C1885" t="s">
        <v>21</v>
      </c>
      <c r="D1885" s="3">
        <v>43400</v>
      </c>
      <c r="E1885" s="3">
        <v>43469</v>
      </c>
      <c r="F1885" s="3">
        <v>43479</v>
      </c>
      <c r="G1885" s="3">
        <v>43489</v>
      </c>
      <c r="H1885" t="s">
        <v>18</v>
      </c>
      <c r="I1885">
        <v>14</v>
      </c>
      <c r="J1885">
        <v>32</v>
      </c>
      <c r="K1885">
        <v>134</v>
      </c>
      <c r="L1885">
        <v>21</v>
      </c>
      <c r="M1885">
        <v>8</v>
      </c>
      <c r="N1885">
        <v>0.05</v>
      </c>
      <c r="O1885" s="1">
        <v>1803.98</v>
      </c>
      <c r="P1885" s="1">
        <v>2405.3000000000002</v>
      </c>
    </row>
    <row r="1886" spans="1:16" x14ac:dyDescent="0.55000000000000004">
      <c r="A1886" t="s">
        <v>1910</v>
      </c>
      <c r="B1886" t="s">
        <v>20</v>
      </c>
      <c r="C1886" t="s">
        <v>17</v>
      </c>
      <c r="D1886" s="3">
        <v>43300</v>
      </c>
      <c r="E1886" s="3">
        <v>43469</v>
      </c>
      <c r="F1886" s="3">
        <v>43489</v>
      </c>
      <c r="G1886" s="3">
        <v>43491</v>
      </c>
      <c r="H1886" t="s">
        <v>18</v>
      </c>
      <c r="I1886">
        <v>20</v>
      </c>
      <c r="J1886">
        <v>43</v>
      </c>
      <c r="K1886">
        <v>234</v>
      </c>
      <c r="L1886">
        <v>47</v>
      </c>
      <c r="M1886">
        <v>4</v>
      </c>
      <c r="N1886">
        <v>0.05</v>
      </c>
      <c r="O1886" s="1">
        <v>2490.9899999999998</v>
      </c>
      <c r="P1886" s="1">
        <v>3075.3</v>
      </c>
    </row>
    <row r="1887" spans="1:16" x14ac:dyDescent="0.55000000000000004">
      <c r="A1887" t="s">
        <v>1911</v>
      </c>
      <c r="B1887" t="s">
        <v>23</v>
      </c>
      <c r="C1887" t="s">
        <v>17</v>
      </c>
      <c r="D1887" s="3">
        <v>43400</v>
      </c>
      <c r="E1887" s="3">
        <v>43469</v>
      </c>
      <c r="F1887" s="3">
        <v>43474</v>
      </c>
      <c r="G1887" s="3">
        <v>43481</v>
      </c>
      <c r="H1887" t="s">
        <v>18</v>
      </c>
      <c r="I1887">
        <v>21</v>
      </c>
      <c r="J1887">
        <v>29</v>
      </c>
      <c r="K1887">
        <v>222</v>
      </c>
      <c r="L1887">
        <v>15</v>
      </c>
      <c r="M1887">
        <v>2</v>
      </c>
      <c r="N1887">
        <v>7.4999999999999997E-2</v>
      </c>
      <c r="O1887">
        <v>108.34</v>
      </c>
      <c r="P1887">
        <v>221.1</v>
      </c>
    </row>
    <row r="1888" spans="1:16" x14ac:dyDescent="0.55000000000000004">
      <c r="A1888" t="s">
        <v>1912</v>
      </c>
      <c r="B1888" t="s">
        <v>20</v>
      </c>
      <c r="C1888" t="s">
        <v>21</v>
      </c>
      <c r="D1888" s="3">
        <v>43400</v>
      </c>
      <c r="E1888" s="3">
        <v>43469</v>
      </c>
      <c r="F1888" s="3">
        <v>43487</v>
      </c>
      <c r="G1888" s="3">
        <v>43494</v>
      </c>
      <c r="H1888" t="s">
        <v>18</v>
      </c>
      <c r="I1888">
        <v>20</v>
      </c>
      <c r="J1888">
        <v>49</v>
      </c>
      <c r="K1888">
        <v>195</v>
      </c>
      <c r="L1888">
        <v>42</v>
      </c>
      <c r="M1888">
        <v>3</v>
      </c>
      <c r="N1888">
        <v>0.05</v>
      </c>
      <c r="O1888">
        <v>632.67999999999995</v>
      </c>
      <c r="P1888">
        <v>891.1</v>
      </c>
    </row>
    <row r="1889" spans="1:16" x14ac:dyDescent="0.55000000000000004">
      <c r="A1889" t="s">
        <v>1913</v>
      </c>
      <c r="B1889" t="s">
        <v>23</v>
      </c>
      <c r="C1889" t="s">
        <v>17</v>
      </c>
      <c r="D1889" s="3">
        <v>43400</v>
      </c>
      <c r="E1889" s="3">
        <v>43469</v>
      </c>
      <c r="F1889" s="3">
        <v>43495</v>
      </c>
      <c r="G1889" s="3">
        <v>43500</v>
      </c>
      <c r="H1889" t="s">
        <v>18</v>
      </c>
      <c r="I1889">
        <v>21</v>
      </c>
      <c r="J1889">
        <v>49</v>
      </c>
      <c r="K1889">
        <v>255</v>
      </c>
      <c r="L1889">
        <v>12</v>
      </c>
      <c r="M1889">
        <v>2</v>
      </c>
      <c r="N1889">
        <v>7.4999999999999997E-2</v>
      </c>
      <c r="O1889">
        <v>944.1</v>
      </c>
      <c r="P1889" s="1">
        <v>1226.0999999999999</v>
      </c>
    </row>
    <row r="1890" spans="1:16" x14ac:dyDescent="0.55000000000000004">
      <c r="A1890" t="s">
        <v>1914</v>
      </c>
      <c r="B1890" t="s">
        <v>16</v>
      </c>
      <c r="C1890" t="s">
        <v>30</v>
      </c>
      <c r="D1890" s="3">
        <v>43300</v>
      </c>
      <c r="E1890" s="3">
        <v>43470</v>
      </c>
      <c r="F1890" s="3">
        <v>43494</v>
      </c>
      <c r="G1890" s="3">
        <v>43498</v>
      </c>
      <c r="H1890" t="s">
        <v>18</v>
      </c>
      <c r="I1890">
        <v>4</v>
      </c>
      <c r="J1890">
        <v>28</v>
      </c>
      <c r="K1890">
        <v>24</v>
      </c>
      <c r="L1890">
        <v>41</v>
      </c>
      <c r="M1890">
        <v>4</v>
      </c>
      <c r="N1890">
        <v>7.4999999999999997E-2</v>
      </c>
      <c r="O1890" s="1">
        <v>4176.91</v>
      </c>
      <c r="P1890" s="1">
        <v>5721.8</v>
      </c>
    </row>
    <row r="1891" spans="1:16" x14ac:dyDescent="0.55000000000000004">
      <c r="A1891" t="s">
        <v>1915</v>
      </c>
      <c r="B1891" t="s">
        <v>16</v>
      </c>
      <c r="C1891" t="s">
        <v>21</v>
      </c>
      <c r="D1891" s="3">
        <v>43300</v>
      </c>
      <c r="E1891" s="3">
        <v>43470</v>
      </c>
      <c r="F1891" s="3">
        <v>43494</v>
      </c>
      <c r="G1891" s="3">
        <v>43500</v>
      </c>
      <c r="H1891" t="s">
        <v>18</v>
      </c>
      <c r="I1891">
        <v>4</v>
      </c>
      <c r="J1891">
        <v>23</v>
      </c>
      <c r="K1891">
        <v>115</v>
      </c>
      <c r="L1891">
        <v>3</v>
      </c>
      <c r="M1891">
        <v>7</v>
      </c>
      <c r="N1891">
        <v>0.05</v>
      </c>
      <c r="O1891" s="1">
        <v>1473.2</v>
      </c>
      <c r="P1891" s="1">
        <v>3202.6</v>
      </c>
    </row>
    <row r="1892" spans="1:16" x14ac:dyDescent="0.55000000000000004">
      <c r="A1892" t="s">
        <v>1916</v>
      </c>
      <c r="B1892" t="s">
        <v>20</v>
      </c>
      <c r="C1892" t="s">
        <v>17</v>
      </c>
      <c r="D1892" s="3">
        <v>43400</v>
      </c>
      <c r="E1892" s="3">
        <v>43470</v>
      </c>
      <c r="F1892" s="3">
        <v>43495</v>
      </c>
      <c r="G1892" s="3">
        <v>43503</v>
      </c>
      <c r="H1892" t="s">
        <v>18</v>
      </c>
      <c r="I1892">
        <v>14</v>
      </c>
      <c r="J1892">
        <v>31</v>
      </c>
      <c r="K1892">
        <v>247</v>
      </c>
      <c r="L1892">
        <v>30</v>
      </c>
      <c r="M1892">
        <v>5</v>
      </c>
      <c r="N1892">
        <v>0.1</v>
      </c>
      <c r="O1892" s="1">
        <v>1394.74</v>
      </c>
      <c r="P1892" s="1">
        <v>1721.9</v>
      </c>
    </row>
    <row r="1893" spans="1:16" x14ac:dyDescent="0.55000000000000004">
      <c r="A1893" t="s">
        <v>1917</v>
      </c>
      <c r="B1893" t="s">
        <v>20</v>
      </c>
      <c r="C1893" t="s">
        <v>28</v>
      </c>
      <c r="D1893" s="3">
        <v>43400</v>
      </c>
      <c r="E1893" s="3">
        <v>43470</v>
      </c>
      <c r="F1893" s="3">
        <v>43475</v>
      </c>
      <c r="G1893" s="3">
        <v>43481</v>
      </c>
      <c r="H1893" t="s">
        <v>18</v>
      </c>
      <c r="I1893">
        <v>20</v>
      </c>
      <c r="J1893">
        <v>32</v>
      </c>
      <c r="K1893">
        <v>268</v>
      </c>
      <c r="L1893">
        <v>7</v>
      </c>
      <c r="M1893">
        <v>4</v>
      </c>
      <c r="N1893">
        <v>0.4</v>
      </c>
      <c r="O1893">
        <v>493.79</v>
      </c>
      <c r="P1893">
        <v>897.8</v>
      </c>
    </row>
    <row r="1894" spans="1:16" x14ac:dyDescent="0.55000000000000004">
      <c r="A1894" t="s">
        <v>1918</v>
      </c>
      <c r="B1894" t="s">
        <v>20</v>
      </c>
      <c r="C1894" t="s">
        <v>28</v>
      </c>
      <c r="D1894" s="3">
        <v>43400</v>
      </c>
      <c r="E1894" s="3">
        <v>43470</v>
      </c>
      <c r="F1894" s="3">
        <v>43473</v>
      </c>
      <c r="G1894" s="3">
        <v>43480</v>
      </c>
      <c r="H1894" t="s">
        <v>18</v>
      </c>
      <c r="I1894">
        <v>19</v>
      </c>
      <c r="J1894">
        <v>12</v>
      </c>
      <c r="K1894">
        <v>305</v>
      </c>
      <c r="L1894">
        <v>41</v>
      </c>
      <c r="M1894">
        <v>8</v>
      </c>
      <c r="N1894">
        <v>7.4999999999999997E-2</v>
      </c>
      <c r="O1894">
        <v>736.33</v>
      </c>
      <c r="P1894" s="1">
        <v>1051.9000000000001</v>
      </c>
    </row>
    <row r="1895" spans="1:16" x14ac:dyDescent="0.55000000000000004">
      <c r="A1895" t="s">
        <v>1919</v>
      </c>
      <c r="B1895" t="s">
        <v>20</v>
      </c>
      <c r="C1895" t="s">
        <v>17</v>
      </c>
      <c r="D1895" s="3">
        <v>43300</v>
      </c>
      <c r="E1895" s="3">
        <v>43470</v>
      </c>
      <c r="F1895" s="3">
        <v>43477</v>
      </c>
      <c r="G1895" s="3">
        <v>43479</v>
      </c>
      <c r="H1895" t="s">
        <v>18</v>
      </c>
      <c r="I1895">
        <v>18</v>
      </c>
      <c r="J1895">
        <v>43</v>
      </c>
      <c r="K1895">
        <v>235</v>
      </c>
      <c r="L1895">
        <v>7</v>
      </c>
      <c r="M1895">
        <v>6</v>
      </c>
      <c r="N1895">
        <v>0.05</v>
      </c>
      <c r="O1895">
        <v>397.98</v>
      </c>
      <c r="P1895">
        <v>904.5</v>
      </c>
    </row>
    <row r="1896" spans="1:16" x14ac:dyDescent="0.55000000000000004">
      <c r="A1896" t="s">
        <v>1920</v>
      </c>
      <c r="B1896" t="s">
        <v>25</v>
      </c>
      <c r="C1896" t="s">
        <v>30</v>
      </c>
      <c r="D1896" s="3">
        <v>43300</v>
      </c>
      <c r="E1896" s="3">
        <v>43470</v>
      </c>
      <c r="F1896" s="3">
        <v>43497</v>
      </c>
      <c r="G1896" s="3">
        <v>43500</v>
      </c>
      <c r="H1896" t="s">
        <v>18</v>
      </c>
      <c r="I1896">
        <v>26</v>
      </c>
      <c r="J1896">
        <v>19</v>
      </c>
      <c r="K1896">
        <v>24</v>
      </c>
      <c r="L1896">
        <v>20</v>
      </c>
      <c r="M1896">
        <v>8</v>
      </c>
      <c r="N1896">
        <v>0.15</v>
      </c>
      <c r="O1896" s="1">
        <v>1202.99</v>
      </c>
      <c r="P1896" s="1">
        <v>2673.3</v>
      </c>
    </row>
    <row r="1897" spans="1:16" x14ac:dyDescent="0.55000000000000004">
      <c r="A1897" t="s">
        <v>1921</v>
      </c>
      <c r="B1897" t="s">
        <v>20</v>
      </c>
      <c r="C1897" t="s">
        <v>17</v>
      </c>
      <c r="D1897" s="3">
        <v>43400</v>
      </c>
      <c r="E1897" s="3">
        <v>43470</v>
      </c>
      <c r="F1897" s="3">
        <v>43475</v>
      </c>
      <c r="G1897" s="3">
        <v>43479</v>
      </c>
      <c r="H1897" t="s">
        <v>18</v>
      </c>
      <c r="I1897">
        <v>20</v>
      </c>
      <c r="J1897">
        <v>28</v>
      </c>
      <c r="K1897">
        <v>246</v>
      </c>
      <c r="L1897">
        <v>5</v>
      </c>
      <c r="M1897">
        <v>8</v>
      </c>
      <c r="N1897">
        <v>0.05</v>
      </c>
      <c r="O1897">
        <v>745.71</v>
      </c>
      <c r="P1897" s="1">
        <v>1065.3</v>
      </c>
    </row>
    <row r="1898" spans="1:16" x14ac:dyDescent="0.55000000000000004">
      <c r="A1898" t="s">
        <v>1922</v>
      </c>
      <c r="B1898" t="s">
        <v>16</v>
      </c>
      <c r="C1898" t="s">
        <v>40</v>
      </c>
      <c r="D1898" s="3">
        <v>43400</v>
      </c>
      <c r="E1898" s="3">
        <v>43470</v>
      </c>
      <c r="F1898" s="3">
        <v>43476</v>
      </c>
      <c r="G1898" s="3">
        <v>43478</v>
      </c>
      <c r="H1898" t="s">
        <v>18</v>
      </c>
      <c r="I1898">
        <v>3</v>
      </c>
      <c r="J1898">
        <v>1</v>
      </c>
      <c r="K1898">
        <v>335</v>
      </c>
      <c r="L1898">
        <v>24</v>
      </c>
      <c r="M1898">
        <v>4</v>
      </c>
      <c r="N1898">
        <v>7.4999999999999997E-2</v>
      </c>
      <c r="O1898">
        <v>864.3</v>
      </c>
      <c r="P1898" s="1">
        <v>2010</v>
      </c>
    </row>
    <row r="1899" spans="1:16" x14ac:dyDescent="0.55000000000000004">
      <c r="A1899" t="s">
        <v>1923</v>
      </c>
      <c r="B1899" t="s">
        <v>16</v>
      </c>
      <c r="C1899" t="s">
        <v>40</v>
      </c>
      <c r="D1899" s="3">
        <v>43400</v>
      </c>
      <c r="E1899" s="3">
        <v>43470</v>
      </c>
      <c r="F1899" s="3">
        <v>43481</v>
      </c>
      <c r="G1899" s="3">
        <v>43490</v>
      </c>
      <c r="H1899" t="s">
        <v>18</v>
      </c>
      <c r="I1899">
        <v>11</v>
      </c>
      <c r="J1899">
        <v>8</v>
      </c>
      <c r="K1899">
        <v>355</v>
      </c>
      <c r="L1899">
        <v>3</v>
      </c>
      <c r="M1899">
        <v>7</v>
      </c>
      <c r="N1899">
        <v>7.4999999999999997E-2</v>
      </c>
      <c r="O1899">
        <v>706.25</v>
      </c>
      <c r="P1899">
        <v>850.9</v>
      </c>
    </row>
    <row r="1900" spans="1:16" x14ac:dyDescent="0.55000000000000004">
      <c r="A1900" t="s">
        <v>1924</v>
      </c>
      <c r="B1900" t="s">
        <v>16</v>
      </c>
      <c r="C1900" t="s">
        <v>17</v>
      </c>
      <c r="D1900" s="3">
        <v>43300</v>
      </c>
      <c r="E1900" s="3">
        <v>43471</v>
      </c>
      <c r="F1900" s="3">
        <v>43497</v>
      </c>
      <c r="G1900" s="3">
        <v>43507</v>
      </c>
      <c r="H1900" t="s">
        <v>18</v>
      </c>
      <c r="I1900">
        <v>1</v>
      </c>
      <c r="J1900">
        <v>41</v>
      </c>
      <c r="K1900">
        <v>234</v>
      </c>
      <c r="L1900">
        <v>22</v>
      </c>
      <c r="M1900">
        <v>8</v>
      </c>
      <c r="N1900">
        <v>7.4999999999999997E-2</v>
      </c>
      <c r="O1900" s="1">
        <v>1676.61</v>
      </c>
      <c r="P1900" s="1">
        <v>2465.6</v>
      </c>
    </row>
    <row r="1901" spans="1:16" x14ac:dyDescent="0.55000000000000004">
      <c r="A1901" t="s">
        <v>1925</v>
      </c>
      <c r="B1901" t="s">
        <v>20</v>
      </c>
      <c r="C1901" t="s">
        <v>21</v>
      </c>
      <c r="D1901" s="3">
        <v>43400</v>
      </c>
      <c r="E1901" s="3">
        <v>43471</v>
      </c>
      <c r="F1901" s="3">
        <v>43499</v>
      </c>
      <c r="G1901" s="3">
        <v>43501</v>
      </c>
      <c r="H1901" t="s">
        <v>18</v>
      </c>
      <c r="I1901">
        <v>18</v>
      </c>
      <c r="J1901">
        <v>23</v>
      </c>
      <c r="K1901">
        <v>200</v>
      </c>
      <c r="L1901">
        <v>39</v>
      </c>
      <c r="M1901">
        <v>1</v>
      </c>
      <c r="N1901">
        <v>0.05</v>
      </c>
      <c r="O1901" s="1">
        <v>2284.83</v>
      </c>
      <c r="P1901" s="1">
        <v>3872.6</v>
      </c>
    </row>
    <row r="1902" spans="1:16" x14ac:dyDescent="0.55000000000000004">
      <c r="A1902" t="s">
        <v>1926</v>
      </c>
      <c r="B1902" t="s">
        <v>20</v>
      </c>
      <c r="C1902" t="s">
        <v>28</v>
      </c>
      <c r="D1902" s="3">
        <v>43400</v>
      </c>
      <c r="E1902" s="3">
        <v>43471</v>
      </c>
      <c r="F1902" s="3">
        <v>43492</v>
      </c>
      <c r="G1902" s="3">
        <v>43495</v>
      </c>
      <c r="H1902" t="s">
        <v>18</v>
      </c>
      <c r="I1902">
        <v>15</v>
      </c>
      <c r="J1902">
        <v>40</v>
      </c>
      <c r="K1902">
        <v>279</v>
      </c>
      <c r="L1902">
        <v>42</v>
      </c>
      <c r="M1902">
        <v>1</v>
      </c>
      <c r="N1902">
        <v>0.05</v>
      </c>
      <c r="O1902">
        <v>145.12</v>
      </c>
      <c r="P1902">
        <v>254.6</v>
      </c>
    </row>
    <row r="1903" spans="1:16" x14ac:dyDescent="0.55000000000000004">
      <c r="A1903" t="s">
        <v>1927</v>
      </c>
      <c r="B1903" t="s">
        <v>20</v>
      </c>
      <c r="C1903" t="s">
        <v>21</v>
      </c>
      <c r="D1903" s="3">
        <v>43400</v>
      </c>
      <c r="E1903" s="3">
        <v>43471</v>
      </c>
      <c r="F1903" s="3">
        <v>43474</v>
      </c>
      <c r="G1903" s="3">
        <v>43479</v>
      </c>
      <c r="H1903" t="s">
        <v>18</v>
      </c>
      <c r="I1903">
        <v>13</v>
      </c>
      <c r="J1903">
        <v>24</v>
      </c>
      <c r="K1903">
        <v>88</v>
      </c>
      <c r="L1903">
        <v>26</v>
      </c>
      <c r="M1903">
        <v>7</v>
      </c>
      <c r="N1903">
        <v>0.05</v>
      </c>
      <c r="O1903" s="1">
        <v>2004.98</v>
      </c>
      <c r="P1903" s="1">
        <v>3182.5</v>
      </c>
    </row>
    <row r="1904" spans="1:16" x14ac:dyDescent="0.55000000000000004">
      <c r="A1904" t="s">
        <v>1928</v>
      </c>
      <c r="B1904" t="s">
        <v>23</v>
      </c>
      <c r="C1904" t="s">
        <v>17</v>
      </c>
      <c r="D1904" s="3">
        <v>43300</v>
      </c>
      <c r="E1904" s="3">
        <v>43471</v>
      </c>
      <c r="F1904" s="3">
        <v>43473</v>
      </c>
      <c r="G1904" s="3">
        <v>43476</v>
      </c>
      <c r="H1904" t="s">
        <v>18</v>
      </c>
      <c r="I1904">
        <v>20</v>
      </c>
      <c r="J1904">
        <v>4</v>
      </c>
      <c r="K1904">
        <v>224</v>
      </c>
      <c r="L1904">
        <v>16</v>
      </c>
      <c r="M1904">
        <v>1</v>
      </c>
      <c r="N1904">
        <v>7.4999999999999997E-2</v>
      </c>
      <c r="O1904">
        <v>745.17</v>
      </c>
      <c r="P1904" s="1">
        <v>1112.2</v>
      </c>
    </row>
    <row r="1905" spans="1:16" x14ac:dyDescent="0.55000000000000004">
      <c r="A1905" t="s">
        <v>1929</v>
      </c>
      <c r="B1905" t="s">
        <v>16</v>
      </c>
      <c r="C1905" t="s">
        <v>21</v>
      </c>
      <c r="D1905" s="3">
        <v>43400</v>
      </c>
      <c r="E1905" s="3">
        <v>43471</v>
      </c>
      <c r="F1905" s="3">
        <v>43485</v>
      </c>
      <c r="G1905" s="3">
        <v>43490</v>
      </c>
      <c r="H1905" t="s">
        <v>18</v>
      </c>
      <c r="I1905">
        <v>2</v>
      </c>
      <c r="J1905">
        <v>12</v>
      </c>
      <c r="K1905">
        <v>184</v>
      </c>
      <c r="L1905">
        <v>15</v>
      </c>
      <c r="M1905">
        <v>3</v>
      </c>
      <c r="N1905">
        <v>0.15</v>
      </c>
      <c r="O1905">
        <v>596.64</v>
      </c>
      <c r="P1905">
        <v>917.9</v>
      </c>
    </row>
    <row r="1906" spans="1:16" x14ac:dyDescent="0.55000000000000004">
      <c r="A1906" t="s">
        <v>1930</v>
      </c>
      <c r="B1906" t="s">
        <v>16</v>
      </c>
      <c r="C1906" t="s">
        <v>21</v>
      </c>
      <c r="D1906" s="3">
        <v>43300</v>
      </c>
      <c r="E1906" s="3">
        <v>43471</v>
      </c>
      <c r="F1906" s="3">
        <v>43491</v>
      </c>
      <c r="G1906" s="3">
        <v>43499</v>
      </c>
      <c r="H1906" t="s">
        <v>18</v>
      </c>
      <c r="I1906">
        <v>7</v>
      </c>
      <c r="J1906">
        <v>2</v>
      </c>
      <c r="K1906">
        <v>189</v>
      </c>
      <c r="L1906">
        <v>15</v>
      </c>
      <c r="M1906">
        <v>1</v>
      </c>
      <c r="N1906">
        <v>0.05</v>
      </c>
      <c r="O1906">
        <v>846.08</v>
      </c>
      <c r="P1906" s="1">
        <v>1922.9</v>
      </c>
    </row>
    <row r="1907" spans="1:16" x14ac:dyDescent="0.55000000000000004">
      <c r="A1907" t="s">
        <v>1931</v>
      </c>
      <c r="B1907" t="s">
        <v>23</v>
      </c>
      <c r="C1907" t="s">
        <v>21</v>
      </c>
      <c r="D1907" s="3">
        <v>43300</v>
      </c>
      <c r="E1907" s="3">
        <v>43472</v>
      </c>
      <c r="F1907" s="3">
        <v>43499</v>
      </c>
      <c r="G1907" s="3">
        <v>43501</v>
      </c>
      <c r="H1907" t="s">
        <v>18</v>
      </c>
      <c r="I1907">
        <v>24</v>
      </c>
      <c r="J1907">
        <v>14</v>
      </c>
      <c r="K1907">
        <v>133</v>
      </c>
      <c r="L1907">
        <v>35</v>
      </c>
      <c r="M1907">
        <v>5</v>
      </c>
      <c r="N1907">
        <v>0.05</v>
      </c>
      <c r="O1907" s="1">
        <v>1078.1600000000001</v>
      </c>
      <c r="P1907" s="1">
        <v>1996.6</v>
      </c>
    </row>
    <row r="1908" spans="1:16" x14ac:dyDescent="0.55000000000000004">
      <c r="A1908" t="s">
        <v>1932</v>
      </c>
      <c r="B1908" t="s">
        <v>20</v>
      </c>
      <c r="C1908" t="s">
        <v>21</v>
      </c>
      <c r="D1908" s="3">
        <v>43400</v>
      </c>
      <c r="E1908" s="3">
        <v>43472</v>
      </c>
      <c r="F1908" s="3">
        <v>43486</v>
      </c>
      <c r="G1908" s="3">
        <v>43495</v>
      </c>
      <c r="H1908" t="s">
        <v>18</v>
      </c>
      <c r="I1908">
        <v>13</v>
      </c>
      <c r="J1908">
        <v>19</v>
      </c>
      <c r="K1908">
        <v>123</v>
      </c>
      <c r="L1908">
        <v>27</v>
      </c>
      <c r="M1908">
        <v>7</v>
      </c>
      <c r="N1908">
        <v>0.05</v>
      </c>
      <c r="O1908" s="1">
        <v>2379.84</v>
      </c>
      <c r="P1908" s="1">
        <v>3966.4</v>
      </c>
    </row>
    <row r="1909" spans="1:16" x14ac:dyDescent="0.55000000000000004">
      <c r="A1909" t="s">
        <v>1933</v>
      </c>
      <c r="B1909" t="s">
        <v>20</v>
      </c>
      <c r="C1909" t="s">
        <v>21</v>
      </c>
      <c r="D1909" s="3">
        <v>43300</v>
      </c>
      <c r="E1909" s="3">
        <v>43472</v>
      </c>
      <c r="F1909" s="3">
        <v>43475</v>
      </c>
      <c r="G1909" s="3">
        <v>43480</v>
      </c>
      <c r="H1909" t="s">
        <v>18</v>
      </c>
      <c r="I1909">
        <v>12</v>
      </c>
      <c r="J1909">
        <v>27</v>
      </c>
      <c r="K1909">
        <v>110</v>
      </c>
      <c r="L1909">
        <v>26</v>
      </c>
      <c r="M1909">
        <v>5</v>
      </c>
      <c r="N1909">
        <v>0.05</v>
      </c>
      <c r="O1909">
        <v>470.34</v>
      </c>
      <c r="P1909">
        <v>783.9</v>
      </c>
    </row>
    <row r="1910" spans="1:16" x14ac:dyDescent="0.55000000000000004">
      <c r="A1910" t="s">
        <v>1934</v>
      </c>
      <c r="B1910" t="s">
        <v>20</v>
      </c>
      <c r="C1910" t="s">
        <v>21</v>
      </c>
      <c r="D1910" s="3">
        <v>43300</v>
      </c>
      <c r="E1910" s="3">
        <v>43472</v>
      </c>
      <c r="F1910" s="3">
        <v>43489</v>
      </c>
      <c r="G1910" s="3">
        <v>43499</v>
      </c>
      <c r="H1910" t="s">
        <v>18</v>
      </c>
      <c r="I1910">
        <v>13</v>
      </c>
      <c r="J1910">
        <v>42</v>
      </c>
      <c r="K1910">
        <v>163</v>
      </c>
      <c r="L1910">
        <v>12</v>
      </c>
      <c r="M1910">
        <v>6</v>
      </c>
      <c r="N1910">
        <v>7.4999999999999997E-2</v>
      </c>
      <c r="O1910">
        <v>440.32</v>
      </c>
      <c r="P1910">
        <v>830.8</v>
      </c>
    </row>
    <row r="1911" spans="1:16" x14ac:dyDescent="0.55000000000000004">
      <c r="A1911" t="s">
        <v>1935</v>
      </c>
      <c r="B1911" t="s">
        <v>16</v>
      </c>
      <c r="C1911" t="s">
        <v>28</v>
      </c>
      <c r="D1911" s="3">
        <v>43400</v>
      </c>
      <c r="E1911" s="3">
        <v>43472</v>
      </c>
      <c r="F1911" s="3">
        <v>43475</v>
      </c>
      <c r="G1911" s="3">
        <v>43485</v>
      </c>
      <c r="H1911" t="s">
        <v>18</v>
      </c>
      <c r="I1911">
        <v>5</v>
      </c>
      <c r="J1911">
        <v>4</v>
      </c>
      <c r="K1911">
        <v>308</v>
      </c>
      <c r="L1911">
        <v>18</v>
      </c>
      <c r="M1911">
        <v>6</v>
      </c>
      <c r="N1911">
        <v>0.05</v>
      </c>
      <c r="O1911">
        <v>543.5</v>
      </c>
      <c r="P1911" s="1">
        <v>1045.2</v>
      </c>
    </row>
    <row r="1912" spans="1:16" x14ac:dyDescent="0.55000000000000004">
      <c r="A1912" t="s">
        <v>1936</v>
      </c>
      <c r="B1912" t="s">
        <v>20</v>
      </c>
      <c r="C1912" t="s">
        <v>21</v>
      </c>
      <c r="D1912" s="3">
        <v>43400</v>
      </c>
      <c r="E1912" s="3">
        <v>43472</v>
      </c>
      <c r="F1912" s="3">
        <v>43495</v>
      </c>
      <c r="G1912" s="3">
        <v>43500</v>
      </c>
      <c r="H1912" t="s">
        <v>18</v>
      </c>
      <c r="I1912">
        <v>17</v>
      </c>
      <c r="J1912">
        <v>35</v>
      </c>
      <c r="K1912">
        <v>134</v>
      </c>
      <c r="L1912">
        <v>33</v>
      </c>
      <c r="M1912">
        <v>1</v>
      </c>
      <c r="N1912">
        <v>0.1</v>
      </c>
      <c r="O1912">
        <v>512.54999999999995</v>
      </c>
      <c r="P1912" s="1">
        <v>1025.0999999999999</v>
      </c>
    </row>
    <row r="1913" spans="1:16" x14ac:dyDescent="0.55000000000000004">
      <c r="A1913" t="s">
        <v>1937</v>
      </c>
      <c r="B1913" t="s">
        <v>23</v>
      </c>
      <c r="C1913" t="s">
        <v>30</v>
      </c>
      <c r="D1913" s="3">
        <v>43400</v>
      </c>
      <c r="E1913" s="3">
        <v>43472</v>
      </c>
      <c r="F1913" s="3">
        <v>43475</v>
      </c>
      <c r="G1913" s="3">
        <v>43481</v>
      </c>
      <c r="H1913" t="s">
        <v>18</v>
      </c>
      <c r="I1913">
        <v>24</v>
      </c>
      <c r="J1913">
        <v>35</v>
      </c>
      <c r="K1913">
        <v>35</v>
      </c>
      <c r="L1913">
        <v>18</v>
      </c>
      <c r="M1913">
        <v>2</v>
      </c>
      <c r="N1913">
        <v>7.4999999999999997E-2</v>
      </c>
      <c r="O1913" s="1">
        <v>3298.28</v>
      </c>
      <c r="P1913" s="1">
        <v>5319.8</v>
      </c>
    </row>
    <row r="1914" spans="1:16" x14ac:dyDescent="0.55000000000000004">
      <c r="A1914" t="s">
        <v>1938</v>
      </c>
      <c r="B1914" t="s">
        <v>25</v>
      </c>
      <c r="C1914" t="s">
        <v>17</v>
      </c>
      <c r="D1914" s="3">
        <v>43300</v>
      </c>
      <c r="E1914" s="3">
        <v>43472</v>
      </c>
      <c r="F1914" s="3">
        <v>43485</v>
      </c>
      <c r="G1914" s="3">
        <v>43490</v>
      </c>
      <c r="H1914" t="s">
        <v>18</v>
      </c>
      <c r="I1914">
        <v>26</v>
      </c>
      <c r="J1914">
        <v>13</v>
      </c>
      <c r="K1914">
        <v>241</v>
      </c>
      <c r="L1914">
        <v>17</v>
      </c>
      <c r="M1914">
        <v>4</v>
      </c>
      <c r="N1914">
        <v>7.4999999999999997E-2</v>
      </c>
      <c r="O1914">
        <v>430.94</v>
      </c>
      <c r="P1914">
        <v>897.8</v>
      </c>
    </row>
    <row r="1915" spans="1:16" x14ac:dyDescent="0.55000000000000004">
      <c r="A1915" t="s">
        <v>1939</v>
      </c>
      <c r="B1915" t="s">
        <v>16</v>
      </c>
      <c r="C1915" t="s">
        <v>17</v>
      </c>
      <c r="D1915" s="3">
        <v>43400</v>
      </c>
      <c r="E1915" s="3">
        <v>43472</v>
      </c>
      <c r="F1915" s="3">
        <v>43487</v>
      </c>
      <c r="G1915" s="3">
        <v>43489</v>
      </c>
      <c r="H1915" t="s">
        <v>18</v>
      </c>
      <c r="I1915">
        <v>1</v>
      </c>
      <c r="J1915">
        <v>24</v>
      </c>
      <c r="K1915">
        <v>242</v>
      </c>
      <c r="L1915">
        <v>20</v>
      </c>
      <c r="M1915">
        <v>5</v>
      </c>
      <c r="N1915">
        <v>0.2</v>
      </c>
      <c r="O1915" s="1">
        <v>1477.35</v>
      </c>
      <c r="P1915" s="1">
        <v>1969.8</v>
      </c>
    </row>
    <row r="1916" spans="1:16" x14ac:dyDescent="0.55000000000000004">
      <c r="A1916" t="s">
        <v>1940</v>
      </c>
      <c r="B1916" t="s">
        <v>20</v>
      </c>
      <c r="C1916" t="s">
        <v>28</v>
      </c>
      <c r="D1916" s="3">
        <v>43400</v>
      </c>
      <c r="E1916" s="3">
        <v>43472</v>
      </c>
      <c r="F1916" s="3">
        <v>43499</v>
      </c>
      <c r="G1916" s="3">
        <v>43505</v>
      </c>
      <c r="H1916" t="s">
        <v>18</v>
      </c>
      <c r="I1916">
        <v>20</v>
      </c>
      <c r="J1916">
        <v>39</v>
      </c>
      <c r="K1916">
        <v>289</v>
      </c>
      <c r="L1916">
        <v>27</v>
      </c>
      <c r="M1916">
        <v>1</v>
      </c>
      <c r="N1916">
        <v>7.4999999999999997E-2</v>
      </c>
      <c r="O1916">
        <v>678.44</v>
      </c>
      <c r="P1916" s="1">
        <v>1112.2</v>
      </c>
    </row>
    <row r="1917" spans="1:16" x14ac:dyDescent="0.55000000000000004">
      <c r="A1917" t="s">
        <v>1941</v>
      </c>
      <c r="B1917" t="s">
        <v>23</v>
      </c>
      <c r="C1917" t="s">
        <v>21</v>
      </c>
      <c r="D1917" s="3">
        <v>43300</v>
      </c>
      <c r="E1917" s="3">
        <v>43472</v>
      </c>
      <c r="F1917" s="3">
        <v>43495</v>
      </c>
      <c r="G1917" s="3">
        <v>43499</v>
      </c>
      <c r="H1917" t="s">
        <v>18</v>
      </c>
      <c r="I1917">
        <v>21</v>
      </c>
      <c r="J1917">
        <v>42</v>
      </c>
      <c r="K1917">
        <v>162</v>
      </c>
      <c r="L1917">
        <v>38</v>
      </c>
      <c r="M1917">
        <v>6</v>
      </c>
      <c r="N1917">
        <v>0.2</v>
      </c>
      <c r="O1917">
        <v>752.54</v>
      </c>
      <c r="P1917" s="1">
        <v>1045.2</v>
      </c>
    </row>
    <row r="1918" spans="1:16" x14ac:dyDescent="0.55000000000000004">
      <c r="A1918" t="s">
        <v>1942</v>
      </c>
      <c r="B1918" t="s">
        <v>16</v>
      </c>
      <c r="C1918" t="s">
        <v>30</v>
      </c>
      <c r="D1918" s="3">
        <v>43400</v>
      </c>
      <c r="E1918" s="3">
        <v>43473</v>
      </c>
      <c r="F1918" s="3">
        <v>43485</v>
      </c>
      <c r="G1918" s="3">
        <v>43493</v>
      </c>
      <c r="H1918" t="s">
        <v>18</v>
      </c>
      <c r="I1918">
        <v>2</v>
      </c>
      <c r="J1918">
        <v>45</v>
      </c>
      <c r="K1918">
        <v>18</v>
      </c>
      <c r="L1918">
        <v>1</v>
      </c>
      <c r="M1918">
        <v>4</v>
      </c>
      <c r="N1918">
        <v>7.4999999999999997E-2</v>
      </c>
      <c r="O1918">
        <v>412.72</v>
      </c>
      <c r="P1918" s="1">
        <v>1031.8</v>
      </c>
    </row>
    <row r="1919" spans="1:16" x14ac:dyDescent="0.55000000000000004">
      <c r="A1919" t="s">
        <v>1943</v>
      </c>
      <c r="B1919" t="s">
        <v>16</v>
      </c>
      <c r="C1919" t="s">
        <v>21</v>
      </c>
      <c r="D1919" s="3">
        <v>43400</v>
      </c>
      <c r="E1919" s="3">
        <v>43473</v>
      </c>
      <c r="F1919" s="3">
        <v>43491</v>
      </c>
      <c r="G1919" s="3">
        <v>43495</v>
      </c>
      <c r="H1919" t="s">
        <v>18</v>
      </c>
      <c r="I1919">
        <v>12</v>
      </c>
      <c r="J1919">
        <v>23</v>
      </c>
      <c r="K1919">
        <v>164</v>
      </c>
      <c r="L1919">
        <v>45</v>
      </c>
      <c r="M1919">
        <v>5</v>
      </c>
      <c r="N1919">
        <v>0.4</v>
      </c>
      <c r="O1919" s="1">
        <v>1087.95</v>
      </c>
      <c r="P1919" s="1">
        <v>2365.1</v>
      </c>
    </row>
    <row r="1920" spans="1:16" x14ac:dyDescent="0.55000000000000004">
      <c r="A1920" t="s">
        <v>1944</v>
      </c>
      <c r="B1920" t="s">
        <v>16</v>
      </c>
      <c r="C1920" t="s">
        <v>28</v>
      </c>
      <c r="D1920" s="3">
        <v>43300</v>
      </c>
      <c r="E1920" s="3">
        <v>43473</v>
      </c>
      <c r="F1920" s="3">
        <v>43501</v>
      </c>
      <c r="G1920" s="3">
        <v>43509</v>
      </c>
      <c r="H1920" t="s">
        <v>18</v>
      </c>
      <c r="I1920">
        <v>4</v>
      </c>
      <c r="J1920">
        <v>13</v>
      </c>
      <c r="K1920">
        <v>291</v>
      </c>
      <c r="L1920">
        <v>43</v>
      </c>
      <c r="M1920">
        <v>3</v>
      </c>
      <c r="N1920">
        <v>0.1</v>
      </c>
      <c r="O1920">
        <v>105.53</v>
      </c>
      <c r="P1920">
        <v>234.5</v>
      </c>
    </row>
    <row r="1921" spans="1:16" x14ac:dyDescent="0.55000000000000004">
      <c r="A1921" t="s">
        <v>1945</v>
      </c>
      <c r="B1921" t="s">
        <v>25</v>
      </c>
      <c r="C1921" t="s">
        <v>17</v>
      </c>
      <c r="D1921" s="3">
        <v>43400</v>
      </c>
      <c r="E1921" s="3">
        <v>43473</v>
      </c>
      <c r="F1921" s="3">
        <v>43477</v>
      </c>
      <c r="G1921" s="3">
        <v>43479</v>
      </c>
      <c r="H1921" t="s">
        <v>18</v>
      </c>
      <c r="I1921">
        <v>26</v>
      </c>
      <c r="J1921">
        <v>18</v>
      </c>
      <c r="K1921">
        <v>207</v>
      </c>
      <c r="L1921">
        <v>19</v>
      </c>
      <c r="M1921">
        <v>8</v>
      </c>
      <c r="N1921">
        <v>0.1</v>
      </c>
      <c r="O1921" s="1">
        <v>1852.42</v>
      </c>
      <c r="P1921" s="1">
        <v>2572.8000000000002</v>
      </c>
    </row>
    <row r="1922" spans="1:16" x14ac:dyDescent="0.55000000000000004">
      <c r="A1922" t="s">
        <v>1946</v>
      </c>
      <c r="B1922" t="s">
        <v>16</v>
      </c>
      <c r="C1922" t="s">
        <v>21</v>
      </c>
      <c r="D1922" s="3">
        <v>43400</v>
      </c>
      <c r="E1922" s="3">
        <v>43473</v>
      </c>
      <c r="F1922" s="3">
        <v>43477</v>
      </c>
      <c r="G1922" s="3">
        <v>43481</v>
      </c>
      <c r="H1922" t="s">
        <v>18</v>
      </c>
      <c r="I1922">
        <v>4</v>
      </c>
      <c r="J1922">
        <v>39</v>
      </c>
      <c r="K1922">
        <v>186</v>
      </c>
      <c r="L1922">
        <v>38</v>
      </c>
      <c r="M1922">
        <v>5</v>
      </c>
      <c r="N1922">
        <v>0.05</v>
      </c>
      <c r="O1922">
        <v>87.1</v>
      </c>
      <c r="P1922">
        <v>174.2</v>
      </c>
    </row>
    <row r="1923" spans="1:16" x14ac:dyDescent="0.55000000000000004">
      <c r="A1923" t="s">
        <v>1947</v>
      </c>
      <c r="B1923" t="s">
        <v>16</v>
      </c>
      <c r="C1923" t="s">
        <v>28</v>
      </c>
      <c r="D1923" s="3">
        <v>43400</v>
      </c>
      <c r="E1923" s="3">
        <v>43473</v>
      </c>
      <c r="F1923" s="3">
        <v>43477</v>
      </c>
      <c r="G1923" s="3">
        <v>43478</v>
      </c>
      <c r="H1923" t="s">
        <v>18</v>
      </c>
      <c r="I1923">
        <v>11</v>
      </c>
      <c r="J1923">
        <v>43</v>
      </c>
      <c r="K1923">
        <v>310</v>
      </c>
      <c r="L1923">
        <v>7</v>
      </c>
      <c r="M1923">
        <v>1</v>
      </c>
      <c r="N1923">
        <v>0.1</v>
      </c>
      <c r="O1923">
        <v>464.31</v>
      </c>
      <c r="P1923" s="1">
        <v>1105.5</v>
      </c>
    </row>
    <row r="1924" spans="1:16" x14ac:dyDescent="0.55000000000000004">
      <c r="A1924" t="s">
        <v>1948</v>
      </c>
      <c r="B1924" t="s">
        <v>16</v>
      </c>
      <c r="C1924" t="s">
        <v>21</v>
      </c>
      <c r="D1924" s="3">
        <v>43300</v>
      </c>
      <c r="E1924" s="3">
        <v>43473</v>
      </c>
      <c r="F1924" s="3">
        <v>43484</v>
      </c>
      <c r="G1924" s="3">
        <v>43492</v>
      </c>
      <c r="H1924" t="s">
        <v>18</v>
      </c>
      <c r="I1924">
        <v>2</v>
      </c>
      <c r="J1924">
        <v>9</v>
      </c>
      <c r="K1924">
        <v>191</v>
      </c>
      <c r="L1924">
        <v>43</v>
      </c>
      <c r="M1924">
        <v>4</v>
      </c>
      <c r="N1924">
        <v>7.4999999999999997E-2</v>
      </c>
      <c r="O1924" s="1">
        <v>3180.89</v>
      </c>
      <c r="P1924" s="1">
        <v>3832.4</v>
      </c>
    </row>
    <row r="1925" spans="1:16" x14ac:dyDescent="0.55000000000000004">
      <c r="A1925" t="s">
        <v>1949</v>
      </c>
      <c r="B1925" t="s">
        <v>16</v>
      </c>
      <c r="C1925" t="s">
        <v>28</v>
      </c>
      <c r="D1925" s="3">
        <v>43400</v>
      </c>
      <c r="E1925" s="3">
        <v>43473</v>
      </c>
      <c r="F1925" s="3">
        <v>43492</v>
      </c>
      <c r="G1925" s="3">
        <v>43500</v>
      </c>
      <c r="H1925" t="s">
        <v>18</v>
      </c>
      <c r="I1925">
        <v>4</v>
      </c>
      <c r="J1925">
        <v>21</v>
      </c>
      <c r="K1925">
        <v>319</v>
      </c>
      <c r="L1925">
        <v>46</v>
      </c>
      <c r="M1925">
        <v>2</v>
      </c>
      <c r="N1925">
        <v>7.4999999999999997E-2</v>
      </c>
      <c r="O1925" s="1">
        <v>3230.47</v>
      </c>
      <c r="P1925" s="1">
        <v>3939.6</v>
      </c>
    </row>
    <row r="1926" spans="1:16" x14ac:dyDescent="0.55000000000000004">
      <c r="A1926" t="s">
        <v>1950</v>
      </c>
      <c r="B1926" t="s">
        <v>25</v>
      </c>
      <c r="C1926" t="s">
        <v>21</v>
      </c>
      <c r="D1926" s="3">
        <v>43300</v>
      </c>
      <c r="E1926" s="3">
        <v>43473</v>
      </c>
      <c r="F1926" s="3">
        <v>43484</v>
      </c>
      <c r="G1926" s="3">
        <v>43491</v>
      </c>
      <c r="H1926" t="s">
        <v>18</v>
      </c>
      <c r="I1926">
        <v>26</v>
      </c>
      <c r="J1926">
        <v>16</v>
      </c>
      <c r="K1926">
        <v>137</v>
      </c>
      <c r="L1926">
        <v>26</v>
      </c>
      <c r="M1926">
        <v>4</v>
      </c>
      <c r="N1926">
        <v>0.1</v>
      </c>
      <c r="O1926">
        <v>868.32</v>
      </c>
      <c r="P1926" s="1">
        <v>1085.4000000000001</v>
      </c>
    </row>
    <row r="1927" spans="1:16" x14ac:dyDescent="0.55000000000000004">
      <c r="A1927" t="s">
        <v>1951</v>
      </c>
      <c r="B1927" t="s">
        <v>25</v>
      </c>
      <c r="C1927" t="s">
        <v>30</v>
      </c>
      <c r="D1927" s="3">
        <v>43400</v>
      </c>
      <c r="E1927" s="3">
        <v>43473</v>
      </c>
      <c r="F1927" s="3">
        <v>43485</v>
      </c>
      <c r="G1927" s="3">
        <v>43490</v>
      </c>
      <c r="H1927" t="s">
        <v>18</v>
      </c>
      <c r="I1927">
        <v>28</v>
      </c>
      <c r="J1927">
        <v>9</v>
      </c>
      <c r="K1927">
        <v>57</v>
      </c>
      <c r="L1927">
        <v>30</v>
      </c>
      <c r="M1927">
        <v>7</v>
      </c>
      <c r="N1927">
        <v>0.05</v>
      </c>
      <c r="O1927" s="1">
        <v>1571.82</v>
      </c>
      <c r="P1927" s="1">
        <v>2619.6999999999998</v>
      </c>
    </row>
    <row r="1928" spans="1:16" x14ac:dyDescent="0.55000000000000004">
      <c r="A1928" t="s">
        <v>1952</v>
      </c>
      <c r="B1928" t="s">
        <v>20</v>
      </c>
      <c r="C1928" t="s">
        <v>30</v>
      </c>
      <c r="D1928" s="3">
        <v>43300</v>
      </c>
      <c r="E1928" s="3">
        <v>43473</v>
      </c>
      <c r="F1928" s="3">
        <v>43497</v>
      </c>
      <c r="G1928" s="3">
        <v>43504</v>
      </c>
      <c r="H1928" t="s">
        <v>18</v>
      </c>
      <c r="I1928">
        <v>13</v>
      </c>
      <c r="J1928">
        <v>33</v>
      </c>
      <c r="K1928">
        <v>44</v>
      </c>
      <c r="L1928">
        <v>19</v>
      </c>
      <c r="M1928">
        <v>7</v>
      </c>
      <c r="N1928">
        <v>0.05</v>
      </c>
      <c r="O1928" s="1">
        <v>2672.97</v>
      </c>
      <c r="P1928" s="1">
        <v>3383.5</v>
      </c>
    </row>
    <row r="1929" spans="1:16" x14ac:dyDescent="0.55000000000000004">
      <c r="A1929" t="s">
        <v>1953</v>
      </c>
      <c r="B1929" t="s">
        <v>16</v>
      </c>
      <c r="C1929" t="s">
        <v>28</v>
      </c>
      <c r="D1929" s="3">
        <v>43400</v>
      </c>
      <c r="E1929" s="3">
        <v>43473</v>
      </c>
      <c r="F1929" s="3">
        <v>43496</v>
      </c>
      <c r="G1929" s="3">
        <v>43497</v>
      </c>
      <c r="H1929" t="s">
        <v>18</v>
      </c>
      <c r="I1929">
        <v>11</v>
      </c>
      <c r="J1929">
        <v>1</v>
      </c>
      <c r="K1929">
        <v>263</v>
      </c>
      <c r="L1929">
        <v>30</v>
      </c>
      <c r="M1929">
        <v>8</v>
      </c>
      <c r="N1929">
        <v>0.05</v>
      </c>
      <c r="O1929">
        <v>335.13</v>
      </c>
      <c r="P1929">
        <v>817.4</v>
      </c>
    </row>
    <row r="1930" spans="1:16" x14ac:dyDescent="0.55000000000000004">
      <c r="A1930" t="s">
        <v>1954</v>
      </c>
      <c r="B1930" t="s">
        <v>16</v>
      </c>
      <c r="C1930" t="s">
        <v>30</v>
      </c>
      <c r="D1930" s="3">
        <v>43300</v>
      </c>
      <c r="E1930" s="3">
        <v>43473</v>
      </c>
      <c r="F1930" s="3">
        <v>43490</v>
      </c>
      <c r="G1930" s="3">
        <v>43500</v>
      </c>
      <c r="H1930" t="s">
        <v>18</v>
      </c>
      <c r="I1930">
        <v>5</v>
      </c>
      <c r="J1930">
        <v>38</v>
      </c>
      <c r="K1930">
        <v>47</v>
      </c>
      <c r="L1930">
        <v>17</v>
      </c>
      <c r="M1930">
        <v>2</v>
      </c>
      <c r="N1930">
        <v>0.1</v>
      </c>
      <c r="O1930">
        <v>550.14</v>
      </c>
      <c r="P1930" s="1">
        <v>1078.7</v>
      </c>
    </row>
    <row r="1931" spans="1:16" x14ac:dyDescent="0.55000000000000004">
      <c r="A1931" t="s">
        <v>1955</v>
      </c>
      <c r="B1931" t="s">
        <v>20</v>
      </c>
      <c r="C1931" t="s">
        <v>61</v>
      </c>
      <c r="D1931" s="3">
        <v>43400</v>
      </c>
      <c r="E1931" s="3">
        <v>43474</v>
      </c>
      <c r="F1931" s="3">
        <v>43482</v>
      </c>
      <c r="G1931" s="3">
        <v>43483</v>
      </c>
      <c r="H1931" t="s">
        <v>18</v>
      </c>
      <c r="I1931">
        <v>18</v>
      </c>
      <c r="J1931">
        <v>26</v>
      </c>
      <c r="K1931">
        <v>86</v>
      </c>
      <c r="L1931">
        <v>9</v>
      </c>
      <c r="M1931">
        <v>3</v>
      </c>
      <c r="N1931">
        <v>0.2</v>
      </c>
      <c r="O1931" s="1">
        <v>4280.8999999999996</v>
      </c>
      <c r="P1931" s="1">
        <v>6204.2</v>
      </c>
    </row>
    <row r="1932" spans="1:16" x14ac:dyDescent="0.55000000000000004">
      <c r="A1932" t="s">
        <v>1956</v>
      </c>
      <c r="B1932" t="s">
        <v>20</v>
      </c>
      <c r="C1932" t="s">
        <v>30</v>
      </c>
      <c r="D1932" s="3">
        <v>43300</v>
      </c>
      <c r="E1932" s="3">
        <v>43474</v>
      </c>
      <c r="F1932" s="3">
        <v>43502</v>
      </c>
      <c r="G1932" s="3">
        <v>43509</v>
      </c>
      <c r="H1932" t="s">
        <v>18</v>
      </c>
      <c r="I1932">
        <v>17</v>
      </c>
      <c r="J1932">
        <v>43</v>
      </c>
      <c r="K1932">
        <v>33</v>
      </c>
      <c r="L1932">
        <v>5</v>
      </c>
      <c r="M1932">
        <v>6</v>
      </c>
      <c r="N1932">
        <v>0.05</v>
      </c>
      <c r="O1932" s="1">
        <v>4186.76</v>
      </c>
      <c r="P1932" s="1">
        <v>5299.7</v>
      </c>
    </row>
    <row r="1933" spans="1:16" x14ac:dyDescent="0.55000000000000004">
      <c r="A1933" t="s">
        <v>1957</v>
      </c>
      <c r="B1933" t="s">
        <v>23</v>
      </c>
      <c r="C1933" t="s">
        <v>21</v>
      </c>
      <c r="D1933" s="3">
        <v>43400</v>
      </c>
      <c r="E1933" s="3">
        <v>43474</v>
      </c>
      <c r="F1933" s="3">
        <v>43490</v>
      </c>
      <c r="G1933" s="3">
        <v>43497</v>
      </c>
      <c r="H1933" t="s">
        <v>18</v>
      </c>
      <c r="I1933">
        <v>24</v>
      </c>
      <c r="J1933">
        <v>47</v>
      </c>
      <c r="K1933">
        <v>159</v>
      </c>
      <c r="L1933">
        <v>39</v>
      </c>
      <c r="M1933">
        <v>5</v>
      </c>
      <c r="N1933">
        <v>7.4999999999999997E-2</v>
      </c>
      <c r="O1933">
        <v>142.71</v>
      </c>
      <c r="P1933">
        <v>201</v>
      </c>
    </row>
    <row r="1934" spans="1:16" x14ac:dyDescent="0.55000000000000004">
      <c r="A1934" t="s">
        <v>1958</v>
      </c>
      <c r="B1934" t="s">
        <v>16</v>
      </c>
      <c r="C1934" t="s">
        <v>21</v>
      </c>
      <c r="D1934" s="3">
        <v>43400</v>
      </c>
      <c r="E1934" s="3">
        <v>43474</v>
      </c>
      <c r="F1934" s="3">
        <v>43494</v>
      </c>
      <c r="G1934" s="3">
        <v>43504</v>
      </c>
      <c r="H1934" t="s">
        <v>18</v>
      </c>
      <c r="I1934">
        <v>2</v>
      </c>
      <c r="J1934">
        <v>34</v>
      </c>
      <c r="K1934">
        <v>133</v>
      </c>
      <c r="L1934">
        <v>3</v>
      </c>
      <c r="M1934">
        <v>6</v>
      </c>
      <c r="N1934">
        <v>7.4999999999999997E-2</v>
      </c>
      <c r="O1934" s="1">
        <v>2377.83</v>
      </c>
      <c r="P1934" s="1">
        <v>3396.9</v>
      </c>
    </row>
    <row r="1935" spans="1:16" x14ac:dyDescent="0.55000000000000004">
      <c r="A1935" t="s">
        <v>1959</v>
      </c>
      <c r="B1935" t="s">
        <v>16</v>
      </c>
      <c r="C1935" t="s">
        <v>17</v>
      </c>
      <c r="D1935" s="3">
        <v>43400</v>
      </c>
      <c r="E1935" s="3">
        <v>43474</v>
      </c>
      <c r="F1935" s="3">
        <v>43496</v>
      </c>
      <c r="G1935" s="3">
        <v>43504</v>
      </c>
      <c r="H1935" t="s">
        <v>18</v>
      </c>
      <c r="I1935">
        <v>10</v>
      </c>
      <c r="J1935">
        <v>48</v>
      </c>
      <c r="K1935">
        <v>232</v>
      </c>
      <c r="L1935">
        <v>16</v>
      </c>
      <c r="M1935">
        <v>6</v>
      </c>
      <c r="N1935">
        <v>0.1</v>
      </c>
      <c r="O1935">
        <v>681.79</v>
      </c>
      <c r="P1935" s="1">
        <v>1065.3</v>
      </c>
    </row>
    <row r="1936" spans="1:16" x14ac:dyDescent="0.55000000000000004">
      <c r="A1936" t="s">
        <v>1960</v>
      </c>
      <c r="B1936" t="s">
        <v>23</v>
      </c>
      <c r="C1936" t="s">
        <v>28</v>
      </c>
      <c r="D1936" s="3">
        <v>43400</v>
      </c>
      <c r="E1936" s="3">
        <v>43474</v>
      </c>
      <c r="F1936" s="3">
        <v>43499</v>
      </c>
      <c r="G1936" s="3">
        <v>43506</v>
      </c>
      <c r="H1936" t="s">
        <v>18</v>
      </c>
      <c r="I1936">
        <v>21</v>
      </c>
      <c r="J1936">
        <v>10</v>
      </c>
      <c r="K1936">
        <v>310</v>
      </c>
      <c r="L1936">
        <v>3</v>
      </c>
      <c r="M1936">
        <v>5</v>
      </c>
      <c r="N1936">
        <v>7.4999999999999997E-2</v>
      </c>
      <c r="O1936" s="1">
        <v>3257.94</v>
      </c>
      <c r="P1936" s="1">
        <v>3973.1</v>
      </c>
    </row>
    <row r="1937" spans="1:16" x14ac:dyDescent="0.55000000000000004">
      <c r="A1937" t="s">
        <v>1961</v>
      </c>
      <c r="B1937" t="s">
        <v>16</v>
      </c>
      <c r="C1937" t="s">
        <v>17</v>
      </c>
      <c r="D1937" s="3">
        <v>43400</v>
      </c>
      <c r="E1937" s="3">
        <v>43474</v>
      </c>
      <c r="F1937" s="3">
        <v>43500</v>
      </c>
      <c r="G1937" s="3">
        <v>43508</v>
      </c>
      <c r="H1937" t="s">
        <v>18</v>
      </c>
      <c r="I1937">
        <v>1</v>
      </c>
      <c r="J1937">
        <v>14</v>
      </c>
      <c r="K1937">
        <v>211</v>
      </c>
      <c r="L1937">
        <v>46</v>
      </c>
      <c r="M1937">
        <v>8</v>
      </c>
      <c r="N1937">
        <v>0.05</v>
      </c>
      <c r="O1937" s="1">
        <v>1170.0899999999999</v>
      </c>
      <c r="P1937" s="1">
        <v>1983.2</v>
      </c>
    </row>
    <row r="1938" spans="1:16" x14ac:dyDescent="0.55000000000000004">
      <c r="A1938" t="s">
        <v>1962</v>
      </c>
      <c r="B1938" t="s">
        <v>25</v>
      </c>
      <c r="C1938" t="s">
        <v>40</v>
      </c>
      <c r="D1938" s="3">
        <v>43400</v>
      </c>
      <c r="E1938" s="3">
        <v>43474</v>
      </c>
      <c r="F1938" s="3">
        <v>43489</v>
      </c>
      <c r="G1938" s="3">
        <v>43499</v>
      </c>
      <c r="H1938" t="s">
        <v>18</v>
      </c>
      <c r="I1938">
        <v>27</v>
      </c>
      <c r="J1938">
        <v>43</v>
      </c>
      <c r="K1938">
        <v>356</v>
      </c>
      <c r="L1938">
        <v>40</v>
      </c>
      <c r="M1938">
        <v>2</v>
      </c>
      <c r="N1938">
        <v>0.4</v>
      </c>
      <c r="O1938" s="1">
        <v>1466.5</v>
      </c>
      <c r="P1938" s="1">
        <v>1929.6</v>
      </c>
    </row>
    <row r="1939" spans="1:16" x14ac:dyDescent="0.55000000000000004">
      <c r="A1939" t="s">
        <v>1963</v>
      </c>
      <c r="B1939" t="s">
        <v>20</v>
      </c>
      <c r="C1939" t="s">
        <v>40</v>
      </c>
      <c r="D1939" s="3">
        <v>43400</v>
      </c>
      <c r="E1939" s="3">
        <v>43474</v>
      </c>
      <c r="F1939" s="3">
        <v>43488</v>
      </c>
      <c r="G1939" s="3">
        <v>43493</v>
      </c>
      <c r="H1939" t="s">
        <v>18</v>
      </c>
      <c r="I1939">
        <v>15</v>
      </c>
      <c r="J1939">
        <v>49</v>
      </c>
      <c r="K1939">
        <v>359</v>
      </c>
      <c r="L1939">
        <v>30</v>
      </c>
      <c r="M1939">
        <v>3</v>
      </c>
      <c r="N1939">
        <v>0.15</v>
      </c>
      <c r="O1939">
        <v>481.19</v>
      </c>
      <c r="P1939">
        <v>891.1</v>
      </c>
    </row>
    <row r="1940" spans="1:16" x14ac:dyDescent="0.55000000000000004">
      <c r="A1940" t="s">
        <v>1964</v>
      </c>
      <c r="B1940" t="s">
        <v>23</v>
      </c>
      <c r="C1940" t="s">
        <v>17</v>
      </c>
      <c r="D1940" s="3">
        <v>43300</v>
      </c>
      <c r="E1940" s="3">
        <v>43475</v>
      </c>
      <c r="F1940" s="3">
        <v>43496</v>
      </c>
      <c r="G1940" s="3">
        <v>43503</v>
      </c>
      <c r="H1940" t="s">
        <v>18</v>
      </c>
      <c r="I1940">
        <v>24</v>
      </c>
      <c r="J1940">
        <v>38</v>
      </c>
      <c r="K1940">
        <v>205</v>
      </c>
      <c r="L1940">
        <v>23</v>
      </c>
      <c r="M1940">
        <v>7</v>
      </c>
      <c r="N1940">
        <v>0.2</v>
      </c>
      <c r="O1940" s="1">
        <v>2239.94</v>
      </c>
      <c r="P1940" s="1">
        <v>3999.9</v>
      </c>
    </row>
    <row r="1941" spans="1:16" x14ac:dyDescent="0.55000000000000004">
      <c r="A1941" t="s">
        <v>1965</v>
      </c>
      <c r="B1941" t="s">
        <v>16</v>
      </c>
      <c r="C1941" t="s">
        <v>21</v>
      </c>
      <c r="D1941" s="3">
        <v>43400</v>
      </c>
      <c r="E1941" s="3">
        <v>43475</v>
      </c>
      <c r="F1941" s="3">
        <v>43501</v>
      </c>
      <c r="G1941" s="3">
        <v>43505</v>
      </c>
      <c r="H1941" t="s">
        <v>18</v>
      </c>
      <c r="I1941">
        <v>1</v>
      </c>
      <c r="J1941">
        <v>4</v>
      </c>
      <c r="K1941">
        <v>162</v>
      </c>
      <c r="L1941">
        <v>1</v>
      </c>
      <c r="M1941">
        <v>4</v>
      </c>
      <c r="N1941">
        <v>0.3</v>
      </c>
      <c r="O1941" s="1">
        <v>1519.56</v>
      </c>
      <c r="P1941" s="1">
        <v>1809</v>
      </c>
    </row>
    <row r="1942" spans="1:16" x14ac:dyDescent="0.55000000000000004">
      <c r="A1942" t="s">
        <v>1966</v>
      </c>
      <c r="B1942" t="s">
        <v>20</v>
      </c>
      <c r="C1942" t="s">
        <v>17</v>
      </c>
      <c r="D1942" s="3">
        <v>43300</v>
      </c>
      <c r="E1942" s="3">
        <v>43475</v>
      </c>
      <c r="F1942" s="3">
        <v>43492</v>
      </c>
      <c r="G1942" s="3">
        <v>43498</v>
      </c>
      <c r="H1942" t="s">
        <v>18</v>
      </c>
      <c r="I1942">
        <v>13</v>
      </c>
      <c r="J1942">
        <v>17</v>
      </c>
      <c r="K1942">
        <v>221</v>
      </c>
      <c r="L1942">
        <v>6</v>
      </c>
      <c r="M1942">
        <v>5</v>
      </c>
      <c r="N1942">
        <v>7.4999999999999997E-2</v>
      </c>
      <c r="O1942" s="1">
        <v>2744.32</v>
      </c>
      <c r="P1942" s="1">
        <v>3430.4</v>
      </c>
    </row>
    <row r="1943" spans="1:16" x14ac:dyDescent="0.55000000000000004">
      <c r="A1943" t="s">
        <v>1967</v>
      </c>
      <c r="B1943" t="s">
        <v>25</v>
      </c>
      <c r="C1943" t="s">
        <v>17</v>
      </c>
      <c r="D1943" s="3">
        <v>43300</v>
      </c>
      <c r="E1943" s="3">
        <v>43475</v>
      </c>
      <c r="F1943" s="3">
        <v>43485</v>
      </c>
      <c r="G1943" s="3">
        <v>43487</v>
      </c>
      <c r="H1943" t="s">
        <v>18</v>
      </c>
      <c r="I1943">
        <v>28</v>
      </c>
      <c r="J1943">
        <v>12</v>
      </c>
      <c r="K1943">
        <v>229</v>
      </c>
      <c r="L1943">
        <v>43</v>
      </c>
      <c r="M1943">
        <v>5</v>
      </c>
      <c r="N1943">
        <v>0.05</v>
      </c>
      <c r="O1943" s="1">
        <v>1259.5999999999999</v>
      </c>
      <c r="P1943" s="1">
        <v>2519.1999999999998</v>
      </c>
    </row>
    <row r="1944" spans="1:16" x14ac:dyDescent="0.55000000000000004">
      <c r="A1944" t="s">
        <v>1968</v>
      </c>
      <c r="B1944" t="s">
        <v>23</v>
      </c>
      <c r="C1944" t="s">
        <v>61</v>
      </c>
      <c r="D1944" s="3">
        <v>43400</v>
      </c>
      <c r="E1944" s="3">
        <v>43475</v>
      </c>
      <c r="F1944" s="3">
        <v>43500</v>
      </c>
      <c r="G1944" s="3">
        <v>43504</v>
      </c>
      <c r="H1944" t="s">
        <v>18</v>
      </c>
      <c r="I1944">
        <v>24</v>
      </c>
      <c r="J1944">
        <v>2</v>
      </c>
      <c r="K1944">
        <v>83</v>
      </c>
      <c r="L1944">
        <v>33</v>
      </c>
      <c r="M1944">
        <v>1</v>
      </c>
      <c r="N1944">
        <v>7.4999999999999997E-2</v>
      </c>
      <c r="O1944">
        <v>536.20000000000005</v>
      </c>
      <c r="P1944" s="1">
        <v>1011.7</v>
      </c>
    </row>
    <row r="1945" spans="1:16" x14ac:dyDescent="0.55000000000000004">
      <c r="A1945" t="s">
        <v>1969</v>
      </c>
      <c r="B1945" t="s">
        <v>16</v>
      </c>
      <c r="C1945" t="s">
        <v>28</v>
      </c>
      <c r="D1945" s="3">
        <v>43300</v>
      </c>
      <c r="E1945" s="3">
        <v>43475</v>
      </c>
      <c r="F1945" s="3">
        <v>43484</v>
      </c>
      <c r="G1945" s="3">
        <v>43485</v>
      </c>
      <c r="H1945" t="s">
        <v>18</v>
      </c>
      <c r="I1945">
        <v>1</v>
      </c>
      <c r="J1945">
        <v>5</v>
      </c>
      <c r="K1945">
        <v>313</v>
      </c>
      <c r="L1945">
        <v>22</v>
      </c>
      <c r="M1945">
        <v>7</v>
      </c>
      <c r="N1945">
        <v>0.05</v>
      </c>
      <c r="O1945">
        <v>135.07</v>
      </c>
      <c r="P1945">
        <v>214.4</v>
      </c>
    </row>
    <row r="1946" spans="1:16" x14ac:dyDescent="0.55000000000000004">
      <c r="A1946" t="s">
        <v>1970</v>
      </c>
      <c r="B1946" t="s">
        <v>20</v>
      </c>
      <c r="C1946" t="s">
        <v>21</v>
      </c>
      <c r="D1946" s="3">
        <v>43300</v>
      </c>
      <c r="E1946" s="3">
        <v>43475</v>
      </c>
      <c r="F1946" s="3">
        <v>43494</v>
      </c>
      <c r="G1946" s="3">
        <v>43500</v>
      </c>
      <c r="H1946" t="s">
        <v>18</v>
      </c>
      <c r="I1946">
        <v>17</v>
      </c>
      <c r="J1946">
        <v>38</v>
      </c>
      <c r="K1946">
        <v>138</v>
      </c>
      <c r="L1946">
        <v>31</v>
      </c>
      <c r="M1946">
        <v>1</v>
      </c>
      <c r="N1946">
        <v>0.2</v>
      </c>
      <c r="O1946" s="1">
        <v>1464.69</v>
      </c>
      <c r="P1946" s="1">
        <v>2324.9</v>
      </c>
    </row>
    <row r="1947" spans="1:16" x14ac:dyDescent="0.55000000000000004">
      <c r="A1947" t="s">
        <v>1971</v>
      </c>
      <c r="B1947" t="s">
        <v>16</v>
      </c>
      <c r="C1947" t="s">
        <v>21</v>
      </c>
      <c r="D1947" s="3">
        <v>43400</v>
      </c>
      <c r="E1947" s="3">
        <v>43475</v>
      </c>
      <c r="F1947" s="3">
        <v>43480</v>
      </c>
      <c r="G1947" s="3">
        <v>43489</v>
      </c>
      <c r="H1947" t="s">
        <v>18</v>
      </c>
      <c r="I1947">
        <v>3</v>
      </c>
      <c r="J1947">
        <v>34</v>
      </c>
      <c r="K1947">
        <v>200</v>
      </c>
      <c r="L1947">
        <v>39</v>
      </c>
      <c r="M1947">
        <v>7</v>
      </c>
      <c r="N1947">
        <v>7.4999999999999997E-2</v>
      </c>
      <c r="O1947" s="1">
        <v>1761.36</v>
      </c>
      <c r="P1947" s="1">
        <v>2552.6999999999998</v>
      </c>
    </row>
    <row r="1948" spans="1:16" x14ac:dyDescent="0.55000000000000004">
      <c r="A1948" t="s">
        <v>1972</v>
      </c>
      <c r="B1948" t="s">
        <v>16</v>
      </c>
      <c r="C1948" t="s">
        <v>30</v>
      </c>
      <c r="D1948" s="3">
        <v>43400</v>
      </c>
      <c r="E1948" s="3">
        <v>43475</v>
      </c>
      <c r="F1948" s="3">
        <v>43483</v>
      </c>
      <c r="G1948" s="3">
        <v>43489</v>
      </c>
      <c r="H1948" t="s">
        <v>18</v>
      </c>
      <c r="I1948">
        <v>1</v>
      </c>
      <c r="J1948">
        <v>46</v>
      </c>
      <c r="K1948">
        <v>2</v>
      </c>
      <c r="L1948">
        <v>24</v>
      </c>
      <c r="M1948">
        <v>3</v>
      </c>
      <c r="N1948">
        <v>0.05</v>
      </c>
      <c r="O1948">
        <v>994.28</v>
      </c>
      <c r="P1948" s="1">
        <v>1775.5</v>
      </c>
    </row>
    <row r="1949" spans="1:16" x14ac:dyDescent="0.55000000000000004">
      <c r="A1949" t="s">
        <v>1973</v>
      </c>
      <c r="B1949" t="s">
        <v>16</v>
      </c>
      <c r="C1949" t="s">
        <v>30</v>
      </c>
      <c r="D1949" s="3">
        <v>43400</v>
      </c>
      <c r="E1949" s="3">
        <v>43475</v>
      </c>
      <c r="F1949" s="3">
        <v>43481</v>
      </c>
      <c r="G1949" s="3">
        <v>43482</v>
      </c>
      <c r="H1949" t="s">
        <v>18</v>
      </c>
      <c r="I1949">
        <v>10</v>
      </c>
      <c r="J1949">
        <v>7</v>
      </c>
      <c r="K1949">
        <v>55</v>
      </c>
      <c r="L1949">
        <v>27</v>
      </c>
      <c r="M1949">
        <v>3</v>
      </c>
      <c r="N1949">
        <v>7.4999999999999997E-2</v>
      </c>
      <c r="O1949" s="1">
        <v>2695.21</v>
      </c>
      <c r="P1949" s="1">
        <v>3906.1</v>
      </c>
    </row>
    <row r="1950" spans="1:16" x14ac:dyDescent="0.55000000000000004">
      <c r="A1950" t="s">
        <v>1974</v>
      </c>
      <c r="B1950" t="s">
        <v>20</v>
      </c>
      <c r="C1950" t="s">
        <v>28</v>
      </c>
      <c r="D1950" s="3">
        <v>43300</v>
      </c>
      <c r="E1950" s="3">
        <v>43475</v>
      </c>
      <c r="F1950" s="3">
        <v>43488</v>
      </c>
      <c r="G1950" s="3">
        <v>43492</v>
      </c>
      <c r="H1950" t="s">
        <v>18</v>
      </c>
      <c r="I1950">
        <v>15</v>
      </c>
      <c r="J1950">
        <v>46</v>
      </c>
      <c r="K1950">
        <v>300</v>
      </c>
      <c r="L1950">
        <v>2</v>
      </c>
      <c r="M1950">
        <v>4</v>
      </c>
      <c r="N1950">
        <v>0.1</v>
      </c>
      <c r="O1950" s="1">
        <v>1687.93</v>
      </c>
      <c r="P1950" s="1">
        <v>2860.9</v>
      </c>
    </row>
    <row r="1951" spans="1:16" x14ac:dyDescent="0.55000000000000004">
      <c r="A1951" t="s">
        <v>1975</v>
      </c>
      <c r="B1951" t="s">
        <v>16</v>
      </c>
      <c r="C1951" t="s">
        <v>21</v>
      </c>
      <c r="D1951" s="3">
        <v>43400</v>
      </c>
      <c r="E1951" s="3">
        <v>43475</v>
      </c>
      <c r="F1951" s="3">
        <v>43486</v>
      </c>
      <c r="G1951" s="3">
        <v>43494</v>
      </c>
      <c r="H1951" t="s">
        <v>18</v>
      </c>
      <c r="I1951">
        <v>5</v>
      </c>
      <c r="J1951">
        <v>34</v>
      </c>
      <c r="K1951">
        <v>168</v>
      </c>
      <c r="L1951">
        <v>37</v>
      </c>
      <c r="M1951">
        <v>3</v>
      </c>
      <c r="N1951">
        <v>0.05</v>
      </c>
      <c r="O1951">
        <v>540.15</v>
      </c>
      <c r="P1951">
        <v>931.3</v>
      </c>
    </row>
    <row r="1952" spans="1:16" x14ac:dyDescent="0.55000000000000004">
      <c r="A1952" t="s">
        <v>1976</v>
      </c>
      <c r="B1952" t="s">
        <v>20</v>
      </c>
      <c r="C1952" t="s">
        <v>28</v>
      </c>
      <c r="D1952" s="3">
        <v>43400</v>
      </c>
      <c r="E1952" s="3">
        <v>43475</v>
      </c>
      <c r="F1952" s="3">
        <v>43484</v>
      </c>
      <c r="G1952" s="3">
        <v>43487</v>
      </c>
      <c r="H1952" t="s">
        <v>18</v>
      </c>
      <c r="I1952">
        <v>17</v>
      </c>
      <c r="J1952">
        <v>40</v>
      </c>
      <c r="K1952">
        <v>290</v>
      </c>
      <c r="L1952">
        <v>28</v>
      </c>
      <c r="M1952">
        <v>7</v>
      </c>
      <c r="N1952">
        <v>7.4999999999999997E-2</v>
      </c>
      <c r="O1952">
        <v>846.88</v>
      </c>
      <c r="P1952" s="1">
        <v>1072</v>
      </c>
    </row>
    <row r="1953" spans="1:16" x14ac:dyDescent="0.55000000000000004">
      <c r="A1953" t="s">
        <v>1977</v>
      </c>
      <c r="B1953" t="s">
        <v>16</v>
      </c>
      <c r="C1953" t="s">
        <v>21</v>
      </c>
      <c r="D1953" s="3">
        <v>43400</v>
      </c>
      <c r="E1953" s="3">
        <v>43475</v>
      </c>
      <c r="F1953" s="3">
        <v>43485</v>
      </c>
      <c r="G1953" s="3">
        <v>43493</v>
      </c>
      <c r="H1953" t="s">
        <v>18</v>
      </c>
      <c r="I1953">
        <v>8</v>
      </c>
      <c r="J1953">
        <v>13</v>
      </c>
      <c r="K1953">
        <v>174</v>
      </c>
      <c r="L1953">
        <v>37</v>
      </c>
      <c r="M1953">
        <v>4</v>
      </c>
      <c r="N1953">
        <v>0.15</v>
      </c>
      <c r="O1953">
        <v>101.3</v>
      </c>
      <c r="P1953">
        <v>241.2</v>
      </c>
    </row>
    <row r="1954" spans="1:16" x14ac:dyDescent="0.55000000000000004">
      <c r="A1954" t="s">
        <v>1978</v>
      </c>
      <c r="B1954" t="s">
        <v>25</v>
      </c>
      <c r="C1954" t="s">
        <v>30</v>
      </c>
      <c r="D1954" s="3">
        <v>43400</v>
      </c>
      <c r="E1954" s="3">
        <v>43476</v>
      </c>
      <c r="F1954" s="3">
        <v>43488</v>
      </c>
      <c r="G1954" s="3">
        <v>43490</v>
      </c>
      <c r="H1954" t="s">
        <v>18</v>
      </c>
      <c r="I1954">
        <v>28</v>
      </c>
      <c r="J1954">
        <v>32</v>
      </c>
      <c r="K1954">
        <v>29</v>
      </c>
      <c r="L1954">
        <v>12</v>
      </c>
      <c r="M1954">
        <v>4</v>
      </c>
      <c r="N1954">
        <v>0.05</v>
      </c>
      <c r="O1954" s="1">
        <v>2584.19</v>
      </c>
      <c r="P1954" s="1">
        <v>3691.7</v>
      </c>
    </row>
    <row r="1955" spans="1:16" x14ac:dyDescent="0.55000000000000004">
      <c r="A1955" t="s">
        <v>1979</v>
      </c>
      <c r="B1955" t="s">
        <v>16</v>
      </c>
      <c r="C1955" t="s">
        <v>61</v>
      </c>
      <c r="D1955" s="3">
        <v>43400</v>
      </c>
      <c r="E1955" s="3">
        <v>43476</v>
      </c>
      <c r="F1955" s="3">
        <v>43503</v>
      </c>
      <c r="G1955" s="3">
        <v>43507</v>
      </c>
      <c r="H1955" t="s">
        <v>18</v>
      </c>
      <c r="I1955">
        <v>10</v>
      </c>
      <c r="J1955">
        <v>30</v>
      </c>
      <c r="K1955">
        <v>87</v>
      </c>
      <c r="L1955">
        <v>42</v>
      </c>
      <c r="M1955">
        <v>3</v>
      </c>
      <c r="N1955">
        <v>0.05</v>
      </c>
      <c r="O1955">
        <v>497.41</v>
      </c>
      <c r="P1955">
        <v>857.6</v>
      </c>
    </row>
    <row r="1956" spans="1:16" x14ac:dyDescent="0.55000000000000004">
      <c r="A1956" t="s">
        <v>1980</v>
      </c>
      <c r="B1956" t="s">
        <v>20</v>
      </c>
      <c r="C1956" t="s">
        <v>30</v>
      </c>
      <c r="D1956" s="3">
        <v>43400</v>
      </c>
      <c r="E1956" s="3">
        <v>43476</v>
      </c>
      <c r="F1956" s="3">
        <v>43490</v>
      </c>
      <c r="G1956" s="3">
        <v>43499</v>
      </c>
      <c r="H1956" t="s">
        <v>18</v>
      </c>
      <c r="I1956">
        <v>20</v>
      </c>
      <c r="J1956">
        <v>4</v>
      </c>
      <c r="K1956">
        <v>11</v>
      </c>
      <c r="L1956">
        <v>17</v>
      </c>
      <c r="M1956">
        <v>2</v>
      </c>
      <c r="N1956">
        <v>0.1</v>
      </c>
      <c r="O1956">
        <v>960.58</v>
      </c>
      <c r="P1956" s="1">
        <v>1185.9000000000001</v>
      </c>
    </row>
    <row r="1957" spans="1:16" x14ac:dyDescent="0.55000000000000004">
      <c r="A1957" t="s">
        <v>1981</v>
      </c>
      <c r="B1957" t="s">
        <v>20</v>
      </c>
      <c r="C1957" t="s">
        <v>21</v>
      </c>
      <c r="D1957" s="3">
        <v>43400</v>
      </c>
      <c r="E1957" s="3">
        <v>43476</v>
      </c>
      <c r="F1957" s="3">
        <v>43490</v>
      </c>
      <c r="G1957" s="3">
        <v>43496</v>
      </c>
      <c r="H1957" t="s">
        <v>18</v>
      </c>
      <c r="I1957">
        <v>15</v>
      </c>
      <c r="J1957">
        <v>25</v>
      </c>
      <c r="K1957">
        <v>99</v>
      </c>
      <c r="L1957">
        <v>21</v>
      </c>
      <c r="M1957">
        <v>6</v>
      </c>
      <c r="N1957">
        <v>0.1</v>
      </c>
      <c r="O1957" s="1">
        <v>4789.43</v>
      </c>
      <c r="P1957" s="1">
        <v>5701.7</v>
      </c>
    </row>
    <row r="1958" spans="1:16" x14ac:dyDescent="0.55000000000000004">
      <c r="A1958" t="s">
        <v>1982</v>
      </c>
      <c r="B1958" t="s">
        <v>20</v>
      </c>
      <c r="C1958" t="s">
        <v>21</v>
      </c>
      <c r="D1958" s="3">
        <v>43400</v>
      </c>
      <c r="E1958" s="3">
        <v>43476</v>
      </c>
      <c r="F1958" s="3">
        <v>43479</v>
      </c>
      <c r="G1958" s="3">
        <v>43481</v>
      </c>
      <c r="H1958" t="s">
        <v>18</v>
      </c>
      <c r="I1958">
        <v>18</v>
      </c>
      <c r="J1958">
        <v>40</v>
      </c>
      <c r="K1958">
        <v>137</v>
      </c>
      <c r="L1958">
        <v>26</v>
      </c>
      <c r="M1958">
        <v>8</v>
      </c>
      <c r="N1958">
        <v>0.05</v>
      </c>
      <c r="O1958" s="1">
        <v>1567.8</v>
      </c>
      <c r="P1958" s="1">
        <v>3919.5</v>
      </c>
    </row>
    <row r="1959" spans="1:16" x14ac:dyDescent="0.55000000000000004">
      <c r="A1959" t="s">
        <v>1983</v>
      </c>
      <c r="B1959" t="s">
        <v>16</v>
      </c>
      <c r="C1959" t="s">
        <v>21</v>
      </c>
      <c r="D1959" s="3">
        <v>43400</v>
      </c>
      <c r="E1959" s="3">
        <v>43476</v>
      </c>
      <c r="F1959" s="3">
        <v>43485</v>
      </c>
      <c r="G1959" s="3">
        <v>43490</v>
      </c>
      <c r="H1959" t="s">
        <v>18</v>
      </c>
      <c r="I1959">
        <v>8</v>
      </c>
      <c r="J1959">
        <v>30</v>
      </c>
      <c r="K1959">
        <v>196</v>
      </c>
      <c r="L1959">
        <v>18</v>
      </c>
      <c r="M1959">
        <v>2</v>
      </c>
      <c r="N1959">
        <v>0.05</v>
      </c>
      <c r="O1959">
        <v>620.62</v>
      </c>
      <c r="P1959" s="1">
        <v>1051.9000000000001</v>
      </c>
    </row>
    <row r="1960" spans="1:16" x14ac:dyDescent="0.55000000000000004">
      <c r="A1960" t="s">
        <v>1984</v>
      </c>
      <c r="B1960" t="s">
        <v>20</v>
      </c>
      <c r="C1960" t="s">
        <v>28</v>
      </c>
      <c r="D1960" s="3">
        <v>43400</v>
      </c>
      <c r="E1960" s="3">
        <v>43476</v>
      </c>
      <c r="F1960" s="3">
        <v>43488</v>
      </c>
      <c r="G1960" s="3">
        <v>43492</v>
      </c>
      <c r="H1960" t="s">
        <v>18</v>
      </c>
      <c r="I1960">
        <v>13</v>
      </c>
      <c r="J1960">
        <v>45</v>
      </c>
      <c r="K1960">
        <v>303</v>
      </c>
      <c r="L1960">
        <v>45</v>
      </c>
      <c r="M1960">
        <v>8</v>
      </c>
      <c r="N1960">
        <v>0.05</v>
      </c>
      <c r="O1960">
        <v>407.36</v>
      </c>
      <c r="P1960" s="1">
        <v>1018.4</v>
      </c>
    </row>
    <row r="1961" spans="1:16" x14ac:dyDescent="0.55000000000000004">
      <c r="A1961" t="s">
        <v>1985</v>
      </c>
      <c r="B1961" t="s">
        <v>23</v>
      </c>
      <c r="C1961" t="s">
        <v>30</v>
      </c>
      <c r="D1961" s="3">
        <v>43400</v>
      </c>
      <c r="E1961" s="3">
        <v>43476</v>
      </c>
      <c r="F1961" s="3">
        <v>43503</v>
      </c>
      <c r="G1961" s="3">
        <v>43513</v>
      </c>
      <c r="H1961" t="s">
        <v>18</v>
      </c>
      <c r="I1961">
        <v>24</v>
      </c>
      <c r="J1961">
        <v>41</v>
      </c>
      <c r="K1961">
        <v>24</v>
      </c>
      <c r="L1961">
        <v>36</v>
      </c>
      <c r="M1961">
        <v>4</v>
      </c>
      <c r="N1961">
        <v>7.4999999999999997E-2</v>
      </c>
      <c r="O1961">
        <v>715.49</v>
      </c>
      <c r="P1961" s="1">
        <v>1212.7</v>
      </c>
    </row>
    <row r="1962" spans="1:16" x14ac:dyDescent="0.55000000000000004">
      <c r="A1962" t="s">
        <v>1986</v>
      </c>
      <c r="B1962" t="s">
        <v>16</v>
      </c>
      <c r="C1962" t="s">
        <v>17</v>
      </c>
      <c r="D1962" s="3">
        <v>43400</v>
      </c>
      <c r="E1962" s="3">
        <v>43476</v>
      </c>
      <c r="F1962" s="3">
        <v>43491</v>
      </c>
      <c r="G1962" s="3">
        <v>43497</v>
      </c>
      <c r="H1962" t="s">
        <v>18</v>
      </c>
      <c r="I1962">
        <v>4</v>
      </c>
      <c r="J1962">
        <v>35</v>
      </c>
      <c r="K1962">
        <v>257</v>
      </c>
      <c r="L1962">
        <v>32</v>
      </c>
      <c r="M1962">
        <v>7</v>
      </c>
      <c r="N1962">
        <v>0.05</v>
      </c>
      <c r="O1962" s="1">
        <v>1998.95</v>
      </c>
      <c r="P1962" s="1">
        <v>3075.3</v>
      </c>
    </row>
    <row r="1963" spans="1:16" x14ac:dyDescent="0.55000000000000004">
      <c r="A1963" t="s">
        <v>1987</v>
      </c>
      <c r="B1963" t="s">
        <v>20</v>
      </c>
      <c r="C1963" t="s">
        <v>17</v>
      </c>
      <c r="D1963" s="3">
        <v>43300</v>
      </c>
      <c r="E1963" s="3">
        <v>43476</v>
      </c>
      <c r="F1963" s="3">
        <v>43495</v>
      </c>
      <c r="G1963" s="3">
        <v>43505</v>
      </c>
      <c r="H1963" t="s">
        <v>18</v>
      </c>
      <c r="I1963">
        <v>17</v>
      </c>
      <c r="J1963">
        <v>29</v>
      </c>
      <c r="K1963">
        <v>251</v>
      </c>
      <c r="L1963">
        <v>8</v>
      </c>
      <c r="M1963">
        <v>6</v>
      </c>
      <c r="N1963">
        <v>0.2</v>
      </c>
      <c r="O1963" s="1">
        <v>2682.14</v>
      </c>
      <c r="P1963" s="1">
        <v>5587.8</v>
      </c>
    </row>
    <row r="1964" spans="1:16" x14ac:dyDescent="0.55000000000000004">
      <c r="A1964" t="s">
        <v>1988</v>
      </c>
      <c r="B1964" t="s">
        <v>16</v>
      </c>
      <c r="C1964" t="s">
        <v>21</v>
      </c>
      <c r="D1964" s="3">
        <v>43400</v>
      </c>
      <c r="E1964" s="3">
        <v>43476</v>
      </c>
      <c r="F1964" s="3">
        <v>43478</v>
      </c>
      <c r="G1964" s="3">
        <v>43488</v>
      </c>
      <c r="H1964" t="s">
        <v>18</v>
      </c>
      <c r="I1964">
        <v>10</v>
      </c>
      <c r="J1964">
        <v>4</v>
      </c>
      <c r="K1964">
        <v>89</v>
      </c>
      <c r="L1964">
        <v>22</v>
      </c>
      <c r="M1964">
        <v>3</v>
      </c>
      <c r="N1964">
        <v>0.2</v>
      </c>
      <c r="O1964">
        <v>855.46</v>
      </c>
      <c r="P1964" s="1">
        <v>1125.5999999999999</v>
      </c>
    </row>
    <row r="1965" spans="1:16" x14ac:dyDescent="0.55000000000000004">
      <c r="A1965" t="s">
        <v>1989</v>
      </c>
      <c r="B1965" t="s">
        <v>23</v>
      </c>
      <c r="C1965" t="s">
        <v>21</v>
      </c>
      <c r="D1965" s="3">
        <v>43400</v>
      </c>
      <c r="E1965" s="3">
        <v>43477</v>
      </c>
      <c r="F1965" s="3">
        <v>43497</v>
      </c>
      <c r="G1965" s="3">
        <v>43505</v>
      </c>
      <c r="H1965" t="s">
        <v>18</v>
      </c>
      <c r="I1965">
        <v>22</v>
      </c>
      <c r="J1965">
        <v>6</v>
      </c>
      <c r="K1965">
        <v>172</v>
      </c>
      <c r="L1965">
        <v>45</v>
      </c>
      <c r="M1965">
        <v>1</v>
      </c>
      <c r="N1965">
        <v>0.05</v>
      </c>
      <c r="O1965" s="1">
        <v>2737.62</v>
      </c>
      <c r="P1965" s="1">
        <v>6083.6</v>
      </c>
    </row>
    <row r="1966" spans="1:16" x14ac:dyDescent="0.55000000000000004">
      <c r="A1966" t="s">
        <v>1990</v>
      </c>
      <c r="B1966" t="s">
        <v>20</v>
      </c>
      <c r="C1966" t="s">
        <v>28</v>
      </c>
      <c r="D1966" s="3">
        <v>43300</v>
      </c>
      <c r="E1966" s="3">
        <v>43477</v>
      </c>
      <c r="F1966" s="3">
        <v>43503</v>
      </c>
      <c r="G1966" s="3">
        <v>43506</v>
      </c>
      <c r="H1966" t="s">
        <v>18</v>
      </c>
      <c r="I1966">
        <v>19</v>
      </c>
      <c r="J1966">
        <v>31</v>
      </c>
      <c r="K1966">
        <v>285</v>
      </c>
      <c r="L1966">
        <v>8</v>
      </c>
      <c r="M1966">
        <v>4</v>
      </c>
      <c r="N1966">
        <v>0.1</v>
      </c>
      <c r="O1966">
        <v>665.71</v>
      </c>
      <c r="P1966">
        <v>964.8</v>
      </c>
    </row>
    <row r="1967" spans="1:16" x14ac:dyDescent="0.55000000000000004">
      <c r="A1967" t="s">
        <v>1991</v>
      </c>
      <c r="B1967" t="s">
        <v>16</v>
      </c>
      <c r="C1967" t="s">
        <v>28</v>
      </c>
      <c r="D1967" s="3">
        <v>43400</v>
      </c>
      <c r="E1967" s="3">
        <v>43477</v>
      </c>
      <c r="F1967" s="3">
        <v>43493</v>
      </c>
      <c r="G1967" s="3">
        <v>43502</v>
      </c>
      <c r="H1967" t="s">
        <v>18</v>
      </c>
      <c r="I1967">
        <v>6</v>
      </c>
      <c r="J1967">
        <v>27</v>
      </c>
      <c r="K1967">
        <v>307</v>
      </c>
      <c r="L1967">
        <v>30</v>
      </c>
      <c r="M1967">
        <v>2</v>
      </c>
      <c r="N1967">
        <v>7.4999999999999997E-2</v>
      </c>
      <c r="O1967">
        <v>133.19999999999999</v>
      </c>
      <c r="P1967">
        <v>187.6</v>
      </c>
    </row>
    <row r="1968" spans="1:16" x14ac:dyDescent="0.55000000000000004">
      <c r="A1968" t="s">
        <v>1992</v>
      </c>
      <c r="B1968" t="s">
        <v>25</v>
      </c>
      <c r="C1968" t="s">
        <v>28</v>
      </c>
      <c r="D1968" s="3">
        <v>43300</v>
      </c>
      <c r="E1968" s="3">
        <v>43477</v>
      </c>
      <c r="F1968" s="3">
        <v>43487</v>
      </c>
      <c r="G1968" s="3">
        <v>43494</v>
      </c>
      <c r="H1968" t="s">
        <v>18</v>
      </c>
      <c r="I1968">
        <v>27</v>
      </c>
      <c r="J1968">
        <v>12</v>
      </c>
      <c r="K1968">
        <v>328</v>
      </c>
      <c r="L1968">
        <v>23</v>
      </c>
      <c r="M1968">
        <v>3</v>
      </c>
      <c r="N1968">
        <v>0.15</v>
      </c>
      <c r="O1968">
        <v>295.47000000000003</v>
      </c>
      <c r="P1968">
        <v>703.5</v>
      </c>
    </row>
    <row r="1969" spans="1:16" x14ac:dyDescent="0.55000000000000004">
      <c r="A1969" t="s">
        <v>1993</v>
      </c>
      <c r="B1969" t="s">
        <v>23</v>
      </c>
      <c r="C1969" t="s">
        <v>21</v>
      </c>
      <c r="D1969" s="3">
        <v>43400</v>
      </c>
      <c r="E1969" s="3">
        <v>43477</v>
      </c>
      <c r="F1969" s="3">
        <v>43486</v>
      </c>
      <c r="G1969" s="3">
        <v>43495</v>
      </c>
      <c r="H1969" t="s">
        <v>18</v>
      </c>
      <c r="I1969">
        <v>21</v>
      </c>
      <c r="J1969">
        <v>37</v>
      </c>
      <c r="K1969">
        <v>166</v>
      </c>
      <c r="L1969">
        <v>39</v>
      </c>
      <c r="M1969">
        <v>8</v>
      </c>
      <c r="N1969">
        <v>0.05</v>
      </c>
      <c r="O1969" s="1">
        <v>1877.88</v>
      </c>
      <c r="P1969" s="1">
        <v>3832.4</v>
      </c>
    </row>
    <row r="1970" spans="1:16" x14ac:dyDescent="0.55000000000000004">
      <c r="A1970" t="s">
        <v>1994</v>
      </c>
      <c r="B1970" t="s">
        <v>23</v>
      </c>
      <c r="C1970" t="s">
        <v>21</v>
      </c>
      <c r="D1970" s="3">
        <v>43400</v>
      </c>
      <c r="E1970" s="3">
        <v>43477</v>
      </c>
      <c r="F1970" s="3">
        <v>43482</v>
      </c>
      <c r="G1970" s="3">
        <v>43486</v>
      </c>
      <c r="H1970" t="s">
        <v>18</v>
      </c>
      <c r="I1970">
        <v>23</v>
      </c>
      <c r="J1970">
        <v>34</v>
      </c>
      <c r="K1970">
        <v>94</v>
      </c>
      <c r="L1970">
        <v>2</v>
      </c>
      <c r="M1970">
        <v>4</v>
      </c>
      <c r="N1970">
        <v>0.1</v>
      </c>
      <c r="O1970" s="1">
        <v>2321.2199999999998</v>
      </c>
      <c r="P1970" s="1">
        <v>5661.5</v>
      </c>
    </row>
    <row r="1971" spans="1:16" x14ac:dyDescent="0.55000000000000004">
      <c r="A1971" t="s">
        <v>1995</v>
      </c>
      <c r="B1971" t="s">
        <v>16</v>
      </c>
      <c r="C1971" t="s">
        <v>21</v>
      </c>
      <c r="D1971" s="3">
        <v>43400</v>
      </c>
      <c r="E1971" s="3">
        <v>43477</v>
      </c>
      <c r="F1971" s="3">
        <v>43480</v>
      </c>
      <c r="G1971" s="3">
        <v>43485</v>
      </c>
      <c r="H1971" t="s">
        <v>18</v>
      </c>
      <c r="I1971">
        <v>3</v>
      </c>
      <c r="J1971">
        <v>50</v>
      </c>
      <c r="K1971">
        <v>127</v>
      </c>
      <c r="L1971">
        <v>37</v>
      </c>
      <c r="M1971">
        <v>7</v>
      </c>
      <c r="N1971">
        <v>0.2</v>
      </c>
      <c r="O1971">
        <v>159.93</v>
      </c>
      <c r="P1971">
        <v>207.7</v>
      </c>
    </row>
    <row r="1972" spans="1:16" x14ac:dyDescent="0.55000000000000004">
      <c r="A1972" t="s">
        <v>1996</v>
      </c>
      <c r="B1972" t="s">
        <v>23</v>
      </c>
      <c r="C1972" t="s">
        <v>28</v>
      </c>
      <c r="D1972" s="3">
        <v>43400</v>
      </c>
      <c r="E1972" s="3">
        <v>43477</v>
      </c>
      <c r="F1972" s="3">
        <v>43491</v>
      </c>
      <c r="G1972" s="3">
        <v>43499</v>
      </c>
      <c r="H1972" t="s">
        <v>18</v>
      </c>
      <c r="I1972">
        <v>21</v>
      </c>
      <c r="J1972">
        <v>20</v>
      </c>
      <c r="K1972">
        <v>283</v>
      </c>
      <c r="L1972">
        <v>41</v>
      </c>
      <c r="M1972">
        <v>5</v>
      </c>
      <c r="N1972">
        <v>0.2</v>
      </c>
      <c r="O1972" s="1">
        <v>3308.8</v>
      </c>
      <c r="P1972" s="1">
        <v>3892.7</v>
      </c>
    </row>
    <row r="1973" spans="1:16" x14ac:dyDescent="0.55000000000000004">
      <c r="A1973" t="s">
        <v>1997</v>
      </c>
      <c r="B1973" t="s">
        <v>16</v>
      </c>
      <c r="C1973" t="s">
        <v>28</v>
      </c>
      <c r="D1973" s="3">
        <v>43400</v>
      </c>
      <c r="E1973" s="3">
        <v>43477</v>
      </c>
      <c r="F1973" s="3">
        <v>43497</v>
      </c>
      <c r="G1973" s="3">
        <v>43502</v>
      </c>
      <c r="H1973" t="s">
        <v>18</v>
      </c>
      <c r="I1973">
        <v>11</v>
      </c>
      <c r="J1973">
        <v>1</v>
      </c>
      <c r="K1973">
        <v>316</v>
      </c>
      <c r="L1973">
        <v>16</v>
      </c>
      <c r="M1973">
        <v>7</v>
      </c>
      <c r="N1973">
        <v>0.05</v>
      </c>
      <c r="O1973" s="1">
        <v>1713.06</v>
      </c>
      <c r="P1973" s="1">
        <v>2519.1999999999998</v>
      </c>
    </row>
    <row r="1974" spans="1:16" x14ac:dyDescent="0.55000000000000004">
      <c r="A1974" t="s">
        <v>1998</v>
      </c>
      <c r="B1974" t="s">
        <v>16</v>
      </c>
      <c r="C1974" t="s">
        <v>61</v>
      </c>
      <c r="D1974" s="3">
        <v>43400</v>
      </c>
      <c r="E1974" s="3">
        <v>43477</v>
      </c>
      <c r="F1974" s="3">
        <v>43504</v>
      </c>
      <c r="G1974" s="3">
        <v>43508</v>
      </c>
      <c r="H1974" t="s">
        <v>18</v>
      </c>
      <c r="I1974">
        <v>11</v>
      </c>
      <c r="J1974">
        <v>41</v>
      </c>
      <c r="K1974">
        <v>64</v>
      </c>
      <c r="L1974">
        <v>33</v>
      </c>
      <c r="M1974">
        <v>2</v>
      </c>
      <c r="N1974">
        <v>7.4999999999999997E-2</v>
      </c>
      <c r="O1974" s="1">
        <v>1460.6</v>
      </c>
      <c r="P1974" s="1">
        <v>2921.2</v>
      </c>
    </row>
    <row r="1975" spans="1:16" x14ac:dyDescent="0.55000000000000004">
      <c r="A1975" t="s">
        <v>1999</v>
      </c>
      <c r="B1975" t="s">
        <v>16</v>
      </c>
      <c r="C1975" t="s">
        <v>21</v>
      </c>
      <c r="D1975" s="3">
        <v>43400</v>
      </c>
      <c r="E1975" s="3">
        <v>43478</v>
      </c>
      <c r="F1975" s="3">
        <v>43485</v>
      </c>
      <c r="G1975" s="3">
        <v>43487</v>
      </c>
      <c r="H1975" t="s">
        <v>18</v>
      </c>
      <c r="I1975">
        <v>5</v>
      </c>
      <c r="J1975">
        <v>39</v>
      </c>
      <c r="K1975">
        <v>154</v>
      </c>
      <c r="L1975">
        <v>24</v>
      </c>
      <c r="M1975">
        <v>7</v>
      </c>
      <c r="N1975">
        <v>0.05</v>
      </c>
      <c r="O1975" s="1">
        <v>2517.5300000000002</v>
      </c>
      <c r="P1975" s="1">
        <v>5594.5</v>
      </c>
    </row>
    <row r="1976" spans="1:16" x14ac:dyDescent="0.55000000000000004">
      <c r="A1976" t="s">
        <v>2000</v>
      </c>
      <c r="B1976" t="s">
        <v>16</v>
      </c>
      <c r="C1976" t="s">
        <v>21</v>
      </c>
      <c r="D1976" s="3">
        <v>43400</v>
      </c>
      <c r="E1976" s="3">
        <v>43478</v>
      </c>
      <c r="F1976" s="3">
        <v>43490</v>
      </c>
      <c r="G1976" s="3">
        <v>43494</v>
      </c>
      <c r="H1976" t="s">
        <v>18</v>
      </c>
      <c r="I1976">
        <v>6</v>
      </c>
      <c r="J1976">
        <v>27</v>
      </c>
      <c r="K1976">
        <v>116</v>
      </c>
      <c r="L1976">
        <v>37</v>
      </c>
      <c r="M1976">
        <v>6</v>
      </c>
      <c r="N1976">
        <v>0.15</v>
      </c>
      <c r="O1976">
        <v>743.7</v>
      </c>
      <c r="P1976">
        <v>991.6</v>
      </c>
    </row>
    <row r="1977" spans="1:16" x14ac:dyDescent="0.55000000000000004">
      <c r="A1977" t="s">
        <v>2001</v>
      </c>
      <c r="B1977" t="s">
        <v>16</v>
      </c>
      <c r="C1977" t="s">
        <v>61</v>
      </c>
      <c r="D1977" s="3">
        <v>43400</v>
      </c>
      <c r="E1977" s="3">
        <v>43478</v>
      </c>
      <c r="F1977" s="3">
        <v>43493</v>
      </c>
      <c r="G1977" s="3">
        <v>43494</v>
      </c>
      <c r="H1977" t="s">
        <v>18</v>
      </c>
      <c r="I1977">
        <v>3</v>
      </c>
      <c r="J1977">
        <v>13</v>
      </c>
      <c r="K1977">
        <v>63</v>
      </c>
      <c r="L1977">
        <v>29</v>
      </c>
      <c r="M1977">
        <v>7</v>
      </c>
      <c r="N1977">
        <v>0.05</v>
      </c>
      <c r="O1977">
        <v>570.29999999999995</v>
      </c>
      <c r="P1977">
        <v>891.1</v>
      </c>
    </row>
    <row r="1978" spans="1:16" x14ac:dyDescent="0.55000000000000004">
      <c r="A1978" t="s">
        <v>2002</v>
      </c>
      <c r="B1978" t="s">
        <v>25</v>
      </c>
      <c r="C1978" t="s">
        <v>17</v>
      </c>
      <c r="D1978" s="3">
        <v>43400</v>
      </c>
      <c r="E1978" s="3">
        <v>43478</v>
      </c>
      <c r="F1978" s="3">
        <v>43481</v>
      </c>
      <c r="G1978" s="3">
        <v>43489</v>
      </c>
      <c r="H1978" t="s">
        <v>18</v>
      </c>
      <c r="I1978">
        <v>26</v>
      </c>
      <c r="J1978">
        <v>14</v>
      </c>
      <c r="K1978">
        <v>240</v>
      </c>
      <c r="L1978">
        <v>3</v>
      </c>
      <c r="M1978">
        <v>4</v>
      </c>
      <c r="N1978">
        <v>0.05</v>
      </c>
      <c r="O1978" s="1">
        <v>2442.15</v>
      </c>
      <c r="P1978" s="1">
        <v>5427</v>
      </c>
    </row>
    <row r="1979" spans="1:16" x14ac:dyDescent="0.55000000000000004">
      <c r="A1979" t="s">
        <v>2003</v>
      </c>
      <c r="B1979" t="s">
        <v>20</v>
      </c>
      <c r="C1979" t="s">
        <v>30</v>
      </c>
      <c r="D1979" s="3">
        <v>43400</v>
      </c>
      <c r="E1979" s="3">
        <v>43478</v>
      </c>
      <c r="F1979" s="3">
        <v>43480</v>
      </c>
      <c r="G1979" s="3">
        <v>43483</v>
      </c>
      <c r="H1979" t="s">
        <v>18</v>
      </c>
      <c r="I1979">
        <v>15</v>
      </c>
      <c r="J1979">
        <v>5</v>
      </c>
      <c r="K1979">
        <v>1</v>
      </c>
      <c r="L1979">
        <v>8</v>
      </c>
      <c r="M1979">
        <v>1</v>
      </c>
      <c r="N1979">
        <v>0.2</v>
      </c>
      <c r="O1979" s="1">
        <v>3279.92</v>
      </c>
      <c r="P1979" s="1">
        <v>3999.9</v>
      </c>
    </row>
    <row r="1980" spans="1:16" x14ac:dyDescent="0.55000000000000004">
      <c r="A1980" t="s">
        <v>2004</v>
      </c>
      <c r="B1980" t="s">
        <v>16</v>
      </c>
      <c r="C1980" t="s">
        <v>28</v>
      </c>
      <c r="D1980" s="3">
        <v>43400</v>
      </c>
      <c r="E1980" s="3">
        <v>43479</v>
      </c>
      <c r="F1980" s="3">
        <v>43502</v>
      </c>
      <c r="G1980" s="3">
        <v>43506</v>
      </c>
      <c r="H1980" t="s">
        <v>18</v>
      </c>
      <c r="I1980">
        <v>11</v>
      </c>
      <c r="J1980">
        <v>34</v>
      </c>
      <c r="K1980">
        <v>278</v>
      </c>
      <c r="L1980">
        <v>43</v>
      </c>
      <c r="M1980">
        <v>7</v>
      </c>
      <c r="N1980">
        <v>7.4999999999999997E-2</v>
      </c>
      <c r="O1980">
        <v>522</v>
      </c>
      <c r="P1980" s="1">
        <v>1065.3</v>
      </c>
    </row>
    <row r="1981" spans="1:16" x14ac:dyDescent="0.55000000000000004">
      <c r="A1981" t="s">
        <v>2005</v>
      </c>
      <c r="B1981" t="s">
        <v>16</v>
      </c>
      <c r="C1981" t="s">
        <v>21</v>
      </c>
      <c r="D1981" s="3">
        <v>43300</v>
      </c>
      <c r="E1981" s="3">
        <v>43479</v>
      </c>
      <c r="F1981" s="3">
        <v>43485</v>
      </c>
      <c r="G1981" s="3">
        <v>43495</v>
      </c>
      <c r="H1981" t="s">
        <v>18</v>
      </c>
      <c r="I1981">
        <v>1</v>
      </c>
      <c r="J1981">
        <v>41</v>
      </c>
      <c r="K1981">
        <v>190</v>
      </c>
      <c r="L1981">
        <v>8</v>
      </c>
      <c r="M1981">
        <v>2</v>
      </c>
      <c r="N1981">
        <v>0.4</v>
      </c>
      <c r="O1981">
        <v>142.84</v>
      </c>
      <c r="P1981">
        <v>174.2</v>
      </c>
    </row>
    <row r="1982" spans="1:16" x14ac:dyDescent="0.55000000000000004">
      <c r="A1982" t="s">
        <v>2006</v>
      </c>
      <c r="B1982" t="s">
        <v>16</v>
      </c>
      <c r="C1982" t="s">
        <v>28</v>
      </c>
      <c r="D1982" s="3">
        <v>43300</v>
      </c>
      <c r="E1982" s="3">
        <v>43479</v>
      </c>
      <c r="F1982" s="3">
        <v>43483</v>
      </c>
      <c r="G1982" s="3">
        <v>43493</v>
      </c>
      <c r="H1982" t="s">
        <v>18</v>
      </c>
      <c r="I1982">
        <v>1</v>
      </c>
      <c r="J1982">
        <v>3</v>
      </c>
      <c r="K1982">
        <v>313</v>
      </c>
      <c r="L1982">
        <v>42</v>
      </c>
      <c r="M1982">
        <v>8</v>
      </c>
      <c r="N1982">
        <v>0.2</v>
      </c>
      <c r="O1982" s="1">
        <v>3131.58</v>
      </c>
      <c r="P1982" s="1">
        <v>3819</v>
      </c>
    </row>
    <row r="1983" spans="1:16" x14ac:dyDescent="0.55000000000000004">
      <c r="A1983" t="s">
        <v>2007</v>
      </c>
      <c r="B1983" t="s">
        <v>25</v>
      </c>
      <c r="C1983" t="s">
        <v>40</v>
      </c>
      <c r="D1983" s="3">
        <v>43400</v>
      </c>
      <c r="E1983" s="3">
        <v>43479</v>
      </c>
      <c r="F1983" s="3">
        <v>43483</v>
      </c>
      <c r="G1983" s="3">
        <v>43489</v>
      </c>
      <c r="H1983" t="s">
        <v>18</v>
      </c>
      <c r="I1983">
        <v>26</v>
      </c>
      <c r="J1983">
        <v>38</v>
      </c>
      <c r="K1983">
        <v>339</v>
      </c>
      <c r="L1983">
        <v>22</v>
      </c>
      <c r="M1983">
        <v>1</v>
      </c>
      <c r="N1983">
        <v>0.05</v>
      </c>
      <c r="O1983">
        <v>730.43</v>
      </c>
      <c r="P1983" s="1">
        <v>1058.5999999999999</v>
      </c>
    </row>
    <row r="1984" spans="1:16" x14ac:dyDescent="0.55000000000000004">
      <c r="A1984" t="s">
        <v>2008</v>
      </c>
      <c r="B1984" t="s">
        <v>16</v>
      </c>
      <c r="C1984" t="s">
        <v>17</v>
      </c>
      <c r="D1984" s="3">
        <v>43300</v>
      </c>
      <c r="E1984" s="3">
        <v>43479</v>
      </c>
      <c r="F1984" s="3">
        <v>43489</v>
      </c>
      <c r="G1984" s="3">
        <v>43497</v>
      </c>
      <c r="H1984" t="s">
        <v>18</v>
      </c>
      <c r="I1984">
        <v>11</v>
      </c>
      <c r="J1984">
        <v>48</v>
      </c>
      <c r="K1984">
        <v>249</v>
      </c>
      <c r="L1984">
        <v>46</v>
      </c>
      <c r="M1984">
        <v>4</v>
      </c>
      <c r="N1984">
        <v>0.4</v>
      </c>
      <c r="O1984" s="1">
        <v>2594.2399999999998</v>
      </c>
      <c r="P1984" s="1">
        <v>3242.8</v>
      </c>
    </row>
    <row r="1985" spans="1:16" x14ac:dyDescent="0.55000000000000004">
      <c r="A1985" t="s">
        <v>2009</v>
      </c>
      <c r="B1985" t="s">
        <v>23</v>
      </c>
      <c r="C1985" t="s">
        <v>40</v>
      </c>
      <c r="D1985" s="3">
        <v>43400</v>
      </c>
      <c r="E1985" s="3">
        <v>43480</v>
      </c>
      <c r="F1985" s="3">
        <v>43505</v>
      </c>
      <c r="G1985" s="3">
        <v>43509</v>
      </c>
      <c r="H1985" t="s">
        <v>18</v>
      </c>
      <c r="I1985">
        <v>25</v>
      </c>
      <c r="J1985">
        <v>24</v>
      </c>
      <c r="K1985">
        <v>350</v>
      </c>
      <c r="L1985">
        <v>16</v>
      </c>
      <c r="M1985">
        <v>8</v>
      </c>
      <c r="N1985">
        <v>7.4999999999999997E-2</v>
      </c>
      <c r="O1985" s="1">
        <v>4705.1400000000003</v>
      </c>
      <c r="P1985" s="1">
        <v>6445.4</v>
      </c>
    </row>
    <row r="1986" spans="1:16" x14ac:dyDescent="0.55000000000000004">
      <c r="A1986" t="s">
        <v>2010</v>
      </c>
      <c r="B1986" t="s">
        <v>16</v>
      </c>
      <c r="C1986" t="s">
        <v>61</v>
      </c>
      <c r="D1986" s="3">
        <v>43400</v>
      </c>
      <c r="E1986" s="3">
        <v>43480</v>
      </c>
      <c r="F1986" s="3">
        <v>43494</v>
      </c>
      <c r="G1986" s="3">
        <v>43501</v>
      </c>
      <c r="H1986" t="s">
        <v>18</v>
      </c>
      <c r="I1986">
        <v>6</v>
      </c>
      <c r="J1986">
        <v>40</v>
      </c>
      <c r="K1986">
        <v>67</v>
      </c>
      <c r="L1986">
        <v>24</v>
      </c>
      <c r="M1986">
        <v>1</v>
      </c>
      <c r="N1986">
        <v>0.15</v>
      </c>
      <c r="O1986">
        <v>586.12</v>
      </c>
      <c r="P1986" s="1">
        <v>1085.4000000000001</v>
      </c>
    </row>
    <row r="1987" spans="1:16" x14ac:dyDescent="0.55000000000000004">
      <c r="A1987" t="s">
        <v>2011</v>
      </c>
      <c r="B1987" t="s">
        <v>16</v>
      </c>
      <c r="C1987" t="s">
        <v>21</v>
      </c>
      <c r="D1987" s="3">
        <v>43400</v>
      </c>
      <c r="E1987" s="3">
        <v>43480</v>
      </c>
      <c r="F1987" s="3">
        <v>43491</v>
      </c>
      <c r="G1987" s="3">
        <v>43494</v>
      </c>
      <c r="H1987" t="s">
        <v>18</v>
      </c>
      <c r="I1987">
        <v>12</v>
      </c>
      <c r="J1987">
        <v>33</v>
      </c>
      <c r="K1987">
        <v>101</v>
      </c>
      <c r="L1987">
        <v>22</v>
      </c>
      <c r="M1987">
        <v>2</v>
      </c>
      <c r="N1987">
        <v>0.05</v>
      </c>
      <c r="O1987" s="1">
        <v>1999.82</v>
      </c>
      <c r="P1987" s="1">
        <v>3571.1</v>
      </c>
    </row>
    <row r="1988" spans="1:16" x14ac:dyDescent="0.55000000000000004">
      <c r="A1988" t="s">
        <v>2012</v>
      </c>
      <c r="B1988" t="s">
        <v>16</v>
      </c>
      <c r="C1988" t="s">
        <v>28</v>
      </c>
      <c r="D1988" s="3">
        <v>43400</v>
      </c>
      <c r="E1988" s="3">
        <v>43480</v>
      </c>
      <c r="F1988" s="3">
        <v>43505</v>
      </c>
      <c r="G1988" s="3">
        <v>43509</v>
      </c>
      <c r="H1988" t="s">
        <v>18</v>
      </c>
      <c r="I1988">
        <v>7</v>
      </c>
      <c r="J1988">
        <v>10</v>
      </c>
      <c r="K1988">
        <v>316</v>
      </c>
      <c r="L1988">
        <v>27</v>
      </c>
      <c r="M1988">
        <v>8</v>
      </c>
      <c r="N1988">
        <v>0.2</v>
      </c>
      <c r="O1988" s="1">
        <v>1319.23</v>
      </c>
      <c r="P1988" s="1">
        <v>2398.6</v>
      </c>
    </row>
    <row r="1989" spans="1:16" x14ac:dyDescent="0.55000000000000004">
      <c r="A1989" t="s">
        <v>2013</v>
      </c>
      <c r="B1989" t="s">
        <v>20</v>
      </c>
      <c r="C1989" t="s">
        <v>40</v>
      </c>
      <c r="D1989" s="3">
        <v>43400</v>
      </c>
      <c r="E1989" s="3">
        <v>43480</v>
      </c>
      <c r="F1989" s="3">
        <v>43502</v>
      </c>
      <c r="G1989" s="3">
        <v>43503</v>
      </c>
      <c r="H1989" t="s">
        <v>18</v>
      </c>
      <c r="I1989">
        <v>15</v>
      </c>
      <c r="J1989">
        <v>8</v>
      </c>
      <c r="K1989">
        <v>355</v>
      </c>
      <c r="L1989">
        <v>45</v>
      </c>
      <c r="M1989">
        <v>5</v>
      </c>
      <c r="N1989">
        <v>0.05</v>
      </c>
      <c r="O1989" s="1">
        <v>1026.8399999999999</v>
      </c>
      <c r="P1989" s="1">
        <v>1299.8</v>
      </c>
    </row>
    <row r="1990" spans="1:16" x14ac:dyDescent="0.55000000000000004">
      <c r="A1990" t="s">
        <v>2014</v>
      </c>
      <c r="B1990" t="s">
        <v>23</v>
      </c>
      <c r="C1990" t="s">
        <v>28</v>
      </c>
      <c r="D1990" s="3">
        <v>43300</v>
      </c>
      <c r="E1990" s="3">
        <v>43480</v>
      </c>
      <c r="F1990" s="3">
        <v>43501</v>
      </c>
      <c r="G1990" s="3">
        <v>43511</v>
      </c>
      <c r="H1990" t="s">
        <v>18</v>
      </c>
      <c r="I1990">
        <v>23</v>
      </c>
      <c r="J1990">
        <v>41</v>
      </c>
      <c r="K1990">
        <v>273</v>
      </c>
      <c r="L1990">
        <v>32</v>
      </c>
      <c r="M1990">
        <v>6</v>
      </c>
      <c r="N1990">
        <v>0.05</v>
      </c>
      <c r="O1990">
        <v>658.28</v>
      </c>
      <c r="P1990">
        <v>877.7</v>
      </c>
    </row>
    <row r="1991" spans="1:16" x14ac:dyDescent="0.55000000000000004">
      <c r="A1991" t="s">
        <v>2015</v>
      </c>
      <c r="B1991" t="s">
        <v>16</v>
      </c>
      <c r="C1991" t="s">
        <v>30</v>
      </c>
      <c r="D1991" s="3">
        <v>43300</v>
      </c>
      <c r="E1991" s="3">
        <v>43480</v>
      </c>
      <c r="F1991" s="3">
        <v>43497</v>
      </c>
      <c r="G1991" s="3">
        <v>43503</v>
      </c>
      <c r="H1991" t="s">
        <v>18</v>
      </c>
      <c r="I1991">
        <v>10</v>
      </c>
      <c r="J1991">
        <v>32</v>
      </c>
      <c r="K1991">
        <v>23</v>
      </c>
      <c r="L1991">
        <v>47</v>
      </c>
      <c r="M1991">
        <v>7</v>
      </c>
      <c r="N1991">
        <v>0.2</v>
      </c>
      <c r="O1991">
        <v>712.88</v>
      </c>
      <c r="P1991" s="1">
        <v>1018.4</v>
      </c>
    </row>
    <row r="1992" spans="1:16" x14ac:dyDescent="0.55000000000000004">
      <c r="A1992" t="s">
        <v>2016</v>
      </c>
      <c r="B1992" t="s">
        <v>16</v>
      </c>
      <c r="C1992" t="s">
        <v>21</v>
      </c>
      <c r="D1992" s="3">
        <v>43400</v>
      </c>
      <c r="E1992" s="3">
        <v>43480</v>
      </c>
      <c r="F1992" s="3">
        <v>43489</v>
      </c>
      <c r="G1992" s="3">
        <v>43496</v>
      </c>
      <c r="H1992" t="s">
        <v>18</v>
      </c>
      <c r="I1992">
        <v>7</v>
      </c>
      <c r="J1992">
        <v>26</v>
      </c>
      <c r="K1992">
        <v>124</v>
      </c>
      <c r="L1992">
        <v>4</v>
      </c>
      <c r="M1992">
        <v>7</v>
      </c>
      <c r="N1992">
        <v>0.1</v>
      </c>
      <c r="O1992" s="1">
        <v>2365.77</v>
      </c>
      <c r="P1992" s="1">
        <v>3584.5</v>
      </c>
    </row>
    <row r="1993" spans="1:16" x14ac:dyDescent="0.55000000000000004">
      <c r="A1993" t="s">
        <v>2017</v>
      </c>
      <c r="B1993" t="s">
        <v>16</v>
      </c>
      <c r="C1993" t="s">
        <v>21</v>
      </c>
      <c r="D1993" s="3">
        <v>43400</v>
      </c>
      <c r="E1993" s="3">
        <v>43480</v>
      </c>
      <c r="F1993" s="3">
        <v>43505</v>
      </c>
      <c r="G1993" s="3">
        <v>43515</v>
      </c>
      <c r="H1993" t="s">
        <v>18</v>
      </c>
      <c r="I1993">
        <v>9</v>
      </c>
      <c r="J1993">
        <v>39</v>
      </c>
      <c r="K1993">
        <v>88</v>
      </c>
      <c r="L1993">
        <v>18</v>
      </c>
      <c r="M1993">
        <v>4</v>
      </c>
      <c r="N1993">
        <v>0.05</v>
      </c>
      <c r="O1993">
        <v>743.7</v>
      </c>
      <c r="P1993">
        <v>991.6</v>
      </c>
    </row>
    <row r="1994" spans="1:16" x14ac:dyDescent="0.55000000000000004">
      <c r="A1994" t="s">
        <v>2018</v>
      </c>
      <c r="B1994" t="s">
        <v>20</v>
      </c>
      <c r="C1994" t="s">
        <v>30</v>
      </c>
      <c r="D1994" s="3">
        <v>43300</v>
      </c>
      <c r="E1994" s="3">
        <v>43480</v>
      </c>
      <c r="F1994" s="3">
        <v>43488</v>
      </c>
      <c r="G1994" s="3">
        <v>43490</v>
      </c>
      <c r="H1994" t="s">
        <v>18</v>
      </c>
      <c r="I1994">
        <v>13</v>
      </c>
      <c r="J1994">
        <v>24</v>
      </c>
      <c r="K1994">
        <v>13</v>
      </c>
      <c r="L1994">
        <v>35</v>
      </c>
      <c r="M1994">
        <v>1</v>
      </c>
      <c r="N1994">
        <v>0.15</v>
      </c>
      <c r="O1994" s="1">
        <v>3323.74</v>
      </c>
      <c r="P1994" s="1">
        <v>6391.8</v>
      </c>
    </row>
    <row r="1995" spans="1:16" x14ac:dyDescent="0.55000000000000004">
      <c r="A1995" t="s">
        <v>2019</v>
      </c>
      <c r="B1995" t="s">
        <v>20</v>
      </c>
      <c r="C1995" t="s">
        <v>30</v>
      </c>
      <c r="D1995" s="3">
        <v>43400</v>
      </c>
      <c r="E1995" s="3">
        <v>43481</v>
      </c>
      <c r="F1995" s="3">
        <v>43507</v>
      </c>
      <c r="G1995" s="3">
        <v>43510</v>
      </c>
      <c r="H1995" t="s">
        <v>18</v>
      </c>
      <c r="I1995">
        <v>18</v>
      </c>
      <c r="J1995">
        <v>19</v>
      </c>
      <c r="K1995">
        <v>36</v>
      </c>
      <c r="L1995">
        <v>6</v>
      </c>
      <c r="M1995">
        <v>1</v>
      </c>
      <c r="N1995">
        <v>0.05</v>
      </c>
      <c r="O1995">
        <v>644.54</v>
      </c>
      <c r="P1995">
        <v>871</v>
      </c>
    </row>
    <row r="1996" spans="1:16" x14ac:dyDescent="0.55000000000000004">
      <c r="A1996" t="s">
        <v>2020</v>
      </c>
      <c r="B1996" t="s">
        <v>16</v>
      </c>
      <c r="C1996" t="s">
        <v>28</v>
      </c>
      <c r="D1996" s="3">
        <v>43400</v>
      </c>
      <c r="E1996" s="3">
        <v>43481</v>
      </c>
      <c r="F1996" s="3">
        <v>43508</v>
      </c>
      <c r="G1996" s="3">
        <v>43511</v>
      </c>
      <c r="H1996" t="s">
        <v>18</v>
      </c>
      <c r="I1996">
        <v>2</v>
      </c>
      <c r="J1996">
        <v>18</v>
      </c>
      <c r="K1996">
        <v>277</v>
      </c>
      <c r="L1996">
        <v>2</v>
      </c>
      <c r="M1996">
        <v>7</v>
      </c>
      <c r="N1996">
        <v>7.4999999999999997E-2</v>
      </c>
      <c r="O1996">
        <v>923.13</v>
      </c>
      <c r="P1996" s="1">
        <v>1112.2</v>
      </c>
    </row>
    <row r="1997" spans="1:16" x14ac:dyDescent="0.55000000000000004">
      <c r="A1997" t="s">
        <v>2021</v>
      </c>
      <c r="B1997" t="s">
        <v>16</v>
      </c>
      <c r="C1997" t="s">
        <v>17</v>
      </c>
      <c r="D1997" s="3">
        <v>43400</v>
      </c>
      <c r="E1997" s="3">
        <v>43481</v>
      </c>
      <c r="F1997" s="3">
        <v>43487</v>
      </c>
      <c r="G1997" s="3">
        <v>43493</v>
      </c>
      <c r="H1997" t="s">
        <v>18</v>
      </c>
      <c r="I1997">
        <v>4</v>
      </c>
      <c r="J1997">
        <v>17</v>
      </c>
      <c r="K1997">
        <v>249</v>
      </c>
      <c r="L1997">
        <v>29</v>
      </c>
      <c r="M1997">
        <v>1</v>
      </c>
      <c r="N1997">
        <v>0.15</v>
      </c>
      <c r="O1997">
        <v>844.47</v>
      </c>
      <c r="P1997" s="1">
        <v>1835.8</v>
      </c>
    </row>
    <row r="1998" spans="1:16" x14ac:dyDescent="0.55000000000000004">
      <c r="A1998" t="s">
        <v>2022</v>
      </c>
      <c r="B1998" t="s">
        <v>16</v>
      </c>
      <c r="C1998" t="s">
        <v>40</v>
      </c>
      <c r="D1998" s="3">
        <v>43400</v>
      </c>
      <c r="E1998" s="3">
        <v>43481</v>
      </c>
      <c r="F1998" s="3">
        <v>43509</v>
      </c>
      <c r="G1998" s="3">
        <v>43519</v>
      </c>
      <c r="H1998" t="s">
        <v>18</v>
      </c>
      <c r="I1998">
        <v>11</v>
      </c>
      <c r="J1998">
        <v>39</v>
      </c>
      <c r="K1998">
        <v>334</v>
      </c>
      <c r="L1998">
        <v>44</v>
      </c>
      <c r="M1998">
        <v>8</v>
      </c>
      <c r="N1998">
        <v>7.4999999999999997E-2</v>
      </c>
      <c r="O1998">
        <v>90.45</v>
      </c>
      <c r="P1998">
        <v>201</v>
      </c>
    </row>
    <row r="1999" spans="1:16" x14ac:dyDescent="0.55000000000000004">
      <c r="A1999" t="s">
        <v>2023</v>
      </c>
      <c r="B1999" t="s">
        <v>16</v>
      </c>
      <c r="C1999" t="s">
        <v>30</v>
      </c>
      <c r="D1999" s="3">
        <v>43400</v>
      </c>
      <c r="E1999" s="3">
        <v>43481</v>
      </c>
      <c r="F1999" s="3">
        <v>43486</v>
      </c>
      <c r="G1999" s="3">
        <v>43491</v>
      </c>
      <c r="H1999" t="s">
        <v>18</v>
      </c>
      <c r="I1999">
        <v>1</v>
      </c>
      <c r="J1999">
        <v>38</v>
      </c>
      <c r="K1999">
        <v>48</v>
      </c>
      <c r="L1999">
        <v>5</v>
      </c>
      <c r="M1999">
        <v>1</v>
      </c>
      <c r="N1999">
        <v>0.1</v>
      </c>
      <c r="O1999" s="1">
        <v>3526.88</v>
      </c>
      <c r="P1999" s="1">
        <v>5038.3999999999996</v>
      </c>
    </row>
    <row r="2000" spans="1:16" x14ac:dyDescent="0.55000000000000004">
      <c r="A2000" t="s">
        <v>2024</v>
      </c>
      <c r="B2000" t="s">
        <v>20</v>
      </c>
      <c r="C2000" t="s">
        <v>40</v>
      </c>
      <c r="D2000" s="3">
        <v>43400</v>
      </c>
      <c r="E2000" s="3">
        <v>43482</v>
      </c>
      <c r="F2000" s="3">
        <v>43510</v>
      </c>
      <c r="G2000" s="3">
        <v>43519</v>
      </c>
      <c r="H2000" t="s">
        <v>18</v>
      </c>
      <c r="I2000">
        <v>18</v>
      </c>
      <c r="J2000">
        <v>32</v>
      </c>
      <c r="K2000">
        <v>336</v>
      </c>
      <c r="L2000">
        <v>28</v>
      </c>
      <c r="M2000">
        <v>8</v>
      </c>
      <c r="N2000">
        <v>0.1</v>
      </c>
      <c r="O2000">
        <v>933.98</v>
      </c>
      <c r="P2000" s="1">
        <v>1098.8</v>
      </c>
    </row>
    <row r="2001" spans="1:16" x14ac:dyDescent="0.55000000000000004">
      <c r="A2001" t="s">
        <v>2025</v>
      </c>
      <c r="B2001" t="s">
        <v>16</v>
      </c>
      <c r="C2001" t="s">
        <v>17</v>
      </c>
      <c r="D2001" s="3">
        <v>43400</v>
      </c>
      <c r="E2001" s="3">
        <v>43482</v>
      </c>
      <c r="F2001" s="3">
        <v>43501</v>
      </c>
      <c r="G2001" s="3">
        <v>43509</v>
      </c>
      <c r="H2001" t="s">
        <v>18</v>
      </c>
      <c r="I2001">
        <v>9</v>
      </c>
      <c r="J2001">
        <v>21</v>
      </c>
      <c r="K2001">
        <v>246</v>
      </c>
      <c r="L2001">
        <v>37</v>
      </c>
      <c r="M2001">
        <v>3</v>
      </c>
      <c r="N2001">
        <v>7.4999999999999997E-2</v>
      </c>
      <c r="O2001" s="1">
        <v>1703.48</v>
      </c>
      <c r="P2001" s="1">
        <v>2271.3000000000002</v>
      </c>
    </row>
    <row r="2002" spans="1:16" x14ac:dyDescent="0.55000000000000004">
      <c r="A2002" t="s">
        <v>2026</v>
      </c>
      <c r="B2002" t="s">
        <v>16</v>
      </c>
      <c r="C2002" t="s">
        <v>28</v>
      </c>
      <c r="D2002" s="3">
        <v>43400</v>
      </c>
      <c r="E2002" s="3">
        <v>43482</v>
      </c>
      <c r="F2002" s="3">
        <v>43494</v>
      </c>
      <c r="G2002" s="3">
        <v>43501</v>
      </c>
      <c r="H2002" t="s">
        <v>18</v>
      </c>
      <c r="I2002">
        <v>8</v>
      </c>
      <c r="J2002">
        <v>5</v>
      </c>
      <c r="K2002">
        <v>287</v>
      </c>
      <c r="L2002">
        <v>8</v>
      </c>
      <c r="M2002">
        <v>6</v>
      </c>
      <c r="N2002">
        <v>0.05</v>
      </c>
      <c r="O2002">
        <v>617.20000000000005</v>
      </c>
      <c r="P2002" s="1">
        <v>1313.2</v>
      </c>
    </row>
    <row r="2003" spans="1:16" x14ac:dyDescent="0.55000000000000004">
      <c r="A2003" t="s">
        <v>2027</v>
      </c>
      <c r="B2003" t="s">
        <v>16</v>
      </c>
      <c r="C2003" t="s">
        <v>21</v>
      </c>
      <c r="D2003" s="3">
        <v>43400</v>
      </c>
      <c r="E2003" s="3">
        <v>43482</v>
      </c>
      <c r="F2003" s="3">
        <v>43505</v>
      </c>
      <c r="G2003" s="3">
        <v>43514</v>
      </c>
      <c r="H2003" t="s">
        <v>18</v>
      </c>
      <c r="I2003">
        <v>1</v>
      </c>
      <c r="J2003">
        <v>19</v>
      </c>
      <c r="K2003">
        <v>91</v>
      </c>
      <c r="L2003">
        <v>17</v>
      </c>
      <c r="M2003">
        <v>4</v>
      </c>
      <c r="N2003">
        <v>0.05</v>
      </c>
      <c r="O2003">
        <v>388.6</v>
      </c>
      <c r="P2003">
        <v>971.5</v>
      </c>
    </row>
    <row r="2004" spans="1:16" x14ac:dyDescent="0.55000000000000004">
      <c r="A2004" t="s">
        <v>2028</v>
      </c>
      <c r="B2004" t="s">
        <v>23</v>
      </c>
      <c r="C2004" t="s">
        <v>17</v>
      </c>
      <c r="D2004" s="3">
        <v>43400</v>
      </c>
      <c r="E2004" s="3">
        <v>43482</v>
      </c>
      <c r="F2004" s="3">
        <v>43505</v>
      </c>
      <c r="G2004" s="3">
        <v>43511</v>
      </c>
      <c r="H2004" t="s">
        <v>18</v>
      </c>
      <c r="I2004">
        <v>25</v>
      </c>
      <c r="J2004">
        <v>11</v>
      </c>
      <c r="K2004">
        <v>231</v>
      </c>
      <c r="L2004">
        <v>13</v>
      </c>
      <c r="M2004">
        <v>4</v>
      </c>
      <c r="N2004">
        <v>7.4999999999999997E-2</v>
      </c>
      <c r="O2004" s="1">
        <v>1444.99</v>
      </c>
      <c r="P2004" s="1">
        <v>1829.1</v>
      </c>
    </row>
    <row r="2005" spans="1:16" x14ac:dyDescent="0.55000000000000004">
      <c r="A2005" t="s">
        <v>2029</v>
      </c>
      <c r="B2005" t="s">
        <v>16</v>
      </c>
      <c r="C2005" t="s">
        <v>17</v>
      </c>
      <c r="D2005" s="3">
        <v>43400</v>
      </c>
      <c r="E2005" s="3">
        <v>43482</v>
      </c>
      <c r="F2005" s="3">
        <v>43496</v>
      </c>
      <c r="G2005" s="3">
        <v>43502</v>
      </c>
      <c r="H2005" t="s">
        <v>18</v>
      </c>
      <c r="I2005">
        <v>4</v>
      </c>
      <c r="J2005">
        <v>35</v>
      </c>
      <c r="K2005">
        <v>217</v>
      </c>
      <c r="L2005">
        <v>42</v>
      </c>
      <c r="M2005">
        <v>2</v>
      </c>
      <c r="N2005">
        <v>0.1</v>
      </c>
      <c r="O2005" s="1">
        <v>1370.89</v>
      </c>
      <c r="P2005" s="1">
        <v>1735.3</v>
      </c>
    </row>
    <row r="2006" spans="1:16" x14ac:dyDescent="0.55000000000000004">
      <c r="A2006" t="s">
        <v>2030</v>
      </c>
      <c r="B2006" t="s">
        <v>16</v>
      </c>
      <c r="C2006" t="s">
        <v>30</v>
      </c>
      <c r="D2006" s="3">
        <v>43400</v>
      </c>
      <c r="E2006" s="3">
        <v>43482</v>
      </c>
      <c r="F2006" s="3">
        <v>43484</v>
      </c>
      <c r="G2006" s="3">
        <v>43486</v>
      </c>
      <c r="H2006" t="s">
        <v>18</v>
      </c>
      <c r="I2006">
        <v>9</v>
      </c>
      <c r="J2006">
        <v>21</v>
      </c>
      <c r="K2006">
        <v>25</v>
      </c>
      <c r="L2006">
        <v>38</v>
      </c>
      <c r="M2006">
        <v>8</v>
      </c>
      <c r="N2006">
        <v>0.3</v>
      </c>
      <c r="O2006" s="1">
        <v>1769.81</v>
      </c>
      <c r="P2006" s="1">
        <v>3932.9</v>
      </c>
    </row>
    <row r="2007" spans="1:16" x14ac:dyDescent="0.55000000000000004">
      <c r="A2007" t="s">
        <v>2031</v>
      </c>
      <c r="B2007" t="s">
        <v>20</v>
      </c>
      <c r="C2007" t="s">
        <v>21</v>
      </c>
      <c r="D2007" s="3">
        <v>43300</v>
      </c>
      <c r="E2007" s="3">
        <v>43482</v>
      </c>
      <c r="F2007" s="3">
        <v>43489</v>
      </c>
      <c r="G2007" s="3">
        <v>43490</v>
      </c>
      <c r="H2007" t="s">
        <v>18</v>
      </c>
      <c r="I2007">
        <v>19</v>
      </c>
      <c r="J2007">
        <v>11</v>
      </c>
      <c r="K2007">
        <v>184</v>
      </c>
      <c r="L2007">
        <v>38</v>
      </c>
      <c r="M2007">
        <v>8</v>
      </c>
      <c r="N2007">
        <v>0.4</v>
      </c>
      <c r="O2007" s="1">
        <v>1804.18</v>
      </c>
      <c r="P2007" s="1">
        <v>2653.2</v>
      </c>
    </row>
    <row r="2008" spans="1:16" x14ac:dyDescent="0.55000000000000004">
      <c r="A2008" t="s">
        <v>2032</v>
      </c>
      <c r="B2008" t="s">
        <v>25</v>
      </c>
      <c r="C2008" t="s">
        <v>28</v>
      </c>
      <c r="D2008" s="3">
        <v>43400</v>
      </c>
      <c r="E2008" s="3">
        <v>43482</v>
      </c>
      <c r="F2008" s="3">
        <v>43490</v>
      </c>
      <c r="G2008" s="3">
        <v>43493</v>
      </c>
      <c r="H2008" t="s">
        <v>18</v>
      </c>
      <c r="I2008">
        <v>28</v>
      </c>
      <c r="J2008">
        <v>31</v>
      </c>
      <c r="K2008">
        <v>290</v>
      </c>
      <c r="L2008">
        <v>46</v>
      </c>
      <c r="M2008">
        <v>4</v>
      </c>
      <c r="N2008">
        <v>0.1</v>
      </c>
      <c r="O2008" s="1">
        <v>1355.54</v>
      </c>
      <c r="P2008" s="1">
        <v>1882.7</v>
      </c>
    </row>
    <row r="2009" spans="1:16" x14ac:dyDescent="0.55000000000000004">
      <c r="A2009" t="s">
        <v>2033</v>
      </c>
      <c r="B2009" t="s">
        <v>16</v>
      </c>
      <c r="C2009" t="s">
        <v>17</v>
      </c>
      <c r="D2009" s="3">
        <v>43400</v>
      </c>
      <c r="E2009" s="3">
        <v>43482</v>
      </c>
      <c r="F2009" s="3">
        <v>43485</v>
      </c>
      <c r="G2009" s="3">
        <v>43492</v>
      </c>
      <c r="H2009" t="s">
        <v>18</v>
      </c>
      <c r="I2009">
        <v>6</v>
      </c>
      <c r="J2009">
        <v>48</v>
      </c>
      <c r="K2009">
        <v>215</v>
      </c>
      <c r="L2009">
        <v>33</v>
      </c>
      <c r="M2009">
        <v>4</v>
      </c>
      <c r="N2009">
        <v>0.05</v>
      </c>
      <c r="O2009" s="1">
        <v>2359.7399999999998</v>
      </c>
      <c r="P2009" s="1">
        <v>3932.9</v>
      </c>
    </row>
    <row r="2010" spans="1:16" x14ac:dyDescent="0.55000000000000004">
      <c r="A2010" t="s">
        <v>2034</v>
      </c>
      <c r="B2010" t="s">
        <v>16</v>
      </c>
      <c r="C2010" t="s">
        <v>28</v>
      </c>
      <c r="D2010" s="3">
        <v>43400</v>
      </c>
      <c r="E2010" s="3">
        <v>43482</v>
      </c>
      <c r="F2010" s="3">
        <v>43491</v>
      </c>
      <c r="G2010" s="3">
        <v>43500</v>
      </c>
      <c r="H2010" t="s">
        <v>18</v>
      </c>
      <c r="I2010">
        <v>12</v>
      </c>
      <c r="J2010">
        <v>24</v>
      </c>
      <c r="K2010">
        <v>329</v>
      </c>
      <c r="L2010">
        <v>40</v>
      </c>
      <c r="M2010">
        <v>4</v>
      </c>
      <c r="N2010">
        <v>7.4999999999999997E-2</v>
      </c>
      <c r="O2010" s="1">
        <v>2034.66</v>
      </c>
      <c r="P2010" s="1">
        <v>3912.8</v>
      </c>
    </row>
    <row r="2011" spans="1:16" x14ac:dyDescent="0.55000000000000004">
      <c r="A2011" t="s">
        <v>2035</v>
      </c>
      <c r="B2011" t="s">
        <v>23</v>
      </c>
      <c r="C2011" t="s">
        <v>28</v>
      </c>
      <c r="D2011" s="3">
        <v>43400</v>
      </c>
      <c r="E2011" s="3">
        <v>43483</v>
      </c>
      <c r="F2011" s="3">
        <v>43502</v>
      </c>
      <c r="G2011" s="3">
        <v>43511</v>
      </c>
      <c r="H2011" t="s">
        <v>18</v>
      </c>
      <c r="I2011">
        <v>23</v>
      </c>
      <c r="J2011">
        <v>38</v>
      </c>
      <c r="K2011">
        <v>300</v>
      </c>
      <c r="L2011">
        <v>27</v>
      </c>
      <c r="M2011">
        <v>5</v>
      </c>
      <c r="N2011">
        <v>0.15</v>
      </c>
      <c r="O2011">
        <v>743.43</v>
      </c>
      <c r="P2011">
        <v>978.2</v>
      </c>
    </row>
    <row r="2012" spans="1:16" x14ac:dyDescent="0.55000000000000004">
      <c r="A2012" t="s">
        <v>2036</v>
      </c>
      <c r="B2012" t="s">
        <v>20</v>
      </c>
      <c r="C2012" t="s">
        <v>17</v>
      </c>
      <c r="D2012" s="3">
        <v>43300</v>
      </c>
      <c r="E2012" s="3">
        <v>43483</v>
      </c>
      <c r="F2012" s="3">
        <v>43495</v>
      </c>
      <c r="G2012" s="3">
        <v>43496</v>
      </c>
      <c r="H2012" t="s">
        <v>18</v>
      </c>
      <c r="I2012">
        <v>18</v>
      </c>
      <c r="J2012">
        <v>48</v>
      </c>
      <c r="K2012">
        <v>254</v>
      </c>
      <c r="L2012">
        <v>15</v>
      </c>
      <c r="M2012">
        <v>6</v>
      </c>
      <c r="N2012">
        <v>0.1</v>
      </c>
      <c r="O2012" s="1">
        <v>1197.6300000000001</v>
      </c>
      <c r="P2012" s="1">
        <v>1842.5</v>
      </c>
    </row>
    <row r="2013" spans="1:16" x14ac:dyDescent="0.55000000000000004">
      <c r="A2013" t="s">
        <v>2037</v>
      </c>
      <c r="B2013" t="s">
        <v>16</v>
      </c>
      <c r="C2013" t="s">
        <v>17</v>
      </c>
      <c r="D2013" s="3">
        <v>43400</v>
      </c>
      <c r="E2013" s="3">
        <v>43483</v>
      </c>
      <c r="F2013" s="3">
        <v>43492</v>
      </c>
      <c r="G2013" s="3">
        <v>43498</v>
      </c>
      <c r="H2013" t="s">
        <v>18</v>
      </c>
      <c r="I2013">
        <v>12</v>
      </c>
      <c r="J2013">
        <v>7</v>
      </c>
      <c r="K2013">
        <v>213</v>
      </c>
      <c r="L2013">
        <v>46</v>
      </c>
      <c r="M2013">
        <v>7</v>
      </c>
      <c r="N2013">
        <v>0.4</v>
      </c>
      <c r="O2013">
        <v>104.39</v>
      </c>
      <c r="P2013">
        <v>254.6</v>
      </c>
    </row>
    <row r="2014" spans="1:16" x14ac:dyDescent="0.55000000000000004">
      <c r="A2014" t="s">
        <v>2038</v>
      </c>
      <c r="B2014" t="s">
        <v>20</v>
      </c>
      <c r="C2014" t="s">
        <v>30</v>
      </c>
      <c r="D2014" s="3">
        <v>43400</v>
      </c>
      <c r="E2014" s="3">
        <v>43483</v>
      </c>
      <c r="F2014" s="3">
        <v>43495</v>
      </c>
      <c r="G2014" s="3">
        <v>43505</v>
      </c>
      <c r="H2014" t="s">
        <v>18</v>
      </c>
      <c r="I2014">
        <v>20</v>
      </c>
      <c r="J2014">
        <v>25</v>
      </c>
      <c r="K2014">
        <v>23</v>
      </c>
      <c r="L2014">
        <v>14</v>
      </c>
      <c r="M2014">
        <v>1</v>
      </c>
      <c r="N2014">
        <v>7.4999999999999997E-2</v>
      </c>
      <c r="O2014">
        <v>575.26</v>
      </c>
      <c r="P2014" s="1">
        <v>1065.3</v>
      </c>
    </row>
    <row r="2015" spans="1:16" x14ac:dyDescent="0.55000000000000004">
      <c r="A2015" t="s">
        <v>2039</v>
      </c>
      <c r="B2015" t="s">
        <v>20</v>
      </c>
      <c r="C2015" t="s">
        <v>30</v>
      </c>
      <c r="D2015" s="3">
        <v>43300</v>
      </c>
      <c r="E2015" s="3">
        <v>43483</v>
      </c>
      <c r="F2015" s="3">
        <v>43507</v>
      </c>
      <c r="G2015" s="3">
        <v>43515</v>
      </c>
      <c r="H2015" t="s">
        <v>18</v>
      </c>
      <c r="I2015">
        <v>16</v>
      </c>
      <c r="J2015">
        <v>12</v>
      </c>
      <c r="K2015">
        <v>44</v>
      </c>
      <c r="L2015">
        <v>31</v>
      </c>
      <c r="M2015">
        <v>5</v>
      </c>
      <c r="N2015">
        <v>0.3</v>
      </c>
      <c r="O2015" s="1">
        <v>2211.8000000000002</v>
      </c>
      <c r="P2015" s="1">
        <v>3510.8</v>
      </c>
    </row>
    <row r="2016" spans="1:16" x14ac:dyDescent="0.55000000000000004">
      <c r="A2016" t="s">
        <v>2040</v>
      </c>
      <c r="B2016" t="s">
        <v>23</v>
      </c>
      <c r="C2016" t="s">
        <v>17</v>
      </c>
      <c r="D2016" s="3">
        <v>43400</v>
      </c>
      <c r="E2016" s="3">
        <v>43483</v>
      </c>
      <c r="F2016" s="3">
        <v>43489</v>
      </c>
      <c r="G2016" s="3">
        <v>43494</v>
      </c>
      <c r="H2016" t="s">
        <v>18</v>
      </c>
      <c r="I2016">
        <v>22</v>
      </c>
      <c r="J2016">
        <v>9</v>
      </c>
      <c r="K2016">
        <v>227</v>
      </c>
      <c r="L2016">
        <v>5</v>
      </c>
      <c r="M2016">
        <v>7</v>
      </c>
      <c r="N2016">
        <v>7.4999999999999997E-2</v>
      </c>
      <c r="O2016" s="1">
        <v>2907.87</v>
      </c>
      <c r="P2016" s="1">
        <v>5701.7</v>
      </c>
    </row>
    <row r="2017" spans="1:16" x14ac:dyDescent="0.55000000000000004">
      <c r="A2017" t="s">
        <v>2041</v>
      </c>
      <c r="B2017" t="s">
        <v>25</v>
      </c>
      <c r="C2017" t="s">
        <v>21</v>
      </c>
      <c r="D2017" s="3">
        <v>43400</v>
      </c>
      <c r="E2017" s="3">
        <v>43483</v>
      </c>
      <c r="F2017" s="3">
        <v>43499</v>
      </c>
      <c r="G2017" s="3">
        <v>43505</v>
      </c>
      <c r="H2017" t="s">
        <v>18</v>
      </c>
      <c r="I2017">
        <v>27</v>
      </c>
      <c r="J2017">
        <v>39</v>
      </c>
      <c r="K2017">
        <v>198</v>
      </c>
      <c r="L2017">
        <v>44</v>
      </c>
      <c r="M2017">
        <v>3</v>
      </c>
      <c r="N2017">
        <v>0.15</v>
      </c>
      <c r="O2017" s="1">
        <v>2373.14</v>
      </c>
      <c r="P2017" s="1">
        <v>3390.2</v>
      </c>
    </row>
    <row r="2018" spans="1:16" x14ac:dyDescent="0.55000000000000004">
      <c r="A2018" t="s">
        <v>2042</v>
      </c>
      <c r="B2018" t="s">
        <v>16</v>
      </c>
      <c r="C2018" t="s">
        <v>61</v>
      </c>
      <c r="D2018" s="3">
        <v>43400</v>
      </c>
      <c r="E2018" s="3">
        <v>43484</v>
      </c>
      <c r="F2018" s="3">
        <v>43487</v>
      </c>
      <c r="G2018" s="3">
        <v>43488</v>
      </c>
      <c r="H2018" t="s">
        <v>18</v>
      </c>
      <c r="I2018">
        <v>10</v>
      </c>
      <c r="J2018">
        <v>46</v>
      </c>
      <c r="K2018">
        <v>85</v>
      </c>
      <c r="L2018">
        <v>40</v>
      </c>
      <c r="M2018">
        <v>1</v>
      </c>
      <c r="N2018">
        <v>0.1</v>
      </c>
      <c r="O2018" s="1">
        <v>1401.84</v>
      </c>
      <c r="P2018" s="1">
        <v>2298.1</v>
      </c>
    </row>
    <row r="2019" spans="1:16" x14ac:dyDescent="0.55000000000000004">
      <c r="A2019" t="s">
        <v>2043</v>
      </c>
      <c r="B2019" t="s">
        <v>16</v>
      </c>
      <c r="C2019" t="s">
        <v>28</v>
      </c>
      <c r="D2019" s="3">
        <v>43400</v>
      </c>
      <c r="E2019" s="3">
        <v>43484</v>
      </c>
      <c r="F2019" s="3">
        <v>43498</v>
      </c>
      <c r="G2019" s="3">
        <v>43503</v>
      </c>
      <c r="H2019" t="s">
        <v>18</v>
      </c>
      <c r="I2019">
        <v>1</v>
      </c>
      <c r="J2019">
        <v>6</v>
      </c>
      <c r="K2019">
        <v>270</v>
      </c>
      <c r="L2019">
        <v>3</v>
      </c>
      <c r="M2019">
        <v>6</v>
      </c>
      <c r="N2019">
        <v>0.2</v>
      </c>
      <c r="O2019" s="1">
        <v>1663.07</v>
      </c>
      <c r="P2019" s="1">
        <v>3959.7</v>
      </c>
    </row>
    <row r="2020" spans="1:16" x14ac:dyDescent="0.55000000000000004">
      <c r="A2020" t="s">
        <v>2044</v>
      </c>
      <c r="B2020" t="s">
        <v>20</v>
      </c>
      <c r="C2020" t="s">
        <v>17</v>
      </c>
      <c r="D2020" s="3">
        <v>43400</v>
      </c>
      <c r="E2020" s="3">
        <v>43484</v>
      </c>
      <c r="F2020" s="3">
        <v>43502</v>
      </c>
      <c r="G2020" s="3">
        <v>43503</v>
      </c>
      <c r="H2020" t="s">
        <v>18</v>
      </c>
      <c r="I2020">
        <v>14</v>
      </c>
      <c r="J2020">
        <v>22</v>
      </c>
      <c r="K2020">
        <v>243</v>
      </c>
      <c r="L2020">
        <v>2</v>
      </c>
      <c r="M2020">
        <v>6</v>
      </c>
      <c r="N2020">
        <v>7.4999999999999997E-2</v>
      </c>
      <c r="O2020" s="1">
        <v>1715.47</v>
      </c>
      <c r="P2020" s="1">
        <v>2318.1999999999998</v>
      </c>
    </row>
    <row r="2021" spans="1:16" x14ac:dyDescent="0.55000000000000004">
      <c r="A2021" t="s">
        <v>2045</v>
      </c>
      <c r="B2021" t="s">
        <v>23</v>
      </c>
      <c r="C2021" t="s">
        <v>40</v>
      </c>
      <c r="D2021" s="3">
        <v>43400</v>
      </c>
      <c r="E2021" s="3">
        <v>43484</v>
      </c>
      <c r="F2021" s="3">
        <v>43487</v>
      </c>
      <c r="G2021" s="3">
        <v>43491</v>
      </c>
      <c r="H2021" t="s">
        <v>18</v>
      </c>
      <c r="I2021">
        <v>21</v>
      </c>
      <c r="J2021">
        <v>33</v>
      </c>
      <c r="K2021">
        <v>362</v>
      </c>
      <c r="L2021">
        <v>44</v>
      </c>
      <c r="M2021">
        <v>2</v>
      </c>
      <c r="N2021">
        <v>0.2</v>
      </c>
      <c r="O2021">
        <v>82.41</v>
      </c>
      <c r="P2021">
        <v>201</v>
      </c>
    </row>
    <row r="2022" spans="1:16" x14ac:dyDescent="0.55000000000000004">
      <c r="A2022" t="s">
        <v>2046</v>
      </c>
      <c r="B2022" t="s">
        <v>20</v>
      </c>
      <c r="C2022" t="s">
        <v>21</v>
      </c>
      <c r="D2022" s="3">
        <v>43400</v>
      </c>
      <c r="E2022" s="3">
        <v>43484</v>
      </c>
      <c r="F2022" s="3">
        <v>43496</v>
      </c>
      <c r="G2022" s="3">
        <v>43506</v>
      </c>
      <c r="H2022" t="s">
        <v>18</v>
      </c>
      <c r="I2022">
        <v>15</v>
      </c>
      <c r="J2022">
        <v>26</v>
      </c>
      <c r="K2022">
        <v>142</v>
      </c>
      <c r="L2022">
        <v>33</v>
      </c>
      <c r="M2022">
        <v>3</v>
      </c>
      <c r="N2022">
        <v>0.1</v>
      </c>
      <c r="O2022" s="1">
        <v>2403.29</v>
      </c>
      <c r="P2022" s="1">
        <v>2827.4</v>
      </c>
    </row>
    <row r="2023" spans="1:16" x14ac:dyDescent="0.55000000000000004">
      <c r="A2023" t="s">
        <v>2047</v>
      </c>
      <c r="B2023" t="s">
        <v>16</v>
      </c>
      <c r="C2023" t="s">
        <v>30</v>
      </c>
      <c r="D2023" s="3">
        <v>43400</v>
      </c>
      <c r="E2023" s="3">
        <v>43484</v>
      </c>
      <c r="F2023" s="3">
        <v>43502</v>
      </c>
      <c r="G2023" s="3">
        <v>43509</v>
      </c>
      <c r="H2023" t="s">
        <v>18</v>
      </c>
      <c r="I2023">
        <v>6</v>
      </c>
      <c r="J2023">
        <v>42</v>
      </c>
      <c r="K2023">
        <v>7</v>
      </c>
      <c r="L2023">
        <v>8</v>
      </c>
      <c r="M2023">
        <v>2</v>
      </c>
      <c r="N2023">
        <v>0.1</v>
      </c>
      <c r="O2023">
        <v>689.83</v>
      </c>
      <c r="P2023">
        <v>884.4</v>
      </c>
    </row>
    <row r="2024" spans="1:16" x14ac:dyDescent="0.55000000000000004">
      <c r="A2024" t="s">
        <v>2048</v>
      </c>
      <c r="B2024" t="s">
        <v>16</v>
      </c>
      <c r="C2024" t="s">
        <v>28</v>
      </c>
      <c r="D2024" s="3">
        <v>43400</v>
      </c>
      <c r="E2024" s="3">
        <v>43484</v>
      </c>
      <c r="F2024" s="3">
        <v>43502</v>
      </c>
      <c r="G2024" s="3">
        <v>43508</v>
      </c>
      <c r="H2024" t="s">
        <v>18</v>
      </c>
      <c r="I2024">
        <v>2</v>
      </c>
      <c r="J2024">
        <v>45</v>
      </c>
      <c r="K2024">
        <v>299</v>
      </c>
      <c r="L2024">
        <v>39</v>
      </c>
      <c r="M2024">
        <v>4</v>
      </c>
      <c r="N2024">
        <v>0.1</v>
      </c>
      <c r="O2024" s="1">
        <v>2697.15</v>
      </c>
      <c r="P2024" s="1">
        <v>3966.4</v>
      </c>
    </row>
    <row r="2025" spans="1:16" x14ac:dyDescent="0.55000000000000004">
      <c r="A2025" t="s">
        <v>2049</v>
      </c>
      <c r="B2025" t="s">
        <v>23</v>
      </c>
      <c r="C2025" t="s">
        <v>28</v>
      </c>
      <c r="D2025" s="3">
        <v>43300</v>
      </c>
      <c r="E2025" s="3">
        <v>43485</v>
      </c>
      <c r="F2025" s="3">
        <v>43490</v>
      </c>
      <c r="G2025" s="3">
        <v>43491</v>
      </c>
      <c r="H2025" t="s">
        <v>18</v>
      </c>
      <c r="I2025">
        <v>24</v>
      </c>
      <c r="J2025">
        <v>32</v>
      </c>
      <c r="K2025">
        <v>285</v>
      </c>
      <c r="L2025">
        <v>20</v>
      </c>
      <c r="M2025">
        <v>8</v>
      </c>
      <c r="N2025">
        <v>0.05</v>
      </c>
      <c r="O2025" s="1">
        <v>3314.49</v>
      </c>
      <c r="P2025" s="1">
        <v>3899.4</v>
      </c>
    </row>
    <row r="2026" spans="1:16" x14ac:dyDescent="0.55000000000000004">
      <c r="A2026" t="s">
        <v>2050</v>
      </c>
      <c r="B2026" t="s">
        <v>20</v>
      </c>
      <c r="C2026" t="s">
        <v>21</v>
      </c>
      <c r="D2026" s="3">
        <v>43400</v>
      </c>
      <c r="E2026" s="3">
        <v>43485</v>
      </c>
      <c r="F2026" s="3">
        <v>43504</v>
      </c>
      <c r="G2026" s="3">
        <v>43505</v>
      </c>
      <c r="H2026" t="s">
        <v>18</v>
      </c>
      <c r="I2026">
        <v>20</v>
      </c>
      <c r="J2026">
        <v>38</v>
      </c>
      <c r="K2026">
        <v>197</v>
      </c>
      <c r="L2026">
        <v>39</v>
      </c>
      <c r="M2026">
        <v>1</v>
      </c>
      <c r="N2026">
        <v>0.05</v>
      </c>
      <c r="O2026">
        <v>547.05999999999995</v>
      </c>
      <c r="P2026">
        <v>770.5</v>
      </c>
    </row>
    <row r="2027" spans="1:16" x14ac:dyDescent="0.55000000000000004">
      <c r="A2027" t="s">
        <v>2051</v>
      </c>
      <c r="B2027" t="s">
        <v>16</v>
      </c>
      <c r="C2027" t="s">
        <v>21</v>
      </c>
      <c r="D2027" s="3">
        <v>43400</v>
      </c>
      <c r="E2027" s="3">
        <v>43485</v>
      </c>
      <c r="F2027" s="3">
        <v>43513</v>
      </c>
      <c r="G2027" s="3">
        <v>43520</v>
      </c>
      <c r="H2027" t="s">
        <v>18</v>
      </c>
      <c r="I2027">
        <v>6</v>
      </c>
      <c r="J2027">
        <v>46</v>
      </c>
      <c r="K2027">
        <v>94</v>
      </c>
      <c r="L2027">
        <v>13</v>
      </c>
      <c r="M2027">
        <v>8</v>
      </c>
      <c r="N2027">
        <v>0.05</v>
      </c>
      <c r="O2027">
        <v>633.49</v>
      </c>
      <c r="P2027" s="1">
        <v>1038.5</v>
      </c>
    </row>
    <row r="2028" spans="1:16" x14ac:dyDescent="0.55000000000000004">
      <c r="A2028" t="s">
        <v>2052</v>
      </c>
      <c r="B2028" t="s">
        <v>20</v>
      </c>
      <c r="C2028" t="s">
        <v>21</v>
      </c>
      <c r="D2028" s="3">
        <v>43400</v>
      </c>
      <c r="E2028" s="3">
        <v>43485</v>
      </c>
      <c r="F2028" s="3">
        <v>43499</v>
      </c>
      <c r="G2028" s="3">
        <v>43502</v>
      </c>
      <c r="H2028" t="s">
        <v>18</v>
      </c>
      <c r="I2028">
        <v>15</v>
      </c>
      <c r="J2028">
        <v>31</v>
      </c>
      <c r="K2028">
        <v>102</v>
      </c>
      <c r="L2028">
        <v>20</v>
      </c>
      <c r="M2028">
        <v>3</v>
      </c>
      <c r="N2028">
        <v>0.4</v>
      </c>
      <c r="O2028">
        <v>661.63</v>
      </c>
      <c r="P2028">
        <v>837.5</v>
      </c>
    </row>
    <row r="2029" spans="1:16" x14ac:dyDescent="0.55000000000000004">
      <c r="A2029" t="s">
        <v>2053</v>
      </c>
      <c r="B2029" t="s">
        <v>20</v>
      </c>
      <c r="C2029" t="s">
        <v>30</v>
      </c>
      <c r="D2029" s="3">
        <v>43400</v>
      </c>
      <c r="E2029" s="3">
        <v>43485</v>
      </c>
      <c r="F2029" s="3">
        <v>43503</v>
      </c>
      <c r="G2029" s="3">
        <v>43506</v>
      </c>
      <c r="H2029" t="s">
        <v>18</v>
      </c>
      <c r="I2029">
        <v>14</v>
      </c>
      <c r="J2029">
        <v>43</v>
      </c>
      <c r="K2029">
        <v>36</v>
      </c>
      <c r="L2029">
        <v>9</v>
      </c>
      <c r="M2029">
        <v>3</v>
      </c>
      <c r="N2029">
        <v>7.4999999999999997E-2</v>
      </c>
      <c r="O2029" s="1">
        <v>3076.57</v>
      </c>
      <c r="P2029" s="1">
        <v>6545.9</v>
      </c>
    </row>
    <row r="2030" spans="1:16" x14ac:dyDescent="0.55000000000000004">
      <c r="A2030" t="s">
        <v>2054</v>
      </c>
      <c r="B2030" t="s">
        <v>16</v>
      </c>
      <c r="C2030" t="s">
        <v>17</v>
      </c>
      <c r="D2030" s="3">
        <v>43400</v>
      </c>
      <c r="E2030" s="3">
        <v>43485</v>
      </c>
      <c r="F2030" s="3">
        <v>43500</v>
      </c>
      <c r="G2030" s="3">
        <v>43507</v>
      </c>
      <c r="H2030" t="s">
        <v>18</v>
      </c>
      <c r="I2030">
        <v>7</v>
      </c>
      <c r="J2030">
        <v>14</v>
      </c>
      <c r="K2030">
        <v>246</v>
      </c>
      <c r="L2030">
        <v>9</v>
      </c>
      <c r="M2030">
        <v>3</v>
      </c>
      <c r="N2030">
        <v>0.1</v>
      </c>
      <c r="O2030">
        <v>198.59</v>
      </c>
      <c r="P2030">
        <v>254.6</v>
      </c>
    </row>
    <row r="2031" spans="1:16" x14ac:dyDescent="0.55000000000000004">
      <c r="A2031" t="s">
        <v>2055</v>
      </c>
      <c r="B2031" t="s">
        <v>20</v>
      </c>
      <c r="C2031" t="s">
        <v>28</v>
      </c>
      <c r="D2031" s="3">
        <v>43400</v>
      </c>
      <c r="E2031" s="3">
        <v>43485</v>
      </c>
      <c r="F2031" s="3">
        <v>43499</v>
      </c>
      <c r="G2031" s="3">
        <v>43504</v>
      </c>
      <c r="H2031" t="s">
        <v>18</v>
      </c>
      <c r="I2031">
        <v>20</v>
      </c>
      <c r="J2031">
        <v>7</v>
      </c>
      <c r="K2031">
        <v>294</v>
      </c>
      <c r="L2031">
        <v>20</v>
      </c>
      <c r="M2031">
        <v>2</v>
      </c>
      <c r="N2031">
        <v>0.4</v>
      </c>
      <c r="O2031">
        <v>78.39</v>
      </c>
      <c r="P2031">
        <v>174.2</v>
      </c>
    </row>
    <row r="2032" spans="1:16" x14ac:dyDescent="0.55000000000000004">
      <c r="A2032" t="s">
        <v>2056</v>
      </c>
      <c r="B2032" t="s">
        <v>16</v>
      </c>
      <c r="C2032" t="s">
        <v>30</v>
      </c>
      <c r="D2032" s="3">
        <v>43400</v>
      </c>
      <c r="E2032" s="3">
        <v>43485</v>
      </c>
      <c r="F2032" s="3">
        <v>43509</v>
      </c>
      <c r="G2032" s="3">
        <v>43510</v>
      </c>
      <c r="H2032" t="s">
        <v>18</v>
      </c>
      <c r="I2032">
        <v>2</v>
      </c>
      <c r="J2032">
        <v>39</v>
      </c>
      <c r="K2032">
        <v>22</v>
      </c>
      <c r="L2032">
        <v>22</v>
      </c>
      <c r="M2032">
        <v>3</v>
      </c>
      <c r="N2032">
        <v>0.1</v>
      </c>
      <c r="O2032">
        <v>768.83</v>
      </c>
      <c r="P2032" s="1">
        <v>1025.0999999999999</v>
      </c>
    </row>
    <row r="2033" spans="1:16" x14ac:dyDescent="0.55000000000000004">
      <c r="A2033" t="s">
        <v>2057</v>
      </c>
      <c r="B2033" t="s">
        <v>25</v>
      </c>
      <c r="C2033" t="s">
        <v>28</v>
      </c>
      <c r="D2033" s="3">
        <v>43400</v>
      </c>
      <c r="E2033" s="3">
        <v>43485</v>
      </c>
      <c r="F2033" s="3">
        <v>43496</v>
      </c>
      <c r="G2033" s="3">
        <v>43501</v>
      </c>
      <c r="H2033" t="s">
        <v>18</v>
      </c>
      <c r="I2033">
        <v>26</v>
      </c>
      <c r="J2033">
        <v>3</v>
      </c>
      <c r="K2033">
        <v>277</v>
      </c>
      <c r="L2033">
        <v>36</v>
      </c>
      <c r="M2033">
        <v>2</v>
      </c>
      <c r="N2033">
        <v>0.05</v>
      </c>
      <c r="O2033">
        <v>727.96</v>
      </c>
      <c r="P2033" s="1">
        <v>1775.5</v>
      </c>
    </row>
    <row r="2034" spans="1:16" x14ac:dyDescent="0.55000000000000004">
      <c r="A2034" t="s">
        <v>2058</v>
      </c>
      <c r="B2034" t="s">
        <v>25</v>
      </c>
      <c r="C2034" t="s">
        <v>40</v>
      </c>
      <c r="D2034" s="3">
        <v>43400</v>
      </c>
      <c r="E2034" s="3">
        <v>43485</v>
      </c>
      <c r="F2034" s="3">
        <v>43500</v>
      </c>
      <c r="G2034" s="3">
        <v>43504</v>
      </c>
      <c r="H2034" t="s">
        <v>18</v>
      </c>
      <c r="I2034">
        <v>26</v>
      </c>
      <c r="J2034">
        <v>41</v>
      </c>
      <c r="K2034">
        <v>350</v>
      </c>
      <c r="L2034">
        <v>25</v>
      </c>
      <c r="M2034">
        <v>8</v>
      </c>
      <c r="N2034">
        <v>0.4</v>
      </c>
      <c r="O2034" s="1">
        <v>2000.22</v>
      </c>
      <c r="P2034" s="1">
        <v>3390.2</v>
      </c>
    </row>
    <row r="2035" spans="1:16" x14ac:dyDescent="0.55000000000000004">
      <c r="A2035" t="s">
        <v>2059</v>
      </c>
      <c r="B2035" t="s">
        <v>20</v>
      </c>
      <c r="C2035" t="s">
        <v>21</v>
      </c>
      <c r="D2035" s="3">
        <v>43400</v>
      </c>
      <c r="E2035" s="3">
        <v>43485</v>
      </c>
      <c r="F2035" s="3">
        <v>43489</v>
      </c>
      <c r="G2035" s="3">
        <v>43495</v>
      </c>
      <c r="H2035" t="s">
        <v>18</v>
      </c>
      <c r="I2035">
        <v>19</v>
      </c>
      <c r="J2035">
        <v>7</v>
      </c>
      <c r="K2035">
        <v>170</v>
      </c>
      <c r="L2035">
        <v>23</v>
      </c>
      <c r="M2035">
        <v>3</v>
      </c>
      <c r="N2035">
        <v>0.05</v>
      </c>
      <c r="O2035">
        <v>93.8</v>
      </c>
      <c r="P2035">
        <v>234.5</v>
      </c>
    </row>
    <row r="2036" spans="1:16" x14ac:dyDescent="0.55000000000000004">
      <c r="A2036" t="s">
        <v>2060</v>
      </c>
      <c r="B2036" t="s">
        <v>16</v>
      </c>
      <c r="C2036" t="s">
        <v>28</v>
      </c>
      <c r="D2036" s="3">
        <v>43400</v>
      </c>
      <c r="E2036" s="3">
        <v>43485</v>
      </c>
      <c r="F2036" s="3">
        <v>43492</v>
      </c>
      <c r="G2036" s="3">
        <v>43501</v>
      </c>
      <c r="H2036" t="s">
        <v>18</v>
      </c>
      <c r="I2036">
        <v>3</v>
      </c>
      <c r="J2036">
        <v>6</v>
      </c>
      <c r="K2036">
        <v>291</v>
      </c>
      <c r="L2036">
        <v>9</v>
      </c>
      <c r="M2036">
        <v>5</v>
      </c>
      <c r="N2036">
        <v>0.05</v>
      </c>
      <c r="O2036" s="1">
        <v>1454.97</v>
      </c>
      <c r="P2036" s="1">
        <v>2385.1999999999998</v>
      </c>
    </row>
    <row r="2037" spans="1:16" x14ac:dyDescent="0.55000000000000004">
      <c r="A2037" t="s">
        <v>2061</v>
      </c>
      <c r="B2037" t="s">
        <v>25</v>
      </c>
      <c r="C2037" t="s">
        <v>17</v>
      </c>
      <c r="D2037" s="3">
        <v>43400</v>
      </c>
      <c r="E2037" s="3">
        <v>43485</v>
      </c>
      <c r="F2037" s="3">
        <v>43508</v>
      </c>
      <c r="G2037" s="3">
        <v>43513</v>
      </c>
      <c r="H2037" t="s">
        <v>18</v>
      </c>
      <c r="I2037">
        <v>28</v>
      </c>
      <c r="J2037">
        <v>18</v>
      </c>
      <c r="K2037">
        <v>242</v>
      </c>
      <c r="L2037">
        <v>5</v>
      </c>
      <c r="M2037">
        <v>2</v>
      </c>
      <c r="N2037">
        <v>0.05</v>
      </c>
      <c r="O2037">
        <v>446.56</v>
      </c>
      <c r="P2037" s="1">
        <v>1038.5</v>
      </c>
    </row>
    <row r="2038" spans="1:16" x14ac:dyDescent="0.55000000000000004">
      <c r="A2038" t="s">
        <v>2062</v>
      </c>
      <c r="B2038" t="s">
        <v>16</v>
      </c>
      <c r="C2038" t="s">
        <v>61</v>
      </c>
      <c r="D2038" s="3">
        <v>43300</v>
      </c>
      <c r="E2038" s="3">
        <v>43485</v>
      </c>
      <c r="F2038" s="3">
        <v>43509</v>
      </c>
      <c r="G2038" s="3">
        <v>43519</v>
      </c>
      <c r="H2038" t="s">
        <v>18</v>
      </c>
      <c r="I2038">
        <v>8</v>
      </c>
      <c r="J2038">
        <v>14</v>
      </c>
      <c r="K2038">
        <v>68</v>
      </c>
      <c r="L2038">
        <v>10</v>
      </c>
      <c r="M2038">
        <v>1</v>
      </c>
      <c r="N2038">
        <v>7.4999999999999997E-2</v>
      </c>
      <c r="O2038" s="1">
        <v>1395.74</v>
      </c>
      <c r="P2038" s="1">
        <v>2492.4</v>
      </c>
    </row>
    <row r="2039" spans="1:16" x14ac:dyDescent="0.55000000000000004">
      <c r="A2039" t="s">
        <v>2063</v>
      </c>
      <c r="B2039" t="s">
        <v>16</v>
      </c>
      <c r="C2039" t="s">
        <v>30</v>
      </c>
      <c r="D2039" s="3">
        <v>43400</v>
      </c>
      <c r="E2039" s="3">
        <v>43485</v>
      </c>
      <c r="F2039" s="3">
        <v>43487</v>
      </c>
      <c r="G2039" s="3">
        <v>43494</v>
      </c>
      <c r="H2039" t="s">
        <v>18</v>
      </c>
      <c r="I2039">
        <v>9</v>
      </c>
      <c r="J2039">
        <v>3</v>
      </c>
      <c r="K2039">
        <v>56</v>
      </c>
      <c r="L2039">
        <v>24</v>
      </c>
      <c r="M2039">
        <v>8</v>
      </c>
      <c r="N2039">
        <v>0.15</v>
      </c>
      <c r="O2039">
        <v>595.76</v>
      </c>
      <c r="P2039" s="1">
        <v>1045.2</v>
      </c>
    </row>
    <row r="2040" spans="1:16" x14ac:dyDescent="0.55000000000000004">
      <c r="A2040" t="s">
        <v>2064</v>
      </c>
      <c r="B2040" t="s">
        <v>20</v>
      </c>
      <c r="C2040" t="s">
        <v>28</v>
      </c>
      <c r="D2040" s="3">
        <v>43400</v>
      </c>
      <c r="E2040" s="3">
        <v>43485</v>
      </c>
      <c r="F2040" s="3">
        <v>43491</v>
      </c>
      <c r="G2040" s="3">
        <v>43493</v>
      </c>
      <c r="H2040" t="s">
        <v>18</v>
      </c>
      <c r="I2040">
        <v>12</v>
      </c>
      <c r="J2040">
        <v>34</v>
      </c>
      <c r="K2040">
        <v>296</v>
      </c>
      <c r="L2040">
        <v>14</v>
      </c>
      <c r="M2040">
        <v>2</v>
      </c>
      <c r="N2040">
        <v>0.4</v>
      </c>
      <c r="O2040" s="1">
        <v>2779.83</v>
      </c>
      <c r="P2040" s="1">
        <v>6177.4</v>
      </c>
    </row>
    <row r="2041" spans="1:16" x14ac:dyDescent="0.55000000000000004">
      <c r="A2041" t="s">
        <v>2065</v>
      </c>
      <c r="B2041" t="s">
        <v>20</v>
      </c>
      <c r="C2041" t="s">
        <v>17</v>
      </c>
      <c r="D2041" s="3">
        <v>43400</v>
      </c>
      <c r="E2041" s="3">
        <v>43485</v>
      </c>
      <c r="F2041" s="3">
        <v>43504</v>
      </c>
      <c r="G2041" s="3">
        <v>43511</v>
      </c>
      <c r="H2041" t="s">
        <v>18</v>
      </c>
      <c r="I2041">
        <v>14</v>
      </c>
      <c r="J2041">
        <v>47</v>
      </c>
      <c r="K2041">
        <v>230</v>
      </c>
      <c r="L2041">
        <v>31</v>
      </c>
      <c r="M2041">
        <v>6</v>
      </c>
      <c r="N2041">
        <v>0.05</v>
      </c>
      <c r="O2041" s="1">
        <v>1214.31</v>
      </c>
      <c r="P2041" s="1">
        <v>2639.8</v>
      </c>
    </row>
    <row r="2042" spans="1:16" x14ac:dyDescent="0.55000000000000004">
      <c r="A2042" t="s">
        <v>2066</v>
      </c>
      <c r="B2042" t="s">
        <v>20</v>
      </c>
      <c r="C2042" t="s">
        <v>21</v>
      </c>
      <c r="D2042" s="3">
        <v>43400</v>
      </c>
      <c r="E2042" s="3">
        <v>43485</v>
      </c>
      <c r="F2042" s="3">
        <v>43500</v>
      </c>
      <c r="G2042" s="3">
        <v>43503</v>
      </c>
      <c r="H2042" t="s">
        <v>18</v>
      </c>
      <c r="I2042">
        <v>16</v>
      </c>
      <c r="J2042">
        <v>50</v>
      </c>
      <c r="K2042">
        <v>187</v>
      </c>
      <c r="L2042">
        <v>15</v>
      </c>
      <c r="M2042">
        <v>8</v>
      </c>
      <c r="N2042">
        <v>0.15</v>
      </c>
      <c r="O2042" s="1">
        <v>1316.95</v>
      </c>
      <c r="P2042" s="1">
        <v>2532.6</v>
      </c>
    </row>
    <row r="2043" spans="1:16" x14ac:dyDescent="0.55000000000000004">
      <c r="A2043" t="s">
        <v>2067</v>
      </c>
      <c r="B2043" t="s">
        <v>16</v>
      </c>
      <c r="C2043" t="s">
        <v>28</v>
      </c>
      <c r="D2043" s="3">
        <v>43400</v>
      </c>
      <c r="E2043" s="3">
        <v>43485</v>
      </c>
      <c r="F2043" s="3">
        <v>43502</v>
      </c>
      <c r="G2043" s="3">
        <v>43511</v>
      </c>
      <c r="H2043" t="s">
        <v>18</v>
      </c>
      <c r="I2043">
        <v>7</v>
      </c>
      <c r="J2043">
        <v>35</v>
      </c>
      <c r="K2043">
        <v>281</v>
      </c>
      <c r="L2043">
        <v>11</v>
      </c>
      <c r="M2043">
        <v>5</v>
      </c>
      <c r="N2043">
        <v>0.1</v>
      </c>
      <c r="O2043">
        <v>687.82</v>
      </c>
      <c r="P2043" s="1">
        <v>1165.8</v>
      </c>
    </row>
    <row r="2044" spans="1:16" x14ac:dyDescent="0.55000000000000004">
      <c r="A2044" t="s">
        <v>2068</v>
      </c>
      <c r="B2044" t="s">
        <v>20</v>
      </c>
      <c r="C2044" t="s">
        <v>21</v>
      </c>
      <c r="D2044" s="3">
        <v>43400</v>
      </c>
      <c r="E2044" s="3">
        <v>43486</v>
      </c>
      <c r="F2044" s="3">
        <v>43504</v>
      </c>
      <c r="G2044" s="3">
        <v>43507</v>
      </c>
      <c r="H2044" t="s">
        <v>18</v>
      </c>
      <c r="I2044">
        <v>13</v>
      </c>
      <c r="J2044">
        <v>35</v>
      </c>
      <c r="K2044">
        <v>173</v>
      </c>
      <c r="L2044">
        <v>13</v>
      </c>
      <c r="M2044">
        <v>3</v>
      </c>
      <c r="N2044">
        <v>0.4</v>
      </c>
      <c r="O2044" s="1">
        <v>3207.36</v>
      </c>
      <c r="P2044" s="1">
        <v>3959.7</v>
      </c>
    </row>
    <row r="2045" spans="1:16" x14ac:dyDescent="0.55000000000000004">
      <c r="A2045" t="s">
        <v>2069</v>
      </c>
      <c r="B2045" t="s">
        <v>16</v>
      </c>
      <c r="C2045" t="s">
        <v>21</v>
      </c>
      <c r="D2045" s="3">
        <v>43400</v>
      </c>
      <c r="E2045" s="3">
        <v>43486</v>
      </c>
      <c r="F2045" s="3">
        <v>43509</v>
      </c>
      <c r="G2045" s="3">
        <v>43513</v>
      </c>
      <c r="H2045" t="s">
        <v>18</v>
      </c>
      <c r="I2045">
        <v>5</v>
      </c>
      <c r="J2045">
        <v>20</v>
      </c>
      <c r="K2045">
        <v>134</v>
      </c>
      <c r="L2045">
        <v>20</v>
      </c>
      <c r="M2045">
        <v>7</v>
      </c>
      <c r="N2045">
        <v>7.4999999999999997E-2</v>
      </c>
      <c r="O2045">
        <v>619.08000000000004</v>
      </c>
      <c r="P2045" s="1">
        <v>1125.5999999999999</v>
      </c>
    </row>
    <row r="2046" spans="1:16" x14ac:dyDescent="0.55000000000000004">
      <c r="A2046" t="s">
        <v>2070</v>
      </c>
      <c r="B2046" t="s">
        <v>20</v>
      </c>
      <c r="C2046" t="s">
        <v>21</v>
      </c>
      <c r="D2046" s="3">
        <v>43400</v>
      </c>
      <c r="E2046" s="3">
        <v>43486</v>
      </c>
      <c r="F2046" s="3">
        <v>43491</v>
      </c>
      <c r="G2046" s="3">
        <v>43496</v>
      </c>
      <c r="H2046" t="s">
        <v>18</v>
      </c>
      <c r="I2046">
        <v>14</v>
      </c>
      <c r="J2046">
        <v>19</v>
      </c>
      <c r="K2046">
        <v>128</v>
      </c>
      <c r="L2046">
        <v>4</v>
      </c>
      <c r="M2046">
        <v>5</v>
      </c>
      <c r="N2046">
        <v>7.4999999999999997E-2</v>
      </c>
      <c r="O2046" s="1">
        <v>1282.3800000000001</v>
      </c>
      <c r="P2046" s="1">
        <v>2331.6</v>
      </c>
    </row>
    <row r="2047" spans="1:16" x14ac:dyDescent="0.55000000000000004">
      <c r="A2047" t="s">
        <v>2071</v>
      </c>
      <c r="B2047" t="s">
        <v>25</v>
      </c>
      <c r="C2047" t="s">
        <v>21</v>
      </c>
      <c r="D2047" s="3">
        <v>43400</v>
      </c>
      <c r="E2047" s="3">
        <v>43486</v>
      </c>
      <c r="F2047" s="3">
        <v>43493</v>
      </c>
      <c r="G2047" s="3">
        <v>43502</v>
      </c>
      <c r="H2047" t="s">
        <v>18</v>
      </c>
      <c r="I2047">
        <v>27</v>
      </c>
      <c r="J2047">
        <v>33</v>
      </c>
      <c r="K2047">
        <v>123</v>
      </c>
      <c r="L2047">
        <v>47</v>
      </c>
      <c r="M2047">
        <v>7</v>
      </c>
      <c r="N2047">
        <v>0.1</v>
      </c>
      <c r="O2047" s="1">
        <v>1346.23</v>
      </c>
      <c r="P2047" s="1">
        <v>1896.1</v>
      </c>
    </row>
    <row r="2048" spans="1:16" x14ac:dyDescent="0.55000000000000004">
      <c r="A2048" t="s">
        <v>2072</v>
      </c>
      <c r="B2048" t="s">
        <v>16</v>
      </c>
      <c r="C2048" t="s">
        <v>28</v>
      </c>
      <c r="D2048" s="3">
        <v>43400</v>
      </c>
      <c r="E2048" s="3">
        <v>43486</v>
      </c>
      <c r="F2048" s="3">
        <v>43504</v>
      </c>
      <c r="G2048" s="3">
        <v>43510</v>
      </c>
      <c r="H2048" t="s">
        <v>18</v>
      </c>
      <c r="I2048">
        <v>1</v>
      </c>
      <c r="J2048">
        <v>43</v>
      </c>
      <c r="K2048">
        <v>280</v>
      </c>
      <c r="L2048">
        <v>46</v>
      </c>
      <c r="M2048">
        <v>6</v>
      </c>
      <c r="N2048">
        <v>0.1</v>
      </c>
      <c r="O2048" s="1">
        <v>3320.52</v>
      </c>
      <c r="P2048" s="1">
        <v>3953</v>
      </c>
    </row>
    <row r="2049" spans="1:16" x14ac:dyDescent="0.55000000000000004">
      <c r="A2049" t="s">
        <v>2073</v>
      </c>
      <c r="B2049" t="s">
        <v>20</v>
      </c>
      <c r="C2049" t="s">
        <v>28</v>
      </c>
      <c r="D2049" s="3">
        <v>43400</v>
      </c>
      <c r="E2049" s="3">
        <v>43486</v>
      </c>
      <c r="F2049" s="3">
        <v>43491</v>
      </c>
      <c r="G2049" s="3">
        <v>43497</v>
      </c>
      <c r="H2049" t="s">
        <v>18</v>
      </c>
      <c r="I2049">
        <v>18</v>
      </c>
      <c r="J2049">
        <v>49</v>
      </c>
      <c r="K2049">
        <v>278</v>
      </c>
      <c r="L2049">
        <v>23</v>
      </c>
      <c r="M2049">
        <v>6</v>
      </c>
      <c r="N2049">
        <v>0.05</v>
      </c>
      <c r="O2049">
        <v>634.62</v>
      </c>
      <c r="P2049">
        <v>857.6</v>
      </c>
    </row>
    <row r="2050" spans="1:16" x14ac:dyDescent="0.55000000000000004">
      <c r="A2050" t="s">
        <v>2074</v>
      </c>
      <c r="B2050" t="s">
        <v>25</v>
      </c>
      <c r="C2050" t="s">
        <v>17</v>
      </c>
      <c r="D2050" s="3">
        <v>43300</v>
      </c>
      <c r="E2050" s="3">
        <v>43487</v>
      </c>
      <c r="F2050" s="3">
        <v>43507</v>
      </c>
      <c r="G2050" s="3">
        <v>43513</v>
      </c>
      <c r="H2050" t="s">
        <v>18</v>
      </c>
      <c r="I2050">
        <v>25</v>
      </c>
      <c r="J2050">
        <v>33</v>
      </c>
      <c r="K2050">
        <v>230</v>
      </c>
      <c r="L2050">
        <v>26</v>
      </c>
      <c r="M2050">
        <v>4</v>
      </c>
      <c r="N2050">
        <v>0.1</v>
      </c>
      <c r="O2050" s="1">
        <v>3272.01</v>
      </c>
      <c r="P2050" s="1">
        <v>5641.4</v>
      </c>
    </row>
    <row r="2051" spans="1:16" x14ac:dyDescent="0.55000000000000004">
      <c r="A2051" t="s">
        <v>2075</v>
      </c>
      <c r="B2051" t="s">
        <v>20</v>
      </c>
      <c r="C2051" t="s">
        <v>21</v>
      </c>
      <c r="D2051" s="3">
        <v>43400</v>
      </c>
      <c r="E2051" s="3">
        <v>43487</v>
      </c>
      <c r="F2051" s="3">
        <v>43510</v>
      </c>
      <c r="G2051" s="3">
        <v>43512</v>
      </c>
      <c r="H2051" t="s">
        <v>18</v>
      </c>
      <c r="I2051">
        <v>16</v>
      </c>
      <c r="J2051">
        <v>48</v>
      </c>
      <c r="K2051">
        <v>148</v>
      </c>
      <c r="L2051">
        <v>37</v>
      </c>
      <c r="M2051">
        <v>1</v>
      </c>
      <c r="N2051">
        <v>0.05</v>
      </c>
      <c r="O2051" s="1">
        <v>1552.39</v>
      </c>
      <c r="P2051" s="1">
        <v>2217.6999999999998</v>
      </c>
    </row>
    <row r="2052" spans="1:16" x14ac:dyDescent="0.55000000000000004">
      <c r="A2052" t="s">
        <v>2076</v>
      </c>
      <c r="B2052" t="s">
        <v>16</v>
      </c>
      <c r="C2052" t="s">
        <v>30</v>
      </c>
      <c r="D2052" s="3">
        <v>43400</v>
      </c>
      <c r="E2052" s="3">
        <v>43487</v>
      </c>
      <c r="F2052" s="3">
        <v>43494</v>
      </c>
      <c r="G2052" s="3">
        <v>43498</v>
      </c>
      <c r="H2052" t="s">
        <v>18</v>
      </c>
      <c r="I2052">
        <v>4</v>
      </c>
      <c r="J2052">
        <v>37</v>
      </c>
      <c r="K2052">
        <v>36</v>
      </c>
      <c r="L2052">
        <v>14</v>
      </c>
      <c r="M2052">
        <v>7</v>
      </c>
      <c r="N2052">
        <v>0.2</v>
      </c>
      <c r="O2052" s="1">
        <v>1317.69</v>
      </c>
      <c r="P2052" s="1">
        <v>1855.9</v>
      </c>
    </row>
    <row r="2053" spans="1:16" x14ac:dyDescent="0.55000000000000004">
      <c r="A2053" t="s">
        <v>2077</v>
      </c>
      <c r="B2053" t="s">
        <v>23</v>
      </c>
      <c r="C2053" t="s">
        <v>21</v>
      </c>
      <c r="D2053" s="3">
        <v>43400</v>
      </c>
      <c r="E2053" s="3">
        <v>43487</v>
      </c>
      <c r="F2053" s="3">
        <v>43498</v>
      </c>
      <c r="G2053" s="3">
        <v>43502</v>
      </c>
      <c r="H2053" t="s">
        <v>18</v>
      </c>
      <c r="I2053">
        <v>25</v>
      </c>
      <c r="J2053">
        <v>15</v>
      </c>
      <c r="K2053">
        <v>134</v>
      </c>
      <c r="L2053">
        <v>35</v>
      </c>
      <c r="M2053">
        <v>2</v>
      </c>
      <c r="N2053">
        <v>7.4999999999999997E-2</v>
      </c>
      <c r="O2053" s="1">
        <v>1581.2</v>
      </c>
      <c r="P2053" s="1">
        <v>1976.5</v>
      </c>
    </row>
    <row r="2054" spans="1:16" x14ac:dyDescent="0.55000000000000004">
      <c r="A2054" t="s">
        <v>2078</v>
      </c>
      <c r="B2054" t="s">
        <v>23</v>
      </c>
      <c r="C2054" t="s">
        <v>61</v>
      </c>
      <c r="D2054" s="3">
        <v>43400</v>
      </c>
      <c r="E2054" s="3">
        <v>43487</v>
      </c>
      <c r="F2054" s="3">
        <v>43493</v>
      </c>
      <c r="G2054" s="3">
        <v>43494</v>
      </c>
      <c r="H2054" t="s">
        <v>18</v>
      </c>
      <c r="I2054">
        <v>21</v>
      </c>
      <c r="J2054">
        <v>5</v>
      </c>
      <c r="K2054">
        <v>76</v>
      </c>
      <c r="L2054">
        <v>20</v>
      </c>
      <c r="M2054">
        <v>2</v>
      </c>
      <c r="N2054">
        <v>0.1</v>
      </c>
      <c r="O2054">
        <v>628.53</v>
      </c>
      <c r="P2054" s="1">
        <v>1065.3</v>
      </c>
    </row>
    <row r="2055" spans="1:16" x14ac:dyDescent="0.55000000000000004">
      <c r="A2055" t="s">
        <v>2079</v>
      </c>
      <c r="B2055" t="s">
        <v>20</v>
      </c>
      <c r="C2055" t="s">
        <v>17</v>
      </c>
      <c r="D2055" s="3">
        <v>43400</v>
      </c>
      <c r="E2055" s="3">
        <v>43488</v>
      </c>
      <c r="F2055" s="3">
        <v>43507</v>
      </c>
      <c r="G2055" s="3">
        <v>43510</v>
      </c>
      <c r="H2055" t="s">
        <v>18</v>
      </c>
      <c r="I2055">
        <v>19</v>
      </c>
      <c r="J2055">
        <v>36</v>
      </c>
      <c r="K2055">
        <v>252</v>
      </c>
      <c r="L2055">
        <v>25</v>
      </c>
      <c r="M2055">
        <v>3</v>
      </c>
      <c r="N2055">
        <v>0.05</v>
      </c>
      <c r="O2055" s="1">
        <v>2594.64</v>
      </c>
      <c r="P2055" s="1">
        <v>3872.6</v>
      </c>
    </row>
    <row r="2056" spans="1:16" x14ac:dyDescent="0.55000000000000004">
      <c r="A2056" t="s">
        <v>2080</v>
      </c>
      <c r="B2056" t="s">
        <v>16</v>
      </c>
      <c r="C2056" t="s">
        <v>21</v>
      </c>
      <c r="D2056" s="3">
        <v>43400</v>
      </c>
      <c r="E2056" s="3">
        <v>43488</v>
      </c>
      <c r="F2056" s="3">
        <v>43512</v>
      </c>
      <c r="G2056" s="3">
        <v>43513</v>
      </c>
      <c r="H2056" t="s">
        <v>18</v>
      </c>
      <c r="I2056">
        <v>7</v>
      </c>
      <c r="J2056">
        <v>24</v>
      </c>
      <c r="K2056">
        <v>150</v>
      </c>
      <c r="L2056">
        <v>10</v>
      </c>
      <c r="M2056">
        <v>2</v>
      </c>
      <c r="N2056">
        <v>0.05</v>
      </c>
      <c r="O2056" s="1">
        <v>1826.42</v>
      </c>
      <c r="P2056" s="1">
        <v>3886</v>
      </c>
    </row>
    <row r="2057" spans="1:16" x14ac:dyDescent="0.55000000000000004">
      <c r="A2057" t="s">
        <v>2081</v>
      </c>
      <c r="B2057" t="s">
        <v>20</v>
      </c>
      <c r="C2057" t="s">
        <v>61</v>
      </c>
      <c r="D2057" s="3">
        <v>43400</v>
      </c>
      <c r="E2057" s="3">
        <v>43488</v>
      </c>
      <c r="F2057" s="3">
        <v>43512</v>
      </c>
      <c r="G2057" s="3">
        <v>43522</v>
      </c>
      <c r="H2057" t="s">
        <v>18</v>
      </c>
      <c r="I2057">
        <v>19</v>
      </c>
      <c r="J2057">
        <v>10</v>
      </c>
      <c r="K2057">
        <v>75</v>
      </c>
      <c r="L2057">
        <v>36</v>
      </c>
      <c r="M2057">
        <v>8</v>
      </c>
      <c r="N2057">
        <v>0.05</v>
      </c>
      <c r="O2057">
        <v>222.44</v>
      </c>
      <c r="P2057">
        <v>268</v>
      </c>
    </row>
    <row r="2058" spans="1:16" x14ac:dyDescent="0.55000000000000004">
      <c r="A2058" t="s">
        <v>2082</v>
      </c>
      <c r="B2058" t="s">
        <v>16</v>
      </c>
      <c r="C2058" t="s">
        <v>17</v>
      </c>
      <c r="D2058" s="3">
        <v>43400</v>
      </c>
      <c r="E2058" s="3">
        <v>43488</v>
      </c>
      <c r="F2058" s="3">
        <v>43515</v>
      </c>
      <c r="G2058" s="3">
        <v>43520</v>
      </c>
      <c r="H2058" t="s">
        <v>18</v>
      </c>
      <c r="I2058">
        <v>12</v>
      </c>
      <c r="J2058">
        <v>9</v>
      </c>
      <c r="K2058">
        <v>225</v>
      </c>
      <c r="L2058">
        <v>11</v>
      </c>
      <c r="M2058">
        <v>4</v>
      </c>
      <c r="N2058">
        <v>0.05</v>
      </c>
      <c r="O2058">
        <v>92.19</v>
      </c>
      <c r="P2058">
        <v>214.4</v>
      </c>
    </row>
    <row r="2059" spans="1:16" x14ac:dyDescent="0.55000000000000004">
      <c r="A2059" t="s">
        <v>2083</v>
      </c>
      <c r="B2059" t="s">
        <v>20</v>
      </c>
      <c r="C2059" t="s">
        <v>40</v>
      </c>
      <c r="D2059" s="3">
        <v>43400</v>
      </c>
      <c r="E2059" s="3">
        <v>43488</v>
      </c>
      <c r="F2059" s="3">
        <v>43499</v>
      </c>
      <c r="G2059" s="3">
        <v>43501</v>
      </c>
      <c r="H2059" t="s">
        <v>18</v>
      </c>
      <c r="I2059">
        <v>19</v>
      </c>
      <c r="J2059">
        <v>12</v>
      </c>
      <c r="K2059">
        <v>346</v>
      </c>
      <c r="L2059">
        <v>34</v>
      </c>
      <c r="M2059">
        <v>5</v>
      </c>
      <c r="N2059">
        <v>7.4999999999999997E-2</v>
      </c>
      <c r="O2059">
        <v>433.09</v>
      </c>
      <c r="P2059">
        <v>676.7</v>
      </c>
    </row>
    <row r="2060" spans="1:16" x14ac:dyDescent="0.55000000000000004">
      <c r="A2060" t="s">
        <v>2084</v>
      </c>
      <c r="B2060" t="s">
        <v>20</v>
      </c>
      <c r="C2060" t="s">
        <v>21</v>
      </c>
      <c r="D2060" s="3">
        <v>43400</v>
      </c>
      <c r="E2060" s="3">
        <v>43488</v>
      </c>
      <c r="F2060" s="3">
        <v>43503</v>
      </c>
      <c r="G2060" s="3">
        <v>43504</v>
      </c>
      <c r="H2060" t="s">
        <v>18</v>
      </c>
      <c r="I2060">
        <v>14</v>
      </c>
      <c r="J2060">
        <v>39</v>
      </c>
      <c r="K2060">
        <v>174</v>
      </c>
      <c r="L2060">
        <v>4</v>
      </c>
      <c r="M2060">
        <v>1</v>
      </c>
      <c r="N2060">
        <v>0.05</v>
      </c>
      <c r="O2060">
        <v>412.05</v>
      </c>
      <c r="P2060" s="1">
        <v>1005</v>
      </c>
    </row>
    <row r="2061" spans="1:16" x14ac:dyDescent="0.55000000000000004">
      <c r="A2061" t="s">
        <v>2085</v>
      </c>
      <c r="B2061" t="s">
        <v>20</v>
      </c>
      <c r="C2061" t="s">
        <v>28</v>
      </c>
      <c r="D2061" s="3">
        <v>43400</v>
      </c>
      <c r="E2061" s="3">
        <v>43488</v>
      </c>
      <c r="F2061" s="3">
        <v>43508</v>
      </c>
      <c r="G2061" s="3">
        <v>43511</v>
      </c>
      <c r="H2061" t="s">
        <v>18</v>
      </c>
      <c r="I2061">
        <v>15</v>
      </c>
      <c r="J2061">
        <v>47</v>
      </c>
      <c r="K2061">
        <v>278</v>
      </c>
      <c r="L2061">
        <v>5</v>
      </c>
      <c r="M2061">
        <v>1</v>
      </c>
      <c r="N2061">
        <v>0.05</v>
      </c>
      <c r="O2061">
        <v>703.1</v>
      </c>
      <c r="P2061" s="1">
        <v>1065.3</v>
      </c>
    </row>
    <row r="2062" spans="1:16" x14ac:dyDescent="0.55000000000000004">
      <c r="A2062" t="s">
        <v>2086</v>
      </c>
      <c r="B2062" t="s">
        <v>16</v>
      </c>
      <c r="C2062" t="s">
        <v>40</v>
      </c>
      <c r="D2062" s="3">
        <v>43400</v>
      </c>
      <c r="E2062" s="3">
        <v>43488</v>
      </c>
      <c r="F2062" s="3">
        <v>43499</v>
      </c>
      <c r="G2062" s="3">
        <v>43507</v>
      </c>
      <c r="H2062" t="s">
        <v>18</v>
      </c>
      <c r="I2062">
        <v>7</v>
      </c>
      <c r="J2062">
        <v>15</v>
      </c>
      <c r="K2062">
        <v>352</v>
      </c>
      <c r="L2062">
        <v>33</v>
      </c>
      <c r="M2062">
        <v>2</v>
      </c>
      <c r="N2062">
        <v>0.1</v>
      </c>
      <c r="O2062">
        <v>113.9</v>
      </c>
      <c r="P2062">
        <v>167.5</v>
      </c>
    </row>
    <row r="2063" spans="1:16" x14ac:dyDescent="0.55000000000000004">
      <c r="A2063" t="s">
        <v>2087</v>
      </c>
      <c r="B2063" t="s">
        <v>16</v>
      </c>
      <c r="C2063" t="s">
        <v>30</v>
      </c>
      <c r="D2063" s="3">
        <v>43400</v>
      </c>
      <c r="E2063" s="3">
        <v>43488</v>
      </c>
      <c r="F2063" s="3">
        <v>43510</v>
      </c>
      <c r="G2063" s="3">
        <v>43515</v>
      </c>
      <c r="H2063" t="s">
        <v>18</v>
      </c>
      <c r="I2063">
        <v>3</v>
      </c>
      <c r="J2063">
        <v>11</v>
      </c>
      <c r="K2063">
        <v>47</v>
      </c>
      <c r="L2063">
        <v>11</v>
      </c>
      <c r="M2063">
        <v>4</v>
      </c>
      <c r="N2063">
        <v>0.15</v>
      </c>
      <c r="O2063">
        <v>837.23</v>
      </c>
      <c r="P2063" s="1">
        <v>1179.2</v>
      </c>
    </row>
    <row r="2064" spans="1:16" x14ac:dyDescent="0.55000000000000004">
      <c r="A2064" t="s">
        <v>2088</v>
      </c>
      <c r="B2064" t="s">
        <v>20</v>
      </c>
      <c r="C2064" t="s">
        <v>21</v>
      </c>
      <c r="D2064" s="3">
        <v>43300</v>
      </c>
      <c r="E2064" s="3">
        <v>43488</v>
      </c>
      <c r="F2064" s="3">
        <v>43503</v>
      </c>
      <c r="G2064" s="3">
        <v>43506</v>
      </c>
      <c r="H2064" t="s">
        <v>18</v>
      </c>
      <c r="I2064">
        <v>14</v>
      </c>
      <c r="J2064">
        <v>5</v>
      </c>
      <c r="K2064">
        <v>180</v>
      </c>
      <c r="L2064">
        <v>6</v>
      </c>
      <c r="M2064">
        <v>7</v>
      </c>
      <c r="N2064">
        <v>0.2</v>
      </c>
      <c r="O2064" s="1">
        <v>3485.34</v>
      </c>
      <c r="P2064" s="1">
        <v>5808.9</v>
      </c>
    </row>
    <row r="2065" spans="1:16" x14ac:dyDescent="0.55000000000000004">
      <c r="A2065" t="s">
        <v>2089</v>
      </c>
      <c r="B2065" t="s">
        <v>23</v>
      </c>
      <c r="C2065" t="s">
        <v>61</v>
      </c>
      <c r="D2065" s="3">
        <v>43400</v>
      </c>
      <c r="E2065" s="3">
        <v>43489</v>
      </c>
      <c r="F2065" s="3">
        <v>43516</v>
      </c>
      <c r="G2065" s="3">
        <v>43519</v>
      </c>
      <c r="H2065" t="s">
        <v>18</v>
      </c>
      <c r="I2065">
        <v>20</v>
      </c>
      <c r="J2065">
        <v>25</v>
      </c>
      <c r="K2065">
        <v>87</v>
      </c>
      <c r="L2065">
        <v>30</v>
      </c>
      <c r="M2065">
        <v>4</v>
      </c>
      <c r="N2065">
        <v>0.05</v>
      </c>
      <c r="O2065" s="1">
        <v>3093.12</v>
      </c>
      <c r="P2065" s="1">
        <v>3772.1</v>
      </c>
    </row>
    <row r="2066" spans="1:16" x14ac:dyDescent="0.55000000000000004">
      <c r="A2066" t="s">
        <v>2090</v>
      </c>
      <c r="B2066" t="s">
        <v>16</v>
      </c>
      <c r="C2066" t="s">
        <v>61</v>
      </c>
      <c r="D2066" s="3">
        <v>43400</v>
      </c>
      <c r="E2066" s="3">
        <v>43489</v>
      </c>
      <c r="F2066" s="3">
        <v>43506</v>
      </c>
      <c r="G2066" s="3">
        <v>43508</v>
      </c>
      <c r="H2066" t="s">
        <v>18</v>
      </c>
      <c r="I2066">
        <v>8</v>
      </c>
      <c r="J2066">
        <v>25</v>
      </c>
      <c r="K2066">
        <v>64</v>
      </c>
      <c r="L2066">
        <v>19</v>
      </c>
      <c r="M2066">
        <v>1</v>
      </c>
      <c r="N2066">
        <v>0.05</v>
      </c>
      <c r="O2066" s="1">
        <v>1532.96</v>
      </c>
      <c r="P2066" s="1">
        <v>3484</v>
      </c>
    </row>
    <row r="2067" spans="1:16" x14ac:dyDescent="0.55000000000000004">
      <c r="A2067" t="s">
        <v>2091</v>
      </c>
      <c r="B2067" t="s">
        <v>20</v>
      </c>
      <c r="C2067" t="s">
        <v>28</v>
      </c>
      <c r="D2067" s="3">
        <v>43400</v>
      </c>
      <c r="E2067" s="3">
        <v>43489</v>
      </c>
      <c r="F2067" s="3">
        <v>43498</v>
      </c>
      <c r="G2067" s="3">
        <v>43507</v>
      </c>
      <c r="H2067" t="s">
        <v>18</v>
      </c>
      <c r="I2067">
        <v>13</v>
      </c>
      <c r="J2067">
        <v>16</v>
      </c>
      <c r="K2067">
        <v>286</v>
      </c>
      <c r="L2067">
        <v>17</v>
      </c>
      <c r="M2067">
        <v>8</v>
      </c>
      <c r="N2067">
        <v>7.4999999999999997E-2</v>
      </c>
      <c r="O2067">
        <v>420.76</v>
      </c>
      <c r="P2067" s="1">
        <v>1051.9000000000001</v>
      </c>
    </row>
    <row r="2068" spans="1:16" x14ac:dyDescent="0.55000000000000004">
      <c r="A2068" t="s">
        <v>2092</v>
      </c>
      <c r="B2068" t="s">
        <v>16</v>
      </c>
      <c r="C2068" t="s">
        <v>40</v>
      </c>
      <c r="D2068" s="3">
        <v>43400</v>
      </c>
      <c r="E2068" s="3">
        <v>43489</v>
      </c>
      <c r="F2068" s="3">
        <v>43501</v>
      </c>
      <c r="G2068" s="3">
        <v>43506</v>
      </c>
      <c r="H2068" t="s">
        <v>18</v>
      </c>
      <c r="I2068">
        <v>5</v>
      </c>
      <c r="J2068">
        <v>1</v>
      </c>
      <c r="K2068">
        <v>335</v>
      </c>
      <c r="L2068">
        <v>8</v>
      </c>
      <c r="M2068">
        <v>1</v>
      </c>
      <c r="N2068">
        <v>7.4999999999999997E-2</v>
      </c>
      <c r="O2068">
        <v>116.31</v>
      </c>
      <c r="P2068">
        <v>207.7</v>
      </c>
    </row>
    <row r="2069" spans="1:16" x14ac:dyDescent="0.55000000000000004">
      <c r="A2069" t="s">
        <v>2093</v>
      </c>
      <c r="B2069" t="s">
        <v>20</v>
      </c>
      <c r="C2069" t="s">
        <v>30</v>
      </c>
      <c r="D2069" s="3">
        <v>43400</v>
      </c>
      <c r="E2069" s="3">
        <v>43489</v>
      </c>
      <c r="F2069" s="3">
        <v>43493</v>
      </c>
      <c r="G2069" s="3">
        <v>43503</v>
      </c>
      <c r="H2069" t="s">
        <v>18</v>
      </c>
      <c r="I2069">
        <v>16</v>
      </c>
      <c r="J2069">
        <v>14</v>
      </c>
      <c r="K2069">
        <v>38</v>
      </c>
      <c r="L2069">
        <v>18</v>
      </c>
      <c r="M2069">
        <v>3</v>
      </c>
      <c r="N2069">
        <v>0.1</v>
      </c>
      <c r="O2069" s="1">
        <v>1195.95</v>
      </c>
      <c r="P2069" s="1">
        <v>1708.5</v>
      </c>
    </row>
    <row r="2070" spans="1:16" x14ac:dyDescent="0.55000000000000004">
      <c r="A2070" t="s">
        <v>2094</v>
      </c>
      <c r="B2070" t="s">
        <v>16</v>
      </c>
      <c r="C2070" t="s">
        <v>21</v>
      </c>
      <c r="D2070" s="3">
        <v>43400</v>
      </c>
      <c r="E2070" s="3">
        <v>43490</v>
      </c>
      <c r="F2070" s="3">
        <v>43513</v>
      </c>
      <c r="G2070" s="3">
        <v>43522</v>
      </c>
      <c r="H2070" t="s">
        <v>18</v>
      </c>
      <c r="I2070">
        <v>8</v>
      </c>
      <c r="J2070">
        <v>30</v>
      </c>
      <c r="K2070">
        <v>161</v>
      </c>
      <c r="L2070">
        <v>32</v>
      </c>
      <c r="M2070">
        <v>2</v>
      </c>
      <c r="N2070">
        <v>0.15</v>
      </c>
      <c r="O2070">
        <v>794.42</v>
      </c>
      <c r="P2070" s="1">
        <v>1118.9000000000001</v>
      </c>
    </row>
    <row r="2071" spans="1:16" x14ac:dyDescent="0.55000000000000004">
      <c r="A2071" t="s">
        <v>2095</v>
      </c>
      <c r="B2071" t="s">
        <v>16</v>
      </c>
      <c r="C2071" t="s">
        <v>17</v>
      </c>
      <c r="D2071" s="3">
        <v>43400</v>
      </c>
      <c r="E2071" s="3">
        <v>43490</v>
      </c>
      <c r="F2071" s="3">
        <v>43492</v>
      </c>
      <c r="G2071" s="3">
        <v>43500</v>
      </c>
      <c r="H2071" t="s">
        <v>18</v>
      </c>
      <c r="I2071">
        <v>3</v>
      </c>
      <c r="J2071">
        <v>44</v>
      </c>
      <c r="K2071">
        <v>241</v>
      </c>
      <c r="L2071">
        <v>10</v>
      </c>
      <c r="M2071">
        <v>4</v>
      </c>
      <c r="N2071">
        <v>0.1</v>
      </c>
      <c r="O2071">
        <v>796.36</v>
      </c>
      <c r="P2071" s="1">
        <v>1896.1</v>
      </c>
    </row>
    <row r="2072" spans="1:16" x14ac:dyDescent="0.55000000000000004">
      <c r="A2072" t="s">
        <v>2096</v>
      </c>
      <c r="B2072" t="s">
        <v>23</v>
      </c>
      <c r="C2072" t="s">
        <v>21</v>
      </c>
      <c r="D2072" s="3">
        <v>43400</v>
      </c>
      <c r="E2072" s="3">
        <v>43490</v>
      </c>
      <c r="F2072" s="3">
        <v>43511</v>
      </c>
      <c r="G2072" s="3">
        <v>43521</v>
      </c>
      <c r="H2072" t="s">
        <v>18</v>
      </c>
      <c r="I2072">
        <v>24</v>
      </c>
      <c r="J2072">
        <v>6</v>
      </c>
      <c r="K2072">
        <v>191</v>
      </c>
      <c r="L2072">
        <v>36</v>
      </c>
      <c r="M2072">
        <v>4</v>
      </c>
      <c r="N2072">
        <v>0.1</v>
      </c>
      <c r="O2072">
        <v>931.23</v>
      </c>
      <c r="P2072" s="1">
        <v>2271.3000000000002</v>
      </c>
    </row>
    <row r="2073" spans="1:16" x14ac:dyDescent="0.55000000000000004">
      <c r="A2073" t="s">
        <v>2097</v>
      </c>
      <c r="B2073" t="s">
        <v>16</v>
      </c>
      <c r="C2073" t="s">
        <v>28</v>
      </c>
      <c r="D2073" s="3">
        <v>43400</v>
      </c>
      <c r="E2073" s="3">
        <v>43490</v>
      </c>
      <c r="F2073" s="3">
        <v>43512</v>
      </c>
      <c r="G2073" s="3">
        <v>43519</v>
      </c>
      <c r="H2073" t="s">
        <v>18</v>
      </c>
      <c r="I2073">
        <v>4</v>
      </c>
      <c r="J2073">
        <v>1</v>
      </c>
      <c r="K2073">
        <v>303</v>
      </c>
      <c r="L2073">
        <v>18</v>
      </c>
      <c r="M2073">
        <v>4</v>
      </c>
      <c r="N2073">
        <v>7.4999999999999997E-2</v>
      </c>
      <c r="O2073" s="1">
        <v>3749.86</v>
      </c>
      <c r="P2073" s="1">
        <v>5681.6</v>
      </c>
    </row>
    <row r="2074" spans="1:16" x14ac:dyDescent="0.55000000000000004">
      <c r="A2074" t="s">
        <v>2098</v>
      </c>
      <c r="B2074" t="s">
        <v>25</v>
      </c>
      <c r="C2074" t="s">
        <v>40</v>
      </c>
      <c r="D2074" s="3">
        <v>43400</v>
      </c>
      <c r="E2074" s="3">
        <v>43490</v>
      </c>
      <c r="F2074" s="3">
        <v>43517</v>
      </c>
      <c r="G2074" s="3">
        <v>43521</v>
      </c>
      <c r="H2074" t="s">
        <v>18</v>
      </c>
      <c r="I2074">
        <v>26</v>
      </c>
      <c r="J2074">
        <v>25</v>
      </c>
      <c r="K2074">
        <v>330</v>
      </c>
      <c r="L2074">
        <v>34</v>
      </c>
      <c r="M2074">
        <v>1</v>
      </c>
      <c r="N2074">
        <v>7.4999999999999997E-2</v>
      </c>
      <c r="O2074">
        <v>607.22</v>
      </c>
      <c r="P2074" s="1">
        <v>1065.3</v>
      </c>
    </row>
    <row r="2075" spans="1:16" x14ac:dyDescent="0.55000000000000004">
      <c r="A2075" t="s">
        <v>2099</v>
      </c>
      <c r="B2075" t="s">
        <v>16</v>
      </c>
      <c r="C2075" t="s">
        <v>17</v>
      </c>
      <c r="D2075" s="3">
        <v>43400</v>
      </c>
      <c r="E2075" s="3">
        <v>43490</v>
      </c>
      <c r="F2075" s="3">
        <v>43501</v>
      </c>
      <c r="G2075" s="3">
        <v>43511</v>
      </c>
      <c r="H2075" t="s">
        <v>18</v>
      </c>
      <c r="I2075">
        <v>9</v>
      </c>
      <c r="J2075">
        <v>46</v>
      </c>
      <c r="K2075">
        <v>233</v>
      </c>
      <c r="L2075">
        <v>13</v>
      </c>
      <c r="M2075">
        <v>4</v>
      </c>
      <c r="N2075">
        <v>0.05</v>
      </c>
      <c r="O2075" s="1">
        <v>2140.9899999999998</v>
      </c>
      <c r="P2075" s="1">
        <v>2579.5</v>
      </c>
    </row>
    <row r="2076" spans="1:16" x14ac:dyDescent="0.55000000000000004">
      <c r="A2076" t="s">
        <v>2100</v>
      </c>
      <c r="B2076" t="s">
        <v>23</v>
      </c>
      <c r="C2076" t="s">
        <v>28</v>
      </c>
      <c r="D2076" s="3">
        <v>43400</v>
      </c>
      <c r="E2076" s="3">
        <v>43491</v>
      </c>
      <c r="F2076" s="3">
        <v>43494</v>
      </c>
      <c r="G2076" s="3">
        <v>43503</v>
      </c>
      <c r="H2076" t="s">
        <v>18</v>
      </c>
      <c r="I2076">
        <v>21</v>
      </c>
      <c r="J2076">
        <v>38</v>
      </c>
      <c r="K2076">
        <v>274</v>
      </c>
      <c r="L2076">
        <v>14</v>
      </c>
      <c r="M2076">
        <v>6</v>
      </c>
      <c r="N2076">
        <v>0.05</v>
      </c>
      <c r="O2076" s="1">
        <v>2987.06</v>
      </c>
      <c r="P2076" s="1">
        <v>3879.3</v>
      </c>
    </row>
    <row r="2077" spans="1:16" x14ac:dyDescent="0.55000000000000004">
      <c r="A2077" t="s">
        <v>2101</v>
      </c>
      <c r="B2077" t="s">
        <v>25</v>
      </c>
      <c r="C2077" t="s">
        <v>40</v>
      </c>
      <c r="D2077" s="3">
        <v>43400</v>
      </c>
      <c r="E2077" s="3">
        <v>43491</v>
      </c>
      <c r="F2077" s="3">
        <v>43495</v>
      </c>
      <c r="G2077" s="3">
        <v>43496</v>
      </c>
      <c r="H2077" t="s">
        <v>18</v>
      </c>
      <c r="I2077">
        <v>26</v>
      </c>
      <c r="J2077">
        <v>44</v>
      </c>
      <c r="K2077">
        <v>333</v>
      </c>
      <c r="L2077">
        <v>42</v>
      </c>
      <c r="M2077">
        <v>6</v>
      </c>
      <c r="N2077">
        <v>0.3</v>
      </c>
      <c r="O2077" s="1">
        <v>1242.8499999999999</v>
      </c>
      <c r="P2077" s="1">
        <v>2485.6999999999998</v>
      </c>
    </row>
    <row r="2078" spans="1:16" x14ac:dyDescent="0.55000000000000004">
      <c r="A2078" t="s">
        <v>2102</v>
      </c>
      <c r="B2078" t="s">
        <v>20</v>
      </c>
      <c r="C2078" t="s">
        <v>17</v>
      </c>
      <c r="D2078" s="3">
        <v>43400</v>
      </c>
      <c r="E2078" s="3">
        <v>43491</v>
      </c>
      <c r="F2078" s="3">
        <v>43506</v>
      </c>
      <c r="G2078" s="3">
        <v>43511</v>
      </c>
      <c r="H2078" t="s">
        <v>18</v>
      </c>
      <c r="I2078">
        <v>14</v>
      </c>
      <c r="J2078">
        <v>42</v>
      </c>
      <c r="K2078">
        <v>227</v>
      </c>
      <c r="L2078">
        <v>47</v>
      </c>
      <c r="M2078">
        <v>6</v>
      </c>
      <c r="N2078">
        <v>0.2</v>
      </c>
      <c r="O2078">
        <v>707.79</v>
      </c>
      <c r="P2078">
        <v>931.3</v>
      </c>
    </row>
    <row r="2079" spans="1:16" x14ac:dyDescent="0.55000000000000004">
      <c r="A2079" t="s">
        <v>2103</v>
      </c>
      <c r="B2079" t="s">
        <v>16</v>
      </c>
      <c r="C2079" t="s">
        <v>28</v>
      </c>
      <c r="D2079" s="3">
        <v>43400</v>
      </c>
      <c r="E2079" s="3">
        <v>43491</v>
      </c>
      <c r="F2079" s="3">
        <v>43507</v>
      </c>
      <c r="G2079" s="3">
        <v>43516</v>
      </c>
      <c r="H2079" t="s">
        <v>18</v>
      </c>
      <c r="I2079">
        <v>2</v>
      </c>
      <c r="J2079">
        <v>27</v>
      </c>
      <c r="K2079">
        <v>310</v>
      </c>
      <c r="L2079">
        <v>8</v>
      </c>
      <c r="M2079">
        <v>3</v>
      </c>
      <c r="N2079">
        <v>0.05</v>
      </c>
      <c r="O2079">
        <v>856.39</v>
      </c>
      <c r="P2079" s="1">
        <v>1112.2</v>
      </c>
    </row>
    <row r="2080" spans="1:16" x14ac:dyDescent="0.55000000000000004">
      <c r="A2080" t="s">
        <v>2104</v>
      </c>
      <c r="B2080" t="s">
        <v>20</v>
      </c>
      <c r="C2080" t="s">
        <v>21</v>
      </c>
      <c r="D2080" s="3">
        <v>43400</v>
      </c>
      <c r="E2080" s="3">
        <v>43491</v>
      </c>
      <c r="F2080" s="3">
        <v>43496</v>
      </c>
      <c r="G2080" s="3">
        <v>43502</v>
      </c>
      <c r="H2080" t="s">
        <v>18</v>
      </c>
      <c r="I2080">
        <v>13</v>
      </c>
      <c r="J2080">
        <v>20</v>
      </c>
      <c r="K2080">
        <v>98</v>
      </c>
      <c r="L2080">
        <v>31</v>
      </c>
      <c r="M2080">
        <v>6</v>
      </c>
      <c r="N2080">
        <v>7.4999999999999997E-2</v>
      </c>
      <c r="O2080">
        <v>465.78</v>
      </c>
      <c r="P2080" s="1">
        <v>1058.5999999999999</v>
      </c>
    </row>
    <row r="2081" spans="1:16" x14ac:dyDescent="0.55000000000000004">
      <c r="A2081" t="s">
        <v>2105</v>
      </c>
      <c r="B2081" t="s">
        <v>16</v>
      </c>
      <c r="C2081" t="s">
        <v>30</v>
      </c>
      <c r="D2081" s="3">
        <v>43400</v>
      </c>
      <c r="E2081" s="3">
        <v>43491</v>
      </c>
      <c r="F2081" s="3">
        <v>43510</v>
      </c>
      <c r="G2081" s="3">
        <v>43519</v>
      </c>
      <c r="H2081" t="s">
        <v>18</v>
      </c>
      <c r="I2081">
        <v>2</v>
      </c>
      <c r="J2081">
        <v>42</v>
      </c>
      <c r="K2081">
        <v>51</v>
      </c>
      <c r="L2081">
        <v>43</v>
      </c>
      <c r="M2081">
        <v>8</v>
      </c>
      <c r="N2081">
        <v>0.15</v>
      </c>
      <c r="O2081">
        <v>824.9</v>
      </c>
      <c r="P2081" s="1">
        <v>1018.4</v>
      </c>
    </row>
    <row r="2082" spans="1:16" x14ac:dyDescent="0.55000000000000004">
      <c r="A2082" t="s">
        <v>2106</v>
      </c>
      <c r="B2082" t="s">
        <v>20</v>
      </c>
      <c r="C2082" t="s">
        <v>28</v>
      </c>
      <c r="D2082" s="3">
        <v>43400</v>
      </c>
      <c r="E2082" s="3">
        <v>43492</v>
      </c>
      <c r="F2082" s="3">
        <v>43500</v>
      </c>
      <c r="G2082" s="3">
        <v>43501</v>
      </c>
      <c r="H2082" t="s">
        <v>18</v>
      </c>
      <c r="I2082">
        <v>12</v>
      </c>
      <c r="J2082">
        <v>33</v>
      </c>
      <c r="K2082">
        <v>284</v>
      </c>
      <c r="L2082">
        <v>42</v>
      </c>
      <c r="M2082">
        <v>3</v>
      </c>
      <c r="N2082">
        <v>0.05</v>
      </c>
      <c r="O2082" s="1">
        <v>1091.97</v>
      </c>
      <c r="P2082" s="1">
        <v>1882.7</v>
      </c>
    </row>
    <row r="2083" spans="1:16" x14ac:dyDescent="0.55000000000000004">
      <c r="A2083" t="s">
        <v>2107</v>
      </c>
      <c r="B2083" t="s">
        <v>20</v>
      </c>
      <c r="C2083" t="s">
        <v>30</v>
      </c>
      <c r="D2083" s="3">
        <v>43400</v>
      </c>
      <c r="E2083" s="3">
        <v>43492</v>
      </c>
      <c r="F2083" s="3">
        <v>43499</v>
      </c>
      <c r="G2083" s="3">
        <v>43508</v>
      </c>
      <c r="H2083" t="s">
        <v>18</v>
      </c>
      <c r="I2083">
        <v>13</v>
      </c>
      <c r="J2083">
        <v>12</v>
      </c>
      <c r="K2083">
        <v>22</v>
      </c>
      <c r="L2083">
        <v>39</v>
      </c>
      <c r="M2083">
        <v>7</v>
      </c>
      <c r="N2083">
        <v>0.1</v>
      </c>
      <c r="O2083">
        <v>563.80999999999995</v>
      </c>
      <c r="P2083" s="1">
        <v>1025.0999999999999</v>
      </c>
    </row>
    <row r="2084" spans="1:16" x14ac:dyDescent="0.55000000000000004">
      <c r="A2084" t="s">
        <v>2108</v>
      </c>
      <c r="B2084" t="s">
        <v>16</v>
      </c>
      <c r="C2084" t="s">
        <v>28</v>
      </c>
      <c r="D2084" s="3">
        <v>43400</v>
      </c>
      <c r="E2084" s="3">
        <v>43492</v>
      </c>
      <c r="F2084" s="3">
        <v>43507</v>
      </c>
      <c r="G2084" s="3">
        <v>43510</v>
      </c>
      <c r="H2084" t="s">
        <v>18</v>
      </c>
      <c r="I2084">
        <v>1</v>
      </c>
      <c r="J2084">
        <v>49</v>
      </c>
      <c r="K2084">
        <v>301</v>
      </c>
      <c r="L2084">
        <v>42</v>
      </c>
      <c r="M2084">
        <v>4</v>
      </c>
      <c r="N2084">
        <v>7.4999999999999997E-2</v>
      </c>
      <c r="O2084" s="1">
        <v>4176.6499999999996</v>
      </c>
      <c r="P2084" s="1">
        <v>5882.6</v>
      </c>
    </row>
    <row r="2085" spans="1:16" x14ac:dyDescent="0.55000000000000004">
      <c r="A2085" t="s">
        <v>2109</v>
      </c>
      <c r="B2085" t="s">
        <v>20</v>
      </c>
      <c r="C2085" t="s">
        <v>30</v>
      </c>
      <c r="D2085" s="3">
        <v>43400</v>
      </c>
      <c r="E2085" s="3">
        <v>43492</v>
      </c>
      <c r="F2085" s="3">
        <v>43504</v>
      </c>
      <c r="G2085" s="3">
        <v>43512</v>
      </c>
      <c r="H2085" t="s">
        <v>18</v>
      </c>
      <c r="I2085">
        <v>16</v>
      </c>
      <c r="J2085">
        <v>17</v>
      </c>
      <c r="K2085">
        <v>48</v>
      </c>
      <c r="L2085">
        <v>39</v>
      </c>
      <c r="M2085">
        <v>1</v>
      </c>
      <c r="N2085">
        <v>0.15</v>
      </c>
      <c r="O2085">
        <v>866.71</v>
      </c>
      <c r="P2085" s="1">
        <v>1125.5999999999999</v>
      </c>
    </row>
    <row r="2086" spans="1:16" x14ac:dyDescent="0.55000000000000004">
      <c r="A2086" t="s">
        <v>2110</v>
      </c>
      <c r="B2086" t="s">
        <v>20</v>
      </c>
      <c r="C2086" t="s">
        <v>30</v>
      </c>
      <c r="D2086" s="3">
        <v>43400</v>
      </c>
      <c r="E2086" s="3">
        <v>43492</v>
      </c>
      <c r="F2086" s="3">
        <v>43515</v>
      </c>
      <c r="G2086" s="3">
        <v>43522</v>
      </c>
      <c r="H2086" t="s">
        <v>18</v>
      </c>
      <c r="I2086">
        <v>15</v>
      </c>
      <c r="J2086">
        <v>34</v>
      </c>
      <c r="K2086">
        <v>43</v>
      </c>
      <c r="L2086">
        <v>28</v>
      </c>
      <c r="M2086">
        <v>5</v>
      </c>
      <c r="N2086">
        <v>0.1</v>
      </c>
      <c r="O2086">
        <v>920.98</v>
      </c>
      <c r="P2086" s="1">
        <v>1165.8</v>
      </c>
    </row>
    <row r="2087" spans="1:16" x14ac:dyDescent="0.55000000000000004">
      <c r="A2087" t="s">
        <v>2111</v>
      </c>
      <c r="B2087" t="s">
        <v>20</v>
      </c>
      <c r="C2087" t="s">
        <v>21</v>
      </c>
      <c r="D2087" s="3">
        <v>43400</v>
      </c>
      <c r="E2087" s="3">
        <v>43492</v>
      </c>
      <c r="F2087" s="3">
        <v>43494</v>
      </c>
      <c r="G2087" s="3">
        <v>43499</v>
      </c>
      <c r="H2087" t="s">
        <v>18</v>
      </c>
      <c r="I2087">
        <v>19</v>
      </c>
      <c r="J2087">
        <v>41</v>
      </c>
      <c r="K2087">
        <v>127</v>
      </c>
      <c r="L2087">
        <v>36</v>
      </c>
      <c r="M2087">
        <v>8</v>
      </c>
      <c r="N2087">
        <v>0.2</v>
      </c>
      <c r="O2087" s="1">
        <v>3533.18</v>
      </c>
      <c r="P2087" s="1">
        <v>5353.3</v>
      </c>
    </row>
    <row r="2088" spans="1:16" x14ac:dyDescent="0.55000000000000004">
      <c r="A2088" t="s">
        <v>2112</v>
      </c>
      <c r="B2088" t="s">
        <v>25</v>
      </c>
      <c r="C2088" t="s">
        <v>21</v>
      </c>
      <c r="D2088" s="3">
        <v>43400</v>
      </c>
      <c r="E2088" s="3">
        <v>43492</v>
      </c>
      <c r="F2088" s="3">
        <v>43510</v>
      </c>
      <c r="G2088" s="3">
        <v>43513</v>
      </c>
      <c r="H2088" t="s">
        <v>18</v>
      </c>
      <c r="I2088">
        <v>28</v>
      </c>
      <c r="J2088">
        <v>32</v>
      </c>
      <c r="K2088">
        <v>103</v>
      </c>
      <c r="L2088">
        <v>14</v>
      </c>
      <c r="M2088">
        <v>7</v>
      </c>
      <c r="N2088">
        <v>0.1</v>
      </c>
      <c r="O2088" s="1">
        <v>1989.9</v>
      </c>
      <c r="P2088" s="1">
        <v>3979.8</v>
      </c>
    </row>
    <row r="2089" spans="1:16" x14ac:dyDescent="0.55000000000000004">
      <c r="A2089" t="s">
        <v>2113</v>
      </c>
      <c r="B2089" t="s">
        <v>25</v>
      </c>
      <c r="C2089" t="s">
        <v>30</v>
      </c>
      <c r="D2089" s="3">
        <v>43400</v>
      </c>
      <c r="E2089" s="3">
        <v>43492</v>
      </c>
      <c r="F2089" s="3">
        <v>43511</v>
      </c>
      <c r="G2089" s="3">
        <v>43513</v>
      </c>
      <c r="H2089" t="s">
        <v>18</v>
      </c>
      <c r="I2089">
        <v>26</v>
      </c>
      <c r="J2089">
        <v>13</v>
      </c>
      <c r="K2089">
        <v>21</v>
      </c>
      <c r="L2089">
        <v>16</v>
      </c>
      <c r="M2089">
        <v>6</v>
      </c>
      <c r="N2089">
        <v>7.4999999999999997E-2</v>
      </c>
      <c r="O2089">
        <v>126.3</v>
      </c>
      <c r="P2089">
        <v>194.3</v>
      </c>
    </row>
    <row r="2090" spans="1:16" x14ac:dyDescent="0.55000000000000004">
      <c r="A2090" t="s">
        <v>2114</v>
      </c>
      <c r="B2090" t="s">
        <v>16</v>
      </c>
      <c r="C2090" t="s">
        <v>17</v>
      </c>
      <c r="D2090" s="3">
        <v>43400</v>
      </c>
      <c r="E2090" s="3">
        <v>43492</v>
      </c>
      <c r="F2090" s="3">
        <v>43519</v>
      </c>
      <c r="G2090" s="3">
        <v>43529</v>
      </c>
      <c r="H2090" t="s">
        <v>18</v>
      </c>
      <c r="I2090">
        <v>3</v>
      </c>
      <c r="J2090">
        <v>21</v>
      </c>
      <c r="K2090">
        <v>246</v>
      </c>
      <c r="L2090">
        <v>10</v>
      </c>
      <c r="M2090">
        <v>3</v>
      </c>
      <c r="N2090">
        <v>0.2</v>
      </c>
      <c r="O2090" s="1">
        <v>2812.33</v>
      </c>
      <c r="P2090" s="1">
        <v>3852.5</v>
      </c>
    </row>
    <row r="2091" spans="1:16" x14ac:dyDescent="0.55000000000000004">
      <c r="A2091" t="s">
        <v>2115</v>
      </c>
      <c r="B2091" t="s">
        <v>20</v>
      </c>
      <c r="C2091" t="s">
        <v>40</v>
      </c>
      <c r="D2091" s="3">
        <v>43400</v>
      </c>
      <c r="E2091" s="3">
        <v>43492</v>
      </c>
      <c r="F2091" s="3">
        <v>43514</v>
      </c>
      <c r="G2091" s="3">
        <v>43523</v>
      </c>
      <c r="H2091" t="s">
        <v>18</v>
      </c>
      <c r="I2091">
        <v>12</v>
      </c>
      <c r="J2091">
        <v>19</v>
      </c>
      <c r="K2091">
        <v>344</v>
      </c>
      <c r="L2091">
        <v>30</v>
      </c>
      <c r="M2091">
        <v>1</v>
      </c>
      <c r="N2091">
        <v>7.4999999999999997E-2</v>
      </c>
      <c r="O2091" s="1">
        <v>2555.11</v>
      </c>
      <c r="P2091" s="1">
        <v>6083.6</v>
      </c>
    </row>
    <row r="2092" spans="1:16" x14ac:dyDescent="0.55000000000000004">
      <c r="A2092" t="s">
        <v>2116</v>
      </c>
      <c r="B2092" t="s">
        <v>23</v>
      </c>
      <c r="C2092" t="s">
        <v>40</v>
      </c>
      <c r="D2092" s="3">
        <v>43400</v>
      </c>
      <c r="E2092" s="3">
        <v>43492</v>
      </c>
      <c r="F2092" s="3">
        <v>43509</v>
      </c>
      <c r="G2092" s="3">
        <v>43510</v>
      </c>
      <c r="H2092" t="s">
        <v>18</v>
      </c>
      <c r="I2092">
        <v>21</v>
      </c>
      <c r="J2092">
        <v>37</v>
      </c>
      <c r="K2092">
        <v>365</v>
      </c>
      <c r="L2092">
        <v>28</v>
      </c>
      <c r="M2092">
        <v>2</v>
      </c>
      <c r="N2092">
        <v>0.05</v>
      </c>
      <c r="O2092" s="1">
        <v>2538.23</v>
      </c>
      <c r="P2092" s="1">
        <v>6190.8</v>
      </c>
    </row>
    <row r="2093" spans="1:16" x14ac:dyDescent="0.55000000000000004">
      <c r="A2093" t="s">
        <v>2117</v>
      </c>
      <c r="B2093" t="s">
        <v>25</v>
      </c>
      <c r="C2093" t="s">
        <v>17</v>
      </c>
      <c r="D2093" s="3">
        <v>43400</v>
      </c>
      <c r="E2093" s="3">
        <v>43493</v>
      </c>
      <c r="F2093" s="3">
        <v>43518</v>
      </c>
      <c r="G2093" s="3">
        <v>43528</v>
      </c>
      <c r="H2093" t="s">
        <v>18</v>
      </c>
      <c r="I2093">
        <v>26</v>
      </c>
      <c r="J2093">
        <v>44</v>
      </c>
      <c r="K2093">
        <v>253</v>
      </c>
      <c r="L2093">
        <v>35</v>
      </c>
      <c r="M2093">
        <v>8</v>
      </c>
      <c r="N2093">
        <v>0.05</v>
      </c>
      <c r="O2093" s="1">
        <v>2966.43</v>
      </c>
      <c r="P2093" s="1">
        <v>3852.5</v>
      </c>
    </row>
    <row r="2094" spans="1:16" x14ac:dyDescent="0.55000000000000004">
      <c r="A2094" t="s">
        <v>2118</v>
      </c>
      <c r="B2094" t="s">
        <v>20</v>
      </c>
      <c r="C2094" t="s">
        <v>17</v>
      </c>
      <c r="D2094" s="3">
        <v>43400</v>
      </c>
      <c r="E2094" s="3">
        <v>43493</v>
      </c>
      <c r="F2094" s="3">
        <v>43520</v>
      </c>
      <c r="G2094" s="3">
        <v>43528</v>
      </c>
      <c r="H2094" t="s">
        <v>18</v>
      </c>
      <c r="I2094">
        <v>13</v>
      </c>
      <c r="J2094">
        <v>50</v>
      </c>
      <c r="K2094">
        <v>253</v>
      </c>
      <c r="L2094">
        <v>11</v>
      </c>
      <c r="M2094">
        <v>7</v>
      </c>
      <c r="N2094">
        <v>7.4999999999999997E-2</v>
      </c>
      <c r="O2094">
        <v>850.3</v>
      </c>
      <c r="P2094" s="1">
        <v>1735.3</v>
      </c>
    </row>
    <row r="2095" spans="1:16" x14ac:dyDescent="0.55000000000000004">
      <c r="A2095" t="s">
        <v>2119</v>
      </c>
      <c r="B2095" t="s">
        <v>16</v>
      </c>
      <c r="C2095" t="s">
        <v>21</v>
      </c>
      <c r="D2095" s="3">
        <v>43400</v>
      </c>
      <c r="E2095" s="3">
        <v>43493</v>
      </c>
      <c r="F2095" s="3">
        <v>43513</v>
      </c>
      <c r="G2095" s="3">
        <v>43523</v>
      </c>
      <c r="H2095" t="s">
        <v>18</v>
      </c>
      <c r="I2095">
        <v>4</v>
      </c>
      <c r="J2095">
        <v>27</v>
      </c>
      <c r="K2095">
        <v>143</v>
      </c>
      <c r="L2095">
        <v>8</v>
      </c>
      <c r="M2095">
        <v>3</v>
      </c>
      <c r="N2095">
        <v>0.3</v>
      </c>
      <c r="O2095" s="1">
        <v>1098.8</v>
      </c>
      <c r="P2095" s="1">
        <v>2680</v>
      </c>
    </row>
    <row r="2096" spans="1:16" x14ac:dyDescent="0.55000000000000004">
      <c r="A2096" t="s">
        <v>2120</v>
      </c>
      <c r="B2096" t="s">
        <v>16</v>
      </c>
      <c r="C2096" t="s">
        <v>21</v>
      </c>
      <c r="D2096" s="3">
        <v>43400</v>
      </c>
      <c r="E2096" s="3">
        <v>43493</v>
      </c>
      <c r="F2096" s="3">
        <v>43518</v>
      </c>
      <c r="G2096" s="3">
        <v>43522</v>
      </c>
      <c r="H2096" t="s">
        <v>18</v>
      </c>
      <c r="I2096">
        <v>7</v>
      </c>
      <c r="J2096">
        <v>48</v>
      </c>
      <c r="K2096">
        <v>133</v>
      </c>
      <c r="L2096">
        <v>27</v>
      </c>
      <c r="M2096">
        <v>3</v>
      </c>
      <c r="N2096">
        <v>7.4999999999999997E-2</v>
      </c>
      <c r="O2096">
        <v>686.75</v>
      </c>
      <c r="P2096" s="1">
        <v>1675</v>
      </c>
    </row>
    <row r="2097" spans="1:16" x14ac:dyDescent="0.55000000000000004">
      <c r="A2097" t="s">
        <v>2121</v>
      </c>
      <c r="B2097" t="s">
        <v>23</v>
      </c>
      <c r="C2097" t="s">
        <v>17</v>
      </c>
      <c r="D2097" s="3">
        <v>43400</v>
      </c>
      <c r="E2097" s="3">
        <v>43493</v>
      </c>
      <c r="F2097" s="3">
        <v>43521</v>
      </c>
      <c r="G2097" s="3">
        <v>43528</v>
      </c>
      <c r="H2097" t="s">
        <v>18</v>
      </c>
      <c r="I2097">
        <v>24</v>
      </c>
      <c r="J2097">
        <v>23</v>
      </c>
      <c r="K2097">
        <v>240</v>
      </c>
      <c r="L2097">
        <v>16</v>
      </c>
      <c r="M2097">
        <v>3</v>
      </c>
      <c r="N2097">
        <v>7.4999999999999997E-2</v>
      </c>
      <c r="O2097">
        <v>908.12</v>
      </c>
      <c r="P2097" s="1">
        <v>1681.7</v>
      </c>
    </row>
    <row r="2098" spans="1:16" x14ac:dyDescent="0.55000000000000004">
      <c r="A2098" t="s">
        <v>2122</v>
      </c>
      <c r="B2098" t="s">
        <v>23</v>
      </c>
      <c r="C2098" t="s">
        <v>28</v>
      </c>
      <c r="D2098" s="3">
        <v>43400</v>
      </c>
      <c r="E2098" s="3">
        <v>43493</v>
      </c>
      <c r="F2098" s="3">
        <v>43521</v>
      </c>
      <c r="G2098" s="3">
        <v>43524</v>
      </c>
      <c r="H2098" t="s">
        <v>18</v>
      </c>
      <c r="I2098">
        <v>25</v>
      </c>
      <c r="J2098">
        <v>38</v>
      </c>
      <c r="K2098">
        <v>313</v>
      </c>
      <c r="L2098">
        <v>3</v>
      </c>
      <c r="M2098">
        <v>8</v>
      </c>
      <c r="N2098">
        <v>0.1</v>
      </c>
      <c r="O2098" s="1">
        <v>2374.5500000000002</v>
      </c>
      <c r="P2098" s="1">
        <v>3892.7</v>
      </c>
    </row>
    <row r="2099" spans="1:16" x14ac:dyDescent="0.55000000000000004">
      <c r="A2099" t="s">
        <v>2123</v>
      </c>
      <c r="B2099" t="s">
        <v>23</v>
      </c>
      <c r="C2099" t="s">
        <v>40</v>
      </c>
      <c r="D2099" s="3">
        <v>43400</v>
      </c>
      <c r="E2099" s="3">
        <v>43493</v>
      </c>
      <c r="F2099" s="3">
        <v>43510</v>
      </c>
      <c r="G2099" s="3">
        <v>43516</v>
      </c>
      <c r="H2099" t="s">
        <v>18</v>
      </c>
      <c r="I2099">
        <v>23</v>
      </c>
      <c r="J2099">
        <v>48</v>
      </c>
      <c r="K2099">
        <v>356</v>
      </c>
      <c r="L2099">
        <v>5</v>
      </c>
      <c r="M2099">
        <v>3</v>
      </c>
      <c r="N2099">
        <v>0.1</v>
      </c>
      <c r="O2099" s="1">
        <v>1870.51</v>
      </c>
      <c r="P2099" s="1">
        <v>3979.8</v>
      </c>
    </row>
    <row r="2100" spans="1:16" x14ac:dyDescent="0.55000000000000004">
      <c r="A2100" t="s">
        <v>2124</v>
      </c>
      <c r="B2100" t="s">
        <v>23</v>
      </c>
      <c r="C2100" t="s">
        <v>17</v>
      </c>
      <c r="D2100" s="3">
        <v>43400</v>
      </c>
      <c r="E2100" s="3">
        <v>43493</v>
      </c>
      <c r="F2100" s="3">
        <v>43506</v>
      </c>
      <c r="G2100" s="3">
        <v>43508</v>
      </c>
      <c r="H2100" t="s">
        <v>18</v>
      </c>
      <c r="I2100">
        <v>24</v>
      </c>
      <c r="J2100">
        <v>41</v>
      </c>
      <c r="K2100">
        <v>239</v>
      </c>
      <c r="L2100">
        <v>36</v>
      </c>
      <c r="M2100">
        <v>1</v>
      </c>
      <c r="N2100">
        <v>7.4999999999999997E-2</v>
      </c>
      <c r="O2100">
        <v>507.06</v>
      </c>
      <c r="P2100" s="1">
        <v>1152.4000000000001</v>
      </c>
    </row>
    <row r="2101" spans="1:16" x14ac:dyDescent="0.55000000000000004">
      <c r="A2101" t="s">
        <v>2125</v>
      </c>
      <c r="B2101" t="s">
        <v>20</v>
      </c>
      <c r="C2101" t="s">
        <v>40</v>
      </c>
      <c r="D2101" s="3">
        <v>43400</v>
      </c>
      <c r="E2101" s="3">
        <v>43493</v>
      </c>
      <c r="F2101" s="3">
        <v>43496</v>
      </c>
      <c r="G2101" s="3">
        <v>43497</v>
      </c>
      <c r="H2101" t="s">
        <v>18</v>
      </c>
      <c r="I2101">
        <v>15</v>
      </c>
      <c r="J2101">
        <v>38</v>
      </c>
      <c r="K2101">
        <v>348</v>
      </c>
      <c r="L2101">
        <v>6</v>
      </c>
      <c r="M2101">
        <v>1</v>
      </c>
      <c r="N2101">
        <v>0.1</v>
      </c>
      <c r="O2101" s="1">
        <v>1565.79</v>
      </c>
      <c r="P2101" s="1">
        <v>3819</v>
      </c>
    </row>
    <row r="2102" spans="1:16" x14ac:dyDescent="0.55000000000000004">
      <c r="A2102" t="s">
        <v>2126</v>
      </c>
      <c r="B2102" t="s">
        <v>16</v>
      </c>
      <c r="C2102" t="s">
        <v>28</v>
      </c>
      <c r="D2102" s="3">
        <v>43400</v>
      </c>
      <c r="E2102" s="3">
        <v>43493</v>
      </c>
      <c r="F2102" s="3">
        <v>43515</v>
      </c>
      <c r="G2102" s="3">
        <v>43523</v>
      </c>
      <c r="H2102" t="s">
        <v>18</v>
      </c>
      <c r="I2102">
        <v>10</v>
      </c>
      <c r="J2102">
        <v>24</v>
      </c>
      <c r="K2102">
        <v>268</v>
      </c>
      <c r="L2102">
        <v>47</v>
      </c>
      <c r="M2102">
        <v>5</v>
      </c>
      <c r="N2102">
        <v>7.4999999999999997E-2</v>
      </c>
      <c r="O2102" s="1">
        <v>1955.86</v>
      </c>
      <c r="P2102" s="1">
        <v>2385.1999999999998</v>
      </c>
    </row>
    <row r="2103" spans="1:16" x14ac:dyDescent="0.55000000000000004">
      <c r="A2103" t="s">
        <v>2127</v>
      </c>
      <c r="B2103" t="s">
        <v>23</v>
      </c>
      <c r="C2103" t="s">
        <v>21</v>
      </c>
      <c r="D2103" s="3">
        <v>43400</v>
      </c>
      <c r="E2103" s="3">
        <v>43493</v>
      </c>
      <c r="F2103" s="3">
        <v>43502</v>
      </c>
      <c r="G2103" s="3">
        <v>43509</v>
      </c>
      <c r="H2103" t="s">
        <v>18</v>
      </c>
      <c r="I2103">
        <v>24</v>
      </c>
      <c r="J2103">
        <v>8</v>
      </c>
      <c r="K2103">
        <v>106</v>
      </c>
      <c r="L2103">
        <v>29</v>
      </c>
      <c r="M2103">
        <v>3</v>
      </c>
      <c r="N2103">
        <v>7.4999999999999997E-2</v>
      </c>
      <c r="O2103" s="1">
        <v>2056.0300000000002</v>
      </c>
      <c r="P2103" s="1">
        <v>3879.3</v>
      </c>
    </row>
    <row r="2104" spans="1:16" x14ac:dyDescent="0.55000000000000004">
      <c r="A2104" t="s">
        <v>2128</v>
      </c>
      <c r="B2104" t="s">
        <v>20</v>
      </c>
      <c r="C2104" t="s">
        <v>30</v>
      </c>
      <c r="D2104" s="3">
        <v>43400</v>
      </c>
      <c r="E2104" s="3">
        <v>43493</v>
      </c>
      <c r="F2104" s="3">
        <v>43518</v>
      </c>
      <c r="G2104" s="3">
        <v>43528</v>
      </c>
      <c r="H2104" t="s">
        <v>18</v>
      </c>
      <c r="I2104">
        <v>15</v>
      </c>
      <c r="J2104">
        <v>18</v>
      </c>
      <c r="K2104">
        <v>32</v>
      </c>
      <c r="L2104">
        <v>20</v>
      </c>
      <c r="M2104">
        <v>8</v>
      </c>
      <c r="N2104">
        <v>7.4999999999999997E-2</v>
      </c>
      <c r="O2104" s="1">
        <v>2405.9699999999998</v>
      </c>
      <c r="P2104" s="1">
        <v>3819</v>
      </c>
    </row>
    <row r="2105" spans="1:16" x14ac:dyDescent="0.55000000000000004">
      <c r="A2105" t="s">
        <v>2129</v>
      </c>
      <c r="B2105" t="s">
        <v>16</v>
      </c>
      <c r="C2105" t="s">
        <v>28</v>
      </c>
      <c r="D2105" s="3">
        <v>43400</v>
      </c>
      <c r="E2105" s="3">
        <v>43493</v>
      </c>
      <c r="F2105" s="3">
        <v>43516</v>
      </c>
      <c r="G2105" s="3">
        <v>43524</v>
      </c>
      <c r="H2105" t="s">
        <v>18</v>
      </c>
      <c r="I2105">
        <v>8</v>
      </c>
      <c r="J2105">
        <v>49</v>
      </c>
      <c r="K2105">
        <v>261</v>
      </c>
      <c r="L2105">
        <v>36</v>
      </c>
      <c r="M2105">
        <v>7</v>
      </c>
      <c r="N2105">
        <v>7.4999999999999997E-2</v>
      </c>
      <c r="O2105">
        <v>141.24</v>
      </c>
      <c r="P2105">
        <v>207.7</v>
      </c>
    </row>
    <row r="2106" spans="1:16" x14ac:dyDescent="0.55000000000000004">
      <c r="A2106" t="s">
        <v>2130</v>
      </c>
      <c r="B2106" t="s">
        <v>16</v>
      </c>
      <c r="C2106" t="s">
        <v>21</v>
      </c>
      <c r="D2106" s="3">
        <v>43400</v>
      </c>
      <c r="E2106" s="3">
        <v>43493</v>
      </c>
      <c r="F2106" s="3">
        <v>43516</v>
      </c>
      <c r="G2106" s="3">
        <v>43519</v>
      </c>
      <c r="H2106" t="s">
        <v>18</v>
      </c>
      <c r="I2106">
        <v>1</v>
      </c>
      <c r="J2106">
        <v>33</v>
      </c>
      <c r="K2106">
        <v>175</v>
      </c>
      <c r="L2106">
        <v>18</v>
      </c>
      <c r="M2106">
        <v>4</v>
      </c>
      <c r="N2106">
        <v>7.4999999999999997E-2</v>
      </c>
      <c r="O2106">
        <v>884.4</v>
      </c>
      <c r="P2106" s="1">
        <v>1105.5</v>
      </c>
    </row>
    <row r="2107" spans="1:16" x14ac:dyDescent="0.55000000000000004">
      <c r="A2107" t="s">
        <v>2131</v>
      </c>
      <c r="B2107" t="s">
        <v>16</v>
      </c>
      <c r="C2107" t="s">
        <v>61</v>
      </c>
      <c r="D2107" s="3">
        <v>43400</v>
      </c>
      <c r="E2107" s="3">
        <v>43493</v>
      </c>
      <c r="F2107" s="3">
        <v>43497</v>
      </c>
      <c r="G2107" s="3">
        <v>43506</v>
      </c>
      <c r="H2107" t="s">
        <v>18</v>
      </c>
      <c r="I2107">
        <v>12</v>
      </c>
      <c r="J2107">
        <v>25</v>
      </c>
      <c r="K2107">
        <v>73</v>
      </c>
      <c r="L2107">
        <v>41</v>
      </c>
      <c r="M2107">
        <v>3</v>
      </c>
      <c r="N2107">
        <v>0.1</v>
      </c>
      <c r="O2107">
        <v>109.75</v>
      </c>
      <c r="P2107">
        <v>174.2</v>
      </c>
    </row>
    <row r="2108" spans="1:16" x14ac:dyDescent="0.55000000000000004">
      <c r="A2108" t="s">
        <v>2132</v>
      </c>
      <c r="B2108" t="s">
        <v>16</v>
      </c>
      <c r="C2108" t="s">
        <v>61</v>
      </c>
      <c r="D2108" s="3">
        <v>43400</v>
      </c>
      <c r="E2108" s="3">
        <v>43493</v>
      </c>
      <c r="F2108" s="3">
        <v>43520</v>
      </c>
      <c r="G2108" s="3">
        <v>43522</v>
      </c>
      <c r="H2108" t="s">
        <v>18</v>
      </c>
      <c r="I2108">
        <v>6</v>
      </c>
      <c r="J2108">
        <v>5</v>
      </c>
      <c r="K2108">
        <v>65</v>
      </c>
      <c r="L2108">
        <v>44</v>
      </c>
      <c r="M2108">
        <v>1</v>
      </c>
      <c r="N2108">
        <v>7.4999999999999997E-2</v>
      </c>
      <c r="O2108">
        <v>773.98</v>
      </c>
      <c r="P2108" s="1">
        <v>1018.4</v>
      </c>
    </row>
    <row r="2109" spans="1:16" x14ac:dyDescent="0.55000000000000004">
      <c r="A2109" t="s">
        <v>2133</v>
      </c>
      <c r="B2109" t="s">
        <v>16</v>
      </c>
      <c r="C2109" t="s">
        <v>61</v>
      </c>
      <c r="D2109" s="3">
        <v>43400</v>
      </c>
      <c r="E2109" s="3">
        <v>43494</v>
      </c>
      <c r="F2109" s="3">
        <v>43518</v>
      </c>
      <c r="G2109" s="3">
        <v>43524</v>
      </c>
      <c r="H2109" t="s">
        <v>18</v>
      </c>
      <c r="I2109">
        <v>11</v>
      </c>
      <c r="J2109">
        <v>43</v>
      </c>
      <c r="K2109">
        <v>86</v>
      </c>
      <c r="L2109">
        <v>38</v>
      </c>
      <c r="M2109">
        <v>8</v>
      </c>
      <c r="N2109">
        <v>7.4999999999999997E-2</v>
      </c>
      <c r="O2109" s="1">
        <v>1161.9100000000001</v>
      </c>
      <c r="P2109" s="1">
        <v>2525.9</v>
      </c>
    </row>
    <row r="2110" spans="1:16" x14ac:dyDescent="0.55000000000000004">
      <c r="A2110" t="s">
        <v>2134</v>
      </c>
      <c r="B2110" t="s">
        <v>20</v>
      </c>
      <c r="C2110" t="s">
        <v>28</v>
      </c>
      <c r="D2110" s="3">
        <v>43400</v>
      </c>
      <c r="E2110" s="3">
        <v>43494</v>
      </c>
      <c r="F2110" s="3">
        <v>43499</v>
      </c>
      <c r="G2110" s="3">
        <v>43508</v>
      </c>
      <c r="H2110" t="s">
        <v>18</v>
      </c>
      <c r="I2110">
        <v>20</v>
      </c>
      <c r="J2110">
        <v>3</v>
      </c>
      <c r="K2110">
        <v>287</v>
      </c>
      <c r="L2110">
        <v>40</v>
      </c>
      <c r="M2110">
        <v>7</v>
      </c>
      <c r="N2110">
        <v>0.3</v>
      </c>
      <c r="O2110" s="1">
        <v>2354.11</v>
      </c>
      <c r="P2110" s="1">
        <v>3859.2</v>
      </c>
    </row>
    <row r="2111" spans="1:16" x14ac:dyDescent="0.55000000000000004">
      <c r="A2111" t="s">
        <v>2135</v>
      </c>
      <c r="B2111" t="s">
        <v>23</v>
      </c>
      <c r="C2111" t="s">
        <v>40</v>
      </c>
      <c r="D2111" s="3">
        <v>43400</v>
      </c>
      <c r="E2111" s="3">
        <v>43494</v>
      </c>
      <c r="F2111" s="3">
        <v>43507</v>
      </c>
      <c r="G2111" s="3">
        <v>43510</v>
      </c>
      <c r="H2111" t="s">
        <v>18</v>
      </c>
      <c r="I2111">
        <v>22</v>
      </c>
      <c r="J2111">
        <v>20</v>
      </c>
      <c r="K2111">
        <v>341</v>
      </c>
      <c r="L2111">
        <v>38</v>
      </c>
      <c r="M2111">
        <v>1</v>
      </c>
      <c r="N2111">
        <v>7.4999999999999997E-2</v>
      </c>
      <c r="O2111" s="1">
        <v>1522.24</v>
      </c>
      <c r="P2111" s="1">
        <v>2378.5</v>
      </c>
    </row>
    <row r="2112" spans="1:16" x14ac:dyDescent="0.55000000000000004">
      <c r="A2112" t="s">
        <v>2136</v>
      </c>
      <c r="B2112" t="s">
        <v>16</v>
      </c>
      <c r="C2112" t="s">
        <v>21</v>
      </c>
      <c r="D2112" s="3">
        <v>43400</v>
      </c>
      <c r="E2112" s="3">
        <v>43494</v>
      </c>
      <c r="F2112" s="3">
        <v>43503</v>
      </c>
      <c r="G2112" s="3">
        <v>43513</v>
      </c>
      <c r="H2112" t="s">
        <v>18</v>
      </c>
      <c r="I2112">
        <v>10</v>
      </c>
      <c r="J2112">
        <v>11</v>
      </c>
      <c r="K2112">
        <v>107</v>
      </c>
      <c r="L2112">
        <v>7</v>
      </c>
      <c r="M2112">
        <v>3</v>
      </c>
      <c r="N2112">
        <v>0.2</v>
      </c>
      <c r="O2112" s="1">
        <v>1386.9</v>
      </c>
      <c r="P2112" s="1">
        <v>2010</v>
      </c>
    </row>
    <row r="2113" spans="1:16" x14ac:dyDescent="0.55000000000000004">
      <c r="A2113" t="s">
        <v>2137</v>
      </c>
      <c r="B2113" t="s">
        <v>16</v>
      </c>
      <c r="C2113" t="s">
        <v>61</v>
      </c>
      <c r="D2113" s="3">
        <v>43400</v>
      </c>
      <c r="E2113" s="3">
        <v>43494</v>
      </c>
      <c r="F2113" s="3">
        <v>43509</v>
      </c>
      <c r="G2113" s="3">
        <v>43513</v>
      </c>
      <c r="H2113" t="s">
        <v>18</v>
      </c>
      <c r="I2113">
        <v>12</v>
      </c>
      <c r="J2113">
        <v>6</v>
      </c>
      <c r="K2113">
        <v>80</v>
      </c>
      <c r="L2113">
        <v>6</v>
      </c>
      <c r="M2113">
        <v>2</v>
      </c>
      <c r="N2113">
        <v>0.05</v>
      </c>
      <c r="O2113" s="1">
        <v>1585.02</v>
      </c>
      <c r="P2113" s="1">
        <v>3865.9</v>
      </c>
    </row>
    <row r="2114" spans="1:16" x14ac:dyDescent="0.55000000000000004">
      <c r="A2114" t="s">
        <v>2138</v>
      </c>
      <c r="B2114" t="s">
        <v>20</v>
      </c>
      <c r="C2114" t="s">
        <v>30</v>
      </c>
      <c r="D2114" s="3">
        <v>43400</v>
      </c>
      <c r="E2114" s="3">
        <v>43494</v>
      </c>
      <c r="F2114" s="3">
        <v>43499</v>
      </c>
      <c r="G2114" s="3">
        <v>43504</v>
      </c>
      <c r="H2114" t="s">
        <v>18</v>
      </c>
      <c r="I2114">
        <v>13</v>
      </c>
      <c r="J2114">
        <v>30</v>
      </c>
      <c r="K2114">
        <v>31</v>
      </c>
      <c r="L2114">
        <v>9</v>
      </c>
      <c r="M2114">
        <v>3</v>
      </c>
      <c r="N2114">
        <v>0.05</v>
      </c>
      <c r="O2114" s="1">
        <v>1242.31</v>
      </c>
      <c r="P2114" s="1">
        <v>1701.8</v>
      </c>
    </row>
    <row r="2115" spans="1:16" x14ac:dyDescent="0.55000000000000004">
      <c r="A2115" t="s">
        <v>2139</v>
      </c>
      <c r="B2115" t="s">
        <v>16</v>
      </c>
      <c r="C2115" t="s">
        <v>21</v>
      </c>
      <c r="D2115" s="3">
        <v>43400</v>
      </c>
      <c r="E2115" s="3">
        <v>43494</v>
      </c>
      <c r="F2115" s="3">
        <v>43516</v>
      </c>
      <c r="G2115" s="3">
        <v>43522</v>
      </c>
      <c r="H2115" t="s">
        <v>18</v>
      </c>
      <c r="I2115">
        <v>2</v>
      </c>
      <c r="J2115">
        <v>49</v>
      </c>
      <c r="K2115">
        <v>178</v>
      </c>
      <c r="L2115">
        <v>16</v>
      </c>
      <c r="M2115">
        <v>1</v>
      </c>
      <c r="N2115">
        <v>0.1</v>
      </c>
      <c r="O2115">
        <v>944.7</v>
      </c>
      <c r="P2115" s="1">
        <v>1889.4</v>
      </c>
    </row>
    <row r="2116" spans="1:16" x14ac:dyDescent="0.55000000000000004">
      <c r="A2116" t="s">
        <v>2140</v>
      </c>
      <c r="B2116" t="s">
        <v>25</v>
      </c>
      <c r="C2116" t="s">
        <v>21</v>
      </c>
      <c r="D2116" s="3">
        <v>43400</v>
      </c>
      <c r="E2116" s="3">
        <v>43494</v>
      </c>
      <c r="F2116" s="3">
        <v>43514</v>
      </c>
      <c r="G2116" s="3">
        <v>43515</v>
      </c>
      <c r="H2116" t="s">
        <v>18</v>
      </c>
      <c r="I2116">
        <v>27</v>
      </c>
      <c r="J2116">
        <v>3</v>
      </c>
      <c r="K2116">
        <v>178</v>
      </c>
      <c r="L2116">
        <v>16</v>
      </c>
      <c r="M2116">
        <v>6</v>
      </c>
      <c r="N2116">
        <v>0.1</v>
      </c>
      <c r="O2116">
        <v>114.97</v>
      </c>
      <c r="P2116">
        <v>221.1</v>
      </c>
    </row>
    <row r="2117" spans="1:16" x14ac:dyDescent="0.55000000000000004">
      <c r="A2117" t="s">
        <v>2141</v>
      </c>
      <c r="B2117" t="s">
        <v>20</v>
      </c>
      <c r="C2117" t="s">
        <v>21</v>
      </c>
      <c r="D2117" s="3">
        <v>43400</v>
      </c>
      <c r="E2117" s="3">
        <v>43494</v>
      </c>
      <c r="F2117" s="3">
        <v>43505</v>
      </c>
      <c r="G2117" s="3">
        <v>43508</v>
      </c>
      <c r="H2117" t="s">
        <v>18</v>
      </c>
      <c r="I2117">
        <v>13</v>
      </c>
      <c r="J2117">
        <v>4</v>
      </c>
      <c r="K2117">
        <v>115</v>
      </c>
      <c r="L2117">
        <v>27</v>
      </c>
      <c r="M2117">
        <v>3</v>
      </c>
      <c r="N2117">
        <v>0.1</v>
      </c>
      <c r="O2117">
        <v>492.45</v>
      </c>
      <c r="P2117">
        <v>984.9</v>
      </c>
    </row>
    <row r="2118" spans="1:16" x14ac:dyDescent="0.55000000000000004">
      <c r="A2118" t="s">
        <v>2142</v>
      </c>
      <c r="B2118" t="s">
        <v>25</v>
      </c>
      <c r="C2118" t="s">
        <v>30</v>
      </c>
      <c r="D2118" s="3">
        <v>43400</v>
      </c>
      <c r="E2118" s="3">
        <v>43494</v>
      </c>
      <c r="F2118" s="3">
        <v>43510</v>
      </c>
      <c r="G2118" s="3">
        <v>43519</v>
      </c>
      <c r="H2118" t="s">
        <v>18</v>
      </c>
      <c r="I2118">
        <v>26</v>
      </c>
      <c r="J2118">
        <v>21</v>
      </c>
      <c r="K2118">
        <v>7</v>
      </c>
      <c r="L2118">
        <v>1</v>
      </c>
      <c r="M2118">
        <v>1</v>
      </c>
      <c r="N2118">
        <v>7.4999999999999997E-2</v>
      </c>
      <c r="O2118">
        <v>483.47</v>
      </c>
      <c r="P2118" s="1">
        <v>1098.8</v>
      </c>
    </row>
    <row r="2119" spans="1:16" x14ac:dyDescent="0.55000000000000004">
      <c r="A2119" t="s">
        <v>2143</v>
      </c>
      <c r="B2119" t="s">
        <v>16</v>
      </c>
      <c r="C2119" t="s">
        <v>21</v>
      </c>
      <c r="D2119" s="3">
        <v>43400</v>
      </c>
      <c r="E2119" s="3">
        <v>43495</v>
      </c>
      <c r="F2119" s="3">
        <v>43514</v>
      </c>
      <c r="G2119" s="3">
        <v>43524</v>
      </c>
      <c r="H2119" t="s">
        <v>18</v>
      </c>
      <c r="I2119">
        <v>5</v>
      </c>
      <c r="J2119">
        <v>34</v>
      </c>
      <c r="K2119">
        <v>101</v>
      </c>
      <c r="L2119">
        <v>24</v>
      </c>
      <c r="M2119">
        <v>7</v>
      </c>
      <c r="N2119">
        <v>0.1</v>
      </c>
      <c r="O2119">
        <v>577.41</v>
      </c>
      <c r="P2119">
        <v>931.3</v>
      </c>
    </row>
    <row r="2120" spans="1:16" x14ac:dyDescent="0.55000000000000004">
      <c r="A2120" t="s">
        <v>2144</v>
      </c>
      <c r="B2120" t="s">
        <v>20</v>
      </c>
      <c r="C2120" t="s">
        <v>17</v>
      </c>
      <c r="D2120" s="3">
        <v>43400</v>
      </c>
      <c r="E2120" s="3">
        <v>43495</v>
      </c>
      <c r="F2120" s="3">
        <v>43520</v>
      </c>
      <c r="G2120" s="3">
        <v>43525</v>
      </c>
      <c r="H2120" t="s">
        <v>18</v>
      </c>
      <c r="I2120">
        <v>18</v>
      </c>
      <c r="J2120">
        <v>41</v>
      </c>
      <c r="K2120">
        <v>214</v>
      </c>
      <c r="L2120">
        <v>3</v>
      </c>
      <c r="M2120">
        <v>1</v>
      </c>
      <c r="N2120">
        <v>7.4999999999999997E-2</v>
      </c>
      <c r="O2120" s="1">
        <v>4456.71</v>
      </c>
      <c r="P2120" s="1">
        <v>5641.4</v>
      </c>
    </row>
    <row r="2121" spans="1:16" x14ac:dyDescent="0.55000000000000004">
      <c r="A2121" t="s">
        <v>2145</v>
      </c>
      <c r="B2121" t="s">
        <v>23</v>
      </c>
      <c r="C2121" t="s">
        <v>28</v>
      </c>
      <c r="D2121" s="3">
        <v>43400</v>
      </c>
      <c r="E2121" s="3">
        <v>43495</v>
      </c>
      <c r="F2121" s="3">
        <v>43518</v>
      </c>
      <c r="G2121" s="3">
        <v>43523</v>
      </c>
      <c r="H2121" t="s">
        <v>18</v>
      </c>
      <c r="I2121">
        <v>21</v>
      </c>
      <c r="J2121">
        <v>28</v>
      </c>
      <c r="K2121">
        <v>316</v>
      </c>
      <c r="L2121">
        <v>2</v>
      </c>
      <c r="M2121">
        <v>1</v>
      </c>
      <c r="N2121">
        <v>0.15</v>
      </c>
      <c r="O2121">
        <v>788.32</v>
      </c>
      <c r="P2121" s="1">
        <v>1065.3</v>
      </c>
    </row>
    <row r="2122" spans="1:16" x14ac:dyDescent="0.55000000000000004">
      <c r="A2122" t="s">
        <v>2146</v>
      </c>
      <c r="B2122" t="s">
        <v>16</v>
      </c>
      <c r="C2122" t="s">
        <v>30</v>
      </c>
      <c r="D2122" s="3">
        <v>43400</v>
      </c>
      <c r="E2122" s="3">
        <v>43495</v>
      </c>
      <c r="F2122" s="3">
        <v>43504</v>
      </c>
      <c r="G2122" s="3">
        <v>43510</v>
      </c>
      <c r="H2122" t="s">
        <v>18</v>
      </c>
      <c r="I2122">
        <v>8</v>
      </c>
      <c r="J2122">
        <v>7</v>
      </c>
      <c r="K2122">
        <v>42</v>
      </c>
      <c r="L2122">
        <v>4</v>
      </c>
      <c r="M2122">
        <v>5</v>
      </c>
      <c r="N2122">
        <v>0.1</v>
      </c>
      <c r="O2122">
        <v>857.47</v>
      </c>
      <c r="P2122" s="1">
        <v>1058.5999999999999</v>
      </c>
    </row>
    <row r="2123" spans="1:16" x14ac:dyDescent="0.55000000000000004">
      <c r="A2123" t="s">
        <v>2147</v>
      </c>
      <c r="B2123" t="s">
        <v>25</v>
      </c>
      <c r="C2123" t="s">
        <v>30</v>
      </c>
      <c r="D2123" s="3">
        <v>43400</v>
      </c>
      <c r="E2123" s="3">
        <v>43495</v>
      </c>
      <c r="F2123" s="3">
        <v>43515</v>
      </c>
      <c r="G2123" s="3">
        <v>43524</v>
      </c>
      <c r="H2123" t="s">
        <v>18</v>
      </c>
      <c r="I2123">
        <v>27</v>
      </c>
      <c r="J2123">
        <v>19</v>
      </c>
      <c r="K2123">
        <v>7</v>
      </c>
      <c r="L2123">
        <v>9</v>
      </c>
      <c r="M2123">
        <v>6</v>
      </c>
      <c r="N2123">
        <v>0.1</v>
      </c>
      <c r="O2123">
        <v>902.83</v>
      </c>
      <c r="P2123" s="1">
        <v>1842.5</v>
      </c>
    </row>
    <row r="2124" spans="1:16" x14ac:dyDescent="0.55000000000000004">
      <c r="A2124" t="s">
        <v>2148</v>
      </c>
      <c r="B2124" t="s">
        <v>16</v>
      </c>
      <c r="C2124" t="s">
        <v>21</v>
      </c>
      <c r="D2124" s="3">
        <v>43400</v>
      </c>
      <c r="E2124" s="3">
        <v>43496</v>
      </c>
      <c r="F2124" s="3">
        <v>43515</v>
      </c>
      <c r="G2124" s="3">
        <v>43517</v>
      </c>
      <c r="H2124" t="s">
        <v>18</v>
      </c>
      <c r="I2124">
        <v>2</v>
      </c>
      <c r="J2124">
        <v>21</v>
      </c>
      <c r="K2124">
        <v>183</v>
      </c>
      <c r="L2124">
        <v>22</v>
      </c>
      <c r="M2124">
        <v>7</v>
      </c>
      <c r="N2124">
        <v>7.4999999999999997E-2</v>
      </c>
      <c r="O2124" s="1">
        <v>1619.26</v>
      </c>
      <c r="P2124" s="1">
        <v>2840.8</v>
      </c>
    </row>
    <row r="2125" spans="1:16" x14ac:dyDescent="0.55000000000000004">
      <c r="A2125" t="s">
        <v>2149</v>
      </c>
      <c r="B2125" t="s">
        <v>16</v>
      </c>
      <c r="C2125" t="s">
        <v>40</v>
      </c>
      <c r="D2125" s="3">
        <v>43400</v>
      </c>
      <c r="E2125" s="3">
        <v>43496</v>
      </c>
      <c r="F2125" s="3">
        <v>43521</v>
      </c>
      <c r="G2125" s="3">
        <v>43531</v>
      </c>
      <c r="H2125" t="s">
        <v>18</v>
      </c>
      <c r="I2125">
        <v>10</v>
      </c>
      <c r="J2125">
        <v>48</v>
      </c>
      <c r="K2125">
        <v>338</v>
      </c>
      <c r="L2125">
        <v>25</v>
      </c>
      <c r="M2125">
        <v>4</v>
      </c>
      <c r="N2125">
        <v>7.4999999999999997E-2</v>
      </c>
      <c r="O2125" s="1">
        <v>2020.72</v>
      </c>
      <c r="P2125" s="1">
        <v>3886</v>
      </c>
    </row>
    <row r="2126" spans="1:16" x14ac:dyDescent="0.55000000000000004">
      <c r="A2126" t="s">
        <v>2150</v>
      </c>
      <c r="B2126" t="s">
        <v>25</v>
      </c>
      <c r="C2126" t="s">
        <v>28</v>
      </c>
      <c r="D2126" s="3">
        <v>43400</v>
      </c>
      <c r="E2126" s="3">
        <v>43496</v>
      </c>
      <c r="F2126" s="3">
        <v>43509</v>
      </c>
      <c r="G2126" s="3">
        <v>43510</v>
      </c>
      <c r="H2126" t="s">
        <v>18</v>
      </c>
      <c r="I2126">
        <v>26</v>
      </c>
      <c r="J2126">
        <v>26</v>
      </c>
      <c r="K2126">
        <v>279</v>
      </c>
      <c r="L2126">
        <v>28</v>
      </c>
      <c r="M2126">
        <v>6</v>
      </c>
      <c r="N2126">
        <v>7.4999999999999997E-2</v>
      </c>
      <c r="O2126" s="1">
        <v>1084.19</v>
      </c>
      <c r="P2126" s="1">
        <v>1869.3</v>
      </c>
    </row>
    <row r="2127" spans="1:16" x14ac:dyDescent="0.55000000000000004">
      <c r="A2127" t="s">
        <v>2151</v>
      </c>
      <c r="B2127" t="s">
        <v>23</v>
      </c>
      <c r="C2127" t="s">
        <v>28</v>
      </c>
      <c r="D2127" s="3">
        <v>43400</v>
      </c>
      <c r="E2127" s="3">
        <v>43496</v>
      </c>
      <c r="F2127" s="3">
        <v>43517</v>
      </c>
      <c r="G2127" s="3">
        <v>43527</v>
      </c>
      <c r="H2127" t="s">
        <v>18</v>
      </c>
      <c r="I2127">
        <v>21</v>
      </c>
      <c r="J2127">
        <v>30</v>
      </c>
      <c r="K2127">
        <v>320</v>
      </c>
      <c r="L2127">
        <v>44</v>
      </c>
      <c r="M2127">
        <v>7</v>
      </c>
      <c r="N2127">
        <v>7.4999999999999997E-2</v>
      </c>
      <c r="O2127">
        <v>825.44</v>
      </c>
      <c r="P2127" s="1">
        <v>1072</v>
      </c>
    </row>
    <row r="2128" spans="1:16" x14ac:dyDescent="0.55000000000000004">
      <c r="A2128" t="s">
        <v>2152</v>
      </c>
      <c r="B2128" t="s">
        <v>20</v>
      </c>
      <c r="C2128" t="s">
        <v>28</v>
      </c>
      <c r="D2128" s="3">
        <v>43400</v>
      </c>
      <c r="E2128" s="3">
        <v>43496</v>
      </c>
      <c r="F2128" s="3">
        <v>43520</v>
      </c>
      <c r="G2128" s="3">
        <v>43524</v>
      </c>
      <c r="H2128" t="s">
        <v>18</v>
      </c>
      <c r="I2128">
        <v>16</v>
      </c>
      <c r="J2128">
        <v>41</v>
      </c>
      <c r="K2128">
        <v>304</v>
      </c>
      <c r="L2128">
        <v>42</v>
      </c>
      <c r="M2128">
        <v>4</v>
      </c>
      <c r="N2128">
        <v>0.15</v>
      </c>
      <c r="O2128">
        <v>857.94</v>
      </c>
      <c r="P2128" s="1">
        <v>1319.9</v>
      </c>
    </row>
    <row r="2129" spans="1:16" x14ac:dyDescent="0.55000000000000004">
      <c r="A2129" t="s">
        <v>2153</v>
      </c>
      <c r="B2129" t="s">
        <v>20</v>
      </c>
      <c r="C2129" t="s">
        <v>21</v>
      </c>
      <c r="D2129" s="3">
        <v>43400</v>
      </c>
      <c r="E2129" s="3">
        <v>43496</v>
      </c>
      <c r="F2129" s="3">
        <v>43518</v>
      </c>
      <c r="G2129" s="3">
        <v>43526</v>
      </c>
      <c r="H2129" t="s">
        <v>18</v>
      </c>
      <c r="I2129">
        <v>13</v>
      </c>
      <c r="J2129">
        <v>39</v>
      </c>
      <c r="K2129">
        <v>195</v>
      </c>
      <c r="L2129">
        <v>36</v>
      </c>
      <c r="M2129">
        <v>5</v>
      </c>
      <c r="N2129">
        <v>0.15</v>
      </c>
      <c r="O2129" s="1">
        <v>1762.9</v>
      </c>
      <c r="P2129" s="1">
        <v>3832.4</v>
      </c>
    </row>
    <row r="2130" spans="1:16" x14ac:dyDescent="0.55000000000000004">
      <c r="A2130" t="s">
        <v>2154</v>
      </c>
      <c r="B2130" t="s">
        <v>16</v>
      </c>
      <c r="C2130" t="s">
        <v>21</v>
      </c>
      <c r="D2130" s="3">
        <v>43400</v>
      </c>
      <c r="E2130" s="3">
        <v>43496</v>
      </c>
      <c r="F2130" s="3">
        <v>43520</v>
      </c>
      <c r="G2130" s="3">
        <v>43521</v>
      </c>
      <c r="H2130" t="s">
        <v>18</v>
      </c>
      <c r="I2130">
        <v>7</v>
      </c>
      <c r="J2130">
        <v>14</v>
      </c>
      <c r="K2130">
        <v>145</v>
      </c>
      <c r="L2130">
        <v>37</v>
      </c>
      <c r="M2130">
        <v>5</v>
      </c>
      <c r="N2130">
        <v>0.3</v>
      </c>
      <c r="O2130" s="1">
        <v>2069.5</v>
      </c>
      <c r="P2130" s="1">
        <v>2653.2</v>
      </c>
    </row>
    <row r="2131" spans="1:16" x14ac:dyDescent="0.55000000000000004">
      <c r="A2131" t="s">
        <v>2155</v>
      </c>
      <c r="B2131" t="s">
        <v>16</v>
      </c>
      <c r="C2131" t="s">
        <v>28</v>
      </c>
      <c r="D2131" s="3">
        <v>43400</v>
      </c>
      <c r="E2131" s="3">
        <v>43497</v>
      </c>
      <c r="F2131" s="3">
        <v>43525</v>
      </c>
      <c r="G2131" s="3">
        <v>43534</v>
      </c>
      <c r="H2131" t="s">
        <v>18</v>
      </c>
      <c r="I2131">
        <v>2</v>
      </c>
      <c r="J2131">
        <v>4</v>
      </c>
      <c r="K2131">
        <v>302</v>
      </c>
      <c r="L2131">
        <v>42</v>
      </c>
      <c r="M2131">
        <v>1</v>
      </c>
      <c r="N2131">
        <v>0.4</v>
      </c>
      <c r="O2131" s="1">
        <v>1149.18</v>
      </c>
      <c r="P2131" s="1">
        <v>1715.2</v>
      </c>
    </row>
    <row r="2132" spans="1:16" x14ac:dyDescent="0.55000000000000004">
      <c r="A2132" t="s">
        <v>2156</v>
      </c>
      <c r="B2132" t="s">
        <v>25</v>
      </c>
      <c r="C2132" t="s">
        <v>17</v>
      </c>
      <c r="D2132" s="3">
        <v>43400</v>
      </c>
      <c r="E2132" s="3">
        <v>43497</v>
      </c>
      <c r="F2132" s="3">
        <v>43506</v>
      </c>
      <c r="G2132" s="3">
        <v>43510</v>
      </c>
      <c r="H2132" t="s">
        <v>18</v>
      </c>
      <c r="I2132">
        <v>26</v>
      </c>
      <c r="J2132">
        <v>22</v>
      </c>
      <c r="K2132">
        <v>242</v>
      </c>
      <c r="L2132">
        <v>22</v>
      </c>
      <c r="M2132">
        <v>6</v>
      </c>
      <c r="N2132">
        <v>0.1</v>
      </c>
      <c r="O2132" s="1">
        <v>1615.44</v>
      </c>
      <c r="P2132" s="1">
        <v>3437.1</v>
      </c>
    </row>
    <row r="2133" spans="1:16" x14ac:dyDescent="0.55000000000000004">
      <c r="A2133" t="s">
        <v>2157</v>
      </c>
      <c r="B2133" t="s">
        <v>20</v>
      </c>
      <c r="C2133" t="s">
        <v>61</v>
      </c>
      <c r="D2133" s="3">
        <v>43400</v>
      </c>
      <c r="E2133" s="3">
        <v>43497</v>
      </c>
      <c r="F2133" s="3">
        <v>43506</v>
      </c>
      <c r="G2133" s="3">
        <v>43507</v>
      </c>
      <c r="H2133" t="s">
        <v>18</v>
      </c>
      <c r="I2133">
        <v>16</v>
      </c>
      <c r="J2133">
        <v>4</v>
      </c>
      <c r="K2133">
        <v>84</v>
      </c>
      <c r="L2133">
        <v>35</v>
      </c>
      <c r="M2133">
        <v>1</v>
      </c>
      <c r="N2133">
        <v>0.3</v>
      </c>
      <c r="O2133" s="1">
        <v>2581.1799999999998</v>
      </c>
      <c r="P2133" s="1">
        <v>3852.5</v>
      </c>
    </row>
    <row r="2134" spans="1:16" x14ac:dyDescent="0.55000000000000004">
      <c r="A2134" t="s">
        <v>2158</v>
      </c>
      <c r="B2134" t="s">
        <v>20</v>
      </c>
      <c r="C2134" t="s">
        <v>40</v>
      </c>
      <c r="D2134" s="3">
        <v>43400</v>
      </c>
      <c r="E2134" s="3">
        <v>43497</v>
      </c>
      <c r="F2134" s="3">
        <v>43517</v>
      </c>
      <c r="G2134" s="3">
        <v>43519</v>
      </c>
      <c r="H2134" t="s">
        <v>18</v>
      </c>
      <c r="I2134">
        <v>16</v>
      </c>
      <c r="J2134">
        <v>6</v>
      </c>
      <c r="K2134">
        <v>355</v>
      </c>
      <c r="L2134">
        <v>46</v>
      </c>
      <c r="M2134">
        <v>5</v>
      </c>
      <c r="N2134">
        <v>0.05</v>
      </c>
      <c r="O2134" s="1">
        <v>1552.12</v>
      </c>
      <c r="P2134" s="1">
        <v>1989.9</v>
      </c>
    </row>
    <row r="2135" spans="1:16" x14ac:dyDescent="0.55000000000000004">
      <c r="A2135" t="s">
        <v>2159</v>
      </c>
      <c r="B2135" t="s">
        <v>20</v>
      </c>
      <c r="C2135" t="s">
        <v>21</v>
      </c>
      <c r="D2135" s="3">
        <v>43400</v>
      </c>
      <c r="E2135" s="3">
        <v>43497</v>
      </c>
      <c r="F2135" s="3">
        <v>43524</v>
      </c>
      <c r="G2135" s="3">
        <v>43528</v>
      </c>
      <c r="H2135" t="s">
        <v>18</v>
      </c>
      <c r="I2135">
        <v>14</v>
      </c>
      <c r="J2135">
        <v>23</v>
      </c>
      <c r="K2135">
        <v>124</v>
      </c>
      <c r="L2135">
        <v>17</v>
      </c>
      <c r="M2135">
        <v>3</v>
      </c>
      <c r="N2135">
        <v>0.05</v>
      </c>
      <c r="O2135">
        <v>827.99</v>
      </c>
      <c r="P2135" s="1">
        <v>1118.9000000000001</v>
      </c>
    </row>
    <row r="2136" spans="1:16" x14ac:dyDescent="0.55000000000000004">
      <c r="A2136" t="s">
        <v>2160</v>
      </c>
      <c r="B2136" t="s">
        <v>23</v>
      </c>
      <c r="C2136" t="s">
        <v>17</v>
      </c>
      <c r="D2136" s="3">
        <v>43400</v>
      </c>
      <c r="E2136" s="3">
        <v>43498</v>
      </c>
      <c r="F2136" s="3">
        <v>43503</v>
      </c>
      <c r="G2136" s="3">
        <v>43508</v>
      </c>
      <c r="H2136" t="s">
        <v>18</v>
      </c>
      <c r="I2136">
        <v>21</v>
      </c>
      <c r="J2136">
        <v>40</v>
      </c>
      <c r="K2136">
        <v>243</v>
      </c>
      <c r="L2136">
        <v>15</v>
      </c>
      <c r="M2136">
        <v>2</v>
      </c>
      <c r="N2136">
        <v>7.4999999999999997E-2</v>
      </c>
      <c r="O2136">
        <v>709.87</v>
      </c>
      <c r="P2136" s="1">
        <v>1092.0999999999999</v>
      </c>
    </row>
    <row r="2137" spans="1:16" x14ac:dyDescent="0.55000000000000004">
      <c r="A2137" t="s">
        <v>2161</v>
      </c>
      <c r="B2137" t="s">
        <v>16</v>
      </c>
      <c r="C2137" t="s">
        <v>28</v>
      </c>
      <c r="D2137" s="3">
        <v>43400</v>
      </c>
      <c r="E2137" s="3">
        <v>43498</v>
      </c>
      <c r="F2137" s="3">
        <v>43508</v>
      </c>
      <c r="G2137" s="3">
        <v>43511</v>
      </c>
      <c r="H2137" t="s">
        <v>18</v>
      </c>
      <c r="I2137">
        <v>2</v>
      </c>
      <c r="J2137">
        <v>29</v>
      </c>
      <c r="K2137">
        <v>301</v>
      </c>
      <c r="L2137">
        <v>35</v>
      </c>
      <c r="M2137">
        <v>7</v>
      </c>
      <c r="N2137">
        <v>0.05</v>
      </c>
      <c r="O2137" s="1">
        <v>1154.54</v>
      </c>
      <c r="P2137" s="1">
        <v>2405.3000000000002</v>
      </c>
    </row>
    <row r="2138" spans="1:16" x14ac:dyDescent="0.55000000000000004">
      <c r="A2138" t="s">
        <v>2162</v>
      </c>
      <c r="B2138" t="s">
        <v>20</v>
      </c>
      <c r="C2138" t="s">
        <v>17</v>
      </c>
      <c r="D2138" s="3">
        <v>43400</v>
      </c>
      <c r="E2138" s="3">
        <v>43498</v>
      </c>
      <c r="F2138" s="3">
        <v>43507</v>
      </c>
      <c r="G2138" s="3">
        <v>43517</v>
      </c>
      <c r="H2138" t="s">
        <v>18</v>
      </c>
      <c r="I2138">
        <v>12</v>
      </c>
      <c r="J2138">
        <v>4</v>
      </c>
      <c r="K2138">
        <v>235</v>
      </c>
      <c r="L2138">
        <v>25</v>
      </c>
      <c r="M2138">
        <v>2</v>
      </c>
      <c r="N2138">
        <v>0.4</v>
      </c>
      <c r="O2138">
        <v>446.56</v>
      </c>
      <c r="P2138" s="1">
        <v>1038.5</v>
      </c>
    </row>
    <row r="2139" spans="1:16" x14ac:dyDescent="0.55000000000000004">
      <c r="A2139" t="s">
        <v>2163</v>
      </c>
      <c r="B2139" t="s">
        <v>25</v>
      </c>
      <c r="C2139" t="s">
        <v>21</v>
      </c>
      <c r="D2139" s="3">
        <v>43400</v>
      </c>
      <c r="E2139" s="3">
        <v>43498</v>
      </c>
      <c r="F2139" s="3">
        <v>43506</v>
      </c>
      <c r="G2139" s="3">
        <v>43507</v>
      </c>
      <c r="H2139" t="s">
        <v>18</v>
      </c>
      <c r="I2139">
        <v>26</v>
      </c>
      <c r="J2139">
        <v>21</v>
      </c>
      <c r="K2139">
        <v>90</v>
      </c>
      <c r="L2139">
        <v>8</v>
      </c>
      <c r="M2139">
        <v>6</v>
      </c>
      <c r="N2139">
        <v>0.1</v>
      </c>
      <c r="O2139">
        <v>546.85</v>
      </c>
      <c r="P2139" s="1">
        <v>1031.8</v>
      </c>
    </row>
    <row r="2140" spans="1:16" x14ac:dyDescent="0.55000000000000004">
      <c r="A2140" t="s">
        <v>2164</v>
      </c>
      <c r="B2140" t="s">
        <v>20</v>
      </c>
      <c r="C2140" t="s">
        <v>21</v>
      </c>
      <c r="D2140" s="3">
        <v>43400</v>
      </c>
      <c r="E2140" s="3">
        <v>43498</v>
      </c>
      <c r="F2140" s="3">
        <v>43514</v>
      </c>
      <c r="G2140" s="3">
        <v>43520</v>
      </c>
      <c r="H2140" t="s">
        <v>18</v>
      </c>
      <c r="I2140">
        <v>18</v>
      </c>
      <c r="J2140">
        <v>29</v>
      </c>
      <c r="K2140">
        <v>154</v>
      </c>
      <c r="L2140">
        <v>32</v>
      </c>
      <c r="M2140">
        <v>5</v>
      </c>
      <c r="N2140">
        <v>0.05</v>
      </c>
      <c r="O2140" s="1">
        <v>1443.58</v>
      </c>
      <c r="P2140" s="1">
        <v>2532.6</v>
      </c>
    </row>
    <row r="2141" spans="1:16" x14ac:dyDescent="0.55000000000000004">
      <c r="A2141" t="s">
        <v>2165</v>
      </c>
      <c r="B2141" t="s">
        <v>16</v>
      </c>
      <c r="C2141" t="s">
        <v>21</v>
      </c>
      <c r="D2141" s="3">
        <v>43400</v>
      </c>
      <c r="E2141" s="3">
        <v>43499</v>
      </c>
      <c r="F2141" s="3">
        <v>43522</v>
      </c>
      <c r="G2141" s="3">
        <v>43532</v>
      </c>
      <c r="H2141" t="s">
        <v>18</v>
      </c>
      <c r="I2141">
        <v>5</v>
      </c>
      <c r="J2141">
        <v>31</v>
      </c>
      <c r="K2141">
        <v>139</v>
      </c>
      <c r="L2141">
        <v>27</v>
      </c>
      <c r="M2141">
        <v>2</v>
      </c>
      <c r="N2141">
        <v>0.1</v>
      </c>
      <c r="O2141" s="1">
        <v>1557.15</v>
      </c>
      <c r="P2141" s="1">
        <v>2552.6999999999998</v>
      </c>
    </row>
    <row r="2142" spans="1:16" x14ac:dyDescent="0.55000000000000004">
      <c r="A2142" t="s">
        <v>2166</v>
      </c>
      <c r="B2142" t="s">
        <v>16</v>
      </c>
      <c r="C2142" t="s">
        <v>28</v>
      </c>
      <c r="D2142" s="3">
        <v>43400</v>
      </c>
      <c r="E2142" s="3">
        <v>43499</v>
      </c>
      <c r="F2142" s="3">
        <v>43501</v>
      </c>
      <c r="G2142" s="3">
        <v>43508</v>
      </c>
      <c r="H2142" t="s">
        <v>18</v>
      </c>
      <c r="I2142">
        <v>4</v>
      </c>
      <c r="J2142">
        <v>9</v>
      </c>
      <c r="K2142">
        <v>272</v>
      </c>
      <c r="L2142">
        <v>19</v>
      </c>
      <c r="M2142">
        <v>3</v>
      </c>
      <c r="N2142">
        <v>0.05</v>
      </c>
      <c r="O2142">
        <v>829.06</v>
      </c>
      <c r="P2142" s="1">
        <v>1802.3</v>
      </c>
    </row>
    <row r="2143" spans="1:16" x14ac:dyDescent="0.55000000000000004">
      <c r="A2143" t="s">
        <v>2167</v>
      </c>
      <c r="B2143" t="s">
        <v>16</v>
      </c>
      <c r="C2143" t="s">
        <v>28</v>
      </c>
      <c r="D2143" s="3">
        <v>43400</v>
      </c>
      <c r="E2143" s="3">
        <v>43499</v>
      </c>
      <c r="F2143" s="3">
        <v>43515</v>
      </c>
      <c r="G2143" s="3">
        <v>43525</v>
      </c>
      <c r="H2143" t="s">
        <v>18</v>
      </c>
      <c r="I2143">
        <v>1</v>
      </c>
      <c r="J2143">
        <v>40</v>
      </c>
      <c r="K2143">
        <v>321</v>
      </c>
      <c r="L2143">
        <v>28</v>
      </c>
      <c r="M2143">
        <v>7</v>
      </c>
      <c r="N2143">
        <v>0.1</v>
      </c>
      <c r="O2143">
        <v>694.66</v>
      </c>
      <c r="P2143" s="1">
        <v>1085.4000000000001</v>
      </c>
    </row>
    <row r="2144" spans="1:16" x14ac:dyDescent="0.55000000000000004">
      <c r="A2144" t="s">
        <v>2168</v>
      </c>
      <c r="B2144" t="s">
        <v>25</v>
      </c>
      <c r="C2144" t="s">
        <v>40</v>
      </c>
      <c r="D2144" s="3">
        <v>43400</v>
      </c>
      <c r="E2144" s="3">
        <v>43499</v>
      </c>
      <c r="F2144" s="3">
        <v>43522</v>
      </c>
      <c r="G2144" s="3">
        <v>43525</v>
      </c>
      <c r="H2144" t="s">
        <v>18</v>
      </c>
      <c r="I2144">
        <v>26</v>
      </c>
      <c r="J2144">
        <v>35</v>
      </c>
      <c r="K2144">
        <v>363</v>
      </c>
      <c r="L2144">
        <v>24</v>
      </c>
      <c r="M2144">
        <v>4</v>
      </c>
      <c r="N2144">
        <v>0.15</v>
      </c>
      <c r="O2144" s="1">
        <v>2354.38</v>
      </c>
      <c r="P2144" s="1">
        <v>3363.4</v>
      </c>
    </row>
    <row r="2145" spans="1:16" x14ac:dyDescent="0.55000000000000004">
      <c r="A2145" t="s">
        <v>2169</v>
      </c>
      <c r="B2145" t="s">
        <v>23</v>
      </c>
      <c r="C2145" t="s">
        <v>21</v>
      </c>
      <c r="D2145" s="3">
        <v>43400</v>
      </c>
      <c r="E2145" s="3">
        <v>43499</v>
      </c>
      <c r="F2145" s="3">
        <v>43519</v>
      </c>
      <c r="G2145" s="3">
        <v>43520</v>
      </c>
      <c r="H2145" t="s">
        <v>18</v>
      </c>
      <c r="I2145">
        <v>24</v>
      </c>
      <c r="J2145">
        <v>32</v>
      </c>
      <c r="K2145">
        <v>193</v>
      </c>
      <c r="L2145">
        <v>47</v>
      </c>
      <c r="M2145">
        <v>5</v>
      </c>
      <c r="N2145">
        <v>0.05</v>
      </c>
      <c r="O2145" s="1">
        <v>2280.6799999999998</v>
      </c>
      <c r="P2145" s="1">
        <v>5701.7</v>
      </c>
    </row>
    <row r="2146" spans="1:16" x14ac:dyDescent="0.55000000000000004">
      <c r="A2146" t="s">
        <v>2170</v>
      </c>
      <c r="B2146" t="s">
        <v>20</v>
      </c>
      <c r="C2146" t="s">
        <v>40</v>
      </c>
      <c r="D2146" s="3">
        <v>43400</v>
      </c>
      <c r="E2146" s="3">
        <v>43499</v>
      </c>
      <c r="F2146" s="3">
        <v>43520</v>
      </c>
      <c r="G2146" s="3">
        <v>43526</v>
      </c>
      <c r="H2146" t="s">
        <v>18</v>
      </c>
      <c r="I2146">
        <v>15</v>
      </c>
      <c r="J2146">
        <v>6</v>
      </c>
      <c r="K2146">
        <v>353</v>
      </c>
      <c r="L2146">
        <v>32</v>
      </c>
      <c r="M2146">
        <v>4</v>
      </c>
      <c r="N2146">
        <v>0.2</v>
      </c>
      <c r="O2146">
        <v>125.42</v>
      </c>
      <c r="P2146">
        <v>174.2</v>
      </c>
    </row>
    <row r="2147" spans="1:16" x14ac:dyDescent="0.55000000000000004">
      <c r="A2147" t="s">
        <v>2171</v>
      </c>
      <c r="B2147" t="s">
        <v>23</v>
      </c>
      <c r="C2147" t="s">
        <v>21</v>
      </c>
      <c r="D2147" s="3">
        <v>43400</v>
      </c>
      <c r="E2147" s="3">
        <v>43499</v>
      </c>
      <c r="F2147" s="3">
        <v>43527</v>
      </c>
      <c r="G2147" s="3">
        <v>43533</v>
      </c>
      <c r="H2147" t="s">
        <v>18</v>
      </c>
      <c r="I2147">
        <v>24</v>
      </c>
      <c r="J2147">
        <v>11</v>
      </c>
      <c r="K2147">
        <v>168</v>
      </c>
      <c r="L2147">
        <v>21</v>
      </c>
      <c r="M2147">
        <v>2</v>
      </c>
      <c r="N2147">
        <v>0.1</v>
      </c>
      <c r="O2147">
        <v>671.14</v>
      </c>
      <c r="P2147" s="1">
        <v>1065.3</v>
      </c>
    </row>
    <row r="2148" spans="1:16" x14ac:dyDescent="0.55000000000000004">
      <c r="A2148" t="s">
        <v>2172</v>
      </c>
      <c r="B2148" t="s">
        <v>20</v>
      </c>
      <c r="C2148" t="s">
        <v>28</v>
      </c>
      <c r="D2148" s="3">
        <v>43400</v>
      </c>
      <c r="E2148" s="3">
        <v>43499</v>
      </c>
      <c r="F2148" s="3">
        <v>43511</v>
      </c>
      <c r="G2148" s="3">
        <v>43521</v>
      </c>
      <c r="H2148" t="s">
        <v>18</v>
      </c>
      <c r="I2148">
        <v>18</v>
      </c>
      <c r="J2148">
        <v>46</v>
      </c>
      <c r="K2148">
        <v>276</v>
      </c>
      <c r="L2148">
        <v>9</v>
      </c>
      <c r="M2148">
        <v>6</v>
      </c>
      <c r="N2148">
        <v>0.1</v>
      </c>
      <c r="O2148">
        <v>928.62</v>
      </c>
      <c r="P2148" s="1">
        <v>1105.5</v>
      </c>
    </row>
    <row r="2149" spans="1:16" x14ac:dyDescent="0.55000000000000004">
      <c r="A2149" t="s">
        <v>2173</v>
      </c>
      <c r="B2149" t="s">
        <v>16</v>
      </c>
      <c r="C2149" t="s">
        <v>40</v>
      </c>
      <c r="D2149" s="3">
        <v>43400</v>
      </c>
      <c r="E2149" s="3">
        <v>43499</v>
      </c>
      <c r="F2149" s="3">
        <v>43512</v>
      </c>
      <c r="G2149" s="3">
        <v>43520</v>
      </c>
      <c r="H2149" t="s">
        <v>18</v>
      </c>
      <c r="I2149">
        <v>7</v>
      </c>
      <c r="J2149">
        <v>40</v>
      </c>
      <c r="K2149">
        <v>348</v>
      </c>
      <c r="L2149">
        <v>19</v>
      </c>
      <c r="M2149">
        <v>5</v>
      </c>
      <c r="N2149">
        <v>0.15</v>
      </c>
      <c r="O2149">
        <v>108.88</v>
      </c>
      <c r="P2149">
        <v>167.5</v>
      </c>
    </row>
    <row r="2150" spans="1:16" x14ac:dyDescent="0.55000000000000004">
      <c r="A2150" t="s">
        <v>2174</v>
      </c>
      <c r="B2150" t="s">
        <v>25</v>
      </c>
      <c r="C2150" t="s">
        <v>28</v>
      </c>
      <c r="D2150" s="3">
        <v>43400</v>
      </c>
      <c r="E2150" s="3">
        <v>43500</v>
      </c>
      <c r="F2150" s="3">
        <v>43512</v>
      </c>
      <c r="G2150" s="3">
        <v>43519</v>
      </c>
      <c r="H2150" t="s">
        <v>18</v>
      </c>
      <c r="I2150">
        <v>26</v>
      </c>
      <c r="J2150">
        <v>24</v>
      </c>
      <c r="K2150">
        <v>300</v>
      </c>
      <c r="L2150">
        <v>22</v>
      </c>
      <c r="M2150">
        <v>7</v>
      </c>
      <c r="N2150">
        <v>0.1</v>
      </c>
      <c r="O2150" s="1">
        <v>3001.6</v>
      </c>
      <c r="P2150" s="1">
        <v>3752</v>
      </c>
    </row>
    <row r="2151" spans="1:16" x14ac:dyDescent="0.55000000000000004">
      <c r="A2151" t="s">
        <v>2175</v>
      </c>
      <c r="B2151" t="s">
        <v>25</v>
      </c>
      <c r="C2151" t="s">
        <v>28</v>
      </c>
      <c r="D2151" s="3">
        <v>43400</v>
      </c>
      <c r="E2151" s="3">
        <v>43500</v>
      </c>
      <c r="F2151" s="3">
        <v>43514</v>
      </c>
      <c r="G2151" s="3">
        <v>43517</v>
      </c>
      <c r="H2151" t="s">
        <v>18</v>
      </c>
      <c r="I2151">
        <v>28</v>
      </c>
      <c r="J2151">
        <v>41</v>
      </c>
      <c r="K2151">
        <v>279</v>
      </c>
      <c r="L2151">
        <v>19</v>
      </c>
      <c r="M2151">
        <v>6</v>
      </c>
      <c r="N2151">
        <v>7.4999999999999997E-2</v>
      </c>
      <c r="O2151">
        <v>576.87</v>
      </c>
      <c r="P2151">
        <v>703.5</v>
      </c>
    </row>
    <row r="2152" spans="1:16" x14ac:dyDescent="0.55000000000000004">
      <c r="A2152" t="s">
        <v>2176</v>
      </c>
      <c r="B2152" t="s">
        <v>20</v>
      </c>
      <c r="C2152" t="s">
        <v>21</v>
      </c>
      <c r="D2152" s="3">
        <v>43400</v>
      </c>
      <c r="E2152" s="3">
        <v>43500</v>
      </c>
      <c r="F2152" s="3">
        <v>43514</v>
      </c>
      <c r="G2152" s="3">
        <v>43522</v>
      </c>
      <c r="H2152" t="s">
        <v>18</v>
      </c>
      <c r="I2152">
        <v>13</v>
      </c>
      <c r="J2152">
        <v>19</v>
      </c>
      <c r="K2152">
        <v>174</v>
      </c>
      <c r="L2152">
        <v>27</v>
      </c>
      <c r="M2152">
        <v>4</v>
      </c>
      <c r="N2152">
        <v>0.05</v>
      </c>
      <c r="O2152">
        <v>772.11</v>
      </c>
      <c r="P2152" s="1">
        <v>1795.6</v>
      </c>
    </row>
    <row r="2153" spans="1:16" x14ac:dyDescent="0.55000000000000004">
      <c r="A2153" t="s">
        <v>2177</v>
      </c>
      <c r="B2153" t="s">
        <v>16</v>
      </c>
      <c r="C2153" t="s">
        <v>30</v>
      </c>
      <c r="D2153" s="3">
        <v>43400</v>
      </c>
      <c r="E2153" s="3">
        <v>43500</v>
      </c>
      <c r="F2153" s="3">
        <v>43509</v>
      </c>
      <c r="G2153" s="3">
        <v>43516</v>
      </c>
      <c r="H2153" t="s">
        <v>18</v>
      </c>
      <c r="I2153">
        <v>9</v>
      </c>
      <c r="J2153">
        <v>45</v>
      </c>
      <c r="K2153">
        <v>56</v>
      </c>
      <c r="L2153">
        <v>36</v>
      </c>
      <c r="M2153">
        <v>1</v>
      </c>
      <c r="N2153">
        <v>0.05</v>
      </c>
      <c r="O2153" s="1">
        <v>2300.65</v>
      </c>
      <c r="P2153" s="1">
        <v>3899.4</v>
      </c>
    </row>
    <row r="2154" spans="1:16" x14ac:dyDescent="0.55000000000000004">
      <c r="A2154" t="s">
        <v>2178</v>
      </c>
      <c r="B2154" t="s">
        <v>20</v>
      </c>
      <c r="C2154" t="s">
        <v>21</v>
      </c>
      <c r="D2154" s="3">
        <v>43400</v>
      </c>
      <c r="E2154" s="3">
        <v>43500</v>
      </c>
      <c r="F2154" s="3">
        <v>43528</v>
      </c>
      <c r="G2154" s="3">
        <v>43531</v>
      </c>
      <c r="H2154" t="s">
        <v>18</v>
      </c>
      <c r="I2154">
        <v>14</v>
      </c>
      <c r="J2154">
        <v>48</v>
      </c>
      <c r="K2154">
        <v>130</v>
      </c>
      <c r="L2154">
        <v>6</v>
      </c>
      <c r="M2154">
        <v>1</v>
      </c>
      <c r="N2154">
        <v>7.4999999999999997E-2</v>
      </c>
      <c r="O2154">
        <v>803.2</v>
      </c>
      <c r="P2154">
        <v>991.6</v>
      </c>
    </row>
    <row r="2155" spans="1:16" x14ac:dyDescent="0.55000000000000004">
      <c r="A2155" t="s">
        <v>2179</v>
      </c>
      <c r="B2155" t="s">
        <v>20</v>
      </c>
      <c r="C2155" t="s">
        <v>40</v>
      </c>
      <c r="D2155" s="3">
        <v>43400</v>
      </c>
      <c r="E2155" s="3">
        <v>43500</v>
      </c>
      <c r="F2155" s="3">
        <v>43519</v>
      </c>
      <c r="G2155" s="3">
        <v>43523</v>
      </c>
      <c r="H2155" t="s">
        <v>18</v>
      </c>
      <c r="I2155">
        <v>16</v>
      </c>
      <c r="J2155">
        <v>13</v>
      </c>
      <c r="K2155">
        <v>357</v>
      </c>
      <c r="L2155">
        <v>25</v>
      </c>
      <c r="M2155">
        <v>1</v>
      </c>
      <c r="N2155">
        <v>0.15</v>
      </c>
      <c r="O2155" s="1">
        <v>1193.47</v>
      </c>
      <c r="P2155" s="1">
        <v>2539.3000000000002</v>
      </c>
    </row>
    <row r="2156" spans="1:16" x14ac:dyDescent="0.55000000000000004">
      <c r="A2156" t="s">
        <v>2180</v>
      </c>
      <c r="B2156" t="s">
        <v>16</v>
      </c>
      <c r="C2156" t="s">
        <v>17</v>
      </c>
      <c r="D2156" s="3">
        <v>43400</v>
      </c>
      <c r="E2156" s="3">
        <v>43500</v>
      </c>
      <c r="F2156" s="3">
        <v>43517</v>
      </c>
      <c r="G2156" s="3">
        <v>43520</v>
      </c>
      <c r="H2156" t="s">
        <v>18</v>
      </c>
      <c r="I2156">
        <v>8</v>
      </c>
      <c r="J2156">
        <v>34</v>
      </c>
      <c r="K2156">
        <v>236</v>
      </c>
      <c r="L2156">
        <v>12</v>
      </c>
      <c r="M2156">
        <v>1</v>
      </c>
      <c r="N2156">
        <v>7.4999999999999997E-2</v>
      </c>
      <c r="O2156">
        <v>704.77</v>
      </c>
      <c r="P2156" s="1">
        <v>1051.9000000000001</v>
      </c>
    </row>
    <row r="2157" spans="1:16" x14ac:dyDescent="0.55000000000000004">
      <c r="A2157" t="s">
        <v>2181</v>
      </c>
      <c r="B2157" t="s">
        <v>16</v>
      </c>
      <c r="C2157" t="s">
        <v>21</v>
      </c>
      <c r="D2157" s="3">
        <v>43400</v>
      </c>
      <c r="E2157" s="3">
        <v>43501</v>
      </c>
      <c r="F2157" s="3">
        <v>43525</v>
      </c>
      <c r="G2157" s="3">
        <v>43529</v>
      </c>
      <c r="H2157" t="s">
        <v>18</v>
      </c>
      <c r="I2157">
        <v>12</v>
      </c>
      <c r="J2157">
        <v>24</v>
      </c>
      <c r="K2157">
        <v>178</v>
      </c>
      <c r="L2157">
        <v>41</v>
      </c>
      <c r="M2157">
        <v>3</v>
      </c>
      <c r="N2157">
        <v>0.2</v>
      </c>
      <c r="O2157">
        <v>501.16</v>
      </c>
      <c r="P2157">
        <v>911.2</v>
      </c>
    </row>
    <row r="2158" spans="1:16" x14ac:dyDescent="0.55000000000000004">
      <c r="A2158" t="s">
        <v>2182</v>
      </c>
      <c r="B2158" t="s">
        <v>20</v>
      </c>
      <c r="C2158" t="s">
        <v>30</v>
      </c>
      <c r="D2158" s="3">
        <v>43400</v>
      </c>
      <c r="E2158" s="3">
        <v>43501</v>
      </c>
      <c r="F2158" s="3">
        <v>43515</v>
      </c>
      <c r="G2158" s="3">
        <v>43524</v>
      </c>
      <c r="H2158" t="s">
        <v>18</v>
      </c>
      <c r="I2158">
        <v>18</v>
      </c>
      <c r="J2158">
        <v>2</v>
      </c>
      <c r="K2158">
        <v>30</v>
      </c>
      <c r="L2158">
        <v>25</v>
      </c>
      <c r="M2158">
        <v>3</v>
      </c>
      <c r="N2158">
        <v>7.4999999999999997E-2</v>
      </c>
      <c r="O2158" s="1">
        <v>3325.88</v>
      </c>
      <c r="P2158" s="1">
        <v>3912.8</v>
      </c>
    </row>
    <row r="2159" spans="1:16" x14ac:dyDescent="0.55000000000000004">
      <c r="A2159" t="s">
        <v>2183</v>
      </c>
      <c r="B2159" t="s">
        <v>23</v>
      </c>
      <c r="C2159" t="s">
        <v>28</v>
      </c>
      <c r="D2159" s="3">
        <v>43400</v>
      </c>
      <c r="E2159" s="3">
        <v>43501</v>
      </c>
      <c r="F2159" s="3">
        <v>43527</v>
      </c>
      <c r="G2159" s="3">
        <v>43530</v>
      </c>
      <c r="H2159" t="s">
        <v>18</v>
      </c>
      <c r="I2159">
        <v>23</v>
      </c>
      <c r="J2159">
        <v>48</v>
      </c>
      <c r="K2159">
        <v>312</v>
      </c>
      <c r="L2159">
        <v>7</v>
      </c>
      <c r="M2159">
        <v>5</v>
      </c>
      <c r="N2159">
        <v>7.4999999999999997E-2</v>
      </c>
      <c r="O2159">
        <v>708.79</v>
      </c>
      <c r="P2159">
        <v>998.3</v>
      </c>
    </row>
    <row r="2160" spans="1:16" x14ac:dyDescent="0.55000000000000004">
      <c r="A2160" t="s">
        <v>2184</v>
      </c>
      <c r="B2160" t="s">
        <v>23</v>
      </c>
      <c r="C2160" t="s">
        <v>30</v>
      </c>
      <c r="D2160" s="3">
        <v>43400</v>
      </c>
      <c r="E2160" s="3">
        <v>43501</v>
      </c>
      <c r="F2160" s="3">
        <v>43504</v>
      </c>
      <c r="G2160" s="3">
        <v>43510</v>
      </c>
      <c r="H2160" t="s">
        <v>18</v>
      </c>
      <c r="I2160">
        <v>21</v>
      </c>
      <c r="J2160">
        <v>2</v>
      </c>
      <c r="K2160">
        <v>17</v>
      </c>
      <c r="L2160">
        <v>3</v>
      </c>
      <c r="M2160">
        <v>6</v>
      </c>
      <c r="N2160">
        <v>0.05</v>
      </c>
      <c r="O2160">
        <v>433.36</v>
      </c>
      <c r="P2160" s="1">
        <v>1031.8</v>
      </c>
    </row>
    <row r="2161" spans="1:16" x14ac:dyDescent="0.55000000000000004">
      <c r="A2161" t="s">
        <v>2185</v>
      </c>
      <c r="B2161" t="s">
        <v>23</v>
      </c>
      <c r="C2161" t="s">
        <v>21</v>
      </c>
      <c r="D2161" s="3">
        <v>43400</v>
      </c>
      <c r="E2161" s="3">
        <v>43501</v>
      </c>
      <c r="F2161" s="3">
        <v>43515</v>
      </c>
      <c r="G2161" s="3">
        <v>43525</v>
      </c>
      <c r="H2161" t="s">
        <v>18</v>
      </c>
      <c r="I2161">
        <v>21</v>
      </c>
      <c r="J2161">
        <v>10</v>
      </c>
      <c r="K2161">
        <v>147</v>
      </c>
      <c r="L2161">
        <v>39</v>
      </c>
      <c r="M2161">
        <v>4</v>
      </c>
      <c r="N2161">
        <v>0.1</v>
      </c>
      <c r="O2161" s="1">
        <v>1459.46</v>
      </c>
      <c r="P2161" s="1">
        <v>2753.7</v>
      </c>
    </row>
    <row r="2162" spans="1:16" x14ac:dyDescent="0.55000000000000004">
      <c r="A2162" t="s">
        <v>2186</v>
      </c>
      <c r="B2162" t="s">
        <v>25</v>
      </c>
      <c r="C2162" t="s">
        <v>61</v>
      </c>
      <c r="D2162" s="3">
        <v>43400</v>
      </c>
      <c r="E2162" s="3">
        <v>43501</v>
      </c>
      <c r="F2162" s="3">
        <v>43504</v>
      </c>
      <c r="G2162" s="3">
        <v>43508</v>
      </c>
      <c r="H2162" t="s">
        <v>18</v>
      </c>
      <c r="I2162">
        <v>26</v>
      </c>
      <c r="J2162">
        <v>36</v>
      </c>
      <c r="K2162">
        <v>76</v>
      </c>
      <c r="L2162">
        <v>41</v>
      </c>
      <c r="M2162">
        <v>7</v>
      </c>
      <c r="N2162">
        <v>0.4</v>
      </c>
      <c r="O2162">
        <v>143.05000000000001</v>
      </c>
      <c r="P2162">
        <v>234.5</v>
      </c>
    </row>
    <row r="2163" spans="1:16" x14ac:dyDescent="0.55000000000000004">
      <c r="A2163" t="s">
        <v>2187</v>
      </c>
      <c r="B2163" t="s">
        <v>20</v>
      </c>
      <c r="C2163" t="s">
        <v>30</v>
      </c>
      <c r="D2163" s="3">
        <v>43400</v>
      </c>
      <c r="E2163" s="3">
        <v>43501</v>
      </c>
      <c r="F2163" s="3">
        <v>43510</v>
      </c>
      <c r="G2163" s="3">
        <v>43520</v>
      </c>
      <c r="H2163" t="s">
        <v>18</v>
      </c>
      <c r="I2163">
        <v>20</v>
      </c>
      <c r="J2163">
        <v>35</v>
      </c>
      <c r="K2163">
        <v>42</v>
      </c>
      <c r="L2163">
        <v>42</v>
      </c>
      <c r="M2163">
        <v>2</v>
      </c>
      <c r="N2163">
        <v>0.05</v>
      </c>
      <c r="O2163">
        <v>702.03</v>
      </c>
      <c r="P2163" s="1">
        <v>1132.3</v>
      </c>
    </row>
    <row r="2164" spans="1:16" x14ac:dyDescent="0.55000000000000004">
      <c r="A2164" t="s">
        <v>2188</v>
      </c>
      <c r="B2164" t="s">
        <v>16</v>
      </c>
      <c r="C2164" t="s">
        <v>17</v>
      </c>
      <c r="D2164" s="3">
        <v>43400</v>
      </c>
      <c r="E2164" s="3">
        <v>43501</v>
      </c>
      <c r="F2164" s="3">
        <v>43523</v>
      </c>
      <c r="G2164" s="3">
        <v>43526</v>
      </c>
      <c r="H2164" t="s">
        <v>18</v>
      </c>
      <c r="I2164">
        <v>5</v>
      </c>
      <c r="J2164">
        <v>37</v>
      </c>
      <c r="K2164">
        <v>219</v>
      </c>
      <c r="L2164">
        <v>39</v>
      </c>
      <c r="M2164">
        <v>2</v>
      </c>
      <c r="N2164">
        <v>0.1</v>
      </c>
      <c r="O2164">
        <v>449.97</v>
      </c>
      <c r="P2164">
        <v>978.2</v>
      </c>
    </row>
    <row r="2165" spans="1:16" x14ac:dyDescent="0.55000000000000004">
      <c r="A2165" t="s">
        <v>2189</v>
      </c>
      <c r="B2165" t="s">
        <v>16</v>
      </c>
      <c r="C2165" t="s">
        <v>40</v>
      </c>
      <c r="D2165" s="3">
        <v>43400</v>
      </c>
      <c r="E2165" s="3">
        <v>43501</v>
      </c>
      <c r="F2165" s="3">
        <v>43504</v>
      </c>
      <c r="G2165" s="3">
        <v>43514</v>
      </c>
      <c r="H2165" t="s">
        <v>18</v>
      </c>
      <c r="I2165">
        <v>8</v>
      </c>
      <c r="J2165">
        <v>26</v>
      </c>
      <c r="K2165">
        <v>359</v>
      </c>
      <c r="L2165">
        <v>29</v>
      </c>
      <c r="M2165">
        <v>6</v>
      </c>
      <c r="N2165">
        <v>7.4999999999999997E-2</v>
      </c>
      <c r="O2165" s="1">
        <v>1938.58</v>
      </c>
      <c r="P2165" s="1">
        <v>2619.6999999999998</v>
      </c>
    </row>
    <row r="2166" spans="1:16" x14ac:dyDescent="0.55000000000000004">
      <c r="A2166" t="s">
        <v>2190</v>
      </c>
      <c r="B2166" t="s">
        <v>25</v>
      </c>
      <c r="C2166" t="s">
        <v>30</v>
      </c>
      <c r="D2166" s="3">
        <v>43400</v>
      </c>
      <c r="E2166" s="3">
        <v>43501</v>
      </c>
      <c r="F2166" s="3">
        <v>43517</v>
      </c>
      <c r="G2166" s="3">
        <v>43526</v>
      </c>
      <c r="H2166" t="s">
        <v>18</v>
      </c>
      <c r="I2166">
        <v>26</v>
      </c>
      <c r="J2166">
        <v>33</v>
      </c>
      <c r="K2166">
        <v>21</v>
      </c>
      <c r="L2166">
        <v>16</v>
      </c>
      <c r="M2166">
        <v>7</v>
      </c>
      <c r="N2166">
        <v>0.15</v>
      </c>
      <c r="O2166">
        <v>528.55999999999995</v>
      </c>
      <c r="P2166" s="1">
        <v>1078.7</v>
      </c>
    </row>
    <row r="2167" spans="1:16" x14ac:dyDescent="0.55000000000000004">
      <c r="A2167" t="s">
        <v>2191</v>
      </c>
      <c r="B2167" t="s">
        <v>25</v>
      </c>
      <c r="C2167" t="s">
        <v>30</v>
      </c>
      <c r="D2167" s="3">
        <v>43400</v>
      </c>
      <c r="E2167" s="3">
        <v>43501</v>
      </c>
      <c r="F2167" s="3">
        <v>43525</v>
      </c>
      <c r="G2167" s="3">
        <v>43527</v>
      </c>
      <c r="H2167" t="s">
        <v>18</v>
      </c>
      <c r="I2167">
        <v>28</v>
      </c>
      <c r="J2167">
        <v>16</v>
      </c>
      <c r="K2167">
        <v>29</v>
      </c>
      <c r="L2167">
        <v>5</v>
      </c>
      <c r="M2167">
        <v>2</v>
      </c>
      <c r="N2167">
        <v>0.05</v>
      </c>
      <c r="O2167">
        <v>804.8</v>
      </c>
      <c r="P2167" s="1">
        <v>1829.1</v>
      </c>
    </row>
    <row r="2168" spans="1:16" x14ac:dyDescent="0.55000000000000004">
      <c r="A2168" t="s">
        <v>2192</v>
      </c>
      <c r="B2168" t="s">
        <v>23</v>
      </c>
      <c r="C2168" t="s">
        <v>21</v>
      </c>
      <c r="D2168" s="3">
        <v>43400</v>
      </c>
      <c r="E2168" s="3">
        <v>43502</v>
      </c>
      <c r="F2168" s="3">
        <v>43529</v>
      </c>
      <c r="G2168" s="3">
        <v>43537</v>
      </c>
      <c r="H2168" t="s">
        <v>18</v>
      </c>
      <c r="I2168">
        <v>21</v>
      </c>
      <c r="J2168">
        <v>42</v>
      </c>
      <c r="K2168">
        <v>149</v>
      </c>
      <c r="L2168">
        <v>22</v>
      </c>
      <c r="M2168">
        <v>1</v>
      </c>
      <c r="N2168">
        <v>0.05</v>
      </c>
      <c r="O2168">
        <v>508.87</v>
      </c>
      <c r="P2168" s="1">
        <v>1038.5</v>
      </c>
    </row>
    <row r="2169" spans="1:16" x14ac:dyDescent="0.55000000000000004">
      <c r="A2169" t="s">
        <v>2193</v>
      </c>
      <c r="B2169" t="s">
        <v>20</v>
      </c>
      <c r="C2169" t="s">
        <v>17</v>
      </c>
      <c r="D2169" s="3">
        <v>43400</v>
      </c>
      <c r="E2169" s="3">
        <v>43502</v>
      </c>
      <c r="F2169" s="3">
        <v>43522</v>
      </c>
      <c r="G2169" s="3">
        <v>43532</v>
      </c>
      <c r="H2169" t="s">
        <v>18</v>
      </c>
      <c r="I2169">
        <v>19</v>
      </c>
      <c r="J2169">
        <v>31</v>
      </c>
      <c r="K2169">
        <v>249</v>
      </c>
      <c r="L2169">
        <v>9</v>
      </c>
      <c r="M2169">
        <v>5</v>
      </c>
      <c r="N2169">
        <v>0.05</v>
      </c>
      <c r="O2169" s="1">
        <v>1894.22</v>
      </c>
      <c r="P2169" s="1">
        <v>3946.3</v>
      </c>
    </row>
    <row r="2170" spans="1:16" x14ac:dyDescent="0.55000000000000004">
      <c r="A2170" t="s">
        <v>2194</v>
      </c>
      <c r="B2170" t="s">
        <v>20</v>
      </c>
      <c r="C2170" t="s">
        <v>28</v>
      </c>
      <c r="D2170" s="3">
        <v>43400</v>
      </c>
      <c r="E2170" s="3">
        <v>43502</v>
      </c>
      <c r="F2170" s="3">
        <v>43528</v>
      </c>
      <c r="G2170" s="3">
        <v>43537</v>
      </c>
      <c r="H2170" t="s">
        <v>18</v>
      </c>
      <c r="I2170">
        <v>18</v>
      </c>
      <c r="J2170">
        <v>24</v>
      </c>
      <c r="K2170">
        <v>295</v>
      </c>
      <c r="L2170">
        <v>23</v>
      </c>
      <c r="M2170">
        <v>1</v>
      </c>
      <c r="N2170">
        <v>0.05</v>
      </c>
      <c r="O2170" s="1">
        <v>2596.85</v>
      </c>
      <c r="P2170" s="1">
        <v>5299.7</v>
      </c>
    </row>
    <row r="2171" spans="1:16" x14ac:dyDescent="0.55000000000000004">
      <c r="A2171" t="s">
        <v>2195</v>
      </c>
      <c r="B2171" t="s">
        <v>16</v>
      </c>
      <c r="C2171" t="s">
        <v>21</v>
      </c>
      <c r="D2171" s="3">
        <v>43400</v>
      </c>
      <c r="E2171" s="3">
        <v>43502</v>
      </c>
      <c r="F2171" s="3">
        <v>43526</v>
      </c>
      <c r="G2171" s="3">
        <v>43529</v>
      </c>
      <c r="H2171" t="s">
        <v>18</v>
      </c>
      <c r="I2171">
        <v>8</v>
      </c>
      <c r="J2171">
        <v>37</v>
      </c>
      <c r="K2171">
        <v>202</v>
      </c>
      <c r="L2171">
        <v>15</v>
      </c>
      <c r="M2171">
        <v>6</v>
      </c>
      <c r="N2171">
        <v>0.15</v>
      </c>
      <c r="O2171" s="1">
        <v>1442.71</v>
      </c>
      <c r="P2171" s="1">
        <v>2365.1</v>
      </c>
    </row>
    <row r="2172" spans="1:16" x14ac:dyDescent="0.55000000000000004">
      <c r="A2172" t="s">
        <v>2196</v>
      </c>
      <c r="B2172" t="s">
        <v>23</v>
      </c>
      <c r="C2172" t="s">
        <v>30</v>
      </c>
      <c r="D2172" s="3">
        <v>43400</v>
      </c>
      <c r="E2172" s="3">
        <v>43502</v>
      </c>
      <c r="F2172" s="3">
        <v>43504</v>
      </c>
      <c r="G2172" s="3">
        <v>43512</v>
      </c>
      <c r="H2172" t="s">
        <v>18</v>
      </c>
      <c r="I2172">
        <v>23</v>
      </c>
      <c r="J2172">
        <v>6</v>
      </c>
      <c r="K2172">
        <v>47</v>
      </c>
      <c r="L2172">
        <v>5</v>
      </c>
      <c r="M2172">
        <v>3</v>
      </c>
      <c r="N2172">
        <v>0.15</v>
      </c>
      <c r="O2172">
        <v>120.6</v>
      </c>
      <c r="P2172">
        <v>268</v>
      </c>
    </row>
    <row r="2173" spans="1:16" x14ac:dyDescent="0.55000000000000004">
      <c r="A2173" t="s">
        <v>2197</v>
      </c>
      <c r="B2173" t="s">
        <v>25</v>
      </c>
      <c r="C2173" t="s">
        <v>21</v>
      </c>
      <c r="D2173" s="3">
        <v>43400</v>
      </c>
      <c r="E2173" s="3">
        <v>43502</v>
      </c>
      <c r="F2173" s="3">
        <v>43505</v>
      </c>
      <c r="G2173" s="3">
        <v>43514</v>
      </c>
      <c r="H2173" t="s">
        <v>18</v>
      </c>
      <c r="I2173">
        <v>27</v>
      </c>
      <c r="J2173">
        <v>22</v>
      </c>
      <c r="K2173">
        <v>136</v>
      </c>
      <c r="L2173">
        <v>28</v>
      </c>
      <c r="M2173">
        <v>8</v>
      </c>
      <c r="N2173">
        <v>7.4999999999999997E-2</v>
      </c>
      <c r="O2173">
        <v>785.91</v>
      </c>
      <c r="P2173" s="1">
        <v>1139</v>
      </c>
    </row>
    <row r="2174" spans="1:16" x14ac:dyDescent="0.55000000000000004">
      <c r="A2174" t="s">
        <v>2198</v>
      </c>
      <c r="B2174" t="s">
        <v>23</v>
      </c>
      <c r="C2174" t="s">
        <v>21</v>
      </c>
      <c r="D2174" s="3">
        <v>43400</v>
      </c>
      <c r="E2174" s="3">
        <v>43502</v>
      </c>
      <c r="F2174" s="3">
        <v>43510</v>
      </c>
      <c r="G2174" s="3">
        <v>43511</v>
      </c>
      <c r="H2174" t="s">
        <v>18</v>
      </c>
      <c r="I2174">
        <v>25</v>
      </c>
      <c r="J2174">
        <v>19</v>
      </c>
      <c r="K2174">
        <v>148</v>
      </c>
      <c r="L2174">
        <v>21</v>
      </c>
      <c r="M2174">
        <v>6</v>
      </c>
      <c r="N2174">
        <v>0.05</v>
      </c>
      <c r="O2174">
        <v>751.74</v>
      </c>
      <c r="P2174" s="1">
        <v>1139</v>
      </c>
    </row>
    <row r="2175" spans="1:16" x14ac:dyDescent="0.55000000000000004">
      <c r="A2175" t="s">
        <v>2199</v>
      </c>
      <c r="B2175" t="s">
        <v>20</v>
      </c>
      <c r="C2175" t="s">
        <v>40</v>
      </c>
      <c r="D2175" s="3">
        <v>43400</v>
      </c>
      <c r="E2175" s="3">
        <v>43502</v>
      </c>
      <c r="F2175" s="3">
        <v>43516</v>
      </c>
      <c r="G2175" s="3">
        <v>43523</v>
      </c>
      <c r="H2175" t="s">
        <v>18</v>
      </c>
      <c r="I2175">
        <v>18</v>
      </c>
      <c r="J2175">
        <v>13</v>
      </c>
      <c r="K2175">
        <v>352</v>
      </c>
      <c r="L2175">
        <v>7</v>
      </c>
      <c r="M2175">
        <v>2</v>
      </c>
      <c r="N2175">
        <v>0.3</v>
      </c>
      <c r="O2175">
        <v>148.74</v>
      </c>
      <c r="P2175">
        <v>247.9</v>
      </c>
    </row>
    <row r="2176" spans="1:16" x14ac:dyDescent="0.55000000000000004">
      <c r="A2176" t="s">
        <v>2200</v>
      </c>
      <c r="B2176" t="s">
        <v>20</v>
      </c>
      <c r="C2176" t="s">
        <v>21</v>
      </c>
      <c r="D2176" s="3">
        <v>43400</v>
      </c>
      <c r="E2176" s="3">
        <v>43502</v>
      </c>
      <c r="F2176" s="3">
        <v>43524</v>
      </c>
      <c r="G2176" s="3">
        <v>43530</v>
      </c>
      <c r="H2176" t="s">
        <v>18</v>
      </c>
      <c r="I2176">
        <v>15</v>
      </c>
      <c r="J2176">
        <v>14</v>
      </c>
      <c r="K2176">
        <v>190</v>
      </c>
      <c r="L2176">
        <v>36</v>
      </c>
      <c r="M2176">
        <v>5</v>
      </c>
      <c r="N2176">
        <v>0.4</v>
      </c>
      <c r="O2176" s="1">
        <v>1806.05</v>
      </c>
      <c r="P2176" s="1">
        <v>3926.2</v>
      </c>
    </row>
    <row r="2177" spans="1:16" x14ac:dyDescent="0.55000000000000004">
      <c r="A2177" t="s">
        <v>2201</v>
      </c>
      <c r="B2177" t="s">
        <v>20</v>
      </c>
      <c r="C2177" t="s">
        <v>17</v>
      </c>
      <c r="D2177" s="3">
        <v>43400</v>
      </c>
      <c r="E2177" s="3">
        <v>43502</v>
      </c>
      <c r="F2177" s="3">
        <v>43521</v>
      </c>
      <c r="G2177" s="3">
        <v>43529</v>
      </c>
      <c r="H2177" t="s">
        <v>18</v>
      </c>
      <c r="I2177">
        <v>14</v>
      </c>
      <c r="J2177">
        <v>8</v>
      </c>
      <c r="K2177">
        <v>218</v>
      </c>
      <c r="L2177">
        <v>22</v>
      </c>
      <c r="M2177">
        <v>8</v>
      </c>
      <c r="N2177">
        <v>0.05</v>
      </c>
      <c r="O2177">
        <v>712.88</v>
      </c>
      <c r="P2177">
        <v>938</v>
      </c>
    </row>
    <row r="2178" spans="1:16" x14ac:dyDescent="0.55000000000000004">
      <c r="A2178" t="s">
        <v>2202</v>
      </c>
      <c r="B2178" t="s">
        <v>16</v>
      </c>
      <c r="C2178" t="s">
        <v>28</v>
      </c>
      <c r="D2178" s="3">
        <v>43400</v>
      </c>
      <c r="E2178" s="3">
        <v>43503</v>
      </c>
      <c r="F2178" s="3">
        <v>43520</v>
      </c>
      <c r="G2178" s="3">
        <v>43530</v>
      </c>
      <c r="H2178" t="s">
        <v>18</v>
      </c>
      <c r="I2178">
        <v>5</v>
      </c>
      <c r="J2178">
        <v>44</v>
      </c>
      <c r="K2178">
        <v>297</v>
      </c>
      <c r="L2178">
        <v>31</v>
      </c>
      <c r="M2178">
        <v>6</v>
      </c>
      <c r="N2178">
        <v>7.4999999999999997E-2</v>
      </c>
      <c r="O2178" s="1">
        <v>2417.0300000000002</v>
      </c>
      <c r="P2178" s="1">
        <v>3718.5</v>
      </c>
    </row>
    <row r="2179" spans="1:16" x14ac:dyDescent="0.55000000000000004">
      <c r="A2179" t="s">
        <v>2203</v>
      </c>
      <c r="B2179" t="s">
        <v>16</v>
      </c>
      <c r="C2179" t="s">
        <v>28</v>
      </c>
      <c r="D2179" s="3">
        <v>43400</v>
      </c>
      <c r="E2179" s="3">
        <v>43503</v>
      </c>
      <c r="F2179" s="3">
        <v>43518</v>
      </c>
      <c r="G2179" s="3">
        <v>43520</v>
      </c>
      <c r="H2179" t="s">
        <v>18</v>
      </c>
      <c r="I2179">
        <v>6</v>
      </c>
      <c r="J2179">
        <v>50</v>
      </c>
      <c r="K2179">
        <v>281</v>
      </c>
      <c r="L2179">
        <v>17</v>
      </c>
      <c r="M2179">
        <v>4</v>
      </c>
      <c r="N2179">
        <v>0.05</v>
      </c>
      <c r="O2179" s="1">
        <v>1335.04</v>
      </c>
      <c r="P2179" s="1">
        <v>2472.3000000000002</v>
      </c>
    </row>
    <row r="2180" spans="1:16" x14ac:dyDescent="0.55000000000000004">
      <c r="A2180" t="s">
        <v>2204</v>
      </c>
      <c r="B2180" t="s">
        <v>25</v>
      </c>
      <c r="C2180" t="s">
        <v>21</v>
      </c>
      <c r="D2180" s="3">
        <v>43400</v>
      </c>
      <c r="E2180" s="3">
        <v>43503</v>
      </c>
      <c r="F2180" s="3">
        <v>43526</v>
      </c>
      <c r="G2180" s="3">
        <v>43529</v>
      </c>
      <c r="H2180" t="s">
        <v>18</v>
      </c>
      <c r="I2180">
        <v>26</v>
      </c>
      <c r="J2180">
        <v>21</v>
      </c>
      <c r="K2180">
        <v>100</v>
      </c>
      <c r="L2180">
        <v>45</v>
      </c>
      <c r="M2180">
        <v>5</v>
      </c>
      <c r="N2180">
        <v>0.05</v>
      </c>
      <c r="O2180" s="1">
        <v>3080.66</v>
      </c>
      <c r="P2180" s="1">
        <v>5601.2</v>
      </c>
    </row>
    <row r="2181" spans="1:16" x14ac:dyDescent="0.55000000000000004">
      <c r="A2181" t="s">
        <v>2205</v>
      </c>
      <c r="B2181" t="s">
        <v>20</v>
      </c>
      <c r="C2181" t="s">
        <v>30</v>
      </c>
      <c r="D2181" s="3">
        <v>43400</v>
      </c>
      <c r="E2181" s="3">
        <v>43503</v>
      </c>
      <c r="F2181" s="3">
        <v>43512</v>
      </c>
      <c r="G2181" s="3">
        <v>43516</v>
      </c>
      <c r="H2181" t="s">
        <v>18</v>
      </c>
      <c r="I2181">
        <v>16</v>
      </c>
      <c r="J2181">
        <v>39</v>
      </c>
      <c r="K2181">
        <v>24</v>
      </c>
      <c r="L2181">
        <v>33</v>
      </c>
      <c r="M2181">
        <v>3</v>
      </c>
      <c r="N2181">
        <v>0.3</v>
      </c>
      <c r="O2181" s="1">
        <v>1861.06</v>
      </c>
      <c r="P2181" s="1">
        <v>3959.7</v>
      </c>
    </row>
    <row r="2182" spans="1:16" x14ac:dyDescent="0.55000000000000004">
      <c r="A2182" t="s">
        <v>2206</v>
      </c>
      <c r="B2182" t="s">
        <v>20</v>
      </c>
      <c r="C2182" t="s">
        <v>21</v>
      </c>
      <c r="D2182" s="3">
        <v>43400</v>
      </c>
      <c r="E2182" s="3">
        <v>43503</v>
      </c>
      <c r="F2182" s="3">
        <v>43515</v>
      </c>
      <c r="G2182" s="3">
        <v>43516</v>
      </c>
      <c r="H2182" t="s">
        <v>18</v>
      </c>
      <c r="I2182">
        <v>18</v>
      </c>
      <c r="J2182">
        <v>1</v>
      </c>
      <c r="K2182">
        <v>155</v>
      </c>
      <c r="L2182">
        <v>34</v>
      </c>
      <c r="M2182">
        <v>5</v>
      </c>
      <c r="N2182">
        <v>0.15</v>
      </c>
      <c r="O2182">
        <v>720.92</v>
      </c>
      <c r="P2182" s="1">
        <v>1802.3</v>
      </c>
    </row>
    <row r="2183" spans="1:16" x14ac:dyDescent="0.55000000000000004">
      <c r="A2183" t="s">
        <v>2207</v>
      </c>
      <c r="B2183" t="s">
        <v>16</v>
      </c>
      <c r="C2183" t="s">
        <v>30</v>
      </c>
      <c r="D2183" s="3">
        <v>43400</v>
      </c>
      <c r="E2183" s="3">
        <v>43503</v>
      </c>
      <c r="F2183" s="3">
        <v>43523</v>
      </c>
      <c r="G2183" s="3">
        <v>43525</v>
      </c>
      <c r="H2183" t="s">
        <v>18</v>
      </c>
      <c r="I2183">
        <v>3</v>
      </c>
      <c r="J2183">
        <v>39</v>
      </c>
      <c r="K2183">
        <v>30</v>
      </c>
      <c r="L2183">
        <v>7</v>
      </c>
      <c r="M2183">
        <v>3</v>
      </c>
      <c r="N2183">
        <v>0.05</v>
      </c>
      <c r="O2183" s="1">
        <v>1596.34</v>
      </c>
      <c r="P2183" s="1">
        <v>2418.6999999999998</v>
      </c>
    </row>
    <row r="2184" spans="1:16" x14ac:dyDescent="0.55000000000000004">
      <c r="A2184" t="s">
        <v>2208</v>
      </c>
      <c r="B2184" t="s">
        <v>23</v>
      </c>
      <c r="C2184" t="s">
        <v>30</v>
      </c>
      <c r="D2184" s="3">
        <v>43400</v>
      </c>
      <c r="E2184" s="3">
        <v>43503</v>
      </c>
      <c r="F2184" s="3">
        <v>43506</v>
      </c>
      <c r="G2184" s="3">
        <v>43510</v>
      </c>
      <c r="H2184" t="s">
        <v>18</v>
      </c>
      <c r="I2184">
        <v>21</v>
      </c>
      <c r="J2184">
        <v>37</v>
      </c>
      <c r="K2184">
        <v>40</v>
      </c>
      <c r="L2184">
        <v>41</v>
      </c>
      <c r="M2184">
        <v>6</v>
      </c>
      <c r="N2184">
        <v>0.05</v>
      </c>
      <c r="O2184" s="1">
        <v>1065.8399999999999</v>
      </c>
      <c r="P2184" s="1">
        <v>1299.8</v>
      </c>
    </row>
    <row r="2185" spans="1:16" x14ac:dyDescent="0.55000000000000004">
      <c r="A2185" t="s">
        <v>2209</v>
      </c>
      <c r="B2185" t="s">
        <v>23</v>
      </c>
      <c r="C2185" t="s">
        <v>21</v>
      </c>
      <c r="D2185" s="3">
        <v>43400</v>
      </c>
      <c r="E2185" s="3">
        <v>43503</v>
      </c>
      <c r="F2185" s="3">
        <v>43514</v>
      </c>
      <c r="G2185" s="3">
        <v>43522</v>
      </c>
      <c r="H2185" t="s">
        <v>18</v>
      </c>
      <c r="I2185">
        <v>21</v>
      </c>
      <c r="J2185">
        <v>4</v>
      </c>
      <c r="K2185">
        <v>169</v>
      </c>
      <c r="L2185">
        <v>20</v>
      </c>
      <c r="M2185">
        <v>6</v>
      </c>
      <c r="N2185">
        <v>0.1</v>
      </c>
      <c r="O2185">
        <v>682.53</v>
      </c>
      <c r="P2185" s="1">
        <v>1118.9000000000001</v>
      </c>
    </row>
    <row r="2186" spans="1:16" x14ac:dyDescent="0.55000000000000004">
      <c r="A2186" t="s">
        <v>2210</v>
      </c>
      <c r="B2186" t="s">
        <v>16</v>
      </c>
      <c r="C2186" t="s">
        <v>28</v>
      </c>
      <c r="D2186" s="3">
        <v>43400</v>
      </c>
      <c r="E2186" s="3">
        <v>43503</v>
      </c>
      <c r="F2186" s="3">
        <v>43510</v>
      </c>
      <c r="G2186" s="3">
        <v>43515</v>
      </c>
      <c r="H2186" t="s">
        <v>18</v>
      </c>
      <c r="I2186">
        <v>8</v>
      </c>
      <c r="J2186">
        <v>29</v>
      </c>
      <c r="K2186">
        <v>290</v>
      </c>
      <c r="L2186">
        <v>27</v>
      </c>
      <c r="M2186">
        <v>6</v>
      </c>
      <c r="N2186">
        <v>0.1</v>
      </c>
      <c r="O2186" s="1">
        <v>1573.16</v>
      </c>
      <c r="P2186" s="1">
        <v>3932.9</v>
      </c>
    </row>
    <row r="2187" spans="1:16" x14ac:dyDescent="0.55000000000000004">
      <c r="A2187" t="s">
        <v>2211</v>
      </c>
      <c r="B2187" t="s">
        <v>23</v>
      </c>
      <c r="C2187" t="s">
        <v>17</v>
      </c>
      <c r="D2187" s="3">
        <v>43400</v>
      </c>
      <c r="E2187" s="3">
        <v>43503</v>
      </c>
      <c r="F2187" s="3">
        <v>43524</v>
      </c>
      <c r="G2187" s="3">
        <v>43525</v>
      </c>
      <c r="H2187" t="s">
        <v>18</v>
      </c>
      <c r="I2187">
        <v>21</v>
      </c>
      <c r="J2187">
        <v>2</v>
      </c>
      <c r="K2187">
        <v>212</v>
      </c>
      <c r="L2187">
        <v>38</v>
      </c>
      <c r="M2187">
        <v>1</v>
      </c>
      <c r="N2187">
        <v>7.4999999999999997E-2</v>
      </c>
      <c r="O2187">
        <v>95.07</v>
      </c>
      <c r="P2187">
        <v>221.1</v>
      </c>
    </row>
    <row r="2188" spans="1:16" x14ac:dyDescent="0.55000000000000004">
      <c r="A2188" t="s">
        <v>2212</v>
      </c>
      <c r="B2188" t="s">
        <v>16</v>
      </c>
      <c r="C2188" t="s">
        <v>30</v>
      </c>
      <c r="D2188" s="3">
        <v>43400</v>
      </c>
      <c r="E2188" s="3">
        <v>43503</v>
      </c>
      <c r="F2188" s="3">
        <v>43530</v>
      </c>
      <c r="G2188" s="3">
        <v>43534</v>
      </c>
      <c r="H2188" t="s">
        <v>18</v>
      </c>
      <c r="I2188">
        <v>4</v>
      </c>
      <c r="J2188">
        <v>24</v>
      </c>
      <c r="K2188">
        <v>30</v>
      </c>
      <c r="L2188">
        <v>22</v>
      </c>
      <c r="M2188">
        <v>2</v>
      </c>
      <c r="N2188">
        <v>0.1</v>
      </c>
      <c r="O2188">
        <v>93.8</v>
      </c>
      <c r="P2188">
        <v>187.6</v>
      </c>
    </row>
    <row r="2189" spans="1:16" x14ac:dyDescent="0.55000000000000004">
      <c r="A2189" t="s">
        <v>2213</v>
      </c>
      <c r="B2189" t="s">
        <v>23</v>
      </c>
      <c r="C2189" t="s">
        <v>21</v>
      </c>
      <c r="D2189" s="3">
        <v>43400</v>
      </c>
      <c r="E2189" s="3">
        <v>43504</v>
      </c>
      <c r="F2189" s="3">
        <v>43532</v>
      </c>
      <c r="G2189" s="3">
        <v>43542</v>
      </c>
      <c r="H2189" t="s">
        <v>18</v>
      </c>
      <c r="I2189">
        <v>23</v>
      </c>
      <c r="J2189">
        <v>34</v>
      </c>
      <c r="K2189">
        <v>152</v>
      </c>
      <c r="L2189">
        <v>8</v>
      </c>
      <c r="M2189">
        <v>7</v>
      </c>
      <c r="N2189">
        <v>0.05</v>
      </c>
      <c r="O2189" s="1">
        <v>1324.26</v>
      </c>
      <c r="P2189" s="1">
        <v>2244.5</v>
      </c>
    </row>
    <row r="2190" spans="1:16" x14ac:dyDescent="0.55000000000000004">
      <c r="A2190" t="s">
        <v>2214</v>
      </c>
      <c r="B2190" t="s">
        <v>20</v>
      </c>
      <c r="C2190" t="s">
        <v>17</v>
      </c>
      <c r="D2190" s="3">
        <v>43400</v>
      </c>
      <c r="E2190" s="3">
        <v>43504</v>
      </c>
      <c r="F2190" s="3">
        <v>43532</v>
      </c>
      <c r="G2190" s="3">
        <v>43534</v>
      </c>
      <c r="H2190" t="s">
        <v>18</v>
      </c>
      <c r="I2190">
        <v>18</v>
      </c>
      <c r="J2190">
        <v>35</v>
      </c>
      <c r="K2190">
        <v>206</v>
      </c>
      <c r="L2190">
        <v>41</v>
      </c>
      <c r="M2190">
        <v>7</v>
      </c>
      <c r="N2190">
        <v>0.3</v>
      </c>
      <c r="O2190" s="1">
        <v>1799.75</v>
      </c>
      <c r="P2190" s="1">
        <v>2432.1</v>
      </c>
    </row>
    <row r="2191" spans="1:16" x14ac:dyDescent="0.55000000000000004">
      <c r="A2191" t="s">
        <v>2215</v>
      </c>
      <c r="B2191" t="s">
        <v>16</v>
      </c>
      <c r="C2191" t="s">
        <v>17</v>
      </c>
      <c r="D2191" s="3">
        <v>43400</v>
      </c>
      <c r="E2191" s="3">
        <v>43504</v>
      </c>
      <c r="F2191" s="3">
        <v>43515</v>
      </c>
      <c r="G2191" s="3">
        <v>43521</v>
      </c>
      <c r="H2191" t="s">
        <v>18</v>
      </c>
      <c r="I2191">
        <v>7</v>
      </c>
      <c r="J2191">
        <v>7</v>
      </c>
      <c r="K2191">
        <v>225</v>
      </c>
      <c r="L2191">
        <v>22</v>
      </c>
      <c r="M2191">
        <v>5</v>
      </c>
      <c r="N2191">
        <v>0.05</v>
      </c>
      <c r="O2191" s="1">
        <v>3337.94</v>
      </c>
      <c r="P2191" s="1">
        <v>6298</v>
      </c>
    </row>
    <row r="2192" spans="1:16" x14ac:dyDescent="0.55000000000000004">
      <c r="A2192" t="s">
        <v>2216</v>
      </c>
      <c r="B2192" t="s">
        <v>16</v>
      </c>
      <c r="C2192" t="s">
        <v>61</v>
      </c>
      <c r="D2192" s="3">
        <v>43400</v>
      </c>
      <c r="E2192" s="3">
        <v>43504</v>
      </c>
      <c r="F2192" s="3">
        <v>43509</v>
      </c>
      <c r="G2192" s="3">
        <v>43517</v>
      </c>
      <c r="H2192" t="s">
        <v>18</v>
      </c>
      <c r="I2192">
        <v>3</v>
      </c>
      <c r="J2192">
        <v>3</v>
      </c>
      <c r="K2192">
        <v>63</v>
      </c>
      <c r="L2192">
        <v>6</v>
      </c>
      <c r="M2192">
        <v>8</v>
      </c>
      <c r="N2192">
        <v>0.05</v>
      </c>
      <c r="O2192" s="1">
        <v>1476.35</v>
      </c>
      <c r="P2192" s="1">
        <v>2271.3000000000002</v>
      </c>
    </row>
    <row r="2193" spans="1:16" x14ac:dyDescent="0.55000000000000004">
      <c r="A2193" t="s">
        <v>2217</v>
      </c>
      <c r="B2193" t="s">
        <v>23</v>
      </c>
      <c r="C2193" t="s">
        <v>28</v>
      </c>
      <c r="D2193" s="3">
        <v>43400</v>
      </c>
      <c r="E2193" s="3">
        <v>43504</v>
      </c>
      <c r="F2193" s="3">
        <v>43527</v>
      </c>
      <c r="G2193" s="3">
        <v>43536</v>
      </c>
      <c r="H2193" t="s">
        <v>18</v>
      </c>
      <c r="I2193">
        <v>23</v>
      </c>
      <c r="J2193">
        <v>25</v>
      </c>
      <c r="K2193">
        <v>292</v>
      </c>
      <c r="L2193">
        <v>20</v>
      </c>
      <c r="M2193">
        <v>8</v>
      </c>
      <c r="N2193">
        <v>0.05</v>
      </c>
      <c r="O2193" s="1">
        <v>2785.86</v>
      </c>
      <c r="P2193" s="1">
        <v>3979.8</v>
      </c>
    </row>
    <row r="2194" spans="1:16" x14ac:dyDescent="0.55000000000000004">
      <c r="A2194" t="s">
        <v>2218</v>
      </c>
      <c r="B2194" t="s">
        <v>16</v>
      </c>
      <c r="C2194" t="s">
        <v>17</v>
      </c>
      <c r="D2194" s="3">
        <v>43400</v>
      </c>
      <c r="E2194" s="3">
        <v>43504</v>
      </c>
      <c r="F2194" s="3">
        <v>43516</v>
      </c>
      <c r="G2194" s="3">
        <v>43519</v>
      </c>
      <c r="H2194" t="s">
        <v>18</v>
      </c>
      <c r="I2194">
        <v>11</v>
      </c>
      <c r="J2194">
        <v>36</v>
      </c>
      <c r="K2194">
        <v>255</v>
      </c>
      <c r="L2194">
        <v>27</v>
      </c>
      <c r="M2194">
        <v>4</v>
      </c>
      <c r="N2194">
        <v>0.4</v>
      </c>
      <c r="O2194">
        <v>166.43</v>
      </c>
      <c r="P2194">
        <v>241.2</v>
      </c>
    </row>
    <row r="2195" spans="1:16" x14ac:dyDescent="0.55000000000000004">
      <c r="A2195" t="s">
        <v>2219</v>
      </c>
      <c r="B2195" t="s">
        <v>16</v>
      </c>
      <c r="C2195" t="s">
        <v>17</v>
      </c>
      <c r="D2195" s="3">
        <v>43400</v>
      </c>
      <c r="E2195" s="3">
        <v>43504</v>
      </c>
      <c r="F2195" s="3">
        <v>43514</v>
      </c>
      <c r="G2195" s="3">
        <v>43515</v>
      </c>
      <c r="H2195" t="s">
        <v>18</v>
      </c>
      <c r="I2195">
        <v>3</v>
      </c>
      <c r="J2195">
        <v>44</v>
      </c>
      <c r="K2195">
        <v>231</v>
      </c>
      <c r="L2195">
        <v>11</v>
      </c>
      <c r="M2195">
        <v>1</v>
      </c>
      <c r="N2195">
        <v>0.2</v>
      </c>
      <c r="O2195">
        <v>439.52</v>
      </c>
      <c r="P2195" s="1">
        <v>1098.8</v>
      </c>
    </row>
    <row r="2196" spans="1:16" x14ac:dyDescent="0.55000000000000004">
      <c r="A2196" t="s">
        <v>2220</v>
      </c>
      <c r="B2196" t="s">
        <v>16</v>
      </c>
      <c r="C2196" t="s">
        <v>30</v>
      </c>
      <c r="D2196" s="3">
        <v>43400</v>
      </c>
      <c r="E2196" s="3">
        <v>43504</v>
      </c>
      <c r="F2196" s="3">
        <v>43515</v>
      </c>
      <c r="G2196" s="3">
        <v>43517</v>
      </c>
      <c r="H2196" t="s">
        <v>18</v>
      </c>
      <c r="I2196">
        <v>12</v>
      </c>
      <c r="J2196">
        <v>34</v>
      </c>
      <c r="K2196">
        <v>43</v>
      </c>
      <c r="L2196">
        <v>18</v>
      </c>
      <c r="M2196">
        <v>7</v>
      </c>
      <c r="N2196">
        <v>0.15</v>
      </c>
      <c r="O2196" s="1">
        <v>1468.91</v>
      </c>
      <c r="P2196" s="1">
        <v>2331.6</v>
      </c>
    </row>
    <row r="2197" spans="1:16" x14ac:dyDescent="0.55000000000000004">
      <c r="A2197" t="s">
        <v>2221</v>
      </c>
      <c r="B2197" t="s">
        <v>16</v>
      </c>
      <c r="C2197" t="s">
        <v>61</v>
      </c>
      <c r="D2197" s="3">
        <v>43400</v>
      </c>
      <c r="E2197" s="3">
        <v>43504</v>
      </c>
      <c r="F2197" s="3">
        <v>43512</v>
      </c>
      <c r="G2197" s="3">
        <v>43515</v>
      </c>
      <c r="H2197" t="s">
        <v>18</v>
      </c>
      <c r="I2197">
        <v>10</v>
      </c>
      <c r="J2197">
        <v>18</v>
      </c>
      <c r="K2197">
        <v>81</v>
      </c>
      <c r="L2197">
        <v>9</v>
      </c>
      <c r="M2197">
        <v>5</v>
      </c>
      <c r="N2197">
        <v>0.05</v>
      </c>
      <c r="O2197" s="1">
        <v>2406.37</v>
      </c>
      <c r="P2197" s="1">
        <v>2934.6</v>
      </c>
    </row>
    <row r="2198" spans="1:16" x14ac:dyDescent="0.55000000000000004">
      <c r="A2198" t="s">
        <v>2222</v>
      </c>
      <c r="B2198" t="s">
        <v>20</v>
      </c>
      <c r="C2198" t="s">
        <v>40</v>
      </c>
      <c r="D2198" s="3">
        <v>43400</v>
      </c>
      <c r="E2198" s="3">
        <v>43505</v>
      </c>
      <c r="F2198" s="3">
        <v>43533</v>
      </c>
      <c r="G2198" s="3">
        <v>43534</v>
      </c>
      <c r="H2198" t="s">
        <v>18</v>
      </c>
      <c r="I2198">
        <v>12</v>
      </c>
      <c r="J2198">
        <v>12</v>
      </c>
      <c r="K2198">
        <v>332</v>
      </c>
      <c r="L2198">
        <v>44</v>
      </c>
      <c r="M2198">
        <v>4</v>
      </c>
      <c r="N2198">
        <v>0.1</v>
      </c>
      <c r="O2198" s="1">
        <v>1377.45</v>
      </c>
      <c r="P2198" s="1">
        <v>1788.9</v>
      </c>
    </row>
    <row r="2199" spans="1:16" x14ac:dyDescent="0.55000000000000004">
      <c r="A2199" t="s">
        <v>2223</v>
      </c>
      <c r="B2199" t="s">
        <v>16</v>
      </c>
      <c r="C2199" t="s">
        <v>28</v>
      </c>
      <c r="D2199" s="3">
        <v>43400</v>
      </c>
      <c r="E2199" s="3">
        <v>43505</v>
      </c>
      <c r="F2199" s="3">
        <v>43508</v>
      </c>
      <c r="G2199" s="3">
        <v>43513</v>
      </c>
      <c r="H2199" t="s">
        <v>18</v>
      </c>
      <c r="I2199">
        <v>5</v>
      </c>
      <c r="J2199">
        <v>13</v>
      </c>
      <c r="K2199">
        <v>293</v>
      </c>
      <c r="L2199">
        <v>23</v>
      </c>
      <c r="M2199">
        <v>7</v>
      </c>
      <c r="N2199">
        <v>0.05</v>
      </c>
      <c r="O2199" s="1">
        <v>2583.25</v>
      </c>
      <c r="P2199" s="1">
        <v>3075.3</v>
      </c>
    </row>
    <row r="2200" spans="1:16" x14ac:dyDescent="0.55000000000000004">
      <c r="A2200" t="s">
        <v>2224</v>
      </c>
      <c r="B2200" t="s">
        <v>23</v>
      </c>
      <c r="C2200" t="s">
        <v>21</v>
      </c>
      <c r="D2200" s="3">
        <v>43400</v>
      </c>
      <c r="E2200" s="3">
        <v>43505</v>
      </c>
      <c r="F2200" s="3">
        <v>43508</v>
      </c>
      <c r="G2200" s="3">
        <v>43512</v>
      </c>
      <c r="H2200" t="s">
        <v>18</v>
      </c>
      <c r="I2200">
        <v>24</v>
      </c>
      <c r="J2200">
        <v>45</v>
      </c>
      <c r="K2200">
        <v>173</v>
      </c>
      <c r="L2200">
        <v>42</v>
      </c>
      <c r="M2200">
        <v>2</v>
      </c>
      <c r="N2200">
        <v>0.05</v>
      </c>
      <c r="O2200" s="1">
        <v>1422.48</v>
      </c>
      <c r="P2200" s="1">
        <v>2257.9</v>
      </c>
    </row>
    <row r="2201" spans="1:16" x14ac:dyDescent="0.55000000000000004">
      <c r="A2201" t="s">
        <v>2225</v>
      </c>
      <c r="B2201" t="s">
        <v>16</v>
      </c>
      <c r="C2201" t="s">
        <v>28</v>
      </c>
      <c r="D2201" s="3">
        <v>43400</v>
      </c>
      <c r="E2201" s="3">
        <v>43505</v>
      </c>
      <c r="F2201" s="3">
        <v>43520</v>
      </c>
      <c r="G2201" s="3">
        <v>43526</v>
      </c>
      <c r="H2201" t="s">
        <v>18</v>
      </c>
      <c r="I2201">
        <v>8</v>
      </c>
      <c r="J2201">
        <v>44</v>
      </c>
      <c r="K2201">
        <v>300</v>
      </c>
      <c r="L2201">
        <v>2</v>
      </c>
      <c r="M2201">
        <v>8</v>
      </c>
      <c r="N2201">
        <v>0.15</v>
      </c>
      <c r="O2201">
        <v>612.04999999999995</v>
      </c>
      <c r="P2201">
        <v>971.5</v>
      </c>
    </row>
    <row r="2202" spans="1:16" x14ac:dyDescent="0.55000000000000004">
      <c r="A2202" t="s">
        <v>2226</v>
      </c>
      <c r="B2202" t="s">
        <v>16</v>
      </c>
      <c r="C2202" t="s">
        <v>21</v>
      </c>
      <c r="D2202" s="3">
        <v>43400</v>
      </c>
      <c r="E2202" s="3">
        <v>43505</v>
      </c>
      <c r="F2202" s="3">
        <v>43526</v>
      </c>
      <c r="G2202" s="3">
        <v>43531</v>
      </c>
      <c r="H2202" t="s">
        <v>18</v>
      </c>
      <c r="I2202">
        <v>4</v>
      </c>
      <c r="J2202">
        <v>24</v>
      </c>
      <c r="K2202">
        <v>135</v>
      </c>
      <c r="L2202">
        <v>25</v>
      </c>
      <c r="M2202">
        <v>1</v>
      </c>
      <c r="N2202">
        <v>7.4999999999999997E-2</v>
      </c>
      <c r="O2202" s="1">
        <v>2482.42</v>
      </c>
      <c r="P2202" s="1">
        <v>3705.1</v>
      </c>
    </row>
    <row r="2203" spans="1:16" x14ac:dyDescent="0.55000000000000004">
      <c r="A2203" t="s">
        <v>2227</v>
      </c>
      <c r="B2203" t="s">
        <v>23</v>
      </c>
      <c r="C2203" t="s">
        <v>40</v>
      </c>
      <c r="D2203" s="3">
        <v>43400</v>
      </c>
      <c r="E2203" s="3">
        <v>43505</v>
      </c>
      <c r="F2203" s="3">
        <v>43532</v>
      </c>
      <c r="G2203" s="3">
        <v>43536</v>
      </c>
      <c r="H2203" t="s">
        <v>18</v>
      </c>
      <c r="I2203">
        <v>25</v>
      </c>
      <c r="J2203">
        <v>25</v>
      </c>
      <c r="K2203">
        <v>330</v>
      </c>
      <c r="L2203">
        <v>23</v>
      </c>
      <c r="M2203">
        <v>6</v>
      </c>
      <c r="N2203">
        <v>7.4999999999999997E-2</v>
      </c>
      <c r="O2203">
        <v>110.95</v>
      </c>
      <c r="P2203">
        <v>241.2</v>
      </c>
    </row>
    <row r="2204" spans="1:16" x14ac:dyDescent="0.55000000000000004">
      <c r="A2204" t="s">
        <v>2228</v>
      </c>
      <c r="B2204" t="s">
        <v>20</v>
      </c>
      <c r="C2204" t="s">
        <v>40</v>
      </c>
      <c r="D2204" s="3">
        <v>43400</v>
      </c>
      <c r="E2204" s="3">
        <v>43505</v>
      </c>
      <c r="F2204" s="3">
        <v>43517</v>
      </c>
      <c r="G2204" s="3">
        <v>43520</v>
      </c>
      <c r="H2204" t="s">
        <v>18</v>
      </c>
      <c r="I2204">
        <v>15</v>
      </c>
      <c r="J2204">
        <v>31</v>
      </c>
      <c r="K2204">
        <v>352</v>
      </c>
      <c r="L2204">
        <v>35</v>
      </c>
      <c r="M2204">
        <v>4</v>
      </c>
      <c r="N2204">
        <v>0.15</v>
      </c>
      <c r="O2204" s="1">
        <v>2529.92</v>
      </c>
      <c r="P2204" s="1">
        <v>3953</v>
      </c>
    </row>
    <row r="2205" spans="1:16" x14ac:dyDescent="0.55000000000000004">
      <c r="A2205" t="s">
        <v>2229</v>
      </c>
      <c r="B2205" t="s">
        <v>16</v>
      </c>
      <c r="C2205" t="s">
        <v>21</v>
      </c>
      <c r="D2205" s="3">
        <v>43400</v>
      </c>
      <c r="E2205" s="3">
        <v>43506</v>
      </c>
      <c r="F2205" s="3">
        <v>43527</v>
      </c>
      <c r="G2205" s="3">
        <v>43532</v>
      </c>
      <c r="H2205" t="s">
        <v>18</v>
      </c>
      <c r="I2205">
        <v>10</v>
      </c>
      <c r="J2205">
        <v>30</v>
      </c>
      <c r="K2205">
        <v>90</v>
      </c>
      <c r="L2205">
        <v>13</v>
      </c>
      <c r="M2205">
        <v>5</v>
      </c>
      <c r="N2205">
        <v>7.4999999999999997E-2</v>
      </c>
      <c r="O2205">
        <v>337.68</v>
      </c>
      <c r="P2205">
        <v>844.2</v>
      </c>
    </row>
    <row r="2206" spans="1:16" x14ac:dyDescent="0.55000000000000004">
      <c r="A2206" t="s">
        <v>2230</v>
      </c>
      <c r="B2206" t="s">
        <v>25</v>
      </c>
      <c r="C2206" t="s">
        <v>17</v>
      </c>
      <c r="D2206" s="3">
        <v>43400</v>
      </c>
      <c r="E2206" s="3">
        <v>43506</v>
      </c>
      <c r="F2206" s="3">
        <v>43509</v>
      </c>
      <c r="G2206" s="3">
        <v>43510</v>
      </c>
      <c r="H2206" t="s">
        <v>18</v>
      </c>
      <c r="I2206">
        <v>26</v>
      </c>
      <c r="J2206">
        <v>39</v>
      </c>
      <c r="K2206">
        <v>248</v>
      </c>
      <c r="L2206">
        <v>36</v>
      </c>
      <c r="M2206">
        <v>3</v>
      </c>
      <c r="N2206">
        <v>7.4999999999999997E-2</v>
      </c>
      <c r="O2206" s="1">
        <v>1737.85</v>
      </c>
      <c r="P2206" s="1">
        <v>2633.1</v>
      </c>
    </row>
    <row r="2207" spans="1:16" x14ac:dyDescent="0.55000000000000004">
      <c r="A2207" t="s">
        <v>2231</v>
      </c>
      <c r="B2207" t="s">
        <v>20</v>
      </c>
      <c r="C2207" t="s">
        <v>21</v>
      </c>
      <c r="D2207" s="3">
        <v>43400</v>
      </c>
      <c r="E2207" s="3">
        <v>43506</v>
      </c>
      <c r="F2207" s="3">
        <v>43519</v>
      </c>
      <c r="G2207" s="3">
        <v>43521</v>
      </c>
      <c r="H2207" t="s">
        <v>18</v>
      </c>
      <c r="I2207">
        <v>17</v>
      </c>
      <c r="J2207">
        <v>15</v>
      </c>
      <c r="K2207">
        <v>171</v>
      </c>
      <c r="L2207">
        <v>7</v>
      </c>
      <c r="M2207">
        <v>1</v>
      </c>
      <c r="N2207">
        <v>0.05</v>
      </c>
      <c r="O2207" s="1">
        <v>1412.49</v>
      </c>
      <c r="P2207" s="1">
        <v>1701.8</v>
      </c>
    </row>
    <row r="2208" spans="1:16" x14ac:dyDescent="0.55000000000000004">
      <c r="A2208" t="s">
        <v>2232</v>
      </c>
      <c r="B2208" t="s">
        <v>20</v>
      </c>
      <c r="C2208" t="s">
        <v>30</v>
      </c>
      <c r="D2208" s="3">
        <v>43400</v>
      </c>
      <c r="E2208" s="3">
        <v>43506</v>
      </c>
      <c r="F2208" s="3">
        <v>43518</v>
      </c>
      <c r="G2208" s="3">
        <v>43528</v>
      </c>
      <c r="H2208" t="s">
        <v>18</v>
      </c>
      <c r="I2208">
        <v>12</v>
      </c>
      <c r="J2208">
        <v>17</v>
      </c>
      <c r="K2208">
        <v>12</v>
      </c>
      <c r="L2208">
        <v>44</v>
      </c>
      <c r="M2208">
        <v>4</v>
      </c>
      <c r="N2208">
        <v>7.4999999999999997E-2</v>
      </c>
      <c r="O2208">
        <v>78.73</v>
      </c>
      <c r="P2208">
        <v>167.5</v>
      </c>
    </row>
    <row r="2209" spans="1:16" x14ac:dyDescent="0.55000000000000004">
      <c r="A2209" t="s">
        <v>2233</v>
      </c>
      <c r="B2209" t="s">
        <v>20</v>
      </c>
      <c r="C2209" t="s">
        <v>40</v>
      </c>
      <c r="D2209" s="3">
        <v>43400</v>
      </c>
      <c r="E2209" s="3">
        <v>43506</v>
      </c>
      <c r="F2209" s="3">
        <v>43529</v>
      </c>
      <c r="G2209" s="3">
        <v>43537</v>
      </c>
      <c r="H2209" t="s">
        <v>18</v>
      </c>
      <c r="I2209">
        <v>15</v>
      </c>
      <c r="J2209">
        <v>23</v>
      </c>
      <c r="K2209">
        <v>349</v>
      </c>
      <c r="L2209">
        <v>20</v>
      </c>
      <c r="M2209">
        <v>4</v>
      </c>
      <c r="N2209">
        <v>0.15</v>
      </c>
      <c r="O2209" s="1">
        <v>1236.82</v>
      </c>
      <c r="P2209" s="1">
        <v>2378.5</v>
      </c>
    </row>
    <row r="2210" spans="1:16" x14ac:dyDescent="0.55000000000000004">
      <c r="A2210" t="s">
        <v>2234</v>
      </c>
      <c r="B2210" t="s">
        <v>25</v>
      </c>
      <c r="C2210" t="s">
        <v>30</v>
      </c>
      <c r="D2210" s="3">
        <v>43400</v>
      </c>
      <c r="E2210" s="3">
        <v>43506</v>
      </c>
      <c r="F2210" s="3">
        <v>43515</v>
      </c>
      <c r="G2210" s="3">
        <v>43523</v>
      </c>
      <c r="H2210" t="s">
        <v>18</v>
      </c>
      <c r="I2210">
        <v>25</v>
      </c>
      <c r="J2210">
        <v>27</v>
      </c>
      <c r="K2210">
        <v>14</v>
      </c>
      <c r="L2210">
        <v>19</v>
      </c>
      <c r="M2210">
        <v>7</v>
      </c>
      <c r="N2210">
        <v>0.05</v>
      </c>
      <c r="O2210">
        <v>733.52</v>
      </c>
      <c r="P2210" s="1">
        <v>1078.7</v>
      </c>
    </row>
    <row r="2211" spans="1:16" x14ac:dyDescent="0.55000000000000004">
      <c r="A2211" t="s">
        <v>2235</v>
      </c>
      <c r="B2211" t="s">
        <v>20</v>
      </c>
      <c r="C2211" t="s">
        <v>61</v>
      </c>
      <c r="D2211" s="3">
        <v>43400</v>
      </c>
      <c r="E2211" s="3">
        <v>43506</v>
      </c>
      <c r="F2211" s="3">
        <v>43513</v>
      </c>
      <c r="G2211" s="3">
        <v>43517</v>
      </c>
      <c r="H2211" t="s">
        <v>18</v>
      </c>
      <c r="I2211">
        <v>14</v>
      </c>
      <c r="J2211">
        <v>17</v>
      </c>
      <c r="K2211">
        <v>67</v>
      </c>
      <c r="L2211">
        <v>9</v>
      </c>
      <c r="M2211">
        <v>1</v>
      </c>
      <c r="N2211">
        <v>0.05</v>
      </c>
      <c r="O2211" s="1">
        <v>1888.19</v>
      </c>
      <c r="P2211" s="1">
        <v>2452.1999999999998</v>
      </c>
    </row>
    <row r="2212" spans="1:16" x14ac:dyDescent="0.55000000000000004">
      <c r="A2212" t="s">
        <v>2236</v>
      </c>
      <c r="B2212" t="s">
        <v>20</v>
      </c>
      <c r="C2212" t="s">
        <v>17</v>
      </c>
      <c r="D2212" s="3">
        <v>43400</v>
      </c>
      <c r="E2212" s="3">
        <v>43506</v>
      </c>
      <c r="F2212" s="3">
        <v>43528</v>
      </c>
      <c r="G2212" s="3">
        <v>43538</v>
      </c>
      <c r="H2212" t="s">
        <v>18</v>
      </c>
      <c r="I2212">
        <v>15</v>
      </c>
      <c r="J2212">
        <v>25</v>
      </c>
      <c r="K2212">
        <v>259</v>
      </c>
      <c r="L2212">
        <v>9</v>
      </c>
      <c r="M2212">
        <v>5</v>
      </c>
      <c r="N2212">
        <v>7.4999999999999997E-2</v>
      </c>
      <c r="O2212" s="1">
        <v>1519.09</v>
      </c>
      <c r="P2212" s="1">
        <v>1922.9</v>
      </c>
    </row>
    <row r="2213" spans="1:16" x14ac:dyDescent="0.55000000000000004">
      <c r="A2213" t="s">
        <v>2237</v>
      </c>
      <c r="B2213" t="s">
        <v>16</v>
      </c>
      <c r="C2213" t="s">
        <v>17</v>
      </c>
      <c r="D2213" s="3">
        <v>43400</v>
      </c>
      <c r="E2213" s="3">
        <v>43506</v>
      </c>
      <c r="F2213" s="3">
        <v>43534</v>
      </c>
      <c r="G2213" s="3">
        <v>43539</v>
      </c>
      <c r="H2213" t="s">
        <v>18</v>
      </c>
      <c r="I2213">
        <v>2</v>
      </c>
      <c r="J2213">
        <v>15</v>
      </c>
      <c r="K2213">
        <v>255</v>
      </c>
      <c r="L2213">
        <v>42</v>
      </c>
      <c r="M2213">
        <v>1</v>
      </c>
      <c r="N2213">
        <v>0.4</v>
      </c>
      <c r="O2213" s="1">
        <v>3859.07</v>
      </c>
      <c r="P2213" s="1">
        <v>6224.3</v>
      </c>
    </row>
    <row r="2214" spans="1:16" x14ac:dyDescent="0.55000000000000004">
      <c r="A2214" t="s">
        <v>2238</v>
      </c>
      <c r="B2214" t="s">
        <v>25</v>
      </c>
      <c r="C2214" t="s">
        <v>28</v>
      </c>
      <c r="D2214" s="3">
        <v>43400</v>
      </c>
      <c r="E2214" s="3">
        <v>43507</v>
      </c>
      <c r="F2214" s="3">
        <v>43521</v>
      </c>
      <c r="G2214" s="3">
        <v>43525</v>
      </c>
      <c r="H2214" t="s">
        <v>18</v>
      </c>
      <c r="I2214">
        <v>28</v>
      </c>
      <c r="J2214">
        <v>10</v>
      </c>
      <c r="K2214">
        <v>271</v>
      </c>
      <c r="L2214">
        <v>27</v>
      </c>
      <c r="M2214">
        <v>4</v>
      </c>
      <c r="N2214">
        <v>0.15</v>
      </c>
      <c r="O2214">
        <v>994.28</v>
      </c>
      <c r="P2214" s="1">
        <v>1876</v>
      </c>
    </row>
    <row r="2215" spans="1:16" x14ac:dyDescent="0.55000000000000004">
      <c r="A2215" t="s">
        <v>2239</v>
      </c>
      <c r="B2215" t="s">
        <v>16</v>
      </c>
      <c r="C2215" t="s">
        <v>21</v>
      </c>
      <c r="D2215" s="3">
        <v>43400</v>
      </c>
      <c r="E2215" s="3">
        <v>43507</v>
      </c>
      <c r="F2215" s="3">
        <v>43523</v>
      </c>
      <c r="G2215" s="3">
        <v>43528</v>
      </c>
      <c r="H2215" t="s">
        <v>18</v>
      </c>
      <c r="I2215">
        <v>10</v>
      </c>
      <c r="J2215">
        <v>4</v>
      </c>
      <c r="K2215">
        <v>190</v>
      </c>
      <c r="L2215">
        <v>17</v>
      </c>
      <c r="M2215">
        <v>5</v>
      </c>
      <c r="N2215">
        <v>0.05</v>
      </c>
      <c r="O2215" s="1">
        <v>2774.07</v>
      </c>
      <c r="P2215" s="1">
        <v>6304.7</v>
      </c>
    </row>
    <row r="2216" spans="1:16" x14ac:dyDescent="0.55000000000000004">
      <c r="A2216" t="s">
        <v>2240</v>
      </c>
      <c r="B2216" t="s">
        <v>23</v>
      </c>
      <c r="C2216" t="s">
        <v>17</v>
      </c>
      <c r="D2216" s="3">
        <v>43400</v>
      </c>
      <c r="E2216" s="3">
        <v>43507</v>
      </c>
      <c r="F2216" s="3">
        <v>43523</v>
      </c>
      <c r="G2216" s="3">
        <v>43527</v>
      </c>
      <c r="H2216" t="s">
        <v>18</v>
      </c>
      <c r="I2216">
        <v>21</v>
      </c>
      <c r="J2216">
        <v>17</v>
      </c>
      <c r="K2216">
        <v>236</v>
      </c>
      <c r="L2216">
        <v>45</v>
      </c>
      <c r="M2216">
        <v>4</v>
      </c>
      <c r="N2216">
        <v>0.1</v>
      </c>
      <c r="O2216">
        <v>569.23</v>
      </c>
      <c r="P2216">
        <v>964.8</v>
      </c>
    </row>
    <row r="2217" spans="1:16" x14ac:dyDescent="0.55000000000000004">
      <c r="A2217" t="s">
        <v>2241</v>
      </c>
      <c r="B2217" t="s">
        <v>16</v>
      </c>
      <c r="C2217" t="s">
        <v>21</v>
      </c>
      <c r="D2217" s="3">
        <v>43400</v>
      </c>
      <c r="E2217" s="3">
        <v>43507</v>
      </c>
      <c r="F2217" s="3">
        <v>43522</v>
      </c>
      <c r="G2217" s="3">
        <v>43525</v>
      </c>
      <c r="H2217" t="s">
        <v>18</v>
      </c>
      <c r="I2217">
        <v>7</v>
      </c>
      <c r="J2217">
        <v>43</v>
      </c>
      <c r="K2217">
        <v>116</v>
      </c>
      <c r="L2217">
        <v>43</v>
      </c>
      <c r="M2217">
        <v>2</v>
      </c>
      <c r="N2217">
        <v>0.15</v>
      </c>
      <c r="O2217" s="1">
        <v>2780.7</v>
      </c>
      <c r="P2217" s="1">
        <v>3611.3</v>
      </c>
    </row>
    <row r="2218" spans="1:16" x14ac:dyDescent="0.55000000000000004">
      <c r="A2218" t="s">
        <v>2242</v>
      </c>
      <c r="B2218" t="s">
        <v>16</v>
      </c>
      <c r="C2218" t="s">
        <v>28</v>
      </c>
      <c r="D2218" s="3">
        <v>43400</v>
      </c>
      <c r="E2218" s="3">
        <v>43507</v>
      </c>
      <c r="F2218" s="3">
        <v>43509</v>
      </c>
      <c r="G2218" s="3">
        <v>43515</v>
      </c>
      <c r="H2218" t="s">
        <v>18</v>
      </c>
      <c r="I2218">
        <v>5</v>
      </c>
      <c r="J2218">
        <v>31</v>
      </c>
      <c r="K2218">
        <v>306</v>
      </c>
      <c r="L2218">
        <v>36</v>
      </c>
      <c r="M2218">
        <v>3</v>
      </c>
      <c r="N2218">
        <v>7.4999999999999997E-2</v>
      </c>
      <c r="O2218">
        <v>633.15</v>
      </c>
      <c r="P2218" s="1">
        <v>1005</v>
      </c>
    </row>
    <row r="2219" spans="1:16" x14ac:dyDescent="0.55000000000000004">
      <c r="A2219" t="s">
        <v>2243</v>
      </c>
      <c r="B2219" t="s">
        <v>23</v>
      </c>
      <c r="C2219" t="s">
        <v>17</v>
      </c>
      <c r="D2219" s="3">
        <v>43400</v>
      </c>
      <c r="E2219" s="3">
        <v>43507</v>
      </c>
      <c r="F2219" s="3">
        <v>43526</v>
      </c>
      <c r="G2219" s="3">
        <v>43528</v>
      </c>
      <c r="H2219" t="s">
        <v>18</v>
      </c>
      <c r="I2219">
        <v>24</v>
      </c>
      <c r="J2219">
        <v>38</v>
      </c>
      <c r="K2219">
        <v>225</v>
      </c>
      <c r="L2219">
        <v>8</v>
      </c>
      <c r="M2219">
        <v>2</v>
      </c>
      <c r="N2219">
        <v>0.15</v>
      </c>
      <c r="O2219" s="1">
        <v>1201.3800000000001</v>
      </c>
      <c r="P2219" s="1">
        <v>2793.9</v>
      </c>
    </row>
    <row r="2220" spans="1:16" x14ac:dyDescent="0.55000000000000004">
      <c r="A2220" t="s">
        <v>2244</v>
      </c>
      <c r="B2220" t="s">
        <v>16</v>
      </c>
      <c r="C2220" t="s">
        <v>21</v>
      </c>
      <c r="D2220" s="3">
        <v>43400</v>
      </c>
      <c r="E2220" s="3">
        <v>43507</v>
      </c>
      <c r="F2220" s="3">
        <v>43525</v>
      </c>
      <c r="G2220" s="3">
        <v>43534</v>
      </c>
      <c r="H2220" t="s">
        <v>18</v>
      </c>
      <c r="I2220">
        <v>12</v>
      </c>
      <c r="J2220">
        <v>34</v>
      </c>
      <c r="K2220">
        <v>173</v>
      </c>
      <c r="L2220">
        <v>30</v>
      </c>
      <c r="M2220">
        <v>3</v>
      </c>
      <c r="N2220">
        <v>0.05</v>
      </c>
      <c r="O2220">
        <v>646.67999999999995</v>
      </c>
      <c r="P2220">
        <v>850.9</v>
      </c>
    </row>
    <row r="2221" spans="1:16" x14ac:dyDescent="0.55000000000000004">
      <c r="A2221" t="s">
        <v>2245</v>
      </c>
      <c r="B2221" t="s">
        <v>16</v>
      </c>
      <c r="C2221" t="s">
        <v>28</v>
      </c>
      <c r="D2221" s="3">
        <v>43400</v>
      </c>
      <c r="E2221" s="3">
        <v>43507</v>
      </c>
      <c r="F2221" s="3">
        <v>43531</v>
      </c>
      <c r="G2221" s="3">
        <v>43537</v>
      </c>
      <c r="H2221" t="s">
        <v>18</v>
      </c>
      <c r="I2221">
        <v>5</v>
      </c>
      <c r="J2221">
        <v>44</v>
      </c>
      <c r="K2221">
        <v>272</v>
      </c>
      <c r="L2221">
        <v>40</v>
      </c>
      <c r="M2221">
        <v>5</v>
      </c>
      <c r="N2221">
        <v>7.4999999999999997E-2</v>
      </c>
      <c r="O2221" s="1">
        <v>1913.52</v>
      </c>
      <c r="P2221" s="1">
        <v>2278</v>
      </c>
    </row>
    <row r="2222" spans="1:16" x14ac:dyDescent="0.55000000000000004">
      <c r="A2222" t="s">
        <v>2246</v>
      </c>
      <c r="B2222" t="s">
        <v>25</v>
      </c>
      <c r="C2222" t="s">
        <v>30</v>
      </c>
      <c r="D2222" s="3">
        <v>43400</v>
      </c>
      <c r="E2222" s="3">
        <v>43507</v>
      </c>
      <c r="F2222" s="3">
        <v>43515</v>
      </c>
      <c r="G2222" s="3">
        <v>43524</v>
      </c>
      <c r="H2222" t="s">
        <v>18</v>
      </c>
      <c r="I2222">
        <v>28</v>
      </c>
      <c r="J2222">
        <v>33</v>
      </c>
      <c r="K2222">
        <v>38</v>
      </c>
      <c r="L2222">
        <v>17</v>
      </c>
      <c r="M2222">
        <v>7</v>
      </c>
      <c r="N2222">
        <v>0.15</v>
      </c>
      <c r="O2222">
        <v>655.26</v>
      </c>
      <c r="P2222" s="1">
        <v>1092.0999999999999</v>
      </c>
    </row>
    <row r="2223" spans="1:16" x14ac:dyDescent="0.55000000000000004">
      <c r="A2223" t="s">
        <v>2247</v>
      </c>
      <c r="B2223" t="s">
        <v>25</v>
      </c>
      <c r="C2223" t="s">
        <v>21</v>
      </c>
      <c r="D2223" s="3">
        <v>43400</v>
      </c>
      <c r="E2223" s="3">
        <v>43507</v>
      </c>
      <c r="F2223" s="3">
        <v>43520</v>
      </c>
      <c r="G2223" s="3">
        <v>43530</v>
      </c>
      <c r="H2223" t="s">
        <v>18</v>
      </c>
      <c r="I2223">
        <v>27</v>
      </c>
      <c r="J2223">
        <v>33</v>
      </c>
      <c r="K2223">
        <v>159</v>
      </c>
      <c r="L2223">
        <v>26</v>
      </c>
      <c r="M2223">
        <v>4</v>
      </c>
      <c r="N2223">
        <v>0.05</v>
      </c>
      <c r="O2223" s="1">
        <v>3578.14</v>
      </c>
      <c r="P2223" s="1">
        <v>6505.7</v>
      </c>
    </row>
    <row r="2224" spans="1:16" x14ac:dyDescent="0.55000000000000004">
      <c r="A2224" t="s">
        <v>2248</v>
      </c>
      <c r="B2224" t="s">
        <v>23</v>
      </c>
      <c r="C2224" t="s">
        <v>21</v>
      </c>
      <c r="D2224" s="3">
        <v>43400</v>
      </c>
      <c r="E2224" s="3">
        <v>43508</v>
      </c>
      <c r="F2224" s="3">
        <v>43511</v>
      </c>
      <c r="G2224" s="3">
        <v>43512</v>
      </c>
      <c r="H2224" t="s">
        <v>18</v>
      </c>
      <c r="I2224">
        <v>24</v>
      </c>
      <c r="J2224">
        <v>13</v>
      </c>
      <c r="K2224">
        <v>134</v>
      </c>
      <c r="L2224">
        <v>7</v>
      </c>
      <c r="M2224">
        <v>5</v>
      </c>
      <c r="N2224">
        <v>0.05</v>
      </c>
      <c r="O2224">
        <v>495.26</v>
      </c>
      <c r="P2224" s="1">
        <v>1125.5999999999999</v>
      </c>
    </row>
    <row r="2225" spans="1:16" x14ac:dyDescent="0.55000000000000004">
      <c r="A2225" t="s">
        <v>2249</v>
      </c>
      <c r="B2225" t="s">
        <v>23</v>
      </c>
      <c r="C2225" t="s">
        <v>21</v>
      </c>
      <c r="D2225" s="3">
        <v>43400</v>
      </c>
      <c r="E2225" s="3">
        <v>43508</v>
      </c>
      <c r="F2225" s="3">
        <v>43533</v>
      </c>
      <c r="G2225" s="3">
        <v>43539</v>
      </c>
      <c r="H2225" t="s">
        <v>18</v>
      </c>
      <c r="I2225">
        <v>24</v>
      </c>
      <c r="J2225">
        <v>25</v>
      </c>
      <c r="K2225">
        <v>91</v>
      </c>
      <c r="L2225">
        <v>22</v>
      </c>
      <c r="M2225">
        <v>8</v>
      </c>
      <c r="N2225">
        <v>0.15</v>
      </c>
      <c r="O2225">
        <v>559.58000000000004</v>
      </c>
      <c r="P2225" s="1">
        <v>1165.8</v>
      </c>
    </row>
    <row r="2226" spans="1:16" x14ac:dyDescent="0.55000000000000004">
      <c r="A2226" t="s">
        <v>2250</v>
      </c>
      <c r="B2226" t="s">
        <v>16</v>
      </c>
      <c r="C2226" t="s">
        <v>21</v>
      </c>
      <c r="D2226" s="3">
        <v>43400</v>
      </c>
      <c r="E2226" s="3">
        <v>43508</v>
      </c>
      <c r="F2226" s="3">
        <v>43530</v>
      </c>
      <c r="G2226" s="3">
        <v>43531</v>
      </c>
      <c r="H2226" t="s">
        <v>18</v>
      </c>
      <c r="I2226">
        <v>7</v>
      </c>
      <c r="J2226">
        <v>47</v>
      </c>
      <c r="K2226">
        <v>97</v>
      </c>
      <c r="L2226">
        <v>9</v>
      </c>
      <c r="M2226">
        <v>5</v>
      </c>
      <c r="N2226">
        <v>0.05</v>
      </c>
      <c r="O2226">
        <v>674.96</v>
      </c>
      <c r="P2226">
        <v>978.2</v>
      </c>
    </row>
    <row r="2227" spans="1:16" x14ac:dyDescent="0.55000000000000004">
      <c r="A2227" t="s">
        <v>2251</v>
      </c>
      <c r="B2227" t="s">
        <v>20</v>
      </c>
      <c r="C2227" t="s">
        <v>30</v>
      </c>
      <c r="D2227" s="3">
        <v>43400</v>
      </c>
      <c r="E2227" s="3">
        <v>43508</v>
      </c>
      <c r="F2227" s="3">
        <v>43517</v>
      </c>
      <c r="G2227" s="3">
        <v>43524</v>
      </c>
      <c r="H2227" t="s">
        <v>18</v>
      </c>
      <c r="I2227">
        <v>19</v>
      </c>
      <c r="J2227">
        <v>31</v>
      </c>
      <c r="K2227">
        <v>54</v>
      </c>
      <c r="L2227">
        <v>4</v>
      </c>
      <c r="M2227">
        <v>8</v>
      </c>
      <c r="N2227">
        <v>7.4999999999999997E-2</v>
      </c>
      <c r="O2227" s="1">
        <v>1578.25</v>
      </c>
      <c r="P2227" s="1">
        <v>3035.1</v>
      </c>
    </row>
    <row r="2228" spans="1:16" x14ac:dyDescent="0.55000000000000004">
      <c r="A2228" t="s">
        <v>2252</v>
      </c>
      <c r="B2228" t="s">
        <v>16</v>
      </c>
      <c r="C2228" t="s">
        <v>28</v>
      </c>
      <c r="D2228" s="3">
        <v>43400</v>
      </c>
      <c r="E2228" s="3">
        <v>43508</v>
      </c>
      <c r="F2228" s="3">
        <v>43533</v>
      </c>
      <c r="G2228" s="3">
        <v>43534</v>
      </c>
      <c r="H2228" t="s">
        <v>18</v>
      </c>
      <c r="I2228">
        <v>11</v>
      </c>
      <c r="J2228">
        <v>7</v>
      </c>
      <c r="K2228">
        <v>322</v>
      </c>
      <c r="L2228">
        <v>31</v>
      </c>
      <c r="M2228">
        <v>4</v>
      </c>
      <c r="N2228">
        <v>7.4999999999999997E-2</v>
      </c>
      <c r="O2228">
        <v>167.23</v>
      </c>
      <c r="P2228">
        <v>214.4</v>
      </c>
    </row>
    <row r="2229" spans="1:16" x14ac:dyDescent="0.55000000000000004">
      <c r="A2229" t="s">
        <v>2253</v>
      </c>
      <c r="B2229" t="s">
        <v>20</v>
      </c>
      <c r="C2229" t="s">
        <v>40</v>
      </c>
      <c r="D2229" s="3">
        <v>43400</v>
      </c>
      <c r="E2229" s="3">
        <v>43508</v>
      </c>
      <c r="F2229" s="3">
        <v>43529</v>
      </c>
      <c r="G2229" s="3">
        <v>43536</v>
      </c>
      <c r="H2229" t="s">
        <v>18</v>
      </c>
      <c r="I2229">
        <v>12</v>
      </c>
      <c r="J2229">
        <v>44</v>
      </c>
      <c r="K2229">
        <v>365</v>
      </c>
      <c r="L2229">
        <v>40</v>
      </c>
      <c r="M2229">
        <v>3</v>
      </c>
      <c r="N2229">
        <v>7.4999999999999997E-2</v>
      </c>
      <c r="O2229">
        <v>709.13</v>
      </c>
      <c r="P2229" s="1">
        <v>1125.5999999999999</v>
      </c>
    </row>
    <row r="2230" spans="1:16" x14ac:dyDescent="0.55000000000000004">
      <c r="A2230" t="s">
        <v>2254</v>
      </c>
      <c r="B2230" t="s">
        <v>16</v>
      </c>
      <c r="C2230" t="s">
        <v>21</v>
      </c>
      <c r="D2230" s="3">
        <v>43400</v>
      </c>
      <c r="E2230" s="3">
        <v>43508</v>
      </c>
      <c r="F2230" s="3">
        <v>43520</v>
      </c>
      <c r="G2230" s="3">
        <v>43523</v>
      </c>
      <c r="H2230" t="s">
        <v>18</v>
      </c>
      <c r="I2230">
        <v>5</v>
      </c>
      <c r="J2230">
        <v>3</v>
      </c>
      <c r="K2230">
        <v>153</v>
      </c>
      <c r="L2230">
        <v>23</v>
      </c>
      <c r="M2230">
        <v>2</v>
      </c>
      <c r="N2230">
        <v>0.1</v>
      </c>
      <c r="O2230" s="1">
        <v>3284.94</v>
      </c>
      <c r="P2230" s="1">
        <v>5567.7</v>
      </c>
    </row>
    <row r="2231" spans="1:16" x14ac:dyDescent="0.55000000000000004">
      <c r="A2231" t="s">
        <v>2255</v>
      </c>
      <c r="B2231" t="s">
        <v>25</v>
      </c>
      <c r="C2231" t="s">
        <v>28</v>
      </c>
      <c r="D2231" s="3">
        <v>43400</v>
      </c>
      <c r="E2231" s="3">
        <v>43508</v>
      </c>
      <c r="F2231" s="3">
        <v>43534</v>
      </c>
      <c r="G2231" s="3">
        <v>43539</v>
      </c>
      <c r="H2231" t="s">
        <v>18</v>
      </c>
      <c r="I2231">
        <v>28</v>
      </c>
      <c r="J2231">
        <v>40</v>
      </c>
      <c r="K2231">
        <v>284</v>
      </c>
      <c r="L2231">
        <v>10</v>
      </c>
      <c r="M2231">
        <v>7</v>
      </c>
      <c r="N2231">
        <v>7.4999999999999997E-2</v>
      </c>
      <c r="O2231">
        <v>70.349999999999994</v>
      </c>
      <c r="P2231">
        <v>167.5</v>
      </c>
    </row>
    <row r="2232" spans="1:16" x14ac:dyDescent="0.55000000000000004">
      <c r="A2232" t="s">
        <v>2256</v>
      </c>
      <c r="B2232" t="s">
        <v>16</v>
      </c>
      <c r="C2232" t="s">
        <v>30</v>
      </c>
      <c r="D2232" s="3">
        <v>43400</v>
      </c>
      <c r="E2232" s="3">
        <v>43508</v>
      </c>
      <c r="F2232" s="3">
        <v>43533</v>
      </c>
      <c r="G2232" s="3">
        <v>43538</v>
      </c>
      <c r="H2232" t="s">
        <v>18</v>
      </c>
      <c r="I2232">
        <v>10</v>
      </c>
      <c r="J2232">
        <v>18</v>
      </c>
      <c r="K2232">
        <v>6</v>
      </c>
      <c r="L2232">
        <v>30</v>
      </c>
      <c r="M2232">
        <v>1</v>
      </c>
      <c r="N2232">
        <v>0.2</v>
      </c>
      <c r="O2232" s="1">
        <v>1111.6600000000001</v>
      </c>
      <c r="P2232" s="1">
        <v>1822.4</v>
      </c>
    </row>
    <row r="2233" spans="1:16" x14ac:dyDescent="0.55000000000000004">
      <c r="A2233" t="s">
        <v>2257</v>
      </c>
      <c r="B2233" t="s">
        <v>25</v>
      </c>
      <c r="C2233" t="s">
        <v>28</v>
      </c>
      <c r="D2233" s="3">
        <v>43400</v>
      </c>
      <c r="E2233" s="3">
        <v>43508</v>
      </c>
      <c r="F2233" s="3">
        <v>43535</v>
      </c>
      <c r="G2233" s="3">
        <v>43536</v>
      </c>
      <c r="H2233" t="s">
        <v>18</v>
      </c>
      <c r="I2233">
        <v>28</v>
      </c>
      <c r="J2233">
        <v>6</v>
      </c>
      <c r="K2233">
        <v>284</v>
      </c>
      <c r="L2233">
        <v>9</v>
      </c>
      <c r="M2233">
        <v>2</v>
      </c>
      <c r="N2233">
        <v>0.4</v>
      </c>
      <c r="O2233" s="1">
        <v>2632.56</v>
      </c>
      <c r="P2233" s="1">
        <v>5983.1</v>
      </c>
    </row>
    <row r="2234" spans="1:16" x14ac:dyDescent="0.55000000000000004">
      <c r="A2234" t="s">
        <v>2258</v>
      </c>
      <c r="B2234" t="s">
        <v>20</v>
      </c>
      <c r="C2234" t="s">
        <v>28</v>
      </c>
      <c r="D2234" s="3">
        <v>43400</v>
      </c>
      <c r="E2234" s="3">
        <v>43508</v>
      </c>
      <c r="F2234" s="3">
        <v>43530</v>
      </c>
      <c r="G2234" s="3">
        <v>43536</v>
      </c>
      <c r="H2234" t="s">
        <v>18</v>
      </c>
      <c r="I2234">
        <v>16</v>
      </c>
      <c r="J2234">
        <v>37</v>
      </c>
      <c r="K2234">
        <v>271</v>
      </c>
      <c r="L2234">
        <v>43</v>
      </c>
      <c r="M2234">
        <v>2</v>
      </c>
      <c r="N2234">
        <v>0.1</v>
      </c>
      <c r="O2234" s="1">
        <v>1135.45</v>
      </c>
      <c r="P2234" s="1">
        <v>1802.3</v>
      </c>
    </row>
    <row r="2235" spans="1:16" x14ac:dyDescent="0.55000000000000004">
      <c r="A2235" t="s">
        <v>2259</v>
      </c>
      <c r="B2235" t="s">
        <v>16</v>
      </c>
      <c r="C2235" t="s">
        <v>30</v>
      </c>
      <c r="D2235" s="3">
        <v>43400</v>
      </c>
      <c r="E2235" s="3">
        <v>43508</v>
      </c>
      <c r="F2235" s="3">
        <v>43530</v>
      </c>
      <c r="G2235" s="3">
        <v>43533</v>
      </c>
      <c r="H2235" t="s">
        <v>18</v>
      </c>
      <c r="I2235">
        <v>3</v>
      </c>
      <c r="J2235">
        <v>36</v>
      </c>
      <c r="K2235">
        <v>26</v>
      </c>
      <c r="L2235">
        <v>40</v>
      </c>
      <c r="M2235">
        <v>7</v>
      </c>
      <c r="N2235">
        <v>7.4999999999999997E-2</v>
      </c>
      <c r="O2235" s="1">
        <v>2481.9499999999998</v>
      </c>
      <c r="P2235" s="1">
        <v>3939.6</v>
      </c>
    </row>
    <row r="2236" spans="1:16" x14ac:dyDescent="0.55000000000000004">
      <c r="A2236" t="s">
        <v>2260</v>
      </c>
      <c r="B2236" t="s">
        <v>20</v>
      </c>
      <c r="C2236" t="s">
        <v>17</v>
      </c>
      <c r="D2236" s="3">
        <v>43400</v>
      </c>
      <c r="E2236" s="3">
        <v>43509</v>
      </c>
      <c r="F2236" s="3">
        <v>43515</v>
      </c>
      <c r="G2236" s="3">
        <v>43520</v>
      </c>
      <c r="H2236" t="s">
        <v>18</v>
      </c>
      <c r="I2236">
        <v>15</v>
      </c>
      <c r="J2236">
        <v>50</v>
      </c>
      <c r="K2236">
        <v>210</v>
      </c>
      <c r="L2236">
        <v>4</v>
      </c>
      <c r="M2236">
        <v>1</v>
      </c>
      <c r="N2236">
        <v>7.4999999999999997E-2</v>
      </c>
      <c r="O2236">
        <v>311.27999999999997</v>
      </c>
      <c r="P2236">
        <v>676.7</v>
      </c>
    </row>
    <row r="2237" spans="1:16" x14ac:dyDescent="0.55000000000000004">
      <c r="A2237" t="s">
        <v>2261</v>
      </c>
      <c r="B2237" t="s">
        <v>16</v>
      </c>
      <c r="C2237" t="s">
        <v>30</v>
      </c>
      <c r="D2237" s="3">
        <v>43400</v>
      </c>
      <c r="E2237" s="3">
        <v>43509</v>
      </c>
      <c r="F2237" s="3">
        <v>43514</v>
      </c>
      <c r="G2237" s="3">
        <v>43516</v>
      </c>
      <c r="H2237" t="s">
        <v>18</v>
      </c>
      <c r="I2237">
        <v>3</v>
      </c>
      <c r="J2237">
        <v>20</v>
      </c>
      <c r="K2237">
        <v>11</v>
      </c>
      <c r="L2237">
        <v>2</v>
      </c>
      <c r="M2237">
        <v>7</v>
      </c>
      <c r="N2237">
        <v>7.4999999999999997E-2</v>
      </c>
      <c r="O2237" s="1">
        <v>1452.02</v>
      </c>
      <c r="P2237" s="1">
        <v>3457.2</v>
      </c>
    </row>
    <row r="2238" spans="1:16" x14ac:dyDescent="0.55000000000000004">
      <c r="A2238" t="s">
        <v>2262</v>
      </c>
      <c r="B2238" t="s">
        <v>16</v>
      </c>
      <c r="C2238" t="s">
        <v>21</v>
      </c>
      <c r="D2238" s="3">
        <v>43400</v>
      </c>
      <c r="E2238" s="3">
        <v>43510</v>
      </c>
      <c r="F2238" s="3">
        <v>43530</v>
      </c>
      <c r="G2238" s="3">
        <v>43534</v>
      </c>
      <c r="H2238" t="s">
        <v>18</v>
      </c>
      <c r="I2238">
        <v>9</v>
      </c>
      <c r="J2238">
        <v>29</v>
      </c>
      <c r="K2238">
        <v>170</v>
      </c>
      <c r="L2238">
        <v>6</v>
      </c>
      <c r="M2238">
        <v>5</v>
      </c>
      <c r="N2238">
        <v>0.15</v>
      </c>
      <c r="O2238" s="1">
        <v>4658.91</v>
      </c>
      <c r="P2238" s="1">
        <v>5681.6</v>
      </c>
    </row>
    <row r="2239" spans="1:16" x14ac:dyDescent="0.55000000000000004">
      <c r="A2239" t="s">
        <v>2263</v>
      </c>
      <c r="B2239" t="s">
        <v>23</v>
      </c>
      <c r="C2239" t="s">
        <v>17</v>
      </c>
      <c r="D2239" s="3">
        <v>43400</v>
      </c>
      <c r="E2239" s="3">
        <v>43510</v>
      </c>
      <c r="F2239" s="3">
        <v>43527</v>
      </c>
      <c r="G2239" s="3">
        <v>43537</v>
      </c>
      <c r="H2239" t="s">
        <v>18</v>
      </c>
      <c r="I2239">
        <v>22</v>
      </c>
      <c r="J2239">
        <v>23</v>
      </c>
      <c r="K2239">
        <v>248</v>
      </c>
      <c r="L2239">
        <v>12</v>
      </c>
      <c r="M2239">
        <v>3</v>
      </c>
      <c r="N2239">
        <v>7.4999999999999997E-2</v>
      </c>
      <c r="O2239">
        <v>178.22</v>
      </c>
      <c r="P2239">
        <v>254.6</v>
      </c>
    </row>
    <row r="2240" spans="1:16" x14ac:dyDescent="0.55000000000000004">
      <c r="A2240" t="s">
        <v>2264</v>
      </c>
      <c r="B2240" t="s">
        <v>25</v>
      </c>
      <c r="C2240" t="s">
        <v>17</v>
      </c>
      <c r="D2240" s="3">
        <v>43400</v>
      </c>
      <c r="E2240" s="3">
        <v>43510</v>
      </c>
      <c r="F2240" s="3">
        <v>43529</v>
      </c>
      <c r="G2240" s="3">
        <v>43537</v>
      </c>
      <c r="H2240" t="s">
        <v>18</v>
      </c>
      <c r="I2240">
        <v>25</v>
      </c>
      <c r="J2240">
        <v>14</v>
      </c>
      <c r="K2240">
        <v>253</v>
      </c>
      <c r="L2240">
        <v>2</v>
      </c>
      <c r="M2240">
        <v>6</v>
      </c>
      <c r="N2240">
        <v>0.05</v>
      </c>
      <c r="O2240" s="1">
        <v>2831.89</v>
      </c>
      <c r="P2240" s="1">
        <v>3879.3</v>
      </c>
    </row>
    <row r="2241" spans="1:16" x14ac:dyDescent="0.55000000000000004">
      <c r="A2241" t="s">
        <v>2265</v>
      </c>
      <c r="B2241" t="s">
        <v>16</v>
      </c>
      <c r="C2241" t="s">
        <v>30</v>
      </c>
      <c r="D2241" s="3">
        <v>43400</v>
      </c>
      <c r="E2241" s="3">
        <v>43510</v>
      </c>
      <c r="F2241" s="3">
        <v>43528</v>
      </c>
      <c r="G2241" s="3">
        <v>43530</v>
      </c>
      <c r="H2241" t="s">
        <v>18</v>
      </c>
      <c r="I2241">
        <v>3</v>
      </c>
      <c r="J2241">
        <v>16</v>
      </c>
      <c r="K2241">
        <v>47</v>
      </c>
      <c r="L2241">
        <v>37</v>
      </c>
      <c r="M2241">
        <v>1</v>
      </c>
      <c r="N2241">
        <v>0.05</v>
      </c>
      <c r="O2241" s="1">
        <v>1776.44</v>
      </c>
      <c r="P2241" s="1">
        <v>3289.7</v>
      </c>
    </row>
    <row r="2242" spans="1:16" x14ac:dyDescent="0.55000000000000004">
      <c r="A2242" t="s">
        <v>2266</v>
      </c>
      <c r="B2242" t="s">
        <v>16</v>
      </c>
      <c r="C2242" t="s">
        <v>30</v>
      </c>
      <c r="D2242" s="3">
        <v>43400</v>
      </c>
      <c r="E2242" s="3">
        <v>43510</v>
      </c>
      <c r="F2242" s="3">
        <v>43519</v>
      </c>
      <c r="G2242" s="3">
        <v>43521</v>
      </c>
      <c r="H2242" t="s">
        <v>18</v>
      </c>
      <c r="I2242">
        <v>7</v>
      </c>
      <c r="J2242">
        <v>38</v>
      </c>
      <c r="K2242">
        <v>19</v>
      </c>
      <c r="L2242">
        <v>10</v>
      </c>
      <c r="M2242">
        <v>7</v>
      </c>
      <c r="N2242">
        <v>0.05</v>
      </c>
      <c r="O2242">
        <v>104.79</v>
      </c>
      <c r="P2242">
        <v>227.8</v>
      </c>
    </row>
    <row r="2243" spans="1:16" x14ac:dyDescent="0.55000000000000004">
      <c r="A2243" t="s">
        <v>2267</v>
      </c>
      <c r="B2243" t="s">
        <v>16</v>
      </c>
      <c r="C2243" t="s">
        <v>21</v>
      </c>
      <c r="D2243" s="3">
        <v>43400</v>
      </c>
      <c r="E2243" s="3">
        <v>43510</v>
      </c>
      <c r="F2243" s="3">
        <v>43520</v>
      </c>
      <c r="G2243" s="3">
        <v>43524</v>
      </c>
      <c r="H2243" t="s">
        <v>18</v>
      </c>
      <c r="I2243">
        <v>5</v>
      </c>
      <c r="J2243">
        <v>13</v>
      </c>
      <c r="K2243">
        <v>182</v>
      </c>
      <c r="L2243">
        <v>5</v>
      </c>
      <c r="M2243">
        <v>3</v>
      </c>
      <c r="N2243">
        <v>7.4999999999999997E-2</v>
      </c>
      <c r="O2243" s="1">
        <v>1731.95</v>
      </c>
      <c r="P2243" s="1">
        <v>3685</v>
      </c>
    </row>
    <row r="2244" spans="1:16" x14ac:dyDescent="0.55000000000000004">
      <c r="A2244" t="s">
        <v>2268</v>
      </c>
      <c r="B2244" t="s">
        <v>16</v>
      </c>
      <c r="C2244" t="s">
        <v>17</v>
      </c>
      <c r="D2244" s="3">
        <v>43400</v>
      </c>
      <c r="E2244" s="3">
        <v>43510</v>
      </c>
      <c r="F2244" s="3">
        <v>43538</v>
      </c>
      <c r="G2244" s="3">
        <v>43539</v>
      </c>
      <c r="H2244" t="s">
        <v>18</v>
      </c>
      <c r="I2244">
        <v>9</v>
      </c>
      <c r="J2244">
        <v>3</v>
      </c>
      <c r="K2244">
        <v>260</v>
      </c>
      <c r="L2244">
        <v>19</v>
      </c>
      <c r="M2244">
        <v>6</v>
      </c>
      <c r="N2244">
        <v>0.05</v>
      </c>
      <c r="O2244" s="1">
        <v>1724.58</v>
      </c>
      <c r="P2244" s="1">
        <v>3832.4</v>
      </c>
    </row>
    <row r="2245" spans="1:16" x14ac:dyDescent="0.55000000000000004">
      <c r="A2245" t="s">
        <v>2269</v>
      </c>
      <c r="B2245" t="s">
        <v>16</v>
      </c>
      <c r="C2245" t="s">
        <v>28</v>
      </c>
      <c r="D2245" s="3">
        <v>43400</v>
      </c>
      <c r="E2245" s="3">
        <v>43510</v>
      </c>
      <c r="F2245" s="3">
        <v>43530</v>
      </c>
      <c r="G2245" s="3">
        <v>43534</v>
      </c>
      <c r="H2245" t="s">
        <v>18</v>
      </c>
      <c r="I2245">
        <v>12</v>
      </c>
      <c r="J2245">
        <v>31</v>
      </c>
      <c r="K2245">
        <v>319</v>
      </c>
      <c r="L2245">
        <v>18</v>
      </c>
      <c r="M2245">
        <v>3</v>
      </c>
      <c r="N2245">
        <v>0.1</v>
      </c>
      <c r="O2245">
        <v>181.3</v>
      </c>
      <c r="P2245">
        <v>221.1</v>
      </c>
    </row>
    <row r="2246" spans="1:16" x14ac:dyDescent="0.55000000000000004">
      <c r="A2246" t="s">
        <v>2270</v>
      </c>
      <c r="B2246" t="s">
        <v>16</v>
      </c>
      <c r="C2246" t="s">
        <v>17</v>
      </c>
      <c r="D2246" s="3">
        <v>43400</v>
      </c>
      <c r="E2246" s="3">
        <v>43510</v>
      </c>
      <c r="F2246" s="3">
        <v>43534</v>
      </c>
      <c r="G2246" s="3">
        <v>43542</v>
      </c>
      <c r="H2246" t="s">
        <v>18</v>
      </c>
      <c r="I2246">
        <v>3</v>
      </c>
      <c r="J2246">
        <v>9</v>
      </c>
      <c r="K2246">
        <v>247</v>
      </c>
      <c r="L2246">
        <v>37</v>
      </c>
      <c r="M2246">
        <v>8</v>
      </c>
      <c r="N2246">
        <v>0.05</v>
      </c>
      <c r="O2246" s="1">
        <v>1172.97</v>
      </c>
      <c r="P2246" s="1">
        <v>1922.9</v>
      </c>
    </row>
    <row r="2247" spans="1:16" x14ac:dyDescent="0.55000000000000004">
      <c r="A2247" t="s">
        <v>2271</v>
      </c>
      <c r="B2247" t="s">
        <v>20</v>
      </c>
      <c r="C2247" t="s">
        <v>21</v>
      </c>
      <c r="D2247" s="3">
        <v>43400</v>
      </c>
      <c r="E2247" s="3">
        <v>43510</v>
      </c>
      <c r="F2247" s="3">
        <v>43533</v>
      </c>
      <c r="G2247" s="3">
        <v>43542</v>
      </c>
      <c r="H2247" t="s">
        <v>18</v>
      </c>
      <c r="I2247">
        <v>20</v>
      </c>
      <c r="J2247">
        <v>13</v>
      </c>
      <c r="K2247">
        <v>129</v>
      </c>
      <c r="L2247">
        <v>34</v>
      </c>
      <c r="M2247">
        <v>1</v>
      </c>
      <c r="N2247">
        <v>0.05</v>
      </c>
      <c r="O2247">
        <v>453.05</v>
      </c>
      <c r="P2247">
        <v>984.9</v>
      </c>
    </row>
    <row r="2248" spans="1:16" x14ac:dyDescent="0.55000000000000004">
      <c r="A2248" t="s">
        <v>2272</v>
      </c>
      <c r="B2248" t="s">
        <v>23</v>
      </c>
      <c r="C2248" t="s">
        <v>61</v>
      </c>
      <c r="D2248" s="3">
        <v>43400</v>
      </c>
      <c r="E2248" s="3">
        <v>43511</v>
      </c>
      <c r="F2248" s="3">
        <v>43529</v>
      </c>
      <c r="G2248" s="3">
        <v>43532</v>
      </c>
      <c r="H2248" t="s">
        <v>18</v>
      </c>
      <c r="I2248">
        <v>22</v>
      </c>
      <c r="J2248">
        <v>27</v>
      </c>
      <c r="K2248">
        <v>87</v>
      </c>
      <c r="L2248">
        <v>41</v>
      </c>
      <c r="M2248">
        <v>3</v>
      </c>
      <c r="N2248">
        <v>0.05</v>
      </c>
      <c r="O2248">
        <v>776.6</v>
      </c>
      <c r="P2248" s="1">
        <v>1159.0999999999999</v>
      </c>
    </row>
    <row r="2249" spans="1:16" x14ac:dyDescent="0.55000000000000004">
      <c r="A2249" t="s">
        <v>2273</v>
      </c>
      <c r="B2249" t="s">
        <v>25</v>
      </c>
      <c r="C2249" t="s">
        <v>21</v>
      </c>
      <c r="D2249" s="3">
        <v>43400</v>
      </c>
      <c r="E2249" s="3">
        <v>43511</v>
      </c>
      <c r="F2249" s="3">
        <v>43529</v>
      </c>
      <c r="G2249" s="3">
        <v>43536</v>
      </c>
      <c r="H2249" t="s">
        <v>18</v>
      </c>
      <c r="I2249">
        <v>27</v>
      </c>
      <c r="J2249">
        <v>1</v>
      </c>
      <c r="K2249">
        <v>93</v>
      </c>
      <c r="L2249">
        <v>9</v>
      </c>
      <c r="M2249">
        <v>3</v>
      </c>
      <c r="N2249">
        <v>0.2</v>
      </c>
      <c r="O2249">
        <v>143.72</v>
      </c>
      <c r="P2249">
        <v>261.3</v>
      </c>
    </row>
    <row r="2250" spans="1:16" x14ac:dyDescent="0.55000000000000004">
      <c r="A2250" t="s">
        <v>2274</v>
      </c>
      <c r="B2250" t="s">
        <v>20</v>
      </c>
      <c r="C2250" t="s">
        <v>28</v>
      </c>
      <c r="D2250" s="3">
        <v>43400</v>
      </c>
      <c r="E2250" s="3">
        <v>43511</v>
      </c>
      <c r="F2250" s="3">
        <v>43530</v>
      </c>
      <c r="G2250" s="3">
        <v>43540</v>
      </c>
      <c r="H2250" t="s">
        <v>18</v>
      </c>
      <c r="I2250">
        <v>20</v>
      </c>
      <c r="J2250">
        <v>38</v>
      </c>
      <c r="K2250">
        <v>326</v>
      </c>
      <c r="L2250">
        <v>44</v>
      </c>
      <c r="M2250">
        <v>8</v>
      </c>
      <c r="N2250">
        <v>0.1</v>
      </c>
      <c r="O2250" s="1">
        <v>1181.8800000000001</v>
      </c>
      <c r="P2250" s="1">
        <v>1688.4</v>
      </c>
    </row>
    <row r="2251" spans="1:16" x14ac:dyDescent="0.55000000000000004">
      <c r="A2251" t="s">
        <v>2275</v>
      </c>
      <c r="B2251" t="s">
        <v>16</v>
      </c>
      <c r="C2251" t="s">
        <v>28</v>
      </c>
      <c r="D2251" s="3">
        <v>43400</v>
      </c>
      <c r="E2251" s="3">
        <v>43511</v>
      </c>
      <c r="F2251" s="3">
        <v>43537</v>
      </c>
      <c r="G2251" s="3">
        <v>43546</v>
      </c>
      <c r="H2251" t="s">
        <v>18</v>
      </c>
      <c r="I2251">
        <v>9</v>
      </c>
      <c r="J2251">
        <v>23</v>
      </c>
      <c r="K2251">
        <v>318</v>
      </c>
      <c r="L2251">
        <v>37</v>
      </c>
      <c r="M2251">
        <v>6</v>
      </c>
      <c r="N2251">
        <v>0.1</v>
      </c>
      <c r="O2251">
        <v>486.42</v>
      </c>
      <c r="P2251">
        <v>884.4</v>
      </c>
    </row>
    <row r="2252" spans="1:16" x14ac:dyDescent="0.55000000000000004">
      <c r="A2252" t="s">
        <v>2276</v>
      </c>
      <c r="B2252" t="s">
        <v>23</v>
      </c>
      <c r="C2252" t="s">
        <v>21</v>
      </c>
      <c r="D2252" s="3">
        <v>43400</v>
      </c>
      <c r="E2252" s="3">
        <v>43512</v>
      </c>
      <c r="F2252" s="3">
        <v>43540</v>
      </c>
      <c r="G2252" s="3">
        <v>43541</v>
      </c>
      <c r="H2252" t="s">
        <v>18</v>
      </c>
      <c r="I2252">
        <v>25</v>
      </c>
      <c r="J2252">
        <v>11</v>
      </c>
      <c r="K2252">
        <v>172</v>
      </c>
      <c r="L2252">
        <v>14</v>
      </c>
      <c r="M2252">
        <v>6</v>
      </c>
      <c r="N2252">
        <v>0.2</v>
      </c>
      <c r="O2252">
        <v>621.89</v>
      </c>
      <c r="P2252">
        <v>797.3</v>
      </c>
    </row>
    <row r="2253" spans="1:16" x14ac:dyDescent="0.55000000000000004">
      <c r="A2253" t="s">
        <v>2277</v>
      </c>
      <c r="B2253" t="s">
        <v>16</v>
      </c>
      <c r="C2253" t="s">
        <v>21</v>
      </c>
      <c r="D2253" s="3">
        <v>43400</v>
      </c>
      <c r="E2253" s="3">
        <v>43512</v>
      </c>
      <c r="F2253" s="3">
        <v>43527</v>
      </c>
      <c r="G2253" s="3">
        <v>43533</v>
      </c>
      <c r="H2253" t="s">
        <v>18</v>
      </c>
      <c r="I2253">
        <v>5</v>
      </c>
      <c r="J2253">
        <v>17</v>
      </c>
      <c r="K2253">
        <v>181</v>
      </c>
      <c r="L2253">
        <v>13</v>
      </c>
      <c r="M2253">
        <v>1</v>
      </c>
      <c r="N2253">
        <v>0.15</v>
      </c>
      <c r="O2253">
        <v>626.45000000000005</v>
      </c>
      <c r="P2253" s="1">
        <v>1139</v>
      </c>
    </row>
    <row r="2254" spans="1:16" x14ac:dyDescent="0.55000000000000004">
      <c r="A2254" t="s">
        <v>2278</v>
      </c>
      <c r="B2254" t="s">
        <v>20</v>
      </c>
      <c r="C2254" t="s">
        <v>17</v>
      </c>
      <c r="D2254" s="3">
        <v>43400</v>
      </c>
      <c r="E2254" s="3">
        <v>43512</v>
      </c>
      <c r="F2254" s="3">
        <v>43529</v>
      </c>
      <c r="G2254" s="3">
        <v>43535</v>
      </c>
      <c r="H2254" t="s">
        <v>18</v>
      </c>
      <c r="I2254">
        <v>19</v>
      </c>
      <c r="J2254">
        <v>3</v>
      </c>
      <c r="K2254">
        <v>225</v>
      </c>
      <c r="L2254">
        <v>37</v>
      </c>
      <c r="M2254">
        <v>6</v>
      </c>
      <c r="N2254">
        <v>7.4999999999999997E-2</v>
      </c>
      <c r="O2254" s="1">
        <v>1457.92</v>
      </c>
      <c r="P2254" s="1">
        <v>1822.4</v>
      </c>
    </row>
    <row r="2255" spans="1:16" x14ac:dyDescent="0.55000000000000004">
      <c r="A2255" t="s">
        <v>2279</v>
      </c>
      <c r="B2255" t="s">
        <v>23</v>
      </c>
      <c r="C2255" t="s">
        <v>17</v>
      </c>
      <c r="D2255" s="3">
        <v>43400</v>
      </c>
      <c r="E2255" s="3">
        <v>43512</v>
      </c>
      <c r="F2255" s="3">
        <v>43525</v>
      </c>
      <c r="G2255" s="3">
        <v>43526</v>
      </c>
      <c r="H2255" t="s">
        <v>18</v>
      </c>
      <c r="I2255">
        <v>24</v>
      </c>
      <c r="J2255">
        <v>4</v>
      </c>
      <c r="K2255">
        <v>220</v>
      </c>
      <c r="L2255">
        <v>4</v>
      </c>
      <c r="M2255">
        <v>8</v>
      </c>
      <c r="N2255">
        <v>0.1</v>
      </c>
      <c r="O2255" s="1">
        <v>1344.02</v>
      </c>
      <c r="P2255" s="1">
        <v>2278</v>
      </c>
    </row>
    <row r="2256" spans="1:16" x14ac:dyDescent="0.55000000000000004">
      <c r="A2256" t="s">
        <v>2280</v>
      </c>
      <c r="B2256" t="s">
        <v>16</v>
      </c>
      <c r="C2256" t="s">
        <v>28</v>
      </c>
      <c r="D2256" s="3">
        <v>43400</v>
      </c>
      <c r="E2256" s="3">
        <v>43512</v>
      </c>
      <c r="F2256" s="3">
        <v>43520</v>
      </c>
      <c r="G2256" s="3">
        <v>43521</v>
      </c>
      <c r="H2256" t="s">
        <v>18</v>
      </c>
      <c r="I2256">
        <v>10</v>
      </c>
      <c r="J2256">
        <v>3</v>
      </c>
      <c r="K2256">
        <v>285</v>
      </c>
      <c r="L2256">
        <v>6</v>
      </c>
      <c r="M2256">
        <v>5</v>
      </c>
      <c r="N2256">
        <v>0.1</v>
      </c>
      <c r="O2256">
        <v>120.6</v>
      </c>
      <c r="P2256">
        <v>167.5</v>
      </c>
    </row>
    <row r="2257" spans="1:16" x14ac:dyDescent="0.55000000000000004">
      <c r="A2257" t="s">
        <v>2281</v>
      </c>
      <c r="B2257" t="s">
        <v>25</v>
      </c>
      <c r="C2257" t="s">
        <v>21</v>
      </c>
      <c r="D2257" s="3">
        <v>43400</v>
      </c>
      <c r="E2257" s="3">
        <v>43512</v>
      </c>
      <c r="F2257" s="3">
        <v>43529</v>
      </c>
      <c r="G2257" s="3">
        <v>43535</v>
      </c>
      <c r="H2257" t="s">
        <v>18</v>
      </c>
      <c r="I2257">
        <v>28</v>
      </c>
      <c r="J2257">
        <v>47</v>
      </c>
      <c r="K2257">
        <v>105</v>
      </c>
      <c r="L2257">
        <v>41</v>
      </c>
      <c r="M2257">
        <v>6</v>
      </c>
      <c r="N2257">
        <v>0.15</v>
      </c>
      <c r="O2257">
        <v>512.54999999999995</v>
      </c>
      <c r="P2257">
        <v>683.4</v>
      </c>
    </row>
    <row r="2258" spans="1:16" x14ac:dyDescent="0.55000000000000004">
      <c r="A2258" t="s">
        <v>2282</v>
      </c>
      <c r="B2258" t="s">
        <v>25</v>
      </c>
      <c r="C2258" t="s">
        <v>21</v>
      </c>
      <c r="D2258" s="3">
        <v>43400</v>
      </c>
      <c r="E2258" s="3">
        <v>43512</v>
      </c>
      <c r="F2258" s="3">
        <v>43525</v>
      </c>
      <c r="G2258" s="3">
        <v>43528</v>
      </c>
      <c r="H2258" t="s">
        <v>18</v>
      </c>
      <c r="I2258">
        <v>28</v>
      </c>
      <c r="J2258">
        <v>3</v>
      </c>
      <c r="K2258">
        <v>119</v>
      </c>
      <c r="L2258">
        <v>1</v>
      </c>
      <c r="M2258">
        <v>8</v>
      </c>
      <c r="N2258">
        <v>7.4999999999999997E-2</v>
      </c>
      <c r="O2258">
        <v>748.66</v>
      </c>
      <c r="P2258" s="1">
        <v>1011.7</v>
      </c>
    </row>
    <row r="2259" spans="1:16" x14ac:dyDescent="0.55000000000000004">
      <c r="A2259" t="s">
        <v>2283</v>
      </c>
      <c r="B2259" t="s">
        <v>23</v>
      </c>
      <c r="C2259" t="s">
        <v>21</v>
      </c>
      <c r="D2259" s="3">
        <v>43400</v>
      </c>
      <c r="E2259" s="3">
        <v>43512</v>
      </c>
      <c r="F2259" s="3">
        <v>43528</v>
      </c>
      <c r="G2259" s="3">
        <v>43533</v>
      </c>
      <c r="H2259" t="s">
        <v>18</v>
      </c>
      <c r="I2259">
        <v>23</v>
      </c>
      <c r="J2259">
        <v>49</v>
      </c>
      <c r="K2259">
        <v>165</v>
      </c>
      <c r="L2259">
        <v>29</v>
      </c>
      <c r="M2259">
        <v>1</v>
      </c>
      <c r="N2259">
        <v>7.4999999999999997E-2</v>
      </c>
      <c r="O2259" s="1">
        <v>1512.19</v>
      </c>
      <c r="P2259" s="1">
        <v>2479</v>
      </c>
    </row>
    <row r="2260" spans="1:16" x14ac:dyDescent="0.55000000000000004">
      <c r="A2260" t="s">
        <v>2284</v>
      </c>
      <c r="B2260" t="s">
        <v>23</v>
      </c>
      <c r="C2260" t="s">
        <v>21</v>
      </c>
      <c r="D2260" s="3">
        <v>43400</v>
      </c>
      <c r="E2260" s="3">
        <v>43512</v>
      </c>
      <c r="F2260" s="3">
        <v>43528</v>
      </c>
      <c r="G2260" s="3">
        <v>43538</v>
      </c>
      <c r="H2260" t="s">
        <v>18</v>
      </c>
      <c r="I2260">
        <v>25</v>
      </c>
      <c r="J2260">
        <v>1</v>
      </c>
      <c r="K2260">
        <v>196</v>
      </c>
      <c r="L2260">
        <v>9</v>
      </c>
      <c r="M2260">
        <v>4</v>
      </c>
      <c r="N2260">
        <v>0.3</v>
      </c>
      <c r="O2260" s="1">
        <v>1881.56</v>
      </c>
      <c r="P2260" s="1">
        <v>2726.9</v>
      </c>
    </row>
    <row r="2261" spans="1:16" x14ac:dyDescent="0.55000000000000004">
      <c r="A2261" t="s">
        <v>2285</v>
      </c>
      <c r="B2261" t="s">
        <v>16</v>
      </c>
      <c r="C2261" t="s">
        <v>21</v>
      </c>
      <c r="D2261" s="3">
        <v>43400</v>
      </c>
      <c r="E2261" s="3">
        <v>43513</v>
      </c>
      <c r="F2261" s="3">
        <v>43522</v>
      </c>
      <c r="G2261" s="3">
        <v>43523</v>
      </c>
      <c r="H2261" t="s">
        <v>18</v>
      </c>
      <c r="I2261">
        <v>6</v>
      </c>
      <c r="J2261">
        <v>17</v>
      </c>
      <c r="K2261">
        <v>120</v>
      </c>
      <c r="L2261">
        <v>1</v>
      </c>
      <c r="M2261">
        <v>2</v>
      </c>
      <c r="N2261">
        <v>0.05</v>
      </c>
      <c r="O2261">
        <v>906.31</v>
      </c>
      <c r="P2261" s="1">
        <v>1118.9000000000001</v>
      </c>
    </row>
    <row r="2262" spans="1:16" x14ac:dyDescent="0.55000000000000004">
      <c r="A2262" t="s">
        <v>2286</v>
      </c>
      <c r="B2262" t="s">
        <v>16</v>
      </c>
      <c r="C2262" t="s">
        <v>21</v>
      </c>
      <c r="D2262" s="3">
        <v>43400</v>
      </c>
      <c r="E2262" s="3">
        <v>43513</v>
      </c>
      <c r="F2262" s="3">
        <v>43523</v>
      </c>
      <c r="G2262" s="3">
        <v>43524</v>
      </c>
      <c r="H2262" t="s">
        <v>18</v>
      </c>
      <c r="I2262">
        <v>4</v>
      </c>
      <c r="J2262">
        <v>11</v>
      </c>
      <c r="K2262">
        <v>183</v>
      </c>
      <c r="L2262">
        <v>38</v>
      </c>
      <c r="M2262">
        <v>1</v>
      </c>
      <c r="N2262">
        <v>0.05</v>
      </c>
      <c r="O2262" s="1">
        <v>1010.96</v>
      </c>
      <c r="P2262" s="1">
        <v>1279.7</v>
      </c>
    </row>
    <row r="2263" spans="1:16" x14ac:dyDescent="0.55000000000000004">
      <c r="A2263" t="s">
        <v>2287</v>
      </c>
      <c r="B2263" t="s">
        <v>16</v>
      </c>
      <c r="C2263" t="s">
        <v>21</v>
      </c>
      <c r="D2263" s="3">
        <v>43400</v>
      </c>
      <c r="E2263" s="3">
        <v>43513</v>
      </c>
      <c r="F2263" s="3">
        <v>43532</v>
      </c>
      <c r="G2263" s="3">
        <v>43536</v>
      </c>
      <c r="H2263" t="s">
        <v>18</v>
      </c>
      <c r="I2263">
        <v>10</v>
      </c>
      <c r="J2263">
        <v>25</v>
      </c>
      <c r="K2263">
        <v>106</v>
      </c>
      <c r="L2263">
        <v>41</v>
      </c>
      <c r="M2263">
        <v>2</v>
      </c>
      <c r="N2263">
        <v>0.1</v>
      </c>
      <c r="O2263" s="1">
        <v>3292.38</v>
      </c>
      <c r="P2263" s="1">
        <v>3919.5</v>
      </c>
    </row>
    <row r="2264" spans="1:16" x14ac:dyDescent="0.55000000000000004">
      <c r="A2264" t="s">
        <v>2288</v>
      </c>
      <c r="B2264" t="s">
        <v>20</v>
      </c>
      <c r="C2264" t="s">
        <v>61</v>
      </c>
      <c r="D2264" s="3">
        <v>43400</v>
      </c>
      <c r="E2264" s="3">
        <v>43513</v>
      </c>
      <c r="F2264" s="3">
        <v>43536</v>
      </c>
      <c r="G2264" s="3">
        <v>43541</v>
      </c>
      <c r="H2264" t="s">
        <v>18</v>
      </c>
      <c r="I2264">
        <v>14</v>
      </c>
      <c r="J2264">
        <v>33</v>
      </c>
      <c r="K2264">
        <v>72</v>
      </c>
      <c r="L2264">
        <v>35</v>
      </c>
      <c r="M2264">
        <v>4</v>
      </c>
      <c r="N2264">
        <v>7.4999999999999997E-2</v>
      </c>
      <c r="O2264">
        <v>835.16</v>
      </c>
      <c r="P2264" s="1">
        <v>1855.9</v>
      </c>
    </row>
    <row r="2265" spans="1:16" x14ac:dyDescent="0.55000000000000004">
      <c r="A2265" t="s">
        <v>2289</v>
      </c>
      <c r="B2265" t="s">
        <v>25</v>
      </c>
      <c r="C2265" t="s">
        <v>30</v>
      </c>
      <c r="D2265" s="3">
        <v>43400</v>
      </c>
      <c r="E2265" s="3">
        <v>43513</v>
      </c>
      <c r="F2265" s="3">
        <v>43534</v>
      </c>
      <c r="G2265" s="3">
        <v>43535</v>
      </c>
      <c r="H2265" t="s">
        <v>18</v>
      </c>
      <c r="I2265">
        <v>27</v>
      </c>
      <c r="J2265">
        <v>7</v>
      </c>
      <c r="K2265">
        <v>26</v>
      </c>
      <c r="L2265">
        <v>25</v>
      </c>
      <c r="M2265">
        <v>2</v>
      </c>
      <c r="N2265">
        <v>0.05</v>
      </c>
      <c r="O2265" s="1">
        <v>1423.88</v>
      </c>
      <c r="P2265" s="1">
        <v>1849.2</v>
      </c>
    </row>
    <row r="2266" spans="1:16" x14ac:dyDescent="0.55000000000000004">
      <c r="A2266" t="s">
        <v>2290</v>
      </c>
      <c r="B2266" t="s">
        <v>16</v>
      </c>
      <c r="C2266" t="s">
        <v>21</v>
      </c>
      <c r="D2266" s="3">
        <v>43400</v>
      </c>
      <c r="E2266" s="3">
        <v>43513</v>
      </c>
      <c r="F2266" s="3">
        <v>43518</v>
      </c>
      <c r="G2266" s="3">
        <v>43525</v>
      </c>
      <c r="H2266" t="s">
        <v>18</v>
      </c>
      <c r="I2266">
        <v>10</v>
      </c>
      <c r="J2266">
        <v>46</v>
      </c>
      <c r="K2266">
        <v>120</v>
      </c>
      <c r="L2266">
        <v>45</v>
      </c>
      <c r="M2266">
        <v>1</v>
      </c>
      <c r="N2266">
        <v>0.2</v>
      </c>
      <c r="O2266" s="1">
        <v>2636.45</v>
      </c>
      <c r="P2266" s="1">
        <v>5272.9</v>
      </c>
    </row>
    <row r="2267" spans="1:16" x14ac:dyDescent="0.55000000000000004">
      <c r="A2267" t="s">
        <v>2291</v>
      </c>
      <c r="B2267" t="s">
        <v>16</v>
      </c>
      <c r="C2267" t="s">
        <v>28</v>
      </c>
      <c r="D2267" s="3">
        <v>43400</v>
      </c>
      <c r="E2267" s="3">
        <v>43513</v>
      </c>
      <c r="F2267" s="3">
        <v>43517</v>
      </c>
      <c r="G2267" s="3">
        <v>43525</v>
      </c>
      <c r="H2267" t="s">
        <v>18</v>
      </c>
      <c r="I2267">
        <v>11</v>
      </c>
      <c r="J2267">
        <v>21</v>
      </c>
      <c r="K2267">
        <v>311</v>
      </c>
      <c r="L2267">
        <v>25</v>
      </c>
      <c r="M2267">
        <v>5</v>
      </c>
      <c r="N2267">
        <v>0.05</v>
      </c>
      <c r="O2267">
        <v>141.84</v>
      </c>
      <c r="P2267">
        <v>194.3</v>
      </c>
    </row>
    <row r="2268" spans="1:16" x14ac:dyDescent="0.55000000000000004">
      <c r="A2268" t="s">
        <v>2292</v>
      </c>
      <c r="B2268" t="s">
        <v>20</v>
      </c>
      <c r="C2268" t="s">
        <v>17</v>
      </c>
      <c r="D2268" s="3">
        <v>43400</v>
      </c>
      <c r="E2268" s="3">
        <v>43513</v>
      </c>
      <c r="F2268" s="3">
        <v>43523</v>
      </c>
      <c r="G2268" s="3">
        <v>43531</v>
      </c>
      <c r="H2268" t="s">
        <v>18</v>
      </c>
      <c r="I2268">
        <v>19</v>
      </c>
      <c r="J2268">
        <v>9</v>
      </c>
      <c r="K2268">
        <v>227</v>
      </c>
      <c r="L2268">
        <v>33</v>
      </c>
      <c r="M2268">
        <v>5</v>
      </c>
      <c r="N2268">
        <v>0.05</v>
      </c>
      <c r="O2268">
        <v>643.87</v>
      </c>
      <c r="P2268" s="1">
        <v>1038.5</v>
      </c>
    </row>
    <row r="2269" spans="1:16" x14ac:dyDescent="0.55000000000000004">
      <c r="A2269" t="s">
        <v>2293</v>
      </c>
      <c r="B2269" t="s">
        <v>23</v>
      </c>
      <c r="C2269" t="s">
        <v>28</v>
      </c>
      <c r="D2269" s="3">
        <v>43400</v>
      </c>
      <c r="E2269" s="3">
        <v>43513</v>
      </c>
      <c r="F2269" s="3">
        <v>43541</v>
      </c>
      <c r="G2269" s="3">
        <v>43551</v>
      </c>
      <c r="H2269" t="s">
        <v>18</v>
      </c>
      <c r="I2269">
        <v>22</v>
      </c>
      <c r="J2269">
        <v>5</v>
      </c>
      <c r="K2269">
        <v>278</v>
      </c>
      <c r="L2269">
        <v>12</v>
      </c>
      <c r="M2269">
        <v>2</v>
      </c>
      <c r="N2269">
        <v>0.05</v>
      </c>
      <c r="O2269" s="1">
        <v>2375.8200000000002</v>
      </c>
      <c r="P2269" s="1">
        <v>5279.6</v>
      </c>
    </row>
    <row r="2270" spans="1:16" x14ac:dyDescent="0.55000000000000004">
      <c r="A2270" t="s">
        <v>2294</v>
      </c>
      <c r="B2270" t="s">
        <v>16</v>
      </c>
      <c r="C2270" t="s">
        <v>17</v>
      </c>
      <c r="D2270" s="3">
        <v>43400</v>
      </c>
      <c r="E2270" s="3">
        <v>43513</v>
      </c>
      <c r="F2270" s="3">
        <v>43531</v>
      </c>
      <c r="G2270" s="3">
        <v>43537</v>
      </c>
      <c r="H2270" t="s">
        <v>18</v>
      </c>
      <c r="I2270">
        <v>2</v>
      </c>
      <c r="J2270">
        <v>45</v>
      </c>
      <c r="K2270">
        <v>247</v>
      </c>
      <c r="L2270">
        <v>15</v>
      </c>
      <c r="M2270">
        <v>8</v>
      </c>
      <c r="N2270">
        <v>0.2</v>
      </c>
      <c r="O2270" s="1">
        <v>2111.91</v>
      </c>
      <c r="P2270" s="1">
        <v>3705.1</v>
      </c>
    </row>
    <row r="2271" spans="1:16" x14ac:dyDescent="0.55000000000000004">
      <c r="A2271" t="s">
        <v>2295</v>
      </c>
      <c r="B2271" t="s">
        <v>16</v>
      </c>
      <c r="C2271" t="s">
        <v>28</v>
      </c>
      <c r="D2271" s="3">
        <v>43400</v>
      </c>
      <c r="E2271" s="3">
        <v>43513</v>
      </c>
      <c r="F2271" s="3">
        <v>43522</v>
      </c>
      <c r="G2271" s="3">
        <v>43524</v>
      </c>
      <c r="H2271" t="s">
        <v>18</v>
      </c>
      <c r="I2271">
        <v>3</v>
      </c>
      <c r="J2271">
        <v>13</v>
      </c>
      <c r="K2271">
        <v>318</v>
      </c>
      <c r="L2271">
        <v>6</v>
      </c>
      <c r="M2271">
        <v>5</v>
      </c>
      <c r="N2271">
        <v>0.15</v>
      </c>
      <c r="O2271">
        <v>101.04</v>
      </c>
      <c r="P2271">
        <v>194.3</v>
      </c>
    </row>
    <row r="2272" spans="1:16" x14ac:dyDescent="0.55000000000000004">
      <c r="A2272" t="s">
        <v>2296</v>
      </c>
      <c r="B2272" t="s">
        <v>16</v>
      </c>
      <c r="C2272" t="s">
        <v>17</v>
      </c>
      <c r="D2272" s="3">
        <v>43400</v>
      </c>
      <c r="E2272" s="3">
        <v>43513</v>
      </c>
      <c r="F2272" s="3">
        <v>43526</v>
      </c>
      <c r="G2272" s="3">
        <v>43535</v>
      </c>
      <c r="H2272" t="s">
        <v>18</v>
      </c>
      <c r="I2272">
        <v>6</v>
      </c>
      <c r="J2272">
        <v>27</v>
      </c>
      <c r="K2272">
        <v>237</v>
      </c>
      <c r="L2272">
        <v>7</v>
      </c>
      <c r="M2272">
        <v>1</v>
      </c>
      <c r="N2272">
        <v>0.05</v>
      </c>
      <c r="O2272">
        <v>879.04</v>
      </c>
      <c r="P2272" s="1">
        <v>1098.8</v>
      </c>
    </row>
    <row r="2273" spans="1:16" x14ac:dyDescent="0.55000000000000004">
      <c r="A2273" t="s">
        <v>2297</v>
      </c>
      <c r="B2273" t="s">
        <v>16</v>
      </c>
      <c r="C2273" t="s">
        <v>17</v>
      </c>
      <c r="D2273" s="3">
        <v>43400</v>
      </c>
      <c r="E2273" s="3">
        <v>43513</v>
      </c>
      <c r="F2273" s="3">
        <v>43534</v>
      </c>
      <c r="G2273" s="3">
        <v>43540</v>
      </c>
      <c r="H2273" t="s">
        <v>18</v>
      </c>
      <c r="I2273">
        <v>11</v>
      </c>
      <c r="J2273">
        <v>27</v>
      </c>
      <c r="K2273">
        <v>242</v>
      </c>
      <c r="L2273">
        <v>21</v>
      </c>
      <c r="M2273">
        <v>7</v>
      </c>
      <c r="N2273">
        <v>7.4999999999999997E-2</v>
      </c>
      <c r="O2273" s="1">
        <v>1409.68</v>
      </c>
      <c r="P2273" s="1">
        <v>1762.1</v>
      </c>
    </row>
    <row r="2274" spans="1:16" x14ac:dyDescent="0.55000000000000004">
      <c r="A2274" t="s">
        <v>2298</v>
      </c>
      <c r="B2274" t="s">
        <v>23</v>
      </c>
      <c r="C2274" t="s">
        <v>21</v>
      </c>
      <c r="D2274" s="3">
        <v>43400</v>
      </c>
      <c r="E2274" s="3">
        <v>43513</v>
      </c>
      <c r="F2274" s="3">
        <v>43540</v>
      </c>
      <c r="G2274" s="3">
        <v>43543</v>
      </c>
      <c r="H2274" t="s">
        <v>18</v>
      </c>
      <c r="I2274">
        <v>22</v>
      </c>
      <c r="J2274">
        <v>9</v>
      </c>
      <c r="K2274">
        <v>94</v>
      </c>
      <c r="L2274">
        <v>17</v>
      </c>
      <c r="M2274">
        <v>5</v>
      </c>
      <c r="N2274">
        <v>0.05</v>
      </c>
      <c r="O2274">
        <v>101.04</v>
      </c>
      <c r="P2274">
        <v>174.2</v>
      </c>
    </row>
    <row r="2275" spans="1:16" x14ac:dyDescent="0.55000000000000004">
      <c r="A2275" t="s">
        <v>2299</v>
      </c>
      <c r="B2275" t="s">
        <v>20</v>
      </c>
      <c r="C2275" t="s">
        <v>21</v>
      </c>
      <c r="D2275" s="3">
        <v>43400</v>
      </c>
      <c r="E2275" s="3">
        <v>43513</v>
      </c>
      <c r="F2275" s="3">
        <v>43523</v>
      </c>
      <c r="G2275" s="3">
        <v>43533</v>
      </c>
      <c r="H2275" t="s">
        <v>18</v>
      </c>
      <c r="I2275">
        <v>18</v>
      </c>
      <c r="J2275">
        <v>40</v>
      </c>
      <c r="K2275">
        <v>177</v>
      </c>
      <c r="L2275">
        <v>12</v>
      </c>
      <c r="M2275">
        <v>5</v>
      </c>
      <c r="N2275">
        <v>0.05</v>
      </c>
      <c r="O2275" s="1">
        <v>1591.32</v>
      </c>
      <c r="P2275" s="1">
        <v>2525.9</v>
      </c>
    </row>
    <row r="2276" spans="1:16" x14ac:dyDescent="0.55000000000000004">
      <c r="A2276" t="s">
        <v>2300</v>
      </c>
      <c r="B2276" t="s">
        <v>25</v>
      </c>
      <c r="C2276" t="s">
        <v>40</v>
      </c>
      <c r="D2276" s="3">
        <v>43400</v>
      </c>
      <c r="E2276" s="3">
        <v>43514</v>
      </c>
      <c r="F2276" s="3">
        <v>43540</v>
      </c>
      <c r="G2276" s="3">
        <v>43544</v>
      </c>
      <c r="H2276" t="s">
        <v>18</v>
      </c>
      <c r="I2276">
        <v>28</v>
      </c>
      <c r="J2276">
        <v>50</v>
      </c>
      <c r="K2276">
        <v>344</v>
      </c>
      <c r="L2276">
        <v>6</v>
      </c>
      <c r="M2276">
        <v>3</v>
      </c>
      <c r="N2276">
        <v>0.05</v>
      </c>
      <c r="O2276" s="1">
        <v>1256.92</v>
      </c>
      <c r="P2276" s="1">
        <v>1876</v>
      </c>
    </row>
    <row r="2277" spans="1:16" x14ac:dyDescent="0.55000000000000004">
      <c r="A2277" t="s">
        <v>2301</v>
      </c>
      <c r="B2277" t="s">
        <v>16</v>
      </c>
      <c r="C2277" t="s">
        <v>17</v>
      </c>
      <c r="D2277" s="3">
        <v>43400</v>
      </c>
      <c r="E2277" s="3">
        <v>43514</v>
      </c>
      <c r="F2277" s="3">
        <v>43536</v>
      </c>
      <c r="G2277" s="3">
        <v>43546</v>
      </c>
      <c r="H2277" t="s">
        <v>18</v>
      </c>
      <c r="I2277">
        <v>7</v>
      </c>
      <c r="J2277">
        <v>3</v>
      </c>
      <c r="K2277">
        <v>227</v>
      </c>
      <c r="L2277">
        <v>26</v>
      </c>
      <c r="M2277">
        <v>5</v>
      </c>
      <c r="N2277">
        <v>0.15</v>
      </c>
      <c r="O2277">
        <v>718.24</v>
      </c>
      <c r="P2277">
        <v>897.8</v>
      </c>
    </row>
    <row r="2278" spans="1:16" x14ac:dyDescent="0.55000000000000004">
      <c r="A2278" t="s">
        <v>2302</v>
      </c>
      <c r="B2278" t="s">
        <v>25</v>
      </c>
      <c r="C2278" t="s">
        <v>30</v>
      </c>
      <c r="D2278" s="3">
        <v>43400</v>
      </c>
      <c r="E2278" s="3">
        <v>43514</v>
      </c>
      <c r="F2278" s="3">
        <v>43523</v>
      </c>
      <c r="G2278" s="3">
        <v>43532</v>
      </c>
      <c r="H2278" t="s">
        <v>18</v>
      </c>
      <c r="I2278">
        <v>27</v>
      </c>
      <c r="J2278">
        <v>5</v>
      </c>
      <c r="K2278">
        <v>48</v>
      </c>
      <c r="L2278">
        <v>7</v>
      </c>
      <c r="M2278">
        <v>4</v>
      </c>
      <c r="N2278">
        <v>7.4999999999999997E-2</v>
      </c>
      <c r="O2278">
        <v>455.87</v>
      </c>
      <c r="P2278">
        <v>844.2</v>
      </c>
    </row>
    <row r="2279" spans="1:16" x14ac:dyDescent="0.55000000000000004">
      <c r="A2279" t="s">
        <v>2303</v>
      </c>
      <c r="B2279" t="s">
        <v>16</v>
      </c>
      <c r="C2279" t="s">
        <v>28</v>
      </c>
      <c r="D2279" s="3">
        <v>43400</v>
      </c>
      <c r="E2279" s="3">
        <v>43514</v>
      </c>
      <c r="F2279" s="3">
        <v>43536</v>
      </c>
      <c r="G2279" s="3">
        <v>43544</v>
      </c>
      <c r="H2279" t="s">
        <v>18</v>
      </c>
      <c r="I2279">
        <v>1</v>
      </c>
      <c r="J2279">
        <v>42</v>
      </c>
      <c r="K2279">
        <v>318</v>
      </c>
      <c r="L2279">
        <v>41</v>
      </c>
      <c r="M2279">
        <v>7</v>
      </c>
      <c r="N2279">
        <v>0.1</v>
      </c>
      <c r="O2279" s="1">
        <v>2202.42</v>
      </c>
      <c r="P2279" s="1">
        <v>3932.9</v>
      </c>
    </row>
    <row r="2280" spans="1:16" x14ac:dyDescent="0.55000000000000004">
      <c r="A2280" t="s">
        <v>2304</v>
      </c>
      <c r="B2280" t="s">
        <v>16</v>
      </c>
      <c r="C2280" t="s">
        <v>30</v>
      </c>
      <c r="D2280" s="3">
        <v>43400</v>
      </c>
      <c r="E2280" s="3">
        <v>43514</v>
      </c>
      <c r="F2280" s="3">
        <v>43523</v>
      </c>
      <c r="G2280" s="3">
        <v>43531</v>
      </c>
      <c r="H2280" t="s">
        <v>18</v>
      </c>
      <c r="I2280">
        <v>3</v>
      </c>
      <c r="J2280">
        <v>39</v>
      </c>
      <c r="K2280">
        <v>15</v>
      </c>
      <c r="L2280">
        <v>31</v>
      </c>
      <c r="M2280">
        <v>1</v>
      </c>
      <c r="N2280">
        <v>7.4999999999999997E-2</v>
      </c>
      <c r="O2280" s="1">
        <v>2519.94</v>
      </c>
      <c r="P2280" s="1">
        <v>3999.9</v>
      </c>
    </row>
    <row r="2281" spans="1:16" x14ac:dyDescent="0.55000000000000004">
      <c r="A2281" t="s">
        <v>2305</v>
      </c>
      <c r="B2281" t="s">
        <v>16</v>
      </c>
      <c r="C2281" t="s">
        <v>28</v>
      </c>
      <c r="D2281" s="3">
        <v>43400</v>
      </c>
      <c r="E2281" s="3">
        <v>43514</v>
      </c>
      <c r="F2281" s="3">
        <v>43529</v>
      </c>
      <c r="G2281" s="3">
        <v>43534</v>
      </c>
      <c r="H2281" t="s">
        <v>18</v>
      </c>
      <c r="I2281">
        <v>1</v>
      </c>
      <c r="J2281">
        <v>17</v>
      </c>
      <c r="K2281">
        <v>293</v>
      </c>
      <c r="L2281">
        <v>4</v>
      </c>
      <c r="M2281">
        <v>3</v>
      </c>
      <c r="N2281">
        <v>0.05</v>
      </c>
      <c r="O2281">
        <v>820.08</v>
      </c>
      <c r="P2281">
        <v>964.8</v>
      </c>
    </row>
    <row r="2282" spans="1:16" x14ac:dyDescent="0.55000000000000004">
      <c r="A2282" t="s">
        <v>2306</v>
      </c>
      <c r="B2282" t="s">
        <v>16</v>
      </c>
      <c r="C2282" t="s">
        <v>21</v>
      </c>
      <c r="D2282" s="3">
        <v>43400</v>
      </c>
      <c r="E2282" s="3">
        <v>43514</v>
      </c>
      <c r="F2282" s="3">
        <v>43527</v>
      </c>
      <c r="G2282" s="3">
        <v>43528</v>
      </c>
      <c r="H2282" t="s">
        <v>18</v>
      </c>
      <c r="I2282">
        <v>11</v>
      </c>
      <c r="J2282">
        <v>33</v>
      </c>
      <c r="K2282">
        <v>132</v>
      </c>
      <c r="L2282">
        <v>19</v>
      </c>
      <c r="M2282">
        <v>4</v>
      </c>
      <c r="N2282">
        <v>0.1</v>
      </c>
      <c r="O2282" s="1">
        <v>1462.61</v>
      </c>
      <c r="P2282" s="1">
        <v>1976.5</v>
      </c>
    </row>
    <row r="2283" spans="1:16" x14ac:dyDescent="0.55000000000000004">
      <c r="A2283" t="s">
        <v>2307</v>
      </c>
      <c r="B2283" t="s">
        <v>20</v>
      </c>
      <c r="C2283" t="s">
        <v>30</v>
      </c>
      <c r="D2283" s="3">
        <v>43400</v>
      </c>
      <c r="E2283" s="3">
        <v>43515</v>
      </c>
      <c r="F2283" s="3">
        <v>43526</v>
      </c>
      <c r="G2283" s="3">
        <v>43535</v>
      </c>
      <c r="H2283" t="s">
        <v>18</v>
      </c>
      <c r="I2283">
        <v>15</v>
      </c>
      <c r="J2283">
        <v>9</v>
      </c>
      <c r="K2283">
        <v>41</v>
      </c>
      <c r="L2283">
        <v>39</v>
      </c>
      <c r="M2283">
        <v>8</v>
      </c>
      <c r="N2283">
        <v>7.4999999999999997E-2</v>
      </c>
      <c r="O2283">
        <v>401.06</v>
      </c>
      <c r="P2283">
        <v>978.2</v>
      </c>
    </row>
    <row r="2284" spans="1:16" x14ac:dyDescent="0.55000000000000004">
      <c r="A2284" t="s">
        <v>2308</v>
      </c>
      <c r="B2284" t="s">
        <v>16</v>
      </c>
      <c r="C2284" t="s">
        <v>28</v>
      </c>
      <c r="D2284" s="3">
        <v>43400</v>
      </c>
      <c r="E2284" s="3">
        <v>43515</v>
      </c>
      <c r="F2284" s="3">
        <v>43529</v>
      </c>
      <c r="G2284" s="3">
        <v>43535</v>
      </c>
      <c r="H2284" t="s">
        <v>18</v>
      </c>
      <c r="I2284">
        <v>10</v>
      </c>
      <c r="J2284">
        <v>50</v>
      </c>
      <c r="K2284">
        <v>268</v>
      </c>
      <c r="L2284">
        <v>46</v>
      </c>
      <c r="M2284">
        <v>3</v>
      </c>
      <c r="N2284">
        <v>0.15</v>
      </c>
      <c r="O2284" s="1">
        <v>3023.04</v>
      </c>
      <c r="P2284" s="1">
        <v>3778.8</v>
      </c>
    </row>
    <row r="2285" spans="1:16" x14ac:dyDescent="0.55000000000000004">
      <c r="A2285" t="s">
        <v>2309</v>
      </c>
      <c r="B2285" t="s">
        <v>20</v>
      </c>
      <c r="C2285" t="s">
        <v>17</v>
      </c>
      <c r="D2285" s="3">
        <v>43400</v>
      </c>
      <c r="E2285" s="3">
        <v>43515</v>
      </c>
      <c r="F2285" s="3">
        <v>43540</v>
      </c>
      <c r="G2285" s="3">
        <v>43549</v>
      </c>
      <c r="H2285" t="s">
        <v>18</v>
      </c>
      <c r="I2285">
        <v>13</v>
      </c>
      <c r="J2285">
        <v>17</v>
      </c>
      <c r="K2285">
        <v>258</v>
      </c>
      <c r="L2285">
        <v>42</v>
      </c>
      <c r="M2285">
        <v>1</v>
      </c>
      <c r="N2285">
        <v>7.4999999999999997E-2</v>
      </c>
      <c r="O2285">
        <v>967.61</v>
      </c>
      <c r="P2285" s="1">
        <v>1165.8</v>
      </c>
    </row>
    <row r="2286" spans="1:16" x14ac:dyDescent="0.55000000000000004">
      <c r="A2286" t="s">
        <v>2310</v>
      </c>
      <c r="B2286" t="s">
        <v>23</v>
      </c>
      <c r="C2286" t="s">
        <v>40</v>
      </c>
      <c r="D2286" s="3">
        <v>43400</v>
      </c>
      <c r="E2286" s="3">
        <v>43515</v>
      </c>
      <c r="F2286" s="3">
        <v>43519</v>
      </c>
      <c r="G2286" s="3">
        <v>43525</v>
      </c>
      <c r="H2286" t="s">
        <v>18</v>
      </c>
      <c r="I2286">
        <v>21</v>
      </c>
      <c r="J2286">
        <v>4</v>
      </c>
      <c r="K2286">
        <v>367</v>
      </c>
      <c r="L2286">
        <v>44</v>
      </c>
      <c r="M2286">
        <v>8</v>
      </c>
      <c r="N2286">
        <v>0.1</v>
      </c>
      <c r="O2286">
        <v>887.35</v>
      </c>
      <c r="P2286" s="1">
        <v>1152.4000000000001</v>
      </c>
    </row>
    <row r="2287" spans="1:16" x14ac:dyDescent="0.55000000000000004">
      <c r="A2287" t="s">
        <v>2311</v>
      </c>
      <c r="B2287" t="s">
        <v>23</v>
      </c>
      <c r="C2287" t="s">
        <v>21</v>
      </c>
      <c r="D2287" s="3">
        <v>43400</v>
      </c>
      <c r="E2287" s="3">
        <v>43515</v>
      </c>
      <c r="F2287" s="3">
        <v>43529</v>
      </c>
      <c r="G2287" s="3">
        <v>43537</v>
      </c>
      <c r="H2287" t="s">
        <v>18</v>
      </c>
      <c r="I2287">
        <v>23</v>
      </c>
      <c r="J2287">
        <v>46</v>
      </c>
      <c r="K2287">
        <v>143</v>
      </c>
      <c r="L2287">
        <v>33</v>
      </c>
      <c r="M2287">
        <v>8</v>
      </c>
      <c r="N2287">
        <v>0.1</v>
      </c>
      <c r="O2287">
        <v>522.6</v>
      </c>
      <c r="P2287" s="1">
        <v>1045.2</v>
      </c>
    </row>
    <row r="2288" spans="1:16" x14ac:dyDescent="0.55000000000000004">
      <c r="A2288" t="s">
        <v>2312</v>
      </c>
      <c r="B2288" t="s">
        <v>23</v>
      </c>
      <c r="C2288" t="s">
        <v>17</v>
      </c>
      <c r="D2288" s="3">
        <v>43400</v>
      </c>
      <c r="E2288" s="3">
        <v>43515</v>
      </c>
      <c r="F2288" s="3">
        <v>43543</v>
      </c>
      <c r="G2288" s="3">
        <v>43544</v>
      </c>
      <c r="H2288" t="s">
        <v>18</v>
      </c>
      <c r="I2288">
        <v>23</v>
      </c>
      <c r="J2288">
        <v>44</v>
      </c>
      <c r="K2288">
        <v>208</v>
      </c>
      <c r="L2288">
        <v>5</v>
      </c>
      <c r="M2288">
        <v>3</v>
      </c>
      <c r="N2288">
        <v>0.15</v>
      </c>
      <c r="O2288" s="1">
        <v>3767.21</v>
      </c>
      <c r="P2288" s="1">
        <v>6385.1</v>
      </c>
    </row>
    <row r="2289" spans="1:16" x14ac:dyDescent="0.55000000000000004">
      <c r="A2289" t="s">
        <v>2313</v>
      </c>
      <c r="B2289" t="s">
        <v>20</v>
      </c>
      <c r="C2289" t="s">
        <v>21</v>
      </c>
      <c r="D2289" s="3">
        <v>43400</v>
      </c>
      <c r="E2289" s="3">
        <v>43515</v>
      </c>
      <c r="F2289" s="3">
        <v>43520</v>
      </c>
      <c r="G2289" s="3">
        <v>43524</v>
      </c>
      <c r="H2289" t="s">
        <v>18</v>
      </c>
      <c r="I2289">
        <v>12</v>
      </c>
      <c r="J2289">
        <v>31</v>
      </c>
      <c r="K2289">
        <v>162</v>
      </c>
      <c r="L2289">
        <v>25</v>
      </c>
      <c r="M2289">
        <v>1</v>
      </c>
      <c r="N2289">
        <v>7.4999999999999997E-2</v>
      </c>
      <c r="O2289" s="1">
        <v>1423.95</v>
      </c>
      <c r="P2289" s="1">
        <v>2686.7</v>
      </c>
    </row>
    <row r="2290" spans="1:16" x14ac:dyDescent="0.55000000000000004">
      <c r="A2290" t="s">
        <v>2314</v>
      </c>
      <c r="B2290" t="s">
        <v>16</v>
      </c>
      <c r="C2290" t="s">
        <v>21</v>
      </c>
      <c r="D2290" s="3">
        <v>43400</v>
      </c>
      <c r="E2290" s="3">
        <v>43516</v>
      </c>
      <c r="F2290" s="3">
        <v>43522</v>
      </c>
      <c r="G2290" s="3">
        <v>43523</v>
      </c>
      <c r="H2290" t="s">
        <v>18</v>
      </c>
      <c r="I2290">
        <v>4</v>
      </c>
      <c r="J2290">
        <v>35</v>
      </c>
      <c r="K2290">
        <v>102</v>
      </c>
      <c r="L2290">
        <v>14</v>
      </c>
      <c r="M2290">
        <v>5</v>
      </c>
      <c r="N2290">
        <v>0.05</v>
      </c>
      <c r="O2290" s="1">
        <v>3201.73</v>
      </c>
      <c r="P2290" s="1">
        <v>6277.9</v>
      </c>
    </row>
    <row r="2291" spans="1:16" x14ac:dyDescent="0.55000000000000004">
      <c r="A2291" t="s">
        <v>2315</v>
      </c>
      <c r="B2291" t="s">
        <v>25</v>
      </c>
      <c r="C2291" t="s">
        <v>21</v>
      </c>
      <c r="D2291" s="3">
        <v>43400</v>
      </c>
      <c r="E2291" s="3">
        <v>43516</v>
      </c>
      <c r="F2291" s="3">
        <v>43528</v>
      </c>
      <c r="G2291" s="3">
        <v>43530</v>
      </c>
      <c r="H2291" t="s">
        <v>18</v>
      </c>
      <c r="I2291">
        <v>26</v>
      </c>
      <c r="J2291">
        <v>49</v>
      </c>
      <c r="K2291">
        <v>117</v>
      </c>
      <c r="L2291">
        <v>45</v>
      </c>
      <c r="M2291">
        <v>8</v>
      </c>
      <c r="N2291">
        <v>7.4999999999999997E-2</v>
      </c>
      <c r="O2291">
        <v>857.73</v>
      </c>
      <c r="P2291" s="1">
        <v>1159.0999999999999</v>
      </c>
    </row>
    <row r="2292" spans="1:16" x14ac:dyDescent="0.55000000000000004">
      <c r="A2292" t="s">
        <v>2316</v>
      </c>
      <c r="B2292" t="s">
        <v>20</v>
      </c>
      <c r="C2292" t="s">
        <v>28</v>
      </c>
      <c r="D2292" s="3">
        <v>43400</v>
      </c>
      <c r="E2292" s="3">
        <v>43516</v>
      </c>
      <c r="F2292" s="3">
        <v>43527</v>
      </c>
      <c r="G2292" s="3">
        <v>43531</v>
      </c>
      <c r="H2292" t="s">
        <v>18</v>
      </c>
      <c r="I2292">
        <v>19</v>
      </c>
      <c r="J2292">
        <v>12</v>
      </c>
      <c r="K2292">
        <v>274</v>
      </c>
      <c r="L2292">
        <v>24</v>
      </c>
      <c r="M2292">
        <v>8</v>
      </c>
      <c r="N2292">
        <v>0.15</v>
      </c>
      <c r="O2292">
        <v>671.34</v>
      </c>
      <c r="P2292" s="1">
        <v>1118.9000000000001</v>
      </c>
    </row>
    <row r="2293" spans="1:16" x14ac:dyDescent="0.55000000000000004">
      <c r="A2293" t="s">
        <v>2317</v>
      </c>
      <c r="B2293" t="s">
        <v>16</v>
      </c>
      <c r="C2293" t="s">
        <v>21</v>
      </c>
      <c r="D2293" s="3">
        <v>43400</v>
      </c>
      <c r="E2293" s="3">
        <v>43516</v>
      </c>
      <c r="F2293" s="3">
        <v>43534</v>
      </c>
      <c r="G2293" s="3">
        <v>43539</v>
      </c>
      <c r="H2293" t="s">
        <v>18</v>
      </c>
      <c r="I2293">
        <v>8</v>
      </c>
      <c r="J2293">
        <v>3</v>
      </c>
      <c r="K2293">
        <v>92</v>
      </c>
      <c r="L2293">
        <v>3</v>
      </c>
      <c r="M2293">
        <v>1</v>
      </c>
      <c r="N2293">
        <v>0.05</v>
      </c>
      <c r="O2293">
        <v>844.2</v>
      </c>
      <c r="P2293" s="1">
        <v>1340</v>
      </c>
    </row>
    <row r="2294" spans="1:16" x14ac:dyDescent="0.55000000000000004">
      <c r="A2294" t="s">
        <v>2318</v>
      </c>
      <c r="B2294" t="s">
        <v>16</v>
      </c>
      <c r="C2294" t="s">
        <v>30</v>
      </c>
      <c r="D2294" s="3">
        <v>43400</v>
      </c>
      <c r="E2294" s="3">
        <v>43516</v>
      </c>
      <c r="F2294" s="3">
        <v>43537</v>
      </c>
      <c r="G2294" s="3">
        <v>43541</v>
      </c>
      <c r="H2294" t="s">
        <v>18</v>
      </c>
      <c r="I2294">
        <v>11</v>
      </c>
      <c r="J2294">
        <v>46</v>
      </c>
      <c r="K2294">
        <v>21</v>
      </c>
      <c r="L2294">
        <v>31</v>
      </c>
      <c r="M2294">
        <v>7</v>
      </c>
      <c r="N2294">
        <v>0.05</v>
      </c>
      <c r="O2294" s="1">
        <v>1841.96</v>
      </c>
      <c r="P2294" s="1">
        <v>2331.6</v>
      </c>
    </row>
    <row r="2295" spans="1:16" x14ac:dyDescent="0.55000000000000004">
      <c r="A2295" t="s">
        <v>2319</v>
      </c>
      <c r="B2295" t="s">
        <v>16</v>
      </c>
      <c r="C2295" t="s">
        <v>17</v>
      </c>
      <c r="D2295" s="3">
        <v>43400</v>
      </c>
      <c r="E2295" s="3">
        <v>43516</v>
      </c>
      <c r="F2295" s="3">
        <v>43532</v>
      </c>
      <c r="G2295" s="3">
        <v>43540</v>
      </c>
      <c r="H2295" t="s">
        <v>18</v>
      </c>
      <c r="I2295">
        <v>4</v>
      </c>
      <c r="J2295">
        <v>43</v>
      </c>
      <c r="K2295">
        <v>228</v>
      </c>
      <c r="L2295">
        <v>8</v>
      </c>
      <c r="M2295">
        <v>4</v>
      </c>
      <c r="N2295">
        <v>0.05</v>
      </c>
      <c r="O2295" s="1">
        <v>1406.73</v>
      </c>
      <c r="P2295" s="1">
        <v>2425.4</v>
      </c>
    </row>
    <row r="2296" spans="1:16" x14ac:dyDescent="0.55000000000000004">
      <c r="A2296" t="s">
        <v>2320</v>
      </c>
      <c r="B2296" t="s">
        <v>20</v>
      </c>
      <c r="C2296" t="s">
        <v>61</v>
      </c>
      <c r="D2296" s="3">
        <v>43400</v>
      </c>
      <c r="E2296" s="3">
        <v>43516</v>
      </c>
      <c r="F2296" s="3">
        <v>43518</v>
      </c>
      <c r="G2296" s="3">
        <v>43526</v>
      </c>
      <c r="H2296" t="s">
        <v>18</v>
      </c>
      <c r="I2296">
        <v>16</v>
      </c>
      <c r="J2296">
        <v>10</v>
      </c>
      <c r="K2296">
        <v>61</v>
      </c>
      <c r="L2296">
        <v>11</v>
      </c>
      <c r="M2296">
        <v>8</v>
      </c>
      <c r="N2296">
        <v>7.4999999999999997E-2</v>
      </c>
      <c r="O2296">
        <v>688.02</v>
      </c>
      <c r="P2296" s="1">
        <v>1092.0999999999999</v>
      </c>
    </row>
    <row r="2297" spans="1:16" x14ac:dyDescent="0.55000000000000004">
      <c r="A2297" t="s">
        <v>2321</v>
      </c>
      <c r="B2297" t="s">
        <v>16</v>
      </c>
      <c r="C2297" t="s">
        <v>21</v>
      </c>
      <c r="D2297" s="3">
        <v>43400</v>
      </c>
      <c r="E2297" s="3">
        <v>43516</v>
      </c>
      <c r="F2297" s="3">
        <v>43539</v>
      </c>
      <c r="G2297" s="3">
        <v>43549</v>
      </c>
      <c r="H2297" t="s">
        <v>18</v>
      </c>
      <c r="I2297">
        <v>11</v>
      </c>
      <c r="J2297">
        <v>36</v>
      </c>
      <c r="K2297">
        <v>91</v>
      </c>
      <c r="L2297">
        <v>46</v>
      </c>
      <c r="M2297">
        <v>8</v>
      </c>
      <c r="N2297">
        <v>0.15</v>
      </c>
      <c r="O2297">
        <v>614.99</v>
      </c>
      <c r="P2297">
        <v>917.9</v>
      </c>
    </row>
    <row r="2298" spans="1:16" x14ac:dyDescent="0.55000000000000004">
      <c r="A2298" t="s">
        <v>2322</v>
      </c>
      <c r="B2298" t="s">
        <v>16</v>
      </c>
      <c r="C2298" t="s">
        <v>21</v>
      </c>
      <c r="D2298" s="3">
        <v>43400</v>
      </c>
      <c r="E2298" s="3">
        <v>43516</v>
      </c>
      <c r="F2298" s="3">
        <v>43536</v>
      </c>
      <c r="G2298" s="3">
        <v>43541</v>
      </c>
      <c r="H2298" t="s">
        <v>18</v>
      </c>
      <c r="I2298">
        <v>2</v>
      </c>
      <c r="J2298">
        <v>34</v>
      </c>
      <c r="K2298">
        <v>197</v>
      </c>
      <c r="L2298">
        <v>43</v>
      </c>
      <c r="M2298">
        <v>7</v>
      </c>
      <c r="N2298">
        <v>0.1</v>
      </c>
      <c r="O2298">
        <v>85.16</v>
      </c>
      <c r="P2298">
        <v>207.7</v>
      </c>
    </row>
    <row r="2299" spans="1:16" x14ac:dyDescent="0.55000000000000004">
      <c r="A2299" t="s">
        <v>2323</v>
      </c>
      <c r="B2299" t="s">
        <v>16</v>
      </c>
      <c r="C2299" t="s">
        <v>30</v>
      </c>
      <c r="D2299" s="3">
        <v>43400</v>
      </c>
      <c r="E2299" s="3">
        <v>43516</v>
      </c>
      <c r="F2299" s="3">
        <v>43544</v>
      </c>
      <c r="G2299" s="3">
        <v>43551</v>
      </c>
      <c r="H2299" t="s">
        <v>18</v>
      </c>
      <c r="I2299">
        <v>4</v>
      </c>
      <c r="J2299">
        <v>32</v>
      </c>
      <c r="K2299">
        <v>4</v>
      </c>
      <c r="L2299">
        <v>33</v>
      </c>
      <c r="M2299">
        <v>8</v>
      </c>
      <c r="N2299">
        <v>0.05</v>
      </c>
      <c r="O2299" s="1">
        <v>1637.21</v>
      </c>
      <c r="P2299" s="1">
        <v>1996.6</v>
      </c>
    </row>
    <row r="2300" spans="1:16" x14ac:dyDescent="0.55000000000000004">
      <c r="A2300" t="s">
        <v>2324</v>
      </c>
      <c r="B2300" t="s">
        <v>20</v>
      </c>
      <c r="C2300" t="s">
        <v>28</v>
      </c>
      <c r="D2300" s="3">
        <v>43400</v>
      </c>
      <c r="E2300" s="3">
        <v>43516</v>
      </c>
      <c r="F2300" s="3">
        <v>43537</v>
      </c>
      <c r="G2300" s="3">
        <v>43538</v>
      </c>
      <c r="H2300" t="s">
        <v>18</v>
      </c>
      <c r="I2300">
        <v>19</v>
      </c>
      <c r="J2300">
        <v>2</v>
      </c>
      <c r="K2300">
        <v>278</v>
      </c>
      <c r="L2300">
        <v>5</v>
      </c>
      <c r="M2300">
        <v>7</v>
      </c>
      <c r="N2300">
        <v>0.1</v>
      </c>
      <c r="O2300">
        <v>103.18</v>
      </c>
      <c r="P2300">
        <v>234.5</v>
      </c>
    </row>
    <row r="2301" spans="1:16" x14ac:dyDescent="0.55000000000000004">
      <c r="A2301" t="s">
        <v>2325</v>
      </c>
      <c r="B2301" t="s">
        <v>16</v>
      </c>
      <c r="C2301" t="s">
        <v>21</v>
      </c>
      <c r="D2301" s="3">
        <v>43400</v>
      </c>
      <c r="E2301" s="3">
        <v>43517</v>
      </c>
      <c r="F2301" s="3">
        <v>43520</v>
      </c>
      <c r="G2301" s="3">
        <v>43525</v>
      </c>
      <c r="H2301" t="s">
        <v>18</v>
      </c>
      <c r="I2301">
        <v>2</v>
      </c>
      <c r="J2301">
        <v>49</v>
      </c>
      <c r="K2301">
        <v>168</v>
      </c>
      <c r="L2301">
        <v>17</v>
      </c>
      <c r="M2301">
        <v>1</v>
      </c>
      <c r="N2301">
        <v>0.1</v>
      </c>
      <c r="O2301">
        <v>693.45</v>
      </c>
      <c r="P2301" s="1">
        <v>1005</v>
      </c>
    </row>
    <row r="2302" spans="1:16" x14ac:dyDescent="0.55000000000000004">
      <c r="A2302" t="s">
        <v>2326</v>
      </c>
      <c r="B2302" t="s">
        <v>16</v>
      </c>
      <c r="C2302" t="s">
        <v>61</v>
      </c>
      <c r="D2302" s="3">
        <v>43400</v>
      </c>
      <c r="E2302" s="3">
        <v>43517</v>
      </c>
      <c r="F2302" s="3">
        <v>43532</v>
      </c>
      <c r="G2302" s="3">
        <v>43541</v>
      </c>
      <c r="H2302" t="s">
        <v>18</v>
      </c>
      <c r="I2302">
        <v>6</v>
      </c>
      <c r="J2302">
        <v>46</v>
      </c>
      <c r="K2302">
        <v>77</v>
      </c>
      <c r="L2302">
        <v>6</v>
      </c>
      <c r="M2302">
        <v>6</v>
      </c>
      <c r="N2302">
        <v>7.4999999999999997E-2</v>
      </c>
      <c r="O2302" s="1">
        <v>4060.6</v>
      </c>
      <c r="P2302" s="1">
        <v>5487.3</v>
      </c>
    </row>
    <row r="2303" spans="1:16" x14ac:dyDescent="0.55000000000000004">
      <c r="A2303" t="s">
        <v>2327</v>
      </c>
      <c r="B2303" t="s">
        <v>20</v>
      </c>
      <c r="C2303" t="s">
        <v>21</v>
      </c>
      <c r="D2303" s="3">
        <v>43400</v>
      </c>
      <c r="E2303" s="3">
        <v>43517</v>
      </c>
      <c r="F2303" s="3">
        <v>43534</v>
      </c>
      <c r="G2303" s="3">
        <v>43540</v>
      </c>
      <c r="H2303" t="s">
        <v>18</v>
      </c>
      <c r="I2303">
        <v>13</v>
      </c>
      <c r="J2303">
        <v>12</v>
      </c>
      <c r="K2303">
        <v>119</v>
      </c>
      <c r="L2303">
        <v>19</v>
      </c>
      <c r="M2303">
        <v>6</v>
      </c>
      <c r="N2303">
        <v>0.05</v>
      </c>
      <c r="O2303" s="1">
        <v>3585.84</v>
      </c>
      <c r="P2303" s="1">
        <v>5976.4</v>
      </c>
    </row>
    <row r="2304" spans="1:16" x14ac:dyDescent="0.55000000000000004">
      <c r="A2304" t="s">
        <v>2328</v>
      </c>
      <c r="B2304" t="s">
        <v>20</v>
      </c>
      <c r="C2304" t="s">
        <v>30</v>
      </c>
      <c r="D2304" s="3">
        <v>43400</v>
      </c>
      <c r="E2304" s="3">
        <v>43517</v>
      </c>
      <c r="F2304" s="3">
        <v>43522</v>
      </c>
      <c r="G2304" s="3">
        <v>43529</v>
      </c>
      <c r="H2304" t="s">
        <v>18</v>
      </c>
      <c r="I2304">
        <v>19</v>
      </c>
      <c r="J2304">
        <v>25</v>
      </c>
      <c r="K2304">
        <v>21</v>
      </c>
      <c r="L2304">
        <v>12</v>
      </c>
      <c r="M2304">
        <v>8</v>
      </c>
      <c r="N2304">
        <v>0.2</v>
      </c>
      <c r="O2304">
        <v>619.08000000000004</v>
      </c>
      <c r="P2304">
        <v>884.4</v>
      </c>
    </row>
    <row r="2305" spans="1:16" x14ac:dyDescent="0.55000000000000004">
      <c r="A2305" t="s">
        <v>2329</v>
      </c>
      <c r="B2305" t="s">
        <v>20</v>
      </c>
      <c r="C2305" t="s">
        <v>30</v>
      </c>
      <c r="D2305" s="3">
        <v>43400</v>
      </c>
      <c r="E2305" s="3">
        <v>43517</v>
      </c>
      <c r="F2305" s="3">
        <v>43525</v>
      </c>
      <c r="G2305" s="3">
        <v>43535</v>
      </c>
      <c r="H2305" t="s">
        <v>18</v>
      </c>
      <c r="I2305">
        <v>15</v>
      </c>
      <c r="J2305">
        <v>44</v>
      </c>
      <c r="K2305">
        <v>27</v>
      </c>
      <c r="L2305">
        <v>16</v>
      </c>
      <c r="M2305">
        <v>7</v>
      </c>
      <c r="N2305">
        <v>0.15</v>
      </c>
      <c r="O2305" s="1">
        <v>4802.6899999999996</v>
      </c>
      <c r="P2305" s="1">
        <v>6157.3</v>
      </c>
    </row>
    <row r="2306" spans="1:16" x14ac:dyDescent="0.55000000000000004">
      <c r="A2306" t="s">
        <v>2330</v>
      </c>
      <c r="B2306" t="s">
        <v>25</v>
      </c>
      <c r="C2306" t="s">
        <v>30</v>
      </c>
      <c r="D2306" s="3">
        <v>43400</v>
      </c>
      <c r="E2306" s="3">
        <v>43518</v>
      </c>
      <c r="F2306" s="3">
        <v>43538</v>
      </c>
      <c r="G2306" s="3">
        <v>43544</v>
      </c>
      <c r="H2306" t="s">
        <v>18</v>
      </c>
      <c r="I2306">
        <v>27</v>
      </c>
      <c r="J2306">
        <v>23</v>
      </c>
      <c r="K2306">
        <v>22</v>
      </c>
      <c r="L2306">
        <v>6</v>
      </c>
      <c r="M2306">
        <v>1</v>
      </c>
      <c r="N2306">
        <v>0.3</v>
      </c>
      <c r="O2306">
        <v>694.66</v>
      </c>
      <c r="P2306">
        <v>964.8</v>
      </c>
    </row>
    <row r="2307" spans="1:16" x14ac:dyDescent="0.55000000000000004">
      <c r="A2307" t="s">
        <v>2331</v>
      </c>
      <c r="B2307" t="s">
        <v>16</v>
      </c>
      <c r="C2307" t="s">
        <v>40</v>
      </c>
      <c r="D2307" s="3">
        <v>43400</v>
      </c>
      <c r="E2307" s="3">
        <v>43518</v>
      </c>
      <c r="F2307" s="3">
        <v>43540</v>
      </c>
      <c r="G2307" s="3">
        <v>43546</v>
      </c>
      <c r="H2307" t="s">
        <v>18</v>
      </c>
      <c r="I2307">
        <v>8</v>
      </c>
      <c r="J2307">
        <v>50</v>
      </c>
      <c r="K2307">
        <v>340</v>
      </c>
      <c r="L2307">
        <v>39</v>
      </c>
      <c r="M2307">
        <v>8</v>
      </c>
      <c r="N2307">
        <v>0.1</v>
      </c>
      <c r="O2307" s="1">
        <v>1557.08</v>
      </c>
      <c r="P2307" s="1">
        <v>3892.7</v>
      </c>
    </row>
    <row r="2308" spans="1:16" x14ac:dyDescent="0.55000000000000004">
      <c r="A2308" t="s">
        <v>2332</v>
      </c>
      <c r="B2308" t="s">
        <v>16</v>
      </c>
      <c r="C2308" t="s">
        <v>30</v>
      </c>
      <c r="D2308" s="3">
        <v>43400</v>
      </c>
      <c r="E2308" s="3">
        <v>43518</v>
      </c>
      <c r="F2308" s="3">
        <v>43543</v>
      </c>
      <c r="G2308" s="3">
        <v>43545</v>
      </c>
      <c r="H2308" t="s">
        <v>18</v>
      </c>
      <c r="I2308">
        <v>10</v>
      </c>
      <c r="J2308">
        <v>12</v>
      </c>
      <c r="K2308">
        <v>17</v>
      </c>
      <c r="L2308">
        <v>42</v>
      </c>
      <c r="M2308">
        <v>4</v>
      </c>
      <c r="N2308">
        <v>7.4999999999999997E-2</v>
      </c>
      <c r="O2308">
        <v>179.96</v>
      </c>
      <c r="P2308">
        <v>227.8</v>
      </c>
    </row>
    <row r="2309" spans="1:16" x14ac:dyDescent="0.55000000000000004">
      <c r="A2309" t="s">
        <v>2333</v>
      </c>
      <c r="B2309" t="s">
        <v>16</v>
      </c>
      <c r="C2309" t="s">
        <v>40</v>
      </c>
      <c r="D2309" s="3">
        <v>43400</v>
      </c>
      <c r="E2309" s="3">
        <v>43518</v>
      </c>
      <c r="F2309" s="3">
        <v>43541</v>
      </c>
      <c r="G2309" s="3">
        <v>43550</v>
      </c>
      <c r="H2309" t="s">
        <v>18</v>
      </c>
      <c r="I2309">
        <v>7</v>
      </c>
      <c r="J2309">
        <v>44</v>
      </c>
      <c r="K2309">
        <v>358</v>
      </c>
      <c r="L2309">
        <v>40</v>
      </c>
      <c r="M2309">
        <v>5</v>
      </c>
      <c r="N2309">
        <v>0.05</v>
      </c>
      <c r="O2309">
        <v>991.6</v>
      </c>
      <c r="P2309" s="1">
        <v>1340</v>
      </c>
    </row>
    <row r="2310" spans="1:16" x14ac:dyDescent="0.55000000000000004">
      <c r="A2310" t="s">
        <v>2334</v>
      </c>
      <c r="B2310" t="s">
        <v>20</v>
      </c>
      <c r="C2310" t="s">
        <v>30</v>
      </c>
      <c r="D2310" s="3">
        <v>43400</v>
      </c>
      <c r="E2310" s="3">
        <v>43518</v>
      </c>
      <c r="F2310" s="3">
        <v>43534</v>
      </c>
      <c r="G2310" s="3">
        <v>43543</v>
      </c>
      <c r="H2310" t="s">
        <v>18</v>
      </c>
      <c r="I2310">
        <v>17</v>
      </c>
      <c r="J2310">
        <v>6</v>
      </c>
      <c r="K2310">
        <v>6</v>
      </c>
      <c r="L2310">
        <v>21</v>
      </c>
      <c r="M2310">
        <v>4</v>
      </c>
      <c r="N2310">
        <v>7.4999999999999997E-2</v>
      </c>
      <c r="O2310">
        <v>773.85</v>
      </c>
      <c r="P2310" s="1">
        <v>1105.5</v>
      </c>
    </row>
    <row r="2311" spans="1:16" x14ac:dyDescent="0.55000000000000004">
      <c r="A2311" t="s">
        <v>2335</v>
      </c>
      <c r="B2311" t="s">
        <v>16</v>
      </c>
      <c r="C2311" t="s">
        <v>21</v>
      </c>
      <c r="D2311" s="3">
        <v>43400</v>
      </c>
      <c r="E2311" s="3">
        <v>43518</v>
      </c>
      <c r="F2311" s="3">
        <v>43522</v>
      </c>
      <c r="G2311" s="3">
        <v>43528</v>
      </c>
      <c r="H2311" t="s">
        <v>18</v>
      </c>
      <c r="I2311">
        <v>8</v>
      </c>
      <c r="J2311">
        <v>18</v>
      </c>
      <c r="K2311">
        <v>124</v>
      </c>
      <c r="L2311">
        <v>23</v>
      </c>
      <c r="M2311">
        <v>5</v>
      </c>
      <c r="N2311">
        <v>0.05</v>
      </c>
      <c r="O2311">
        <v>624.57000000000005</v>
      </c>
      <c r="P2311" s="1">
        <v>1058.5999999999999</v>
      </c>
    </row>
    <row r="2312" spans="1:16" x14ac:dyDescent="0.55000000000000004">
      <c r="A2312" t="s">
        <v>2336</v>
      </c>
      <c r="B2312" t="s">
        <v>25</v>
      </c>
      <c r="C2312" t="s">
        <v>61</v>
      </c>
      <c r="D2312" s="3">
        <v>43400</v>
      </c>
      <c r="E2312" s="3">
        <v>43518</v>
      </c>
      <c r="F2312" s="3">
        <v>43535</v>
      </c>
      <c r="G2312" s="3">
        <v>43538</v>
      </c>
      <c r="H2312" t="s">
        <v>18</v>
      </c>
      <c r="I2312">
        <v>28</v>
      </c>
      <c r="J2312">
        <v>23</v>
      </c>
      <c r="K2312">
        <v>80</v>
      </c>
      <c r="L2312">
        <v>16</v>
      </c>
      <c r="M2312">
        <v>3</v>
      </c>
      <c r="N2312">
        <v>0.05</v>
      </c>
      <c r="O2312" s="1">
        <v>2619.6999999999998</v>
      </c>
      <c r="P2312" s="1">
        <v>5695</v>
      </c>
    </row>
    <row r="2313" spans="1:16" x14ac:dyDescent="0.55000000000000004">
      <c r="A2313" t="s">
        <v>2337</v>
      </c>
      <c r="B2313" t="s">
        <v>20</v>
      </c>
      <c r="C2313" t="s">
        <v>21</v>
      </c>
      <c r="D2313" s="3">
        <v>43400</v>
      </c>
      <c r="E2313" s="3">
        <v>43518</v>
      </c>
      <c r="F2313" s="3">
        <v>43542</v>
      </c>
      <c r="G2313" s="3">
        <v>43543</v>
      </c>
      <c r="H2313" t="s">
        <v>18</v>
      </c>
      <c r="I2313">
        <v>17</v>
      </c>
      <c r="J2313">
        <v>31</v>
      </c>
      <c r="K2313">
        <v>179</v>
      </c>
      <c r="L2313">
        <v>27</v>
      </c>
      <c r="M2313">
        <v>2</v>
      </c>
      <c r="N2313">
        <v>0.15</v>
      </c>
      <c r="O2313">
        <v>719.85</v>
      </c>
      <c r="P2313" s="1">
        <v>1058.5999999999999</v>
      </c>
    </row>
    <row r="2314" spans="1:16" x14ac:dyDescent="0.55000000000000004">
      <c r="A2314" t="s">
        <v>2338</v>
      </c>
      <c r="B2314" t="s">
        <v>23</v>
      </c>
      <c r="C2314" t="s">
        <v>17</v>
      </c>
      <c r="D2314" s="3">
        <v>43400</v>
      </c>
      <c r="E2314" s="3">
        <v>43518</v>
      </c>
      <c r="F2314" s="3">
        <v>43542</v>
      </c>
      <c r="G2314" s="3">
        <v>43550</v>
      </c>
      <c r="H2314" t="s">
        <v>18</v>
      </c>
      <c r="I2314">
        <v>22</v>
      </c>
      <c r="J2314">
        <v>47</v>
      </c>
      <c r="K2314">
        <v>242</v>
      </c>
      <c r="L2314">
        <v>20</v>
      </c>
      <c r="M2314">
        <v>6</v>
      </c>
      <c r="N2314">
        <v>7.4999999999999997E-2</v>
      </c>
      <c r="O2314">
        <v>475.37</v>
      </c>
      <c r="P2314" s="1">
        <v>1105.5</v>
      </c>
    </row>
    <row r="2315" spans="1:16" x14ac:dyDescent="0.55000000000000004">
      <c r="A2315" t="s">
        <v>2339</v>
      </c>
      <c r="B2315" t="s">
        <v>23</v>
      </c>
      <c r="C2315" t="s">
        <v>30</v>
      </c>
      <c r="D2315" s="3">
        <v>43400</v>
      </c>
      <c r="E2315" s="3">
        <v>43519</v>
      </c>
      <c r="F2315" s="3">
        <v>43537</v>
      </c>
      <c r="G2315" s="3">
        <v>43546</v>
      </c>
      <c r="H2315" t="s">
        <v>18</v>
      </c>
      <c r="I2315">
        <v>25</v>
      </c>
      <c r="J2315">
        <v>46</v>
      </c>
      <c r="K2315">
        <v>50</v>
      </c>
      <c r="L2315">
        <v>19</v>
      </c>
      <c r="M2315">
        <v>8</v>
      </c>
      <c r="N2315">
        <v>0.15</v>
      </c>
      <c r="O2315">
        <v>553.96</v>
      </c>
      <c r="P2315" s="1">
        <v>1045.2</v>
      </c>
    </row>
    <row r="2316" spans="1:16" x14ac:dyDescent="0.55000000000000004">
      <c r="A2316" t="s">
        <v>2340</v>
      </c>
      <c r="B2316" t="s">
        <v>20</v>
      </c>
      <c r="C2316" t="s">
        <v>40</v>
      </c>
      <c r="D2316" s="3">
        <v>43400</v>
      </c>
      <c r="E2316" s="3">
        <v>43519</v>
      </c>
      <c r="F2316" s="3">
        <v>43521</v>
      </c>
      <c r="G2316" s="3">
        <v>43526</v>
      </c>
      <c r="H2316" t="s">
        <v>18</v>
      </c>
      <c r="I2316">
        <v>17</v>
      </c>
      <c r="J2316">
        <v>45</v>
      </c>
      <c r="K2316">
        <v>334</v>
      </c>
      <c r="L2316">
        <v>11</v>
      </c>
      <c r="M2316">
        <v>3</v>
      </c>
      <c r="N2316">
        <v>7.4999999999999997E-2</v>
      </c>
      <c r="O2316" s="1">
        <v>1061.28</v>
      </c>
      <c r="P2316" s="1">
        <v>1768.8</v>
      </c>
    </row>
    <row r="2317" spans="1:16" x14ac:dyDescent="0.55000000000000004">
      <c r="A2317" t="s">
        <v>2341</v>
      </c>
      <c r="B2317" t="s">
        <v>20</v>
      </c>
      <c r="C2317" t="s">
        <v>21</v>
      </c>
      <c r="D2317" s="3">
        <v>43400</v>
      </c>
      <c r="E2317" s="3">
        <v>43519</v>
      </c>
      <c r="F2317" s="3">
        <v>43526</v>
      </c>
      <c r="G2317" s="3">
        <v>43530</v>
      </c>
      <c r="H2317" t="s">
        <v>18</v>
      </c>
      <c r="I2317">
        <v>19</v>
      </c>
      <c r="J2317">
        <v>8</v>
      </c>
      <c r="K2317">
        <v>148</v>
      </c>
      <c r="L2317">
        <v>4</v>
      </c>
      <c r="M2317">
        <v>7</v>
      </c>
      <c r="N2317">
        <v>0.05</v>
      </c>
      <c r="O2317">
        <v>393.96</v>
      </c>
      <c r="P2317">
        <v>804</v>
      </c>
    </row>
    <row r="2318" spans="1:16" x14ac:dyDescent="0.55000000000000004">
      <c r="A2318" t="s">
        <v>2342</v>
      </c>
      <c r="B2318" t="s">
        <v>16</v>
      </c>
      <c r="C2318" t="s">
        <v>61</v>
      </c>
      <c r="D2318" s="3">
        <v>43400</v>
      </c>
      <c r="E2318" s="3">
        <v>43519</v>
      </c>
      <c r="F2318" s="3">
        <v>43532</v>
      </c>
      <c r="G2318" s="3">
        <v>43536</v>
      </c>
      <c r="H2318" t="s">
        <v>18</v>
      </c>
      <c r="I2318">
        <v>7</v>
      </c>
      <c r="J2318">
        <v>44</v>
      </c>
      <c r="K2318">
        <v>62</v>
      </c>
      <c r="L2318">
        <v>28</v>
      </c>
      <c r="M2318">
        <v>6</v>
      </c>
      <c r="N2318">
        <v>0.05</v>
      </c>
      <c r="O2318">
        <v>101.3</v>
      </c>
      <c r="P2318">
        <v>241.2</v>
      </c>
    </row>
    <row r="2319" spans="1:16" x14ac:dyDescent="0.55000000000000004">
      <c r="A2319" t="s">
        <v>2343</v>
      </c>
      <c r="B2319" t="s">
        <v>23</v>
      </c>
      <c r="C2319" t="s">
        <v>30</v>
      </c>
      <c r="D2319" s="3">
        <v>43400</v>
      </c>
      <c r="E2319" s="3">
        <v>43519</v>
      </c>
      <c r="F2319" s="3">
        <v>43534</v>
      </c>
      <c r="G2319" s="3">
        <v>43538</v>
      </c>
      <c r="H2319" t="s">
        <v>18</v>
      </c>
      <c r="I2319">
        <v>22</v>
      </c>
      <c r="J2319">
        <v>35</v>
      </c>
      <c r="K2319">
        <v>31</v>
      </c>
      <c r="L2319">
        <v>2</v>
      </c>
      <c r="M2319">
        <v>2</v>
      </c>
      <c r="N2319">
        <v>7.4999999999999997E-2</v>
      </c>
      <c r="O2319" s="1">
        <v>2292.7399999999998</v>
      </c>
      <c r="P2319" s="1">
        <v>3953</v>
      </c>
    </row>
    <row r="2320" spans="1:16" x14ac:dyDescent="0.55000000000000004">
      <c r="A2320" t="s">
        <v>2344</v>
      </c>
      <c r="B2320" t="s">
        <v>20</v>
      </c>
      <c r="C2320" t="s">
        <v>28</v>
      </c>
      <c r="D2320" s="3">
        <v>43400</v>
      </c>
      <c r="E2320" s="3">
        <v>43519</v>
      </c>
      <c r="F2320" s="3">
        <v>43530</v>
      </c>
      <c r="G2320" s="3">
        <v>43537</v>
      </c>
      <c r="H2320" t="s">
        <v>18</v>
      </c>
      <c r="I2320">
        <v>16</v>
      </c>
      <c r="J2320">
        <v>5</v>
      </c>
      <c r="K2320">
        <v>326</v>
      </c>
      <c r="L2320">
        <v>5</v>
      </c>
      <c r="M2320">
        <v>6</v>
      </c>
      <c r="N2320">
        <v>0.05</v>
      </c>
      <c r="O2320" s="1">
        <v>3078.72</v>
      </c>
      <c r="P2320" s="1">
        <v>6036.7</v>
      </c>
    </row>
    <row r="2321" spans="1:16" x14ac:dyDescent="0.55000000000000004">
      <c r="A2321" t="s">
        <v>2345</v>
      </c>
      <c r="B2321" t="s">
        <v>16</v>
      </c>
      <c r="C2321" t="s">
        <v>21</v>
      </c>
      <c r="D2321" s="3">
        <v>43400</v>
      </c>
      <c r="E2321" s="3">
        <v>43519</v>
      </c>
      <c r="F2321" s="3">
        <v>43540</v>
      </c>
      <c r="G2321" s="3">
        <v>43541</v>
      </c>
      <c r="H2321" t="s">
        <v>18</v>
      </c>
      <c r="I2321">
        <v>8</v>
      </c>
      <c r="J2321">
        <v>16</v>
      </c>
      <c r="K2321">
        <v>91</v>
      </c>
      <c r="L2321">
        <v>16</v>
      </c>
      <c r="M2321">
        <v>1</v>
      </c>
      <c r="N2321">
        <v>0.15</v>
      </c>
      <c r="O2321" s="1">
        <v>4338.25</v>
      </c>
      <c r="P2321" s="1">
        <v>6197.5</v>
      </c>
    </row>
    <row r="2322" spans="1:16" x14ac:dyDescent="0.55000000000000004">
      <c r="A2322" t="s">
        <v>2346</v>
      </c>
      <c r="B2322" t="s">
        <v>16</v>
      </c>
      <c r="C2322" t="s">
        <v>21</v>
      </c>
      <c r="D2322" s="3">
        <v>43400</v>
      </c>
      <c r="E2322" s="3">
        <v>43519</v>
      </c>
      <c r="F2322" s="3">
        <v>43522</v>
      </c>
      <c r="G2322" s="3">
        <v>43524</v>
      </c>
      <c r="H2322" t="s">
        <v>18</v>
      </c>
      <c r="I2322">
        <v>8</v>
      </c>
      <c r="J2322">
        <v>27</v>
      </c>
      <c r="K2322">
        <v>195</v>
      </c>
      <c r="L2322">
        <v>17</v>
      </c>
      <c r="M2322">
        <v>3</v>
      </c>
      <c r="N2322">
        <v>0.1</v>
      </c>
      <c r="O2322" s="1">
        <v>3818.6</v>
      </c>
      <c r="P2322" s="1">
        <v>6472.2</v>
      </c>
    </row>
    <row r="2323" spans="1:16" x14ac:dyDescent="0.55000000000000004">
      <c r="A2323" t="s">
        <v>2347</v>
      </c>
      <c r="B2323" t="s">
        <v>20</v>
      </c>
      <c r="C2323" t="s">
        <v>21</v>
      </c>
      <c r="D2323" s="3">
        <v>43400</v>
      </c>
      <c r="E2323" s="3">
        <v>43519</v>
      </c>
      <c r="F2323" s="3">
        <v>43525</v>
      </c>
      <c r="G2323" s="3">
        <v>43530</v>
      </c>
      <c r="H2323" t="s">
        <v>18</v>
      </c>
      <c r="I2323">
        <v>13</v>
      </c>
      <c r="J2323">
        <v>32</v>
      </c>
      <c r="K2323">
        <v>195</v>
      </c>
      <c r="L2323">
        <v>13</v>
      </c>
      <c r="M2323">
        <v>5</v>
      </c>
      <c r="N2323">
        <v>0.3</v>
      </c>
      <c r="O2323" s="1">
        <v>1463.28</v>
      </c>
      <c r="P2323" s="1">
        <v>2814</v>
      </c>
    </row>
    <row r="2324" spans="1:16" x14ac:dyDescent="0.55000000000000004">
      <c r="A2324" t="s">
        <v>2348</v>
      </c>
      <c r="B2324" t="s">
        <v>20</v>
      </c>
      <c r="C2324" t="s">
        <v>61</v>
      </c>
      <c r="D2324" s="3">
        <v>43400</v>
      </c>
      <c r="E2324" s="3">
        <v>43519</v>
      </c>
      <c r="F2324" s="3">
        <v>43534</v>
      </c>
      <c r="G2324" s="3">
        <v>43538</v>
      </c>
      <c r="H2324" t="s">
        <v>18</v>
      </c>
      <c r="I2324">
        <v>17</v>
      </c>
      <c r="J2324">
        <v>36</v>
      </c>
      <c r="K2324">
        <v>61</v>
      </c>
      <c r="L2324">
        <v>6</v>
      </c>
      <c r="M2324">
        <v>1</v>
      </c>
      <c r="N2324">
        <v>7.4999999999999997E-2</v>
      </c>
      <c r="O2324">
        <v>168.04</v>
      </c>
      <c r="P2324">
        <v>221.1</v>
      </c>
    </row>
    <row r="2325" spans="1:16" x14ac:dyDescent="0.55000000000000004">
      <c r="A2325" t="s">
        <v>2349</v>
      </c>
      <c r="B2325" t="s">
        <v>16</v>
      </c>
      <c r="C2325" t="s">
        <v>28</v>
      </c>
      <c r="D2325" s="3">
        <v>43400</v>
      </c>
      <c r="E2325" s="3">
        <v>43519</v>
      </c>
      <c r="F2325" s="3">
        <v>43547</v>
      </c>
      <c r="G2325" s="3">
        <v>43552</v>
      </c>
      <c r="H2325" t="s">
        <v>18</v>
      </c>
      <c r="I2325">
        <v>10</v>
      </c>
      <c r="J2325">
        <v>15</v>
      </c>
      <c r="K2325">
        <v>292</v>
      </c>
      <c r="L2325">
        <v>21</v>
      </c>
      <c r="M2325">
        <v>3</v>
      </c>
      <c r="N2325">
        <v>7.4999999999999997E-2</v>
      </c>
      <c r="O2325" s="1">
        <v>1670.85</v>
      </c>
      <c r="P2325" s="1">
        <v>2257.9</v>
      </c>
    </row>
    <row r="2326" spans="1:16" x14ac:dyDescent="0.55000000000000004">
      <c r="A2326" t="s">
        <v>2350</v>
      </c>
      <c r="B2326" t="s">
        <v>25</v>
      </c>
      <c r="C2326" t="s">
        <v>40</v>
      </c>
      <c r="D2326" s="3">
        <v>43400</v>
      </c>
      <c r="E2326" s="3">
        <v>43520</v>
      </c>
      <c r="F2326" s="3">
        <v>43524</v>
      </c>
      <c r="G2326" s="3">
        <v>43534</v>
      </c>
      <c r="H2326" t="s">
        <v>18</v>
      </c>
      <c r="I2326">
        <v>26</v>
      </c>
      <c r="J2326">
        <v>15</v>
      </c>
      <c r="K2326">
        <v>366</v>
      </c>
      <c r="L2326">
        <v>40</v>
      </c>
      <c r="M2326">
        <v>6</v>
      </c>
      <c r="N2326">
        <v>0.05</v>
      </c>
      <c r="O2326" s="1">
        <v>1973.15</v>
      </c>
      <c r="P2326" s="1">
        <v>3946.3</v>
      </c>
    </row>
    <row r="2327" spans="1:16" x14ac:dyDescent="0.55000000000000004">
      <c r="A2327" t="s">
        <v>2351</v>
      </c>
      <c r="B2327" t="s">
        <v>16</v>
      </c>
      <c r="C2327" t="s">
        <v>30</v>
      </c>
      <c r="D2327" s="3">
        <v>43400</v>
      </c>
      <c r="E2327" s="3">
        <v>43520</v>
      </c>
      <c r="F2327" s="3">
        <v>43529</v>
      </c>
      <c r="G2327" s="3">
        <v>43530</v>
      </c>
      <c r="H2327" t="s">
        <v>18</v>
      </c>
      <c r="I2327">
        <v>8</v>
      </c>
      <c r="J2327">
        <v>21</v>
      </c>
      <c r="K2327">
        <v>20</v>
      </c>
      <c r="L2327">
        <v>35</v>
      </c>
      <c r="M2327">
        <v>6</v>
      </c>
      <c r="N2327">
        <v>0.3</v>
      </c>
      <c r="O2327">
        <v>227.8</v>
      </c>
      <c r="P2327">
        <v>268</v>
      </c>
    </row>
    <row r="2328" spans="1:16" x14ac:dyDescent="0.55000000000000004">
      <c r="A2328" t="s">
        <v>2352</v>
      </c>
      <c r="B2328" t="s">
        <v>23</v>
      </c>
      <c r="C2328" t="s">
        <v>30</v>
      </c>
      <c r="D2328" s="3">
        <v>43400</v>
      </c>
      <c r="E2328" s="3">
        <v>43520</v>
      </c>
      <c r="F2328" s="3">
        <v>43537</v>
      </c>
      <c r="G2328" s="3">
        <v>43540</v>
      </c>
      <c r="H2328" t="s">
        <v>18</v>
      </c>
      <c r="I2328">
        <v>24</v>
      </c>
      <c r="J2328">
        <v>18</v>
      </c>
      <c r="K2328">
        <v>31</v>
      </c>
      <c r="L2328">
        <v>5</v>
      </c>
      <c r="M2328">
        <v>2</v>
      </c>
      <c r="N2328">
        <v>0.05</v>
      </c>
      <c r="O2328" s="1">
        <v>4549.3</v>
      </c>
      <c r="P2328" s="1">
        <v>6499</v>
      </c>
    </row>
    <row r="2329" spans="1:16" x14ac:dyDescent="0.55000000000000004">
      <c r="A2329" t="s">
        <v>2353</v>
      </c>
      <c r="B2329" t="s">
        <v>20</v>
      </c>
      <c r="C2329" t="s">
        <v>28</v>
      </c>
      <c r="D2329" s="3">
        <v>43400</v>
      </c>
      <c r="E2329" s="3">
        <v>43520</v>
      </c>
      <c r="F2329" s="3">
        <v>43544</v>
      </c>
      <c r="G2329" s="3">
        <v>43551</v>
      </c>
      <c r="H2329" t="s">
        <v>18</v>
      </c>
      <c r="I2329">
        <v>12</v>
      </c>
      <c r="J2329">
        <v>32</v>
      </c>
      <c r="K2329">
        <v>305</v>
      </c>
      <c r="L2329">
        <v>21</v>
      </c>
      <c r="M2329">
        <v>5</v>
      </c>
      <c r="N2329">
        <v>0.3</v>
      </c>
      <c r="O2329">
        <v>515.9</v>
      </c>
      <c r="P2329">
        <v>938</v>
      </c>
    </row>
    <row r="2330" spans="1:16" x14ac:dyDescent="0.55000000000000004">
      <c r="A2330" t="s">
        <v>2354</v>
      </c>
      <c r="B2330" t="s">
        <v>16</v>
      </c>
      <c r="C2330" t="s">
        <v>28</v>
      </c>
      <c r="D2330" s="3">
        <v>43400</v>
      </c>
      <c r="E2330" s="3">
        <v>43520</v>
      </c>
      <c r="F2330" s="3">
        <v>43531</v>
      </c>
      <c r="G2330" s="3">
        <v>43541</v>
      </c>
      <c r="H2330" t="s">
        <v>18</v>
      </c>
      <c r="I2330">
        <v>8</v>
      </c>
      <c r="J2330">
        <v>33</v>
      </c>
      <c r="K2330">
        <v>284</v>
      </c>
      <c r="L2330">
        <v>3</v>
      </c>
      <c r="M2330">
        <v>3</v>
      </c>
      <c r="N2330">
        <v>0.15</v>
      </c>
      <c r="O2330">
        <v>450.24</v>
      </c>
      <c r="P2330">
        <v>938</v>
      </c>
    </row>
    <row r="2331" spans="1:16" x14ac:dyDescent="0.55000000000000004">
      <c r="A2331" t="s">
        <v>2355</v>
      </c>
      <c r="B2331" t="s">
        <v>23</v>
      </c>
      <c r="C2331" t="s">
        <v>21</v>
      </c>
      <c r="D2331" s="3">
        <v>43400</v>
      </c>
      <c r="E2331" s="3">
        <v>43521</v>
      </c>
      <c r="F2331" s="3">
        <v>43529</v>
      </c>
      <c r="G2331" s="3">
        <v>43538</v>
      </c>
      <c r="H2331" t="s">
        <v>18</v>
      </c>
      <c r="I2331">
        <v>21</v>
      </c>
      <c r="J2331">
        <v>20</v>
      </c>
      <c r="K2331">
        <v>125</v>
      </c>
      <c r="L2331">
        <v>24</v>
      </c>
      <c r="M2331">
        <v>5</v>
      </c>
      <c r="N2331">
        <v>0.15</v>
      </c>
      <c r="O2331">
        <v>595.76</v>
      </c>
      <c r="P2331" s="1">
        <v>1145.7</v>
      </c>
    </row>
    <row r="2332" spans="1:16" x14ac:dyDescent="0.55000000000000004">
      <c r="A2332" t="s">
        <v>2356</v>
      </c>
      <c r="B2332" t="s">
        <v>16</v>
      </c>
      <c r="C2332" t="s">
        <v>17</v>
      </c>
      <c r="D2332" s="3">
        <v>43400</v>
      </c>
      <c r="E2332" s="3">
        <v>43521</v>
      </c>
      <c r="F2332" s="3">
        <v>43546</v>
      </c>
      <c r="G2332" s="3">
        <v>43552</v>
      </c>
      <c r="H2332" t="s">
        <v>18</v>
      </c>
      <c r="I2332">
        <v>10</v>
      </c>
      <c r="J2332">
        <v>24</v>
      </c>
      <c r="K2332">
        <v>237</v>
      </c>
      <c r="L2332">
        <v>38</v>
      </c>
      <c r="M2332">
        <v>2</v>
      </c>
      <c r="N2332">
        <v>0.05</v>
      </c>
      <c r="O2332">
        <v>671.14</v>
      </c>
      <c r="P2332" s="1">
        <v>1065.3</v>
      </c>
    </row>
    <row r="2333" spans="1:16" x14ac:dyDescent="0.55000000000000004">
      <c r="A2333" t="s">
        <v>2357</v>
      </c>
      <c r="B2333" t="s">
        <v>20</v>
      </c>
      <c r="C2333" t="s">
        <v>61</v>
      </c>
      <c r="D2333" s="3">
        <v>43400</v>
      </c>
      <c r="E2333" s="3">
        <v>43521</v>
      </c>
      <c r="F2333" s="3">
        <v>43529</v>
      </c>
      <c r="G2333" s="3">
        <v>43533</v>
      </c>
      <c r="H2333" t="s">
        <v>18</v>
      </c>
      <c r="I2333">
        <v>18</v>
      </c>
      <c r="J2333">
        <v>16</v>
      </c>
      <c r="K2333">
        <v>60</v>
      </c>
      <c r="L2333">
        <v>35</v>
      </c>
      <c r="M2333">
        <v>1</v>
      </c>
      <c r="N2333">
        <v>0.1</v>
      </c>
      <c r="O2333" s="1">
        <v>1562.44</v>
      </c>
      <c r="P2333" s="1">
        <v>3906.1</v>
      </c>
    </row>
    <row r="2334" spans="1:16" x14ac:dyDescent="0.55000000000000004">
      <c r="A2334" t="s">
        <v>2358</v>
      </c>
      <c r="B2334" t="s">
        <v>23</v>
      </c>
      <c r="C2334" t="s">
        <v>40</v>
      </c>
      <c r="D2334" s="3">
        <v>43400</v>
      </c>
      <c r="E2334" s="3">
        <v>43521</v>
      </c>
      <c r="F2334" s="3">
        <v>43542</v>
      </c>
      <c r="G2334" s="3">
        <v>43543</v>
      </c>
      <c r="H2334" t="s">
        <v>18</v>
      </c>
      <c r="I2334">
        <v>23</v>
      </c>
      <c r="J2334">
        <v>38</v>
      </c>
      <c r="K2334">
        <v>361</v>
      </c>
      <c r="L2334">
        <v>15</v>
      </c>
      <c r="M2334">
        <v>4</v>
      </c>
      <c r="N2334">
        <v>0.05</v>
      </c>
      <c r="O2334" s="1">
        <v>2922.81</v>
      </c>
      <c r="P2334" s="1">
        <v>3845.8</v>
      </c>
    </row>
    <row r="2335" spans="1:16" x14ac:dyDescent="0.55000000000000004">
      <c r="A2335" t="s">
        <v>2359</v>
      </c>
      <c r="B2335" t="s">
        <v>23</v>
      </c>
      <c r="C2335" t="s">
        <v>21</v>
      </c>
      <c r="D2335" s="3">
        <v>43400</v>
      </c>
      <c r="E2335" s="3">
        <v>43521</v>
      </c>
      <c r="F2335" s="3">
        <v>43534</v>
      </c>
      <c r="G2335" s="3">
        <v>43539</v>
      </c>
      <c r="H2335" t="s">
        <v>18</v>
      </c>
      <c r="I2335">
        <v>21</v>
      </c>
      <c r="J2335">
        <v>47</v>
      </c>
      <c r="K2335">
        <v>120</v>
      </c>
      <c r="L2335">
        <v>35</v>
      </c>
      <c r="M2335">
        <v>4</v>
      </c>
      <c r="N2335">
        <v>0.1</v>
      </c>
      <c r="O2335" s="1">
        <v>2922.81</v>
      </c>
      <c r="P2335" s="1">
        <v>3845.8</v>
      </c>
    </row>
    <row r="2336" spans="1:16" x14ac:dyDescent="0.55000000000000004">
      <c r="A2336" t="s">
        <v>2360</v>
      </c>
      <c r="B2336" t="s">
        <v>20</v>
      </c>
      <c r="C2336" t="s">
        <v>30</v>
      </c>
      <c r="D2336" s="3">
        <v>43400</v>
      </c>
      <c r="E2336" s="3">
        <v>43521</v>
      </c>
      <c r="F2336" s="3">
        <v>43536</v>
      </c>
      <c r="G2336" s="3">
        <v>43546</v>
      </c>
      <c r="H2336" t="s">
        <v>18</v>
      </c>
      <c r="I2336">
        <v>15</v>
      </c>
      <c r="J2336">
        <v>29</v>
      </c>
      <c r="K2336">
        <v>30</v>
      </c>
      <c r="L2336">
        <v>19</v>
      </c>
      <c r="M2336">
        <v>3</v>
      </c>
      <c r="N2336">
        <v>0.1</v>
      </c>
      <c r="O2336">
        <v>443.67</v>
      </c>
      <c r="P2336" s="1">
        <v>1031.8</v>
      </c>
    </row>
    <row r="2337" spans="1:16" x14ac:dyDescent="0.55000000000000004">
      <c r="A2337" t="s">
        <v>2361</v>
      </c>
      <c r="B2337" t="s">
        <v>20</v>
      </c>
      <c r="C2337" t="s">
        <v>40</v>
      </c>
      <c r="D2337" s="3">
        <v>43400</v>
      </c>
      <c r="E2337" s="3">
        <v>43521</v>
      </c>
      <c r="F2337" s="3">
        <v>43524</v>
      </c>
      <c r="G2337" s="3">
        <v>43532</v>
      </c>
      <c r="H2337" t="s">
        <v>18</v>
      </c>
      <c r="I2337">
        <v>19</v>
      </c>
      <c r="J2337">
        <v>7</v>
      </c>
      <c r="K2337">
        <v>332</v>
      </c>
      <c r="L2337">
        <v>15</v>
      </c>
      <c r="M2337">
        <v>1</v>
      </c>
      <c r="N2337">
        <v>0.15</v>
      </c>
      <c r="O2337" s="1">
        <v>1736.64</v>
      </c>
      <c r="P2337" s="1">
        <v>3859.2</v>
      </c>
    </row>
    <row r="2338" spans="1:16" x14ac:dyDescent="0.55000000000000004">
      <c r="A2338" t="s">
        <v>2362</v>
      </c>
      <c r="B2338" t="s">
        <v>16</v>
      </c>
      <c r="C2338" t="s">
        <v>28</v>
      </c>
      <c r="D2338" s="3">
        <v>43400</v>
      </c>
      <c r="E2338" s="3">
        <v>43521</v>
      </c>
      <c r="F2338" s="3">
        <v>43529</v>
      </c>
      <c r="G2338" s="3">
        <v>43531</v>
      </c>
      <c r="H2338" t="s">
        <v>18</v>
      </c>
      <c r="I2338">
        <v>11</v>
      </c>
      <c r="J2338">
        <v>13</v>
      </c>
      <c r="K2338">
        <v>319</v>
      </c>
      <c r="L2338">
        <v>37</v>
      </c>
      <c r="M2338">
        <v>1</v>
      </c>
      <c r="N2338">
        <v>0.05</v>
      </c>
      <c r="O2338">
        <v>589.73</v>
      </c>
      <c r="P2338" s="1">
        <v>1092.0999999999999</v>
      </c>
    </row>
    <row r="2339" spans="1:16" x14ac:dyDescent="0.55000000000000004">
      <c r="A2339" t="s">
        <v>2363</v>
      </c>
      <c r="B2339" t="s">
        <v>20</v>
      </c>
      <c r="C2339" t="s">
        <v>17</v>
      </c>
      <c r="D2339" s="3">
        <v>43400</v>
      </c>
      <c r="E2339" s="3">
        <v>43521</v>
      </c>
      <c r="F2339" s="3">
        <v>43530</v>
      </c>
      <c r="G2339" s="3">
        <v>43536</v>
      </c>
      <c r="H2339" t="s">
        <v>18</v>
      </c>
      <c r="I2339">
        <v>14</v>
      </c>
      <c r="J2339">
        <v>44</v>
      </c>
      <c r="K2339">
        <v>223</v>
      </c>
      <c r="L2339">
        <v>45</v>
      </c>
      <c r="M2339">
        <v>8</v>
      </c>
      <c r="N2339">
        <v>0.05</v>
      </c>
      <c r="O2339">
        <v>684.61</v>
      </c>
      <c r="P2339">
        <v>877.7</v>
      </c>
    </row>
    <row r="2340" spans="1:16" x14ac:dyDescent="0.55000000000000004">
      <c r="A2340" t="s">
        <v>2364</v>
      </c>
      <c r="B2340" t="s">
        <v>16</v>
      </c>
      <c r="C2340" t="s">
        <v>17</v>
      </c>
      <c r="D2340" s="3">
        <v>43400</v>
      </c>
      <c r="E2340" s="3">
        <v>43522</v>
      </c>
      <c r="F2340" s="3">
        <v>43530</v>
      </c>
      <c r="G2340" s="3">
        <v>43534</v>
      </c>
      <c r="H2340" t="s">
        <v>18</v>
      </c>
      <c r="I2340">
        <v>6</v>
      </c>
      <c r="J2340">
        <v>33</v>
      </c>
      <c r="K2340">
        <v>254</v>
      </c>
      <c r="L2340">
        <v>12</v>
      </c>
      <c r="M2340">
        <v>3</v>
      </c>
      <c r="N2340">
        <v>0.2</v>
      </c>
      <c r="O2340" s="1">
        <v>1047.55</v>
      </c>
      <c r="P2340" s="1">
        <v>1775.5</v>
      </c>
    </row>
    <row r="2341" spans="1:16" x14ac:dyDescent="0.55000000000000004">
      <c r="A2341" t="s">
        <v>2365</v>
      </c>
      <c r="B2341" t="s">
        <v>16</v>
      </c>
      <c r="C2341" t="s">
        <v>40</v>
      </c>
      <c r="D2341" s="3">
        <v>43400</v>
      </c>
      <c r="E2341" s="3">
        <v>43522</v>
      </c>
      <c r="F2341" s="3">
        <v>43527</v>
      </c>
      <c r="G2341" s="3">
        <v>43528</v>
      </c>
      <c r="H2341" t="s">
        <v>18</v>
      </c>
      <c r="I2341">
        <v>1</v>
      </c>
      <c r="J2341">
        <v>18</v>
      </c>
      <c r="K2341">
        <v>356</v>
      </c>
      <c r="L2341">
        <v>31</v>
      </c>
      <c r="M2341">
        <v>5</v>
      </c>
      <c r="N2341">
        <v>0.05</v>
      </c>
      <c r="O2341" s="1">
        <v>3241.73</v>
      </c>
      <c r="P2341" s="1">
        <v>3859.2</v>
      </c>
    </row>
    <row r="2342" spans="1:16" x14ac:dyDescent="0.55000000000000004">
      <c r="A2342" t="s">
        <v>2366</v>
      </c>
      <c r="B2342" t="s">
        <v>16</v>
      </c>
      <c r="C2342" t="s">
        <v>21</v>
      </c>
      <c r="D2342" s="3">
        <v>43400</v>
      </c>
      <c r="E2342" s="3">
        <v>43522</v>
      </c>
      <c r="F2342" s="3">
        <v>43538</v>
      </c>
      <c r="G2342" s="3">
        <v>43543</v>
      </c>
      <c r="H2342" t="s">
        <v>18</v>
      </c>
      <c r="I2342">
        <v>1</v>
      </c>
      <c r="J2342">
        <v>20</v>
      </c>
      <c r="K2342">
        <v>88</v>
      </c>
      <c r="L2342">
        <v>22</v>
      </c>
      <c r="M2342">
        <v>2</v>
      </c>
      <c r="N2342">
        <v>0.15</v>
      </c>
      <c r="O2342" s="1">
        <v>1295.04</v>
      </c>
      <c r="P2342" s="1">
        <v>2539.3000000000002</v>
      </c>
    </row>
    <row r="2343" spans="1:16" x14ac:dyDescent="0.55000000000000004">
      <c r="A2343" t="s">
        <v>2367</v>
      </c>
      <c r="B2343" t="s">
        <v>16</v>
      </c>
      <c r="C2343" t="s">
        <v>30</v>
      </c>
      <c r="D2343" s="3">
        <v>43400</v>
      </c>
      <c r="E2343" s="3">
        <v>43522</v>
      </c>
      <c r="F2343" s="3">
        <v>43546</v>
      </c>
      <c r="G2343" s="3">
        <v>43552</v>
      </c>
      <c r="H2343" t="s">
        <v>18</v>
      </c>
      <c r="I2343">
        <v>8</v>
      </c>
      <c r="J2343">
        <v>18</v>
      </c>
      <c r="K2343">
        <v>20</v>
      </c>
      <c r="L2343">
        <v>9</v>
      </c>
      <c r="M2343">
        <v>7</v>
      </c>
      <c r="N2343">
        <v>0.2</v>
      </c>
      <c r="O2343" s="1">
        <v>1936.03</v>
      </c>
      <c r="P2343" s="1">
        <v>2304.8000000000002</v>
      </c>
    </row>
    <row r="2344" spans="1:16" x14ac:dyDescent="0.55000000000000004">
      <c r="A2344" t="s">
        <v>2368</v>
      </c>
      <c r="B2344" t="s">
        <v>23</v>
      </c>
      <c r="C2344" t="s">
        <v>40</v>
      </c>
      <c r="D2344" s="3">
        <v>43400</v>
      </c>
      <c r="E2344" s="3">
        <v>43522</v>
      </c>
      <c r="F2344" s="3">
        <v>43535</v>
      </c>
      <c r="G2344" s="3">
        <v>43544</v>
      </c>
      <c r="H2344" t="s">
        <v>18</v>
      </c>
      <c r="I2344">
        <v>21</v>
      </c>
      <c r="J2344">
        <v>48</v>
      </c>
      <c r="K2344">
        <v>337</v>
      </c>
      <c r="L2344">
        <v>44</v>
      </c>
      <c r="M2344">
        <v>6</v>
      </c>
      <c r="N2344">
        <v>7.4999999999999997E-2</v>
      </c>
      <c r="O2344">
        <v>168.04</v>
      </c>
      <c r="P2344">
        <v>254.6</v>
      </c>
    </row>
    <row r="2345" spans="1:16" x14ac:dyDescent="0.55000000000000004">
      <c r="A2345" t="s">
        <v>2369</v>
      </c>
      <c r="B2345" t="s">
        <v>23</v>
      </c>
      <c r="C2345" t="s">
        <v>28</v>
      </c>
      <c r="D2345" s="3">
        <v>43400</v>
      </c>
      <c r="E2345" s="3">
        <v>43523</v>
      </c>
      <c r="F2345" s="3">
        <v>43530</v>
      </c>
      <c r="G2345" s="3">
        <v>43534</v>
      </c>
      <c r="H2345" t="s">
        <v>18</v>
      </c>
      <c r="I2345">
        <v>25</v>
      </c>
      <c r="J2345">
        <v>32</v>
      </c>
      <c r="K2345">
        <v>311</v>
      </c>
      <c r="L2345">
        <v>24</v>
      </c>
      <c r="M2345">
        <v>7</v>
      </c>
      <c r="N2345">
        <v>0.05</v>
      </c>
      <c r="O2345">
        <v>440.59</v>
      </c>
      <c r="P2345">
        <v>917.9</v>
      </c>
    </row>
    <row r="2346" spans="1:16" x14ac:dyDescent="0.55000000000000004">
      <c r="A2346" t="s">
        <v>2370</v>
      </c>
      <c r="B2346" t="s">
        <v>16</v>
      </c>
      <c r="C2346" t="s">
        <v>61</v>
      </c>
      <c r="D2346" s="3">
        <v>43400</v>
      </c>
      <c r="E2346" s="3">
        <v>43523</v>
      </c>
      <c r="F2346" s="3">
        <v>43535</v>
      </c>
      <c r="G2346" s="3">
        <v>43545</v>
      </c>
      <c r="H2346" t="s">
        <v>18</v>
      </c>
      <c r="I2346">
        <v>12</v>
      </c>
      <c r="J2346">
        <v>15</v>
      </c>
      <c r="K2346">
        <v>68</v>
      </c>
      <c r="L2346">
        <v>13</v>
      </c>
      <c r="M2346">
        <v>5</v>
      </c>
      <c r="N2346">
        <v>7.4999999999999997E-2</v>
      </c>
      <c r="O2346">
        <v>814.05</v>
      </c>
      <c r="P2346" s="1">
        <v>1005</v>
      </c>
    </row>
    <row r="2347" spans="1:16" x14ac:dyDescent="0.55000000000000004">
      <c r="A2347" t="s">
        <v>2371</v>
      </c>
      <c r="B2347" t="s">
        <v>23</v>
      </c>
      <c r="C2347" t="s">
        <v>28</v>
      </c>
      <c r="D2347" s="3">
        <v>43400</v>
      </c>
      <c r="E2347" s="3">
        <v>43523</v>
      </c>
      <c r="F2347" s="3">
        <v>43527</v>
      </c>
      <c r="G2347" s="3">
        <v>43532</v>
      </c>
      <c r="H2347" t="s">
        <v>18</v>
      </c>
      <c r="I2347">
        <v>23</v>
      </c>
      <c r="J2347">
        <v>36</v>
      </c>
      <c r="K2347">
        <v>263</v>
      </c>
      <c r="L2347">
        <v>34</v>
      </c>
      <c r="M2347">
        <v>3</v>
      </c>
      <c r="N2347">
        <v>0.05</v>
      </c>
      <c r="O2347">
        <v>891.9</v>
      </c>
      <c r="P2347" s="1">
        <v>1715.2</v>
      </c>
    </row>
    <row r="2348" spans="1:16" x14ac:dyDescent="0.55000000000000004">
      <c r="A2348" t="s">
        <v>2372</v>
      </c>
      <c r="B2348" t="s">
        <v>16</v>
      </c>
      <c r="C2348" t="s">
        <v>17</v>
      </c>
      <c r="D2348" s="3">
        <v>43400</v>
      </c>
      <c r="E2348" s="3">
        <v>43523</v>
      </c>
      <c r="F2348" s="3">
        <v>43551</v>
      </c>
      <c r="G2348" s="3">
        <v>43561</v>
      </c>
      <c r="H2348" t="s">
        <v>18</v>
      </c>
      <c r="I2348">
        <v>11</v>
      </c>
      <c r="J2348">
        <v>43</v>
      </c>
      <c r="K2348">
        <v>245</v>
      </c>
      <c r="L2348">
        <v>26</v>
      </c>
      <c r="M2348">
        <v>1</v>
      </c>
      <c r="N2348">
        <v>7.4999999999999997E-2</v>
      </c>
      <c r="O2348">
        <v>106.13</v>
      </c>
      <c r="P2348">
        <v>241.2</v>
      </c>
    </row>
    <row r="2349" spans="1:16" x14ac:dyDescent="0.55000000000000004">
      <c r="A2349" t="s">
        <v>2373</v>
      </c>
      <c r="B2349" t="s">
        <v>20</v>
      </c>
      <c r="C2349" t="s">
        <v>17</v>
      </c>
      <c r="D2349" s="3">
        <v>43400</v>
      </c>
      <c r="E2349" s="3">
        <v>43523</v>
      </c>
      <c r="F2349" s="3">
        <v>43538</v>
      </c>
      <c r="G2349" s="3">
        <v>43546</v>
      </c>
      <c r="H2349" t="s">
        <v>18</v>
      </c>
      <c r="I2349">
        <v>15</v>
      </c>
      <c r="J2349">
        <v>5</v>
      </c>
      <c r="K2349">
        <v>229</v>
      </c>
      <c r="L2349">
        <v>12</v>
      </c>
      <c r="M2349">
        <v>8</v>
      </c>
      <c r="N2349">
        <v>0.15</v>
      </c>
      <c r="O2349" s="1">
        <v>2569.4499999999998</v>
      </c>
      <c r="P2349" s="1">
        <v>3953</v>
      </c>
    </row>
    <row r="2350" spans="1:16" x14ac:dyDescent="0.55000000000000004">
      <c r="A2350" t="s">
        <v>2374</v>
      </c>
      <c r="B2350" t="s">
        <v>16</v>
      </c>
      <c r="C2350" t="s">
        <v>30</v>
      </c>
      <c r="D2350" s="3">
        <v>43400</v>
      </c>
      <c r="E2350" s="3">
        <v>43523</v>
      </c>
      <c r="F2350" s="3">
        <v>43539</v>
      </c>
      <c r="G2350" s="3">
        <v>43548</v>
      </c>
      <c r="H2350" t="s">
        <v>18</v>
      </c>
      <c r="I2350">
        <v>6</v>
      </c>
      <c r="J2350">
        <v>30</v>
      </c>
      <c r="K2350">
        <v>8</v>
      </c>
      <c r="L2350">
        <v>25</v>
      </c>
      <c r="M2350">
        <v>5</v>
      </c>
      <c r="N2350">
        <v>7.4999999999999997E-2</v>
      </c>
      <c r="O2350">
        <v>641.59</v>
      </c>
      <c r="P2350" s="1">
        <v>1145.7</v>
      </c>
    </row>
    <row r="2351" spans="1:16" x14ac:dyDescent="0.55000000000000004">
      <c r="A2351" t="s">
        <v>2375</v>
      </c>
      <c r="B2351" t="s">
        <v>20</v>
      </c>
      <c r="C2351" t="s">
        <v>40</v>
      </c>
      <c r="D2351" s="3">
        <v>43400</v>
      </c>
      <c r="E2351" s="3">
        <v>43523</v>
      </c>
      <c r="F2351" s="3">
        <v>43536</v>
      </c>
      <c r="G2351" s="3">
        <v>43538</v>
      </c>
      <c r="H2351" t="s">
        <v>18</v>
      </c>
      <c r="I2351">
        <v>18</v>
      </c>
      <c r="J2351">
        <v>47</v>
      </c>
      <c r="K2351">
        <v>354</v>
      </c>
      <c r="L2351">
        <v>38</v>
      </c>
      <c r="M2351">
        <v>4</v>
      </c>
      <c r="N2351">
        <v>0.1</v>
      </c>
      <c r="O2351">
        <v>664.37</v>
      </c>
      <c r="P2351">
        <v>991.6</v>
      </c>
    </row>
    <row r="2352" spans="1:16" x14ac:dyDescent="0.55000000000000004">
      <c r="A2352" t="s">
        <v>2376</v>
      </c>
      <c r="B2352" t="s">
        <v>23</v>
      </c>
      <c r="C2352" t="s">
        <v>40</v>
      </c>
      <c r="D2352" s="3">
        <v>43400</v>
      </c>
      <c r="E2352" s="3">
        <v>43523</v>
      </c>
      <c r="F2352" s="3">
        <v>43538</v>
      </c>
      <c r="G2352" s="3">
        <v>43548</v>
      </c>
      <c r="H2352" t="s">
        <v>18</v>
      </c>
      <c r="I2352">
        <v>24</v>
      </c>
      <c r="J2352">
        <v>6</v>
      </c>
      <c r="K2352">
        <v>331</v>
      </c>
      <c r="L2352">
        <v>8</v>
      </c>
      <c r="M2352">
        <v>1</v>
      </c>
      <c r="N2352">
        <v>0.05</v>
      </c>
      <c r="O2352" s="1">
        <v>2012.61</v>
      </c>
      <c r="P2352" s="1">
        <v>3946.3</v>
      </c>
    </row>
    <row r="2353" spans="1:16" x14ac:dyDescent="0.55000000000000004">
      <c r="A2353" t="s">
        <v>2377</v>
      </c>
      <c r="B2353" t="s">
        <v>23</v>
      </c>
      <c r="C2353" t="s">
        <v>61</v>
      </c>
      <c r="D2353" s="3">
        <v>43400</v>
      </c>
      <c r="E2353" s="3">
        <v>43523</v>
      </c>
      <c r="F2353" s="3">
        <v>43534</v>
      </c>
      <c r="G2353" s="3">
        <v>43539</v>
      </c>
      <c r="H2353" t="s">
        <v>18</v>
      </c>
      <c r="I2353">
        <v>21</v>
      </c>
      <c r="J2353">
        <v>41</v>
      </c>
      <c r="K2353">
        <v>87</v>
      </c>
      <c r="L2353">
        <v>11</v>
      </c>
      <c r="M2353">
        <v>8</v>
      </c>
      <c r="N2353">
        <v>7.4999999999999997E-2</v>
      </c>
      <c r="O2353">
        <v>871.87</v>
      </c>
      <c r="P2353" s="1">
        <v>1132.3</v>
      </c>
    </row>
    <row r="2354" spans="1:16" x14ac:dyDescent="0.55000000000000004">
      <c r="A2354" t="s">
        <v>2378</v>
      </c>
      <c r="B2354" t="s">
        <v>23</v>
      </c>
      <c r="C2354" t="s">
        <v>21</v>
      </c>
      <c r="D2354" s="3">
        <v>43400</v>
      </c>
      <c r="E2354" s="3">
        <v>43523</v>
      </c>
      <c r="F2354" s="3">
        <v>43530</v>
      </c>
      <c r="G2354" s="3">
        <v>43538</v>
      </c>
      <c r="H2354" t="s">
        <v>18</v>
      </c>
      <c r="I2354">
        <v>25</v>
      </c>
      <c r="J2354">
        <v>11</v>
      </c>
      <c r="K2354">
        <v>181</v>
      </c>
      <c r="L2354">
        <v>21</v>
      </c>
      <c r="M2354">
        <v>2</v>
      </c>
      <c r="N2354">
        <v>0.15</v>
      </c>
      <c r="O2354">
        <v>696.8</v>
      </c>
      <c r="P2354" s="1">
        <v>1072</v>
      </c>
    </row>
    <row r="2355" spans="1:16" x14ac:dyDescent="0.55000000000000004">
      <c r="A2355" t="s">
        <v>2379</v>
      </c>
      <c r="B2355" t="s">
        <v>23</v>
      </c>
      <c r="C2355" t="s">
        <v>28</v>
      </c>
      <c r="D2355" s="3">
        <v>43400</v>
      </c>
      <c r="E2355" s="3">
        <v>43523</v>
      </c>
      <c r="F2355" s="3">
        <v>43541</v>
      </c>
      <c r="G2355" s="3">
        <v>43544</v>
      </c>
      <c r="H2355" t="s">
        <v>18</v>
      </c>
      <c r="I2355">
        <v>21</v>
      </c>
      <c r="J2355">
        <v>50</v>
      </c>
      <c r="K2355">
        <v>321</v>
      </c>
      <c r="L2355">
        <v>34</v>
      </c>
      <c r="M2355">
        <v>4</v>
      </c>
      <c r="N2355">
        <v>7.4999999999999997E-2</v>
      </c>
      <c r="O2355">
        <v>450.24</v>
      </c>
      <c r="P2355">
        <v>938</v>
      </c>
    </row>
    <row r="2356" spans="1:16" x14ac:dyDescent="0.55000000000000004">
      <c r="A2356" t="s">
        <v>2380</v>
      </c>
      <c r="B2356" t="s">
        <v>16</v>
      </c>
      <c r="C2356" t="s">
        <v>21</v>
      </c>
      <c r="D2356" s="3">
        <v>43400</v>
      </c>
      <c r="E2356" s="3">
        <v>43524</v>
      </c>
      <c r="F2356" s="3">
        <v>43533</v>
      </c>
      <c r="G2356" s="3">
        <v>43537</v>
      </c>
      <c r="H2356" t="s">
        <v>18</v>
      </c>
      <c r="I2356">
        <v>10</v>
      </c>
      <c r="J2356">
        <v>16</v>
      </c>
      <c r="K2356">
        <v>166</v>
      </c>
      <c r="L2356">
        <v>28</v>
      </c>
      <c r="M2356">
        <v>8</v>
      </c>
      <c r="N2356">
        <v>0.05</v>
      </c>
      <c r="O2356">
        <v>529.29999999999995</v>
      </c>
      <c r="P2356" s="1">
        <v>1058.5999999999999</v>
      </c>
    </row>
    <row r="2357" spans="1:16" x14ac:dyDescent="0.55000000000000004">
      <c r="A2357" t="s">
        <v>2381</v>
      </c>
      <c r="B2357" t="s">
        <v>16</v>
      </c>
      <c r="C2357" t="s">
        <v>40</v>
      </c>
      <c r="D2357" s="3">
        <v>43400</v>
      </c>
      <c r="E2357" s="3">
        <v>43524</v>
      </c>
      <c r="F2357" s="3">
        <v>43527</v>
      </c>
      <c r="G2357" s="3">
        <v>43531</v>
      </c>
      <c r="H2357" t="s">
        <v>18</v>
      </c>
      <c r="I2357">
        <v>2</v>
      </c>
      <c r="J2357">
        <v>17</v>
      </c>
      <c r="K2357">
        <v>366</v>
      </c>
      <c r="L2357">
        <v>25</v>
      </c>
      <c r="M2357">
        <v>3</v>
      </c>
      <c r="N2357">
        <v>7.4999999999999997E-2</v>
      </c>
      <c r="O2357" s="1">
        <v>2216.83</v>
      </c>
      <c r="P2357" s="1">
        <v>5406.9</v>
      </c>
    </row>
    <row r="2358" spans="1:16" x14ac:dyDescent="0.55000000000000004">
      <c r="A2358" t="s">
        <v>2382</v>
      </c>
      <c r="B2358" t="s">
        <v>23</v>
      </c>
      <c r="C2358" t="s">
        <v>61</v>
      </c>
      <c r="D2358" s="3">
        <v>43400</v>
      </c>
      <c r="E2358" s="3">
        <v>43524</v>
      </c>
      <c r="F2358" s="3">
        <v>43551</v>
      </c>
      <c r="G2358" s="3">
        <v>43558</v>
      </c>
      <c r="H2358" t="s">
        <v>18</v>
      </c>
      <c r="I2358">
        <v>23</v>
      </c>
      <c r="J2358">
        <v>26</v>
      </c>
      <c r="K2358">
        <v>84</v>
      </c>
      <c r="L2358">
        <v>6</v>
      </c>
      <c r="M2358">
        <v>1</v>
      </c>
      <c r="N2358">
        <v>0.15</v>
      </c>
      <c r="O2358" s="1">
        <v>4025.29</v>
      </c>
      <c r="P2358" s="1">
        <v>5514.1</v>
      </c>
    </row>
    <row r="2359" spans="1:16" x14ac:dyDescent="0.55000000000000004">
      <c r="A2359" t="s">
        <v>2383</v>
      </c>
      <c r="B2359" t="s">
        <v>20</v>
      </c>
      <c r="C2359" t="s">
        <v>28</v>
      </c>
      <c r="D2359" s="3">
        <v>43400</v>
      </c>
      <c r="E2359" s="3">
        <v>43524</v>
      </c>
      <c r="F2359" s="3">
        <v>43527</v>
      </c>
      <c r="G2359" s="3">
        <v>43534</v>
      </c>
      <c r="H2359" t="s">
        <v>18</v>
      </c>
      <c r="I2359">
        <v>19</v>
      </c>
      <c r="J2359">
        <v>36</v>
      </c>
      <c r="K2359">
        <v>320</v>
      </c>
      <c r="L2359">
        <v>12</v>
      </c>
      <c r="M2359">
        <v>4</v>
      </c>
      <c r="N2359">
        <v>0.4</v>
      </c>
      <c r="O2359" s="1">
        <v>1422.28</v>
      </c>
      <c r="P2359" s="1">
        <v>2452.1999999999998</v>
      </c>
    </row>
    <row r="2360" spans="1:16" x14ac:dyDescent="0.55000000000000004">
      <c r="A2360" t="s">
        <v>2384</v>
      </c>
      <c r="B2360" t="s">
        <v>20</v>
      </c>
      <c r="C2360" t="s">
        <v>30</v>
      </c>
      <c r="D2360" s="3">
        <v>43400</v>
      </c>
      <c r="E2360" s="3">
        <v>43524</v>
      </c>
      <c r="F2360" s="3">
        <v>43539</v>
      </c>
      <c r="G2360" s="3">
        <v>43540</v>
      </c>
      <c r="H2360" t="s">
        <v>18</v>
      </c>
      <c r="I2360">
        <v>18</v>
      </c>
      <c r="J2360">
        <v>28</v>
      </c>
      <c r="K2360">
        <v>39</v>
      </c>
      <c r="L2360">
        <v>21</v>
      </c>
      <c r="M2360">
        <v>8</v>
      </c>
      <c r="N2360">
        <v>0.05</v>
      </c>
      <c r="O2360" s="1">
        <v>2706.26</v>
      </c>
      <c r="P2360" s="1">
        <v>3979.8</v>
      </c>
    </row>
    <row r="2361" spans="1:16" x14ac:dyDescent="0.55000000000000004">
      <c r="A2361" t="s">
        <v>2385</v>
      </c>
      <c r="B2361" t="s">
        <v>16</v>
      </c>
      <c r="C2361" t="s">
        <v>21</v>
      </c>
      <c r="D2361" s="3">
        <v>43400</v>
      </c>
      <c r="E2361" s="3">
        <v>43524</v>
      </c>
      <c r="F2361" s="3">
        <v>43548</v>
      </c>
      <c r="G2361" s="3">
        <v>43551</v>
      </c>
      <c r="H2361" t="s">
        <v>18</v>
      </c>
      <c r="I2361">
        <v>6</v>
      </c>
      <c r="J2361">
        <v>34</v>
      </c>
      <c r="K2361">
        <v>129</v>
      </c>
      <c r="L2361">
        <v>40</v>
      </c>
      <c r="M2361">
        <v>8</v>
      </c>
      <c r="N2361">
        <v>0.3</v>
      </c>
      <c r="O2361" s="1">
        <v>5288.51</v>
      </c>
      <c r="P2361" s="1">
        <v>6371.7</v>
      </c>
    </row>
    <row r="2362" spans="1:16" x14ac:dyDescent="0.55000000000000004">
      <c r="A2362" t="s">
        <v>2386</v>
      </c>
      <c r="B2362" t="s">
        <v>20</v>
      </c>
      <c r="C2362" t="s">
        <v>21</v>
      </c>
      <c r="D2362" s="3">
        <v>43400</v>
      </c>
      <c r="E2362" s="3">
        <v>43524</v>
      </c>
      <c r="F2362" s="3">
        <v>43536</v>
      </c>
      <c r="G2362" s="3">
        <v>43543</v>
      </c>
      <c r="H2362" t="s">
        <v>18</v>
      </c>
      <c r="I2362">
        <v>13</v>
      </c>
      <c r="J2362">
        <v>27</v>
      </c>
      <c r="K2362">
        <v>163</v>
      </c>
      <c r="L2362">
        <v>34</v>
      </c>
      <c r="M2362">
        <v>4</v>
      </c>
      <c r="N2362">
        <v>0.1</v>
      </c>
      <c r="O2362" s="1">
        <v>1541</v>
      </c>
      <c r="P2362" s="1">
        <v>3852.5</v>
      </c>
    </row>
    <row r="2363" spans="1:16" x14ac:dyDescent="0.55000000000000004">
      <c r="A2363" t="s">
        <v>2387</v>
      </c>
      <c r="B2363" t="s">
        <v>20</v>
      </c>
      <c r="C2363" t="s">
        <v>17</v>
      </c>
      <c r="D2363" s="3">
        <v>43400</v>
      </c>
      <c r="E2363" s="3">
        <v>43525</v>
      </c>
      <c r="F2363" s="3">
        <v>43546</v>
      </c>
      <c r="G2363" s="3">
        <v>43548</v>
      </c>
      <c r="H2363" t="s">
        <v>18</v>
      </c>
      <c r="I2363">
        <v>17</v>
      </c>
      <c r="J2363">
        <v>38</v>
      </c>
      <c r="K2363">
        <v>227</v>
      </c>
      <c r="L2363">
        <v>5</v>
      </c>
      <c r="M2363">
        <v>4</v>
      </c>
      <c r="N2363">
        <v>0.15</v>
      </c>
      <c r="O2363" s="1">
        <v>2433.84</v>
      </c>
      <c r="P2363" s="1">
        <v>2968.1</v>
      </c>
    </row>
    <row r="2364" spans="1:16" x14ac:dyDescent="0.55000000000000004">
      <c r="A2364" t="s">
        <v>2388</v>
      </c>
      <c r="B2364" t="s">
        <v>20</v>
      </c>
      <c r="C2364" t="s">
        <v>40</v>
      </c>
      <c r="D2364" s="3">
        <v>43400</v>
      </c>
      <c r="E2364" s="3">
        <v>43525</v>
      </c>
      <c r="F2364" s="3">
        <v>43546</v>
      </c>
      <c r="G2364" s="3">
        <v>43555</v>
      </c>
      <c r="H2364" t="s">
        <v>18</v>
      </c>
      <c r="I2364">
        <v>13</v>
      </c>
      <c r="J2364">
        <v>21</v>
      </c>
      <c r="K2364">
        <v>344</v>
      </c>
      <c r="L2364">
        <v>18</v>
      </c>
      <c r="M2364">
        <v>6</v>
      </c>
      <c r="N2364">
        <v>0.1</v>
      </c>
      <c r="O2364" s="1">
        <v>3252.98</v>
      </c>
      <c r="P2364" s="1">
        <v>6378.4</v>
      </c>
    </row>
    <row r="2365" spans="1:16" x14ac:dyDescent="0.55000000000000004">
      <c r="A2365" t="s">
        <v>2389</v>
      </c>
      <c r="B2365" t="s">
        <v>16</v>
      </c>
      <c r="C2365" t="s">
        <v>40</v>
      </c>
      <c r="D2365" s="3">
        <v>43400</v>
      </c>
      <c r="E2365" s="3">
        <v>43525</v>
      </c>
      <c r="F2365" s="3">
        <v>43540</v>
      </c>
      <c r="G2365" s="3">
        <v>43544</v>
      </c>
      <c r="H2365" t="s">
        <v>18</v>
      </c>
      <c r="I2365">
        <v>4</v>
      </c>
      <c r="J2365">
        <v>21</v>
      </c>
      <c r="K2365">
        <v>333</v>
      </c>
      <c r="L2365">
        <v>38</v>
      </c>
      <c r="M2365">
        <v>7</v>
      </c>
      <c r="N2365">
        <v>0.1</v>
      </c>
      <c r="O2365">
        <v>804.4</v>
      </c>
      <c r="P2365" s="1">
        <v>1165.8</v>
      </c>
    </row>
    <row r="2366" spans="1:16" x14ac:dyDescent="0.55000000000000004">
      <c r="A2366" t="s">
        <v>2390</v>
      </c>
      <c r="B2366" t="s">
        <v>23</v>
      </c>
      <c r="C2366" t="s">
        <v>40</v>
      </c>
      <c r="D2366" s="3">
        <v>43400</v>
      </c>
      <c r="E2366" s="3">
        <v>43525</v>
      </c>
      <c r="F2366" s="3">
        <v>43552</v>
      </c>
      <c r="G2366" s="3">
        <v>43557</v>
      </c>
      <c r="H2366" t="s">
        <v>18</v>
      </c>
      <c r="I2366">
        <v>25</v>
      </c>
      <c r="J2366">
        <v>31</v>
      </c>
      <c r="K2366">
        <v>329</v>
      </c>
      <c r="L2366">
        <v>33</v>
      </c>
      <c r="M2366">
        <v>3</v>
      </c>
      <c r="N2366">
        <v>0.05</v>
      </c>
      <c r="O2366">
        <v>586.12</v>
      </c>
      <c r="P2366" s="1">
        <v>1085.4000000000001</v>
      </c>
    </row>
    <row r="2367" spans="1:16" x14ac:dyDescent="0.55000000000000004">
      <c r="A2367" t="s">
        <v>2391</v>
      </c>
      <c r="B2367" t="s">
        <v>25</v>
      </c>
      <c r="C2367" t="s">
        <v>30</v>
      </c>
      <c r="D2367" s="3">
        <v>43400</v>
      </c>
      <c r="E2367" s="3">
        <v>43525</v>
      </c>
      <c r="F2367" s="3">
        <v>43543</v>
      </c>
      <c r="G2367" s="3">
        <v>43550</v>
      </c>
      <c r="H2367" t="s">
        <v>18</v>
      </c>
      <c r="I2367">
        <v>26</v>
      </c>
      <c r="J2367">
        <v>44</v>
      </c>
      <c r="K2367">
        <v>58</v>
      </c>
      <c r="L2367">
        <v>38</v>
      </c>
      <c r="M2367">
        <v>6</v>
      </c>
      <c r="N2367">
        <v>7.4999999999999997E-2</v>
      </c>
      <c r="O2367">
        <v>994.28</v>
      </c>
      <c r="P2367" s="1">
        <v>2485.6999999999998</v>
      </c>
    </row>
    <row r="2368" spans="1:16" x14ac:dyDescent="0.55000000000000004">
      <c r="A2368" t="s">
        <v>2392</v>
      </c>
      <c r="B2368" t="s">
        <v>16</v>
      </c>
      <c r="C2368" t="s">
        <v>28</v>
      </c>
      <c r="D2368" s="3">
        <v>43400</v>
      </c>
      <c r="E2368" s="3">
        <v>43525</v>
      </c>
      <c r="F2368" s="3">
        <v>43546</v>
      </c>
      <c r="G2368" s="3">
        <v>43556</v>
      </c>
      <c r="H2368" t="s">
        <v>18</v>
      </c>
      <c r="I2368">
        <v>2</v>
      </c>
      <c r="J2368">
        <v>9</v>
      </c>
      <c r="K2368">
        <v>320</v>
      </c>
      <c r="L2368">
        <v>30</v>
      </c>
      <c r="M2368">
        <v>5</v>
      </c>
      <c r="N2368">
        <v>0.05</v>
      </c>
      <c r="O2368" s="1">
        <v>1161.98</v>
      </c>
      <c r="P2368" s="1">
        <v>2472.3000000000002</v>
      </c>
    </row>
    <row r="2369" spans="1:16" x14ac:dyDescent="0.55000000000000004">
      <c r="A2369" t="s">
        <v>2393</v>
      </c>
      <c r="B2369" t="s">
        <v>25</v>
      </c>
      <c r="C2369" t="s">
        <v>17</v>
      </c>
      <c r="D2369" s="3">
        <v>43400</v>
      </c>
      <c r="E2369" s="3">
        <v>43525</v>
      </c>
      <c r="F2369" s="3">
        <v>43539</v>
      </c>
      <c r="G2369" s="3">
        <v>43547</v>
      </c>
      <c r="H2369" t="s">
        <v>18</v>
      </c>
      <c r="I2369">
        <v>27</v>
      </c>
      <c r="J2369">
        <v>4</v>
      </c>
      <c r="K2369">
        <v>250</v>
      </c>
      <c r="L2369">
        <v>16</v>
      </c>
      <c r="M2369">
        <v>4</v>
      </c>
      <c r="N2369">
        <v>0.1</v>
      </c>
      <c r="O2369" s="1">
        <v>1348.58</v>
      </c>
      <c r="P2369" s="1">
        <v>1983.2</v>
      </c>
    </row>
    <row r="2370" spans="1:16" x14ac:dyDescent="0.55000000000000004">
      <c r="A2370" t="s">
        <v>2394</v>
      </c>
      <c r="B2370" t="s">
        <v>20</v>
      </c>
      <c r="C2370" t="s">
        <v>30</v>
      </c>
      <c r="D2370" s="3">
        <v>43400</v>
      </c>
      <c r="E2370" s="3">
        <v>43525</v>
      </c>
      <c r="F2370" s="3">
        <v>43534</v>
      </c>
      <c r="G2370" s="3">
        <v>43544</v>
      </c>
      <c r="H2370" t="s">
        <v>18</v>
      </c>
      <c r="I2370">
        <v>16</v>
      </c>
      <c r="J2370">
        <v>13</v>
      </c>
      <c r="K2370">
        <v>32</v>
      </c>
      <c r="L2370">
        <v>29</v>
      </c>
      <c r="M2370">
        <v>5</v>
      </c>
      <c r="N2370">
        <v>7.4999999999999997E-2</v>
      </c>
      <c r="O2370">
        <v>660.35</v>
      </c>
      <c r="P2370" s="1">
        <v>1031.8</v>
      </c>
    </row>
    <row r="2371" spans="1:16" x14ac:dyDescent="0.55000000000000004">
      <c r="A2371" t="s">
        <v>2395</v>
      </c>
      <c r="B2371" t="s">
        <v>23</v>
      </c>
      <c r="C2371" t="s">
        <v>21</v>
      </c>
      <c r="D2371" s="3">
        <v>43400</v>
      </c>
      <c r="E2371" s="3">
        <v>43525</v>
      </c>
      <c r="F2371" s="3">
        <v>43549</v>
      </c>
      <c r="G2371" s="3">
        <v>43559</v>
      </c>
      <c r="H2371" t="s">
        <v>18</v>
      </c>
      <c r="I2371">
        <v>20</v>
      </c>
      <c r="J2371">
        <v>24</v>
      </c>
      <c r="K2371">
        <v>113</v>
      </c>
      <c r="L2371">
        <v>37</v>
      </c>
      <c r="M2371">
        <v>6</v>
      </c>
      <c r="N2371">
        <v>0.15</v>
      </c>
      <c r="O2371">
        <v>786.92</v>
      </c>
      <c r="P2371" s="1">
        <v>1748.7</v>
      </c>
    </row>
    <row r="2372" spans="1:16" x14ac:dyDescent="0.55000000000000004">
      <c r="A2372" t="s">
        <v>2396</v>
      </c>
      <c r="B2372" t="s">
        <v>16</v>
      </c>
      <c r="C2372" t="s">
        <v>21</v>
      </c>
      <c r="D2372" s="3">
        <v>43400</v>
      </c>
      <c r="E2372" s="3">
        <v>43525</v>
      </c>
      <c r="F2372" s="3">
        <v>43548</v>
      </c>
      <c r="G2372" s="3">
        <v>43557</v>
      </c>
      <c r="H2372" t="s">
        <v>18</v>
      </c>
      <c r="I2372">
        <v>10</v>
      </c>
      <c r="J2372">
        <v>10</v>
      </c>
      <c r="K2372">
        <v>195</v>
      </c>
      <c r="L2372">
        <v>34</v>
      </c>
      <c r="M2372">
        <v>1</v>
      </c>
      <c r="N2372">
        <v>0.05</v>
      </c>
      <c r="O2372" s="1">
        <v>2090.4</v>
      </c>
      <c r="P2372" s="1">
        <v>2680</v>
      </c>
    </row>
    <row r="2373" spans="1:16" x14ac:dyDescent="0.55000000000000004">
      <c r="A2373" t="s">
        <v>2397</v>
      </c>
      <c r="B2373" t="s">
        <v>16</v>
      </c>
      <c r="C2373" t="s">
        <v>17</v>
      </c>
      <c r="D2373" s="3">
        <v>43400</v>
      </c>
      <c r="E2373" s="3">
        <v>43525</v>
      </c>
      <c r="F2373" s="3">
        <v>43541</v>
      </c>
      <c r="G2373" s="3">
        <v>43544</v>
      </c>
      <c r="H2373" t="s">
        <v>18</v>
      </c>
      <c r="I2373">
        <v>9</v>
      </c>
      <c r="J2373">
        <v>39</v>
      </c>
      <c r="K2373">
        <v>232</v>
      </c>
      <c r="L2373">
        <v>17</v>
      </c>
      <c r="M2373">
        <v>3</v>
      </c>
      <c r="N2373">
        <v>0.05</v>
      </c>
      <c r="O2373" s="1">
        <v>4246.8599999999997</v>
      </c>
      <c r="P2373" s="1">
        <v>5179.1000000000004</v>
      </c>
    </row>
    <row r="2374" spans="1:16" x14ac:dyDescent="0.55000000000000004">
      <c r="A2374" t="s">
        <v>2398</v>
      </c>
      <c r="B2374" t="s">
        <v>16</v>
      </c>
      <c r="C2374" t="s">
        <v>17</v>
      </c>
      <c r="D2374" s="3">
        <v>43400</v>
      </c>
      <c r="E2374" s="3">
        <v>43526</v>
      </c>
      <c r="F2374" s="3">
        <v>43540</v>
      </c>
      <c r="G2374" s="3">
        <v>43541</v>
      </c>
      <c r="H2374" t="s">
        <v>18</v>
      </c>
      <c r="I2374">
        <v>10</v>
      </c>
      <c r="J2374">
        <v>5</v>
      </c>
      <c r="K2374">
        <v>259</v>
      </c>
      <c r="L2374">
        <v>45</v>
      </c>
      <c r="M2374">
        <v>3</v>
      </c>
      <c r="N2374">
        <v>0.05</v>
      </c>
      <c r="O2374" s="1">
        <v>1918.88</v>
      </c>
      <c r="P2374" s="1">
        <v>2398.6</v>
      </c>
    </row>
    <row r="2375" spans="1:16" x14ac:dyDescent="0.55000000000000004">
      <c r="A2375" t="s">
        <v>2399</v>
      </c>
      <c r="B2375" t="s">
        <v>16</v>
      </c>
      <c r="C2375" t="s">
        <v>21</v>
      </c>
      <c r="D2375" s="3">
        <v>43400</v>
      </c>
      <c r="E2375" s="3">
        <v>43526</v>
      </c>
      <c r="F2375" s="3">
        <v>43545</v>
      </c>
      <c r="G2375" s="3">
        <v>43551</v>
      </c>
      <c r="H2375" t="s">
        <v>18</v>
      </c>
      <c r="I2375">
        <v>1</v>
      </c>
      <c r="J2375">
        <v>17</v>
      </c>
      <c r="K2375">
        <v>107</v>
      </c>
      <c r="L2375">
        <v>31</v>
      </c>
      <c r="M2375">
        <v>6</v>
      </c>
      <c r="N2375">
        <v>0.2</v>
      </c>
      <c r="O2375" s="1">
        <v>1215.8499999999999</v>
      </c>
      <c r="P2375" s="1">
        <v>1762.1</v>
      </c>
    </row>
    <row r="2376" spans="1:16" x14ac:dyDescent="0.55000000000000004">
      <c r="A2376" t="s">
        <v>2400</v>
      </c>
      <c r="B2376" t="s">
        <v>20</v>
      </c>
      <c r="C2376" t="s">
        <v>21</v>
      </c>
      <c r="D2376" s="3">
        <v>43400</v>
      </c>
      <c r="E2376" s="3">
        <v>43526</v>
      </c>
      <c r="F2376" s="3">
        <v>43539</v>
      </c>
      <c r="G2376" s="3">
        <v>43543</v>
      </c>
      <c r="H2376" t="s">
        <v>18</v>
      </c>
      <c r="I2376">
        <v>19</v>
      </c>
      <c r="J2376">
        <v>36</v>
      </c>
      <c r="K2376">
        <v>110</v>
      </c>
      <c r="L2376">
        <v>24</v>
      </c>
      <c r="M2376">
        <v>7</v>
      </c>
      <c r="N2376">
        <v>0.05</v>
      </c>
      <c r="O2376" s="1">
        <v>4333.5600000000004</v>
      </c>
      <c r="P2376" s="1">
        <v>5628</v>
      </c>
    </row>
    <row r="2377" spans="1:16" x14ac:dyDescent="0.55000000000000004">
      <c r="A2377" t="s">
        <v>2401</v>
      </c>
      <c r="B2377" t="s">
        <v>25</v>
      </c>
      <c r="C2377" t="s">
        <v>21</v>
      </c>
      <c r="D2377" s="3">
        <v>43400</v>
      </c>
      <c r="E2377" s="3">
        <v>43527</v>
      </c>
      <c r="F2377" s="3">
        <v>43533</v>
      </c>
      <c r="G2377" s="3">
        <v>43540</v>
      </c>
      <c r="H2377" t="s">
        <v>18</v>
      </c>
      <c r="I2377">
        <v>27</v>
      </c>
      <c r="J2377">
        <v>8</v>
      </c>
      <c r="K2377">
        <v>152</v>
      </c>
      <c r="L2377">
        <v>39</v>
      </c>
      <c r="M2377">
        <v>3</v>
      </c>
      <c r="N2377">
        <v>0.1</v>
      </c>
      <c r="O2377" s="1">
        <v>3480.11</v>
      </c>
      <c r="P2377" s="1">
        <v>5272.9</v>
      </c>
    </row>
    <row r="2378" spans="1:16" x14ac:dyDescent="0.55000000000000004">
      <c r="A2378" t="s">
        <v>2402</v>
      </c>
      <c r="B2378" t="s">
        <v>23</v>
      </c>
      <c r="C2378" t="s">
        <v>21</v>
      </c>
      <c r="D2378" s="3">
        <v>43400</v>
      </c>
      <c r="E2378" s="3">
        <v>43527</v>
      </c>
      <c r="F2378" s="3">
        <v>43548</v>
      </c>
      <c r="G2378" s="3">
        <v>43551</v>
      </c>
      <c r="H2378" t="s">
        <v>18</v>
      </c>
      <c r="I2378">
        <v>22</v>
      </c>
      <c r="J2378">
        <v>18</v>
      </c>
      <c r="K2378">
        <v>129</v>
      </c>
      <c r="L2378">
        <v>13</v>
      </c>
      <c r="M2378">
        <v>2</v>
      </c>
      <c r="N2378">
        <v>0.1</v>
      </c>
      <c r="O2378" s="1">
        <v>2367.98</v>
      </c>
      <c r="P2378" s="1">
        <v>3758.7</v>
      </c>
    </row>
    <row r="2379" spans="1:16" x14ac:dyDescent="0.55000000000000004">
      <c r="A2379" t="s">
        <v>2403</v>
      </c>
      <c r="B2379" t="s">
        <v>23</v>
      </c>
      <c r="C2379" t="s">
        <v>17</v>
      </c>
      <c r="D2379" s="3">
        <v>43400</v>
      </c>
      <c r="E2379" s="3">
        <v>43527</v>
      </c>
      <c r="F2379" s="3">
        <v>43539</v>
      </c>
      <c r="G2379" s="3">
        <v>43541</v>
      </c>
      <c r="H2379" t="s">
        <v>18</v>
      </c>
      <c r="I2379">
        <v>21</v>
      </c>
      <c r="J2379">
        <v>32</v>
      </c>
      <c r="K2379">
        <v>234</v>
      </c>
      <c r="L2379">
        <v>43</v>
      </c>
      <c r="M2379">
        <v>1</v>
      </c>
      <c r="N2379">
        <v>0.05</v>
      </c>
      <c r="O2379">
        <v>465.38</v>
      </c>
      <c r="P2379" s="1">
        <v>1011.7</v>
      </c>
    </row>
    <row r="2380" spans="1:16" x14ac:dyDescent="0.55000000000000004">
      <c r="A2380" t="s">
        <v>2404</v>
      </c>
      <c r="B2380" t="s">
        <v>20</v>
      </c>
      <c r="C2380" t="s">
        <v>17</v>
      </c>
      <c r="D2380" s="3">
        <v>43400</v>
      </c>
      <c r="E2380" s="3">
        <v>43527</v>
      </c>
      <c r="F2380" s="3">
        <v>43552</v>
      </c>
      <c r="G2380" s="3">
        <v>43562</v>
      </c>
      <c r="H2380" t="s">
        <v>18</v>
      </c>
      <c r="I2380">
        <v>14</v>
      </c>
      <c r="J2380">
        <v>39</v>
      </c>
      <c r="K2380">
        <v>242</v>
      </c>
      <c r="L2380">
        <v>24</v>
      </c>
      <c r="M2380">
        <v>4</v>
      </c>
      <c r="N2380">
        <v>0.15</v>
      </c>
      <c r="O2380" s="1">
        <v>1704.08</v>
      </c>
      <c r="P2380" s="1">
        <v>3155.7</v>
      </c>
    </row>
    <row r="2381" spans="1:16" x14ac:dyDescent="0.55000000000000004">
      <c r="A2381" t="s">
        <v>2405</v>
      </c>
      <c r="B2381" t="s">
        <v>20</v>
      </c>
      <c r="C2381" t="s">
        <v>21</v>
      </c>
      <c r="D2381" s="3">
        <v>43400</v>
      </c>
      <c r="E2381" s="3">
        <v>43527</v>
      </c>
      <c r="F2381" s="3">
        <v>43552</v>
      </c>
      <c r="G2381" s="3">
        <v>43558</v>
      </c>
      <c r="H2381" t="s">
        <v>18</v>
      </c>
      <c r="I2381">
        <v>17</v>
      </c>
      <c r="J2381">
        <v>22</v>
      </c>
      <c r="K2381">
        <v>145</v>
      </c>
      <c r="L2381">
        <v>39</v>
      </c>
      <c r="M2381">
        <v>1</v>
      </c>
      <c r="N2381">
        <v>0.15</v>
      </c>
      <c r="O2381" s="1">
        <v>3257.54</v>
      </c>
      <c r="P2381" s="1">
        <v>5922.8</v>
      </c>
    </row>
    <row r="2382" spans="1:16" x14ac:dyDescent="0.55000000000000004">
      <c r="A2382" t="s">
        <v>2406</v>
      </c>
      <c r="B2382" t="s">
        <v>20</v>
      </c>
      <c r="C2382" t="s">
        <v>21</v>
      </c>
      <c r="D2382" s="3">
        <v>43400</v>
      </c>
      <c r="E2382" s="3">
        <v>43527</v>
      </c>
      <c r="F2382" s="3">
        <v>43531</v>
      </c>
      <c r="G2382" s="3">
        <v>43541</v>
      </c>
      <c r="H2382" t="s">
        <v>18</v>
      </c>
      <c r="I2382">
        <v>18</v>
      </c>
      <c r="J2382">
        <v>20</v>
      </c>
      <c r="K2382">
        <v>173</v>
      </c>
      <c r="L2382">
        <v>25</v>
      </c>
      <c r="M2382">
        <v>8</v>
      </c>
      <c r="N2382">
        <v>7.4999999999999997E-2</v>
      </c>
      <c r="O2382" s="1">
        <v>1667.3</v>
      </c>
      <c r="P2382" s="1">
        <v>2646.5</v>
      </c>
    </row>
    <row r="2383" spans="1:16" x14ac:dyDescent="0.55000000000000004">
      <c r="A2383" t="s">
        <v>2407</v>
      </c>
      <c r="B2383" t="s">
        <v>16</v>
      </c>
      <c r="C2383" t="s">
        <v>21</v>
      </c>
      <c r="D2383" s="3">
        <v>43400</v>
      </c>
      <c r="E2383" s="3">
        <v>43527</v>
      </c>
      <c r="F2383" s="3">
        <v>43552</v>
      </c>
      <c r="G2383" s="3">
        <v>43553</v>
      </c>
      <c r="H2383" t="s">
        <v>18</v>
      </c>
      <c r="I2383">
        <v>9</v>
      </c>
      <c r="J2383">
        <v>10</v>
      </c>
      <c r="K2383">
        <v>116</v>
      </c>
      <c r="L2383">
        <v>28</v>
      </c>
      <c r="M2383">
        <v>4</v>
      </c>
      <c r="N2383">
        <v>0.1</v>
      </c>
      <c r="O2383">
        <v>564.94000000000005</v>
      </c>
      <c r="P2383">
        <v>911.2</v>
      </c>
    </row>
    <row r="2384" spans="1:16" x14ac:dyDescent="0.55000000000000004">
      <c r="A2384" t="s">
        <v>2408</v>
      </c>
      <c r="B2384" t="s">
        <v>25</v>
      </c>
      <c r="C2384" t="s">
        <v>28</v>
      </c>
      <c r="D2384" s="3">
        <v>43400</v>
      </c>
      <c r="E2384" s="3">
        <v>43527</v>
      </c>
      <c r="F2384" s="3">
        <v>43554</v>
      </c>
      <c r="G2384" s="3">
        <v>43558</v>
      </c>
      <c r="H2384" t="s">
        <v>18</v>
      </c>
      <c r="I2384">
        <v>28</v>
      </c>
      <c r="J2384">
        <v>19</v>
      </c>
      <c r="K2384">
        <v>279</v>
      </c>
      <c r="L2384">
        <v>15</v>
      </c>
      <c r="M2384">
        <v>4</v>
      </c>
      <c r="N2384">
        <v>7.4999999999999997E-2</v>
      </c>
      <c r="O2384">
        <v>502.5</v>
      </c>
      <c r="P2384">
        <v>837.5</v>
      </c>
    </row>
    <row r="2385" spans="1:16" x14ac:dyDescent="0.55000000000000004">
      <c r="A2385" t="s">
        <v>2409</v>
      </c>
      <c r="B2385" t="s">
        <v>25</v>
      </c>
      <c r="C2385" t="s">
        <v>40</v>
      </c>
      <c r="D2385" s="3">
        <v>43400</v>
      </c>
      <c r="E2385" s="3">
        <v>43528</v>
      </c>
      <c r="F2385" s="3">
        <v>43555</v>
      </c>
      <c r="G2385" s="3">
        <v>43560</v>
      </c>
      <c r="H2385" t="s">
        <v>18</v>
      </c>
      <c r="I2385">
        <v>27</v>
      </c>
      <c r="J2385">
        <v>45</v>
      </c>
      <c r="K2385">
        <v>343</v>
      </c>
      <c r="L2385">
        <v>5</v>
      </c>
      <c r="M2385">
        <v>5</v>
      </c>
      <c r="N2385">
        <v>0.1</v>
      </c>
      <c r="O2385">
        <v>924.6</v>
      </c>
      <c r="P2385" s="1">
        <v>1340</v>
      </c>
    </row>
    <row r="2386" spans="1:16" x14ac:dyDescent="0.55000000000000004">
      <c r="A2386" t="s">
        <v>2410</v>
      </c>
      <c r="B2386" t="s">
        <v>20</v>
      </c>
      <c r="C2386" t="s">
        <v>17</v>
      </c>
      <c r="D2386" s="3">
        <v>43400</v>
      </c>
      <c r="E2386" s="3">
        <v>43528</v>
      </c>
      <c r="F2386" s="3">
        <v>43555</v>
      </c>
      <c r="G2386" s="3">
        <v>43557</v>
      </c>
      <c r="H2386" t="s">
        <v>18</v>
      </c>
      <c r="I2386">
        <v>14</v>
      </c>
      <c r="J2386">
        <v>21</v>
      </c>
      <c r="K2386">
        <v>209</v>
      </c>
      <c r="L2386">
        <v>40</v>
      </c>
      <c r="M2386">
        <v>7</v>
      </c>
      <c r="N2386">
        <v>0.15</v>
      </c>
      <c r="O2386" s="1">
        <v>2389.89</v>
      </c>
      <c r="P2386" s="1">
        <v>2914.5</v>
      </c>
    </row>
    <row r="2387" spans="1:16" x14ac:dyDescent="0.55000000000000004">
      <c r="A2387" t="s">
        <v>2411</v>
      </c>
      <c r="B2387" t="s">
        <v>16</v>
      </c>
      <c r="C2387" t="s">
        <v>30</v>
      </c>
      <c r="D2387" s="3">
        <v>43400</v>
      </c>
      <c r="E2387" s="3">
        <v>43528</v>
      </c>
      <c r="F2387" s="3">
        <v>43556</v>
      </c>
      <c r="G2387" s="3">
        <v>43561</v>
      </c>
      <c r="H2387" t="s">
        <v>18</v>
      </c>
      <c r="I2387">
        <v>7</v>
      </c>
      <c r="J2387">
        <v>5</v>
      </c>
      <c r="K2387">
        <v>47</v>
      </c>
      <c r="L2387">
        <v>23</v>
      </c>
      <c r="M2387">
        <v>6</v>
      </c>
      <c r="N2387">
        <v>0.1</v>
      </c>
      <c r="O2387">
        <v>721.19</v>
      </c>
      <c r="P2387" s="1">
        <v>1045.2</v>
      </c>
    </row>
    <row r="2388" spans="1:16" x14ac:dyDescent="0.55000000000000004">
      <c r="A2388" t="s">
        <v>2412</v>
      </c>
      <c r="B2388" t="s">
        <v>23</v>
      </c>
      <c r="C2388" t="s">
        <v>21</v>
      </c>
      <c r="D2388" s="3">
        <v>43400</v>
      </c>
      <c r="E2388" s="3">
        <v>43528</v>
      </c>
      <c r="F2388" s="3">
        <v>43536</v>
      </c>
      <c r="G2388" s="3">
        <v>43540</v>
      </c>
      <c r="H2388" t="s">
        <v>18</v>
      </c>
      <c r="I2388">
        <v>22</v>
      </c>
      <c r="J2388">
        <v>50</v>
      </c>
      <c r="K2388">
        <v>95</v>
      </c>
      <c r="L2388">
        <v>20</v>
      </c>
      <c r="M2388">
        <v>7</v>
      </c>
      <c r="N2388">
        <v>0.05</v>
      </c>
      <c r="O2388" s="1">
        <v>1968.19</v>
      </c>
      <c r="P2388" s="1">
        <v>3859.2</v>
      </c>
    </row>
    <row r="2389" spans="1:16" x14ac:dyDescent="0.55000000000000004">
      <c r="A2389" t="s">
        <v>2413</v>
      </c>
      <c r="B2389" t="s">
        <v>16</v>
      </c>
      <c r="C2389" t="s">
        <v>28</v>
      </c>
      <c r="D2389" s="3">
        <v>43400</v>
      </c>
      <c r="E2389" s="3">
        <v>43529</v>
      </c>
      <c r="F2389" s="3">
        <v>43546</v>
      </c>
      <c r="G2389" s="3">
        <v>43547</v>
      </c>
      <c r="H2389" t="s">
        <v>18</v>
      </c>
      <c r="I2389">
        <v>2</v>
      </c>
      <c r="J2389">
        <v>23</v>
      </c>
      <c r="K2389">
        <v>323</v>
      </c>
      <c r="L2389">
        <v>34</v>
      </c>
      <c r="M2389">
        <v>7</v>
      </c>
      <c r="N2389">
        <v>0.4</v>
      </c>
      <c r="O2389" s="1">
        <v>4552.6499999999996</v>
      </c>
      <c r="P2389" s="1">
        <v>6070.2</v>
      </c>
    </row>
    <row r="2390" spans="1:16" x14ac:dyDescent="0.55000000000000004">
      <c r="A2390" t="s">
        <v>2414</v>
      </c>
      <c r="B2390" t="s">
        <v>16</v>
      </c>
      <c r="C2390" t="s">
        <v>17</v>
      </c>
      <c r="D2390" s="3">
        <v>43400</v>
      </c>
      <c r="E2390" s="3">
        <v>43529</v>
      </c>
      <c r="F2390" s="3">
        <v>43541</v>
      </c>
      <c r="G2390" s="3">
        <v>43543</v>
      </c>
      <c r="H2390" t="s">
        <v>18</v>
      </c>
      <c r="I2390">
        <v>1</v>
      </c>
      <c r="J2390">
        <v>37</v>
      </c>
      <c r="K2390">
        <v>241</v>
      </c>
      <c r="L2390">
        <v>14</v>
      </c>
      <c r="M2390">
        <v>4</v>
      </c>
      <c r="N2390">
        <v>0.15</v>
      </c>
      <c r="O2390">
        <v>484.95</v>
      </c>
      <c r="P2390" s="1">
        <v>1031.8</v>
      </c>
    </row>
    <row r="2391" spans="1:16" x14ac:dyDescent="0.55000000000000004">
      <c r="A2391" t="s">
        <v>2415</v>
      </c>
      <c r="B2391" t="s">
        <v>16</v>
      </c>
      <c r="C2391" t="s">
        <v>21</v>
      </c>
      <c r="D2391" s="3">
        <v>43400</v>
      </c>
      <c r="E2391" s="3">
        <v>43529</v>
      </c>
      <c r="F2391" s="3">
        <v>43536</v>
      </c>
      <c r="G2391" s="3">
        <v>43540</v>
      </c>
      <c r="H2391" t="s">
        <v>18</v>
      </c>
      <c r="I2391">
        <v>6</v>
      </c>
      <c r="J2391">
        <v>15</v>
      </c>
      <c r="K2391">
        <v>129</v>
      </c>
      <c r="L2391">
        <v>17</v>
      </c>
      <c r="M2391">
        <v>5</v>
      </c>
      <c r="N2391">
        <v>7.4999999999999997E-2</v>
      </c>
      <c r="O2391">
        <v>678.24</v>
      </c>
      <c r="P2391" s="1">
        <v>1279.7</v>
      </c>
    </row>
    <row r="2392" spans="1:16" x14ac:dyDescent="0.55000000000000004">
      <c r="A2392" t="s">
        <v>2416</v>
      </c>
      <c r="B2392" t="s">
        <v>16</v>
      </c>
      <c r="C2392" t="s">
        <v>21</v>
      </c>
      <c r="D2392" s="3">
        <v>43400</v>
      </c>
      <c r="E2392" s="3">
        <v>43530</v>
      </c>
      <c r="F2392" s="3">
        <v>43549</v>
      </c>
      <c r="G2392" s="3">
        <v>43554</v>
      </c>
      <c r="H2392" t="s">
        <v>18</v>
      </c>
      <c r="I2392">
        <v>6</v>
      </c>
      <c r="J2392">
        <v>11</v>
      </c>
      <c r="K2392">
        <v>143</v>
      </c>
      <c r="L2392">
        <v>12</v>
      </c>
      <c r="M2392">
        <v>7</v>
      </c>
      <c r="N2392">
        <v>0.15</v>
      </c>
      <c r="O2392">
        <v>610.1</v>
      </c>
      <c r="P2392" s="1">
        <v>1051.9000000000001</v>
      </c>
    </row>
    <row r="2393" spans="1:16" x14ac:dyDescent="0.55000000000000004">
      <c r="A2393" t="s">
        <v>2417</v>
      </c>
      <c r="B2393" t="s">
        <v>25</v>
      </c>
      <c r="C2393" t="s">
        <v>21</v>
      </c>
      <c r="D2393" s="3">
        <v>43400</v>
      </c>
      <c r="E2393" s="3">
        <v>43530</v>
      </c>
      <c r="F2393" s="3">
        <v>43532</v>
      </c>
      <c r="G2393" s="3">
        <v>43535</v>
      </c>
      <c r="H2393" t="s">
        <v>18</v>
      </c>
      <c r="I2393">
        <v>25</v>
      </c>
      <c r="J2393">
        <v>31</v>
      </c>
      <c r="K2393">
        <v>126</v>
      </c>
      <c r="L2393">
        <v>3</v>
      </c>
      <c r="M2393">
        <v>4</v>
      </c>
      <c r="N2393">
        <v>0.05</v>
      </c>
      <c r="O2393" s="1">
        <v>1201.18</v>
      </c>
      <c r="P2393" s="1">
        <v>2224.4</v>
      </c>
    </row>
    <row r="2394" spans="1:16" x14ac:dyDescent="0.55000000000000004">
      <c r="A2394" t="s">
        <v>2418</v>
      </c>
      <c r="B2394" t="s">
        <v>16</v>
      </c>
      <c r="C2394" t="s">
        <v>40</v>
      </c>
      <c r="D2394" s="3">
        <v>43400</v>
      </c>
      <c r="E2394" s="3">
        <v>43530</v>
      </c>
      <c r="F2394" s="3">
        <v>43552</v>
      </c>
      <c r="G2394" s="3">
        <v>43557</v>
      </c>
      <c r="H2394" t="s">
        <v>18</v>
      </c>
      <c r="I2394">
        <v>4</v>
      </c>
      <c r="J2394">
        <v>49</v>
      </c>
      <c r="K2394">
        <v>351</v>
      </c>
      <c r="L2394">
        <v>6</v>
      </c>
      <c r="M2394">
        <v>2</v>
      </c>
      <c r="N2394">
        <v>0.05</v>
      </c>
      <c r="O2394">
        <v>674.29</v>
      </c>
      <c r="P2394">
        <v>911.2</v>
      </c>
    </row>
    <row r="2395" spans="1:16" x14ac:dyDescent="0.55000000000000004">
      <c r="A2395" t="s">
        <v>2419</v>
      </c>
      <c r="B2395" t="s">
        <v>16</v>
      </c>
      <c r="C2395" t="s">
        <v>17</v>
      </c>
      <c r="D2395" s="3">
        <v>43400</v>
      </c>
      <c r="E2395" s="3">
        <v>43531</v>
      </c>
      <c r="F2395" s="3">
        <v>43534</v>
      </c>
      <c r="G2395" s="3">
        <v>43544</v>
      </c>
      <c r="H2395" t="s">
        <v>18</v>
      </c>
      <c r="I2395">
        <v>5</v>
      </c>
      <c r="J2395">
        <v>37</v>
      </c>
      <c r="K2395">
        <v>230</v>
      </c>
      <c r="L2395">
        <v>32</v>
      </c>
      <c r="M2395">
        <v>8</v>
      </c>
      <c r="N2395">
        <v>7.4999999999999997E-2</v>
      </c>
      <c r="O2395">
        <v>450.24</v>
      </c>
      <c r="P2395" s="1">
        <v>1072</v>
      </c>
    </row>
    <row r="2396" spans="1:16" x14ac:dyDescent="0.55000000000000004">
      <c r="A2396" t="s">
        <v>2420</v>
      </c>
      <c r="B2396" t="s">
        <v>23</v>
      </c>
      <c r="C2396" t="s">
        <v>21</v>
      </c>
      <c r="D2396" s="3">
        <v>43400</v>
      </c>
      <c r="E2396" s="3">
        <v>43531</v>
      </c>
      <c r="F2396" s="3">
        <v>43558</v>
      </c>
      <c r="G2396" s="3">
        <v>43563</v>
      </c>
      <c r="H2396" t="s">
        <v>18</v>
      </c>
      <c r="I2396">
        <v>22</v>
      </c>
      <c r="J2396">
        <v>39</v>
      </c>
      <c r="K2396">
        <v>106</v>
      </c>
      <c r="L2396">
        <v>16</v>
      </c>
      <c r="M2396">
        <v>6</v>
      </c>
      <c r="N2396">
        <v>0.05</v>
      </c>
      <c r="O2396" s="1">
        <v>1381.47</v>
      </c>
      <c r="P2396" s="1">
        <v>1748.7</v>
      </c>
    </row>
    <row r="2397" spans="1:16" x14ac:dyDescent="0.55000000000000004">
      <c r="A2397" t="s">
        <v>2421</v>
      </c>
      <c r="B2397" t="s">
        <v>16</v>
      </c>
      <c r="C2397" t="s">
        <v>28</v>
      </c>
      <c r="D2397" s="3">
        <v>43400</v>
      </c>
      <c r="E2397" s="3">
        <v>43531</v>
      </c>
      <c r="F2397" s="3">
        <v>43551</v>
      </c>
      <c r="G2397" s="3">
        <v>43559</v>
      </c>
      <c r="H2397" t="s">
        <v>18</v>
      </c>
      <c r="I2397">
        <v>7</v>
      </c>
      <c r="J2397">
        <v>28</v>
      </c>
      <c r="K2397">
        <v>264</v>
      </c>
      <c r="L2397">
        <v>46</v>
      </c>
      <c r="M2397">
        <v>5</v>
      </c>
      <c r="N2397">
        <v>0.1</v>
      </c>
      <c r="O2397" s="1">
        <v>2102.06</v>
      </c>
      <c r="P2397" s="1">
        <v>2532.6</v>
      </c>
    </row>
    <row r="2398" spans="1:16" x14ac:dyDescent="0.55000000000000004">
      <c r="A2398" t="s">
        <v>2422</v>
      </c>
      <c r="B2398" t="s">
        <v>20</v>
      </c>
      <c r="C2398" t="s">
        <v>28</v>
      </c>
      <c r="D2398" s="3">
        <v>43400</v>
      </c>
      <c r="E2398" s="3">
        <v>43531</v>
      </c>
      <c r="F2398" s="3">
        <v>43537</v>
      </c>
      <c r="G2398" s="3">
        <v>43539</v>
      </c>
      <c r="H2398" t="s">
        <v>18</v>
      </c>
      <c r="I2398">
        <v>12</v>
      </c>
      <c r="J2398">
        <v>32</v>
      </c>
      <c r="K2398">
        <v>315</v>
      </c>
      <c r="L2398">
        <v>1</v>
      </c>
      <c r="M2398">
        <v>8</v>
      </c>
      <c r="N2398">
        <v>0.3</v>
      </c>
      <c r="O2398">
        <v>849.9</v>
      </c>
      <c r="P2398" s="1">
        <v>1976.5</v>
      </c>
    </row>
    <row r="2399" spans="1:16" x14ac:dyDescent="0.55000000000000004">
      <c r="A2399" t="s">
        <v>2423</v>
      </c>
      <c r="B2399" t="s">
        <v>23</v>
      </c>
      <c r="C2399" t="s">
        <v>30</v>
      </c>
      <c r="D2399" s="3">
        <v>43400</v>
      </c>
      <c r="E2399" s="3">
        <v>43531</v>
      </c>
      <c r="F2399" s="3">
        <v>43548</v>
      </c>
      <c r="G2399" s="3">
        <v>43555</v>
      </c>
      <c r="H2399" t="s">
        <v>18</v>
      </c>
      <c r="I2399">
        <v>23</v>
      </c>
      <c r="J2399">
        <v>30</v>
      </c>
      <c r="K2399">
        <v>36</v>
      </c>
      <c r="L2399">
        <v>12</v>
      </c>
      <c r="M2399">
        <v>1</v>
      </c>
      <c r="N2399">
        <v>0.05</v>
      </c>
      <c r="O2399" s="1">
        <v>1413.03</v>
      </c>
      <c r="P2399" s="1">
        <v>1909.5</v>
      </c>
    </row>
    <row r="2400" spans="1:16" x14ac:dyDescent="0.55000000000000004">
      <c r="A2400" t="s">
        <v>2424</v>
      </c>
      <c r="B2400" t="s">
        <v>20</v>
      </c>
      <c r="C2400" t="s">
        <v>17</v>
      </c>
      <c r="D2400" s="3">
        <v>43400</v>
      </c>
      <c r="E2400" s="3">
        <v>43532</v>
      </c>
      <c r="F2400" s="3">
        <v>43552</v>
      </c>
      <c r="G2400" s="3">
        <v>43558</v>
      </c>
      <c r="H2400" t="s">
        <v>18</v>
      </c>
      <c r="I2400">
        <v>17</v>
      </c>
      <c r="J2400">
        <v>35</v>
      </c>
      <c r="K2400">
        <v>215</v>
      </c>
      <c r="L2400">
        <v>46</v>
      </c>
      <c r="M2400">
        <v>5</v>
      </c>
      <c r="N2400">
        <v>7.4999999999999997E-2</v>
      </c>
      <c r="O2400">
        <v>917.36</v>
      </c>
      <c r="P2400" s="1">
        <v>1092.0999999999999</v>
      </c>
    </row>
    <row r="2401" spans="1:16" x14ac:dyDescent="0.55000000000000004">
      <c r="A2401" t="s">
        <v>2425</v>
      </c>
      <c r="B2401" t="s">
        <v>20</v>
      </c>
      <c r="C2401" t="s">
        <v>40</v>
      </c>
      <c r="D2401" s="3">
        <v>43400</v>
      </c>
      <c r="E2401" s="3">
        <v>43532</v>
      </c>
      <c r="F2401" s="3">
        <v>43545</v>
      </c>
      <c r="G2401" s="3">
        <v>43547</v>
      </c>
      <c r="H2401" t="s">
        <v>18</v>
      </c>
      <c r="I2401">
        <v>17</v>
      </c>
      <c r="J2401">
        <v>25</v>
      </c>
      <c r="K2401">
        <v>344</v>
      </c>
      <c r="L2401">
        <v>13</v>
      </c>
      <c r="M2401">
        <v>2</v>
      </c>
      <c r="N2401">
        <v>0.1</v>
      </c>
      <c r="O2401">
        <v>519.38</v>
      </c>
      <c r="P2401" s="1">
        <v>1018.4</v>
      </c>
    </row>
    <row r="2402" spans="1:16" x14ac:dyDescent="0.55000000000000004">
      <c r="A2402" t="s">
        <v>2426</v>
      </c>
      <c r="B2402" t="s">
        <v>25</v>
      </c>
      <c r="C2402" t="s">
        <v>30</v>
      </c>
      <c r="D2402" s="3">
        <v>43400</v>
      </c>
      <c r="E2402" s="3">
        <v>43532</v>
      </c>
      <c r="F2402" s="3">
        <v>43549</v>
      </c>
      <c r="G2402" s="3">
        <v>43555</v>
      </c>
      <c r="H2402" t="s">
        <v>18</v>
      </c>
      <c r="I2402">
        <v>28</v>
      </c>
      <c r="J2402">
        <v>4</v>
      </c>
      <c r="K2402">
        <v>44</v>
      </c>
      <c r="L2402">
        <v>43</v>
      </c>
      <c r="M2402">
        <v>5</v>
      </c>
      <c r="N2402">
        <v>0.1</v>
      </c>
      <c r="O2402">
        <v>574.05999999999995</v>
      </c>
      <c r="P2402">
        <v>844.2</v>
      </c>
    </row>
    <row r="2403" spans="1:16" x14ac:dyDescent="0.55000000000000004">
      <c r="A2403" t="s">
        <v>2427</v>
      </c>
      <c r="B2403" t="s">
        <v>16</v>
      </c>
      <c r="C2403" t="s">
        <v>28</v>
      </c>
      <c r="D2403" s="3">
        <v>43400</v>
      </c>
      <c r="E2403" s="3">
        <v>43532</v>
      </c>
      <c r="F2403" s="3">
        <v>43555</v>
      </c>
      <c r="G2403" s="3">
        <v>43558</v>
      </c>
      <c r="H2403" t="s">
        <v>18</v>
      </c>
      <c r="I2403">
        <v>10</v>
      </c>
      <c r="J2403">
        <v>42</v>
      </c>
      <c r="K2403">
        <v>297</v>
      </c>
      <c r="L2403">
        <v>23</v>
      </c>
      <c r="M2403">
        <v>5</v>
      </c>
      <c r="N2403">
        <v>0.1</v>
      </c>
      <c r="O2403" s="1">
        <v>2637.12</v>
      </c>
      <c r="P2403" s="1">
        <v>6432</v>
      </c>
    </row>
    <row r="2404" spans="1:16" x14ac:dyDescent="0.55000000000000004">
      <c r="A2404" t="s">
        <v>2428</v>
      </c>
      <c r="B2404" t="s">
        <v>20</v>
      </c>
      <c r="C2404" t="s">
        <v>61</v>
      </c>
      <c r="D2404" s="3">
        <v>43400</v>
      </c>
      <c r="E2404" s="3">
        <v>43532</v>
      </c>
      <c r="F2404" s="3">
        <v>43537</v>
      </c>
      <c r="G2404" s="3">
        <v>43547</v>
      </c>
      <c r="H2404" t="s">
        <v>18</v>
      </c>
      <c r="I2404">
        <v>14</v>
      </c>
      <c r="J2404">
        <v>37</v>
      </c>
      <c r="K2404">
        <v>81</v>
      </c>
      <c r="L2404">
        <v>39</v>
      </c>
      <c r="M2404">
        <v>7</v>
      </c>
      <c r="N2404">
        <v>0.3</v>
      </c>
      <c r="O2404">
        <v>765.41</v>
      </c>
      <c r="P2404" s="1">
        <v>1125.5999999999999</v>
      </c>
    </row>
    <row r="2405" spans="1:16" x14ac:dyDescent="0.55000000000000004">
      <c r="A2405" t="s">
        <v>2429</v>
      </c>
      <c r="B2405" t="s">
        <v>20</v>
      </c>
      <c r="C2405" t="s">
        <v>40</v>
      </c>
      <c r="D2405" s="3">
        <v>43400</v>
      </c>
      <c r="E2405" s="3">
        <v>43532</v>
      </c>
      <c r="F2405" s="3">
        <v>43547</v>
      </c>
      <c r="G2405" s="3">
        <v>43553</v>
      </c>
      <c r="H2405" t="s">
        <v>18</v>
      </c>
      <c r="I2405">
        <v>20</v>
      </c>
      <c r="J2405">
        <v>22</v>
      </c>
      <c r="K2405">
        <v>365</v>
      </c>
      <c r="L2405">
        <v>19</v>
      </c>
      <c r="M2405">
        <v>3</v>
      </c>
      <c r="N2405">
        <v>0.15</v>
      </c>
      <c r="O2405">
        <v>790.6</v>
      </c>
      <c r="P2405" s="1">
        <v>1976.5</v>
      </c>
    </row>
    <row r="2406" spans="1:16" x14ac:dyDescent="0.55000000000000004">
      <c r="A2406" t="s">
        <v>2430</v>
      </c>
      <c r="B2406" t="s">
        <v>20</v>
      </c>
      <c r="C2406" t="s">
        <v>21</v>
      </c>
      <c r="D2406" s="3">
        <v>43400</v>
      </c>
      <c r="E2406" s="3">
        <v>43532</v>
      </c>
      <c r="F2406" s="3">
        <v>43545</v>
      </c>
      <c r="G2406" s="3">
        <v>43552</v>
      </c>
      <c r="H2406" t="s">
        <v>18</v>
      </c>
      <c r="I2406">
        <v>15</v>
      </c>
      <c r="J2406">
        <v>18</v>
      </c>
      <c r="K2406">
        <v>117</v>
      </c>
      <c r="L2406">
        <v>35</v>
      </c>
      <c r="M2406">
        <v>1</v>
      </c>
      <c r="N2406">
        <v>0.05</v>
      </c>
      <c r="O2406">
        <v>607.82000000000005</v>
      </c>
      <c r="P2406" s="1">
        <v>1125.5999999999999</v>
      </c>
    </row>
    <row r="2407" spans="1:16" x14ac:dyDescent="0.55000000000000004">
      <c r="A2407" t="s">
        <v>2431</v>
      </c>
      <c r="B2407" t="s">
        <v>16</v>
      </c>
      <c r="C2407" t="s">
        <v>21</v>
      </c>
      <c r="D2407" s="3">
        <v>43400</v>
      </c>
      <c r="E2407" s="3">
        <v>43532</v>
      </c>
      <c r="F2407" s="3">
        <v>43550</v>
      </c>
      <c r="G2407" s="3">
        <v>43559</v>
      </c>
      <c r="H2407" t="s">
        <v>18</v>
      </c>
      <c r="I2407">
        <v>10</v>
      </c>
      <c r="J2407">
        <v>44</v>
      </c>
      <c r="K2407">
        <v>122</v>
      </c>
      <c r="L2407">
        <v>27</v>
      </c>
      <c r="M2407">
        <v>7</v>
      </c>
      <c r="N2407">
        <v>0.05</v>
      </c>
      <c r="O2407">
        <v>896.86</v>
      </c>
      <c r="P2407" s="1">
        <v>1949.7</v>
      </c>
    </row>
    <row r="2408" spans="1:16" x14ac:dyDescent="0.55000000000000004">
      <c r="A2408" t="s">
        <v>2432</v>
      </c>
      <c r="B2408" t="s">
        <v>25</v>
      </c>
      <c r="C2408" t="s">
        <v>21</v>
      </c>
      <c r="D2408" s="3">
        <v>43400</v>
      </c>
      <c r="E2408" s="3">
        <v>43532</v>
      </c>
      <c r="F2408" s="3">
        <v>43543</v>
      </c>
      <c r="G2408" s="3">
        <v>43553</v>
      </c>
      <c r="H2408" t="s">
        <v>18</v>
      </c>
      <c r="I2408">
        <v>28</v>
      </c>
      <c r="J2408">
        <v>7</v>
      </c>
      <c r="K2408">
        <v>191</v>
      </c>
      <c r="L2408">
        <v>3</v>
      </c>
      <c r="M2408">
        <v>3</v>
      </c>
      <c r="N2408">
        <v>0.05</v>
      </c>
      <c r="O2408" s="1">
        <v>1876</v>
      </c>
      <c r="P2408" s="1">
        <v>2345</v>
      </c>
    </row>
    <row r="2409" spans="1:16" x14ac:dyDescent="0.55000000000000004">
      <c r="A2409" t="s">
        <v>2433</v>
      </c>
      <c r="B2409" t="s">
        <v>16</v>
      </c>
      <c r="C2409" t="s">
        <v>28</v>
      </c>
      <c r="D2409" s="3">
        <v>43400</v>
      </c>
      <c r="E2409" s="3">
        <v>43532</v>
      </c>
      <c r="F2409" s="3">
        <v>43557</v>
      </c>
      <c r="G2409" s="3">
        <v>43558</v>
      </c>
      <c r="H2409" t="s">
        <v>18</v>
      </c>
      <c r="I2409">
        <v>1</v>
      </c>
      <c r="J2409">
        <v>48</v>
      </c>
      <c r="K2409">
        <v>262</v>
      </c>
      <c r="L2409">
        <v>20</v>
      </c>
      <c r="M2409">
        <v>7</v>
      </c>
      <c r="N2409">
        <v>7.4999999999999997E-2</v>
      </c>
      <c r="O2409" s="1">
        <v>1279.6300000000001</v>
      </c>
      <c r="P2409" s="1">
        <v>1802.3</v>
      </c>
    </row>
    <row r="2410" spans="1:16" x14ac:dyDescent="0.55000000000000004">
      <c r="A2410" t="s">
        <v>2434</v>
      </c>
      <c r="B2410" t="s">
        <v>20</v>
      </c>
      <c r="C2410" t="s">
        <v>17</v>
      </c>
      <c r="D2410" s="3">
        <v>43400</v>
      </c>
      <c r="E2410" s="3">
        <v>43532</v>
      </c>
      <c r="F2410" s="3">
        <v>43536</v>
      </c>
      <c r="G2410" s="3">
        <v>43544</v>
      </c>
      <c r="H2410" t="s">
        <v>18</v>
      </c>
      <c r="I2410">
        <v>13</v>
      </c>
      <c r="J2410">
        <v>41</v>
      </c>
      <c r="K2410">
        <v>206</v>
      </c>
      <c r="L2410">
        <v>31</v>
      </c>
      <c r="M2410">
        <v>2</v>
      </c>
      <c r="N2410">
        <v>0.05</v>
      </c>
      <c r="O2410">
        <v>105.06</v>
      </c>
      <c r="P2410">
        <v>214.4</v>
      </c>
    </row>
    <row r="2411" spans="1:16" x14ac:dyDescent="0.55000000000000004">
      <c r="A2411" t="s">
        <v>2435</v>
      </c>
      <c r="B2411" t="s">
        <v>16</v>
      </c>
      <c r="C2411" t="s">
        <v>17</v>
      </c>
      <c r="D2411" s="3">
        <v>43400</v>
      </c>
      <c r="E2411" s="3">
        <v>43532</v>
      </c>
      <c r="F2411" s="3">
        <v>43543</v>
      </c>
      <c r="G2411" s="3">
        <v>43547</v>
      </c>
      <c r="H2411" t="s">
        <v>18</v>
      </c>
      <c r="I2411">
        <v>1</v>
      </c>
      <c r="J2411">
        <v>34</v>
      </c>
      <c r="K2411">
        <v>249</v>
      </c>
      <c r="L2411">
        <v>7</v>
      </c>
      <c r="M2411">
        <v>6</v>
      </c>
      <c r="N2411">
        <v>0.05</v>
      </c>
      <c r="O2411" s="1">
        <v>1263.49</v>
      </c>
      <c r="P2411" s="1">
        <v>3008.3</v>
      </c>
    </row>
    <row r="2412" spans="1:16" x14ac:dyDescent="0.55000000000000004">
      <c r="A2412" t="s">
        <v>2436</v>
      </c>
      <c r="B2412" t="s">
        <v>23</v>
      </c>
      <c r="C2412" t="s">
        <v>21</v>
      </c>
      <c r="D2412" s="3">
        <v>43400</v>
      </c>
      <c r="E2412" s="3">
        <v>43533</v>
      </c>
      <c r="F2412" s="3">
        <v>43539</v>
      </c>
      <c r="G2412" s="3">
        <v>43540</v>
      </c>
      <c r="H2412" t="s">
        <v>18</v>
      </c>
      <c r="I2412">
        <v>21</v>
      </c>
      <c r="J2412">
        <v>28</v>
      </c>
      <c r="K2412">
        <v>197</v>
      </c>
      <c r="L2412">
        <v>29</v>
      </c>
      <c r="M2412">
        <v>8</v>
      </c>
      <c r="N2412">
        <v>0.05</v>
      </c>
      <c r="O2412">
        <v>827.72</v>
      </c>
      <c r="P2412" s="1">
        <v>1165.8</v>
      </c>
    </row>
    <row r="2413" spans="1:16" x14ac:dyDescent="0.55000000000000004">
      <c r="A2413" t="s">
        <v>2437</v>
      </c>
      <c r="B2413" t="s">
        <v>20</v>
      </c>
      <c r="C2413" t="s">
        <v>28</v>
      </c>
      <c r="D2413" s="3">
        <v>43400</v>
      </c>
      <c r="E2413" s="3">
        <v>43533</v>
      </c>
      <c r="F2413" s="3">
        <v>43539</v>
      </c>
      <c r="G2413" s="3">
        <v>43542</v>
      </c>
      <c r="H2413" t="s">
        <v>18</v>
      </c>
      <c r="I2413">
        <v>17</v>
      </c>
      <c r="J2413">
        <v>22</v>
      </c>
      <c r="K2413">
        <v>276</v>
      </c>
      <c r="L2413">
        <v>10</v>
      </c>
      <c r="M2413">
        <v>5</v>
      </c>
      <c r="N2413">
        <v>0.05</v>
      </c>
      <c r="O2413">
        <v>412.72</v>
      </c>
      <c r="P2413" s="1">
        <v>1031.8</v>
      </c>
    </row>
    <row r="2414" spans="1:16" x14ac:dyDescent="0.55000000000000004">
      <c r="A2414" t="s">
        <v>2438</v>
      </c>
      <c r="B2414" t="s">
        <v>20</v>
      </c>
      <c r="C2414" t="s">
        <v>21</v>
      </c>
      <c r="D2414" s="3">
        <v>43400</v>
      </c>
      <c r="E2414" s="3">
        <v>43533</v>
      </c>
      <c r="F2414" s="3">
        <v>43560</v>
      </c>
      <c r="G2414" s="3">
        <v>43564</v>
      </c>
      <c r="H2414" t="s">
        <v>18</v>
      </c>
      <c r="I2414">
        <v>16</v>
      </c>
      <c r="J2414">
        <v>21</v>
      </c>
      <c r="K2414">
        <v>155</v>
      </c>
      <c r="L2414">
        <v>18</v>
      </c>
      <c r="M2414">
        <v>2</v>
      </c>
      <c r="N2414">
        <v>7.4999999999999997E-2</v>
      </c>
      <c r="O2414" s="1">
        <v>1016.66</v>
      </c>
      <c r="P2414" s="1">
        <v>1882.7</v>
      </c>
    </row>
    <row r="2415" spans="1:16" x14ac:dyDescent="0.55000000000000004">
      <c r="A2415" t="s">
        <v>2439</v>
      </c>
      <c r="B2415" t="s">
        <v>20</v>
      </c>
      <c r="C2415" t="s">
        <v>21</v>
      </c>
      <c r="D2415" s="3">
        <v>43400</v>
      </c>
      <c r="E2415" s="3">
        <v>43533</v>
      </c>
      <c r="F2415" s="3">
        <v>43547</v>
      </c>
      <c r="G2415" s="3">
        <v>43555</v>
      </c>
      <c r="H2415" t="s">
        <v>18</v>
      </c>
      <c r="I2415">
        <v>19</v>
      </c>
      <c r="J2415">
        <v>1</v>
      </c>
      <c r="K2415">
        <v>152</v>
      </c>
      <c r="L2415">
        <v>5</v>
      </c>
      <c r="M2415">
        <v>1</v>
      </c>
      <c r="N2415">
        <v>7.4999999999999997E-2</v>
      </c>
      <c r="O2415">
        <v>743.43</v>
      </c>
      <c r="P2415" s="1">
        <v>1018.4</v>
      </c>
    </row>
    <row r="2416" spans="1:16" x14ac:dyDescent="0.55000000000000004">
      <c r="A2416" t="s">
        <v>2440</v>
      </c>
      <c r="B2416" t="s">
        <v>16</v>
      </c>
      <c r="C2416" t="s">
        <v>17</v>
      </c>
      <c r="D2416" s="3">
        <v>43400</v>
      </c>
      <c r="E2416" s="3">
        <v>43533</v>
      </c>
      <c r="F2416" s="3">
        <v>43537</v>
      </c>
      <c r="G2416" s="3">
        <v>43543</v>
      </c>
      <c r="H2416" t="s">
        <v>18</v>
      </c>
      <c r="I2416">
        <v>7</v>
      </c>
      <c r="J2416">
        <v>14</v>
      </c>
      <c r="K2416">
        <v>228</v>
      </c>
      <c r="L2416">
        <v>28</v>
      </c>
      <c r="M2416">
        <v>2</v>
      </c>
      <c r="N2416">
        <v>0.1</v>
      </c>
      <c r="O2416" s="1">
        <v>3027.6</v>
      </c>
      <c r="P2416" s="1">
        <v>3832.4</v>
      </c>
    </row>
    <row r="2417" spans="1:16" x14ac:dyDescent="0.55000000000000004">
      <c r="A2417" t="s">
        <v>2441</v>
      </c>
      <c r="B2417" t="s">
        <v>16</v>
      </c>
      <c r="C2417" t="s">
        <v>28</v>
      </c>
      <c r="D2417" s="3">
        <v>43400</v>
      </c>
      <c r="E2417" s="3">
        <v>43533</v>
      </c>
      <c r="F2417" s="3">
        <v>43560</v>
      </c>
      <c r="G2417" s="3">
        <v>43567</v>
      </c>
      <c r="H2417" t="s">
        <v>18</v>
      </c>
      <c r="I2417">
        <v>1</v>
      </c>
      <c r="J2417">
        <v>17</v>
      </c>
      <c r="K2417">
        <v>322</v>
      </c>
      <c r="L2417">
        <v>40</v>
      </c>
      <c r="M2417">
        <v>8</v>
      </c>
      <c r="N2417">
        <v>7.4999999999999997E-2</v>
      </c>
      <c r="O2417" s="1">
        <v>2172.88</v>
      </c>
      <c r="P2417" s="1">
        <v>5299.7</v>
      </c>
    </row>
    <row r="2418" spans="1:16" x14ac:dyDescent="0.55000000000000004">
      <c r="A2418" t="s">
        <v>2442</v>
      </c>
      <c r="B2418" t="s">
        <v>20</v>
      </c>
      <c r="C2418" t="s">
        <v>61</v>
      </c>
      <c r="D2418" s="3">
        <v>43400</v>
      </c>
      <c r="E2418" s="3">
        <v>43533</v>
      </c>
      <c r="F2418" s="3">
        <v>43554</v>
      </c>
      <c r="G2418" s="3">
        <v>43563</v>
      </c>
      <c r="H2418" t="s">
        <v>18</v>
      </c>
      <c r="I2418">
        <v>19</v>
      </c>
      <c r="J2418">
        <v>39</v>
      </c>
      <c r="K2418">
        <v>60</v>
      </c>
      <c r="L2418">
        <v>40</v>
      </c>
      <c r="M2418">
        <v>4</v>
      </c>
      <c r="N2418">
        <v>0.2</v>
      </c>
      <c r="O2418" s="1">
        <v>2917.72</v>
      </c>
      <c r="P2418" s="1">
        <v>3839.1</v>
      </c>
    </row>
    <row r="2419" spans="1:16" x14ac:dyDescent="0.55000000000000004">
      <c r="A2419" t="s">
        <v>2443</v>
      </c>
      <c r="B2419" t="s">
        <v>16</v>
      </c>
      <c r="C2419" t="s">
        <v>30</v>
      </c>
      <c r="D2419" s="3">
        <v>43400</v>
      </c>
      <c r="E2419" s="3">
        <v>43534</v>
      </c>
      <c r="F2419" s="3">
        <v>43543</v>
      </c>
      <c r="G2419" s="3">
        <v>43549</v>
      </c>
      <c r="H2419" t="s">
        <v>18</v>
      </c>
      <c r="I2419">
        <v>10</v>
      </c>
      <c r="J2419">
        <v>48</v>
      </c>
      <c r="K2419">
        <v>26</v>
      </c>
      <c r="L2419">
        <v>32</v>
      </c>
      <c r="M2419">
        <v>6</v>
      </c>
      <c r="N2419">
        <v>0.15</v>
      </c>
      <c r="O2419">
        <v>763.53</v>
      </c>
      <c r="P2419">
        <v>991.6</v>
      </c>
    </row>
    <row r="2420" spans="1:16" x14ac:dyDescent="0.55000000000000004">
      <c r="A2420" t="s">
        <v>2444</v>
      </c>
      <c r="B2420" t="s">
        <v>20</v>
      </c>
      <c r="C2420" t="s">
        <v>21</v>
      </c>
      <c r="D2420" s="3">
        <v>43400</v>
      </c>
      <c r="E2420" s="3">
        <v>43534</v>
      </c>
      <c r="F2420" s="3">
        <v>43537</v>
      </c>
      <c r="G2420" s="3">
        <v>43547</v>
      </c>
      <c r="H2420" t="s">
        <v>18</v>
      </c>
      <c r="I2420">
        <v>17</v>
      </c>
      <c r="J2420">
        <v>31</v>
      </c>
      <c r="K2420">
        <v>90</v>
      </c>
      <c r="L2420">
        <v>9</v>
      </c>
      <c r="M2420">
        <v>7</v>
      </c>
      <c r="N2420">
        <v>7.4999999999999997E-2</v>
      </c>
      <c r="O2420">
        <v>136.01</v>
      </c>
      <c r="P2420">
        <v>234.5</v>
      </c>
    </row>
    <row r="2421" spans="1:16" x14ac:dyDescent="0.55000000000000004">
      <c r="A2421" t="s">
        <v>2445</v>
      </c>
      <c r="B2421" t="s">
        <v>25</v>
      </c>
      <c r="C2421" t="s">
        <v>21</v>
      </c>
      <c r="D2421" s="3">
        <v>43400</v>
      </c>
      <c r="E2421" s="3">
        <v>43534</v>
      </c>
      <c r="F2421" s="3">
        <v>43538</v>
      </c>
      <c r="G2421" s="3">
        <v>43542</v>
      </c>
      <c r="H2421" t="s">
        <v>18</v>
      </c>
      <c r="I2421">
        <v>28</v>
      </c>
      <c r="J2421">
        <v>48</v>
      </c>
      <c r="K2421">
        <v>177</v>
      </c>
      <c r="L2421">
        <v>22</v>
      </c>
      <c r="M2421">
        <v>3</v>
      </c>
      <c r="N2421">
        <v>0.05</v>
      </c>
      <c r="O2421">
        <v>604.34</v>
      </c>
      <c r="P2421" s="1">
        <v>1098.8</v>
      </c>
    </row>
    <row r="2422" spans="1:16" x14ac:dyDescent="0.55000000000000004">
      <c r="A2422" t="s">
        <v>2446</v>
      </c>
      <c r="B2422" t="s">
        <v>20</v>
      </c>
      <c r="C2422" t="s">
        <v>61</v>
      </c>
      <c r="D2422" s="3">
        <v>43400</v>
      </c>
      <c r="E2422" s="3">
        <v>43534</v>
      </c>
      <c r="F2422" s="3">
        <v>43540</v>
      </c>
      <c r="G2422" s="3">
        <v>43550</v>
      </c>
      <c r="H2422" t="s">
        <v>18</v>
      </c>
      <c r="I2422">
        <v>19</v>
      </c>
      <c r="J2422">
        <v>5</v>
      </c>
      <c r="K2422">
        <v>68</v>
      </c>
      <c r="L2422">
        <v>7</v>
      </c>
      <c r="M2422">
        <v>2</v>
      </c>
      <c r="N2422">
        <v>0.1</v>
      </c>
      <c r="O2422">
        <v>117.18</v>
      </c>
      <c r="P2422">
        <v>221.1</v>
      </c>
    </row>
    <row r="2423" spans="1:16" x14ac:dyDescent="0.55000000000000004">
      <c r="A2423" t="s">
        <v>2447</v>
      </c>
      <c r="B2423" t="s">
        <v>23</v>
      </c>
      <c r="C2423" t="s">
        <v>28</v>
      </c>
      <c r="D2423" s="3">
        <v>43400</v>
      </c>
      <c r="E2423" s="3">
        <v>43534</v>
      </c>
      <c r="F2423" s="3">
        <v>43549</v>
      </c>
      <c r="G2423" s="3">
        <v>43557</v>
      </c>
      <c r="H2423" t="s">
        <v>18</v>
      </c>
      <c r="I2423">
        <v>23</v>
      </c>
      <c r="J2423">
        <v>33</v>
      </c>
      <c r="K2423">
        <v>284</v>
      </c>
      <c r="L2423">
        <v>34</v>
      </c>
      <c r="M2423">
        <v>7</v>
      </c>
      <c r="N2423">
        <v>0.3</v>
      </c>
      <c r="O2423">
        <v>110.08</v>
      </c>
      <c r="P2423">
        <v>207.7</v>
      </c>
    </row>
    <row r="2424" spans="1:16" x14ac:dyDescent="0.55000000000000004">
      <c r="A2424" t="s">
        <v>2448</v>
      </c>
      <c r="B2424" t="s">
        <v>23</v>
      </c>
      <c r="C2424" t="s">
        <v>30</v>
      </c>
      <c r="D2424" s="3">
        <v>43400</v>
      </c>
      <c r="E2424" s="3">
        <v>43535</v>
      </c>
      <c r="F2424" s="3">
        <v>43561</v>
      </c>
      <c r="G2424" s="3">
        <v>43569</v>
      </c>
      <c r="H2424" t="s">
        <v>18</v>
      </c>
      <c r="I2424">
        <v>24</v>
      </c>
      <c r="J2424">
        <v>37</v>
      </c>
      <c r="K2424">
        <v>32</v>
      </c>
      <c r="L2424">
        <v>27</v>
      </c>
      <c r="M2424">
        <v>5</v>
      </c>
      <c r="N2424">
        <v>7.4999999999999997E-2</v>
      </c>
      <c r="O2424" s="1">
        <v>1639.96</v>
      </c>
      <c r="P2424" s="1">
        <v>3999.9</v>
      </c>
    </row>
    <row r="2425" spans="1:16" x14ac:dyDescent="0.55000000000000004">
      <c r="A2425" t="s">
        <v>2449</v>
      </c>
      <c r="B2425" t="s">
        <v>20</v>
      </c>
      <c r="C2425" t="s">
        <v>21</v>
      </c>
      <c r="D2425" s="3">
        <v>43400</v>
      </c>
      <c r="E2425" s="3">
        <v>43535</v>
      </c>
      <c r="F2425" s="3">
        <v>43547</v>
      </c>
      <c r="G2425" s="3">
        <v>43556</v>
      </c>
      <c r="H2425" t="s">
        <v>18</v>
      </c>
      <c r="I2425">
        <v>18</v>
      </c>
      <c r="J2425">
        <v>13</v>
      </c>
      <c r="K2425">
        <v>124</v>
      </c>
      <c r="L2425">
        <v>1</v>
      </c>
      <c r="M2425">
        <v>6</v>
      </c>
      <c r="N2425">
        <v>0.1</v>
      </c>
      <c r="O2425" s="1">
        <v>1455.04</v>
      </c>
      <c r="P2425" s="1">
        <v>2552.6999999999998</v>
      </c>
    </row>
    <row r="2426" spans="1:16" x14ac:dyDescent="0.55000000000000004">
      <c r="A2426" t="s">
        <v>2450</v>
      </c>
      <c r="B2426" t="s">
        <v>25</v>
      </c>
      <c r="C2426" t="s">
        <v>28</v>
      </c>
      <c r="D2426" s="3">
        <v>43400</v>
      </c>
      <c r="E2426" s="3">
        <v>43535</v>
      </c>
      <c r="F2426" s="3">
        <v>43558</v>
      </c>
      <c r="G2426" s="3">
        <v>43568</v>
      </c>
      <c r="H2426" t="s">
        <v>18</v>
      </c>
      <c r="I2426">
        <v>26</v>
      </c>
      <c r="J2426">
        <v>30</v>
      </c>
      <c r="K2426">
        <v>262</v>
      </c>
      <c r="L2426">
        <v>27</v>
      </c>
      <c r="M2426">
        <v>2</v>
      </c>
      <c r="N2426">
        <v>0.2</v>
      </c>
      <c r="O2426" s="1">
        <v>2816.14</v>
      </c>
      <c r="P2426" s="1">
        <v>3966.4</v>
      </c>
    </row>
    <row r="2427" spans="1:16" x14ac:dyDescent="0.55000000000000004">
      <c r="A2427" t="s">
        <v>2451</v>
      </c>
      <c r="B2427" t="s">
        <v>23</v>
      </c>
      <c r="C2427" t="s">
        <v>30</v>
      </c>
      <c r="D2427" s="3">
        <v>43500</v>
      </c>
      <c r="E2427" s="3">
        <v>43535</v>
      </c>
      <c r="F2427" s="3">
        <v>43539</v>
      </c>
      <c r="G2427" s="3">
        <v>43546</v>
      </c>
      <c r="H2427" t="s">
        <v>18</v>
      </c>
      <c r="I2427">
        <v>22</v>
      </c>
      <c r="J2427">
        <v>17</v>
      </c>
      <c r="K2427">
        <v>53</v>
      </c>
      <c r="L2427">
        <v>17</v>
      </c>
      <c r="M2427">
        <v>3</v>
      </c>
      <c r="N2427">
        <v>0.1</v>
      </c>
      <c r="O2427">
        <v>850.36</v>
      </c>
      <c r="P2427" s="1">
        <v>1118.9000000000001</v>
      </c>
    </row>
    <row r="2428" spans="1:16" x14ac:dyDescent="0.55000000000000004">
      <c r="A2428" t="s">
        <v>2452</v>
      </c>
      <c r="B2428" t="s">
        <v>16</v>
      </c>
      <c r="C2428" t="s">
        <v>21</v>
      </c>
      <c r="D2428" s="3">
        <v>43400</v>
      </c>
      <c r="E2428" s="3">
        <v>43535</v>
      </c>
      <c r="F2428" s="3">
        <v>43563</v>
      </c>
      <c r="G2428" s="3">
        <v>43567</v>
      </c>
      <c r="H2428" t="s">
        <v>18</v>
      </c>
      <c r="I2428">
        <v>3</v>
      </c>
      <c r="J2428">
        <v>23</v>
      </c>
      <c r="K2428">
        <v>132</v>
      </c>
      <c r="L2428">
        <v>11</v>
      </c>
      <c r="M2428">
        <v>1</v>
      </c>
      <c r="N2428">
        <v>0.15</v>
      </c>
      <c r="O2428">
        <v>905.1</v>
      </c>
      <c r="P2428" s="1">
        <v>1145.7</v>
      </c>
    </row>
    <row r="2429" spans="1:16" x14ac:dyDescent="0.55000000000000004">
      <c r="A2429" t="s">
        <v>2453</v>
      </c>
      <c r="B2429" t="s">
        <v>20</v>
      </c>
      <c r="C2429" t="s">
        <v>17</v>
      </c>
      <c r="D2429" s="3">
        <v>43400</v>
      </c>
      <c r="E2429" s="3">
        <v>43535</v>
      </c>
      <c r="F2429" s="3">
        <v>43554</v>
      </c>
      <c r="G2429" s="3">
        <v>43557</v>
      </c>
      <c r="H2429" t="s">
        <v>18</v>
      </c>
      <c r="I2429">
        <v>16</v>
      </c>
      <c r="J2429">
        <v>50</v>
      </c>
      <c r="K2429">
        <v>230</v>
      </c>
      <c r="L2429">
        <v>31</v>
      </c>
      <c r="M2429">
        <v>2</v>
      </c>
      <c r="N2429">
        <v>7.4999999999999997E-2</v>
      </c>
      <c r="O2429" s="1">
        <v>1407.4</v>
      </c>
      <c r="P2429" s="1">
        <v>2606.3000000000002</v>
      </c>
    </row>
    <row r="2430" spans="1:16" x14ac:dyDescent="0.55000000000000004">
      <c r="A2430" t="s">
        <v>2454</v>
      </c>
      <c r="B2430" t="s">
        <v>20</v>
      </c>
      <c r="C2430" t="s">
        <v>28</v>
      </c>
      <c r="D2430" s="3">
        <v>43400</v>
      </c>
      <c r="E2430" s="3">
        <v>43535</v>
      </c>
      <c r="F2430" s="3">
        <v>43537</v>
      </c>
      <c r="G2430" s="3">
        <v>43544</v>
      </c>
      <c r="H2430" t="s">
        <v>18</v>
      </c>
      <c r="I2430">
        <v>15</v>
      </c>
      <c r="J2430">
        <v>49</v>
      </c>
      <c r="K2430">
        <v>284</v>
      </c>
      <c r="L2430">
        <v>4</v>
      </c>
      <c r="M2430">
        <v>6</v>
      </c>
      <c r="N2430">
        <v>0.1</v>
      </c>
      <c r="O2430" s="1">
        <v>2228.35</v>
      </c>
      <c r="P2430" s="1">
        <v>2820.7</v>
      </c>
    </row>
    <row r="2431" spans="1:16" x14ac:dyDescent="0.55000000000000004">
      <c r="A2431" t="s">
        <v>2455</v>
      </c>
      <c r="B2431" t="s">
        <v>16</v>
      </c>
      <c r="C2431" t="s">
        <v>21</v>
      </c>
      <c r="D2431" s="3">
        <v>43400</v>
      </c>
      <c r="E2431" s="3">
        <v>43535</v>
      </c>
      <c r="F2431" s="3">
        <v>43551</v>
      </c>
      <c r="G2431" s="3">
        <v>43554</v>
      </c>
      <c r="H2431" t="s">
        <v>18</v>
      </c>
      <c r="I2431">
        <v>11</v>
      </c>
      <c r="J2431">
        <v>31</v>
      </c>
      <c r="K2431">
        <v>157</v>
      </c>
      <c r="L2431">
        <v>35</v>
      </c>
      <c r="M2431">
        <v>4</v>
      </c>
      <c r="N2431">
        <v>0.05</v>
      </c>
      <c r="O2431" s="1">
        <v>1228.78</v>
      </c>
      <c r="P2431" s="1">
        <v>1755.4</v>
      </c>
    </row>
    <row r="2432" spans="1:16" x14ac:dyDescent="0.55000000000000004">
      <c r="A2432" t="s">
        <v>2456</v>
      </c>
      <c r="B2432" t="s">
        <v>16</v>
      </c>
      <c r="C2432" t="s">
        <v>21</v>
      </c>
      <c r="D2432" s="3">
        <v>43400</v>
      </c>
      <c r="E2432" s="3">
        <v>43535</v>
      </c>
      <c r="F2432" s="3">
        <v>43553</v>
      </c>
      <c r="G2432" s="3">
        <v>43558</v>
      </c>
      <c r="H2432" t="s">
        <v>18</v>
      </c>
      <c r="I2432">
        <v>11</v>
      </c>
      <c r="J2432">
        <v>27</v>
      </c>
      <c r="K2432">
        <v>140</v>
      </c>
      <c r="L2432">
        <v>21</v>
      </c>
      <c r="M2432">
        <v>7</v>
      </c>
      <c r="N2432">
        <v>7.4999999999999997E-2</v>
      </c>
      <c r="O2432">
        <v>706.18</v>
      </c>
      <c r="P2432" s="1">
        <v>1139</v>
      </c>
    </row>
    <row r="2433" spans="1:16" x14ac:dyDescent="0.55000000000000004">
      <c r="A2433" t="s">
        <v>2457</v>
      </c>
      <c r="B2433" t="s">
        <v>20</v>
      </c>
      <c r="C2433" t="s">
        <v>61</v>
      </c>
      <c r="D2433" s="3">
        <v>43400</v>
      </c>
      <c r="E2433" s="3">
        <v>43535</v>
      </c>
      <c r="F2433" s="3">
        <v>43539</v>
      </c>
      <c r="G2433" s="3">
        <v>43540</v>
      </c>
      <c r="H2433" t="s">
        <v>18</v>
      </c>
      <c r="I2433">
        <v>20</v>
      </c>
      <c r="J2433">
        <v>8</v>
      </c>
      <c r="K2433">
        <v>74</v>
      </c>
      <c r="L2433">
        <v>3</v>
      </c>
      <c r="M2433">
        <v>3</v>
      </c>
      <c r="N2433">
        <v>0.2</v>
      </c>
      <c r="O2433" s="1">
        <v>4173.3599999999997</v>
      </c>
      <c r="P2433" s="1">
        <v>5152.3</v>
      </c>
    </row>
    <row r="2434" spans="1:16" x14ac:dyDescent="0.55000000000000004">
      <c r="A2434" t="s">
        <v>2458</v>
      </c>
      <c r="B2434" t="s">
        <v>16</v>
      </c>
      <c r="C2434" t="s">
        <v>21</v>
      </c>
      <c r="D2434" s="3">
        <v>43400</v>
      </c>
      <c r="E2434" s="3">
        <v>43535</v>
      </c>
      <c r="F2434" s="3">
        <v>43560</v>
      </c>
      <c r="G2434" s="3">
        <v>43567</v>
      </c>
      <c r="H2434" t="s">
        <v>18</v>
      </c>
      <c r="I2434">
        <v>8</v>
      </c>
      <c r="J2434">
        <v>19</v>
      </c>
      <c r="K2434">
        <v>139</v>
      </c>
      <c r="L2434">
        <v>45</v>
      </c>
      <c r="M2434">
        <v>6</v>
      </c>
      <c r="N2434">
        <v>0.2</v>
      </c>
      <c r="O2434" s="1">
        <v>3027.6</v>
      </c>
      <c r="P2434" s="1">
        <v>3832.4</v>
      </c>
    </row>
    <row r="2435" spans="1:16" x14ac:dyDescent="0.55000000000000004">
      <c r="A2435" t="s">
        <v>2459</v>
      </c>
      <c r="B2435" t="s">
        <v>23</v>
      </c>
      <c r="C2435" t="s">
        <v>28</v>
      </c>
      <c r="D2435" s="3">
        <v>43400</v>
      </c>
      <c r="E2435" s="3">
        <v>43536</v>
      </c>
      <c r="F2435" s="3">
        <v>43559</v>
      </c>
      <c r="G2435" s="3">
        <v>43566</v>
      </c>
      <c r="H2435" t="s">
        <v>18</v>
      </c>
      <c r="I2435">
        <v>22</v>
      </c>
      <c r="J2435">
        <v>48</v>
      </c>
      <c r="K2435">
        <v>326</v>
      </c>
      <c r="L2435">
        <v>10</v>
      </c>
      <c r="M2435">
        <v>7</v>
      </c>
      <c r="N2435">
        <v>7.4999999999999997E-2</v>
      </c>
      <c r="O2435" s="1">
        <v>1325.46</v>
      </c>
      <c r="P2435" s="1">
        <v>1815.7</v>
      </c>
    </row>
    <row r="2436" spans="1:16" x14ac:dyDescent="0.55000000000000004">
      <c r="A2436" t="s">
        <v>2460</v>
      </c>
      <c r="B2436" t="s">
        <v>20</v>
      </c>
      <c r="C2436" t="s">
        <v>21</v>
      </c>
      <c r="D2436" s="3">
        <v>43400</v>
      </c>
      <c r="E2436" s="3">
        <v>43536</v>
      </c>
      <c r="F2436" s="3">
        <v>43541</v>
      </c>
      <c r="G2436" s="3">
        <v>43546</v>
      </c>
      <c r="H2436" t="s">
        <v>18</v>
      </c>
      <c r="I2436">
        <v>14</v>
      </c>
      <c r="J2436">
        <v>9</v>
      </c>
      <c r="K2436">
        <v>153</v>
      </c>
      <c r="L2436">
        <v>5</v>
      </c>
      <c r="M2436">
        <v>6</v>
      </c>
      <c r="N2436">
        <v>0.05</v>
      </c>
      <c r="O2436" s="1">
        <v>2840.8</v>
      </c>
      <c r="P2436" s="1">
        <v>5360</v>
      </c>
    </row>
    <row r="2437" spans="1:16" x14ac:dyDescent="0.55000000000000004">
      <c r="A2437" t="s">
        <v>2461</v>
      </c>
      <c r="B2437" t="s">
        <v>23</v>
      </c>
      <c r="C2437" t="s">
        <v>30</v>
      </c>
      <c r="D2437" s="3">
        <v>43400</v>
      </c>
      <c r="E2437" s="3">
        <v>43537</v>
      </c>
      <c r="F2437" s="3">
        <v>43557</v>
      </c>
      <c r="G2437" s="3">
        <v>43559</v>
      </c>
      <c r="H2437" t="s">
        <v>18</v>
      </c>
      <c r="I2437">
        <v>25</v>
      </c>
      <c r="J2437">
        <v>30</v>
      </c>
      <c r="K2437">
        <v>33</v>
      </c>
      <c r="L2437">
        <v>9</v>
      </c>
      <c r="M2437">
        <v>8</v>
      </c>
      <c r="N2437">
        <v>0.1</v>
      </c>
      <c r="O2437">
        <v>783.23</v>
      </c>
      <c r="P2437" s="1">
        <v>1118.9000000000001</v>
      </c>
    </row>
    <row r="2438" spans="1:16" x14ac:dyDescent="0.55000000000000004">
      <c r="A2438" t="s">
        <v>2462</v>
      </c>
      <c r="B2438" t="s">
        <v>20</v>
      </c>
      <c r="C2438" t="s">
        <v>40</v>
      </c>
      <c r="D2438" s="3">
        <v>43400</v>
      </c>
      <c r="E2438" s="3">
        <v>43537</v>
      </c>
      <c r="F2438" s="3">
        <v>43543</v>
      </c>
      <c r="G2438" s="3">
        <v>43546</v>
      </c>
      <c r="H2438" t="s">
        <v>18</v>
      </c>
      <c r="I2438">
        <v>18</v>
      </c>
      <c r="J2438">
        <v>18</v>
      </c>
      <c r="K2438">
        <v>363</v>
      </c>
      <c r="L2438">
        <v>28</v>
      </c>
      <c r="M2438">
        <v>8</v>
      </c>
      <c r="N2438">
        <v>7.4999999999999997E-2</v>
      </c>
      <c r="O2438" s="1">
        <v>2003.57</v>
      </c>
      <c r="P2438" s="1">
        <v>3577.8</v>
      </c>
    </row>
    <row r="2439" spans="1:16" x14ac:dyDescent="0.55000000000000004">
      <c r="A2439" t="s">
        <v>2463</v>
      </c>
      <c r="B2439" t="s">
        <v>16</v>
      </c>
      <c r="C2439" t="s">
        <v>21</v>
      </c>
      <c r="D2439" s="3">
        <v>43500</v>
      </c>
      <c r="E2439" s="3">
        <v>43537</v>
      </c>
      <c r="F2439" s="3">
        <v>43560</v>
      </c>
      <c r="G2439" s="3">
        <v>43567</v>
      </c>
      <c r="H2439" t="s">
        <v>18</v>
      </c>
      <c r="I2439">
        <v>6</v>
      </c>
      <c r="J2439">
        <v>23</v>
      </c>
      <c r="K2439">
        <v>169</v>
      </c>
      <c r="L2439">
        <v>25</v>
      </c>
      <c r="M2439">
        <v>1</v>
      </c>
      <c r="N2439">
        <v>0.3</v>
      </c>
      <c r="O2439" s="1">
        <v>1686.26</v>
      </c>
      <c r="P2439" s="1">
        <v>3832.4</v>
      </c>
    </row>
    <row r="2440" spans="1:16" x14ac:dyDescent="0.55000000000000004">
      <c r="A2440" t="s">
        <v>2464</v>
      </c>
      <c r="B2440" t="s">
        <v>25</v>
      </c>
      <c r="C2440" t="s">
        <v>28</v>
      </c>
      <c r="D2440" s="3">
        <v>43400</v>
      </c>
      <c r="E2440" s="3">
        <v>43537</v>
      </c>
      <c r="F2440" s="3">
        <v>43564</v>
      </c>
      <c r="G2440" s="3">
        <v>43567</v>
      </c>
      <c r="H2440" t="s">
        <v>18</v>
      </c>
      <c r="I2440">
        <v>28</v>
      </c>
      <c r="J2440">
        <v>30</v>
      </c>
      <c r="K2440">
        <v>270</v>
      </c>
      <c r="L2440">
        <v>30</v>
      </c>
      <c r="M2440">
        <v>1</v>
      </c>
      <c r="N2440">
        <v>7.4999999999999997E-2</v>
      </c>
      <c r="O2440">
        <v>867.52</v>
      </c>
      <c r="P2440" s="1">
        <v>1112.2</v>
      </c>
    </row>
    <row r="2441" spans="1:16" x14ac:dyDescent="0.55000000000000004">
      <c r="A2441" t="s">
        <v>2465</v>
      </c>
      <c r="B2441" t="s">
        <v>16</v>
      </c>
      <c r="C2441" t="s">
        <v>21</v>
      </c>
      <c r="D2441" s="3">
        <v>43400</v>
      </c>
      <c r="E2441" s="3">
        <v>43537</v>
      </c>
      <c r="F2441" s="3">
        <v>43545</v>
      </c>
      <c r="G2441" s="3">
        <v>43550</v>
      </c>
      <c r="H2441" t="s">
        <v>18</v>
      </c>
      <c r="I2441">
        <v>7</v>
      </c>
      <c r="J2441">
        <v>42</v>
      </c>
      <c r="K2441">
        <v>103</v>
      </c>
      <c r="L2441">
        <v>10</v>
      </c>
      <c r="M2441">
        <v>3</v>
      </c>
      <c r="N2441">
        <v>0.1</v>
      </c>
      <c r="O2441" s="1">
        <v>2272.98</v>
      </c>
      <c r="P2441" s="1">
        <v>3852.5</v>
      </c>
    </row>
    <row r="2442" spans="1:16" x14ac:dyDescent="0.55000000000000004">
      <c r="A2442" t="s">
        <v>2466</v>
      </c>
      <c r="B2442" t="s">
        <v>25</v>
      </c>
      <c r="C2442" t="s">
        <v>61</v>
      </c>
      <c r="D2442" s="3">
        <v>43400</v>
      </c>
      <c r="E2442" s="3">
        <v>43537</v>
      </c>
      <c r="F2442" s="3">
        <v>43539</v>
      </c>
      <c r="G2442" s="3">
        <v>43547</v>
      </c>
      <c r="H2442" t="s">
        <v>18</v>
      </c>
      <c r="I2442">
        <v>27</v>
      </c>
      <c r="J2442">
        <v>14</v>
      </c>
      <c r="K2442">
        <v>80</v>
      </c>
      <c r="L2442">
        <v>35</v>
      </c>
      <c r="M2442">
        <v>5</v>
      </c>
      <c r="N2442">
        <v>7.4999999999999997E-2</v>
      </c>
      <c r="O2442">
        <v>92.26</v>
      </c>
      <c r="P2442">
        <v>180.9</v>
      </c>
    </row>
    <row r="2443" spans="1:16" x14ac:dyDescent="0.55000000000000004">
      <c r="A2443" t="s">
        <v>2467</v>
      </c>
      <c r="B2443" t="s">
        <v>16</v>
      </c>
      <c r="C2443" t="s">
        <v>17</v>
      </c>
      <c r="D2443" s="3">
        <v>43400</v>
      </c>
      <c r="E2443" s="3">
        <v>43538</v>
      </c>
      <c r="F2443" s="3">
        <v>43541</v>
      </c>
      <c r="G2443" s="3">
        <v>43546</v>
      </c>
      <c r="H2443" t="s">
        <v>18</v>
      </c>
      <c r="I2443">
        <v>3</v>
      </c>
      <c r="J2443">
        <v>44</v>
      </c>
      <c r="K2443">
        <v>228</v>
      </c>
      <c r="L2443">
        <v>26</v>
      </c>
      <c r="M2443">
        <v>3</v>
      </c>
      <c r="N2443">
        <v>0.2</v>
      </c>
      <c r="O2443" s="1">
        <v>2629.42</v>
      </c>
      <c r="P2443" s="1">
        <v>5594.5</v>
      </c>
    </row>
    <row r="2444" spans="1:16" x14ac:dyDescent="0.55000000000000004">
      <c r="A2444" t="s">
        <v>2468</v>
      </c>
      <c r="B2444" t="s">
        <v>23</v>
      </c>
      <c r="C2444" t="s">
        <v>40</v>
      </c>
      <c r="D2444" s="3">
        <v>43400</v>
      </c>
      <c r="E2444" s="3">
        <v>43538</v>
      </c>
      <c r="F2444" s="3">
        <v>43545</v>
      </c>
      <c r="G2444" s="3">
        <v>43549</v>
      </c>
      <c r="H2444" t="s">
        <v>18</v>
      </c>
      <c r="I2444">
        <v>24</v>
      </c>
      <c r="J2444">
        <v>5</v>
      </c>
      <c r="K2444">
        <v>353</v>
      </c>
      <c r="L2444">
        <v>18</v>
      </c>
      <c r="M2444">
        <v>3</v>
      </c>
      <c r="N2444">
        <v>0.15</v>
      </c>
      <c r="O2444" s="1">
        <v>2587.81</v>
      </c>
      <c r="P2444" s="1">
        <v>3644.8</v>
      </c>
    </row>
    <row r="2445" spans="1:16" x14ac:dyDescent="0.55000000000000004">
      <c r="A2445" t="s">
        <v>2469</v>
      </c>
      <c r="B2445" t="s">
        <v>16</v>
      </c>
      <c r="C2445" t="s">
        <v>28</v>
      </c>
      <c r="D2445" s="3">
        <v>43400</v>
      </c>
      <c r="E2445" s="3">
        <v>43538</v>
      </c>
      <c r="F2445" s="3">
        <v>43550</v>
      </c>
      <c r="G2445" s="3">
        <v>43553</v>
      </c>
      <c r="H2445" t="s">
        <v>18</v>
      </c>
      <c r="I2445">
        <v>5</v>
      </c>
      <c r="J2445">
        <v>19</v>
      </c>
      <c r="K2445">
        <v>265</v>
      </c>
      <c r="L2445">
        <v>37</v>
      </c>
      <c r="M2445">
        <v>1</v>
      </c>
      <c r="N2445">
        <v>0.15</v>
      </c>
      <c r="O2445" s="1">
        <v>1028.79</v>
      </c>
      <c r="P2445" s="1">
        <v>1239.5</v>
      </c>
    </row>
    <row r="2446" spans="1:16" x14ac:dyDescent="0.55000000000000004">
      <c r="A2446" t="s">
        <v>2470</v>
      </c>
      <c r="B2446" t="s">
        <v>16</v>
      </c>
      <c r="C2446" t="s">
        <v>28</v>
      </c>
      <c r="D2446" s="3">
        <v>43400</v>
      </c>
      <c r="E2446" s="3">
        <v>43538</v>
      </c>
      <c r="F2446" s="3">
        <v>43562</v>
      </c>
      <c r="G2446" s="3">
        <v>43570</v>
      </c>
      <c r="H2446" t="s">
        <v>18</v>
      </c>
      <c r="I2446">
        <v>2</v>
      </c>
      <c r="J2446">
        <v>42</v>
      </c>
      <c r="K2446">
        <v>285</v>
      </c>
      <c r="L2446">
        <v>41</v>
      </c>
      <c r="M2446">
        <v>6</v>
      </c>
      <c r="N2446">
        <v>7.4999999999999997E-2</v>
      </c>
      <c r="O2446">
        <v>441.66</v>
      </c>
      <c r="P2446">
        <v>690.1</v>
      </c>
    </row>
    <row r="2447" spans="1:16" x14ac:dyDescent="0.55000000000000004">
      <c r="A2447" t="s">
        <v>2471</v>
      </c>
      <c r="B2447" t="s">
        <v>20</v>
      </c>
      <c r="C2447" t="s">
        <v>21</v>
      </c>
      <c r="D2447" s="3">
        <v>43400</v>
      </c>
      <c r="E2447" s="3">
        <v>43538</v>
      </c>
      <c r="F2447" s="3">
        <v>43551</v>
      </c>
      <c r="G2447" s="3">
        <v>43557</v>
      </c>
      <c r="H2447" t="s">
        <v>18</v>
      </c>
      <c r="I2447">
        <v>19</v>
      </c>
      <c r="J2447">
        <v>44</v>
      </c>
      <c r="K2447">
        <v>200</v>
      </c>
      <c r="L2447">
        <v>46</v>
      </c>
      <c r="M2447">
        <v>2</v>
      </c>
      <c r="N2447">
        <v>0.15</v>
      </c>
      <c r="O2447">
        <v>703.5</v>
      </c>
      <c r="P2447">
        <v>837.5</v>
      </c>
    </row>
    <row r="2448" spans="1:16" x14ac:dyDescent="0.55000000000000004">
      <c r="A2448" t="s">
        <v>2472</v>
      </c>
      <c r="B2448" t="s">
        <v>23</v>
      </c>
      <c r="C2448" t="s">
        <v>17</v>
      </c>
      <c r="D2448" s="3">
        <v>43400</v>
      </c>
      <c r="E2448" s="3">
        <v>43538</v>
      </c>
      <c r="F2448" s="3">
        <v>43541</v>
      </c>
      <c r="G2448" s="3">
        <v>43550</v>
      </c>
      <c r="H2448" t="s">
        <v>18</v>
      </c>
      <c r="I2448">
        <v>25</v>
      </c>
      <c r="J2448">
        <v>10</v>
      </c>
      <c r="K2448">
        <v>235</v>
      </c>
      <c r="L2448">
        <v>1</v>
      </c>
      <c r="M2448">
        <v>1</v>
      </c>
      <c r="N2448">
        <v>0.05</v>
      </c>
      <c r="O2448" s="1">
        <v>1549.11</v>
      </c>
      <c r="P2448" s="1">
        <v>2458.9</v>
      </c>
    </row>
    <row r="2449" spans="1:16" x14ac:dyDescent="0.55000000000000004">
      <c r="A2449" t="s">
        <v>2473</v>
      </c>
      <c r="B2449" t="s">
        <v>16</v>
      </c>
      <c r="C2449" t="s">
        <v>17</v>
      </c>
      <c r="D2449" s="3">
        <v>43500</v>
      </c>
      <c r="E2449" s="3">
        <v>43538</v>
      </c>
      <c r="F2449" s="3">
        <v>43545</v>
      </c>
      <c r="G2449" s="3">
        <v>43549</v>
      </c>
      <c r="H2449" t="s">
        <v>18</v>
      </c>
      <c r="I2449">
        <v>6</v>
      </c>
      <c r="J2449">
        <v>46</v>
      </c>
      <c r="K2449">
        <v>219</v>
      </c>
      <c r="L2449">
        <v>19</v>
      </c>
      <c r="M2449">
        <v>2</v>
      </c>
      <c r="N2449">
        <v>0.05</v>
      </c>
      <c r="O2449" s="1">
        <v>1576.78</v>
      </c>
      <c r="P2449" s="1">
        <v>1922.9</v>
      </c>
    </row>
    <row r="2450" spans="1:16" x14ac:dyDescent="0.55000000000000004">
      <c r="A2450" t="s">
        <v>2474</v>
      </c>
      <c r="B2450" t="s">
        <v>25</v>
      </c>
      <c r="C2450" t="s">
        <v>17</v>
      </c>
      <c r="D2450" s="3">
        <v>43400</v>
      </c>
      <c r="E2450" s="3">
        <v>43538</v>
      </c>
      <c r="F2450" s="3">
        <v>43543</v>
      </c>
      <c r="G2450" s="3">
        <v>43544</v>
      </c>
      <c r="H2450" t="s">
        <v>18</v>
      </c>
      <c r="I2450">
        <v>26</v>
      </c>
      <c r="J2450">
        <v>48</v>
      </c>
      <c r="K2450">
        <v>252</v>
      </c>
      <c r="L2450">
        <v>35</v>
      </c>
      <c r="M2450">
        <v>6</v>
      </c>
      <c r="N2450">
        <v>0.05</v>
      </c>
      <c r="O2450" s="1">
        <v>2323.56</v>
      </c>
      <c r="P2450" s="1">
        <v>3872.6</v>
      </c>
    </row>
    <row r="2451" spans="1:16" x14ac:dyDescent="0.55000000000000004">
      <c r="A2451" t="s">
        <v>2475</v>
      </c>
      <c r="B2451" t="s">
        <v>20</v>
      </c>
      <c r="C2451" t="s">
        <v>21</v>
      </c>
      <c r="D2451" s="3">
        <v>43400</v>
      </c>
      <c r="E2451" s="3">
        <v>43538</v>
      </c>
      <c r="F2451" s="3">
        <v>43557</v>
      </c>
      <c r="G2451" s="3">
        <v>43560</v>
      </c>
      <c r="H2451" t="s">
        <v>18</v>
      </c>
      <c r="I2451">
        <v>13</v>
      </c>
      <c r="J2451">
        <v>31</v>
      </c>
      <c r="K2451">
        <v>178</v>
      </c>
      <c r="L2451">
        <v>22</v>
      </c>
      <c r="M2451">
        <v>6</v>
      </c>
      <c r="N2451">
        <v>0.1</v>
      </c>
      <c r="O2451" s="1">
        <v>1337.86</v>
      </c>
      <c r="P2451" s="1">
        <v>1715.2</v>
      </c>
    </row>
    <row r="2452" spans="1:16" x14ac:dyDescent="0.55000000000000004">
      <c r="A2452" t="s">
        <v>2476</v>
      </c>
      <c r="B2452" t="s">
        <v>20</v>
      </c>
      <c r="C2452" t="s">
        <v>30</v>
      </c>
      <c r="D2452" s="3">
        <v>43400</v>
      </c>
      <c r="E2452" s="3">
        <v>43539</v>
      </c>
      <c r="F2452" s="3">
        <v>43547</v>
      </c>
      <c r="G2452" s="3">
        <v>43552</v>
      </c>
      <c r="H2452" t="s">
        <v>18</v>
      </c>
      <c r="I2452">
        <v>19</v>
      </c>
      <c r="J2452">
        <v>6</v>
      </c>
      <c r="K2452">
        <v>24</v>
      </c>
      <c r="L2452">
        <v>18</v>
      </c>
      <c r="M2452">
        <v>8</v>
      </c>
      <c r="N2452">
        <v>0.4</v>
      </c>
      <c r="O2452" s="1">
        <v>1929.6</v>
      </c>
      <c r="P2452" s="1">
        <v>3859.2</v>
      </c>
    </row>
    <row r="2453" spans="1:16" x14ac:dyDescent="0.55000000000000004">
      <c r="A2453" t="s">
        <v>2477</v>
      </c>
      <c r="B2453" t="s">
        <v>20</v>
      </c>
      <c r="C2453" t="s">
        <v>28</v>
      </c>
      <c r="D2453" s="3">
        <v>43400</v>
      </c>
      <c r="E2453" s="3">
        <v>43539</v>
      </c>
      <c r="F2453" s="3">
        <v>43544</v>
      </c>
      <c r="G2453" s="3">
        <v>43553</v>
      </c>
      <c r="H2453" t="s">
        <v>18</v>
      </c>
      <c r="I2453">
        <v>16</v>
      </c>
      <c r="J2453">
        <v>5</v>
      </c>
      <c r="K2453">
        <v>304</v>
      </c>
      <c r="L2453">
        <v>6</v>
      </c>
      <c r="M2453">
        <v>3</v>
      </c>
      <c r="N2453">
        <v>7.4999999999999997E-2</v>
      </c>
      <c r="O2453" s="1">
        <v>1829.57</v>
      </c>
      <c r="P2453" s="1">
        <v>3892.7</v>
      </c>
    </row>
    <row r="2454" spans="1:16" x14ac:dyDescent="0.55000000000000004">
      <c r="A2454" t="s">
        <v>2478</v>
      </c>
      <c r="B2454" t="s">
        <v>23</v>
      </c>
      <c r="C2454" t="s">
        <v>28</v>
      </c>
      <c r="D2454" s="3">
        <v>43400</v>
      </c>
      <c r="E2454" s="3">
        <v>43539</v>
      </c>
      <c r="F2454" s="3">
        <v>43554</v>
      </c>
      <c r="G2454" s="3">
        <v>43560</v>
      </c>
      <c r="H2454" t="s">
        <v>18</v>
      </c>
      <c r="I2454">
        <v>21</v>
      </c>
      <c r="J2454">
        <v>39</v>
      </c>
      <c r="K2454">
        <v>265</v>
      </c>
      <c r="L2454">
        <v>21</v>
      </c>
      <c r="M2454">
        <v>6</v>
      </c>
      <c r="N2454">
        <v>0.05</v>
      </c>
      <c r="O2454">
        <v>890.03</v>
      </c>
      <c r="P2454" s="1">
        <v>1085.4000000000001</v>
      </c>
    </row>
    <row r="2455" spans="1:16" x14ac:dyDescent="0.55000000000000004">
      <c r="A2455" t="s">
        <v>2479</v>
      </c>
      <c r="B2455" t="s">
        <v>16</v>
      </c>
      <c r="C2455" t="s">
        <v>21</v>
      </c>
      <c r="D2455" s="3">
        <v>43400</v>
      </c>
      <c r="E2455" s="3">
        <v>43539</v>
      </c>
      <c r="F2455" s="3">
        <v>43553</v>
      </c>
      <c r="G2455" s="3">
        <v>43563</v>
      </c>
      <c r="H2455" t="s">
        <v>18</v>
      </c>
      <c r="I2455">
        <v>11</v>
      </c>
      <c r="J2455">
        <v>18</v>
      </c>
      <c r="K2455">
        <v>156</v>
      </c>
      <c r="L2455">
        <v>46</v>
      </c>
      <c r="M2455">
        <v>1</v>
      </c>
      <c r="N2455">
        <v>0.3</v>
      </c>
      <c r="O2455">
        <v>409.77</v>
      </c>
      <c r="P2455">
        <v>931.3</v>
      </c>
    </row>
    <row r="2456" spans="1:16" x14ac:dyDescent="0.55000000000000004">
      <c r="A2456" t="s">
        <v>2480</v>
      </c>
      <c r="B2456" t="s">
        <v>23</v>
      </c>
      <c r="C2456" t="s">
        <v>21</v>
      </c>
      <c r="D2456" s="3">
        <v>43400</v>
      </c>
      <c r="E2456" s="3">
        <v>43539</v>
      </c>
      <c r="F2456" s="3">
        <v>43552</v>
      </c>
      <c r="G2456" s="3">
        <v>43561</v>
      </c>
      <c r="H2456" t="s">
        <v>18</v>
      </c>
      <c r="I2456">
        <v>23</v>
      </c>
      <c r="J2456">
        <v>26</v>
      </c>
      <c r="K2456">
        <v>132</v>
      </c>
      <c r="L2456">
        <v>20</v>
      </c>
      <c r="M2456">
        <v>5</v>
      </c>
      <c r="N2456">
        <v>7.4999999999999997E-2</v>
      </c>
      <c r="O2456">
        <v>733.25</v>
      </c>
      <c r="P2456" s="1">
        <v>1145.7</v>
      </c>
    </row>
    <row r="2457" spans="1:16" x14ac:dyDescent="0.55000000000000004">
      <c r="A2457" t="s">
        <v>2481</v>
      </c>
      <c r="B2457" t="s">
        <v>20</v>
      </c>
      <c r="C2457" t="s">
        <v>28</v>
      </c>
      <c r="D2457" s="3">
        <v>43400</v>
      </c>
      <c r="E2457" s="3">
        <v>43539</v>
      </c>
      <c r="F2457" s="3">
        <v>43544</v>
      </c>
      <c r="G2457" s="3">
        <v>43545</v>
      </c>
      <c r="H2457" t="s">
        <v>18</v>
      </c>
      <c r="I2457">
        <v>18</v>
      </c>
      <c r="J2457">
        <v>17</v>
      </c>
      <c r="K2457">
        <v>317</v>
      </c>
      <c r="L2457">
        <v>29</v>
      </c>
      <c r="M2457">
        <v>1</v>
      </c>
      <c r="N2457">
        <v>0.4</v>
      </c>
      <c r="O2457">
        <v>986.17</v>
      </c>
      <c r="P2457" s="1">
        <v>2405.3000000000002</v>
      </c>
    </row>
    <row r="2458" spans="1:16" x14ac:dyDescent="0.55000000000000004">
      <c r="A2458" t="s">
        <v>2482</v>
      </c>
      <c r="B2458" t="s">
        <v>16</v>
      </c>
      <c r="C2458" t="s">
        <v>30</v>
      </c>
      <c r="D2458" s="3">
        <v>43400</v>
      </c>
      <c r="E2458" s="3">
        <v>43539</v>
      </c>
      <c r="F2458" s="3">
        <v>43544</v>
      </c>
      <c r="G2458" s="3">
        <v>43546</v>
      </c>
      <c r="H2458" t="s">
        <v>18</v>
      </c>
      <c r="I2458">
        <v>8</v>
      </c>
      <c r="J2458">
        <v>4</v>
      </c>
      <c r="K2458">
        <v>45</v>
      </c>
      <c r="L2458">
        <v>17</v>
      </c>
      <c r="M2458">
        <v>6</v>
      </c>
      <c r="N2458">
        <v>0.1</v>
      </c>
      <c r="O2458" s="1">
        <v>1843.04</v>
      </c>
      <c r="P2458" s="1">
        <v>4006.6</v>
      </c>
    </row>
    <row r="2459" spans="1:16" x14ac:dyDescent="0.55000000000000004">
      <c r="A2459" t="s">
        <v>2483</v>
      </c>
      <c r="B2459" t="s">
        <v>25</v>
      </c>
      <c r="C2459" t="s">
        <v>40</v>
      </c>
      <c r="D2459" s="3">
        <v>43400</v>
      </c>
      <c r="E2459" s="3">
        <v>43539</v>
      </c>
      <c r="F2459" s="3">
        <v>43541</v>
      </c>
      <c r="G2459" s="3">
        <v>43546</v>
      </c>
      <c r="H2459" t="s">
        <v>18</v>
      </c>
      <c r="I2459">
        <v>26</v>
      </c>
      <c r="J2459">
        <v>32</v>
      </c>
      <c r="K2459">
        <v>351</v>
      </c>
      <c r="L2459">
        <v>14</v>
      </c>
      <c r="M2459">
        <v>8</v>
      </c>
      <c r="N2459">
        <v>0.15</v>
      </c>
      <c r="O2459">
        <v>106.53</v>
      </c>
      <c r="P2459">
        <v>201</v>
      </c>
    </row>
    <row r="2460" spans="1:16" x14ac:dyDescent="0.55000000000000004">
      <c r="A2460" t="s">
        <v>2484</v>
      </c>
      <c r="B2460" t="s">
        <v>16</v>
      </c>
      <c r="C2460" t="s">
        <v>28</v>
      </c>
      <c r="D2460" s="3">
        <v>43400</v>
      </c>
      <c r="E2460" s="3">
        <v>43539</v>
      </c>
      <c r="F2460" s="3">
        <v>43541</v>
      </c>
      <c r="G2460" s="3">
        <v>43549</v>
      </c>
      <c r="H2460" t="s">
        <v>18</v>
      </c>
      <c r="I2460">
        <v>6</v>
      </c>
      <c r="J2460">
        <v>17</v>
      </c>
      <c r="K2460">
        <v>295</v>
      </c>
      <c r="L2460">
        <v>26</v>
      </c>
      <c r="M2460">
        <v>2</v>
      </c>
      <c r="N2460">
        <v>0.4</v>
      </c>
      <c r="O2460">
        <v>170.85</v>
      </c>
      <c r="P2460">
        <v>227.8</v>
      </c>
    </row>
    <row r="2461" spans="1:16" x14ac:dyDescent="0.55000000000000004">
      <c r="A2461" t="s">
        <v>2485</v>
      </c>
      <c r="B2461" t="s">
        <v>23</v>
      </c>
      <c r="C2461" t="s">
        <v>17</v>
      </c>
      <c r="D2461" s="3">
        <v>43500</v>
      </c>
      <c r="E2461" s="3">
        <v>43539</v>
      </c>
      <c r="F2461" s="3">
        <v>43541</v>
      </c>
      <c r="G2461" s="3">
        <v>43546</v>
      </c>
      <c r="H2461" t="s">
        <v>18</v>
      </c>
      <c r="I2461">
        <v>22</v>
      </c>
      <c r="J2461">
        <v>1</v>
      </c>
      <c r="K2461">
        <v>245</v>
      </c>
      <c r="L2461">
        <v>12</v>
      </c>
      <c r="M2461">
        <v>1</v>
      </c>
      <c r="N2461">
        <v>0.15</v>
      </c>
      <c r="O2461" s="1">
        <v>1845.98</v>
      </c>
      <c r="P2461" s="1">
        <v>3845.8</v>
      </c>
    </row>
    <row r="2462" spans="1:16" x14ac:dyDescent="0.55000000000000004">
      <c r="A2462" t="s">
        <v>2486</v>
      </c>
      <c r="B2462" t="s">
        <v>16</v>
      </c>
      <c r="C2462" t="s">
        <v>21</v>
      </c>
      <c r="D2462" s="3">
        <v>43400</v>
      </c>
      <c r="E2462" s="3">
        <v>43539</v>
      </c>
      <c r="F2462" s="3">
        <v>43553</v>
      </c>
      <c r="G2462" s="3">
        <v>43561</v>
      </c>
      <c r="H2462" t="s">
        <v>18</v>
      </c>
      <c r="I2462">
        <v>5</v>
      </c>
      <c r="J2462">
        <v>39</v>
      </c>
      <c r="K2462">
        <v>201</v>
      </c>
      <c r="L2462">
        <v>32</v>
      </c>
      <c r="M2462">
        <v>8</v>
      </c>
      <c r="N2462">
        <v>0.2</v>
      </c>
      <c r="O2462" s="1">
        <v>2295.42</v>
      </c>
      <c r="P2462" s="1">
        <v>3825.7</v>
      </c>
    </row>
    <row r="2463" spans="1:16" x14ac:dyDescent="0.55000000000000004">
      <c r="A2463" t="s">
        <v>2487</v>
      </c>
      <c r="B2463" t="s">
        <v>20</v>
      </c>
      <c r="C2463" t="s">
        <v>21</v>
      </c>
      <c r="D2463" s="3">
        <v>43500</v>
      </c>
      <c r="E2463" s="3">
        <v>43540</v>
      </c>
      <c r="F2463" s="3">
        <v>43562</v>
      </c>
      <c r="G2463" s="3">
        <v>43563</v>
      </c>
      <c r="H2463" t="s">
        <v>18</v>
      </c>
      <c r="I2463">
        <v>15</v>
      </c>
      <c r="J2463">
        <v>24</v>
      </c>
      <c r="K2463">
        <v>157</v>
      </c>
      <c r="L2463">
        <v>43</v>
      </c>
      <c r="M2463">
        <v>5</v>
      </c>
      <c r="N2463">
        <v>7.4999999999999997E-2</v>
      </c>
      <c r="O2463" s="1">
        <v>2287.58</v>
      </c>
      <c r="P2463" s="1">
        <v>4013.3</v>
      </c>
    </row>
    <row r="2464" spans="1:16" x14ac:dyDescent="0.55000000000000004">
      <c r="A2464" t="s">
        <v>2488</v>
      </c>
      <c r="B2464" t="s">
        <v>23</v>
      </c>
      <c r="C2464" t="s">
        <v>21</v>
      </c>
      <c r="D2464" s="3">
        <v>43400</v>
      </c>
      <c r="E2464" s="3">
        <v>43540</v>
      </c>
      <c r="F2464" s="3">
        <v>43548</v>
      </c>
      <c r="G2464" s="3">
        <v>43550</v>
      </c>
      <c r="H2464" t="s">
        <v>18</v>
      </c>
      <c r="I2464">
        <v>20</v>
      </c>
      <c r="J2464">
        <v>7</v>
      </c>
      <c r="K2464">
        <v>152</v>
      </c>
      <c r="L2464">
        <v>4</v>
      </c>
      <c r="M2464">
        <v>1</v>
      </c>
      <c r="N2464">
        <v>0.15</v>
      </c>
      <c r="O2464">
        <v>201.2</v>
      </c>
      <c r="P2464">
        <v>261.3</v>
      </c>
    </row>
    <row r="2465" spans="1:16" x14ac:dyDescent="0.55000000000000004">
      <c r="A2465" t="s">
        <v>2489</v>
      </c>
      <c r="B2465" t="s">
        <v>20</v>
      </c>
      <c r="C2465" t="s">
        <v>30</v>
      </c>
      <c r="D2465" s="3">
        <v>43400</v>
      </c>
      <c r="E2465" s="3">
        <v>43540</v>
      </c>
      <c r="F2465" s="3">
        <v>43556</v>
      </c>
      <c r="G2465" s="3">
        <v>43558</v>
      </c>
      <c r="H2465" t="s">
        <v>18</v>
      </c>
      <c r="I2465">
        <v>12</v>
      </c>
      <c r="J2465">
        <v>43</v>
      </c>
      <c r="K2465">
        <v>2</v>
      </c>
      <c r="L2465">
        <v>28</v>
      </c>
      <c r="M2465">
        <v>6</v>
      </c>
      <c r="N2465">
        <v>0.15</v>
      </c>
      <c r="O2465">
        <v>103.85</v>
      </c>
      <c r="P2465">
        <v>167.5</v>
      </c>
    </row>
    <row r="2466" spans="1:16" x14ac:dyDescent="0.55000000000000004">
      <c r="A2466" t="s">
        <v>2490</v>
      </c>
      <c r="B2466" t="s">
        <v>23</v>
      </c>
      <c r="C2466" t="s">
        <v>21</v>
      </c>
      <c r="D2466" s="3">
        <v>43400</v>
      </c>
      <c r="E2466" s="3">
        <v>43540</v>
      </c>
      <c r="F2466" s="3">
        <v>43565</v>
      </c>
      <c r="G2466" s="3">
        <v>43573</v>
      </c>
      <c r="H2466" t="s">
        <v>18</v>
      </c>
      <c r="I2466">
        <v>25</v>
      </c>
      <c r="J2466">
        <v>42</v>
      </c>
      <c r="K2466">
        <v>97</v>
      </c>
      <c r="L2466">
        <v>1</v>
      </c>
      <c r="M2466">
        <v>1</v>
      </c>
      <c r="N2466">
        <v>7.4999999999999997E-2</v>
      </c>
      <c r="O2466">
        <v>709.13</v>
      </c>
      <c r="P2466" s="1">
        <v>1125.5999999999999</v>
      </c>
    </row>
    <row r="2467" spans="1:16" x14ac:dyDescent="0.55000000000000004">
      <c r="A2467" t="s">
        <v>2491</v>
      </c>
      <c r="B2467" t="s">
        <v>20</v>
      </c>
      <c r="C2467" t="s">
        <v>21</v>
      </c>
      <c r="D2467" s="3">
        <v>43400</v>
      </c>
      <c r="E2467" s="3">
        <v>43540</v>
      </c>
      <c r="F2467" s="3">
        <v>43562</v>
      </c>
      <c r="G2467" s="3">
        <v>43572</v>
      </c>
      <c r="H2467" t="s">
        <v>18</v>
      </c>
      <c r="I2467">
        <v>12</v>
      </c>
      <c r="J2467">
        <v>45</v>
      </c>
      <c r="K2467">
        <v>122</v>
      </c>
      <c r="L2467">
        <v>6</v>
      </c>
      <c r="M2467">
        <v>6</v>
      </c>
      <c r="N2467">
        <v>7.4999999999999997E-2</v>
      </c>
      <c r="O2467" s="1">
        <v>2176.83</v>
      </c>
      <c r="P2467" s="1">
        <v>3819</v>
      </c>
    </row>
    <row r="2468" spans="1:16" x14ac:dyDescent="0.55000000000000004">
      <c r="A2468" t="s">
        <v>2492</v>
      </c>
      <c r="B2468" t="s">
        <v>16</v>
      </c>
      <c r="C2468" t="s">
        <v>28</v>
      </c>
      <c r="D2468" s="3">
        <v>43400</v>
      </c>
      <c r="E2468" s="3">
        <v>43540</v>
      </c>
      <c r="F2468" s="3">
        <v>43562</v>
      </c>
      <c r="G2468" s="3">
        <v>43566</v>
      </c>
      <c r="H2468" t="s">
        <v>18</v>
      </c>
      <c r="I2468">
        <v>2</v>
      </c>
      <c r="J2468">
        <v>23</v>
      </c>
      <c r="K2468">
        <v>284</v>
      </c>
      <c r="L2468">
        <v>4</v>
      </c>
      <c r="M2468">
        <v>8</v>
      </c>
      <c r="N2468">
        <v>0.1</v>
      </c>
      <c r="O2468" s="1">
        <v>3163.2</v>
      </c>
      <c r="P2468" s="1">
        <v>5453.8</v>
      </c>
    </row>
    <row r="2469" spans="1:16" x14ac:dyDescent="0.55000000000000004">
      <c r="A2469" t="s">
        <v>2493</v>
      </c>
      <c r="B2469" t="s">
        <v>20</v>
      </c>
      <c r="C2469" t="s">
        <v>40</v>
      </c>
      <c r="D2469" s="3">
        <v>43400</v>
      </c>
      <c r="E2469" s="3">
        <v>43540</v>
      </c>
      <c r="F2469" s="3">
        <v>43560</v>
      </c>
      <c r="G2469" s="3">
        <v>43566</v>
      </c>
      <c r="H2469" t="s">
        <v>18</v>
      </c>
      <c r="I2469">
        <v>14</v>
      </c>
      <c r="J2469">
        <v>27</v>
      </c>
      <c r="K2469">
        <v>348</v>
      </c>
      <c r="L2469">
        <v>5</v>
      </c>
      <c r="M2469">
        <v>8</v>
      </c>
      <c r="N2469">
        <v>0.1</v>
      </c>
      <c r="O2469" s="1">
        <v>1191.53</v>
      </c>
      <c r="P2469" s="1">
        <v>2291.4</v>
      </c>
    </row>
    <row r="2470" spans="1:16" x14ac:dyDescent="0.55000000000000004">
      <c r="A2470" t="s">
        <v>2494</v>
      </c>
      <c r="B2470" t="s">
        <v>20</v>
      </c>
      <c r="C2470" t="s">
        <v>17</v>
      </c>
      <c r="D2470" s="3">
        <v>43400</v>
      </c>
      <c r="E2470" s="3">
        <v>43540</v>
      </c>
      <c r="F2470" s="3">
        <v>43557</v>
      </c>
      <c r="G2470" s="3">
        <v>43566</v>
      </c>
      <c r="H2470" t="s">
        <v>18</v>
      </c>
      <c r="I2470">
        <v>19</v>
      </c>
      <c r="J2470">
        <v>13</v>
      </c>
      <c r="K2470">
        <v>227</v>
      </c>
      <c r="L2470">
        <v>13</v>
      </c>
      <c r="M2470">
        <v>2</v>
      </c>
      <c r="N2470">
        <v>0.1</v>
      </c>
      <c r="O2470" s="1">
        <v>1321.58</v>
      </c>
      <c r="P2470" s="1">
        <v>1762.1</v>
      </c>
    </row>
    <row r="2471" spans="1:16" x14ac:dyDescent="0.55000000000000004">
      <c r="A2471" t="s">
        <v>2495</v>
      </c>
      <c r="B2471" t="s">
        <v>20</v>
      </c>
      <c r="C2471" t="s">
        <v>40</v>
      </c>
      <c r="D2471" s="3">
        <v>43500</v>
      </c>
      <c r="E2471" s="3">
        <v>43541</v>
      </c>
      <c r="F2471" s="3">
        <v>43563</v>
      </c>
      <c r="G2471" s="3">
        <v>43567</v>
      </c>
      <c r="H2471" t="s">
        <v>18</v>
      </c>
      <c r="I2471">
        <v>13</v>
      </c>
      <c r="J2471">
        <v>32</v>
      </c>
      <c r="K2471">
        <v>350</v>
      </c>
      <c r="L2471">
        <v>11</v>
      </c>
      <c r="M2471">
        <v>1</v>
      </c>
      <c r="N2471">
        <v>0.05</v>
      </c>
      <c r="O2471">
        <v>428.26</v>
      </c>
      <c r="P2471">
        <v>911.2</v>
      </c>
    </row>
    <row r="2472" spans="1:16" x14ac:dyDescent="0.55000000000000004">
      <c r="A2472" t="s">
        <v>2496</v>
      </c>
      <c r="B2472" t="s">
        <v>25</v>
      </c>
      <c r="C2472" t="s">
        <v>30</v>
      </c>
      <c r="D2472" s="3">
        <v>43400</v>
      </c>
      <c r="E2472" s="3">
        <v>43541</v>
      </c>
      <c r="F2472" s="3">
        <v>43557</v>
      </c>
      <c r="G2472" s="3">
        <v>43567</v>
      </c>
      <c r="H2472" t="s">
        <v>18</v>
      </c>
      <c r="I2472">
        <v>28</v>
      </c>
      <c r="J2472">
        <v>27</v>
      </c>
      <c r="K2472">
        <v>37</v>
      </c>
      <c r="L2472">
        <v>13</v>
      </c>
      <c r="M2472">
        <v>4</v>
      </c>
      <c r="N2472">
        <v>0.15</v>
      </c>
      <c r="O2472" s="1">
        <v>1641.17</v>
      </c>
      <c r="P2472" s="1">
        <v>2311.5</v>
      </c>
    </row>
    <row r="2473" spans="1:16" x14ac:dyDescent="0.55000000000000004">
      <c r="A2473" t="s">
        <v>2497</v>
      </c>
      <c r="B2473" t="s">
        <v>23</v>
      </c>
      <c r="C2473" t="s">
        <v>17</v>
      </c>
      <c r="D2473" s="3">
        <v>43500</v>
      </c>
      <c r="E2473" s="3">
        <v>43541</v>
      </c>
      <c r="F2473" s="3">
        <v>43544</v>
      </c>
      <c r="G2473" s="3">
        <v>43548</v>
      </c>
      <c r="H2473" t="s">
        <v>18</v>
      </c>
      <c r="I2473">
        <v>22</v>
      </c>
      <c r="J2473">
        <v>29</v>
      </c>
      <c r="K2473">
        <v>238</v>
      </c>
      <c r="L2473">
        <v>5</v>
      </c>
      <c r="M2473">
        <v>6</v>
      </c>
      <c r="N2473">
        <v>0.15</v>
      </c>
      <c r="O2473" s="1">
        <v>4471.8500000000004</v>
      </c>
      <c r="P2473" s="1">
        <v>6210.9</v>
      </c>
    </row>
    <row r="2474" spans="1:16" x14ac:dyDescent="0.55000000000000004">
      <c r="A2474" t="s">
        <v>2498</v>
      </c>
      <c r="B2474" t="s">
        <v>23</v>
      </c>
      <c r="C2474" t="s">
        <v>28</v>
      </c>
      <c r="D2474" s="3">
        <v>43400</v>
      </c>
      <c r="E2474" s="3">
        <v>43541</v>
      </c>
      <c r="F2474" s="3">
        <v>43563</v>
      </c>
      <c r="G2474" s="3">
        <v>43572</v>
      </c>
      <c r="H2474" t="s">
        <v>18</v>
      </c>
      <c r="I2474">
        <v>23</v>
      </c>
      <c r="J2474">
        <v>22</v>
      </c>
      <c r="K2474">
        <v>268</v>
      </c>
      <c r="L2474">
        <v>37</v>
      </c>
      <c r="M2474">
        <v>3</v>
      </c>
      <c r="N2474">
        <v>0.05</v>
      </c>
      <c r="O2474" s="1">
        <v>4351.25</v>
      </c>
      <c r="P2474" s="1">
        <v>5306.4</v>
      </c>
    </row>
    <row r="2475" spans="1:16" x14ac:dyDescent="0.55000000000000004">
      <c r="A2475" t="s">
        <v>2499</v>
      </c>
      <c r="B2475" t="s">
        <v>16</v>
      </c>
      <c r="C2475" t="s">
        <v>21</v>
      </c>
      <c r="D2475" s="3">
        <v>43400</v>
      </c>
      <c r="E2475" s="3">
        <v>43541</v>
      </c>
      <c r="F2475" s="3">
        <v>43558</v>
      </c>
      <c r="G2475" s="3">
        <v>43562</v>
      </c>
      <c r="H2475" t="s">
        <v>18</v>
      </c>
      <c r="I2475">
        <v>11</v>
      </c>
      <c r="J2475">
        <v>14</v>
      </c>
      <c r="K2475">
        <v>91</v>
      </c>
      <c r="L2475">
        <v>15</v>
      </c>
      <c r="M2475">
        <v>2</v>
      </c>
      <c r="N2475">
        <v>0.1</v>
      </c>
      <c r="O2475" s="1">
        <v>1863.4</v>
      </c>
      <c r="P2475" s="1">
        <v>2740.3</v>
      </c>
    </row>
    <row r="2476" spans="1:16" x14ac:dyDescent="0.55000000000000004">
      <c r="A2476" t="s">
        <v>2500</v>
      </c>
      <c r="B2476" t="s">
        <v>20</v>
      </c>
      <c r="C2476" t="s">
        <v>17</v>
      </c>
      <c r="D2476" s="3">
        <v>43400</v>
      </c>
      <c r="E2476" s="3">
        <v>43541</v>
      </c>
      <c r="F2476" s="3">
        <v>43559</v>
      </c>
      <c r="G2476" s="3">
        <v>43560</v>
      </c>
      <c r="H2476" t="s">
        <v>18</v>
      </c>
      <c r="I2476">
        <v>19</v>
      </c>
      <c r="J2476">
        <v>15</v>
      </c>
      <c r="K2476">
        <v>216</v>
      </c>
      <c r="L2476">
        <v>18</v>
      </c>
      <c r="M2476">
        <v>1</v>
      </c>
      <c r="N2476">
        <v>7.4999999999999997E-2</v>
      </c>
      <c r="O2476">
        <v>906.31</v>
      </c>
      <c r="P2476" s="1">
        <v>1118.9000000000001</v>
      </c>
    </row>
    <row r="2477" spans="1:16" x14ac:dyDescent="0.55000000000000004">
      <c r="A2477" t="s">
        <v>2501</v>
      </c>
      <c r="B2477" t="s">
        <v>25</v>
      </c>
      <c r="C2477" t="s">
        <v>21</v>
      </c>
      <c r="D2477" s="3">
        <v>43500</v>
      </c>
      <c r="E2477" s="3">
        <v>43541</v>
      </c>
      <c r="F2477" s="3">
        <v>43555</v>
      </c>
      <c r="G2477" s="3">
        <v>43558</v>
      </c>
      <c r="H2477" t="s">
        <v>18</v>
      </c>
      <c r="I2477">
        <v>27</v>
      </c>
      <c r="J2477">
        <v>29</v>
      </c>
      <c r="K2477">
        <v>125</v>
      </c>
      <c r="L2477">
        <v>46</v>
      </c>
      <c r="M2477">
        <v>2</v>
      </c>
      <c r="N2477">
        <v>7.4999999999999997E-2</v>
      </c>
      <c r="O2477">
        <v>725.21</v>
      </c>
      <c r="P2477" s="1">
        <v>1098.8</v>
      </c>
    </row>
    <row r="2478" spans="1:16" x14ac:dyDescent="0.55000000000000004">
      <c r="A2478" t="s">
        <v>2502</v>
      </c>
      <c r="B2478" t="s">
        <v>16</v>
      </c>
      <c r="C2478" t="s">
        <v>21</v>
      </c>
      <c r="D2478" s="3">
        <v>43400</v>
      </c>
      <c r="E2478" s="3">
        <v>43542</v>
      </c>
      <c r="F2478" s="3">
        <v>43553</v>
      </c>
      <c r="G2478" s="3">
        <v>43561</v>
      </c>
      <c r="H2478" t="s">
        <v>18</v>
      </c>
      <c r="I2478">
        <v>3</v>
      </c>
      <c r="J2478">
        <v>41</v>
      </c>
      <c r="K2478">
        <v>164</v>
      </c>
      <c r="L2478">
        <v>35</v>
      </c>
      <c r="M2478">
        <v>8</v>
      </c>
      <c r="N2478">
        <v>0.15</v>
      </c>
      <c r="O2478">
        <v>795.22</v>
      </c>
      <c r="P2478">
        <v>958.1</v>
      </c>
    </row>
    <row r="2479" spans="1:16" x14ac:dyDescent="0.55000000000000004">
      <c r="A2479" t="s">
        <v>2503</v>
      </c>
      <c r="B2479" t="s">
        <v>16</v>
      </c>
      <c r="C2479" t="s">
        <v>40</v>
      </c>
      <c r="D2479" s="3">
        <v>43400</v>
      </c>
      <c r="E2479" s="3">
        <v>43542</v>
      </c>
      <c r="F2479" s="3">
        <v>43561</v>
      </c>
      <c r="G2479" s="3">
        <v>43562</v>
      </c>
      <c r="H2479" t="s">
        <v>18</v>
      </c>
      <c r="I2479">
        <v>6</v>
      </c>
      <c r="J2479">
        <v>18</v>
      </c>
      <c r="K2479">
        <v>362</v>
      </c>
      <c r="L2479">
        <v>42</v>
      </c>
      <c r="M2479">
        <v>3</v>
      </c>
      <c r="N2479">
        <v>0.4</v>
      </c>
      <c r="O2479" s="1">
        <v>4911.8999999999996</v>
      </c>
      <c r="P2479" s="1">
        <v>6217.6</v>
      </c>
    </row>
    <row r="2480" spans="1:16" x14ac:dyDescent="0.55000000000000004">
      <c r="A2480" t="s">
        <v>2504</v>
      </c>
      <c r="B2480" t="s">
        <v>16</v>
      </c>
      <c r="C2480" t="s">
        <v>40</v>
      </c>
      <c r="D2480" s="3">
        <v>43500</v>
      </c>
      <c r="E2480" s="3">
        <v>43542</v>
      </c>
      <c r="F2480" s="3">
        <v>43558</v>
      </c>
      <c r="G2480" s="3">
        <v>43561</v>
      </c>
      <c r="H2480" t="s">
        <v>18</v>
      </c>
      <c r="I2480">
        <v>6</v>
      </c>
      <c r="J2480">
        <v>28</v>
      </c>
      <c r="K2480">
        <v>358</v>
      </c>
      <c r="L2480">
        <v>30</v>
      </c>
      <c r="M2480">
        <v>7</v>
      </c>
      <c r="N2480">
        <v>7.4999999999999997E-2</v>
      </c>
      <c r="O2480">
        <v>559.91999999999996</v>
      </c>
      <c r="P2480">
        <v>917.9</v>
      </c>
    </row>
    <row r="2481" spans="1:16" x14ac:dyDescent="0.55000000000000004">
      <c r="A2481" t="s">
        <v>2505</v>
      </c>
      <c r="B2481" t="s">
        <v>20</v>
      </c>
      <c r="C2481" t="s">
        <v>17</v>
      </c>
      <c r="D2481" s="3">
        <v>43400</v>
      </c>
      <c r="E2481" s="3">
        <v>43542</v>
      </c>
      <c r="F2481" s="3">
        <v>43561</v>
      </c>
      <c r="G2481" s="3">
        <v>43568</v>
      </c>
      <c r="H2481" t="s">
        <v>18</v>
      </c>
      <c r="I2481">
        <v>16</v>
      </c>
      <c r="J2481">
        <v>22</v>
      </c>
      <c r="K2481">
        <v>227</v>
      </c>
      <c r="L2481">
        <v>30</v>
      </c>
      <c r="M2481">
        <v>3</v>
      </c>
      <c r="N2481">
        <v>7.4999999999999997E-2</v>
      </c>
      <c r="O2481">
        <v>554.83000000000004</v>
      </c>
      <c r="P2481" s="1">
        <v>1132.3</v>
      </c>
    </row>
    <row r="2482" spans="1:16" x14ac:dyDescent="0.55000000000000004">
      <c r="A2482" t="s">
        <v>2506</v>
      </c>
      <c r="B2482" t="s">
        <v>23</v>
      </c>
      <c r="C2482" t="s">
        <v>21</v>
      </c>
      <c r="D2482" s="3">
        <v>43400</v>
      </c>
      <c r="E2482" s="3">
        <v>43542</v>
      </c>
      <c r="F2482" s="3">
        <v>43545</v>
      </c>
      <c r="G2482" s="3">
        <v>43548</v>
      </c>
      <c r="H2482" t="s">
        <v>18</v>
      </c>
      <c r="I2482">
        <v>22</v>
      </c>
      <c r="J2482">
        <v>30</v>
      </c>
      <c r="K2482">
        <v>198</v>
      </c>
      <c r="L2482">
        <v>38</v>
      </c>
      <c r="M2482">
        <v>6</v>
      </c>
      <c r="N2482">
        <v>0.15</v>
      </c>
      <c r="O2482">
        <v>830.6</v>
      </c>
      <c r="P2482" s="1">
        <v>1695.1</v>
      </c>
    </row>
    <row r="2483" spans="1:16" x14ac:dyDescent="0.55000000000000004">
      <c r="A2483" t="s">
        <v>2507</v>
      </c>
      <c r="B2483" t="s">
        <v>25</v>
      </c>
      <c r="C2483" t="s">
        <v>30</v>
      </c>
      <c r="D2483" s="3">
        <v>43400</v>
      </c>
      <c r="E2483" s="3">
        <v>43542</v>
      </c>
      <c r="F2483" s="3">
        <v>43563</v>
      </c>
      <c r="G2483" s="3">
        <v>43573</v>
      </c>
      <c r="H2483" t="s">
        <v>18</v>
      </c>
      <c r="I2483">
        <v>28</v>
      </c>
      <c r="J2483">
        <v>4</v>
      </c>
      <c r="K2483">
        <v>57</v>
      </c>
      <c r="L2483">
        <v>2</v>
      </c>
      <c r="M2483">
        <v>8</v>
      </c>
      <c r="N2483">
        <v>0.1</v>
      </c>
      <c r="O2483">
        <v>798.64</v>
      </c>
      <c r="P2483">
        <v>998.3</v>
      </c>
    </row>
    <row r="2484" spans="1:16" x14ac:dyDescent="0.55000000000000004">
      <c r="A2484" t="s">
        <v>2508</v>
      </c>
      <c r="B2484" t="s">
        <v>23</v>
      </c>
      <c r="C2484" t="s">
        <v>21</v>
      </c>
      <c r="D2484" s="3">
        <v>43400</v>
      </c>
      <c r="E2484" s="3">
        <v>43542</v>
      </c>
      <c r="F2484" s="3">
        <v>43567</v>
      </c>
      <c r="G2484" s="3">
        <v>43569</v>
      </c>
      <c r="H2484" t="s">
        <v>18</v>
      </c>
      <c r="I2484">
        <v>21</v>
      </c>
      <c r="J2484">
        <v>20</v>
      </c>
      <c r="K2484">
        <v>138</v>
      </c>
      <c r="L2484">
        <v>25</v>
      </c>
      <c r="M2484">
        <v>5</v>
      </c>
      <c r="N2484">
        <v>0.05</v>
      </c>
      <c r="O2484">
        <v>867.92</v>
      </c>
      <c r="P2484" s="1">
        <v>1701.8</v>
      </c>
    </row>
    <row r="2485" spans="1:16" x14ac:dyDescent="0.55000000000000004">
      <c r="A2485" t="s">
        <v>2509</v>
      </c>
      <c r="B2485" t="s">
        <v>16</v>
      </c>
      <c r="C2485" t="s">
        <v>40</v>
      </c>
      <c r="D2485" s="3">
        <v>43400</v>
      </c>
      <c r="E2485" s="3">
        <v>43542</v>
      </c>
      <c r="F2485" s="3">
        <v>43553</v>
      </c>
      <c r="G2485" s="3">
        <v>43554</v>
      </c>
      <c r="H2485" t="s">
        <v>18</v>
      </c>
      <c r="I2485">
        <v>11</v>
      </c>
      <c r="J2485">
        <v>9</v>
      </c>
      <c r="K2485">
        <v>351</v>
      </c>
      <c r="L2485">
        <v>7</v>
      </c>
      <c r="M2485">
        <v>3</v>
      </c>
      <c r="N2485">
        <v>0.1</v>
      </c>
      <c r="O2485">
        <v>707.32</v>
      </c>
      <c r="P2485" s="1">
        <v>1025.0999999999999</v>
      </c>
    </row>
    <row r="2486" spans="1:16" x14ac:dyDescent="0.55000000000000004">
      <c r="A2486" t="s">
        <v>2510</v>
      </c>
      <c r="B2486" t="s">
        <v>16</v>
      </c>
      <c r="C2486" t="s">
        <v>61</v>
      </c>
      <c r="D2486" s="3">
        <v>43500</v>
      </c>
      <c r="E2486" s="3">
        <v>43542</v>
      </c>
      <c r="F2486" s="3">
        <v>43554</v>
      </c>
      <c r="G2486" s="3">
        <v>43564</v>
      </c>
      <c r="H2486" t="s">
        <v>18</v>
      </c>
      <c r="I2486">
        <v>8</v>
      </c>
      <c r="J2486">
        <v>46</v>
      </c>
      <c r="K2486">
        <v>63</v>
      </c>
      <c r="L2486">
        <v>45</v>
      </c>
      <c r="M2486">
        <v>3</v>
      </c>
      <c r="N2486">
        <v>0.05</v>
      </c>
      <c r="O2486">
        <v>203.81</v>
      </c>
      <c r="P2486">
        <v>261.3</v>
      </c>
    </row>
    <row r="2487" spans="1:16" x14ac:dyDescent="0.55000000000000004">
      <c r="A2487" t="s">
        <v>2511</v>
      </c>
      <c r="B2487" t="s">
        <v>23</v>
      </c>
      <c r="C2487" t="s">
        <v>17</v>
      </c>
      <c r="D2487" s="3">
        <v>43400</v>
      </c>
      <c r="E2487" s="3">
        <v>43542</v>
      </c>
      <c r="F2487" s="3">
        <v>43558</v>
      </c>
      <c r="G2487" s="3">
        <v>43568</v>
      </c>
      <c r="H2487" t="s">
        <v>18</v>
      </c>
      <c r="I2487">
        <v>24</v>
      </c>
      <c r="J2487">
        <v>45</v>
      </c>
      <c r="K2487">
        <v>214</v>
      </c>
      <c r="L2487">
        <v>37</v>
      </c>
      <c r="M2487">
        <v>1</v>
      </c>
      <c r="N2487">
        <v>7.4999999999999997E-2</v>
      </c>
      <c r="O2487">
        <v>611.58000000000004</v>
      </c>
      <c r="P2487" s="1">
        <v>1092.0999999999999</v>
      </c>
    </row>
    <row r="2488" spans="1:16" x14ac:dyDescent="0.55000000000000004">
      <c r="A2488" t="s">
        <v>2512</v>
      </c>
      <c r="B2488" t="s">
        <v>20</v>
      </c>
      <c r="C2488" t="s">
        <v>21</v>
      </c>
      <c r="D2488" s="3">
        <v>43400</v>
      </c>
      <c r="E2488" s="3">
        <v>43543</v>
      </c>
      <c r="F2488" s="3">
        <v>43567</v>
      </c>
      <c r="G2488" s="3">
        <v>43572</v>
      </c>
      <c r="H2488" t="s">
        <v>18</v>
      </c>
      <c r="I2488">
        <v>12</v>
      </c>
      <c r="J2488">
        <v>48</v>
      </c>
      <c r="K2488">
        <v>131</v>
      </c>
      <c r="L2488">
        <v>39</v>
      </c>
      <c r="M2488">
        <v>7</v>
      </c>
      <c r="N2488">
        <v>7.4999999999999997E-2</v>
      </c>
      <c r="O2488">
        <v>227.8</v>
      </c>
      <c r="P2488">
        <v>268</v>
      </c>
    </row>
    <row r="2489" spans="1:16" x14ac:dyDescent="0.55000000000000004">
      <c r="A2489" t="s">
        <v>2513</v>
      </c>
      <c r="B2489" t="s">
        <v>25</v>
      </c>
      <c r="C2489" t="s">
        <v>21</v>
      </c>
      <c r="D2489" s="3">
        <v>43400</v>
      </c>
      <c r="E2489" s="3">
        <v>43543</v>
      </c>
      <c r="F2489" s="3">
        <v>43569</v>
      </c>
      <c r="G2489" s="3">
        <v>43578</v>
      </c>
      <c r="H2489" t="s">
        <v>18</v>
      </c>
      <c r="I2489">
        <v>28</v>
      </c>
      <c r="J2489">
        <v>34</v>
      </c>
      <c r="K2489">
        <v>166</v>
      </c>
      <c r="L2489">
        <v>36</v>
      </c>
      <c r="M2489">
        <v>3</v>
      </c>
      <c r="N2489">
        <v>0.05</v>
      </c>
      <c r="O2489" s="1">
        <v>1067.51</v>
      </c>
      <c r="P2489" s="1">
        <v>2271.3000000000002</v>
      </c>
    </row>
    <row r="2490" spans="1:16" x14ac:dyDescent="0.55000000000000004">
      <c r="A2490" t="s">
        <v>2514</v>
      </c>
      <c r="B2490" t="s">
        <v>23</v>
      </c>
      <c r="C2490" t="s">
        <v>17</v>
      </c>
      <c r="D2490" s="3">
        <v>43400</v>
      </c>
      <c r="E2490" s="3">
        <v>43543</v>
      </c>
      <c r="F2490" s="3">
        <v>43549</v>
      </c>
      <c r="G2490" s="3">
        <v>43559</v>
      </c>
      <c r="H2490" t="s">
        <v>18</v>
      </c>
      <c r="I2490">
        <v>21</v>
      </c>
      <c r="J2490">
        <v>4</v>
      </c>
      <c r="K2490">
        <v>217</v>
      </c>
      <c r="L2490">
        <v>35</v>
      </c>
      <c r="M2490">
        <v>4</v>
      </c>
      <c r="N2490">
        <v>0.1</v>
      </c>
      <c r="O2490">
        <v>405.22</v>
      </c>
      <c r="P2490">
        <v>723.6</v>
      </c>
    </row>
    <row r="2491" spans="1:16" x14ac:dyDescent="0.55000000000000004">
      <c r="A2491" t="s">
        <v>2515</v>
      </c>
      <c r="B2491" t="s">
        <v>25</v>
      </c>
      <c r="C2491" t="s">
        <v>28</v>
      </c>
      <c r="D2491" s="3">
        <v>43400</v>
      </c>
      <c r="E2491" s="3">
        <v>43543</v>
      </c>
      <c r="F2491" s="3">
        <v>43567</v>
      </c>
      <c r="G2491" s="3">
        <v>43574</v>
      </c>
      <c r="H2491" t="s">
        <v>18</v>
      </c>
      <c r="I2491">
        <v>26</v>
      </c>
      <c r="J2491">
        <v>32</v>
      </c>
      <c r="K2491">
        <v>309</v>
      </c>
      <c r="L2491">
        <v>31</v>
      </c>
      <c r="M2491">
        <v>1</v>
      </c>
      <c r="N2491">
        <v>0.05</v>
      </c>
      <c r="O2491" s="1">
        <v>4169.68</v>
      </c>
      <c r="P2491" s="1">
        <v>5634.7</v>
      </c>
    </row>
    <row r="2492" spans="1:16" x14ac:dyDescent="0.55000000000000004">
      <c r="A2492" t="s">
        <v>2516</v>
      </c>
      <c r="B2492" t="s">
        <v>25</v>
      </c>
      <c r="C2492" t="s">
        <v>21</v>
      </c>
      <c r="D2492" s="3">
        <v>43400</v>
      </c>
      <c r="E2492" s="3">
        <v>43543</v>
      </c>
      <c r="F2492" s="3">
        <v>43556</v>
      </c>
      <c r="G2492" s="3">
        <v>43560</v>
      </c>
      <c r="H2492" t="s">
        <v>18</v>
      </c>
      <c r="I2492">
        <v>25</v>
      </c>
      <c r="J2492">
        <v>18</v>
      </c>
      <c r="K2492">
        <v>101</v>
      </c>
      <c r="L2492">
        <v>40</v>
      </c>
      <c r="M2492">
        <v>1</v>
      </c>
      <c r="N2492">
        <v>0.05</v>
      </c>
      <c r="O2492">
        <v>788.99</v>
      </c>
      <c r="P2492" s="1">
        <v>1715.2</v>
      </c>
    </row>
    <row r="2493" spans="1:16" x14ac:dyDescent="0.55000000000000004">
      <c r="A2493" t="s">
        <v>2517</v>
      </c>
      <c r="B2493" t="s">
        <v>20</v>
      </c>
      <c r="C2493" t="s">
        <v>28</v>
      </c>
      <c r="D2493" s="3">
        <v>43500</v>
      </c>
      <c r="E2493" s="3">
        <v>43543</v>
      </c>
      <c r="F2493" s="3">
        <v>43571</v>
      </c>
      <c r="G2493" s="3">
        <v>43573</v>
      </c>
      <c r="H2493" t="s">
        <v>18</v>
      </c>
      <c r="I2493">
        <v>15</v>
      </c>
      <c r="J2493">
        <v>47</v>
      </c>
      <c r="K2493">
        <v>319</v>
      </c>
      <c r="L2493">
        <v>8</v>
      </c>
      <c r="M2493">
        <v>6</v>
      </c>
      <c r="N2493">
        <v>7.4999999999999997E-2</v>
      </c>
      <c r="O2493">
        <v>774.65</v>
      </c>
      <c r="P2493">
        <v>944.7</v>
      </c>
    </row>
    <row r="2494" spans="1:16" x14ac:dyDescent="0.55000000000000004">
      <c r="A2494" t="s">
        <v>2518</v>
      </c>
      <c r="B2494" t="s">
        <v>16</v>
      </c>
      <c r="C2494" t="s">
        <v>30</v>
      </c>
      <c r="D2494" s="3">
        <v>43500</v>
      </c>
      <c r="E2494" s="3">
        <v>43543</v>
      </c>
      <c r="F2494" s="3">
        <v>43552</v>
      </c>
      <c r="G2494" s="3">
        <v>43561</v>
      </c>
      <c r="H2494" t="s">
        <v>18</v>
      </c>
      <c r="I2494">
        <v>11</v>
      </c>
      <c r="J2494">
        <v>11</v>
      </c>
      <c r="K2494">
        <v>32</v>
      </c>
      <c r="L2494">
        <v>27</v>
      </c>
      <c r="M2494">
        <v>1</v>
      </c>
      <c r="N2494">
        <v>7.4999999999999997E-2</v>
      </c>
      <c r="O2494" s="1">
        <v>1626.49</v>
      </c>
      <c r="P2494" s="1">
        <v>2391.9</v>
      </c>
    </row>
    <row r="2495" spans="1:16" x14ac:dyDescent="0.55000000000000004">
      <c r="A2495" t="s">
        <v>2519</v>
      </c>
      <c r="B2495" t="s">
        <v>16</v>
      </c>
      <c r="C2495" t="s">
        <v>21</v>
      </c>
      <c r="D2495" s="3">
        <v>43400</v>
      </c>
      <c r="E2495" s="3">
        <v>43543</v>
      </c>
      <c r="F2495" s="3">
        <v>43557</v>
      </c>
      <c r="G2495" s="3">
        <v>43564</v>
      </c>
      <c r="H2495" t="s">
        <v>18</v>
      </c>
      <c r="I2495">
        <v>5</v>
      </c>
      <c r="J2495">
        <v>36</v>
      </c>
      <c r="K2495">
        <v>139</v>
      </c>
      <c r="L2495">
        <v>21</v>
      </c>
      <c r="M2495">
        <v>2</v>
      </c>
      <c r="N2495">
        <v>0.05</v>
      </c>
      <c r="O2495" s="1">
        <v>1140.21</v>
      </c>
      <c r="P2495" s="1">
        <v>1701.8</v>
      </c>
    </row>
    <row r="2496" spans="1:16" x14ac:dyDescent="0.55000000000000004">
      <c r="A2496" t="s">
        <v>2520</v>
      </c>
      <c r="B2496" t="s">
        <v>23</v>
      </c>
      <c r="C2496" t="s">
        <v>28</v>
      </c>
      <c r="D2496" s="3">
        <v>43400</v>
      </c>
      <c r="E2496" s="3">
        <v>43544</v>
      </c>
      <c r="F2496" s="3">
        <v>43559</v>
      </c>
      <c r="G2496" s="3">
        <v>43564</v>
      </c>
      <c r="H2496" t="s">
        <v>18</v>
      </c>
      <c r="I2496">
        <v>24</v>
      </c>
      <c r="J2496">
        <v>44</v>
      </c>
      <c r="K2496">
        <v>308</v>
      </c>
      <c r="L2496">
        <v>44</v>
      </c>
      <c r="M2496">
        <v>8</v>
      </c>
      <c r="N2496">
        <v>0.1</v>
      </c>
      <c r="O2496" s="1">
        <v>2845.89</v>
      </c>
      <c r="P2496" s="1">
        <v>3470.6</v>
      </c>
    </row>
    <row r="2497" spans="1:16" x14ac:dyDescent="0.55000000000000004">
      <c r="A2497" t="s">
        <v>2521</v>
      </c>
      <c r="B2497" t="s">
        <v>25</v>
      </c>
      <c r="C2497" t="s">
        <v>28</v>
      </c>
      <c r="D2497" s="3">
        <v>43400</v>
      </c>
      <c r="E2497" s="3">
        <v>43544</v>
      </c>
      <c r="F2497" s="3">
        <v>43556</v>
      </c>
      <c r="G2497" s="3">
        <v>43566</v>
      </c>
      <c r="H2497" t="s">
        <v>18</v>
      </c>
      <c r="I2497">
        <v>27</v>
      </c>
      <c r="J2497">
        <v>19</v>
      </c>
      <c r="K2497">
        <v>323</v>
      </c>
      <c r="L2497">
        <v>36</v>
      </c>
      <c r="M2497">
        <v>4</v>
      </c>
      <c r="N2497">
        <v>0.1</v>
      </c>
      <c r="O2497">
        <v>692.24</v>
      </c>
      <c r="P2497">
        <v>844.2</v>
      </c>
    </row>
    <row r="2498" spans="1:16" x14ac:dyDescent="0.55000000000000004">
      <c r="A2498" t="s">
        <v>2522</v>
      </c>
      <c r="B2498" t="s">
        <v>16</v>
      </c>
      <c r="C2498" t="s">
        <v>61</v>
      </c>
      <c r="D2498" s="3">
        <v>43400</v>
      </c>
      <c r="E2498" s="3">
        <v>43544</v>
      </c>
      <c r="F2498" s="3">
        <v>43554</v>
      </c>
      <c r="G2498" s="3">
        <v>43555</v>
      </c>
      <c r="H2498" t="s">
        <v>18</v>
      </c>
      <c r="I2498">
        <v>11</v>
      </c>
      <c r="J2498">
        <v>5</v>
      </c>
      <c r="K2498">
        <v>68</v>
      </c>
      <c r="L2498">
        <v>18</v>
      </c>
      <c r="M2498">
        <v>6</v>
      </c>
      <c r="N2498">
        <v>7.4999999999999997E-2</v>
      </c>
      <c r="O2498" s="1">
        <v>1074.55</v>
      </c>
      <c r="P2498" s="1">
        <v>1326.6</v>
      </c>
    </row>
    <row r="2499" spans="1:16" x14ac:dyDescent="0.55000000000000004">
      <c r="A2499" t="s">
        <v>2523</v>
      </c>
      <c r="B2499" t="s">
        <v>20</v>
      </c>
      <c r="C2499" t="s">
        <v>40</v>
      </c>
      <c r="D2499" s="3">
        <v>43500</v>
      </c>
      <c r="E2499" s="3">
        <v>43544</v>
      </c>
      <c r="F2499" s="3">
        <v>43558</v>
      </c>
      <c r="G2499" s="3">
        <v>43559</v>
      </c>
      <c r="H2499" t="s">
        <v>18</v>
      </c>
      <c r="I2499">
        <v>20</v>
      </c>
      <c r="J2499">
        <v>34</v>
      </c>
      <c r="K2499">
        <v>338</v>
      </c>
      <c r="L2499">
        <v>17</v>
      </c>
      <c r="M2499">
        <v>4</v>
      </c>
      <c r="N2499">
        <v>7.4999999999999997E-2</v>
      </c>
      <c r="O2499" s="1">
        <v>1762.9</v>
      </c>
      <c r="P2499" s="1">
        <v>4006.6</v>
      </c>
    </row>
    <row r="2500" spans="1:16" x14ac:dyDescent="0.55000000000000004">
      <c r="A2500" t="s">
        <v>2524</v>
      </c>
      <c r="B2500" t="s">
        <v>16</v>
      </c>
      <c r="C2500" t="s">
        <v>40</v>
      </c>
      <c r="D2500" s="3">
        <v>43400</v>
      </c>
      <c r="E2500" s="3">
        <v>43545</v>
      </c>
      <c r="F2500" s="3">
        <v>43572</v>
      </c>
      <c r="G2500" s="3">
        <v>43579</v>
      </c>
      <c r="H2500" t="s">
        <v>18</v>
      </c>
      <c r="I2500">
        <v>1</v>
      </c>
      <c r="J2500">
        <v>23</v>
      </c>
      <c r="K2500">
        <v>349</v>
      </c>
      <c r="L2500">
        <v>14</v>
      </c>
      <c r="M2500">
        <v>6</v>
      </c>
      <c r="N2500">
        <v>7.4999999999999997E-2</v>
      </c>
      <c r="O2500">
        <v>637.57000000000005</v>
      </c>
      <c r="P2500" s="1">
        <v>1045.2</v>
      </c>
    </row>
    <row r="2501" spans="1:16" x14ac:dyDescent="0.55000000000000004">
      <c r="A2501" t="s">
        <v>2525</v>
      </c>
      <c r="B2501" t="s">
        <v>16</v>
      </c>
      <c r="C2501" t="s">
        <v>17</v>
      </c>
      <c r="D2501" s="3">
        <v>43500</v>
      </c>
      <c r="E2501" s="3">
        <v>43545</v>
      </c>
      <c r="F2501" s="3">
        <v>43558</v>
      </c>
      <c r="G2501" s="3">
        <v>43563</v>
      </c>
      <c r="H2501" t="s">
        <v>18</v>
      </c>
      <c r="I2501">
        <v>6</v>
      </c>
      <c r="J2501">
        <v>28</v>
      </c>
      <c r="K2501">
        <v>221</v>
      </c>
      <c r="L2501">
        <v>26</v>
      </c>
      <c r="M2501">
        <v>5</v>
      </c>
      <c r="N2501">
        <v>7.4999999999999997E-2</v>
      </c>
      <c r="O2501" s="1">
        <v>1326.6</v>
      </c>
      <c r="P2501" s="1">
        <v>2653.2</v>
      </c>
    </row>
    <row r="2502" spans="1:16" x14ac:dyDescent="0.55000000000000004">
      <c r="A2502" t="s">
        <v>2526</v>
      </c>
      <c r="B2502" t="s">
        <v>20</v>
      </c>
      <c r="C2502" t="s">
        <v>30</v>
      </c>
      <c r="D2502" s="3">
        <v>43400</v>
      </c>
      <c r="E2502" s="3">
        <v>43545</v>
      </c>
      <c r="F2502" s="3">
        <v>43573</v>
      </c>
      <c r="G2502" s="3">
        <v>43582</v>
      </c>
      <c r="H2502" t="s">
        <v>18</v>
      </c>
      <c r="I2502">
        <v>19</v>
      </c>
      <c r="J2502">
        <v>9</v>
      </c>
      <c r="K2502">
        <v>43</v>
      </c>
      <c r="L2502">
        <v>27</v>
      </c>
      <c r="M2502">
        <v>3</v>
      </c>
      <c r="N2502">
        <v>7.4999999999999997E-2</v>
      </c>
      <c r="O2502" s="1">
        <v>3375.46</v>
      </c>
      <c r="P2502" s="1">
        <v>6137.2</v>
      </c>
    </row>
    <row r="2503" spans="1:16" x14ac:dyDescent="0.55000000000000004">
      <c r="A2503" t="s">
        <v>2527</v>
      </c>
      <c r="B2503" t="s">
        <v>16</v>
      </c>
      <c r="C2503" t="s">
        <v>30</v>
      </c>
      <c r="D2503" s="3">
        <v>43500</v>
      </c>
      <c r="E2503" s="3">
        <v>43545</v>
      </c>
      <c r="F2503" s="3">
        <v>43573</v>
      </c>
      <c r="G2503" s="3">
        <v>43582</v>
      </c>
      <c r="H2503" t="s">
        <v>18</v>
      </c>
      <c r="I2503">
        <v>2</v>
      </c>
      <c r="J2503">
        <v>48</v>
      </c>
      <c r="K2503">
        <v>35</v>
      </c>
      <c r="L2503">
        <v>16</v>
      </c>
      <c r="M2503">
        <v>6</v>
      </c>
      <c r="N2503">
        <v>7.4999999999999997E-2</v>
      </c>
      <c r="O2503" s="1">
        <v>1514.2</v>
      </c>
      <c r="P2503" s="1">
        <v>3785.5</v>
      </c>
    </row>
    <row r="2504" spans="1:16" x14ac:dyDescent="0.55000000000000004">
      <c r="A2504" t="s">
        <v>2528</v>
      </c>
      <c r="B2504" t="s">
        <v>16</v>
      </c>
      <c r="C2504" t="s">
        <v>28</v>
      </c>
      <c r="D2504" s="3">
        <v>43400</v>
      </c>
      <c r="E2504" s="3">
        <v>43545</v>
      </c>
      <c r="F2504" s="3">
        <v>43551</v>
      </c>
      <c r="G2504" s="3">
        <v>43556</v>
      </c>
      <c r="H2504" t="s">
        <v>18</v>
      </c>
      <c r="I2504">
        <v>8</v>
      </c>
      <c r="J2504">
        <v>17</v>
      </c>
      <c r="K2504">
        <v>284</v>
      </c>
      <c r="L2504">
        <v>46</v>
      </c>
      <c r="M2504">
        <v>3</v>
      </c>
      <c r="N2504">
        <v>0.05</v>
      </c>
      <c r="O2504" s="1">
        <v>2170.1999999999998</v>
      </c>
      <c r="P2504" s="1">
        <v>3557.7</v>
      </c>
    </row>
    <row r="2505" spans="1:16" x14ac:dyDescent="0.55000000000000004">
      <c r="A2505" t="s">
        <v>2529</v>
      </c>
      <c r="B2505" t="s">
        <v>23</v>
      </c>
      <c r="C2505" t="s">
        <v>21</v>
      </c>
      <c r="D2505" s="3">
        <v>43400</v>
      </c>
      <c r="E2505" s="3">
        <v>43546</v>
      </c>
      <c r="F2505" s="3">
        <v>43555</v>
      </c>
      <c r="G2505" s="3">
        <v>43559</v>
      </c>
      <c r="H2505" t="s">
        <v>18</v>
      </c>
      <c r="I2505">
        <v>21</v>
      </c>
      <c r="J2505">
        <v>48</v>
      </c>
      <c r="K2505">
        <v>126</v>
      </c>
      <c r="L2505">
        <v>46</v>
      </c>
      <c r="M2505">
        <v>1</v>
      </c>
      <c r="N2505">
        <v>0.05</v>
      </c>
      <c r="O2505" s="1">
        <v>3356.1</v>
      </c>
      <c r="P2505" s="1">
        <v>5688.3</v>
      </c>
    </row>
    <row r="2506" spans="1:16" x14ac:dyDescent="0.55000000000000004">
      <c r="A2506" t="s">
        <v>2530</v>
      </c>
      <c r="B2506" t="s">
        <v>20</v>
      </c>
      <c r="C2506" t="s">
        <v>21</v>
      </c>
      <c r="D2506" s="3">
        <v>43400</v>
      </c>
      <c r="E2506" s="3">
        <v>43546</v>
      </c>
      <c r="F2506" s="3">
        <v>43560</v>
      </c>
      <c r="G2506" s="3">
        <v>43570</v>
      </c>
      <c r="H2506" t="s">
        <v>18</v>
      </c>
      <c r="I2506">
        <v>15</v>
      </c>
      <c r="J2506">
        <v>47</v>
      </c>
      <c r="K2506">
        <v>186</v>
      </c>
      <c r="L2506">
        <v>4</v>
      </c>
      <c r="M2506">
        <v>3</v>
      </c>
      <c r="N2506">
        <v>0.3</v>
      </c>
      <c r="O2506">
        <v>153.69999999999999</v>
      </c>
      <c r="P2506">
        <v>247.9</v>
      </c>
    </row>
    <row r="2507" spans="1:16" x14ac:dyDescent="0.55000000000000004">
      <c r="A2507" t="s">
        <v>2531</v>
      </c>
      <c r="B2507" t="s">
        <v>16</v>
      </c>
      <c r="C2507" t="s">
        <v>21</v>
      </c>
      <c r="D2507" s="3">
        <v>43500</v>
      </c>
      <c r="E2507" s="3">
        <v>43546</v>
      </c>
      <c r="F2507" s="3">
        <v>43563</v>
      </c>
      <c r="G2507" s="3">
        <v>43565</v>
      </c>
      <c r="H2507" t="s">
        <v>18</v>
      </c>
      <c r="I2507">
        <v>7</v>
      </c>
      <c r="J2507">
        <v>44</v>
      </c>
      <c r="K2507">
        <v>123</v>
      </c>
      <c r="L2507">
        <v>28</v>
      </c>
      <c r="M2507">
        <v>7</v>
      </c>
      <c r="N2507">
        <v>0.05</v>
      </c>
      <c r="O2507">
        <v>125.69</v>
      </c>
      <c r="P2507">
        <v>187.6</v>
      </c>
    </row>
    <row r="2508" spans="1:16" x14ac:dyDescent="0.55000000000000004">
      <c r="A2508" t="s">
        <v>2532</v>
      </c>
      <c r="B2508" t="s">
        <v>25</v>
      </c>
      <c r="C2508" t="s">
        <v>30</v>
      </c>
      <c r="D2508" s="3">
        <v>43400</v>
      </c>
      <c r="E2508" s="3">
        <v>43546</v>
      </c>
      <c r="F2508" s="3">
        <v>43568</v>
      </c>
      <c r="G2508" s="3">
        <v>43570</v>
      </c>
      <c r="H2508" t="s">
        <v>18</v>
      </c>
      <c r="I2508">
        <v>26</v>
      </c>
      <c r="J2508">
        <v>5</v>
      </c>
      <c r="K2508">
        <v>26</v>
      </c>
      <c r="L2508">
        <v>6</v>
      </c>
      <c r="M2508">
        <v>2</v>
      </c>
      <c r="N2508">
        <v>0.05</v>
      </c>
      <c r="O2508" s="1">
        <v>1331.02</v>
      </c>
      <c r="P2508" s="1">
        <v>1728.6</v>
      </c>
    </row>
    <row r="2509" spans="1:16" x14ac:dyDescent="0.55000000000000004">
      <c r="A2509" t="s">
        <v>2533</v>
      </c>
      <c r="B2509" t="s">
        <v>20</v>
      </c>
      <c r="C2509" t="s">
        <v>17</v>
      </c>
      <c r="D2509" s="3">
        <v>43400</v>
      </c>
      <c r="E2509" s="3">
        <v>43546</v>
      </c>
      <c r="F2509" s="3">
        <v>43551</v>
      </c>
      <c r="G2509" s="3">
        <v>43561</v>
      </c>
      <c r="H2509" t="s">
        <v>18</v>
      </c>
      <c r="I2509">
        <v>18</v>
      </c>
      <c r="J2509">
        <v>14</v>
      </c>
      <c r="K2509">
        <v>232</v>
      </c>
      <c r="L2509">
        <v>10</v>
      </c>
      <c r="M2509">
        <v>2</v>
      </c>
      <c r="N2509">
        <v>7.4999999999999997E-2</v>
      </c>
      <c r="O2509">
        <v>706.65</v>
      </c>
      <c r="P2509" s="1">
        <v>1333.3</v>
      </c>
    </row>
    <row r="2510" spans="1:16" x14ac:dyDescent="0.55000000000000004">
      <c r="A2510" t="s">
        <v>2534</v>
      </c>
      <c r="B2510" t="s">
        <v>23</v>
      </c>
      <c r="C2510" t="s">
        <v>21</v>
      </c>
      <c r="D2510" s="3">
        <v>43400</v>
      </c>
      <c r="E2510" s="3">
        <v>43546</v>
      </c>
      <c r="F2510" s="3">
        <v>43551</v>
      </c>
      <c r="G2510" s="3">
        <v>43552</v>
      </c>
      <c r="H2510" t="s">
        <v>18</v>
      </c>
      <c r="I2510">
        <v>22</v>
      </c>
      <c r="J2510">
        <v>25</v>
      </c>
      <c r="K2510">
        <v>122</v>
      </c>
      <c r="L2510">
        <v>39</v>
      </c>
      <c r="M2510">
        <v>3</v>
      </c>
      <c r="N2510">
        <v>0.05</v>
      </c>
      <c r="O2510">
        <v>471.68</v>
      </c>
      <c r="P2510">
        <v>857.6</v>
      </c>
    </row>
    <row r="2511" spans="1:16" x14ac:dyDescent="0.55000000000000004">
      <c r="A2511" t="s">
        <v>2535</v>
      </c>
      <c r="B2511" t="s">
        <v>16</v>
      </c>
      <c r="C2511" t="s">
        <v>30</v>
      </c>
      <c r="D2511" s="3">
        <v>43400</v>
      </c>
      <c r="E2511" s="3">
        <v>43547</v>
      </c>
      <c r="F2511" s="3">
        <v>43572</v>
      </c>
      <c r="G2511" s="3">
        <v>43577</v>
      </c>
      <c r="H2511" t="s">
        <v>18</v>
      </c>
      <c r="I2511">
        <v>4</v>
      </c>
      <c r="J2511">
        <v>49</v>
      </c>
      <c r="K2511">
        <v>7</v>
      </c>
      <c r="L2511">
        <v>22</v>
      </c>
      <c r="M2511">
        <v>4</v>
      </c>
      <c r="N2511">
        <v>0.2</v>
      </c>
      <c r="O2511">
        <v>751.34</v>
      </c>
      <c r="P2511" s="1">
        <v>1788.9</v>
      </c>
    </row>
    <row r="2512" spans="1:16" x14ac:dyDescent="0.55000000000000004">
      <c r="A2512" t="s">
        <v>2536</v>
      </c>
      <c r="B2512" t="s">
        <v>20</v>
      </c>
      <c r="C2512" t="s">
        <v>28</v>
      </c>
      <c r="D2512" s="3">
        <v>43400</v>
      </c>
      <c r="E2512" s="3">
        <v>43547</v>
      </c>
      <c r="F2512" s="3">
        <v>43556</v>
      </c>
      <c r="G2512" s="3">
        <v>43566</v>
      </c>
      <c r="H2512" t="s">
        <v>18</v>
      </c>
      <c r="I2512">
        <v>14</v>
      </c>
      <c r="J2512">
        <v>39</v>
      </c>
      <c r="K2512">
        <v>286</v>
      </c>
      <c r="L2512">
        <v>22</v>
      </c>
      <c r="M2512">
        <v>8</v>
      </c>
      <c r="N2512">
        <v>0.15</v>
      </c>
      <c r="O2512">
        <v>922.19</v>
      </c>
      <c r="P2512" s="1">
        <v>1246.2</v>
      </c>
    </row>
    <row r="2513" spans="1:16" x14ac:dyDescent="0.55000000000000004">
      <c r="A2513" t="s">
        <v>2537</v>
      </c>
      <c r="B2513" t="s">
        <v>16</v>
      </c>
      <c r="C2513" t="s">
        <v>21</v>
      </c>
      <c r="D2513" s="3">
        <v>43400</v>
      </c>
      <c r="E2513" s="3">
        <v>43547</v>
      </c>
      <c r="F2513" s="3">
        <v>43558</v>
      </c>
      <c r="G2513" s="3">
        <v>43563</v>
      </c>
      <c r="H2513" t="s">
        <v>18</v>
      </c>
      <c r="I2513">
        <v>9</v>
      </c>
      <c r="J2513">
        <v>33</v>
      </c>
      <c r="K2513">
        <v>176</v>
      </c>
      <c r="L2513">
        <v>22</v>
      </c>
      <c r="M2513">
        <v>3</v>
      </c>
      <c r="N2513">
        <v>0.05</v>
      </c>
      <c r="O2513">
        <v>854.25</v>
      </c>
      <c r="P2513" s="1">
        <v>1139</v>
      </c>
    </row>
    <row r="2514" spans="1:16" x14ac:dyDescent="0.55000000000000004">
      <c r="A2514" t="s">
        <v>2538</v>
      </c>
      <c r="B2514" t="s">
        <v>23</v>
      </c>
      <c r="C2514" t="s">
        <v>30</v>
      </c>
      <c r="D2514" s="3">
        <v>43400</v>
      </c>
      <c r="E2514" s="3">
        <v>43547</v>
      </c>
      <c r="F2514" s="3">
        <v>43556</v>
      </c>
      <c r="G2514" s="3">
        <v>43563</v>
      </c>
      <c r="H2514" t="s">
        <v>18</v>
      </c>
      <c r="I2514">
        <v>22</v>
      </c>
      <c r="J2514">
        <v>20</v>
      </c>
      <c r="K2514">
        <v>48</v>
      </c>
      <c r="L2514">
        <v>14</v>
      </c>
      <c r="M2514">
        <v>3</v>
      </c>
      <c r="N2514">
        <v>0.2</v>
      </c>
      <c r="O2514" s="1">
        <v>1385.69</v>
      </c>
      <c r="P2514" s="1">
        <v>2566.1</v>
      </c>
    </row>
    <row r="2515" spans="1:16" x14ac:dyDescent="0.55000000000000004">
      <c r="A2515" t="s">
        <v>2539</v>
      </c>
      <c r="B2515" t="s">
        <v>16</v>
      </c>
      <c r="C2515" t="s">
        <v>28</v>
      </c>
      <c r="D2515" s="3">
        <v>43400</v>
      </c>
      <c r="E2515" s="3">
        <v>43547</v>
      </c>
      <c r="F2515" s="3">
        <v>43558</v>
      </c>
      <c r="G2515" s="3">
        <v>43568</v>
      </c>
      <c r="H2515" t="s">
        <v>18</v>
      </c>
      <c r="I2515">
        <v>10</v>
      </c>
      <c r="J2515">
        <v>21</v>
      </c>
      <c r="K2515">
        <v>314</v>
      </c>
      <c r="L2515">
        <v>24</v>
      </c>
      <c r="M2515">
        <v>7</v>
      </c>
      <c r="N2515">
        <v>7.4999999999999997E-2</v>
      </c>
      <c r="O2515">
        <v>489.37</v>
      </c>
      <c r="P2515" s="1">
        <v>1112.2</v>
      </c>
    </row>
    <row r="2516" spans="1:16" x14ac:dyDescent="0.55000000000000004">
      <c r="A2516" t="s">
        <v>2540</v>
      </c>
      <c r="B2516" t="s">
        <v>20</v>
      </c>
      <c r="C2516" t="s">
        <v>28</v>
      </c>
      <c r="D2516" s="3">
        <v>43400</v>
      </c>
      <c r="E2516" s="3">
        <v>43547</v>
      </c>
      <c r="F2516" s="3">
        <v>43562</v>
      </c>
      <c r="G2516" s="3">
        <v>43567</v>
      </c>
      <c r="H2516" t="s">
        <v>18</v>
      </c>
      <c r="I2516">
        <v>16</v>
      </c>
      <c r="J2516">
        <v>17</v>
      </c>
      <c r="K2516">
        <v>305</v>
      </c>
      <c r="L2516">
        <v>9</v>
      </c>
      <c r="M2516">
        <v>6</v>
      </c>
      <c r="N2516">
        <v>0.1</v>
      </c>
      <c r="O2516">
        <v>871.34</v>
      </c>
      <c r="P2516" s="1">
        <v>1025.0999999999999</v>
      </c>
    </row>
    <row r="2517" spans="1:16" x14ac:dyDescent="0.55000000000000004">
      <c r="A2517" t="s">
        <v>2541</v>
      </c>
      <c r="B2517" t="s">
        <v>16</v>
      </c>
      <c r="C2517" t="s">
        <v>28</v>
      </c>
      <c r="D2517" s="3">
        <v>43500</v>
      </c>
      <c r="E2517" s="3">
        <v>43547</v>
      </c>
      <c r="F2517" s="3">
        <v>43570</v>
      </c>
      <c r="G2517" s="3">
        <v>43575</v>
      </c>
      <c r="H2517" t="s">
        <v>18</v>
      </c>
      <c r="I2517">
        <v>4</v>
      </c>
      <c r="J2517">
        <v>23</v>
      </c>
      <c r="K2517">
        <v>327</v>
      </c>
      <c r="L2517">
        <v>42</v>
      </c>
      <c r="M2517">
        <v>8</v>
      </c>
      <c r="N2517">
        <v>0.1</v>
      </c>
      <c r="O2517">
        <v>91.92</v>
      </c>
      <c r="P2517">
        <v>187.6</v>
      </c>
    </row>
    <row r="2518" spans="1:16" x14ac:dyDescent="0.55000000000000004">
      <c r="A2518" t="s">
        <v>2542</v>
      </c>
      <c r="B2518" t="s">
        <v>16</v>
      </c>
      <c r="C2518" t="s">
        <v>21</v>
      </c>
      <c r="D2518" s="3">
        <v>43500</v>
      </c>
      <c r="E2518" s="3">
        <v>43547</v>
      </c>
      <c r="F2518" s="3">
        <v>43553</v>
      </c>
      <c r="G2518" s="3">
        <v>43563</v>
      </c>
      <c r="H2518" t="s">
        <v>18</v>
      </c>
      <c r="I2518">
        <v>8</v>
      </c>
      <c r="J2518">
        <v>34</v>
      </c>
      <c r="K2518">
        <v>163</v>
      </c>
      <c r="L2518">
        <v>23</v>
      </c>
      <c r="M2518">
        <v>5</v>
      </c>
      <c r="N2518">
        <v>0.2</v>
      </c>
      <c r="O2518" s="1">
        <v>4698.38</v>
      </c>
      <c r="P2518" s="1">
        <v>6264.5</v>
      </c>
    </row>
    <row r="2519" spans="1:16" x14ac:dyDescent="0.55000000000000004">
      <c r="A2519" t="s">
        <v>2543</v>
      </c>
      <c r="B2519" t="s">
        <v>16</v>
      </c>
      <c r="C2519" t="s">
        <v>21</v>
      </c>
      <c r="D2519" s="3">
        <v>43400</v>
      </c>
      <c r="E2519" s="3">
        <v>43547</v>
      </c>
      <c r="F2519" s="3">
        <v>43554</v>
      </c>
      <c r="G2519" s="3">
        <v>43555</v>
      </c>
      <c r="H2519" t="s">
        <v>18</v>
      </c>
      <c r="I2519">
        <v>2</v>
      </c>
      <c r="J2519">
        <v>43</v>
      </c>
      <c r="K2519">
        <v>194</v>
      </c>
      <c r="L2519">
        <v>39</v>
      </c>
      <c r="M2519">
        <v>5</v>
      </c>
      <c r="N2519">
        <v>0.05</v>
      </c>
      <c r="O2519">
        <v>125.42</v>
      </c>
      <c r="P2519">
        <v>174.2</v>
      </c>
    </row>
    <row r="2520" spans="1:16" x14ac:dyDescent="0.55000000000000004">
      <c r="A2520" t="s">
        <v>2544</v>
      </c>
      <c r="B2520" t="s">
        <v>25</v>
      </c>
      <c r="C2520" t="s">
        <v>21</v>
      </c>
      <c r="D2520" s="3">
        <v>43400</v>
      </c>
      <c r="E2520" s="3">
        <v>43547</v>
      </c>
      <c r="F2520" s="3">
        <v>43569</v>
      </c>
      <c r="G2520" s="3">
        <v>43572</v>
      </c>
      <c r="H2520" t="s">
        <v>18</v>
      </c>
      <c r="I2520">
        <v>26</v>
      </c>
      <c r="J2520">
        <v>24</v>
      </c>
      <c r="K2520">
        <v>89</v>
      </c>
      <c r="L2520">
        <v>40</v>
      </c>
      <c r="M2520">
        <v>6</v>
      </c>
      <c r="N2520">
        <v>7.4999999999999997E-2</v>
      </c>
      <c r="O2520" s="1">
        <v>2180.65</v>
      </c>
      <c r="P2520" s="1">
        <v>3825.7</v>
      </c>
    </row>
    <row r="2521" spans="1:16" x14ac:dyDescent="0.55000000000000004">
      <c r="A2521" t="s">
        <v>2545</v>
      </c>
      <c r="B2521" t="s">
        <v>23</v>
      </c>
      <c r="C2521" t="s">
        <v>17</v>
      </c>
      <c r="D2521" s="3">
        <v>43500</v>
      </c>
      <c r="E2521" s="3">
        <v>43547</v>
      </c>
      <c r="F2521" s="3">
        <v>43565</v>
      </c>
      <c r="G2521" s="3">
        <v>43573</v>
      </c>
      <c r="H2521" t="s">
        <v>18</v>
      </c>
      <c r="I2521">
        <v>24</v>
      </c>
      <c r="J2521">
        <v>2</v>
      </c>
      <c r="K2521">
        <v>234</v>
      </c>
      <c r="L2521">
        <v>17</v>
      </c>
      <c r="M2521">
        <v>5</v>
      </c>
      <c r="N2521">
        <v>0.15</v>
      </c>
      <c r="O2521">
        <v>738.07</v>
      </c>
      <c r="P2521" s="1">
        <v>1025.0999999999999</v>
      </c>
    </row>
    <row r="2522" spans="1:16" x14ac:dyDescent="0.55000000000000004">
      <c r="A2522" t="s">
        <v>2546</v>
      </c>
      <c r="B2522" t="s">
        <v>23</v>
      </c>
      <c r="C2522" t="s">
        <v>21</v>
      </c>
      <c r="D2522" s="3">
        <v>43400</v>
      </c>
      <c r="E2522" s="3">
        <v>43548</v>
      </c>
      <c r="F2522" s="3">
        <v>43574</v>
      </c>
      <c r="G2522" s="3">
        <v>43575</v>
      </c>
      <c r="H2522" t="s">
        <v>18</v>
      </c>
      <c r="I2522">
        <v>24</v>
      </c>
      <c r="J2522">
        <v>12</v>
      </c>
      <c r="K2522">
        <v>193</v>
      </c>
      <c r="L2522">
        <v>1</v>
      </c>
      <c r="M2522">
        <v>3</v>
      </c>
      <c r="N2522">
        <v>0.4</v>
      </c>
      <c r="O2522">
        <v>665.18</v>
      </c>
      <c r="P2522">
        <v>978.2</v>
      </c>
    </row>
    <row r="2523" spans="1:16" x14ac:dyDescent="0.55000000000000004">
      <c r="A2523" t="s">
        <v>2547</v>
      </c>
      <c r="B2523" t="s">
        <v>16</v>
      </c>
      <c r="C2523" t="s">
        <v>17</v>
      </c>
      <c r="D2523" s="3">
        <v>43400</v>
      </c>
      <c r="E2523" s="3">
        <v>43548</v>
      </c>
      <c r="F2523" s="3">
        <v>43556</v>
      </c>
      <c r="G2523" s="3">
        <v>43557</v>
      </c>
      <c r="H2523" t="s">
        <v>18</v>
      </c>
      <c r="I2523">
        <v>7</v>
      </c>
      <c r="J2523">
        <v>19</v>
      </c>
      <c r="K2523">
        <v>213</v>
      </c>
      <c r="L2523">
        <v>29</v>
      </c>
      <c r="M2523">
        <v>8</v>
      </c>
      <c r="N2523">
        <v>0.1</v>
      </c>
      <c r="O2523" s="1">
        <v>2766.3</v>
      </c>
      <c r="P2523" s="1">
        <v>5319.8</v>
      </c>
    </row>
    <row r="2524" spans="1:16" x14ac:dyDescent="0.55000000000000004">
      <c r="A2524" t="s">
        <v>2548</v>
      </c>
      <c r="B2524" t="s">
        <v>25</v>
      </c>
      <c r="C2524" t="s">
        <v>21</v>
      </c>
      <c r="D2524" s="3">
        <v>43400</v>
      </c>
      <c r="E2524" s="3">
        <v>43548</v>
      </c>
      <c r="F2524" s="3">
        <v>43553</v>
      </c>
      <c r="G2524" s="3">
        <v>43557</v>
      </c>
      <c r="H2524" t="s">
        <v>18</v>
      </c>
      <c r="I2524">
        <v>26</v>
      </c>
      <c r="J2524">
        <v>20</v>
      </c>
      <c r="K2524">
        <v>159</v>
      </c>
      <c r="L2524">
        <v>30</v>
      </c>
      <c r="M2524">
        <v>8</v>
      </c>
      <c r="N2524">
        <v>0.15</v>
      </c>
      <c r="O2524" s="1">
        <v>1177.6600000000001</v>
      </c>
      <c r="P2524" s="1">
        <v>1869.3</v>
      </c>
    </row>
    <row r="2525" spans="1:16" x14ac:dyDescent="0.55000000000000004">
      <c r="A2525" t="s">
        <v>2549</v>
      </c>
      <c r="B2525" t="s">
        <v>20</v>
      </c>
      <c r="C2525" t="s">
        <v>21</v>
      </c>
      <c r="D2525" s="3">
        <v>43400</v>
      </c>
      <c r="E2525" s="3">
        <v>43548</v>
      </c>
      <c r="F2525" s="3">
        <v>43575</v>
      </c>
      <c r="G2525" s="3">
        <v>43585</v>
      </c>
      <c r="H2525" t="s">
        <v>18</v>
      </c>
      <c r="I2525">
        <v>15</v>
      </c>
      <c r="J2525">
        <v>50</v>
      </c>
      <c r="K2525">
        <v>96</v>
      </c>
      <c r="L2525">
        <v>37</v>
      </c>
      <c r="M2525">
        <v>5</v>
      </c>
      <c r="N2525">
        <v>0.05</v>
      </c>
      <c r="O2525">
        <v>911.74</v>
      </c>
      <c r="P2525" s="1">
        <v>1085.4000000000001</v>
      </c>
    </row>
    <row r="2526" spans="1:16" x14ac:dyDescent="0.55000000000000004">
      <c r="A2526" t="s">
        <v>2550</v>
      </c>
      <c r="B2526" t="s">
        <v>16</v>
      </c>
      <c r="C2526" t="s">
        <v>21</v>
      </c>
      <c r="D2526" s="3">
        <v>43500</v>
      </c>
      <c r="E2526" s="3">
        <v>43548</v>
      </c>
      <c r="F2526" s="3">
        <v>43564</v>
      </c>
      <c r="G2526" s="3">
        <v>43574</v>
      </c>
      <c r="H2526" t="s">
        <v>18</v>
      </c>
      <c r="I2526">
        <v>7</v>
      </c>
      <c r="J2526">
        <v>22</v>
      </c>
      <c r="K2526">
        <v>110</v>
      </c>
      <c r="L2526">
        <v>25</v>
      </c>
      <c r="M2526">
        <v>4</v>
      </c>
      <c r="N2526">
        <v>0.05</v>
      </c>
      <c r="O2526">
        <v>503.84</v>
      </c>
      <c r="P2526" s="1">
        <v>1072</v>
      </c>
    </row>
    <row r="2527" spans="1:16" x14ac:dyDescent="0.55000000000000004">
      <c r="A2527" t="s">
        <v>2551</v>
      </c>
      <c r="B2527" t="s">
        <v>16</v>
      </c>
      <c r="C2527" t="s">
        <v>17</v>
      </c>
      <c r="D2527" s="3">
        <v>43500</v>
      </c>
      <c r="E2527" s="3">
        <v>43548</v>
      </c>
      <c r="F2527" s="3">
        <v>43553</v>
      </c>
      <c r="G2527" s="3">
        <v>43554</v>
      </c>
      <c r="H2527" t="s">
        <v>18</v>
      </c>
      <c r="I2527">
        <v>5</v>
      </c>
      <c r="J2527">
        <v>42</v>
      </c>
      <c r="K2527">
        <v>208</v>
      </c>
      <c r="L2527">
        <v>46</v>
      </c>
      <c r="M2527">
        <v>2</v>
      </c>
      <c r="N2527">
        <v>0.2</v>
      </c>
      <c r="O2527">
        <v>216.88</v>
      </c>
      <c r="P2527">
        <v>261.3</v>
      </c>
    </row>
    <row r="2528" spans="1:16" x14ac:dyDescent="0.55000000000000004">
      <c r="A2528" t="s">
        <v>2552</v>
      </c>
      <c r="B2528" t="s">
        <v>16</v>
      </c>
      <c r="C2528" t="s">
        <v>28</v>
      </c>
      <c r="D2528" s="3">
        <v>43400</v>
      </c>
      <c r="E2528" s="3">
        <v>43548</v>
      </c>
      <c r="F2528" s="3">
        <v>43573</v>
      </c>
      <c r="G2528" s="3">
        <v>43581</v>
      </c>
      <c r="H2528" t="s">
        <v>18</v>
      </c>
      <c r="I2528">
        <v>3</v>
      </c>
      <c r="J2528">
        <v>8</v>
      </c>
      <c r="K2528">
        <v>299</v>
      </c>
      <c r="L2528">
        <v>47</v>
      </c>
      <c r="M2528">
        <v>1</v>
      </c>
      <c r="N2528">
        <v>0.15</v>
      </c>
      <c r="O2528" s="1">
        <v>3091.11</v>
      </c>
      <c r="P2528" s="1">
        <v>3912.8</v>
      </c>
    </row>
    <row r="2529" spans="1:16" x14ac:dyDescent="0.55000000000000004">
      <c r="A2529" t="s">
        <v>2553</v>
      </c>
      <c r="B2529" t="s">
        <v>20</v>
      </c>
      <c r="C2529" t="s">
        <v>21</v>
      </c>
      <c r="D2529" s="3">
        <v>43500</v>
      </c>
      <c r="E2529" s="3">
        <v>43548</v>
      </c>
      <c r="F2529" s="3">
        <v>43571</v>
      </c>
      <c r="G2529" s="3">
        <v>43573</v>
      </c>
      <c r="H2529" t="s">
        <v>18</v>
      </c>
      <c r="I2529">
        <v>13</v>
      </c>
      <c r="J2529">
        <v>25</v>
      </c>
      <c r="K2529">
        <v>132</v>
      </c>
      <c r="L2529">
        <v>23</v>
      </c>
      <c r="M2529">
        <v>6</v>
      </c>
      <c r="N2529">
        <v>0.15</v>
      </c>
      <c r="O2529" s="1">
        <v>1176.25</v>
      </c>
      <c r="P2529" s="1">
        <v>2673.3</v>
      </c>
    </row>
    <row r="2530" spans="1:16" x14ac:dyDescent="0.55000000000000004">
      <c r="A2530" t="s">
        <v>2554</v>
      </c>
      <c r="B2530" t="s">
        <v>16</v>
      </c>
      <c r="C2530" t="s">
        <v>21</v>
      </c>
      <c r="D2530" s="3">
        <v>43400</v>
      </c>
      <c r="E2530" s="3">
        <v>43548</v>
      </c>
      <c r="F2530" s="3">
        <v>43554</v>
      </c>
      <c r="G2530" s="3">
        <v>43557</v>
      </c>
      <c r="H2530" t="s">
        <v>18</v>
      </c>
      <c r="I2530">
        <v>8</v>
      </c>
      <c r="J2530">
        <v>41</v>
      </c>
      <c r="K2530">
        <v>202</v>
      </c>
      <c r="L2530">
        <v>16</v>
      </c>
      <c r="M2530">
        <v>2</v>
      </c>
      <c r="N2530">
        <v>0.05</v>
      </c>
      <c r="O2530">
        <v>553.96</v>
      </c>
      <c r="P2530" s="1">
        <v>1045.2</v>
      </c>
    </row>
    <row r="2531" spans="1:16" x14ac:dyDescent="0.55000000000000004">
      <c r="A2531" t="s">
        <v>2555</v>
      </c>
      <c r="B2531" t="s">
        <v>25</v>
      </c>
      <c r="C2531" t="s">
        <v>21</v>
      </c>
      <c r="D2531" s="3">
        <v>43500</v>
      </c>
      <c r="E2531" s="3">
        <v>43548</v>
      </c>
      <c r="F2531" s="3">
        <v>43556</v>
      </c>
      <c r="G2531" s="3">
        <v>43560</v>
      </c>
      <c r="H2531" t="s">
        <v>18</v>
      </c>
      <c r="I2531">
        <v>28</v>
      </c>
      <c r="J2531">
        <v>16</v>
      </c>
      <c r="K2531">
        <v>159</v>
      </c>
      <c r="L2531">
        <v>5</v>
      </c>
      <c r="M2531">
        <v>3</v>
      </c>
      <c r="N2531">
        <v>0.4</v>
      </c>
      <c r="O2531" s="1">
        <v>1061.28</v>
      </c>
      <c r="P2531" s="1">
        <v>2412</v>
      </c>
    </row>
    <row r="2532" spans="1:16" x14ac:dyDescent="0.55000000000000004">
      <c r="A2532" t="s">
        <v>2556</v>
      </c>
      <c r="B2532" t="s">
        <v>16</v>
      </c>
      <c r="C2532" t="s">
        <v>17</v>
      </c>
      <c r="D2532" s="3">
        <v>43400</v>
      </c>
      <c r="E2532" s="3">
        <v>43549</v>
      </c>
      <c r="F2532" s="3">
        <v>43556</v>
      </c>
      <c r="G2532" s="3">
        <v>43560</v>
      </c>
      <c r="H2532" t="s">
        <v>18</v>
      </c>
      <c r="I2532">
        <v>5</v>
      </c>
      <c r="J2532">
        <v>4</v>
      </c>
      <c r="K2532">
        <v>221</v>
      </c>
      <c r="L2532">
        <v>14</v>
      </c>
      <c r="M2532">
        <v>1</v>
      </c>
      <c r="N2532">
        <v>0.05</v>
      </c>
      <c r="O2532">
        <v>417.54</v>
      </c>
      <c r="P2532" s="1">
        <v>1018.4</v>
      </c>
    </row>
    <row r="2533" spans="1:16" x14ac:dyDescent="0.55000000000000004">
      <c r="A2533" t="s">
        <v>2557</v>
      </c>
      <c r="B2533" t="s">
        <v>20</v>
      </c>
      <c r="C2533" t="s">
        <v>30</v>
      </c>
      <c r="D2533" s="3">
        <v>43400</v>
      </c>
      <c r="E2533" s="3">
        <v>43549</v>
      </c>
      <c r="F2533" s="3">
        <v>43557</v>
      </c>
      <c r="G2533" s="3">
        <v>43562</v>
      </c>
      <c r="H2533" t="s">
        <v>18</v>
      </c>
      <c r="I2533">
        <v>18</v>
      </c>
      <c r="J2533">
        <v>46</v>
      </c>
      <c r="K2533">
        <v>29</v>
      </c>
      <c r="L2533">
        <v>45</v>
      </c>
      <c r="M2533">
        <v>5</v>
      </c>
      <c r="N2533">
        <v>0.2</v>
      </c>
      <c r="O2533" s="1">
        <v>1896.64</v>
      </c>
      <c r="P2533" s="1">
        <v>2257.9</v>
      </c>
    </row>
    <row r="2534" spans="1:16" x14ac:dyDescent="0.55000000000000004">
      <c r="A2534" t="s">
        <v>2558</v>
      </c>
      <c r="B2534" t="s">
        <v>20</v>
      </c>
      <c r="C2534" t="s">
        <v>21</v>
      </c>
      <c r="D2534" s="3">
        <v>43400</v>
      </c>
      <c r="E2534" s="3">
        <v>43549</v>
      </c>
      <c r="F2534" s="3">
        <v>43573</v>
      </c>
      <c r="G2534" s="3">
        <v>43583</v>
      </c>
      <c r="H2534" t="s">
        <v>18</v>
      </c>
      <c r="I2534">
        <v>20</v>
      </c>
      <c r="J2534">
        <v>15</v>
      </c>
      <c r="K2534">
        <v>143</v>
      </c>
      <c r="L2534">
        <v>13</v>
      </c>
      <c r="M2534">
        <v>7</v>
      </c>
      <c r="N2534">
        <v>0.1</v>
      </c>
      <c r="O2534" s="1">
        <v>2297.16</v>
      </c>
      <c r="P2534" s="1">
        <v>2907.8</v>
      </c>
    </row>
    <row r="2535" spans="1:16" x14ac:dyDescent="0.55000000000000004">
      <c r="A2535" t="s">
        <v>2559</v>
      </c>
      <c r="B2535" t="s">
        <v>25</v>
      </c>
      <c r="C2535" t="s">
        <v>61</v>
      </c>
      <c r="D2535" s="3">
        <v>43400</v>
      </c>
      <c r="E2535" s="3">
        <v>43549</v>
      </c>
      <c r="F2535" s="3">
        <v>43553</v>
      </c>
      <c r="G2535" s="3">
        <v>43555</v>
      </c>
      <c r="H2535" t="s">
        <v>18</v>
      </c>
      <c r="I2535">
        <v>26</v>
      </c>
      <c r="J2535">
        <v>46</v>
      </c>
      <c r="K2535">
        <v>61</v>
      </c>
      <c r="L2535">
        <v>22</v>
      </c>
      <c r="M2535">
        <v>6</v>
      </c>
      <c r="N2535">
        <v>7.4999999999999997E-2</v>
      </c>
      <c r="O2535">
        <v>585.30999999999995</v>
      </c>
      <c r="P2535" s="1">
        <v>1125.5999999999999</v>
      </c>
    </row>
    <row r="2536" spans="1:16" x14ac:dyDescent="0.55000000000000004">
      <c r="A2536" t="s">
        <v>2560</v>
      </c>
      <c r="B2536" t="s">
        <v>16</v>
      </c>
      <c r="C2536" t="s">
        <v>40</v>
      </c>
      <c r="D2536" s="3">
        <v>43400</v>
      </c>
      <c r="E2536" s="3">
        <v>43549</v>
      </c>
      <c r="F2536" s="3">
        <v>43552</v>
      </c>
      <c r="G2536" s="3">
        <v>43561</v>
      </c>
      <c r="H2536" t="s">
        <v>18</v>
      </c>
      <c r="I2536">
        <v>3</v>
      </c>
      <c r="J2536">
        <v>21</v>
      </c>
      <c r="K2536">
        <v>334</v>
      </c>
      <c r="L2536">
        <v>38</v>
      </c>
      <c r="M2536">
        <v>2</v>
      </c>
      <c r="N2536">
        <v>7.4999999999999997E-2</v>
      </c>
      <c r="O2536">
        <v>525.28</v>
      </c>
      <c r="P2536" s="1">
        <v>1072</v>
      </c>
    </row>
    <row r="2537" spans="1:16" x14ac:dyDescent="0.55000000000000004">
      <c r="A2537" t="s">
        <v>2561</v>
      </c>
      <c r="B2537" t="s">
        <v>16</v>
      </c>
      <c r="C2537" t="s">
        <v>40</v>
      </c>
      <c r="D2537" s="3">
        <v>43400</v>
      </c>
      <c r="E2537" s="3">
        <v>43549</v>
      </c>
      <c r="F2537" s="3">
        <v>43561</v>
      </c>
      <c r="G2537" s="3">
        <v>43570</v>
      </c>
      <c r="H2537" t="s">
        <v>18</v>
      </c>
      <c r="I2537">
        <v>10</v>
      </c>
      <c r="J2537">
        <v>38</v>
      </c>
      <c r="K2537">
        <v>330</v>
      </c>
      <c r="L2537">
        <v>37</v>
      </c>
      <c r="M2537">
        <v>5</v>
      </c>
      <c r="N2537">
        <v>0.1</v>
      </c>
      <c r="O2537" s="1">
        <v>1139.67</v>
      </c>
      <c r="P2537" s="1">
        <v>1809</v>
      </c>
    </row>
    <row r="2538" spans="1:16" x14ac:dyDescent="0.55000000000000004">
      <c r="A2538" t="s">
        <v>2562</v>
      </c>
      <c r="B2538" t="s">
        <v>20</v>
      </c>
      <c r="C2538" t="s">
        <v>40</v>
      </c>
      <c r="D2538" s="3">
        <v>43500</v>
      </c>
      <c r="E2538" s="3">
        <v>43549</v>
      </c>
      <c r="F2538" s="3">
        <v>43568</v>
      </c>
      <c r="G2538" s="3">
        <v>43570</v>
      </c>
      <c r="H2538" t="s">
        <v>18</v>
      </c>
      <c r="I2538">
        <v>19</v>
      </c>
      <c r="J2538">
        <v>22</v>
      </c>
      <c r="K2538">
        <v>349</v>
      </c>
      <c r="L2538">
        <v>43</v>
      </c>
      <c r="M2538">
        <v>3</v>
      </c>
      <c r="N2538">
        <v>0.1</v>
      </c>
      <c r="O2538">
        <v>533.04999999999995</v>
      </c>
      <c r="P2538" s="1">
        <v>1025.0999999999999</v>
      </c>
    </row>
    <row r="2539" spans="1:16" x14ac:dyDescent="0.55000000000000004">
      <c r="A2539" t="s">
        <v>2563</v>
      </c>
      <c r="B2539" t="s">
        <v>16</v>
      </c>
      <c r="C2539" t="s">
        <v>17</v>
      </c>
      <c r="D2539" s="3">
        <v>43400</v>
      </c>
      <c r="E2539" s="3">
        <v>43550</v>
      </c>
      <c r="F2539" s="3">
        <v>43569</v>
      </c>
      <c r="G2539" s="3">
        <v>43578</v>
      </c>
      <c r="H2539" t="s">
        <v>18</v>
      </c>
      <c r="I2539">
        <v>3</v>
      </c>
      <c r="J2539">
        <v>38</v>
      </c>
      <c r="K2539">
        <v>246</v>
      </c>
      <c r="L2539">
        <v>24</v>
      </c>
      <c r="M2539">
        <v>3</v>
      </c>
      <c r="N2539">
        <v>0.3</v>
      </c>
      <c r="O2539" s="1">
        <v>1976.5</v>
      </c>
      <c r="P2539" s="1">
        <v>3953</v>
      </c>
    </row>
    <row r="2540" spans="1:16" x14ac:dyDescent="0.55000000000000004">
      <c r="A2540" t="s">
        <v>2564</v>
      </c>
      <c r="B2540" t="s">
        <v>16</v>
      </c>
      <c r="C2540" t="s">
        <v>30</v>
      </c>
      <c r="D2540" s="3">
        <v>43400</v>
      </c>
      <c r="E2540" s="3">
        <v>43550</v>
      </c>
      <c r="F2540" s="3">
        <v>43571</v>
      </c>
      <c r="G2540" s="3">
        <v>43576</v>
      </c>
      <c r="H2540" t="s">
        <v>18</v>
      </c>
      <c r="I2540">
        <v>12</v>
      </c>
      <c r="J2540">
        <v>19</v>
      </c>
      <c r="K2540">
        <v>26</v>
      </c>
      <c r="L2540">
        <v>6</v>
      </c>
      <c r="M2540">
        <v>8</v>
      </c>
      <c r="N2540">
        <v>7.4999999999999997E-2</v>
      </c>
      <c r="O2540" s="1">
        <v>2016.03</v>
      </c>
      <c r="P2540" s="1">
        <v>2371.8000000000002</v>
      </c>
    </row>
    <row r="2541" spans="1:16" x14ac:dyDescent="0.55000000000000004">
      <c r="A2541" t="s">
        <v>2565</v>
      </c>
      <c r="B2541" t="s">
        <v>23</v>
      </c>
      <c r="C2541" t="s">
        <v>17</v>
      </c>
      <c r="D2541" s="3">
        <v>43400</v>
      </c>
      <c r="E2541" s="3">
        <v>43550</v>
      </c>
      <c r="F2541" s="3">
        <v>43575</v>
      </c>
      <c r="G2541" s="3">
        <v>43585</v>
      </c>
      <c r="H2541" t="s">
        <v>18</v>
      </c>
      <c r="I2541">
        <v>24</v>
      </c>
      <c r="J2541">
        <v>39</v>
      </c>
      <c r="K2541">
        <v>233</v>
      </c>
      <c r="L2541">
        <v>40</v>
      </c>
      <c r="M2541">
        <v>8</v>
      </c>
      <c r="N2541">
        <v>0.05</v>
      </c>
      <c r="O2541" s="1">
        <v>1462.21</v>
      </c>
      <c r="P2541" s="1">
        <v>2358.4</v>
      </c>
    </row>
    <row r="2542" spans="1:16" x14ac:dyDescent="0.55000000000000004">
      <c r="A2542" t="s">
        <v>2566</v>
      </c>
      <c r="B2542" t="s">
        <v>16</v>
      </c>
      <c r="C2542" t="s">
        <v>21</v>
      </c>
      <c r="D2542" s="3">
        <v>43500</v>
      </c>
      <c r="E2542" s="3">
        <v>43550</v>
      </c>
      <c r="F2542" s="3">
        <v>43567</v>
      </c>
      <c r="G2542" s="3">
        <v>43576</v>
      </c>
      <c r="H2542" t="s">
        <v>18</v>
      </c>
      <c r="I2542">
        <v>3</v>
      </c>
      <c r="J2542">
        <v>2</v>
      </c>
      <c r="K2542">
        <v>127</v>
      </c>
      <c r="L2542">
        <v>42</v>
      </c>
      <c r="M2542">
        <v>2</v>
      </c>
      <c r="N2542">
        <v>0.1</v>
      </c>
      <c r="O2542" s="1">
        <v>1620.06</v>
      </c>
      <c r="P2542" s="1">
        <v>2613</v>
      </c>
    </row>
    <row r="2543" spans="1:16" x14ac:dyDescent="0.55000000000000004">
      <c r="A2543" t="s">
        <v>2567</v>
      </c>
      <c r="B2543" t="s">
        <v>20</v>
      </c>
      <c r="C2543" t="s">
        <v>40</v>
      </c>
      <c r="D2543" s="3">
        <v>43500</v>
      </c>
      <c r="E2543" s="3">
        <v>43550</v>
      </c>
      <c r="F2543" s="3">
        <v>43552</v>
      </c>
      <c r="G2543" s="3">
        <v>43558</v>
      </c>
      <c r="H2543" t="s">
        <v>18</v>
      </c>
      <c r="I2543">
        <v>12</v>
      </c>
      <c r="J2543">
        <v>13</v>
      </c>
      <c r="K2543">
        <v>341</v>
      </c>
      <c r="L2543">
        <v>17</v>
      </c>
      <c r="M2543">
        <v>3</v>
      </c>
      <c r="N2543">
        <v>0.1</v>
      </c>
      <c r="O2543">
        <v>452.25</v>
      </c>
      <c r="P2543">
        <v>904.5</v>
      </c>
    </row>
    <row r="2544" spans="1:16" x14ac:dyDescent="0.55000000000000004">
      <c r="A2544" t="s">
        <v>2568</v>
      </c>
      <c r="B2544" t="s">
        <v>16</v>
      </c>
      <c r="C2544" t="s">
        <v>61</v>
      </c>
      <c r="D2544" s="3">
        <v>43400</v>
      </c>
      <c r="E2544" s="3">
        <v>43550</v>
      </c>
      <c r="F2544" s="3">
        <v>43578</v>
      </c>
      <c r="G2544" s="3">
        <v>43579</v>
      </c>
      <c r="H2544" t="s">
        <v>18</v>
      </c>
      <c r="I2544">
        <v>1</v>
      </c>
      <c r="J2544">
        <v>12</v>
      </c>
      <c r="K2544">
        <v>78</v>
      </c>
      <c r="L2544">
        <v>26</v>
      </c>
      <c r="M2544">
        <v>3</v>
      </c>
      <c r="N2544">
        <v>0.15</v>
      </c>
      <c r="O2544">
        <v>584.30999999999995</v>
      </c>
      <c r="P2544" s="1">
        <v>1025.0999999999999</v>
      </c>
    </row>
    <row r="2545" spans="1:16" x14ac:dyDescent="0.55000000000000004">
      <c r="A2545" t="s">
        <v>2569</v>
      </c>
      <c r="B2545" t="s">
        <v>20</v>
      </c>
      <c r="C2545" t="s">
        <v>17</v>
      </c>
      <c r="D2545" s="3">
        <v>43400</v>
      </c>
      <c r="E2545" s="3">
        <v>43550</v>
      </c>
      <c r="F2545" s="3">
        <v>43555</v>
      </c>
      <c r="G2545" s="3">
        <v>43562</v>
      </c>
      <c r="H2545" t="s">
        <v>18</v>
      </c>
      <c r="I2545">
        <v>16</v>
      </c>
      <c r="J2545">
        <v>18</v>
      </c>
      <c r="K2545">
        <v>260</v>
      </c>
      <c r="L2545">
        <v>38</v>
      </c>
      <c r="M2545">
        <v>2</v>
      </c>
      <c r="N2545">
        <v>0.1</v>
      </c>
      <c r="O2545" s="1">
        <v>2504.13</v>
      </c>
      <c r="P2545" s="1">
        <v>3852.5</v>
      </c>
    </row>
    <row r="2546" spans="1:16" x14ac:dyDescent="0.55000000000000004">
      <c r="A2546" t="s">
        <v>2570</v>
      </c>
      <c r="B2546" t="s">
        <v>20</v>
      </c>
      <c r="C2546" t="s">
        <v>28</v>
      </c>
      <c r="D2546" s="3">
        <v>43400</v>
      </c>
      <c r="E2546" s="3">
        <v>43550</v>
      </c>
      <c r="F2546" s="3">
        <v>43563</v>
      </c>
      <c r="G2546" s="3">
        <v>43573</v>
      </c>
      <c r="H2546" t="s">
        <v>18</v>
      </c>
      <c r="I2546">
        <v>13</v>
      </c>
      <c r="J2546">
        <v>48</v>
      </c>
      <c r="K2546">
        <v>319</v>
      </c>
      <c r="L2546">
        <v>25</v>
      </c>
      <c r="M2546">
        <v>3</v>
      </c>
      <c r="N2546">
        <v>0.15</v>
      </c>
      <c r="O2546">
        <v>95.68</v>
      </c>
      <c r="P2546">
        <v>227.8</v>
      </c>
    </row>
    <row r="2547" spans="1:16" x14ac:dyDescent="0.55000000000000004">
      <c r="A2547" t="s">
        <v>2571</v>
      </c>
      <c r="B2547" t="s">
        <v>25</v>
      </c>
      <c r="C2547" t="s">
        <v>21</v>
      </c>
      <c r="D2547" s="3">
        <v>43500</v>
      </c>
      <c r="E2547" s="3">
        <v>43550</v>
      </c>
      <c r="F2547" s="3">
        <v>43553</v>
      </c>
      <c r="G2547" s="3">
        <v>43556</v>
      </c>
      <c r="H2547" t="s">
        <v>18</v>
      </c>
      <c r="I2547">
        <v>27</v>
      </c>
      <c r="J2547">
        <v>32</v>
      </c>
      <c r="K2547">
        <v>138</v>
      </c>
      <c r="L2547">
        <v>3</v>
      </c>
      <c r="M2547">
        <v>4</v>
      </c>
      <c r="N2547">
        <v>0.05</v>
      </c>
      <c r="O2547" s="1">
        <v>1618.05</v>
      </c>
      <c r="P2547" s="1">
        <v>2345</v>
      </c>
    </row>
    <row r="2548" spans="1:16" x14ac:dyDescent="0.55000000000000004">
      <c r="A2548" t="s">
        <v>2572</v>
      </c>
      <c r="B2548" t="s">
        <v>25</v>
      </c>
      <c r="C2548" t="s">
        <v>30</v>
      </c>
      <c r="D2548" s="3">
        <v>43500</v>
      </c>
      <c r="E2548" s="3">
        <v>43550</v>
      </c>
      <c r="F2548" s="3">
        <v>43553</v>
      </c>
      <c r="G2548" s="3">
        <v>43558</v>
      </c>
      <c r="H2548" t="s">
        <v>18</v>
      </c>
      <c r="I2548">
        <v>27</v>
      </c>
      <c r="J2548">
        <v>44</v>
      </c>
      <c r="K2548">
        <v>34</v>
      </c>
      <c r="L2548">
        <v>42</v>
      </c>
      <c r="M2548">
        <v>5</v>
      </c>
      <c r="N2548">
        <v>0.1</v>
      </c>
      <c r="O2548">
        <v>787.92</v>
      </c>
      <c r="P2548" s="1">
        <v>1969.8</v>
      </c>
    </row>
    <row r="2549" spans="1:16" x14ac:dyDescent="0.55000000000000004">
      <c r="A2549" t="s">
        <v>2573</v>
      </c>
      <c r="B2549" t="s">
        <v>20</v>
      </c>
      <c r="C2549" t="s">
        <v>17</v>
      </c>
      <c r="D2549" s="3">
        <v>43400</v>
      </c>
      <c r="E2549" s="3">
        <v>43551</v>
      </c>
      <c r="F2549" s="3">
        <v>43556</v>
      </c>
      <c r="G2549" s="3">
        <v>43557</v>
      </c>
      <c r="H2549" t="s">
        <v>18</v>
      </c>
      <c r="I2549">
        <v>13</v>
      </c>
      <c r="J2549">
        <v>11</v>
      </c>
      <c r="K2549">
        <v>245</v>
      </c>
      <c r="L2549">
        <v>38</v>
      </c>
      <c r="M2549">
        <v>5</v>
      </c>
      <c r="N2549">
        <v>0.05</v>
      </c>
      <c r="O2549" s="1">
        <v>1293.0999999999999</v>
      </c>
      <c r="P2549" s="1">
        <v>2586.1999999999998</v>
      </c>
    </row>
    <row r="2550" spans="1:16" x14ac:dyDescent="0.55000000000000004">
      <c r="A2550" t="s">
        <v>2574</v>
      </c>
      <c r="B2550" t="s">
        <v>23</v>
      </c>
      <c r="C2550" t="s">
        <v>21</v>
      </c>
      <c r="D2550" s="3">
        <v>43500</v>
      </c>
      <c r="E2550" s="3">
        <v>43551</v>
      </c>
      <c r="F2550" s="3">
        <v>43571</v>
      </c>
      <c r="G2550" s="3">
        <v>43576</v>
      </c>
      <c r="H2550" t="s">
        <v>18</v>
      </c>
      <c r="I2550">
        <v>23</v>
      </c>
      <c r="J2550">
        <v>10</v>
      </c>
      <c r="K2550">
        <v>162</v>
      </c>
      <c r="L2550">
        <v>38</v>
      </c>
      <c r="M2550">
        <v>7</v>
      </c>
      <c r="N2550">
        <v>0.05</v>
      </c>
      <c r="O2550" s="1">
        <v>3736.59</v>
      </c>
      <c r="P2550" s="1">
        <v>5748.6</v>
      </c>
    </row>
    <row r="2551" spans="1:16" x14ac:dyDescent="0.55000000000000004">
      <c r="A2551" t="s">
        <v>2575</v>
      </c>
      <c r="B2551" t="s">
        <v>25</v>
      </c>
      <c r="C2551" t="s">
        <v>21</v>
      </c>
      <c r="D2551" s="3">
        <v>43500</v>
      </c>
      <c r="E2551" s="3">
        <v>43551</v>
      </c>
      <c r="F2551" s="3">
        <v>43569</v>
      </c>
      <c r="G2551" s="3">
        <v>43571</v>
      </c>
      <c r="H2551" t="s">
        <v>18</v>
      </c>
      <c r="I2551">
        <v>28</v>
      </c>
      <c r="J2551">
        <v>36</v>
      </c>
      <c r="K2551">
        <v>199</v>
      </c>
      <c r="L2551">
        <v>35</v>
      </c>
      <c r="M2551">
        <v>3</v>
      </c>
      <c r="N2551">
        <v>7.4999999999999997E-2</v>
      </c>
      <c r="O2551">
        <v>170.25</v>
      </c>
      <c r="P2551">
        <v>221.1</v>
      </c>
    </row>
    <row r="2552" spans="1:16" x14ac:dyDescent="0.55000000000000004">
      <c r="A2552" t="s">
        <v>2576</v>
      </c>
      <c r="B2552" t="s">
        <v>20</v>
      </c>
      <c r="C2552" t="s">
        <v>61</v>
      </c>
      <c r="D2552" s="3">
        <v>43500</v>
      </c>
      <c r="E2552" s="3">
        <v>43551</v>
      </c>
      <c r="F2552" s="3">
        <v>43569</v>
      </c>
      <c r="G2552" s="3">
        <v>43573</v>
      </c>
      <c r="H2552" t="s">
        <v>18</v>
      </c>
      <c r="I2552">
        <v>18</v>
      </c>
      <c r="J2552">
        <v>24</v>
      </c>
      <c r="K2552">
        <v>62</v>
      </c>
      <c r="L2552">
        <v>23</v>
      </c>
      <c r="M2552">
        <v>1</v>
      </c>
      <c r="N2552">
        <v>7.4999999999999997E-2</v>
      </c>
      <c r="O2552" s="1">
        <v>2835.98</v>
      </c>
      <c r="P2552" s="1">
        <v>3832.4</v>
      </c>
    </row>
    <row r="2553" spans="1:16" x14ac:dyDescent="0.55000000000000004">
      <c r="A2553" t="s">
        <v>2577</v>
      </c>
      <c r="B2553" t="s">
        <v>20</v>
      </c>
      <c r="C2553" t="s">
        <v>40</v>
      </c>
      <c r="D2553" s="3">
        <v>43500</v>
      </c>
      <c r="E2553" s="3">
        <v>43551</v>
      </c>
      <c r="F2553" s="3">
        <v>43578</v>
      </c>
      <c r="G2553" s="3">
        <v>43583</v>
      </c>
      <c r="H2553" t="s">
        <v>18</v>
      </c>
      <c r="I2553">
        <v>13</v>
      </c>
      <c r="J2553">
        <v>11</v>
      </c>
      <c r="K2553">
        <v>347</v>
      </c>
      <c r="L2553">
        <v>15</v>
      </c>
      <c r="M2553">
        <v>8</v>
      </c>
      <c r="N2553">
        <v>0.3</v>
      </c>
      <c r="O2553" s="1">
        <v>4167.74</v>
      </c>
      <c r="P2553" s="1">
        <v>6411.9</v>
      </c>
    </row>
    <row r="2554" spans="1:16" x14ac:dyDescent="0.55000000000000004">
      <c r="A2554" t="s">
        <v>2578</v>
      </c>
      <c r="B2554" t="s">
        <v>16</v>
      </c>
      <c r="C2554" t="s">
        <v>21</v>
      </c>
      <c r="D2554" s="3">
        <v>43500</v>
      </c>
      <c r="E2554" s="3">
        <v>43552</v>
      </c>
      <c r="F2554" s="3">
        <v>43554</v>
      </c>
      <c r="G2554" s="3">
        <v>43561</v>
      </c>
      <c r="H2554" t="s">
        <v>18</v>
      </c>
      <c r="I2554">
        <v>5</v>
      </c>
      <c r="J2554">
        <v>12</v>
      </c>
      <c r="K2554">
        <v>122</v>
      </c>
      <c r="L2554">
        <v>22</v>
      </c>
      <c r="M2554">
        <v>3</v>
      </c>
      <c r="N2554">
        <v>0.05</v>
      </c>
      <c r="O2554">
        <v>515.9</v>
      </c>
      <c r="P2554" s="1">
        <v>1031.8</v>
      </c>
    </row>
    <row r="2555" spans="1:16" x14ac:dyDescent="0.55000000000000004">
      <c r="A2555" t="s">
        <v>2579</v>
      </c>
      <c r="B2555" t="s">
        <v>16</v>
      </c>
      <c r="C2555" t="s">
        <v>40</v>
      </c>
      <c r="D2555" s="3">
        <v>43500</v>
      </c>
      <c r="E2555" s="3">
        <v>43553</v>
      </c>
      <c r="F2555" s="3">
        <v>43576</v>
      </c>
      <c r="G2555" s="3">
        <v>43586</v>
      </c>
      <c r="H2555" t="s">
        <v>18</v>
      </c>
      <c r="I2555">
        <v>8</v>
      </c>
      <c r="J2555">
        <v>45</v>
      </c>
      <c r="K2555">
        <v>351</v>
      </c>
      <c r="L2555">
        <v>14</v>
      </c>
      <c r="M2555">
        <v>7</v>
      </c>
      <c r="N2555">
        <v>0.1</v>
      </c>
      <c r="O2555" s="1">
        <v>1603.98</v>
      </c>
      <c r="P2555" s="1">
        <v>3819</v>
      </c>
    </row>
    <row r="2556" spans="1:16" x14ac:dyDescent="0.55000000000000004">
      <c r="A2556" t="s">
        <v>2580</v>
      </c>
      <c r="B2556" t="s">
        <v>16</v>
      </c>
      <c r="C2556" t="s">
        <v>40</v>
      </c>
      <c r="D2556" s="3">
        <v>43500</v>
      </c>
      <c r="E2556" s="3">
        <v>43553</v>
      </c>
      <c r="F2556" s="3">
        <v>43566</v>
      </c>
      <c r="G2556" s="3">
        <v>43575</v>
      </c>
      <c r="H2556" t="s">
        <v>18</v>
      </c>
      <c r="I2556">
        <v>2</v>
      </c>
      <c r="J2556">
        <v>19</v>
      </c>
      <c r="K2556">
        <v>343</v>
      </c>
      <c r="L2556">
        <v>23</v>
      </c>
      <c r="M2556">
        <v>8</v>
      </c>
      <c r="N2556">
        <v>0.05</v>
      </c>
      <c r="O2556">
        <v>985.3</v>
      </c>
      <c r="P2556" s="1">
        <v>1728.6</v>
      </c>
    </row>
    <row r="2557" spans="1:16" x14ac:dyDescent="0.55000000000000004">
      <c r="A2557" t="s">
        <v>2581</v>
      </c>
      <c r="B2557" t="s">
        <v>16</v>
      </c>
      <c r="C2557" t="s">
        <v>28</v>
      </c>
      <c r="D2557" s="3">
        <v>43400</v>
      </c>
      <c r="E2557" s="3">
        <v>43553</v>
      </c>
      <c r="F2557" s="3">
        <v>43558</v>
      </c>
      <c r="G2557" s="3">
        <v>43568</v>
      </c>
      <c r="H2557" t="s">
        <v>18</v>
      </c>
      <c r="I2557">
        <v>11</v>
      </c>
      <c r="J2557">
        <v>25</v>
      </c>
      <c r="K2557">
        <v>323</v>
      </c>
      <c r="L2557">
        <v>26</v>
      </c>
      <c r="M2557">
        <v>4</v>
      </c>
      <c r="N2557">
        <v>0.1</v>
      </c>
      <c r="O2557" s="1">
        <v>1649.81</v>
      </c>
      <c r="P2557" s="1">
        <v>2291.4</v>
      </c>
    </row>
    <row r="2558" spans="1:16" x14ac:dyDescent="0.55000000000000004">
      <c r="A2558" t="s">
        <v>2582</v>
      </c>
      <c r="B2558" t="s">
        <v>23</v>
      </c>
      <c r="C2558" t="s">
        <v>30</v>
      </c>
      <c r="D2558" s="3">
        <v>43400</v>
      </c>
      <c r="E2558" s="3">
        <v>43553</v>
      </c>
      <c r="F2558" s="3">
        <v>43558</v>
      </c>
      <c r="G2558" s="3">
        <v>43566</v>
      </c>
      <c r="H2558" t="s">
        <v>18</v>
      </c>
      <c r="I2558">
        <v>22</v>
      </c>
      <c r="J2558">
        <v>30</v>
      </c>
      <c r="K2558">
        <v>33</v>
      </c>
      <c r="L2558">
        <v>17</v>
      </c>
      <c r="M2558">
        <v>5</v>
      </c>
      <c r="N2558">
        <v>7.4999999999999997E-2</v>
      </c>
      <c r="O2558" s="1">
        <v>3205.28</v>
      </c>
      <c r="P2558" s="1">
        <v>4006.6</v>
      </c>
    </row>
    <row r="2559" spans="1:16" x14ac:dyDescent="0.55000000000000004">
      <c r="A2559" t="s">
        <v>2583</v>
      </c>
      <c r="B2559" t="s">
        <v>20</v>
      </c>
      <c r="C2559" t="s">
        <v>21</v>
      </c>
      <c r="D2559" s="3">
        <v>43400</v>
      </c>
      <c r="E2559" s="3">
        <v>43553</v>
      </c>
      <c r="F2559" s="3">
        <v>43564</v>
      </c>
      <c r="G2559" s="3">
        <v>43570</v>
      </c>
      <c r="H2559" t="s">
        <v>18</v>
      </c>
      <c r="I2559">
        <v>13</v>
      </c>
      <c r="J2559">
        <v>20</v>
      </c>
      <c r="K2559">
        <v>98</v>
      </c>
      <c r="L2559">
        <v>9</v>
      </c>
      <c r="M2559">
        <v>3</v>
      </c>
      <c r="N2559">
        <v>0.05</v>
      </c>
      <c r="O2559" s="1">
        <v>1736.37</v>
      </c>
      <c r="P2559" s="1">
        <v>3946.3</v>
      </c>
    </row>
    <row r="2560" spans="1:16" x14ac:dyDescent="0.55000000000000004">
      <c r="A2560" t="s">
        <v>2584</v>
      </c>
      <c r="B2560" t="s">
        <v>23</v>
      </c>
      <c r="C2560" t="s">
        <v>21</v>
      </c>
      <c r="D2560" s="3">
        <v>43500</v>
      </c>
      <c r="E2560" s="3">
        <v>43553</v>
      </c>
      <c r="F2560" s="3">
        <v>43564</v>
      </c>
      <c r="G2560" s="3">
        <v>43570</v>
      </c>
      <c r="H2560" t="s">
        <v>18</v>
      </c>
      <c r="I2560">
        <v>21</v>
      </c>
      <c r="J2560">
        <v>20</v>
      </c>
      <c r="K2560">
        <v>181</v>
      </c>
      <c r="L2560">
        <v>16</v>
      </c>
      <c r="M2560">
        <v>1</v>
      </c>
      <c r="N2560">
        <v>0.05</v>
      </c>
      <c r="O2560" s="1">
        <v>4127.2</v>
      </c>
      <c r="P2560" s="1">
        <v>5896</v>
      </c>
    </row>
    <row r="2561" spans="1:16" x14ac:dyDescent="0.55000000000000004">
      <c r="A2561" t="s">
        <v>2585</v>
      </c>
      <c r="B2561" t="s">
        <v>16</v>
      </c>
      <c r="C2561" t="s">
        <v>40</v>
      </c>
      <c r="D2561" s="3">
        <v>43500</v>
      </c>
      <c r="E2561" s="3">
        <v>43554</v>
      </c>
      <c r="F2561" s="3">
        <v>43579</v>
      </c>
      <c r="G2561" s="3">
        <v>43586</v>
      </c>
      <c r="H2561" t="s">
        <v>18</v>
      </c>
      <c r="I2561">
        <v>1</v>
      </c>
      <c r="J2561">
        <v>50</v>
      </c>
      <c r="K2561">
        <v>357</v>
      </c>
      <c r="L2561">
        <v>32</v>
      </c>
      <c r="M2561">
        <v>3</v>
      </c>
      <c r="N2561">
        <v>7.4999999999999997E-2</v>
      </c>
      <c r="O2561" s="1">
        <v>2013.08</v>
      </c>
      <c r="P2561" s="1">
        <v>2425.4</v>
      </c>
    </row>
    <row r="2562" spans="1:16" x14ac:dyDescent="0.55000000000000004">
      <c r="A2562" t="s">
        <v>2586</v>
      </c>
      <c r="B2562" t="s">
        <v>16</v>
      </c>
      <c r="C2562" t="s">
        <v>28</v>
      </c>
      <c r="D2562" s="3">
        <v>43500</v>
      </c>
      <c r="E2562" s="3">
        <v>43554</v>
      </c>
      <c r="F2562" s="3">
        <v>43578</v>
      </c>
      <c r="G2562" s="3">
        <v>43580</v>
      </c>
      <c r="H2562" t="s">
        <v>18</v>
      </c>
      <c r="I2562">
        <v>3</v>
      </c>
      <c r="J2562">
        <v>33</v>
      </c>
      <c r="K2562">
        <v>279</v>
      </c>
      <c r="L2562">
        <v>7</v>
      </c>
      <c r="M2562">
        <v>6</v>
      </c>
      <c r="N2562">
        <v>7.4999999999999997E-2</v>
      </c>
      <c r="O2562">
        <v>962.39</v>
      </c>
      <c r="P2562" s="1">
        <v>1145.7</v>
      </c>
    </row>
    <row r="2563" spans="1:16" x14ac:dyDescent="0.55000000000000004">
      <c r="A2563" t="s">
        <v>2587</v>
      </c>
      <c r="B2563" t="s">
        <v>23</v>
      </c>
      <c r="C2563" t="s">
        <v>17</v>
      </c>
      <c r="D2563" s="3">
        <v>43400</v>
      </c>
      <c r="E2563" s="3">
        <v>43554</v>
      </c>
      <c r="F2563" s="3">
        <v>43559</v>
      </c>
      <c r="G2563" s="3">
        <v>43568</v>
      </c>
      <c r="H2563" t="s">
        <v>18</v>
      </c>
      <c r="I2563">
        <v>21</v>
      </c>
      <c r="J2563">
        <v>44</v>
      </c>
      <c r="K2563">
        <v>240</v>
      </c>
      <c r="L2563">
        <v>24</v>
      </c>
      <c r="M2563">
        <v>7</v>
      </c>
      <c r="N2563">
        <v>7.4999999999999997E-2</v>
      </c>
      <c r="O2563" s="1">
        <v>2234.85</v>
      </c>
      <c r="P2563" s="1">
        <v>3604.6</v>
      </c>
    </row>
    <row r="2564" spans="1:16" x14ac:dyDescent="0.55000000000000004">
      <c r="A2564" t="s">
        <v>2588</v>
      </c>
      <c r="B2564" t="s">
        <v>16</v>
      </c>
      <c r="C2564" t="s">
        <v>21</v>
      </c>
      <c r="D2564" s="3">
        <v>43500</v>
      </c>
      <c r="E2564" s="3">
        <v>43554</v>
      </c>
      <c r="F2564" s="3">
        <v>43557</v>
      </c>
      <c r="G2564" s="3">
        <v>43563</v>
      </c>
      <c r="H2564" t="s">
        <v>18</v>
      </c>
      <c r="I2564">
        <v>8</v>
      </c>
      <c r="J2564">
        <v>13</v>
      </c>
      <c r="K2564">
        <v>141</v>
      </c>
      <c r="L2564">
        <v>27</v>
      </c>
      <c r="M2564">
        <v>2</v>
      </c>
      <c r="N2564">
        <v>0.4</v>
      </c>
      <c r="O2564">
        <v>701.62</v>
      </c>
      <c r="P2564" s="1">
        <v>1031.8</v>
      </c>
    </row>
    <row r="2565" spans="1:16" x14ac:dyDescent="0.55000000000000004">
      <c r="A2565" t="s">
        <v>2589</v>
      </c>
      <c r="B2565" t="s">
        <v>20</v>
      </c>
      <c r="C2565" t="s">
        <v>21</v>
      </c>
      <c r="D2565" s="3">
        <v>43400</v>
      </c>
      <c r="E2565" s="3">
        <v>43554</v>
      </c>
      <c r="F2565" s="3">
        <v>43558</v>
      </c>
      <c r="G2565" s="3">
        <v>43565</v>
      </c>
      <c r="H2565" t="s">
        <v>18</v>
      </c>
      <c r="I2565">
        <v>14</v>
      </c>
      <c r="J2565">
        <v>46</v>
      </c>
      <c r="K2565">
        <v>152</v>
      </c>
      <c r="L2565">
        <v>34</v>
      </c>
      <c r="M2565">
        <v>5</v>
      </c>
      <c r="N2565">
        <v>0.15</v>
      </c>
      <c r="O2565" s="1">
        <v>2106.48</v>
      </c>
      <c r="P2565" s="1">
        <v>2633.1</v>
      </c>
    </row>
    <row r="2566" spans="1:16" x14ac:dyDescent="0.55000000000000004">
      <c r="A2566" t="s">
        <v>2590</v>
      </c>
      <c r="B2566" t="s">
        <v>23</v>
      </c>
      <c r="C2566" t="s">
        <v>21</v>
      </c>
      <c r="D2566" s="3">
        <v>43500</v>
      </c>
      <c r="E2566" s="3">
        <v>43554</v>
      </c>
      <c r="F2566" s="3">
        <v>43560</v>
      </c>
      <c r="G2566" s="3">
        <v>43567</v>
      </c>
      <c r="H2566" t="s">
        <v>18</v>
      </c>
      <c r="I2566">
        <v>21</v>
      </c>
      <c r="J2566">
        <v>39</v>
      </c>
      <c r="K2566">
        <v>125</v>
      </c>
      <c r="L2566">
        <v>8</v>
      </c>
      <c r="M2566">
        <v>8</v>
      </c>
      <c r="N2566">
        <v>0.1</v>
      </c>
      <c r="O2566" s="1">
        <v>1300.07</v>
      </c>
      <c r="P2566" s="1">
        <v>2954.7</v>
      </c>
    </row>
    <row r="2567" spans="1:16" x14ac:dyDescent="0.55000000000000004">
      <c r="A2567" t="s">
        <v>2591</v>
      </c>
      <c r="B2567" t="s">
        <v>23</v>
      </c>
      <c r="C2567" t="s">
        <v>21</v>
      </c>
      <c r="D2567" s="3">
        <v>43500</v>
      </c>
      <c r="E2567" s="3">
        <v>43554</v>
      </c>
      <c r="F2567" s="3">
        <v>43575</v>
      </c>
      <c r="G2567" s="3">
        <v>43585</v>
      </c>
      <c r="H2567" t="s">
        <v>18</v>
      </c>
      <c r="I2567">
        <v>25</v>
      </c>
      <c r="J2567">
        <v>4</v>
      </c>
      <c r="K2567">
        <v>163</v>
      </c>
      <c r="L2567">
        <v>15</v>
      </c>
      <c r="M2567">
        <v>7</v>
      </c>
      <c r="N2567">
        <v>0.15</v>
      </c>
      <c r="O2567">
        <v>715.29</v>
      </c>
      <c r="P2567" s="1">
        <v>1051.9000000000001</v>
      </c>
    </row>
    <row r="2568" spans="1:16" x14ac:dyDescent="0.55000000000000004">
      <c r="A2568" t="s">
        <v>2592</v>
      </c>
      <c r="B2568" t="s">
        <v>23</v>
      </c>
      <c r="C2568" t="s">
        <v>17</v>
      </c>
      <c r="D2568" s="3">
        <v>43400</v>
      </c>
      <c r="E2568" s="3">
        <v>43554</v>
      </c>
      <c r="F2568" s="3">
        <v>43568</v>
      </c>
      <c r="G2568" s="3">
        <v>43573</v>
      </c>
      <c r="H2568" t="s">
        <v>18</v>
      </c>
      <c r="I2568">
        <v>21</v>
      </c>
      <c r="J2568">
        <v>9</v>
      </c>
      <c r="K2568">
        <v>244</v>
      </c>
      <c r="L2568">
        <v>37</v>
      </c>
      <c r="M2568">
        <v>7</v>
      </c>
      <c r="N2568">
        <v>0.15</v>
      </c>
      <c r="O2568">
        <v>726.01</v>
      </c>
      <c r="P2568">
        <v>864.3</v>
      </c>
    </row>
    <row r="2569" spans="1:16" x14ac:dyDescent="0.55000000000000004">
      <c r="A2569" t="s">
        <v>2593</v>
      </c>
      <c r="B2569" t="s">
        <v>20</v>
      </c>
      <c r="C2569" t="s">
        <v>28</v>
      </c>
      <c r="D2569" s="3">
        <v>43400</v>
      </c>
      <c r="E2569" s="3">
        <v>43555</v>
      </c>
      <c r="F2569" s="3">
        <v>43577</v>
      </c>
      <c r="G2569" s="3">
        <v>43586</v>
      </c>
      <c r="H2569" t="s">
        <v>18</v>
      </c>
      <c r="I2569">
        <v>20</v>
      </c>
      <c r="J2569">
        <v>37</v>
      </c>
      <c r="K2569">
        <v>311</v>
      </c>
      <c r="L2569">
        <v>18</v>
      </c>
      <c r="M2569">
        <v>1</v>
      </c>
      <c r="N2569">
        <v>0.05</v>
      </c>
      <c r="O2569" s="1">
        <v>1557.35</v>
      </c>
      <c r="P2569" s="1">
        <v>1996.6</v>
      </c>
    </row>
    <row r="2570" spans="1:16" x14ac:dyDescent="0.55000000000000004">
      <c r="A2570" t="s">
        <v>2594</v>
      </c>
      <c r="B2570" t="s">
        <v>23</v>
      </c>
      <c r="C2570" t="s">
        <v>21</v>
      </c>
      <c r="D2570" s="3">
        <v>43400</v>
      </c>
      <c r="E2570" s="3">
        <v>43555</v>
      </c>
      <c r="F2570" s="3">
        <v>43575</v>
      </c>
      <c r="G2570" s="3">
        <v>43577</v>
      </c>
      <c r="H2570" t="s">
        <v>18</v>
      </c>
      <c r="I2570">
        <v>21</v>
      </c>
      <c r="J2570">
        <v>30</v>
      </c>
      <c r="K2570">
        <v>172</v>
      </c>
      <c r="L2570">
        <v>27</v>
      </c>
      <c r="M2570">
        <v>4</v>
      </c>
      <c r="N2570">
        <v>7.4999999999999997E-2</v>
      </c>
      <c r="O2570" s="1">
        <v>2529.92</v>
      </c>
      <c r="P2570" s="1">
        <v>3953</v>
      </c>
    </row>
    <row r="2571" spans="1:16" x14ac:dyDescent="0.55000000000000004">
      <c r="A2571" t="s">
        <v>2595</v>
      </c>
      <c r="B2571" t="s">
        <v>16</v>
      </c>
      <c r="C2571" t="s">
        <v>30</v>
      </c>
      <c r="D2571" s="3">
        <v>43400</v>
      </c>
      <c r="E2571" s="3">
        <v>43555</v>
      </c>
      <c r="F2571" s="3">
        <v>43572</v>
      </c>
      <c r="G2571" s="3">
        <v>43573</v>
      </c>
      <c r="H2571" t="s">
        <v>18</v>
      </c>
      <c r="I2571">
        <v>11</v>
      </c>
      <c r="J2571">
        <v>46</v>
      </c>
      <c r="K2571">
        <v>12</v>
      </c>
      <c r="L2571">
        <v>11</v>
      </c>
      <c r="M2571">
        <v>8</v>
      </c>
      <c r="N2571">
        <v>7.4999999999999997E-2</v>
      </c>
      <c r="O2571" s="1">
        <v>2811.39</v>
      </c>
      <c r="P2571" s="1">
        <v>3959.7</v>
      </c>
    </row>
    <row r="2572" spans="1:16" x14ac:dyDescent="0.55000000000000004">
      <c r="A2572" t="s">
        <v>2596</v>
      </c>
      <c r="B2572" t="s">
        <v>25</v>
      </c>
      <c r="C2572" t="s">
        <v>61</v>
      </c>
      <c r="D2572" s="3">
        <v>43500</v>
      </c>
      <c r="E2572" s="3">
        <v>43555</v>
      </c>
      <c r="F2572" s="3">
        <v>43559</v>
      </c>
      <c r="G2572" s="3">
        <v>43561</v>
      </c>
      <c r="H2572" t="s">
        <v>18</v>
      </c>
      <c r="I2572">
        <v>26</v>
      </c>
      <c r="J2572">
        <v>2</v>
      </c>
      <c r="K2572">
        <v>87</v>
      </c>
      <c r="L2572">
        <v>44</v>
      </c>
      <c r="M2572">
        <v>3</v>
      </c>
      <c r="N2572">
        <v>0.1</v>
      </c>
      <c r="O2572">
        <v>194.64</v>
      </c>
      <c r="P2572">
        <v>234.5</v>
      </c>
    </row>
    <row r="2573" spans="1:16" x14ac:dyDescent="0.55000000000000004">
      <c r="A2573" t="s">
        <v>2597</v>
      </c>
      <c r="B2573" t="s">
        <v>16</v>
      </c>
      <c r="C2573" t="s">
        <v>21</v>
      </c>
      <c r="D2573" s="3">
        <v>43400</v>
      </c>
      <c r="E2573" s="3">
        <v>43555</v>
      </c>
      <c r="F2573" s="3">
        <v>43570</v>
      </c>
      <c r="G2573" s="3">
        <v>43572</v>
      </c>
      <c r="H2573" t="s">
        <v>18</v>
      </c>
      <c r="I2573">
        <v>7</v>
      </c>
      <c r="J2573">
        <v>17</v>
      </c>
      <c r="K2573">
        <v>138</v>
      </c>
      <c r="L2573">
        <v>15</v>
      </c>
      <c r="M2573">
        <v>6</v>
      </c>
      <c r="N2573">
        <v>0.05</v>
      </c>
      <c r="O2573" s="1">
        <v>1503.48</v>
      </c>
      <c r="P2573" s="1">
        <v>2211</v>
      </c>
    </row>
    <row r="2574" spans="1:16" x14ac:dyDescent="0.55000000000000004">
      <c r="A2574" t="s">
        <v>2598</v>
      </c>
      <c r="B2574" t="s">
        <v>16</v>
      </c>
      <c r="C2574" t="s">
        <v>21</v>
      </c>
      <c r="D2574" s="3">
        <v>43400</v>
      </c>
      <c r="E2574" s="3">
        <v>43555</v>
      </c>
      <c r="F2574" s="3">
        <v>43560</v>
      </c>
      <c r="G2574" s="3">
        <v>43570</v>
      </c>
      <c r="H2574" t="s">
        <v>18</v>
      </c>
      <c r="I2574">
        <v>2</v>
      </c>
      <c r="J2574">
        <v>30</v>
      </c>
      <c r="K2574">
        <v>143</v>
      </c>
      <c r="L2574">
        <v>33</v>
      </c>
      <c r="M2574">
        <v>8</v>
      </c>
      <c r="N2574">
        <v>7.4999999999999997E-2</v>
      </c>
      <c r="O2574">
        <v>562.79999999999995</v>
      </c>
      <c r="P2574" s="1">
        <v>1172.5</v>
      </c>
    </row>
    <row r="2575" spans="1:16" x14ac:dyDescent="0.55000000000000004">
      <c r="A2575" t="s">
        <v>2599</v>
      </c>
      <c r="B2575" t="s">
        <v>25</v>
      </c>
      <c r="C2575" t="s">
        <v>40</v>
      </c>
      <c r="D2575" s="3">
        <v>43400</v>
      </c>
      <c r="E2575" s="3">
        <v>43555</v>
      </c>
      <c r="F2575" s="3">
        <v>43562</v>
      </c>
      <c r="G2575" s="3">
        <v>43568</v>
      </c>
      <c r="H2575" t="s">
        <v>18</v>
      </c>
      <c r="I2575">
        <v>27</v>
      </c>
      <c r="J2575">
        <v>37</v>
      </c>
      <c r="K2575">
        <v>364</v>
      </c>
      <c r="L2575">
        <v>13</v>
      </c>
      <c r="M2575">
        <v>5</v>
      </c>
      <c r="N2575">
        <v>7.4999999999999997E-2</v>
      </c>
      <c r="O2575">
        <v>91.12</v>
      </c>
      <c r="P2575">
        <v>227.8</v>
      </c>
    </row>
    <row r="2576" spans="1:16" x14ac:dyDescent="0.55000000000000004">
      <c r="A2576" t="s">
        <v>2600</v>
      </c>
      <c r="B2576" t="s">
        <v>16</v>
      </c>
      <c r="C2576" t="s">
        <v>21</v>
      </c>
      <c r="D2576" s="3">
        <v>43400</v>
      </c>
      <c r="E2576" s="3">
        <v>43556</v>
      </c>
      <c r="F2576" s="3">
        <v>43565</v>
      </c>
      <c r="G2576" s="3">
        <v>43570</v>
      </c>
      <c r="H2576" t="s">
        <v>18</v>
      </c>
      <c r="I2576">
        <v>2</v>
      </c>
      <c r="J2576">
        <v>18</v>
      </c>
      <c r="K2576">
        <v>157</v>
      </c>
      <c r="L2576">
        <v>43</v>
      </c>
      <c r="M2576">
        <v>3</v>
      </c>
      <c r="N2576">
        <v>0.1</v>
      </c>
      <c r="O2576" s="1">
        <v>1023.49</v>
      </c>
      <c r="P2576" s="1">
        <v>1795.6</v>
      </c>
    </row>
    <row r="2577" spans="1:16" x14ac:dyDescent="0.55000000000000004">
      <c r="A2577" t="s">
        <v>2601</v>
      </c>
      <c r="B2577" t="s">
        <v>20</v>
      </c>
      <c r="C2577" t="s">
        <v>28</v>
      </c>
      <c r="D2577" s="3">
        <v>43400</v>
      </c>
      <c r="E2577" s="3">
        <v>43556</v>
      </c>
      <c r="F2577" s="3">
        <v>43573</v>
      </c>
      <c r="G2577" s="3">
        <v>43582</v>
      </c>
      <c r="H2577" t="s">
        <v>18</v>
      </c>
      <c r="I2577">
        <v>15</v>
      </c>
      <c r="J2577">
        <v>17</v>
      </c>
      <c r="K2577">
        <v>307</v>
      </c>
      <c r="L2577">
        <v>27</v>
      </c>
      <c r="M2577">
        <v>1</v>
      </c>
      <c r="N2577">
        <v>7.4999999999999997E-2</v>
      </c>
      <c r="O2577" s="1">
        <v>1134.51</v>
      </c>
      <c r="P2577" s="1">
        <v>1922.9</v>
      </c>
    </row>
    <row r="2578" spans="1:16" x14ac:dyDescent="0.55000000000000004">
      <c r="A2578" t="s">
        <v>2602</v>
      </c>
      <c r="B2578" t="s">
        <v>16</v>
      </c>
      <c r="C2578" t="s">
        <v>30</v>
      </c>
      <c r="D2578" s="3">
        <v>43400</v>
      </c>
      <c r="E2578" s="3">
        <v>43556</v>
      </c>
      <c r="F2578" s="3">
        <v>43584</v>
      </c>
      <c r="G2578" s="3">
        <v>43590</v>
      </c>
      <c r="H2578" t="s">
        <v>18</v>
      </c>
      <c r="I2578">
        <v>9</v>
      </c>
      <c r="J2578">
        <v>49</v>
      </c>
      <c r="K2578">
        <v>57</v>
      </c>
      <c r="L2578">
        <v>36</v>
      </c>
      <c r="M2578">
        <v>6</v>
      </c>
      <c r="N2578">
        <v>7.4999999999999997E-2</v>
      </c>
      <c r="O2578" s="1">
        <v>1878.14</v>
      </c>
      <c r="P2578" s="1">
        <v>2572.8000000000002</v>
      </c>
    </row>
    <row r="2579" spans="1:16" x14ac:dyDescent="0.55000000000000004">
      <c r="A2579" t="s">
        <v>2603</v>
      </c>
      <c r="B2579" t="s">
        <v>16</v>
      </c>
      <c r="C2579" t="s">
        <v>21</v>
      </c>
      <c r="D2579" s="3">
        <v>43400</v>
      </c>
      <c r="E2579" s="3">
        <v>43556</v>
      </c>
      <c r="F2579" s="3">
        <v>43581</v>
      </c>
      <c r="G2579" s="3">
        <v>43586</v>
      </c>
      <c r="H2579" t="s">
        <v>18</v>
      </c>
      <c r="I2579">
        <v>5</v>
      </c>
      <c r="J2579">
        <v>39</v>
      </c>
      <c r="K2579">
        <v>180</v>
      </c>
      <c r="L2579">
        <v>39</v>
      </c>
      <c r="M2579">
        <v>3</v>
      </c>
      <c r="N2579">
        <v>0.4</v>
      </c>
      <c r="O2579">
        <v>581.55999999999995</v>
      </c>
      <c r="P2579">
        <v>830.8</v>
      </c>
    </row>
    <row r="2580" spans="1:16" x14ac:dyDescent="0.55000000000000004">
      <c r="A2580" t="s">
        <v>2604</v>
      </c>
      <c r="B2580" t="s">
        <v>20</v>
      </c>
      <c r="C2580" t="s">
        <v>28</v>
      </c>
      <c r="D2580" s="3">
        <v>43500</v>
      </c>
      <c r="E2580" s="3">
        <v>43556</v>
      </c>
      <c r="F2580" s="3">
        <v>43579</v>
      </c>
      <c r="G2580" s="3">
        <v>43583</v>
      </c>
      <c r="H2580" t="s">
        <v>18</v>
      </c>
      <c r="I2580">
        <v>20</v>
      </c>
      <c r="J2580">
        <v>46</v>
      </c>
      <c r="K2580">
        <v>297</v>
      </c>
      <c r="L2580">
        <v>7</v>
      </c>
      <c r="M2580">
        <v>3</v>
      </c>
      <c r="N2580">
        <v>0.1</v>
      </c>
      <c r="O2580">
        <v>711.94</v>
      </c>
      <c r="P2580">
        <v>924.6</v>
      </c>
    </row>
    <row r="2581" spans="1:16" x14ac:dyDescent="0.55000000000000004">
      <c r="A2581" t="s">
        <v>2605</v>
      </c>
      <c r="B2581" t="s">
        <v>25</v>
      </c>
      <c r="C2581" t="s">
        <v>21</v>
      </c>
      <c r="D2581" s="3">
        <v>43400</v>
      </c>
      <c r="E2581" s="3">
        <v>43556</v>
      </c>
      <c r="F2581" s="3">
        <v>43584</v>
      </c>
      <c r="G2581" s="3">
        <v>43586</v>
      </c>
      <c r="H2581" t="s">
        <v>18</v>
      </c>
      <c r="I2581">
        <v>28</v>
      </c>
      <c r="J2581">
        <v>38</v>
      </c>
      <c r="K2581">
        <v>117</v>
      </c>
      <c r="L2581">
        <v>12</v>
      </c>
      <c r="M2581">
        <v>7</v>
      </c>
      <c r="N2581">
        <v>0.05</v>
      </c>
      <c r="O2581" s="1">
        <v>2369.79</v>
      </c>
      <c r="P2581" s="1">
        <v>5266.2</v>
      </c>
    </row>
    <row r="2582" spans="1:16" x14ac:dyDescent="0.55000000000000004">
      <c r="A2582" t="s">
        <v>2606</v>
      </c>
      <c r="B2582" t="s">
        <v>25</v>
      </c>
      <c r="C2582" t="s">
        <v>30</v>
      </c>
      <c r="D2582" s="3">
        <v>43400</v>
      </c>
      <c r="E2582" s="3">
        <v>43556</v>
      </c>
      <c r="F2582" s="3">
        <v>43561</v>
      </c>
      <c r="G2582" s="3">
        <v>43571</v>
      </c>
      <c r="H2582" t="s">
        <v>18</v>
      </c>
      <c r="I2582">
        <v>25</v>
      </c>
      <c r="J2582">
        <v>33</v>
      </c>
      <c r="K2582">
        <v>27</v>
      </c>
      <c r="L2582">
        <v>33</v>
      </c>
      <c r="M2582">
        <v>4</v>
      </c>
      <c r="N2582">
        <v>0.2</v>
      </c>
      <c r="O2582" s="1">
        <v>3197.58</v>
      </c>
      <c r="P2582" s="1">
        <v>3852.5</v>
      </c>
    </row>
    <row r="2583" spans="1:16" x14ac:dyDescent="0.55000000000000004">
      <c r="A2583" t="s">
        <v>2607</v>
      </c>
      <c r="B2583" t="s">
        <v>20</v>
      </c>
      <c r="C2583" t="s">
        <v>40</v>
      </c>
      <c r="D2583" s="3">
        <v>43500</v>
      </c>
      <c r="E2583" s="3">
        <v>43556</v>
      </c>
      <c r="F2583" s="3">
        <v>43575</v>
      </c>
      <c r="G2583" s="3">
        <v>43580</v>
      </c>
      <c r="H2583" t="s">
        <v>18</v>
      </c>
      <c r="I2583">
        <v>14</v>
      </c>
      <c r="J2583">
        <v>3</v>
      </c>
      <c r="K2583">
        <v>333</v>
      </c>
      <c r="L2583">
        <v>8</v>
      </c>
      <c r="M2583">
        <v>1</v>
      </c>
      <c r="N2583">
        <v>0.05</v>
      </c>
      <c r="O2583">
        <v>513.76</v>
      </c>
      <c r="P2583">
        <v>951.4</v>
      </c>
    </row>
    <row r="2584" spans="1:16" x14ac:dyDescent="0.55000000000000004">
      <c r="A2584" t="s">
        <v>2608</v>
      </c>
      <c r="B2584" t="s">
        <v>23</v>
      </c>
      <c r="C2584" t="s">
        <v>21</v>
      </c>
      <c r="D2584" s="3">
        <v>43400</v>
      </c>
      <c r="E2584" s="3">
        <v>43556</v>
      </c>
      <c r="F2584" s="3">
        <v>43572</v>
      </c>
      <c r="G2584" s="3">
        <v>43581</v>
      </c>
      <c r="H2584" t="s">
        <v>18</v>
      </c>
      <c r="I2584">
        <v>22</v>
      </c>
      <c r="J2584">
        <v>18</v>
      </c>
      <c r="K2584">
        <v>107</v>
      </c>
      <c r="L2584">
        <v>38</v>
      </c>
      <c r="M2584">
        <v>4</v>
      </c>
      <c r="N2584">
        <v>0.05</v>
      </c>
      <c r="O2584" s="1">
        <v>1311.53</v>
      </c>
      <c r="P2584" s="1">
        <v>2914.5</v>
      </c>
    </row>
    <row r="2585" spans="1:16" x14ac:dyDescent="0.55000000000000004">
      <c r="A2585" t="s">
        <v>2609</v>
      </c>
      <c r="B2585" t="s">
        <v>23</v>
      </c>
      <c r="C2585" t="s">
        <v>40</v>
      </c>
      <c r="D2585" s="3">
        <v>43500</v>
      </c>
      <c r="E2585" s="3">
        <v>43556</v>
      </c>
      <c r="F2585" s="3">
        <v>43573</v>
      </c>
      <c r="G2585" s="3">
        <v>43578</v>
      </c>
      <c r="H2585" t="s">
        <v>18</v>
      </c>
      <c r="I2585">
        <v>24</v>
      </c>
      <c r="J2585">
        <v>48</v>
      </c>
      <c r="K2585">
        <v>336</v>
      </c>
      <c r="L2585">
        <v>26</v>
      </c>
      <c r="M2585">
        <v>4</v>
      </c>
      <c r="N2585">
        <v>0.2</v>
      </c>
      <c r="O2585" s="1">
        <v>1620.53</v>
      </c>
      <c r="P2585" s="1">
        <v>2418.6999999999998</v>
      </c>
    </row>
    <row r="2586" spans="1:16" x14ac:dyDescent="0.55000000000000004">
      <c r="A2586" t="s">
        <v>2610</v>
      </c>
      <c r="B2586" t="s">
        <v>16</v>
      </c>
      <c r="C2586" t="s">
        <v>21</v>
      </c>
      <c r="D2586" s="3">
        <v>43400</v>
      </c>
      <c r="E2586" s="3">
        <v>43557</v>
      </c>
      <c r="F2586" s="3">
        <v>43571</v>
      </c>
      <c r="G2586" s="3">
        <v>43578</v>
      </c>
      <c r="H2586" t="s">
        <v>18</v>
      </c>
      <c r="I2586">
        <v>5</v>
      </c>
      <c r="J2586">
        <v>36</v>
      </c>
      <c r="K2586">
        <v>152</v>
      </c>
      <c r="L2586">
        <v>17</v>
      </c>
      <c r="M2586">
        <v>2</v>
      </c>
      <c r="N2586">
        <v>0.15</v>
      </c>
      <c r="O2586" s="1">
        <v>1523.58</v>
      </c>
      <c r="P2586" s="1">
        <v>2539.3000000000002</v>
      </c>
    </row>
    <row r="2587" spans="1:16" x14ac:dyDescent="0.55000000000000004">
      <c r="A2587" t="s">
        <v>2611</v>
      </c>
      <c r="B2587" t="s">
        <v>16</v>
      </c>
      <c r="C2587" t="s">
        <v>28</v>
      </c>
      <c r="D2587" s="3">
        <v>43400</v>
      </c>
      <c r="E2587" s="3">
        <v>43557</v>
      </c>
      <c r="F2587" s="3">
        <v>43570</v>
      </c>
      <c r="G2587" s="3">
        <v>43572</v>
      </c>
      <c r="H2587" t="s">
        <v>18</v>
      </c>
      <c r="I2587">
        <v>12</v>
      </c>
      <c r="J2587">
        <v>10</v>
      </c>
      <c r="K2587">
        <v>275</v>
      </c>
      <c r="L2587">
        <v>41</v>
      </c>
      <c r="M2587">
        <v>1</v>
      </c>
      <c r="N2587">
        <v>7.4999999999999997E-2</v>
      </c>
      <c r="O2587" s="1">
        <v>1148.1099999999999</v>
      </c>
      <c r="P2587" s="1">
        <v>2251.1999999999998</v>
      </c>
    </row>
    <row r="2588" spans="1:16" x14ac:dyDescent="0.55000000000000004">
      <c r="A2588" t="s">
        <v>2612</v>
      </c>
      <c r="B2588" t="s">
        <v>16</v>
      </c>
      <c r="C2588" t="s">
        <v>21</v>
      </c>
      <c r="D2588" s="3">
        <v>43400</v>
      </c>
      <c r="E2588" s="3">
        <v>43557</v>
      </c>
      <c r="F2588" s="3">
        <v>43580</v>
      </c>
      <c r="G2588" s="3">
        <v>43584</v>
      </c>
      <c r="H2588" t="s">
        <v>18</v>
      </c>
      <c r="I2588">
        <v>4</v>
      </c>
      <c r="J2588">
        <v>10</v>
      </c>
      <c r="K2588">
        <v>159</v>
      </c>
      <c r="L2588">
        <v>43</v>
      </c>
      <c r="M2588">
        <v>3</v>
      </c>
      <c r="N2588">
        <v>0.1</v>
      </c>
      <c r="O2588" s="1">
        <v>2780.43</v>
      </c>
      <c r="P2588" s="1">
        <v>5246.1</v>
      </c>
    </row>
    <row r="2589" spans="1:16" x14ac:dyDescent="0.55000000000000004">
      <c r="A2589" t="s">
        <v>2613</v>
      </c>
      <c r="B2589" t="s">
        <v>23</v>
      </c>
      <c r="C2589" t="s">
        <v>28</v>
      </c>
      <c r="D2589" s="3">
        <v>43400</v>
      </c>
      <c r="E2589" s="3">
        <v>43557</v>
      </c>
      <c r="F2589" s="3">
        <v>43578</v>
      </c>
      <c r="G2589" s="3">
        <v>43582</v>
      </c>
      <c r="H2589" t="s">
        <v>18</v>
      </c>
      <c r="I2589">
        <v>21</v>
      </c>
      <c r="J2589">
        <v>36</v>
      </c>
      <c r="K2589">
        <v>276</v>
      </c>
      <c r="L2589">
        <v>40</v>
      </c>
      <c r="M2589">
        <v>5</v>
      </c>
      <c r="N2589">
        <v>0.3</v>
      </c>
      <c r="O2589">
        <v>591.74</v>
      </c>
      <c r="P2589">
        <v>924.6</v>
      </c>
    </row>
    <row r="2590" spans="1:16" x14ac:dyDescent="0.55000000000000004">
      <c r="A2590" t="s">
        <v>2614</v>
      </c>
      <c r="B2590" t="s">
        <v>25</v>
      </c>
      <c r="C2590" t="s">
        <v>21</v>
      </c>
      <c r="D2590" s="3">
        <v>43500</v>
      </c>
      <c r="E2590" s="3">
        <v>43557</v>
      </c>
      <c r="F2590" s="3">
        <v>43562</v>
      </c>
      <c r="G2590" s="3">
        <v>43569</v>
      </c>
      <c r="H2590" t="s">
        <v>18</v>
      </c>
      <c r="I2590">
        <v>27</v>
      </c>
      <c r="J2590">
        <v>42</v>
      </c>
      <c r="K2590">
        <v>134</v>
      </c>
      <c r="L2590">
        <v>39</v>
      </c>
      <c r="M2590">
        <v>8</v>
      </c>
      <c r="N2590">
        <v>0.4</v>
      </c>
      <c r="O2590">
        <v>650.03</v>
      </c>
      <c r="P2590" s="1">
        <v>1031.8</v>
      </c>
    </row>
    <row r="2591" spans="1:16" x14ac:dyDescent="0.55000000000000004">
      <c r="A2591" t="s">
        <v>2615</v>
      </c>
      <c r="B2591" t="s">
        <v>25</v>
      </c>
      <c r="C2591" t="s">
        <v>28</v>
      </c>
      <c r="D2591" s="3">
        <v>43500</v>
      </c>
      <c r="E2591" s="3">
        <v>43557</v>
      </c>
      <c r="F2591" s="3">
        <v>43580</v>
      </c>
      <c r="G2591" s="3">
        <v>43583</v>
      </c>
      <c r="H2591" t="s">
        <v>18</v>
      </c>
      <c r="I2591">
        <v>27</v>
      </c>
      <c r="J2591">
        <v>46</v>
      </c>
      <c r="K2591">
        <v>281</v>
      </c>
      <c r="L2591">
        <v>33</v>
      </c>
      <c r="M2591">
        <v>3</v>
      </c>
      <c r="N2591">
        <v>0.1</v>
      </c>
      <c r="O2591" s="1">
        <v>1317.69</v>
      </c>
      <c r="P2591" s="1">
        <v>1855.9</v>
      </c>
    </row>
    <row r="2592" spans="1:16" x14ac:dyDescent="0.55000000000000004">
      <c r="A2592" t="s">
        <v>2616</v>
      </c>
      <c r="B2592" t="s">
        <v>16</v>
      </c>
      <c r="C2592" t="s">
        <v>30</v>
      </c>
      <c r="D2592" s="3">
        <v>43500</v>
      </c>
      <c r="E2592" s="3">
        <v>43557</v>
      </c>
      <c r="F2592" s="3">
        <v>43560</v>
      </c>
      <c r="G2592" s="3">
        <v>43562</v>
      </c>
      <c r="H2592" t="s">
        <v>18</v>
      </c>
      <c r="I2592">
        <v>1</v>
      </c>
      <c r="J2592">
        <v>1</v>
      </c>
      <c r="K2592">
        <v>12</v>
      </c>
      <c r="L2592">
        <v>46</v>
      </c>
      <c r="M2592">
        <v>7</v>
      </c>
      <c r="N2592">
        <v>0.15</v>
      </c>
      <c r="O2592">
        <v>588.13</v>
      </c>
      <c r="P2592" s="1">
        <v>1031.8</v>
      </c>
    </row>
    <row r="2593" spans="1:16" x14ac:dyDescent="0.55000000000000004">
      <c r="A2593" t="s">
        <v>2617</v>
      </c>
      <c r="B2593" t="s">
        <v>23</v>
      </c>
      <c r="C2593" t="s">
        <v>21</v>
      </c>
      <c r="D2593" s="3">
        <v>43500</v>
      </c>
      <c r="E2593" s="3">
        <v>43557</v>
      </c>
      <c r="F2593" s="3">
        <v>43566</v>
      </c>
      <c r="G2593" s="3">
        <v>43572</v>
      </c>
      <c r="H2593" t="s">
        <v>18</v>
      </c>
      <c r="I2593">
        <v>25</v>
      </c>
      <c r="J2593">
        <v>32</v>
      </c>
      <c r="K2593">
        <v>91</v>
      </c>
      <c r="L2593">
        <v>11</v>
      </c>
      <c r="M2593">
        <v>4</v>
      </c>
      <c r="N2593">
        <v>0.15</v>
      </c>
      <c r="O2593">
        <v>724.14</v>
      </c>
      <c r="P2593" s="1">
        <v>1293.0999999999999</v>
      </c>
    </row>
    <row r="2594" spans="1:16" x14ac:dyDescent="0.55000000000000004">
      <c r="A2594" t="s">
        <v>2618</v>
      </c>
      <c r="B2594" t="s">
        <v>16</v>
      </c>
      <c r="C2594" t="s">
        <v>61</v>
      </c>
      <c r="D2594" s="3">
        <v>43400</v>
      </c>
      <c r="E2594" s="3">
        <v>43558</v>
      </c>
      <c r="F2594" s="3">
        <v>43565</v>
      </c>
      <c r="G2594" s="3">
        <v>43570</v>
      </c>
      <c r="H2594" t="s">
        <v>18</v>
      </c>
      <c r="I2594">
        <v>12</v>
      </c>
      <c r="J2594">
        <v>13</v>
      </c>
      <c r="K2594">
        <v>83</v>
      </c>
      <c r="L2594">
        <v>6</v>
      </c>
      <c r="M2594">
        <v>8</v>
      </c>
      <c r="N2594">
        <v>0.1</v>
      </c>
      <c r="O2594">
        <v>508.87</v>
      </c>
      <c r="P2594" s="1">
        <v>1038.5</v>
      </c>
    </row>
    <row r="2595" spans="1:16" x14ac:dyDescent="0.55000000000000004">
      <c r="A2595" t="s">
        <v>2619</v>
      </c>
      <c r="B2595" t="s">
        <v>16</v>
      </c>
      <c r="C2595" t="s">
        <v>21</v>
      </c>
      <c r="D2595" s="3">
        <v>43400</v>
      </c>
      <c r="E2595" s="3">
        <v>43558</v>
      </c>
      <c r="F2595" s="3">
        <v>43561</v>
      </c>
      <c r="G2595" s="3">
        <v>43565</v>
      </c>
      <c r="H2595" t="s">
        <v>18</v>
      </c>
      <c r="I2595">
        <v>9</v>
      </c>
      <c r="J2595">
        <v>18</v>
      </c>
      <c r="K2595">
        <v>132</v>
      </c>
      <c r="L2595">
        <v>33</v>
      </c>
      <c r="M2595">
        <v>1</v>
      </c>
      <c r="N2595">
        <v>7.4999999999999997E-2</v>
      </c>
      <c r="O2595" s="1">
        <v>1037.1600000000001</v>
      </c>
      <c r="P2595" s="1">
        <v>1728.6</v>
      </c>
    </row>
    <row r="2596" spans="1:16" x14ac:dyDescent="0.55000000000000004">
      <c r="A2596" t="s">
        <v>2620</v>
      </c>
      <c r="B2596" t="s">
        <v>16</v>
      </c>
      <c r="C2596" t="s">
        <v>40</v>
      </c>
      <c r="D2596" s="3">
        <v>43500</v>
      </c>
      <c r="E2596" s="3">
        <v>43558</v>
      </c>
      <c r="F2596" s="3">
        <v>43564</v>
      </c>
      <c r="G2596" s="3">
        <v>43570</v>
      </c>
      <c r="H2596" t="s">
        <v>18</v>
      </c>
      <c r="I2596">
        <v>3</v>
      </c>
      <c r="J2596">
        <v>43</v>
      </c>
      <c r="K2596">
        <v>350</v>
      </c>
      <c r="L2596">
        <v>32</v>
      </c>
      <c r="M2596">
        <v>3</v>
      </c>
      <c r="N2596">
        <v>0.1</v>
      </c>
      <c r="O2596">
        <v>173.53</v>
      </c>
      <c r="P2596">
        <v>234.5</v>
      </c>
    </row>
    <row r="2597" spans="1:16" x14ac:dyDescent="0.55000000000000004">
      <c r="A2597" t="s">
        <v>2621</v>
      </c>
      <c r="B2597" t="s">
        <v>16</v>
      </c>
      <c r="C2597" t="s">
        <v>17</v>
      </c>
      <c r="D2597" s="3">
        <v>43400</v>
      </c>
      <c r="E2597" s="3">
        <v>43558</v>
      </c>
      <c r="F2597" s="3">
        <v>43574</v>
      </c>
      <c r="G2597" s="3">
        <v>43579</v>
      </c>
      <c r="H2597" t="s">
        <v>18</v>
      </c>
      <c r="I2597">
        <v>12</v>
      </c>
      <c r="J2597">
        <v>41</v>
      </c>
      <c r="K2597">
        <v>234</v>
      </c>
      <c r="L2597">
        <v>11</v>
      </c>
      <c r="M2597">
        <v>7</v>
      </c>
      <c r="N2597">
        <v>0.2</v>
      </c>
      <c r="O2597" s="1">
        <v>2253.21</v>
      </c>
      <c r="P2597" s="1">
        <v>3953</v>
      </c>
    </row>
    <row r="2598" spans="1:16" x14ac:dyDescent="0.55000000000000004">
      <c r="A2598" t="s">
        <v>2622</v>
      </c>
      <c r="B2598" t="s">
        <v>23</v>
      </c>
      <c r="C2598" t="s">
        <v>28</v>
      </c>
      <c r="D2598" s="3">
        <v>43500</v>
      </c>
      <c r="E2598" s="3">
        <v>43558</v>
      </c>
      <c r="F2598" s="3">
        <v>43564</v>
      </c>
      <c r="G2598" s="3">
        <v>43571</v>
      </c>
      <c r="H2598" t="s">
        <v>18</v>
      </c>
      <c r="I2598">
        <v>25</v>
      </c>
      <c r="J2598">
        <v>38</v>
      </c>
      <c r="K2598">
        <v>322</v>
      </c>
      <c r="L2598">
        <v>1</v>
      </c>
      <c r="M2598">
        <v>2</v>
      </c>
      <c r="N2598">
        <v>7.4999999999999997E-2</v>
      </c>
      <c r="O2598">
        <v>553.96</v>
      </c>
      <c r="P2598">
        <v>710.2</v>
      </c>
    </row>
    <row r="2599" spans="1:16" x14ac:dyDescent="0.55000000000000004">
      <c r="A2599" t="s">
        <v>2623</v>
      </c>
      <c r="B2599" t="s">
        <v>25</v>
      </c>
      <c r="C2599" t="s">
        <v>61</v>
      </c>
      <c r="D2599" s="3">
        <v>43500</v>
      </c>
      <c r="E2599" s="3">
        <v>43559</v>
      </c>
      <c r="F2599" s="3">
        <v>43563</v>
      </c>
      <c r="G2599" s="3">
        <v>43568</v>
      </c>
      <c r="H2599" t="s">
        <v>18</v>
      </c>
      <c r="I2599">
        <v>26</v>
      </c>
      <c r="J2599">
        <v>48</v>
      </c>
      <c r="K2599">
        <v>80</v>
      </c>
      <c r="L2599">
        <v>24</v>
      </c>
      <c r="M2599">
        <v>8</v>
      </c>
      <c r="N2599">
        <v>0.1</v>
      </c>
      <c r="O2599" s="1">
        <v>1286.33</v>
      </c>
      <c r="P2599" s="1">
        <v>1762.1</v>
      </c>
    </row>
    <row r="2600" spans="1:16" x14ac:dyDescent="0.55000000000000004">
      <c r="A2600" t="s">
        <v>2624</v>
      </c>
      <c r="B2600" t="s">
        <v>20</v>
      </c>
      <c r="C2600" t="s">
        <v>61</v>
      </c>
      <c r="D2600" s="3">
        <v>43400</v>
      </c>
      <c r="E2600" s="3">
        <v>43559</v>
      </c>
      <c r="F2600" s="3">
        <v>43567</v>
      </c>
      <c r="G2600" s="3">
        <v>43576</v>
      </c>
      <c r="H2600" t="s">
        <v>18</v>
      </c>
      <c r="I2600">
        <v>14</v>
      </c>
      <c r="J2600">
        <v>2</v>
      </c>
      <c r="K2600">
        <v>72</v>
      </c>
      <c r="L2600">
        <v>44</v>
      </c>
      <c r="M2600">
        <v>7</v>
      </c>
      <c r="N2600">
        <v>0.1</v>
      </c>
      <c r="O2600" s="1">
        <v>1335.24</v>
      </c>
      <c r="P2600" s="1">
        <v>1829.1</v>
      </c>
    </row>
    <row r="2601" spans="1:16" x14ac:dyDescent="0.55000000000000004">
      <c r="A2601" t="s">
        <v>2625</v>
      </c>
      <c r="B2601" t="s">
        <v>25</v>
      </c>
      <c r="C2601" t="s">
        <v>28</v>
      </c>
      <c r="D2601" s="3">
        <v>43500</v>
      </c>
      <c r="E2601" s="3">
        <v>43559</v>
      </c>
      <c r="F2601" s="3">
        <v>43573</v>
      </c>
      <c r="G2601" s="3">
        <v>43582</v>
      </c>
      <c r="H2601" t="s">
        <v>18</v>
      </c>
      <c r="I2601">
        <v>27</v>
      </c>
      <c r="J2601">
        <v>36</v>
      </c>
      <c r="K2601">
        <v>263</v>
      </c>
      <c r="L2601">
        <v>33</v>
      </c>
      <c r="M2601">
        <v>7</v>
      </c>
      <c r="N2601">
        <v>7.4999999999999997E-2</v>
      </c>
      <c r="O2601" s="1">
        <v>1289.75</v>
      </c>
      <c r="P2601" s="1">
        <v>2345</v>
      </c>
    </row>
    <row r="2602" spans="1:16" x14ac:dyDescent="0.55000000000000004">
      <c r="A2602" t="s">
        <v>2626</v>
      </c>
      <c r="B2602" t="s">
        <v>16</v>
      </c>
      <c r="C2602" t="s">
        <v>21</v>
      </c>
      <c r="D2602" s="3">
        <v>43400</v>
      </c>
      <c r="E2602" s="3">
        <v>43559</v>
      </c>
      <c r="F2602" s="3">
        <v>43578</v>
      </c>
      <c r="G2602" s="3">
        <v>43582</v>
      </c>
      <c r="H2602" t="s">
        <v>18</v>
      </c>
      <c r="I2602">
        <v>9</v>
      </c>
      <c r="J2602">
        <v>3</v>
      </c>
      <c r="K2602">
        <v>172</v>
      </c>
      <c r="L2602">
        <v>14</v>
      </c>
      <c r="M2602">
        <v>4</v>
      </c>
      <c r="N2602">
        <v>0.1</v>
      </c>
      <c r="O2602" s="1">
        <v>3683.39</v>
      </c>
      <c r="P2602" s="1">
        <v>5755.3</v>
      </c>
    </row>
    <row r="2603" spans="1:16" x14ac:dyDescent="0.55000000000000004">
      <c r="A2603" t="s">
        <v>2627</v>
      </c>
      <c r="B2603" t="s">
        <v>20</v>
      </c>
      <c r="C2603" t="s">
        <v>61</v>
      </c>
      <c r="D2603" s="3">
        <v>43400</v>
      </c>
      <c r="E2603" s="3">
        <v>43559</v>
      </c>
      <c r="F2603" s="3">
        <v>43586</v>
      </c>
      <c r="G2603" s="3">
        <v>43591</v>
      </c>
      <c r="H2603" t="s">
        <v>18</v>
      </c>
      <c r="I2603">
        <v>14</v>
      </c>
      <c r="J2603">
        <v>20</v>
      </c>
      <c r="K2603">
        <v>74</v>
      </c>
      <c r="L2603">
        <v>45</v>
      </c>
      <c r="M2603">
        <v>1</v>
      </c>
      <c r="N2603">
        <v>0.05</v>
      </c>
      <c r="O2603">
        <v>491.45</v>
      </c>
      <c r="P2603" s="1">
        <v>1092.0999999999999</v>
      </c>
    </row>
    <row r="2604" spans="1:16" x14ac:dyDescent="0.55000000000000004">
      <c r="A2604" t="s">
        <v>2628</v>
      </c>
      <c r="B2604" t="s">
        <v>16</v>
      </c>
      <c r="C2604" t="s">
        <v>61</v>
      </c>
      <c r="D2604" s="3">
        <v>43500</v>
      </c>
      <c r="E2604" s="3">
        <v>43559</v>
      </c>
      <c r="F2604" s="3">
        <v>43569</v>
      </c>
      <c r="G2604" s="3">
        <v>43574</v>
      </c>
      <c r="H2604" t="s">
        <v>18</v>
      </c>
      <c r="I2604">
        <v>7</v>
      </c>
      <c r="J2604">
        <v>50</v>
      </c>
      <c r="K2604">
        <v>85</v>
      </c>
      <c r="L2604">
        <v>5</v>
      </c>
      <c r="M2604">
        <v>5</v>
      </c>
      <c r="N2604">
        <v>7.4999999999999997E-2</v>
      </c>
      <c r="O2604" s="1">
        <v>1427.1</v>
      </c>
      <c r="P2604" s="1">
        <v>2854.2</v>
      </c>
    </row>
    <row r="2605" spans="1:16" x14ac:dyDescent="0.55000000000000004">
      <c r="A2605" t="s">
        <v>2629</v>
      </c>
      <c r="B2605" t="s">
        <v>20</v>
      </c>
      <c r="C2605" t="s">
        <v>28</v>
      </c>
      <c r="D2605" s="3">
        <v>43500</v>
      </c>
      <c r="E2605" s="3">
        <v>43559</v>
      </c>
      <c r="F2605" s="3">
        <v>43566</v>
      </c>
      <c r="G2605" s="3">
        <v>43576</v>
      </c>
      <c r="H2605" t="s">
        <v>18</v>
      </c>
      <c r="I2605">
        <v>14</v>
      </c>
      <c r="J2605">
        <v>14</v>
      </c>
      <c r="K2605">
        <v>326</v>
      </c>
      <c r="L2605">
        <v>2</v>
      </c>
      <c r="M2605">
        <v>1</v>
      </c>
      <c r="N2605">
        <v>0.05</v>
      </c>
      <c r="O2605">
        <v>423.04</v>
      </c>
      <c r="P2605" s="1">
        <v>1031.8</v>
      </c>
    </row>
    <row r="2606" spans="1:16" x14ac:dyDescent="0.55000000000000004">
      <c r="A2606" t="s">
        <v>2630</v>
      </c>
      <c r="B2606" t="s">
        <v>23</v>
      </c>
      <c r="C2606" t="s">
        <v>21</v>
      </c>
      <c r="D2606" s="3">
        <v>43500</v>
      </c>
      <c r="E2606" s="3">
        <v>43559</v>
      </c>
      <c r="F2606" s="3">
        <v>43586</v>
      </c>
      <c r="G2606" s="3">
        <v>43594</v>
      </c>
      <c r="H2606" t="s">
        <v>18</v>
      </c>
      <c r="I2606">
        <v>21</v>
      </c>
      <c r="J2606">
        <v>17</v>
      </c>
      <c r="K2606">
        <v>137</v>
      </c>
      <c r="L2606">
        <v>1</v>
      </c>
      <c r="M2606">
        <v>1</v>
      </c>
      <c r="N2606">
        <v>7.4999999999999997E-2</v>
      </c>
      <c r="O2606">
        <v>544.98</v>
      </c>
      <c r="P2606" s="1">
        <v>1112.2</v>
      </c>
    </row>
    <row r="2607" spans="1:16" x14ac:dyDescent="0.55000000000000004">
      <c r="A2607" t="s">
        <v>2631</v>
      </c>
      <c r="B2607" t="s">
        <v>20</v>
      </c>
      <c r="C2607" t="s">
        <v>21</v>
      </c>
      <c r="D2607" s="3">
        <v>43400</v>
      </c>
      <c r="E2607" s="3">
        <v>43559</v>
      </c>
      <c r="F2607" s="3">
        <v>43570</v>
      </c>
      <c r="G2607" s="3">
        <v>43575</v>
      </c>
      <c r="H2607" t="s">
        <v>18</v>
      </c>
      <c r="I2607">
        <v>18</v>
      </c>
      <c r="J2607">
        <v>47</v>
      </c>
      <c r="K2607">
        <v>181</v>
      </c>
      <c r="L2607">
        <v>38</v>
      </c>
      <c r="M2607">
        <v>2</v>
      </c>
      <c r="N2607">
        <v>0.15</v>
      </c>
      <c r="O2607" s="1">
        <v>1604.72</v>
      </c>
      <c r="P2607" s="1">
        <v>3731.9</v>
      </c>
    </row>
    <row r="2608" spans="1:16" x14ac:dyDescent="0.55000000000000004">
      <c r="A2608" t="s">
        <v>2632</v>
      </c>
      <c r="B2608" t="s">
        <v>25</v>
      </c>
      <c r="C2608" t="s">
        <v>17</v>
      </c>
      <c r="D2608" s="3">
        <v>43500</v>
      </c>
      <c r="E2608" s="3">
        <v>43559</v>
      </c>
      <c r="F2608" s="3">
        <v>43582</v>
      </c>
      <c r="G2608" s="3">
        <v>43591</v>
      </c>
      <c r="H2608" t="s">
        <v>18</v>
      </c>
      <c r="I2608">
        <v>26</v>
      </c>
      <c r="J2608">
        <v>28</v>
      </c>
      <c r="K2608">
        <v>214</v>
      </c>
      <c r="L2608">
        <v>27</v>
      </c>
      <c r="M2608">
        <v>7</v>
      </c>
      <c r="N2608">
        <v>0.05</v>
      </c>
      <c r="O2608" s="1">
        <v>1955.33</v>
      </c>
      <c r="P2608" s="1">
        <v>2572.8000000000002</v>
      </c>
    </row>
    <row r="2609" spans="1:16" x14ac:dyDescent="0.55000000000000004">
      <c r="A2609" t="s">
        <v>2633</v>
      </c>
      <c r="B2609" t="s">
        <v>16</v>
      </c>
      <c r="C2609" t="s">
        <v>21</v>
      </c>
      <c r="D2609" s="3">
        <v>43500</v>
      </c>
      <c r="E2609" s="3">
        <v>43559</v>
      </c>
      <c r="F2609" s="3">
        <v>43564</v>
      </c>
      <c r="G2609" s="3">
        <v>43566</v>
      </c>
      <c r="H2609" t="s">
        <v>18</v>
      </c>
      <c r="I2609">
        <v>8</v>
      </c>
      <c r="J2609">
        <v>18</v>
      </c>
      <c r="K2609">
        <v>146</v>
      </c>
      <c r="L2609">
        <v>31</v>
      </c>
      <c r="M2609">
        <v>8</v>
      </c>
      <c r="N2609">
        <v>7.4999999999999997E-2</v>
      </c>
      <c r="O2609">
        <v>143.72</v>
      </c>
      <c r="P2609">
        <v>261.3</v>
      </c>
    </row>
    <row r="2610" spans="1:16" x14ac:dyDescent="0.55000000000000004">
      <c r="A2610" t="s">
        <v>2634</v>
      </c>
      <c r="B2610" t="s">
        <v>25</v>
      </c>
      <c r="C2610" t="s">
        <v>21</v>
      </c>
      <c r="D2610" s="3">
        <v>43400</v>
      </c>
      <c r="E2610" s="3">
        <v>43559</v>
      </c>
      <c r="F2610" s="3">
        <v>43575</v>
      </c>
      <c r="G2610" s="3">
        <v>43583</v>
      </c>
      <c r="H2610" t="s">
        <v>18</v>
      </c>
      <c r="I2610">
        <v>26</v>
      </c>
      <c r="J2610">
        <v>4</v>
      </c>
      <c r="K2610">
        <v>147</v>
      </c>
      <c r="L2610">
        <v>13</v>
      </c>
      <c r="M2610">
        <v>3</v>
      </c>
      <c r="N2610">
        <v>0.05</v>
      </c>
      <c r="O2610">
        <v>152.63</v>
      </c>
      <c r="P2610">
        <v>227.8</v>
      </c>
    </row>
    <row r="2611" spans="1:16" x14ac:dyDescent="0.55000000000000004">
      <c r="A2611" t="s">
        <v>2635</v>
      </c>
      <c r="B2611" t="s">
        <v>20</v>
      </c>
      <c r="C2611" t="s">
        <v>40</v>
      </c>
      <c r="D2611" s="3">
        <v>43400</v>
      </c>
      <c r="E2611" s="3">
        <v>43559</v>
      </c>
      <c r="F2611" s="3">
        <v>43567</v>
      </c>
      <c r="G2611" s="3">
        <v>43568</v>
      </c>
      <c r="H2611" t="s">
        <v>18</v>
      </c>
      <c r="I2611">
        <v>13</v>
      </c>
      <c r="J2611">
        <v>44</v>
      </c>
      <c r="K2611">
        <v>361</v>
      </c>
      <c r="L2611">
        <v>47</v>
      </c>
      <c r="M2611">
        <v>5</v>
      </c>
      <c r="N2611">
        <v>0.3</v>
      </c>
      <c r="O2611" s="1">
        <v>1110.5899999999999</v>
      </c>
      <c r="P2611" s="1">
        <v>1983.2</v>
      </c>
    </row>
    <row r="2612" spans="1:16" x14ac:dyDescent="0.55000000000000004">
      <c r="A2612" t="s">
        <v>2636</v>
      </c>
      <c r="B2612" t="s">
        <v>20</v>
      </c>
      <c r="C2612" t="s">
        <v>17</v>
      </c>
      <c r="D2612" s="3">
        <v>43400</v>
      </c>
      <c r="E2612" s="3">
        <v>43559</v>
      </c>
      <c r="F2612" s="3">
        <v>43576</v>
      </c>
      <c r="G2612" s="3">
        <v>43586</v>
      </c>
      <c r="H2612" t="s">
        <v>18</v>
      </c>
      <c r="I2612">
        <v>16</v>
      </c>
      <c r="J2612">
        <v>17</v>
      </c>
      <c r="K2612">
        <v>237</v>
      </c>
      <c r="L2612">
        <v>23</v>
      </c>
      <c r="M2612">
        <v>1</v>
      </c>
      <c r="N2612">
        <v>0.05</v>
      </c>
      <c r="O2612">
        <v>219.76</v>
      </c>
      <c r="P2612">
        <v>268</v>
      </c>
    </row>
    <row r="2613" spans="1:16" x14ac:dyDescent="0.55000000000000004">
      <c r="A2613" t="s">
        <v>2637</v>
      </c>
      <c r="B2613" t="s">
        <v>20</v>
      </c>
      <c r="C2613" t="s">
        <v>28</v>
      </c>
      <c r="D2613" s="3">
        <v>43500</v>
      </c>
      <c r="E2613" s="3">
        <v>43559</v>
      </c>
      <c r="F2613" s="3">
        <v>43563</v>
      </c>
      <c r="G2613" s="3">
        <v>43566</v>
      </c>
      <c r="H2613" t="s">
        <v>18</v>
      </c>
      <c r="I2613">
        <v>13</v>
      </c>
      <c r="J2613">
        <v>18</v>
      </c>
      <c r="K2613">
        <v>320</v>
      </c>
      <c r="L2613">
        <v>33</v>
      </c>
      <c r="M2613">
        <v>2</v>
      </c>
      <c r="N2613">
        <v>0.05</v>
      </c>
      <c r="O2613" s="1">
        <v>2123.77</v>
      </c>
      <c r="P2613" s="1">
        <v>3932.9</v>
      </c>
    </row>
    <row r="2614" spans="1:16" x14ac:dyDescent="0.55000000000000004">
      <c r="A2614" t="s">
        <v>2638</v>
      </c>
      <c r="B2614" t="s">
        <v>20</v>
      </c>
      <c r="C2614" t="s">
        <v>21</v>
      </c>
      <c r="D2614" s="3">
        <v>43500</v>
      </c>
      <c r="E2614" s="3">
        <v>43559</v>
      </c>
      <c r="F2614" s="3">
        <v>43568</v>
      </c>
      <c r="G2614" s="3">
        <v>43576</v>
      </c>
      <c r="H2614" t="s">
        <v>18</v>
      </c>
      <c r="I2614">
        <v>16</v>
      </c>
      <c r="J2614">
        <v>11</v>
      </c>
      <c r="K2614">
        <v>90</v>
      </c>
      <c r="L2614">
        <v>45</v>
      </c>
      <c r="M2614">
        <v>8</v>
      </c>
      <c r="N2614">
        <v>7.4999999999999997E-2</v>
      </c>
      <c r="O2614" s="1">
        <v>1672.72</v>
      </c>
      <c r="P2614" s="1">
        <v>2291.4</v>
      </c>
    </row>
    <row r="2615" spans="1:16" x14ac:dyDescent="0.55000000000000004">
      <c r="A2615" t="s">
        <v>2639</v>
      </c>
      <c r="B2615" t="s">
        <v>20</v>
      </c>
      <c r="C2615" t="s">
        <v>40</v>
      </c>
      <c r="D2615" s="3">
        <v>43500</v>
      </c>
      <c r="E2615" s="3">
        <v>43559</v>
      </c>
      <c r="F2615" s="3">
        <v>43568</v>
      </c>
      <c r="G2615" s="3">
        <v>43571</v>
      </c>
      <c r="H2615" t="s">
        <v>18</v>
      </c>
      <c r="I2615">
        <v>14</v>
      </c>
      <c r="J2615">
        <v>18</v>
      </c>
      <c r="K2615">
        <v>333</v>
      </c>
      <c r="L2615">
        <v>38</v>
      </c>
      <c r="M2615">
        <v>7</v>
      </c>
      <c r="N2615">
        <v>7.4999999999999997E-2</v>
      </c>
      <c r="O2615" s="1">
        <v>5019.9799999999996</v>
      </c>
      <c r="P2615" s="1">
        <v>6197.5</v>
      </c>
    </row>
    <row r="2616" spans="1:16" x14ac:dyDescent="0.55000000000000004">
      <c r="A2616" t="s">
        <v>2640</v>
      </c>
      <c r="B2616" t="s">
        <v>20</v>
      </c>
      <c r="C2616" t="s">
        <v>28</v>
      </c>
      <c r="D2616" s="3">
        <v>43500</v>
      </c>
      <c r="E2616" s="3">
        <v>43559</v>
      </c>
      <c r="F2616" s="3">
        <v>43586</v>
      </c>
      <c r="G2616" s="3">
        <v>43590</v>
      </c>
      <c r="H2616" t="s">
        <v>18</v>
      </c>
      <c r="I2616">
        <v>20</v>
      </c>
      <c r="J2616">
        <v>27</v>
      </c>
      <c r="K2616">
        <v>282</v>
      </c>
      <c r="L2616">
        <v>38</v>
      </c>
      <c r="M2616">
        <v>4</v>
      </c>
      <c r="N2616">
        <v>0.1</v>
      </c>
      <c r="O2616" s="1">
        <v>2495.42</v>
      </c>
      <c r="P2616" s="1">
        <v>3839.1</v>
      </c>
    </row>
    <row r="2617" spans="1:16" x14ac:dyDescent="0.55000000000000004">
      <c r="A2617" t="s">
        <v>2641</v>
      </c>
      <c r="B2617" t="s">
        <v>16</v>
      </c>
      <c r="C2617" t="s">
        <v>30</v>
      </c>
      <c r="D2617" s="3">
        <v>43400</v>
      </c>
      <c r="E2617" s="3">
        <v>43560</v>
      </c>
      <c r="F2617" s="3">
        <v>43562</v>
      </c>
      <c r="G2617" s="3">
        <v>43567</v>
      </c>
      <c r="H2617" t="s">
        <v>18</v>
      </c>
      <c r="I2617">
        <v>8</v>
      </c>
      <c r="J2617">
        <v>5</v>
      </c>
      <c r="K2617">
        <v>26</v>
      </c>
      <c r="L2617">
        <v>44</v>
      </c>
      <c r="M2617">
        <v>1</v>
      </c>
      <c r="N2617">
        <v>0.3</v>
      </c>
      <c r="O2617">
        <v>793.95</v>
      </c>
      <c r="P2617" s="1">
        <v>1058.5999999999999</v>
      </c>
    </row>
    <row r="2618" spans="1:16" x14ac:dyDescent="0.55000000000000004">
      <c r="A2618" t="s">
        <v>2642</v>
      </c>
      <c r="B2618" t="s">
        <v>20</v>
      </c>
      <c r="C2618" t="s">
        <v>61</v>
      </c>
      <c r="D2618" s="3">
        <v>43500</v>
      </c>
      <c r="E2618" s="3">
        <v>43560</v>
      </c>
      <c r="F2618" s="3">
        <v>43572</v>
      </c>
      <c r="G2618" s="3">
        <v>43573</v>
      </c>
      <c r="H2618" t="s">
        <v>18</v>
      </c>
      <c r="I2618">
        <v>12</v>
      </c>
      <c r="J2618">
        <v>17</v>
      </c>
      <c r="K2618">
        <v>66</v>
      </c>
      <c r="L2618">
        <v>47</v>
      </c>
      <c r="M2618">
        <v>8</v>
      </c>
      <c r="N2618">
        <v>7.4999999999999997E-2</v>
      </c>
      <c r="O2618">
        <v>579.28</v>
      </c>
      <c r="P2618">
        <v>877.7</v>
      </c>
    </row>
    <row r="2619" spans="1:16" x14ac:dyDescent="0.55000000000000004">
      <c r="A2619" t="s">
        <v>2643</v>
      </c>
      <c r="B2619" t="s">
        <v>16</v>
      </c>
      <c r="C2619" t="s">
        <v>28</v>
      </c>
      <c r="D2619" s="3">
        <v>43500</v>
      </c>
      <c r="E2619" s="3">
        <v>43560</v>
      </c>
      <c r="F2619" s="3">
        <v>43572</v>
      </c>
      <c r="G2619" s="3">
        <v>43574</v>
      </c>
      <c r="H2619" t="s">
        <v>18</v>
      </c>
      <c r="I2619">
        <v>2</v>
      </c>
      <c r="J2619">
        <v>18</v>
      </c>
      <c r="K2619">
        <v>271</v>
      </c>
      <c r="L2619">
        <v>23</v>
      </c>
      <c r="M2619">
        <v>8</v>
      </c>
      <c r="N2619">
        <v>0.4</v>
      </c>
      <c r="O2619" s="1">
        <v>5171.0600000000004</v>
      </c>
      <c r="P2619" s="1">
        <v>6083.6</v>
      </c>
    </row>
    <row r="2620" spans="1:16" x14ac:dyDescent="0.55000000000000004">
      <c r="A2620" t="s">
        <v>2644</v>
      </c>
      <c r="B2620" t="s">
        <v>25</v>
      </c>
      <c r="C2620" t="s">
        <v>17</v>
      </c>
      <c r="D2620" s="3">
        <v>43400</v>
      </c>
      <c r="E2620" s="3">
        <v>43560</v>
      </c>
      <c r="F2620" s="3">
        <v>43569</v>
      </c>
      <c r="G2620" s="3">
        <v>43574</v>
      </c>
      <c r="H2620" t="s">
        <v>18</v>
      </c>
      <c r="I2620">
        <v>25</v>
      </c>
      <c r="J2620">
        <v>39</v>
      </c>
      <c r="K2620">
        <v>215</v>
      </c>
      <c r="L2620">
        <v>20</v>
      </c>
      <c r="M2620">
        <v>1</v>
      </c>
      <c r="N2620">
        <v>0.2</v>
      </c>
      <c r="O2620" s="1">
        <v>3024.65</v>
      </c>
      <c r="P2620" s="1">
        <v>3979.8</v>
      </c>
    </row>
    <row r="2621" spans="1:16" x14ac:dyDescent="0.55000000000000004">
      <c r="A2621" t="s">
        <v>2645</v>
      </c>
      <c r="B2621" t="s">
        <v>16</v>
      </c>
      <c r="C2621" t="s">
        <v>40</v>
      </c>
      <c r="D2621" s="3">
        <v>43500</v>
      </c>
      <c r="E2621" s="3">
        <v>43560</v>
      </c>
      <c r="F2621" s="3">
        <v>43580</v>
      </c>
      <c r="G2621" s="3">
        <v>43581</v>
      </c>
      <c r="H2621" t="s">
        <v>18</v>
      </c>
      <c r="I2621">
        <v>8</v>
      </c>
      <c r="J2621">
        <v>47</v>
      </c>
      <c r="K2621">
        <v>334</v>
      </c>
      <c r="L2621">
        <v>4</v>
      </c>
      <c r="M2621">
        <v>5</v>
      </c>
      <c r="N2621">
        <v>0.1</v>
      </c>
      <c r="O2621" s="1">
        <v>3163.94</v>
      </c>
      <c r="P2621" s="1">
        <v>3906.1</v>
      </c>
    </row>
    <row r="2622" spans="1:16" x14ac:dyDescent="0.55000000000000004">
      <c r="A2622" t="s">
        <v>2646</v>
      </c>
      <c r="B2622" t="s">
        <v>23</v>
      </c>
      <c r="C2622" t="s">
        <v>30</v>
      </c>
      <c r="D2622" s="3">
        <v>43400</v>
      </c>
      <c r="E2622" s="3">
        <v>43560</v>
      </c>
      <c r="F2622" s="3">
        <v>43570</v>
      </c>
      <c r="G2622" s="3">
        <v>43579</v>
      </c>
      <c r="H2622" t="s">
        <v>18</v>
      </c>
      <c r="I2622">
        <v>25</v>
      </c>
      <c r="J2622">
        <v>17</v>
      </c>
      <c r="K2622">
        <v>11</v>
      </c>
      <c r="L2622">
        <v>35</v>
      </c>
      <c r="M2622">
        <v>6</v>
      </c>
      <c r="N2622">
        <v>7.4999999999999997E-2</v>
      </c>
      <c r="O2622" s="1">
        <v>4986.01</v>
      </c>
      <c r="P2622" s="1">
        <v>6311.4</v>
      </c>
    </row>
    <row r="2623" spans="1:16" x14ac:dyDescent="0.55000000000000004">
      <c r="A2623" t="s">
        <v>2647</v>
      </c>
      <c r="B2623" t="s">
        <v>20</v>
      </c>
      <c r="C2623" t="s">
        <v>21</v>
      </c>
      <c r="D2623" s="3">
        <v>43400</v>
      </c>
      <c r="E2623" s="3">
        <v>43560</v>
      </c>
      <c r="F2623" s="3">
        <v>43569</v>
      </c>
      <c r="G2623" s="3">
        <v>43577</v>
      </c>
      <c r="H2623" t="s">
        <v>18</v>
      </c>
      <c r="I2623">
        <v>15</v>
      </c>
      <c r="J2623">
        <v>47</v>
      </c>
      <c r="K2623">
        <v>125</v>
      </c>
      <c r="L2623">
        <v>9</v>
      </c>
      <c r="M2623">
        <v>8</v>
      </c>
      <c r="N2623">
        <v>0.1</v>
      </c>
      <c r="O2623" s="1">
        <v>1493.23</v>
      </c>
      <c r="P2623" s="1">
        <v>2619.6999999999998</v>
      </c>
    </row>
    <row r="2624" spans="1:16" x14ac:dyDescent="0.55000000000000004">
      <c r="A2624" t="s">
        <v>2648</v>
      </c>
      <c r="B2624" t="s">
        <v>16</v>
      </c>
      <c r="C2624" t="s">
        <v>17</v>
      </c>
      <c r="D2624" s="3">
        <v>43500</v>
      </c>
      <c r="E2624" s="3">
        <v>43560</v>
      </c>
      <c r="F2624" s="3">
        <v>43584</v>
      </c>
      <c r="G2624" s="3">
        <v>43593</v>
      </c>
      <c r="H2624" t="s">
        <v>18</v>
      </c>
      <c r="I2624">
        <v>8</v>
      </c>
      <c r="J2624">
        <v>20</v>
      </c>
      <c r="K2624">
        <v>217</v>
      </c>
      <c r="L2624">
        <v>44</v>
      </c>
      <c r="M2624">
        <v>6</v>
      </c>
      <c r="N2624">
        <v>7.4999999999999997E-2</v>
      </c>
      <c r="O2624" s="1">
        <v>1396.28</v>
      </c>
      <c r="P2624" s="1">
        <v>3490.7</v>
      </c>
    </row>
    <row r="2625" spans="1:16" x14ac:dyDescent="0.55000000000000004">
      <c r="A2625" t="s">
        <v>2649</v>
      </c>
      <c r="B2625" t="s">
        <v>16</v>
      </c>
      <c r="C2625" t="s">
        <v>28</v>
      </c>
      <c r="D2625" s="3">
        <v>43400</v>
      </c>
      <c r="E2625" s="3">
        <v>43561</v>
      </c>
      <c r="F2625" s="3">
        <v>43569</v>
      </c>
      <c r="G2625" s="3">
        <v>43577</v>
      </c>
      <c r="H2625" t="s">
        <v>18</v>
      </c>
      <c r="I2625">
        <v>4</v>
      </c>
      <c r="J2625">
        <v>12</v>
      </c>
      <c r="K2625">
        <v>266</v>
      </c>
      <c r="L2625">
        <v>3</v>
      </c>
      <c r="M2625">
        <v>1</v>
      </c>
      <c r="N2625">
        <v>0.05</v>
      </c>
      <c r="O2625">
        <v>117.25</v>
      </c>
      <c r="P2625">
        <v>234.5</v>
      </c>
    </row>
    <row r="2626" spans="1:16" x14ac:dyDescent="0.55000000000000004">
      <c r="A2626" t="s">
        <v>2650</v>
      </c>
      <c r="B2626" t="s">
        <v>20</v>
      </c>
      <c r="C2626" t="s">
        <v>21</v>
      </c>
      <c r="D2626" s="3">
        <v>43500</v>
      </c>
      <c r="E2626" s="3">
        <v>43561</v>
      </c>
      <c r="F2626" s="3">
        <v>43571</v>
      </c>
      <c r="G2626" s="3">
        <v>43577</v>
      </c>
      <c r="H2626" t="s">
        <v>18</v>
      </c>
      <c r="I2626">
        <v>20</v>
      </c>
      <c r="J2626">
        <v>15</v>
      </c>
      <c r="K2626">
        <v>130</v>
      </c>
      <c r="L2626">
        <v>24</v>
      </c>
      <c r="M2626">
        <v>8</v>
      </c>
      <c r="N2626">
        <v>0.3</v>
      </c>
      <c r="O2626">
        <v>585.30999999999995</v>
      </c>
      <c r="P2626" s="1">
        <v>1125.5999999999999</v>
      </c>
    </row>
    <row r="2627" spans="1:16" x14ac:dyDescent="0.55000000000000004">
      <c r="A2627" t="s">
        <v>2651</v>
      </c>
      <c r="B2627" t="s">
        <v>16</v>
      </c>
      <c r="C2627" t="s">
        <v>21</v>
      </c>
      <c r="D2627" s="3">
        <v>43500</v>
      </c>
      <c r="E2627" s="3">
        <v>43561</v>
      </c>
      <c r="F2627" s="3">
        <v>43566</v>
      </c>
      <c r="G2627" s="3">
        <v>43572</v>
      </c>
      <c r="H2627" t="s">
        <v>18</v>
      </c>
      <c r="I2627">
        <v>4</v>
      </c>
      <c r="J2627">
        <v>41</v>
      </c>
      <c r="K2627">
        <v>123</v>
      </c>
      <c r="L2627">
        <v>41</v>
      </c>
      <c r="M2627">
        <v>3</v>
      </c>
      <c r="N2627">
        <v>0.1</v>
      </c>
      <c r="O2627" s="1">
        <v>1211.23</v>
      </c>
      <c r="P2627" s="1">
        <v>2633.1</v>
      </c>
    </row>
    <row r="2628" spans="1:16" x14ac:dyDescent="0.55000000000000004">
      <c r="A2628" t="s">
        <v>2652</v>
      </c>
      <c r="B2628" t="s">
        <v>20</v>
      </c>
      <c r="C2628" t="s">
        <v>40</v>
      </c>
      <c r="D2628" s="3">
        <v>43400</v>
      </c>
      <c r="E2628" s="3">
        <v>43561</v>
      </c>
      <c r="F2628" s="3">
        <v>43574</v>
      </c>
      <c r="G2628" s="3">
        <v>43577</v>
      </c>
      <c r="H2628" t="s">
        <v>18</v>
      </c>
      <c r="I2628">
        <v>12</v>
      </c>
      <c r="J2628">
        <v>42</v>
      </c>
      <c r="K2628">
        <v>355</v>
      </c>
      <c r="L2628">
        <v>7</v>
      </c>
      <c r="M2628">
        <v>5</v>
      </c>
      <c r="N2628">
        <v>7.4999999999999997E-2</v>
      </c>
      <c r="O2628">
        <v>854.25</v>
      </c>
      <c r="P2628" s="1">
        <v>1005</v>
      </c>
    </row>
    <row r="2629" spans="1:16" x14ac:dyDescent="0.55000000000000004">
      <c r="A2629" t="s">
        <v>2653</v>
      </c>
      <c r="B2629" t="s">
        <v>16</v>
      </c>
      <c r="C2629" t="s">
        <v>28</v>
      </c>
      <c r="D2629" s="3">
        <v>43400</v>
      </c>
      <c r="E2629" s="3">
        <v>43561</v>
      </c>
      <c r="F2629" s="3">
        <v>43588</v>
      </c>
      <c r="G2629" s="3">
        <v>43591</v>
      </c>
      <c r="H2629" t="s">
        <v>18</v>
      </c>
      <c r="I2629">
        <v>2</v>
      </c>
      <c r="J2629">
        <v>47</v>
      </c>
      <c r="K2629">
        <v>286</v>
      </c>
      <c r="L2629">
        <v>44</v>
      </c>
      <c r="M2629">
        <v>8</v>
      </c>
      <c r="N2629">
        <v>0.05</v>
      </c>
      <c r="O2629">
        <v>878.64</v>
      </c>
      <c r="P2629" s="1">
        <v>1112.2</v>
      </c>
    </row>
    <row r="2630" spans="1:16" x14ac:dyDescent="0.55000000000000004">
      <c r="A2630" t="s">
        <v>2654</v>
      </c>
      <c r="B2630" t="s">
        <v>16</v>
      </c>
      <c r="C2630" t="s">
        <v>40</v>
      </c>
      <c r="D2630" s="3">
        <v>43400</v>
      </c>
      <c r="E2630" s="3">
        <v>43561</v>
      </c>
      <c r="F2630" s="3">
        <v>43579</v>
      </c>
      <c r="G2630" s="3">
        <v>43589</v>
      </c>
      <c r="H2630" t="s">
        <v>18</v>
      </c>
      <c r="I2630">
        <v>3</v>
      </c>
      <c r="J2630">
        <v>21</v>
      </c>
      <c r="K2630">
        <v>333</v>
      </c>
      <c r="L2630">
        <v>29</v>
      </c>
      <c r="M2630">
        <v>8</v>
      </c>
      <c r="N2630">
        <v>0.05</v>
      </c>
      <c r="O2630" s="1">
        <v>1995.46</v>
      </c>
      <c r="P2630" s="1">
        <v>2525.9</v>
      </c>
    </row>
    <row r="2631" spans="1:16" x14ac:dyDescent="0.55000000000000004">
      <c r="A2631" t="s">
        <v>2655</v>
      </c>
      <c r="B2631" t="s">
        <v>23</v>
      </c>
      <c r="C2631" t="s">
        <v>28</v>
      </c>
      <c r="D2631" s="3">
        <v>43400</v>
      </c>
      <c r="E2631" s="3">
        <v>43561</v>
      </c>
      <c r="F2631" s="3">
        <v>43579</v>
      </c>
      <c r="G2631" s="3">
        <v>43587</v>
      </c>
      <c r="H2631" t="s">
        <v>18</v>
      </c>
      <c r="I2631">
        <v>25</v>
      </c>
      <c r="J2631">
        <v>4</v>
      </c>
      <c r="K2631">
        <v>279</v>
      </c>
      <c r="L2631">
        <v>34</v>
      </c>
      <c r="M2631">
        <v>7</v>
      </c>
      <c r="N2631">
        <v>0.05</v>
      </c>
      <c r="O2631">
        <v>91.92</v>
      </c>
      <c r="P2631">
        <v>187.6</v>
      </c>
    </row>
    <row r="2632" spans="1:16" x14ac:dyDescent="0.55000000000000004">
      <c r="A2632" t="s">
        <v>2656</v>
      </c>
      <c r="B2632" t="s">
        <v>20</v>
      </c>
      <c r="C2632" t="s">
        <v>17</v>
      </c>
      <c r="D2632" s="3">
        <v>43500</v>
      </c>
      <c r="E2632" s="3">
        <v>43561</v>
      </c>
      <c r="F2632" s="3">
        <v>43585</v>
      </c>
      <c r="G2632" s="3">
        <v>43590</v>
      </c>
      <c r="H2632" t="s">
        <v>18</v>
      </c>
      <c r="I2632">
        <v>18</v>
      </c>
      <c r="J2632">
        <v>20</v>
      </c>
      <c r="K2632">
        <v>241</v>
      </c>
      <c r="L2632">
        <v>13</v>
      </c>
      <c r="M2632">
        <v>7</v>
      </c>
      <c r="N2632">
        <v>7.4999999999999997E-2</v>
      </c>
      <c r="O2632" s="1">
        <v>1317.76</v>
      </c>
      <c r="P2632" s="1">
        <v>1996.6</v>
      </c>
    </row>
    <row r="2633" spans="1:16" x14ac:dyDescent="0.55000000000000004">
      <c r="A2633" t="s">
        <v>2657</v>
      </c>
      <c r="B2633" t="s">
        <v>16</v>
      </c>
      <c r="C2633" t="s">
        <v>30</v>
      </c>
      <c r="D2633" s="3">
        <v>43500</v>
      </c>
      <c r="E2633" s="3">
        <v>43561</v>
      </c>
      <c r="F2633" s="3">
        <v>43575</v>
      </c>
      <c r="G2633" s="3">
        <v>43585</v>
      </c>
      <c r="H2633" t="s">
        <v>18</v>
      </c>
      <c r="I2633">
        <v>9</v>
      </c>
      <c r="J2633">
        <v>23</v>
      </c>
      <c r="K2633">
        <v>16</v>
      </c>
      <c r="L2633">
        <v>30</v>
      </c>
      <c r="M2633">
        <v>5</v>
      </c>
      <c r="N2633">
        <v>0.4</v>
      </c>
      <c r="O2633" s="1">
        <v>2062.2600000000002</v>
      </c>
      <c r="P2633" s="1">
        <v>2546</v>
      </c>
    </row>
    <row r="2634" spans="1:16" x14ac:dyDescent="0.55000000000000004">
      <c r="A2634" t="s">
        <v>2658</v>
      </c>
      <c r="B2634" t="s">
        <v>25</v>
      </c>
      <c r="C2634" t="s">
        <v>21</v>
      </c>
      <c r="D2634" s="3">
        <v>43400</v>
      </c>
      <c r="E2634" s="3">
        <v>43561</v>
      </c>
      <c r="F2634" s="3">
        <v>43565</v>
      </c>
      <c r="G2634" s="3">
        <v>43570</v>
      </c>
      <c r="H2634" t="s">
        <v>18</v>
      </c>
      <c r="I2634">
        <v>25</v>
      </c>
      <c r="J2634">
        <v>25</v>
      </c>
      <c r="K2634">
        <v>130</v>
      </c>
      <c r="L2634">
        <v>19</v>
      </c>
      <c r="M2634">
        <v>2</v>
      </c>
      <c r="N2634">
        <v>7.4999999999999997E-2</v>
      </c>
      <c r="O2634">
        <v>754.15</v>
      </c>
      <c r="P2634" s="1">
        <v>1125.5999999999999</v>
      </c>
    </row>
    <row r="2635" spans="1:16" x14ac:dyDescent="0.55000000000000004">
      <c r="A2635" t="s">
        <v>2659</v>
      </c>
      <c r="B2635" t="s">
        <v>23</v>
      </c>
      <c r="C2635" t="s">
        <v>40</v>
      </c>
      <c r="D2635" s="3">
        <v>43400</v>
      </c>
      <c r="E2635" s="3">
        <v>43561</v>
      </c>
      <c r="F2635" s="3">
        <v>43582</v>
      </c>
      <c r="G2635" s="3">
        <v>43588</v>
      </c>
      <c r="H2635" t="s">
        <v>18</v>
      </c>
      <c r="I2635">
        <v>23</v>
      </c>
      <c r="J2635">
        <v>11</v>
      </c>
      <c r="K2635">
        <v>352</v>
      </c>
      <c r="L2635">
        <v>37</v>
      </c>
      <c r="M2635">
        <v>8</v>
      </c>
      <c r="N2635">
        <v>0.15</v>
      </c>
      <c r="O2635" s="1">
        <v>1828.3</v>
      </c>
      <c r="P2635" s="1">
        <v>2539.3000000000002</v>
      </c>
    </row>
    <row r="2636" spans="1:16" x14ac:dyDescent="0.55000000000000004">
      <c r="A2636" t="s">
        <v>2660</v>
      </c>
      <c r="B2636" t="s">
        <v>16</v>
      </c>
      <c r="C2636" t="s">
        <v>17</v>
      </c>
      <c r="D2636" s="3">
        <v>43400</v>
      </c>
      <c r="E2636" s="3">
        <v>43562</v>
      </c>
      <c r="F2636" s="3">
        <v>43582</v>
      </c>
      <c r="G2636" s="3">
        <v>43584</v>
      </c>
      <c r="H2636" t="s">
        <v>18</v>
      </c>
      <c r="I2636">
        <v>4</v>
      </c>
      <c r="J2636">
        <v>8</v>
      </c>
      <c r="K2636">
        <v>260</v>
      </c>
      <c r="L2636">
        <v>6</v>
      </c>
      <c r="M2636">
        <v>7</v>
      </c>
      <c r="N2636">
        <v>0.15</v>
      </c>
      <c r="O2636" s="1">
        <v>1275.01</v>
      </c>
      <c r="P2636" s="1">
        <v>2318.1999999999998</v>
      </c>
    </row>
    <row r="2637" spans="1:16" x14ac:dyDescent="0.55000000000000004">
      <c r="A2637" t="s">
        <v>2661</v>
      </c>
      <c r="B2637" t="s">
        <v>16</v>
      </c>
      <c r="C2637" t="s">
        <v>61</v>
      </c>
      <c r="D2637" s="3">
        <v>43400</v>
      </c>
      <c r="E2637" s="3">
        <v>43562</v>
      </c>
      <c r="F2637" s="3">
        <v>43585</v>
      </c>
      <c r="G2637" s="3">
        <v>43590</v>
      </c>
      <c r="H2637" t="s">
        <v>18</v>
      </c>
      <c r="I2637">
        <v>7</v>
      </c>
      <c r="J2637">
        <v>43</v>
      </c>
      <c r="K2637">
        <v>74</v>
      </c>
      <c r="L2637">
        <v>18</v>
      </c>
      <c r="M2637">
        <v>6</v>
      </c>
      <c r="N2637">
        <v>0.2</v>
      </c>
      <c r="O2637" s="1">
        <v>1919.95</v>
      </c>
      <c r="P2637" s="1">
        <v>3999.9</v>
      </c>
    </row>
    <row r="2638" spans="1:16" x14ac:dyDescent="0.55000000000000004">
      <c r="A2638" t="s">
        <v>2662</v>
      </c>
      <c r="B2638" t="s">
        <v>16</v>
      </c>
      <c r="C2638" t="s">
        <v>61</v>
      </c>
      <c r="D2638" s="3">
        <v>43500</v>
      </c>
      <c r="E2638" s="3">
        <v>43562</v>
      </c>
      <c r="F2638" s="3">
        <v>43588</v>
      </c>
      <c r="G2638" s="3">
        <v>43595</v>
      </c>
      <c r="H2638" t="s">
        <v>18</v>
      </c>
      <c r="I2638">
        <v>4</v>
      </c>
      <c r="J2638">
        <v>20</v>
      </c>
      <c r="K2638">
        <v>73</v>
      </c>
      <c r="L2638">
        <v>32</v>
      </c>
      <c r="M2638">
        <v>8</v>
      </c>
      <c r="N2638">
        <v>0.05</v>
      </c>
      <c r="O2638">
        <v>678.04</v>
      </c>
      <c r="P2638" s="1">
        <v>1232.8</v>
      </c>
    </row>
    <row r="2639" spans="1:16" x14ac:dyDescent="0.55000000000000004">
      <c r="A2639" t="s">
        <v>2663</v>
      </c>
      <c r="B2639" t="s">
        <v>16</v>
      </c>
      <c r="C2639" t="s">
        <v>28</v>
      </c>
      <c r="D2639" s="3">
        <v>43500</v>
      </c>
      <c r="E2639" s="3">
        <v>43562</v>
      </c>
      <c r="F2639" s="3">
        <v>43586</v>
      </c>
      <c r="G2639" s="3">
        <v>43596</v>
      </c>
      <c r="H2639" t="s">
        <v>18</v>
      </c>
      <c r="I2639">
        <v>11</v>
      </c>
      <c r="J2639">
        <v>20</v>
      </c>
      <c r="K2639">
        <v>262</v>
      </c>
      <c r="L2639">
        <v>31</v>
      </c>
      <c r="M2639">
        <v>7</v>
      </c>
      <c r="N2639">
        <v>0.05</v>
      </c>
      <c r="O2639">
        <v>371.65</v>
      </c>
      <c r="P2639">
        <v>864.3</v>
      </c>
    </row>
    <row r="2640" spans="1:16" x14ac:dyDescent="0.55000000000000004">
      <c r="A2640" t="s">
        <v>2664</v>
      </c>
      <c r="B2640" t="s">
        <v>23</v>
      </c>
      <c r="C2640" t="s">
        <v>28</v>
      </c>
      <c r="D2640" s="3">
        <v>43500</v>
      </c>
      <c r="E2640" s="3">
        <v>43562</v>
      </c>
      <c r="F2640" s="3">
        <v>43570</v>
      </c>
      <c r="G2640" s="3">
        <v>43571</v>
      </c>
      <c r="H2640" t="s">
        <v>18</v>
      </c>
      <c r="I2640">
        <v>24</v>
      </c>
      <c r="J2640">
        <v>11</v>
      </c>
      <c r="K2640">
        <v>306</v>
      </c>
      <c r="L2640">
        <v>27</v>
      </c>
      <c r="M2640">
        <v>3</v>
      </c>
      <c r="N2640">
        <v>0.3</v>
      </c>
      <c r="O2640" s="1">
        <v>2316.12</v>
      </c>
      <c r="P2640" s="1">
        <v>3356.7</v>
      </c>
    </row>
    <row r="2641" spans="1:16" x14ac:dyDescent="0.55000000000000004">
      <c r="A2641" t="s">
        <v>2665</v>
      </c>
      <c r="B2641" t="s">
        <v>16</v>
      </c>
      <c r="C2641" t="s">
        <v>40</v>
      </c>
      <c r="D2641" s="3">
        <v>43500</v>
      </c>
      <c r="E2641" s="3">
        <v>43562</v>
      </c>
      <c r="F2641" s="3">
        <v>43571</v>
      </c>
      <c r="G2641" s="3">
        <v>43576</v>
      </c>
      <c r="H2641" t="s">
        <v>18</v>
      </c>
      <c r="I2641">
        <v>2</v>
      </c>
      <c r="J2641">
        <v>11</v>
      </c>
      <c r="K2641">
        <v>337</v>
      </c>
      <c r="L2641">
        <v>45</v>
      </c>
      <c r="M2641">
        <v>7</v>
      </c>
      <c r="N2641">
        <v>7.4999999999999997E-2</v>
      </c>
      <c r="O2641" s="1">
        <v>1879.95</v>
      </c>
      <c r="P2641" s="1">
        <v>3999.9</v>
      </c>
    </row>
    <row r="2642" spans="1:16" x14ac:dyDescent="0.55000000000000004">
      <c r="A2642" t="s">
        <v>2666</v>
      </c>
      <c r="B2642" t="s">
        <v>23</v>
      </c>
      <c r="C2642" t="s">
        <v>30</v>
      </c>
      <c r="D2642" s="3">
        <v>43500</v>
      </c>
      <c r="E2642" s="3">
        <v>43562</v>
      </c>
      <c r="F2642" s="3">
        <v>43580</v>
      </c>
      <c r="G2642" s="3">
        <v>43587</v>
      </c>
      <c r="H2642" t="s">
        <v>18</v>
      </c>
      <c r="I2642">
        <v>23</v>
      </c>
      <c r="J2642">
        <v>48</v>
      </c>
      <c r="K2642">
        <v>3</v>
      </c>
      <c r="L2642">
        <v>17</v>
      </c>
      <c r="M2642">
        <v>2</v>
      </c>
      <c r="N2642">
        <v>0.15</v>
      </c>
      <c r="O2642" s="1">
        <v>1473.67</v>
      </c>
      <c r="P2642" s="1">
        <v>1775.5</v>
      </c>
    </row>
    <row r="2643" spans="1:16" x14ac:dyDescent="0.55000000000000004">
      <c r="A2643" t="s">
        <v>2667</v>
      </c>
      <c r="B2643" t="s">
        <v>16</v>
      </c>
      <c r="C2643" t="s">
        <v>17</v>
      </c>
      <c r="D2643" s="3">
        <v>43500</v>
      </c>
      <c r="E2643" s="3">
        <v>43562</v>
      </c>
      <c r="F2643" s="3">
        <v>43572</v>
      </c>
      <c r="G2643" s="3">
        <v>43576</v>
      </c>
      <c r="H2643" t="s">
        <v>18</v>
      </c>
      <c r="I2643">
        <v>5</v>
      </c>
      <c r="J2643">
        <v>48</v>
      </c>
      <c r="K2643">
        <v>233</v>
      </c>
      <c r="L2643">
        <v>33</v>
      </c>
      <c r="M2643">
        <v>4</v>
      </c>
      <c r="N2643">
        <v>0.15</v>
      </c>
      <c r="O2643">
        <v>784.17</v>
      </c>
      <c r="P2643" s="1">
        <v>1018.4</v>
      </c>
    </row>
    <row r="2644" spans="1:16" x14ac:dyDescent="0.55000000000000004">
      <c r="A2644" t="s">
        <v>2668</v>
      </c>
      <c r="B2644" t="s">
        <v>16</v>
      </c>
      <c r="C2644" t="s">
        <v>21</v>
      </c>
      <c r="D2644" s="3">
        <v>43400</v>
      </c>
      <c r="E2644" s="3">
        <v>43562</v>
      </c>
      <c r="F2644" s="3">
        <v>43580</v>
      </c>
      <c r="G2644" s="3">
        <v>43588</v>
      </c>
      <c r="H2644" t="s">
        <v>18</v>
      </c>
      <c r="I2644">
        <v>9</v>
      </c>
      <c r="J2644">
        <v>4</v>
      </c>
      <c r="K2644">
        <v>92</v>
      </c>
      <c r="L2644">
        <v>22</v>
      </c>
      <c r="M2644">
        <v>1</v>
      </c>
      <c r="N2644">
        <v>0.05</v>
      </c>
      <c r="O2644" s="1">
        <v>3142.23</v>
      </c>
      <c r="P2644" s="1">
        <v>3879.3</v>
      </c>
    </row>
    <row r="2645" spans="1:16" x14ac:dyDescent="0.55000000000000004">
      <c r="A2645" t="s">
        <v>2669</v>
      </c>
      <c r="B2645" t="s">
        <v>20</v>
      </c>
      <c r="C2645" t="s">
        <v>21</v>
      </c>
      <c r="D2645" s="3">
        <v>43400</v>
      </c>
      <c r="E2645" s="3">
        <v>43563</v>
      </c>
      <c r="F2645" s="3">
        <v>43578</v>
      </c>
      <c r="G2645" s="3">
        <v>43581</v>
      </c>
      <c r="H2645" t="s">
        <v>18</v>
      </c>
      <c r="I2645">
        <v>12</v>
      </c>
      <c r="J2645">
        <v>15</v>
      </c>
      <c r="K2645">
        <v>132</v>
      </c>
      <c r="L2645">
        <v>23</v>
      </c>
      <c r="M2645">
        <v>3</v>
      </c>
      <c r="N2645">
        <v>0.05</v>
      </c>
      <c r="O2645" s="1">
        <v>1349.31</v>
      </c>
      <c r="P2645" s="1">
        <v>2753.7</v>
      </c>
    </row>
    <row r="2646" spans="1:16" x14ac:dyDescent="0.55000000000000004">
      <c r="A2646" t="s">
        <v>2670</v>
      </c>
      <c r="B2646" t="s">
        <v>23</v>
      </c>
      <c r="C2646" t="s">
        <v>28</v>
      </c>
      <c r="D2646" s="3">
        <v>43500</v>
      </c>
      <c r="E2646" s="3">
        <v>43563</v>
      </c>
      <c r="F2646" s="3">
        <v>43574</v>
      </c>
      <c r="G2646" s="3">
        <v>43579</v>
      </c>
      <c r="H2646" t="s">
        <v>18</v>
      </c>
      <c r="I2646">
        <v>24</v>
      </c>
      <c r="J2646">
        <v>1</v>
      </c>
      <c r="K2646">
        <v>316</v>
      </c>
      <c r="L2646">
        <v>16</v>
      </c>
      <c r="M2646">
        <v>5</v>
      </c>
      <c r="N2646">
        <v>0.1</v>
      </c>
      <c r="O2646">
        <v>780.15</v>
      </c>
      <c r="P2646" s="1">
        <v>1098.8</v>
      </c>
    </row>
    <row r="2647" spans="1:16" x14ac:dyDescent="0.55000000000000004">
      <c r="A2647" t="s">
        <v>2671</v>
      </c>
      <c r="B2647" t="s">
        <v>25</v>
      </c>
      <c r="C2647" t="s">
        <v>28</v>
      </c>
      <c r="D2647" s="3">
        <v>43500</v>
      </c>
      <c r="E2647" s="3">
        <v>43563</v>
      </c>
      <c r="F2647" s="3">
        <v>43581</v>
      </c>
      <c r="G2647" s="3">
        <v>43586</v>
      </c>
      <c r="H2647" t="s">
        <v>18</v>
      </c>
      <c r="I2647">
        <v>26</v>
      </c>
      <c r="J2647">
        <v>9</v>
      </c>
      <c r="K2647">
        <v>300</v>
      </c>
      <c r="L2647">
        <v>12</v>
      </c>
      <c r="M2647">
        <v>1</v>
      </c>
      <c r="N2647">
        <v>0.05</v>
      </c>
      <c r="O2647">
        <v>82.08</v>
      </c>
      <c r="P2647">
        <v>167.5</v>
      </c>
    </row>
    <row r="2648" spans="1:16" x14ac:dyDescent="0.55000000000000004">
      <c r="A2648" t="s">
        <v>2672</v>
      </c>
      <c r="B2648" t="s">
        <v>20</v>
      </c>
      <c r="C2648" t="s">
        <v>28</v>
      </c>
      <c r="D2648" s="3">
        <v>43400</v>
      </c>
      <c r="E2648" s="3">
        <v>43563</v>
      </c>
      <c r="F2648" s="3">
        <v>43586</v>
      </c>
      <c r="G2648" s="3">
        <v>43594</v>
      </c>
      <c r="H2648" t="s">
        <v>18</v>
      </c>
      <c r="I2648">
        <v>18</v>
      </c>
      <c r="J2648">
        <v>21</v>
      </c>
      <c r="K2648">
        <v>277</v>
      </c>
      <c r="L2648">
        <v>24</v>
      </c>
      <c r="M2648">
        <v>8</v>
      </c>
      <c r="N2648">
        <v>0.1</v>
      </c>
      <c r="O2648">
        <v>438.98</v>
      </c>
      <c r="P2648" s="1">
        <v>1045.2</v>
      </c>
    </row>
    <row r="2649" spans="1:16" x14ac:dyDescent="0.55000000000000004">
      <c r="A2649" t="s">
        <v>2673</v>
      </c>
      <c r="B2649" t="s">
        <v>23</v>
      </c>
      <c r="C2649" t="s">
        <v>40</v>
      </c>
      <c r="D2649" s="3">
        <v>43400</v>
      </c>
      <c r="E2649" s="3">
        <v>43563</v>
      </c>
      <c r="F2649" s="3">
        <v>43584</v>
      </c>
      <c r="G2649" s="3">
        <v>43589</v>
      </c>
      <c r="H2649" t="s">
        <v>18</v>
      </c>
      <c r="I2649">
        <v>24</v>
      </c>
      <c r="J2649">
        <v>19</v>
      </c>
      <c r="K2649">
        <v>348</v>
      </c>
      <c r="L2649">
        <v>20</v>
      </c>
      <c r="M2649">
        <v>7</v>
      </c>
      <c r="N2649">
        <v>7.4999999999999997E-2</v>
      </c>
      <c r="O2649">
        <v>146.33000000000001</v>
      </c>
      <c r="P2649">
        <v>174.2</v>
      </c>
    </row>
    <row r="2650" spans="1:16" x14ac:dyDescent="0.55000000000000004">
      <c r="A2650" t="s">
        <v>2674</v>
      </c>
      <c r="B2650" t="s">
        <v>20</v>
      </c>
      <c r="C2650" t="s">
        <v>30</v>
      </c>
      <c r="D2650" s="3">
        <v>43400</v>
      </c>
      <c r="E2650" s="3">
        <v>43563</v>
      </c>
      <c r="F2650" s="3">
        <v>43580</v>
      </c>
      <c r="G2650" s="3">
        <v>43588</v>
      </c>
      <c r="H2650" t="s">
        <v>18</v>
      </c>
      <c r="I2650">
        <v>13</v>
      </c>
      <c r="J2650">
        <v>37</v>
      </c>
      <c r="K2650">
        <v>14</v>
      </c>
      <c r="L2650">
        <v>31</v>
      </c>
      <c r="M2650">
        <v>5</v>
      </c>
      <c r="N2650">
        <v>0.05</v>
      </c>
      <c r="O2650">
        <v>879.04</v>
      </c>
      <c r="P2650" s="1">
        <v>1098.8</v>
      </c>
    </row>
    <row r="2651" spans="1:16" x14ac:dyDescent="0.55000000000000004">
      <c r="A2651" t="s">
        <v>2675</v>
      </c>
      <c r="B2651" t="s">
        <v>20</v>
      </c>
      <c r="C2651" t="s">
        <v>17</v>
      </c>
      <c r="D2651" s="3">
        <v>43400</v>
      </c>
      <c r="E2651" s="3">
        <v>43563</v>
      </c>
      <c r="F2651" s="3">
        <v>43590</v>
      </c>
      <c r="G2651" s="3">
        <v>43598</v>
      </c>
      <c r="H2651" t="s">
        <v>18</v>
      </c>
      <c r="I2651">
        <v>18</v>
      </c>
      <c r="J2651">
        <v>18</v>
      </c>
      <c r="K2651">
        <v>261</v>
      </c>
      <c r="L2651">
        <v>16</v>
      </c>
      <c r="M2651">
        <v>5</v>
      </c>
      <c r="N2651">
        <v>7.4999999999999997E-2</v>
      </c>
      <c r="O2651" s="1">
        <v>1316.35</v>
      </c>
      <c r="P2651" s="1">
        <v>2231.1</v>
      </c>
    </row>
    <row r="2652" spans="1:16" x14ac:dyDescent="0.55000000000000004">
      <c r="A2652" t="s">
        <v>2676</v>
      </c>
      <c r="B2652" t="s">
        <v>16</v>
      </c>
      <c r="C2652" t="s">
        <v>30</v>
      </c>
      <c r="D2652" s="3">
        <v>43400</v>
      </c>
      <c r="E2652" s="3">
        <v>43563</v>
      </c>
      <c r="F2652" s="3">
        <v>43579</v>
      </c>
      <c r="G2652" s="3">
        <v>43584</v>
      </c>
      <c r="H2652" t="s">
        <v>18</v>
      </c>
      <c r="I2652">
        <v>4</v>
      </c>
      <c r="J2652">
        <v>1</v>
      </c>
      <c r="K2652">
        <v>19</v>
      </c>
      <c r="L2652">
        <v>28</v>
      </c>
      <c r="M2652">
        <v>4</v>
      </c>
      <c r="N2652">
        <v>0.05</v>
      </c>
      <c r="O2652">
        <v>547.92999999999995</v>
      </c>
      <c r="P2652">
        <v>944.7</v>
      </c>
    </row>
    <row r="2653" spans="1:16" x14ac:dyDescent="0.55000000000000004">
      <c r="A2653" t="s">
        <v>2677</v>
      </c>
      <c r="B2653" t="s">
        <v>20</v>
      </c>
      <c r="C2653" t="s">
        <v>21</v>
      </c>
      <c r="D2653" s="3">
        <v>43500</v>
      </c>
      <c r="E2653" s="3">
        <v>43563</v>
      </c>
      <c r="F2653" s="3">
        <v>43581</v>
      </c>
      <c r="G2653" s="3">
        <v>43587</v>
      </c>
      <c r="H2653" t="s">
        <v>18</v>
      </c>
      <c r="I2653">
        <v>19</v>
      </c>
      <c r="J2653">
        <v>22</v>
      </c>
      <c r="K2653">
        <v>142</v>
      </c>
      <c r="L2653">
        <v>31</v>
      </c>
      <c r="M2653">
        <v>1</v>
      </c>
      <c r="N2653">
        <v>7.4999999999999997E-2</v>
      </c>
      <c r="O2653">
        <v>481.8</v>
      </c>
      <c r="P2653" s="1">
        <v>1025.0999999999999</v>
      </c>
    </row>
    <row r="2654" spans="1:16" x14ac:dyDescent="0.55000000000000004">
      <c r="A2654" t="s">
        <v>2678</v>
      </c>
      <c r="B2654" t="s">
        <v>20</v>
      </c>
      <c r="C2654" t="s">
        <v>40</v>
      </c>
      <c r="D2654" s="3">
        <v>43400</v>
      </c>
      <c r="E2654" s="3">
        <v>43564</v>
      </c>
      <c r="F2654" s="3">
        <v>43575</v>
      </c>
      <c r="G2654" s="3">
        <v>43582</v>
      </c>
      <c r="H2654" t="s">
        <v>18</v>
      </c>
      <c r="I2654">
        <v>15</v>
      </c>
      <c r="J2654">
        <v>13</v>
      </c>
      <c r="K2654">
        <v>364</v>
      </c>
      <c r="L2654">
        <v>40</v>
      </c>
      <c r="M2654">
        <v>4</v>
      </c>
      <c r="N2654">
        <v>0.1</v>
      </c>
      <c r="O2654" s="1">
        <v>2836.51</v>
      </c>
      <c r="P2654" s="1">
        <v>3939.6</v>
      </c>
    </row>
    <row r="2655" spans="1:16" x14ac:dyDescent="0.55000000000000004">
      <c r="A2655" t="s">
        <v>2679</v>
      </c>
      <c r="B2655" t="s">
        <v>16</v>
      </c>
      <c r="C2655" t="s">
        <v>21</v>
      </c>
      <c r="D2655" s="3">
        <v>43500</v>
      </c>
      <c r="E2655" s="3">
        <v>43564</v>
      </c>
      <c r="F2655" s="3">
        <v>43588</v>
      </c>
      <c r="G2655" s="3">
        <v>43598</v>
      </c>
      <c r="H2655" t="s">
        <v>18</v>
      </c>
      <c r="I2655">
        <v>4</v>
      </c>
      <c r="J2655">
        <v>49</v>
      </c>
      <c r="K2655">
        <v>100</v>
      </c>
      <c r="L2655">
        <v>15</v>
      </c>
      <c r="M2655">
        <v>1</v>
      </c>
      <c r="N2655">
        <v>0.4</v>
      </c>
      <c r="O2655" s="1">
        <v>5033.6400000000003</v>
      </c>
      <c r="P2655" s="1">
        <v>6371.7</v>
      </c>
    </row>
    <row r="2656" spans="1:16" x14ac:dyDescent="0.55000000000000004">
      <c r="A2656" t="s">
        <v>2680</v>
      </c>
      <c r="B2656" t="s">
        <v>23</v>
      </c>
      <c r="C2656" t="s">
        <v>21</v>
      </c>
      <c r="D2656" s="3">
        <v>43400</v>
      </c>
      <c r="E2656" s="3">
        <v>43564</v>
      </c>
      <c r="F2656" s="3">
        <v>43586</v>
      </c>
      <c r="G2656" s="3">
        <v>43595</v>
      </c>
      <c r="H2656" t="s">
        <v>18</v>
      </c>
      <c r="I2656">
        <v>21</v>
      </c>
      <c r="J2656">
        <v>48</v>
      </c>
      <c r="K2656">
        <v>119</v>
      </c>
      <c r="L2656">
        <v>12</v>
      </c>
      <c r="M2656">
        <v>5</v>
      </c>
      <c r="N2656">
        <v>0.05</v>
      </c>
      <c r="O2656">
        <v>606.02</v>
      </c>
      <c r="P2656">
        <v>904.5</v>
      </c>
    </row>
    <row r="2657" spans="1:16" x14ac:dyDescent="0.55000000000000004">
      <c r="A2657" t="s">
        <v>2681</v>
      </c>
      <c r="B2657" t="s">
        <v>25</v>
      </c>
      <c r="C2657" t="s">
        <v>40</v>
      </c>
      <c r="D2657" s="3">
        <v>43500</v>
      </c>
      <c r="E2657" s="3">
        <v>43564</v>
      </c>
      <c r="F2657" s="3">
        <v>43577</v>
      </c>
      <c r="G2657" s="3">
        <v>43584</v>
      </c>
      <c r="H2657" t="s">
        <v>18</v>
      </c>
      <c r="I2657">
        <v>28</v>
      </c>
      <c r="J2657">
        <v>28</v>
      </c>
      <c r="K2657">
        <v>340</v>
      </c>
      <c r="L2657">
        <v>4</v>
      </c>
      <c r="M2657">
        <v>2</v>
      </c>
      <c r="N2657">
        <v>0.05</v>
      </c>
      <c r="O2657" s="1">
        <v>3942.15</v>
      </c>
      <c r="P2657" s="1">
        <v>6358.3</v>
      </c>
    </row>
    <row r="2658" spans="1:16" x14ac:dyDescent="0.55000000000000004">
      <c r="A2658" t="s">
        <v>2682</v>
      </c>
      <c r="B2658" t="s">
        <v>20</v>
      </c>
      <c r="C2658" t="s">
        <v>21</v>
      </c>
      <c r="D2658" s="3">
        <v>43400</v>
      </c>
      <c r="E2658" s="3">
        <v>43564</v>
      </c>
      <c r="F2658" s="3">
        <v>43580</v>
      </c>
      <c r="G2658" s="3">
        <v>43583</v>
      </c>
      <c r="H2658" t="s">
        <v>18</v>
      </c>
      <c r="I2658">
        <v>16</v>
      </c>
      <c r="J2658">
        <v>21</v>
      </c>
      <c r="K2658">
        <v>200</v>
      </c>
      <c r="L2658">
        <v>29</v>
      </c>
      <c r="M2658">
        <v>5</v>
      </c>
      <c r="N2658">
        <v>7.4999999999999997E-2</v>
      </c>
      <c r="O2658">
        <v>103.85</v>
      </c>
      <c r="P2658">
        <v>167.5</v>
      </c>
    </row>
    <row r="2659" spans="1:16" x14ac:dyDescent="0.55000000000000004">
      <c r="A2659" t="s">
        <v>2683</v>
      </c>
      <c r="B2659" t="s">
        <v>20</v>
      </c>
      <c r="C2659" t="s">
        <v>21</v>
      </c>
      <c r="D2659" s="3">
        <v>43500</v>
      </c>
      <c r="E2659" s="3">
        <v>43564</v>
      </c>
      <c r="F2659" s="3">
        <v>43574</v>
      </c>
      <c r="G2659" s="3">
        <v>43575</v>
      </c>
      <c r="H2659" t="s">
        <v>18</v>
      </c>
      <c r="I2659">
        <v>17</v>
      </c>
      <c r="J2659">
        <v>14</v>
      </c>
      <c r="K2659">
        <v>132</v>
      </c>
      <c r="L2659">
        <v>7</v>
      </c>
      <c r="M2659">
        <v>8</v>
      </c>
      <c r="N2659">
        <v>0.05</v>
      </c>
      <c r="O2659">
        <v>642.20000000000005</v>
      </c>
      <c r="P2659">
        <v>904.5</v>
      </c>
    </row>
    <row r="2660" spans="1:16" x14ac:dyDescent="0.55000000000000004">
      <c r="A2660" t="s">
        <v>2684</v>
      </c>
      <c r="B2660" t="s">
        <v>16</v>
      </c>
      <c r="C2660" t="s">
        <v>30</v>
      </c>
      <c r="D2660" s="3">
        <v>43500</v>
      </c>
      <c r="E2660" s="3">
        <v>43564</v>
      </c>
      <c r="F2660" s="3">
        <v>43577</v>
      </c>
      <c r="G2660" s="3">
        <v>43581</v>
      </c>
      <c r="H2660" t="s">
        <v>18</v>
      </c>
      <c r="I2660">
        <v>2</v>
      </c>
      <c r="J2660">
        <v>3</v>
      </c>
      <c r="K2660">
        <v>29</v>
      </c>
      <c r="L2660">
        <v>25</v>
      </c>
      <c r="M2660">
        <v>1</v>
      </c>
      <c r="N2660">
        <v>7.4999999999999997E-2</v>
      </c>
      <c r="O2660" s="1">
        <v>3072.89</v>
      </c>
      <c r="P2660" s="1">
        <v>3939.6</v>
      </c>
    </row>
    <row r="2661" spans="1:16" x14ac:dyDescent="0.55000000000000004">
      <c r="A2661" t="s">
        <v>2685</v>
      </c>
      <c r="B2661" t="s">
        <v>16</v>
      </c>
      <c r="C2661" t="s">
        <v>28</v>
      </c>
      <c r="D2661" s="3">
        <v>43400</v>
      </c>
      <c r="E2661" s="3">
        <v>43564</v>
      </c>
      <c r="F2661" s="3">
        <v>43586</v>
      </c>
      <c r="G2661" s="3">
        <v>43596</v>
      </c>
      <c r="H2661" t="s">
        <v>18</v>
      </c>
      <c r="I2661">
        <v>2</v>
      </c>
      <c r="J2661">
        <v>26</v>
      </c>
      <c r="K2661">
        <v>319</v>
      </c>
      <c r="L2661">
        <v>9</v>
      </c>
      <c r="M2661">
        <v>5</v>
      </c>
      <c r="N2661">
        <v>0.4</v>
      </c>
      <c r="O2661" s="1">
        <v>2766.56</v>
      </c>
      <c r="P2661" s="1">
        <v>3738.6</v>
      </c>
    </row>
    <row r="2662" spans="1:16" x14ac:dyDescent="0.55000000000000004">
      <c r="A2662" t="s">
        <v>2686</v>
      </c>
      <c r="B2662" t="s">
        <v>20</v>
      </c>
      <c r="C2662" t="s">
        <v>21</v>
      </c>
      <c r="D2662" s="3">
        <v>43400</v>
      </c>
      <c r="E2662" s="3">
        <v>43565</v>
      </c>
      <c r="F2662" s="3">
        <v>43579</v>
      </c>
      <c r="G2662" s="3">
        <v>43589</v>
      </c>
      <c r="H2662" t="s">
        <v>18</v>
      </c>
      <c r="I2662">
        <v>13</v>
      </c>
      <c r="J2662">
        <v>45</v>
      </c>
      <c r="K2662">
        <v>124</v>
      </c>
      <c r="L2662">
        <v>35</v>
      </c>
      <c r="M2662">
        <v>5</v>
      </c>
      <c r="N2662">
        <v>0.4</v>
      </c>
      <c r="O2662">
        <v>806.35</v>
      </c>
      <c r="P2662">
        <v>971.5</v>
      </c>
    </row>
    <row r="2663" spans="1:16" x14ac:dyDescent="0.55000000000000004">
      <c r="A2663" t="s">
        <v>2687</v>
      </c>
      <c r="B2663" t="s">
        <v>23</v>
      </c>
      <c r="C2663" t="s">
        <v>21</v>
      </c>
      <c r="D2663" s="3">
        <v>43500</v>
      </c>
      <c r="E2663" s="3">
        <v>43565</v>
      </c>
      <c r="F2663" s="3">
        <v>43579</v>
      </c>
      <c r="G2663" s="3">
        <v>43582</v>
      </c>
      <c r="H2663" t="s">
        <v>18</v>
      </c>
      <c r="I2663">
        <v>20</v>
      </c>
      <c r="J2663">
        <v>50</v>
      </c>
      <c r="K2663">
        <v>132</v>
      </c>
      <c r="L2663">
        <v>29</v>
      </c>
      <c r="M2663">
        <v>3</v>
      </c>
      <c r="N2663">
        <v>0.4</v>
      </c>
      <c r="O2663">
        <v>813.11</v>
      </c>
      <c r="P2663" s="1">
        <v>1098.8</v>
      </c>
    </row>
    <row r="2664" spans="1:16" x14ac:dyDescent="0.55000000000000004">
      <c r="A2664" t="s">
        <v>2688</v>
      </c>
      <c r="B2664" t="s">
        <v>20</v>
      </c>
      <c r="C2664" t="s">
        <v>61</v>
      </c>
      <c r="D2664" s="3">
        <v>43500</v>
      </c>
      <c r="E2664" s="3">
        <v>43565</v>
      </c>
      <c r="F2664" s="3">
        <v>43579</v>
      </c>
      <c r="G2664" s="3">
        <v>43585</v>
      </c>
      <c r="H2664" t="s">
        <v>18</v>
      </c>
      <c r="I2664">
        <v>12</v>
      </c>
      <c r="J2664">
        <v>33</v>
      </c>
      <c r="K2664">
        <v>76</v>
      </c>
      <c r="L2664">
        <v>41</v>
      </c>
      <c r="M2664">
        <v>5</v>
      </c>
      <c r="N2664">
        <v>0.1</v>
      </c>
      <c r="O2664">
        <v>156.18</v>
      </c>
      <c r="P2664">
        <v>247.9</v>
      </c>
    </row>
    <row r="2665" spans="1:16" x14ac:dyDescent="0.55000000000000004">
      <c r="A2665" t="s">
        <v>2689</v>
      </c>
      <c r="B2665" t="s">
        <v>25</v>
      </c>
      <c r="C2665" t="s">
        <v>21</v>
      </c>
      <c r="D2665" s="3">
        <v>43500</v>
      </c>
      <c r="E2665" s="3">
        <v>43565</v>
      </c>
      <c r="F2665" s="3">
        <v>43590</v>
      </c>
      <c r="G2665" s="3">
        <v>43596</v>
      </c>
      <c r="H2665" t="s">
        <v>18</v>
      </c>
      <c r="I2665">
        <v>26</v>
      </c>
      <c r="J2665">
        <v>36</v>
      </c>
      <c r="K2665">
        <v>130</v>
      </c>
      <c r="L2665">
        <v>6</v>
      </c>
      <c r="M2665">
        <v>4</v>
      </c>
      <c r="N2665">
        <v>0.05</v>
      </c>
      <c r="O2665" s="1">
        <v>1451.22</v>
      </c>
      <c r="P2665" s="1">
        <v>2418.6999999999998</v>
      </c>
    </row>
    <row r="2666" spans="1:16" x14ac:dyDescent="0.55000000000000004">
      <c r="A2666" t="s">
        <v>2690</v>
      </c>
      <c r="B2666" t="s">
        <v>16</v>
      </c>
      <c r="C2666" t="s">
        <v>21</v>
      </c>
      <c r="D2666" s="3">
        <v>43500</v>
      </c>
      <c r="E2666" s="3">
        <v>43565</v>
      </c>
      <c r="F2666" s="3">
        <v>43591</v>
      </c>
      <c r="G2666" s="3">
        <v>43594</v>
      </c>
      <c r="H2666" t="s">
        <v>18</v>
      </c>
      <c r="I2666">
        <v>1</v>
      </c>
      <c r="J2666">
        <v>27</v>
      </c>
      <c r="K2666">
        <v>196</v>
      </c>
      <c r="L2666">
        <v>8</v>
      </c>
      <c r="M2666">
        <v>7</v>
      </c>
      <c r="N2666">
        <v>0.1</v>
      </c>
      <c r="O2666">
        <v>139.03</v>
      </c>
      <c r="P2666">
        <v>167.5</v>
      </c>
    </row>
    <row r="2667" spans="1:16" x14ac:dyDescent="0.55000000000000004">
      <c r="A2667" t="s">
        <v>2691</v>
      </c>
      <c r="B2667" t="s">
        <v>23</v>
      </c>
      <c r="C2667" t="s">
        <v>30</v>
      </c>
      <c r="D2667" s="3">
        <v>43500</v>
      </c>
      <c r="E2667" s="3">
        <v>43565</v>
      </c>
      <c r="F2667" s="3">
        <v>43572</v>
      </c>
      <c r="G2667" s="3">
        <v>43580</v>
      </c>
      <c r="H2667" t="s">
        <v>18</v>
      </c>
      <c r="I2667">
        <v>21</v>
      </c>
      <c r="J2667">
        <v>21</v>
      </c>
      <c r="K2667">
        <v>33</v>
      </c>
      <c r="L2667">
        <v>42</v>
      </c>
      <c r="M2667">
        <v>7</v>
      </c>
      <c r="N2667">
        <v>0.1</v>
      </c>
      <c r="O2667" s="1">
        <v>1485.06</v>
      </c>
      <c r="P2667" s="1">
        <v>2284.6999999999998</v>
      </c>
    </row>
    <row r="2668" spans="1:16" x14ac:dyDescent="0.55000000000000004">
      <c r="A2668" t="s">
        <v>2692</v>
      </c>
      <c r="B2668" t="s">
        <v>16</v>
      </c>
      <c r="C2668" t="s">
        <v>21</v>
      </c>
      <c r="D2668" s="3">
        <v>43500</v>
      </c>
      <c r="E2668" s="3">
        <v>43565</v>
      </c>
      <c r="F2668" s="3">
        <v>43578</v>
      </c>
      <c r="G2668" s="3">
        <v>43580</v>
      </c>
      <c r="H2668" t="s">
        <v>18</v>
      </c>
      <c r="I2668">
        <v>11</v>
      </c>
      <c r="J2668">
        <v>22</v>
      </c>
      <c r="K2668">
        <v>119</v>
      </c>
      <c r="L2668">
        <v>25</v>
      </c>
      <c r="M2668">
        <v>3</v>
      </c>
      <c r="N2668">
        <v>7.4999999999999997E-2</v>
      </c>
      <c r="O2668" s="1">
        <v>1489.41</v>
      </c>
      <c r="P2668" s="1">
        <v>1909.5</v>
      </c>
    </row>
    <row r="2669" spans="1:16" x14ac:dyDescent="0.55000000000000004">
      <c r="A2669" t="s">
        <v>2693</v>
      </c>
      <c r="B2669" t="s">
        <v>16</v>
      </c>
      <c r="C2669" t="s">
        <v>21</v>
      </c>
      <c r="D2669" s="3">
        <v>43500</v>
      </c>
      <c r="E2669" s="3">
        <v>43565</v>
      </c>
      <c r="F2669" s="3">
        <v>43587</v>
      </c>
      <c r="G2669" s="3">
        <v>43594</v>
      </c>
      <c r="H2669" t="s">
        <v>18</v>
      </c>
      <c r="I2669">
        <v>5</v>
      </c>
      <c r="J2669">
        <v>18</v>
      </c>
      <c r="K2669">
        <v>128</v>
      </c>
      <c r="L2669">
        <v>38</v>
      </c>
      <c r="M2669">
        <v>8</v>
      </c>
      <c r="N2669">
        <v>0.05</v>
      </c>
      <c r="O2669" s="1">
        <v>3296.4</v>
      </c>
      <c r="P2669" s="1">
        <v>5494</v>
      </c>
    </row>
    <row r="2670" spans="1:16" x14ac:dyDescent="0.55000000000000004">
      <c r="A2670" t="s">
        <v>2694</v>
      </c>
      <c r="B2670" t="s">
        <v>16</v>
      </c>
      <c r="C2670" t="s">
        <v>28</v>
      </c>
      <c r="D2670" s="3">
        <v>43400</v>
      </c>
      <c r="E2670" s="3">
        <v>43565</v>
      </c>
      <c r="F2670" s="3">
        <v>43590</v>
      </c>
      <c r="G2670" s="3">
        <v>43594</v>
      </c>
      <c r="H2670" t="s">
        <v>18</v>
      </c>
      <c r="I2670">
        <v>9</v>
      </c>
      <c r="J2670">
        <v>47</v>
      </c>
      <c r="K2670">
        <v>284</v>
      </c>
      <c r="L2670">
        <v>21</v>
      </c>
      <c r="M2670">
        <v>8</v>
      </c>
      <c r="N2670">
        <v>7.4999999999999997E-2</v>
      </c>
      <c r="O2670" s="1">
        <v>2137.3000000000002</v>
      </c>
      <c r="P2670" s="1">
        <v>3886</v>
      </c>
    </row>
    <row r="2671" spans="1:16" x14ac:dyDescent="0.55000000000000004">
      <c r="A2671" t="s">
        <v>2695</v>
      </c>
      <c r="B2671" t="s">
        <v>16</v>
      </c>
      <c r="C2671" t="s">
        <v>40</v>
      </c>
      <c r="D2671" s="3">
        <v>43400</v>
      </c>
      <c r="E2671" s="3">
        <v>43565</v>
      </c>
      <c r="F2671" s="3">
        <v>43572</v>
      </c>
      <c r="G2671" s="3">
        <v>43576</v>
      </c>
      <c r="H2671" t="s">
        <v>18</v>
      </c>
      <c r="I2671">
        <v>2</v>
      </c>
      <c r="J2671">
        <v>32</v>
      </c>
      <c r="K2671">
        <v>342</v>
      </c>
      <c r="L2671">
        <v>22</v>
      </c>
      <c r="M2671">
        <v>3</v>
      </c>
      <c r="N2671">
        <v>0.1</v>
      </c>
      <c r="O2671">
        <v>166.5</v>
      </c>
      <c r="P2671">
        <v>234.5</v>
      </c>
    </row>
    <row r="2672" spans="1:16" x14ac:dyDescent="0.55000000000000004">
      <c r="A2672" t="s">
        <v>2696</v>
      </c>
      <c r="B2672" t="s">
        <v>16</v>
      </c>
      <c r="C2672" t="s">
        <v>21</v>
      </c>
      <c r="D2672" s="3">
        <v>43400</v>
      </c>
      <c r="E2672" s="3">
        <v>43566</v>
      </c>
      <c r="F2672" s="3">
        <v>43592</v>
      </c>
      <c r="G2672" s="3">
        <v>43593</v>
      </c>
      <c r="H2672" t="s">
        <v>18</v>
      </c>
      <c r="I2672">
        <v>5</v>
      </c>
      <c r="J2672">
        <v>38</v>
      </c>
      <c r="K2672">
        <v>124</v>
      </c>
      <c r="L2672">
        <v>45</v>
      </c>
      <c r="M2672">
        <v>5</v>
      </c>
      <c r="N2672">
        <v>0.05</v>
      </c>
      <c r="O2672" s="1">
        <v>4372.96</v>
      </c>
      <c r="P2672" s="1">
        <v>5205.8999999999996</v>
      </c>
    </row>
    <row r="2673" spans="1:16" x14ac:dyDescent="0.55000000000000004">
      <c r="A2673" t="s">
        <v>2697</v>
      </c>
      <c r="B2673" t="s">
        <v>25</v>
      </c>
      <c r="C2673" t="s">
        <v>40</v>
      </c>
      <c r="D2673" s="3">
        <v>43400</v>
      </c>
      <c r="E2673" s="3">
        <v>43566</v>
      </c>
      <c r="F2673" s="3">
        <v>43593</v>
      </c>
      <c r="G2673" s="3">
        <v>43597</v>
      </c>
      <c r="H2673" t="s">
        <v>18</v>
      </c>
      <c r="I2673">
        <v>28</v>
      </c>
      <c r="J2673">
        <v>35</v>
      </c>
      <c r="K2673">
        <v>343</v>
      </c>
      <c r="L2673">
        <v>19</v>
      </c>
      <c r="M2673">
        <v>7</v>
      </c>
      <c r="N2673">
        <v>0.05</v>
      </c>
      <c r="O2673" s="1">
        <v>1336.18</v>
      </c>
      <c r="P2673" s="1">
        <v>1735.3</v>
      </c>
    </row>
    <row r="2674" spans="1:16" x14ac:dyDescent="0.55000000000000004">
      <c r="A2674" t="s">
        <v>2698</v>
      </c>
      <c r="B2674" t="s">
        <v>20</v>
      </c>
      <c r="C2674" t="s">
        <v>21</v>
      </c>
      <c r="D2674" s="3">
        <v>43400</v>
      </c>
      <c r="E2674" s="3">
        <v>43566</v>
      </c>
      <c r="F2674" s="3">
        <v>43568</v>
      </c>
      <c r="G2674" s="3">
        <v>43573</v>
      </c>
      <c r="H2674" t="s">
        <v>18</v>
      </c>
      <c r="I2674">
        <v>14</v>
      </c>
      <c r="J2674">
        <v>12</v>
      </c>
      <c r="K2674">
        <v>142</v>
      </c>
      <c r="L2674">
        <v>14</v>
      </c>
      <c r="M2674">
        <v>1</v>
      </c>
      <c r="N2674">
        <v>0.2</v>
      </c>
      <c r="O2674">
        <v>430.54</v>
      </c>
      <c r="P2674" s="1">
        <v>1025.0999999999999</v>
      </c>
    </row>
    <row r="2675" spans="1:16" x14ac:dyDescent="0.55000000000000004">
      <c r="A2675" t="s">
        <v>2699</v>
      </c>
      <c r="B2675" t="s">
        <v>23</v>
      </c>
      <c r="C2675" t="s">
        <v>61</v>
      </c>
      <c r="D2675" s="3">
        <v>43500</v>
      </c>
      <c r="E2675" s="3">
        <v>43566</v>
      </c>
      <c r="F2675" s="3">
        <v>43572</v>
      </c>
      <c r="G2675" s="3">
        <v>43576</v>
      </c>
      <c r="H2675" t="s">
        <v>18</v>
      </c>
      <c r="I2675">
        <v>21</v>
      </c>
      <c r="J2675">
        <v>2</v>
      </c>
      <c r="K2675">
        <v>84</v>
      </c>
      <c r="L2675">
        <v>5</v>
      </c>
      <c r="M2675">
        <v>3</v>
      </c>
      <c r="N2675">
        <v>0.3</v>
      </c>
      <c r="O2675" s="1">
        <v>1981.86</v>
      </c>
      <c r="P2675" s="1">
        <v>3886</v>
      </c>
    </row>
    <row r="2676" spans="1:16" x14ac:dyDescent="0.55000000000000004">
      <c r="A2676" t="s">
        <v>2700</v>
      </c>
      <c r="B2676" t="s">
        <v>23</v>
      </c>
      <c r="C2676" t="s">
        <v>21</v>
      </c>
      <c r="D2676" s="3">
        <v>43400</v>
      </c>
      <c r="E2676" s="3">
        <v>43566</v>
      </c>
      <c r="F2676" s="3">
        <v>43586</v>
      </c>
      <c r="G2676" s="3">
        <v>43588</v>
      </c>
      <c r="H2676" t="s">
        <v>18</v>
      </c>
      <c r="I2676">
        <v>21</v>
      </c>
      <c r="J2676">
        <v>1</v>
      </c>
      <c r="K2676">
        <v>105</v>
      </c>
      <c r="L2676">
        <v>29</v>
      </c>
      <c r="M2676">
        <v>4</v>
      </c>
      <c r="N2676">
        <v>7.4999999999999997E-2</v>
      </c>
      <c r="O2676">
        <v>502.3</v>
      </c>
      <c r="P2676">
        <v>984.9</v>
      </c>
    </row>
    <row r="2677" spans="1:16" x14ac:dyDescent="0.55000000000000004">
      <c r="A2677" t="s">
        <v>2701</v>
      </c>
      <c r="B2677" t="s">
        <v>20</v>
      </c>
      <c r="C2677" t="s">
        <v>28</v>
      </c>
      <c r="D2677" s="3">
        <v>43500</v>
      </c>
      <c r="E2677" s="3">
        <v>43567</v>
      </c>
      <c r="F2677" s="3">
        <v>43574</v>
      </c>
      <c r="G2677" s="3">
        <v>43577</v>
      </c>
      <c r="H2677" t="s">
        <v>18</v>
      </c>
      <c r="I2677">
        <v>18</v>
      </c>
      <c r="J2677">
        <v>43</v>
      </c>
      <c r="K2677">
        <v>299</v>
      </c>
      <c r="L2677">
        <v>3</v>
      </c>
      <c r="M2677">
        <v>5</v>
      </c>
      <c r="N2677">
        <v>0.15</v>
      </c>
      <c r="O2677">
        <v>511.34</v>
      </c>
      <c r="P2677" s="1">
        <v>1065.3</v>
      </c>
    </row>
    <row r="2678" spans="1:16" x14ac:dyDescent="0.55000000000000004">
      <c r="A2678" t="s">
        <v>2702</v>
      </c>
      <c r="B2678" t="s">
        <v>23</v>
      </c>
      <c r="C2678" t="s">
        <v>28</v>
      </c>
      <c r="D2678" s="3">
        <v>43500</v>
      </c>
      <c r="E2678" s="3">
        <v>43567</v>
      </c>
      <c r="F2678" s="3">
        <v>43591</v>
      </c>
      <c r="G2678" s="3">
        <v>43597</v>
      </c>
      <c r="H2678" t="s">
        <v>18</v>
      </c>
      <c r="I2678">
        <v>22</v>
      </c>
      <c r="J2678">
        <v>10</v>
      </c>
      <c r="K2678">
        <v>304</v>
      </c>
      <c r="L2678">
        <v>31</v>
      </c>
      <c r="M2678">
        <v>7</v>
      </c>
      <c r="N2678">
        <v>0.3</v>
      </c>
      <c r="O2678" s="1">
        <v>3402.66</v>
      </c>
      <c r="P2678" s="1">
        <v>5078.6000000000004</v>
      </c>
    </row>
    <row r="2679" spans="1:16" x14ac:dyDescent="0.55000000000000004">
      <c r="A2679" t="s">
        <v>2703</v>
      </c>
      <c r="B2679" t="s">
        <v>20</v>
      </c>
      <c r="C2679" t="s">
        <v>40</v>
      </c>
      <c r="D2679" s="3">
        <v>43400</v>
      </c>
      <c r="E2679" s="3">
        <v>43567</v>
      </c>
      <c r="F2679" s="3">
        <v>43582</v>
      </c>
      <c r="G2679" s="3">
        <v>43585</v>
      </c>
      <c r="H2679" t="s">
        <v>18</v>
      </c>
      <c r="I2679">
        <v>18</v>
      </c>
      <c r="J2679">
        <v>3</v>
      </c>
      <c r="K2679">
        <v>339</v>
      </c>
      <c r="L2679">
        <v>11</v>
      </c>
      <c r="M2679">
        <v>7</v>
      </c>
      <c r="N2679">
        <v>0.1</v>
      </c>
      <c r="O2679">
        <v>168.24</v>
      </c>
      <c r="P2679">
        <v>207.7</v>
      </c>
    </row>
    <row r="2680" spans="1:16" x14ac:dyDescent="0.55000000000000004">
      <c r="A2680" t="s">
        <v>2704</v>
      </c>
      <c r="B2680" t="s">
        <v>25</v>
      </c>
      <c r="C2680" t="s">
        <v>21</v>
      </c>
      <c r="D2680" s="3">
        <v>43400</v>
      </c>
      <c r="E2680" s="3">
        <v>43567</v>
      </c>
      <c r="F2680" s="3">
        <v>43578</v>
      </c>
      <c r="G2680" s="3">
        <v>43585</v>
      </c>
      <c r="H2680" t="s">
        <v>18</v>
      </c>
      <c r="I2680">
        <v>25</v>
      </c>
      <c r="J2680">
        <v>20</v>
      </c>
      <c r="K2680">
        <v>150</v>
      </c>
      <c r="L2680">
        <v>47</v>
      </c>
      <c r="M2680">
        <v>3</v>
      </c>
      <c r="N2680">
        <v>0.05</v>
      </c>
      <c r="O2680" s="1">
        <v>1585.22</v>
      </c>
      <c r="P2680" s="1">
        <v>2264.6</v>
      </c>
    </row>
    <row r="2681" spans="1:16" x14ac:dyDescent="0.55000000000000004">
      <c r="A2681" t="s">
        <v>2705</v>
      </c>
      <c r="B2681" t="s">
        <v>23</v>
      </c>
      <c r="C2681" t="s">
        <v>30</v>
      </c>
      <c r="D2681" s="3">
        <v>43500</v>
      </c>
      <c r="E2681" s="3">
        <v>43567</v>
      </c>
      <c r="F2681" s="3">
        <v>43575</v>
      </c>
      <c r="G2681" s="3">
        <v>43580</v>
      </c>
      <c r="H2681" t="s">
        <v>18</v>
      </c>
      <c r="I2681">
        <v>22</v>
      </c>
      <c r="J2681">
        <v>30</v>
      </c>
      <c r="K2681">
        <v>28</v>
      </c>
      <c r="L2681">
        <v>41</v>
      </c>
      <c r="M2681">
        <v>6</v>
      </c>
      <c r="N2681">
        <v>7.4999999999999997E-2</v>
      </c>
      <c r="O2681">
        <v>840.18</v>
      </c>
      <c r="P2681" s="1">
        <v>1909.5</v>
      </c>
    </row>
    <row r="2682" spans="1:16" x14ac:dyDescent="0.55000000000000004">
      <c r="A2682" t="s">
        <v>2706</v>
      </c>
      <c r="B2682" t="s">
        <v>23</v>
      </c>
      <c r="C2682" t="s">
        <v>21</v>
      </c>
      <c r="D2682" s="3">
        <v>43400</v>
      </c>
      <c r="E2682" s="3">
        <v>43567</v>
      </c>
      <c r="F2682" s="3">
        <v>43595</v>
      </c>
      <c r="G2682" s="3">
        <v>43603</v>
      </c>
      <c r="H2682" t="s">
        <v>18</v>
      </c>
      <c r="I2682">
        <v>22</v>
      </c>
      <c r="J2682">
        <v>30</v>
      </c>
      <c r="K2682">
        <v>143</v>
      </c>
      <c r="L2682">
        <v>28</v>
      </c>
      <c r="M2682">
        <v>8</v>
      </c>
      <c r="N2682">
        <v>0.05</v>
      </c>
      <c r="O2682">
        <v>765.41</v>
      </c>
      <c r="P2682" s="1">
        <v>1125.5999999999999</v>
      </c>
    </row>
    <row r="2683" spans="1:16" x14ac:dyDescent="0.55000000000000004">
      <c r="A2683" t="s">
        <v>2707</v>
      </c>
      <c r="B2683" t="s">
        <v>20</v>
      </c>
      <c r="C2683" t="s">
        <v>21</v>
      </c>
      <c r="D2683" s="3">
        <v>43500</v>
      </c>
      <c r="E2683" s="3">
        <v>43567</v>
      </c>
      <c r="F2683" s="3">
        <v>43572</v>
      </c>
      <c r="G2683" s="3">
        <v>43576</v>
      </c>
      <c r="H2683" t="s">
        <v>18</v>
      </c>
      <c r="I2683">
        <v>16</v>
      </c>
      <c r="J2683">
        <v>14</v>
      </c>
      <c r="K2683">
        <v>162</v>
      </c>
      <c r="L2683">
        <v>25</v>
      </c>
      <c r="M2683">
        <v>4</v>
      </c>
      <c r="N2683">
        <v>0.15</v>
      </c>
      <c r="O2683" s="1">
        <v>4209.34</v>
      </c>
      <c r="P2683" s="1">
        <v>5688.3</v>
      </c>
    </row>
    <row r="2684" spans="1:16" x14ac:dyDescent="0.55000000000000004">
      <c r="A2684" t="s">
        <v>2708</v>
      </c>
      <c r="B2684" t="s">
        <v>20</v>
      </c>
      <c r="C2684" t="s">
        <v>21</v>
      </c>
      <c r="D2684" s="3">
        <v>43400</v>
      </c>
      <c r="E2684" s="3">
        <v>43568</v>
      </c>
      <c r="F2684" s="3">
        <v>43587</v>
      </c>
      <c r="G2684" s="3">
        <v>43591</v>
      </c>
      <c r="H2684" t="s">
        <v>18</v>
      </c>
      <c r="I2684">
        <v>17</v>
      </c>
      <c r="J2684">
        <v>41</v>
      </c>
      <c r="K2684">
        <v>177</v>
      </c>
      <c r="L2684">
        <v>43</v>
      </c>
      <c r="M2684">
        <v>5</v>
      </c>
      <c r="N2684">
        <v>0.1</v>
      </c>
      <c r="O2684">
        <v>117.25</v>
      </c>
      <c r="P2684">
        <v>167.5</v>
      </c>
    </row>
    <row r="2685" spans="1:16" x14ac:dyDescent="0.55000000000000004">
      <c r="A2685" t="s">
        <v>2709</v>
      </c>
      <c r="B2685" t="s">
        <v>20</v>
      </c>
      <c r="C2685" t="s">
        <v>61</v>
      </c>
      <c r="D2685" s="3">
        <v>43500</v>
      </c>
      <c r="E2685" s="3">
        <v>43568</v>
      </c>
      <c r="F2685" s="3">
        <v>43578</v>
      </c>
      <c r="G2685" s="3">
        <v>43579</v>
      </c>
      <c r="H2685" t="s">
        <v>18</v>
      </c>
      <c r="I2685">
        <v>16</v>
      </c>
      <c r="J2685">
        <v>25</v>
      </c>
      <c r="K2685">
        <v>78</v>
      </c>
      <c r="L2685">
        <v>47</v>
      </c>
      <c r="M2685">
        <v>5</v>
      </c>
      <c r="N2685">
        <v>7.4999999999999997E-2</v>
      </c>
      <c r="O2685" s="1">
        <v>1668.3</v>
      </c>
      <c r="P2685" s="1">
        <v>2224.4</v>
      </c>
    </row>
    <row r="2686" spans="1:16" x14ac:dyDescent="0.55000000000000004">
      <c r="A2686" t="s">
        <v>2710</v>
      </c>
      <c r="B2686" t="s">
        <v>25</v>
      </c>
      <c r="C2686" t="s">
        <v>30</v>
      </c>
      <c r="D2686" s="3">
        <v>43400</v>
      </c>
      <c r="E2686" s="3">
        <v>43568</v>
      </c>
      <c r="F2686" s="3">
        <v>43571</v>
      </c>
      <c r="G2686" s="3">
        <v>43576</v>
      </c>
      <c r="H2686" t="s">
        <v>18</v>
      </c>
      <c r="I2686">
        <v>28</v>
      </c>
      <c r="J2686">
        <v>37</v>
      </c>
      <c r="K2686">
        <v>58</v>
      </c>
      <c r="L2686">
        <v>44</v>
      </c>
      <c r="M2686">
        <v>4</v>
      </c>
      <c r="N2686">
        <v>0.05</v>
      </c>
      <c r="O2686">
        <v>686.15</v>
      </c>
      <c r="P2686">
        <v>891.1</v>
      </c>
    </row>
    <row r="2687" spans="1:16" x14ac:dyDescent="0.55000000000000004">
      <c r="A2687" t="s">
        <v>2711</v>
      </c>
      <c r="B2687" t="s">
        <v>20</v>
      </c>
      <c r="C2687" t="s">
        <v>28</v>
      </c>
      <c r="D2687" s="3">
        <v>43400</v>
      </c>
      <c r="E2687" s="3">
        <v>43568</v>
      </c>
      <c r="F2687" s="3">
        <v>43578</v>
      </c>
      <c r="G2687" s="3">
        <v>43579</v>
      </c>
      <c r="H2687" t="s">
        <v>18</v>
      </c>
      <c r="I2687">
        <v>18</v>
      </c>
      <c r="J2687">
        <v>29</v>
      </c>
      <c r="K2687">
        <v>311</v>
      </c>
      <c r="L2687">
        <v>34</v>
      </c>
      <c r="M2687">
        <v>4</v>
      </c>
      <c r="N2687">
        <v>0.15</v>
      </c>
      <c r="O2687" s="1">
        <v>2726.9</v>
      </c>
      <c r="P2687" s="1">
        <v>3685</v>
      </c>
    </row>
    <row r="2688" spans="1:16" x14ac:dyDescent="0.55000000000000004">
      <c r="A2688" t="s">
        <v>2712</v>
      </c>
      <c r="B2688" t="s">
        <v>20</v>
      </c>
      <c r="C2688" t="s">
        <v>21</v>
      </c>
      <c r="D2688" s="3">
        <v>43500</v>
      </c>
      <c r="E2688" s="3">
        <v>43568</v>
      </c>
      <c r="F2688" s="3">
        <v>43578</v>
      </c>
      <c r="G2688" s="3">
        <v>43587</v>
      </c>
      <c r="H2688" t="s">
        <v>18</v>
      </c>
      <c r="I2688">
        <v>20</v>
      </c>
      <c r="J2688">
        <v>4</v>
      </c>
      <c r="K2688">
        <v>143</v>
      </c>
      <c r="L2688">
        <v>45</v>
      </c>
      <c r="M2688">
        <v>8</v>
      </c>
      <c r="N2688">
        <v>0.1</v>
      </c>
      <c r="O2688">
        <v>472.35</v>
      </c>
      <c r="P2688" s="1">
        <v>1005</v>
      </c>
    </row>
    <row r="2689" spans="1:16" x14ac:dyDescent="0.55000000000000004">
      <c r="A2689" t="s">
        <v>2713</v>
      </c>
      <c r="B2689" t="s">
        <v>20</v>
      </c>
      <c r="C2689" t="s">
        <v>21</v>
      </c>
      <c r="D2689" s="3">
        <v>43400</v>
      </c>
      <c r="E2689" s="3">
        <v>43568</v>
      </c>
      <c r="F2689" s="3">
        <v>43579</v>
      </c>
      <c r="G2689" s="3">
        <v>43588</v>
      </c>
      <c r="H2689" t="s">
        <v>18</v>
      </c>
      <c r="I2689">
        <v>15</v>
      </c>
      <c r="J2689">
        <v>19</v>
      </c>
      <c r="K2689">
        <v>142</v>
      </c>
      <c r="L2689">
        <v>8</v>
      </c>
      <c r="M2689">
        <v>8</v>
      </c>
      <c r="N2689">
        <v>7.4999999999999997E-2</v>
      </c>
      <c r="O2689">
        <v>782.56</v>
      </c>
      <c r="P2689" s="1">
        <v>1956.4</v>
      </c>
    </row>
    <row r="2690" spans="1:16" x14ac:dyDescent="0.55000000000000004">
      <c r="A2690" t="s">
        <v>2714</v>
      </c>
      <c r="B2690" t="s">
        <v>20</v>
      </c>
      <c r="C2690" t="s">
        <v>61</v>
      </c>
      <c r="D2690" s="3">
        <v>43500</v>
      </c>
      <c r="E2690" s="3">
        <v>43568</v>
      </c>
      <c r="F2690" s="3">
        <v>43572</v>
      </c>
      <c r="G2690" s="3">
        <v>43580</v>
      </c>
      <c r="H2690" t="s">
        <v>18</v>
      </c>
      <c r="I2690">
        <v>13</v>
      </c>
      <c r="J2690">
        <v>14</v>
      </c>
      <c r="K2690">
        <v>78</v>
      </c>
      <c r="L2690">
        <v>34</v>
      </c>
      <c r="M2690">
        <v>7</v>
      </c>
      <c r="N2690">
        <v>7.4999999999999997E-2</v>
      </c>
      <c r="O2690" s="1">
        <v>1650.81</v>
      </c>
      <c r="P2690" s="1">
        <v>3839.1</v>
      </c>
    </row>
    <row r="2691" spans="1:16" x14ac:dyDescent="0.55000000000000004">
      <c r="A2691" t="s">
        <v>2715</v>
      </c>
      <c r="B2691" t="s">
        <v>16</v>
      </c>
      <c r="C2691" t="s">
        <v>61</v>
      </c>
      <c r="D2691" s="3">
        <v>43500</v>
      </c>
      <c r="E2691" s="3">
        <v>43568</v>
      </c>
      <c r="F2691" s="3">
        <v>43590</v>
      </c>
      <c r="G2691" s="3">
        <v>43599</v>
      </c>
      <c r="H2691" t="s">
        <v>18</v>
      </c>
      <c r="I2691">
        <v>4</v>
      </c>
      <c r="J2691">
        <v>38</v>
      </c>
      <c r="K2691">
        <v>80</v>
      </c>
      <c r="L2691">
        <v>33</v>
      </c>
      <c r="M2691">
        <v>1</v>
      </c>
      <c r="N2691">
        <v>0.05</v>
      </c>
      <c r="O2691">
        <v>948.12</v>
      </c>
      <c r="P2691" s="1">
        <v>1788.9</v>
      </c>
    </row>
    <row r="2692" spans="1:16" x14ac:dyDescent="0.55000000000000004">
      <c r="A2692" t="s">
        <v>2716</v>
      </c>
      <c r="B2692" t="s">
        <v>23</v>
      </c>
      <c r="C2692" t="s">
        <v>40</v>
      </c>
      <c r="D2692" s="3">
        <v>43500</v>
      </c>
      <c r="E2692" s="3">
        <v>43568</v>
      </c>
      <c r="F2692" s="3">
        <v>43572</v>
      </c>
      <c r="G2692" s="3">
        <v>43577</v>
      </c>
      <c r="H2692" t="s">
        <v>18</v>
      </c>
      <c r="I2692">
        <v>21</v>
      </c>
      <c r="J2692">
        <v>23</v>
      </c>
      <c r="K2692">
        <v>348</v>
      </c>
      <c r="L2692">
        <v>15</v>
      </c>
      <c r="M2692">
        <v>1</v>
      </c>
      <c r="N2692">
        <v>0.1</v>
      </c>
      <c r="O2692">
        <v>851.84</v>
      </c>
      <c r="P2692" s="1">
        <v>1092.0999999999999</v>
      </c>
    </row>
    <row r="2693" spans="1:16" x14ac:dyDescent="0.55000000000000004">
      <c r="A2693" t="s">
        <v>2717</v>
      </c>
      <c r="B2693" t="s">
        <v>16</v>
      </c>
      <c r="C2693" t="s">
        <v>40</v>
      </c>
      <c r="D2693" s="3">
        <v>43500</v>
      </c>
      <c r="E2693" s="3">
        <v>43569</v>
      </c>
      <c r="F2693" s="3">
        <v>43597</v>
      </c>
      <c r="G2693" s="3">
        <v>43605</v>
      </c>
      <c r="H2693" t="s">
        <v>18</v>
      </c>
      <c r="I2693">
        <v>3</v>
      </c>
      <c r="J2693">
        <v>43</v>
      </c>
      <c r="K2693">
        <v>346</v>
      </c>
      <c r="L2693">
        <v>21</v>
      </c>
      <c r="M2693">
        <v>2</v>
      </c>
      <c r="N2693">
        <v>7.4999999999999997E-2</v>
      </c>
      <c r="O2693">
        <v>992.2</v>
      </c>
      <c r="P2693" s="1">
        <v>1681.7</v>
      </c>
    </row>
    <row r="2694" spans="1:16" x14ac:dyDescent="0.55000000000000004">
      <c r="A2694" t="s">
        <v>2718</v>
      </c>
      <c r="B2694" t="s">
        <v>25</v>
      </c>
      <c r="C2694" t="s">
        <v>30</v>
      </c>
      <c r="D2694" s="3">
        <v>43400</v>
      </c>
      <c r="E2694" s="3">
        <v>43569</v>
      </c>
      <c r="F2694" s="3">
        <v>43588</v>
      </c>
      <c r="G2694" s="3">
        <v>43592</v>
      </c>
      <c r="H2694" t="s">
        <v>18</v>
      </c>
      <c r="I2694">
        <v>27</v>
      </c>
      <c r="J2694">
        <v>17</v>
      </c>
      <c r="K2694">
        <v>26</v>
      </c>
      <c r="L2694">
        <v>8</v>
      </c>
      <c r="M2694">
        <v>5</v>
      </c>
      <c r="N2694">
        <v>7.4999999999999997E-2</v>
      </c>
      <c r="O2694">
        <v>841.52</v>
      </c>
      <c r="P2694" s="1">
        <v>1051.9000000000001</v>
      </c>
    </row>
    <row r="2695" spans="1:16" x14ac:dyDescent="0.55000000000000004">
      <c r="A2695" t="s">
        <v>2719</v>
      </c>
      <c r="B2695" t="s">
        <v>16</v>
      </c>
      <c r="C2695" t="s">
        <v>21</v>
      </c>
      <c r="D2695" s="3">
        <v>43500</v>
      </c>
      <c r="E2695" s="3">
        <v>43569</v>
      </c>
      <c r="F2695" s="3">
        <v>43572</v>
      </c>
      <c r="G2695" s="3">
        <v>43578</v>
      </c>
      <c r="H2695" t="s">
        <v>18</v>
      </c>
      <c r="I2695">
        <v>9</v>
      </c>
      <c r="J2695">
        <v>11</v>
      </c>
      <c r="K2695">
        <v>108</v>
      </c>
      <c r="L2695">
        <v>39</v>
      </c>
      <c r="M2695">
        <v>8</v>
      </c>
      <c r="N2695">
        <v>7.4999999999999997E-2</v>
      </c>
      <c r="O2695">
        <v>99.16</v>
      </c>
      <c r="P2695">
        <v>247.9</v>
      </c>
    </row>
    <row r="2696" spans="1:16" x14ac:dyDescent="0.55000000000000004">
      <c r="A2696" t="s">
        <v>2720</v>
      </c>
      <c r="B2696" t="s">
        <v>16</v>
      </c>
      <c r="C2696" t="s">
        <v>30</v>
      </c>
      <c r="D2696" s="3">
        <v>43500</v>
      </c>
      <c r="E2696" s="3">
        <v>43569</v>
      </c>
      <c r="F2696" s="3">
        <v>43595</v>
      </c>
      <c r="G2696" s="3">
        <v>43596</v>
      </c>
      <c r="H2696" t="s">
        <v>18</v>
      </c>
      <c r="I2696">
        <v>6</v>
      </c>
      <c r="J2696">
        <v>11</v>
      </c>
      <c r="K2696">
        <v>1</v>
      </c>
      <c r="L2696">
        <v>35</v>
      </c>
      <c r="M2696">
        <v>6</v>
      </c>
      <c r="N2696">
        <v>0.05</v>
      </c>
      <c r="O2696" s="1">
        <v>2517.19</v>
      </c>
      <c r="P2696" s="1">
        <v>3872.6</v>
      </c>
    </row>
    <row r="2697" spans="1:16" x14ac:dyDescent="0.55000000000000004">
      <c r="A2697" t="s">
        <v>2721</v>
      </c>
      <c r="B2697" t="s">
        <v>25</v>
      </c>
      <c r="C2697" t="s">
        <v>61</v>
      </c>
      <c r="D2697" s="3">
        <v>43400</v>
      </c>
      <c r="E2697" s="3">
        <v>43569</v>
      </c>
      <c r="F2697" s="3">
        <v>43581</v>
      </c>
      <c r="G2697" s="3">
        <v>43584</v>
      </c>
      <c r="H2697" t="s">
        <v>18</v>
      </c>
      <c r="I2697">
        <v>26</v>
      </c>
      <c r="J2697">
        <v>16</v>
      </c>
      <c r="K2697">
        <v>66</v>
      </c>
      <c r="L2697">
        <v>2</v>
      </c>
      <c r="M2697">
        <v>6</v>
      </c>
      <c r="N2697">
        <v>0.05</v>
      </c>
      <c r="O2697" s="1">
        <v>2047.52</v>
      </c>
      <c r="P2697" s="1">
        <v>2559.4</v>
      </c>
    </row>
    <row r="2698" spans="1:16" x14ac:dyDescent="0.55000000000000004">
      <c r="A2698" t="s">
        <v>2722</v>
      </c>
      <c r="B2698" t="s">
        <v>16</v>
      </c>
      <c r="C2698" t="s">
        <v>21</v>
      </c>
      <c r="D2698" s="3">
        <v>43400</v>
      </c>
      <c r="E2698" s="3">
        <v>43569</v>
      </c>
      <c r="F2698" s="3">
        <v>43589</v>
      </c>
      <c r="G2698" s="3">
        <v>43590</v>
      </c>
      <c r="H2698" t="s">
        <v>18</v>
      </c>
      <c r="I2698">
        <v>6</v>
      </c>
      <c r="J2698">
        <v>44</v>
      </c>
      <c r="K2698">
        <v>151</v>
      </c>
      <c r="L2698">
        <v>41</v>
      </c>
      <c r="M2698">
        <v>1</v>
      </c>
      <c r="N2698">
        <v>0.15</v>
      </c>
      <c r="O2698" s="1">
        <v>1461.4</v>
      </c>
      <c r="P2698" s="1">
        <v>1782.2</v>
      </c>
    </row>
    <row r="2699" spans="1:16" x14ac:dyDescent="0.55000000000000004">
      <c r="A2699" t="s">
        <v>2723</v>
      </c>
      <c r="B2699" t="s">
        <v>23</v>
      </c>
      <c r="C2699" t="s">
        <v>21</v>
      </c>
      <c r="D2699" s="3">
        <v>43400</v>
      </c>
      <c r="E2699" s="3">
        <v>43569</v>
      </c>
      <c r="F2699" s="3">
        <v>43580</v>
      </c>
      <c r="G2699" s="3">
        <v>43582</v>
      </c>
      <c r="H2699" t="s">
        <v>18</v>
      </c>
      <c r="I2699">
        <v>21</v>
      </c>
      <c r="J2699">
        <v>2</v>
      </c>
      <c r="K2699">
        <v>135</v>
      </c>
      <c r="L2699">
        <v>22</v>
      </c>
      <c r="M2699">
        <v>8</v>
      </c>
      <c r="N2699">
        <v>7.4999999999999997E-2</v>
      </c>
      <c r="O2699" s="1">
        <v>4352.32</v>
      </c>
      <c r="P2699" s="1">
        <v>5440.4</v>
      </c>
    </row>
    <row r="2700" spans="1:16" x14ac:dyDescent="0.55000000000000004">
      <c r="A2700" t="s">
        <v>2724</v>
      </c>
      <c r="B2700" t="s">
        <v>23</v>
      </c>
      <c r="C2700" t="s">
        <v>28</v>
      </c>
      <c r="D2700" s="3">
        <v>43400</v>
      </c>
      <c r="E2700" s="3">
        <v>43569</v>
      </c>
      <c r="F2700" s="3">
        <v>43578</v>
      </c>
      <c r="G2700" s="3">
        <v>43584</v>
      </c>
      <c r="H2700" t="s">
        <v>18</v>
      </c>
      <c r="I2700">
        <v>22</v>
      </c>
      <c r="J2700">
        <v>37</v>
      </c>
      <c r="K2700">
        <v>270</v>
      </c>
      <c r="L2700">
        <v>42</v>
      </c>
      <c r="M2700">
        <v>1</v>
      </c>
      <c r="N2700">
        <v>0.2</v>
      </c>
      <c r="O2700">
        <v>643.20000000000005</v>
      </c>
      <c r="P2700" s="1">
        <v>1286.4000000000001</v>
      </c>
    </row>
    <row r="2701" spans="1:16" x14ac:dyDescent="0.55000000000000004">
      <c r="A2701" t="s">
        <v>2725</v>
      </c>
      <c r="B2701" t="s">
        <v>25</v>
      </c>
      <c r="C2701" t="s">
        <v>21</v>
      </c>
      <c r="D2701" s="3">
        <v>43400</v>
      </c>
      <c r="E2701" s="3">
        <v>43569</v>
      </c>
      <c r="F2701" s="3">
        <v>43593</v>
      </c>
      <c r="G2701" s="3">
        <v>43603</v>
      </c>
      <c r="H2701" t="s">
        <v>18</v>
      </c>
      <c r="I2701">
        <v>25</v>
      </c>
      <c r="J2701">
        <v>2</v>
      </c>
      <c r="K2701">
        <v>132</v>
      </c>
      <c r="L2701">
        <v>31</v>
      </c>
      <c r="M2701">
        <v>4</v>
      </c>
      <c r="N2701">
        <v>0.05</v>
      </c>
      <c r="O2701">
        <v>549.4</v>
      </c>
      <c r="P2701" s="1">
        <v>1098.8</v>
      </c>
    </row>
    <row r="2702" spans="1:16" x14ac:dyDescent="0.55000000000000004">
      <c r="A2702" t="s">
        <v>2726</v>
      </c>
      <c r="B2702" t="s">
        <v>16</v>
      </c>
      <c r="C2702" t="s">
        <v>30</v>
      </c>
      <c r="D2702" s="3">
        <v>43400</v>
      </c>
      <c r="E2702" s="3">
        <v>43570</v>
      </c>
      <c r="F2702" s="3">
        <v>43580</v>
      </c>
      <c r="G2702" s="3">
        <v>43586</v>
      </c>
      <c r="H2702" t="s">
        <v>18</v>
      </c>
      <c r="I2702">
        <v>8</v>
      </c>
      <c r="J2702">
        <v>7</v>
      </c>
      <c r="K2702">
        <v>3</v>
      </c>
      <c r="L2702">
        <v>3</v>
      </c>
      <c r="M2702">
        <v>4</v>
      </c>
      <c r="N2702">
        <v>0.1</v>
      </c>
      <c r="O2702">
        <v>412.72</v>
      </c>
      <c r="P2702" s="1">
        <v>1031.8</v>
      </c>
    </row>
    <row r="2703" spans="1:16" x14ac:dyDescent="0.55000000000000004">
      <c r="A2703" t="s">
        <v>2727</v>
      </c>
      <c r="B2703" t="s">
        <v>20</v>
      </c>
      <c r="C2703" t="s">
        <v>21</v>
      </c>
      <c r="D2703" s="3">
        <v>43400</v>
      </c>
      <c r="E2703" s="3">
        <v>43570</v>
      </c>
      <c r="F2703" s="3">
        <v>43584</v>
      </c>
      <c r="G2703" s="3">
        <v>43589</v>
      </c>
      <c r="H2703" t="s">
        <v>18</v>
      </c>
      <c r="I2703">
        <v>18</v>
      </c>
      <c r="J2703">
        <v>11</v>
      </c>
      <c r="K2703">
        <v>158</v>
      </c>
      <c r="L2703">
        <v>42</v>
      </c>
      <c r="M2703">
        <v>4</v>
      </c>
      <c r="N2703">
        <v>0.2</v>
      </c>
      <c r="O2703" s="1">
        <v>1612.42</v>
      </c>
      <c r="P2703" s="1">
        <v>2559.4</v>
      </c>
    </row>
    <row r="2704" spans="1:16" x14ac:dyDescent="0.55000000000000004">
      <c r="A2704" t="s">
        <v>2728</v>
      </c>
      <c r="B2704" t="s">
        <v>16</v>
      </c>
      <c r="C2704" t="s">
        <v>21</v>
      </c>
      <c r="D2704" s="3">
        <v>43500</v>
      </c>
      <c r="E2704" s="3">
        <v>43570</v>
      </c>
      <c r="F2704" s="3">
        <v>43591</v>
      </c>
      <c r="G2704" s="3">
        <v>43599</v>
      </c>
      <c r="H2704" t="s">
        <v>18</v>
      </c>
      <c r="I2704">
        <v>4</v>
      </c>
      <c r="J2704">
        <v>30</v>
      </c>
      <c r="K2704">
        <v>91</v>
      </c>
      <c r="L2704">
        <v>35</v>
      </c>
      <c r="M2704">
        <v>2</v>
      </c>
      <c r="N2704">
        <v>0.3</v>
      </c>
      <c r="O2704" s="1">
        <v>1434.2</v>
      </c>
      <c r="P2704" s="1">
        <v>1862.6</v>
      </c>
    </row>
    <row r="2705" spans="1:16" x14ac:dyDescent="0.55000000000000004">
      <c r="A2705" t="s">
        <v>2729</v>
      </c>
      <c r="B2705" t="s">
        <v>16</v>
      </c>
      <c r="C2705" t="s">
        <v>40</v>
      </c>
      <c r="D2705" s="3">
        <v>43500</v>
      </c>
      <c r="E2705" s="3">
        <v>43570</v>
      </c>
      <c r="F2705" s="3">
        <v>43598</v>
      </c>
      <c r="G2705" s="3">
        <v>43599</v>
      </c>
      <c r="H2705" t="s">
        <v>18</v>
      </c>
      <c r="I2705">
        <v>7</v>
      </c>
      <c r="J2705">
        <v>28</v>
      </c>
      <c r="K2705">
        <v>357</v>
      </c>
      <c r="L2705">
        <v>41</v>
      </c>
      <c r="M2705">
        <v>7</v>
      </c>
      <c r="N2705">
        <v>0.05</v>
      </c>
      <c r="O2705">
        <v>520.99</v>
      </c>
      <c r="P2705" s="1">
        <v>1085.4000000000001</v>
      </c>
    </row>
    <row r="2706" spans="1:16" x14ac:dyDescent="0.55000000000000004">
      <c r="A2706" t="s">
        <v>2730</v>
      </c>
      <c r="B2706" t="s">
        <v>20</v>
      </c>
      <c r="C2706" t="s">
        <v>40</v>
      </c>
      <c r="D2706" s="3">
        <v>43500</v>
      </c>
      <c r="E2706" s="3">
        <v>43570</v>
      </c>
      <c r="F2706" s="3">
        <v>43577</v>
      </c>
      <c r="G2706" s="3">
        <v>43586</v>
      </c>
      <c r="H2706" t="s">
        <v>18</v>
      </c>
      <c r="I2706">
        <v>14</v>
      </c>
      <c r="J2706">
        <v>29</v>
      </c>
      <c r="K2706">
        <v>346</v>
      </c>
      <c r="L2706">
        <v>18</v>
      </c>
      <c r="M2706">
        <v>1</v>
      </c>
      <c r="N2706">
        <v>7.4999999999999997E-2</v>
      </c>
      <c r="O2706">
        <v>901.15</v>
      </c>
      <c r="P2706" s="1">
        <v>1802.3</v>
      </c>
    </row>
    <row r="2707" spans="1:16" x14ac:dyDescent="0.55000000000000004">
      <c r="A2707" t="s">
        <v>2731</v>
      </c>
      <c r="B2707" t="s">
        <v>20</v>
      </c>
      <c r="C2707" t="s">
        <v>21</v>
      </c>
      <c r="D2707" s="3">
        <v>43500</v>
      </c>
      <c r="E2707" s="3">
        <v>43570</v>
      </c>
      <c r="F2707" s="3">
        <v>43591</v>
      </c>
      <c r="G2707" s="3">
        <v>43597</v>
      </c>
      <c r="H2707" t="s">
        <v>18</v>
      </c>
      <c r="I2707">
        <v>16</v>
      </c>
      <c r="J2707">
        <v>9</v>
      </c>
      <c r="K2707">
        <v>200</v>
      </c>
      <c r="L2707">
        <v>17</v>
      </c>
      <c r="M2707">
        <v>3</v>
      </c>
      <c r="N2707">
        <v>0.3</v>
      </c>
      <c r="O2707" s="1">
        <v>1430.85</v>
      </c>
      <c r="P2707" s="1">
        <v>1882.7</v>
      </c>
    </row>
    <row r="2708" spans="1:16" x14ac:dyDescent="0.55000000000000004">
      <c r="A2708" t="s">
        <v>2732</v>
      </c>
      <c r="B2708" t="s">
        <v>20</v>
      </c>
      <c r="C2708" t="s">
        <v>21</v>
      </c>
      <c r="D2708" s="3">
        <v>43400</v>
      </c>
      <c r="E2708" s="3">
        <v>43570</v>
      </c>
      <c r="F2708" s="3">
        <v>43596</v>
      </c>
      <c r="G2708" s="3">
        <v>43601</v>
      </c>
      <c r="H2708" t="s">
        <v>18</v>
      </c>
      <c r="I2708">
        <v>18</v>
      </c>
      <c r="J2708">
        <v>4</v>
      </c>
      <c r="K2708">
        <v>148</v>
      </c>
      <c r="L2708">
        <v>21</v>
      </c>
      <c r="M2708">
        <v>2</v>
      </c>
      <c r="N2708">
        <v>7.4999999999999997E-2</v>
      </c>
      <c r="O2708" s="1">
        <v>1226.3699999999999</v>
      </c>
      <c r="P2708" s="1">
        <v>1916.2</v>
      </c>
    </row>
    <row r="2709" spans="1:16" x14ac:dyDescent="0.55000000000000004">
      <c r="A2709" t="s">
        <v>2733</v>
      </c>
      <c r="B2709" t="s">
        <v>20</v>
      </c>
      <c r="C2709" t="s">
        <v>21</v>
      </c>
      <c r="D2709" s="3">
        <v>43500</v>
      </c>
      <c r="E2709" s="3">
        <v>43570</v>
      </c>
      <c r="F2709" s="3">
        <v>43597</v>
      </c>
      <c r="G2709" s="3">
        <v>43602</v>
      </c>
      <c r="H2709" t="s">
        <v>18</v>
      </c>
      <c r="I2709">
        <v>19</v>
      </c>
      <c r="J2709">
        <v>15</v>
      </c>
      <c r="K2709">
        <v>97</v>
      </c>
      <c r="L2709">
        <v>39</v>
      </c>
      <c r="M2709">
        <v>6</v>
      </c>
      <c r="N2709">
        <v>0.2</v>
      </c>
      <c r="O2709">
        <v>694.12</v>
      </c>
      <c r="P2709">
        <v>991.6</v>
      </c>
    </row>
    <row r="2710" spans="1:16" x14ac:dyDescent="0.55000000000000004">
      <c r="A2710" t="s">
        <v>2734</v>
      </c>
      <c r="B2710" t="s">
        <v>16</v>
      </c>
      <c r="C2710" t="s">
        <v>30</v>
      </c>
      <c r="D2710" s="3">
        <v>43400</v>
      </c>
      <c r="E2710" s="3">
        <v>43570</v>
      </c>
      <c r="F2710" s="3">
        <v>43590</v>
      </c>
      <c r="G2710" s="3">
        <v>43592</v>
      </c>
      <c r="H2710" t="s">
        <v>18</v>
      </c>
      <c r="I2710">
        <v>11</v>
      </c>
      <c r="J2710">
        <v>48</v>
      </c>
      <c r="K2710">
        <v>20</v>
      </c>
      <c r="L2710">
        <v>31</v>
      </c>
      <c r="M2710">
        <v>1</v>
      </c>
      <c r="N2710">
        <v>0.05</v>
      </c>
      <c r="O2710">
        <v>922.59</v>
      </c>
      <c r="P2710" s="1">
        <v>1809</v>
      </c>
    </row>
    <row r="2711" spans="1:16" x14ac:dyDescent="0.55000000000000004">
      <c r="A2711" t="s">
        <v>2735</v>
      </c>
      <c r="B2711" t="s">
        <v>20</v>
      </c>
      <c r="C2711" t="s">
        <v>21</v>
      </c>
      <c r="D2711" s="3">
        <v>43500</v>
      </c>
      <c r="E2711" s="3">
        <v>43571</v>
      </c>
      <c r="F2711" s="3">
        <v>43593</v>
      </c>
      <c r="G2711" s="3">
        <v>43595</v>
      </c>
      <c r="H2711" t="s">
        <v>18</v>
      </c>
      <c r="I2711">
        <v>17</v>
      </c>
      <c r="J2711">
        <v>26</v>
      </c>
      <c r="K2711">
        <v>185</v>
      </c>
      <c r="L2711">
        <v>16</v>
      </c>
      <c r="M2711">
        <v>6</v>
      </c>
      <c r="N2711">
        <v>0.1</v>
      </c>
      <c r="O2711">
        <v>614.86</v>
      </c>
      <c r="P2711">
        <v>891.1</v>
      </c>
    </row>
    <row r="2712" spans="1:16" x14ac:dyDescent="0.55000000000000004">
      <c r="A2712" t="s">
        <v>2736</v>
      </c>
      <c r="B2712" t="s">
        <v>23</v>
      </c>
      <c r="C2712" t="s">
        <v>28</v>
      </c>
      <c r="D2712" s="3">
        <v>43500</v>
      </c>
      <c r="E2712" s="3">
        <v>43571</v>
      </c>
      <c r="F2712" s="3">
        <v>43584</v>
      </c>
      <c r="G2712" s="3">
        <v>43589</v>
      </c>
      <c r="H2712" t="s">
        <v>18</v>
      </c>
      <c r="I2712">
        <v>21</v>
      </c>
      <c r="J2712">
        <v>45</v>
      </c>
      <c r="K2712">
        <v>325</v>
      </c>
      <c r="L2712">
        <v>12</v>
      </c>
      <c r="M2712">
        <v>4</v>
      </c>
      <c r="N2712">
        <v>0.05</v>
      </c>
      <c r="O2712">
        <v>150.21</v>
      </c>
      <c r="P2712">
        <v>254.6</v>
      </c>
    </row>
    <row r="2713" spans="1:16" x14ac:dyDescent="0.55000000000000004">
      <c r="A2713" t="s">
        <v>2737</v>
      </c>
      <c r="B2713" t="s">
        <v>16</v>
      </c>
      <c r="C2713" t="s">
        <v>40</v>
      </c>
      <c r="D2713" s="3">
        <v>43500</v>
      </c>
      <c r="E2713" s="3">
        <v>43571</v>
      </c>
      <c r="F2713" s="3">
        <v>43576</v>
      </c>
      <c r="G2713" s="3">
        <v>43584</v>
      </c>
      <c r="H2713" t="s">
        <v>18</v>
      </c>
      <c r="I2713">
        <v>4</v>
      </c>
      <c r="J2713">
        <v>26</v>
      </c>
      <c r="K2713">
        <v>362</v>
      </c>
      <c r="L2713">
        <v>11</v>
      </c>
      <c r="M2713">
        <v>7</v>
      </c>
      <c r="N2713">
        <v>0.1</v>
      </c>
      <c r="O2713" s="1">
        <v>1322.58</v>
      </c>
      <c r="P2713" s="1">
        <v>3149</v>
      </c>
    </row>
    <row r="2714" spans="1:16" x14ac:dyDescent="0.55000000000000004">
      <c r="A2714" t="s">
        <v>2738</v>
      </c>
      <c r="B2714" t="s">
        <v>25</v>
      </c>
      <c r="C2714" t="s">
        <v>17</v>
      </c>
      <c r="D2714" s="3">
        <v>43400</v>
      </c>
      <c r="E2714" s="3">
        <v>43571</v>
      </c>
      <c r="F2714" s="3">
        <v>43587</v>
      </c>
      <c r="G2714" s="3">
        <v>43592</v>
      </c>
      <c r="H2714" t="s">
        <v>18</v>
      </c>
      <c r="I2714">
        <v>27</v>
      </c>
      <c r="J2714">
        <v>29</v>
      </c>
      <c r="K2714">
        <v>237</v>
      </c>
      <c r="L2714">
        <v>6</v>
      </c>
      <c r="M2714">
        <v>7</v>
      </c>
      <c r="N2714">
        <v>7.4999999999999997E-2</v>
      </c>
      <c r="O2714" s="1">
        <v>1775.84</v>
      </c>
      <c r="P2714" s="1">
        <v>3946.3</v>
      </c>
    </row>
    <row r="2715" spans="1:16" x14ac:dyDescent="0.55000000000000004">
      <c r="A2715" t="s">
        <v>2739</v>
      </c>
      <c r="B2715" t="s">
        <v>16</v>
      </c>
      <c r="C2715" t="s">
        <v>28</v>
      </c>
      <c r="D2715" s="3">
        <v>43500</v>
      </c>
      <c r="E2715" s="3">
        <v>43571</v>
      </c>
      <c r="F2715" s="3">
        <v>43586</v>
      </c>
      <c r="G2715" s="3">
        <v>43588</v>
      </c>
      <c r="H2715" t="s">
        <v>18</v>
      </c>
      <c r="I2715">
        <v>6</v>
      </c>
      <c r="J2715">
        <v>5</v>
      </c>
      <c r="K2715">
        <v>263</v>
      </c>
      <c r="L2715">
        <v>11</v>
      </c>
      <c r="M2715">
        <v>7</v>
      </c>
      <c r="N2715">
        <v>0.05</v>
      </c>
      <c r="O2715">
        <v>748.79</v>
      </c>
      <c r="P2715" s="1">
        <v>1701.8</v>
      </c>
    </row>
    <row r="2716" spans="1:16" x14ac:dyDescent="0.55000000000000004">
      <c r="A2716" t="s">
        <v>2740</v>
      </c>
      <c r="B2716" t="s">
        <v>16</v>
      </c>
      <c r="C2716" t="s">
        <v>21</v>
      </c>
      <c r="D2716" s="3">
        <v>43400</v>
      </c>
      <c r="E2716" s="3">
        <v>43571</v>
      </c>
      <c r="F2716" s="3">
        <v>43592</v>
      </c>
      <c r="G2716" s="3">
        <v>43598</v>
      </c>
      <c r="H2716" t="s">
        <v>18</v>
      </c>
      <c r="I2716">
        <v>4</v>
      </c>
      <c r="J2716">
        <v>4</v>
      </c>
      <c r="K2716">
        <v>197</v>
      </c>
      <c r="L2716">
        <v>44</v>
      </c>
      <c r="M2716">
        <v>5</v>
      </c>
      <c r="N2716">
        <v>0.05</v>
      </c>
      <c r="O2716">
        <v>445.15</v>
      </c>
      <c r="P2716" s="1">
        <v>1011.7</v>
      </c>
    </row>
    <row r="2717" spans="1:16" x14ac:dyDescent="0.55000000000000004">
      <c r="A2717" t="s">
        <v>2741</v>
      </c>
      <c r="B2717" t="s">
        <v>20</v>
      </c>
      <c r="C2717" t="s">
        <v>21</v>
      </c>
      <c r="D2717" s="3">
        <v>43400</v>
      </c>
      <c r="E2717" s="3">
        <v>43571</v>
      </c>
      <c r="F2717" s="3">
        <v>43594</v>
      </c>
      <c r="G2717" s="3">
        <v>43600</v>
      </c>
      <c r="H2717" t="s">
        <v>18</v>
      </c>
      <c r="I2717">
        <v>16</v>
      </c>
      <c r="J2717">
        <v>20</v>
      </c>
      <c r="K2717">
        <v>153</v>
      </c>
      <c r="L2717">
        <v>23</v>
      </c>
      <c r="M2717">
        <v>5</v>
      </c>
      <c r="N2717">
        <v>0.4</v>
      </c>
      <c r="O2717">
        <v>383.24</v>
      </c>
      <c r="P2717">
        <v>871</v>
      </c>
    </row>
    <row r="2718" spans="1:16" x14ac:dyDescent="0.55000000000000004">
      <c r="A2718" t="s">
        <v>2742</v>
      </c>
      <c r="B2718" t="s">
        <v>16</v>
      </c>
      <c r="C2718" t="s">
        <v>21</v>
      </c>
      <c r="D2718" s="3">
        <v>43400</v>
      </c>
      <c r="E2718" s="3">
        <v>43572</v>
      </c>
      <c r="F2718" s="3">
        <v>43579</v>
      </c>
      <c r="G2718" s="3">
        <v>43583</v>
      </c>
      <c r="H2718" t="s">
        <v>18</v>
      </c>
      <c r="I2718">
        <v>7</v>
      </c>
      <c r="J2718">
        <v>47</v>
      </c>
      <c r="K2718">
        <v>160</v>
      </c>
      <c r="L2718">
        <v>38</v>
      </c>
      <c r="M2718">
        <v>3</v>
      </c>
      <c r="N2718">
        <v>7.4999999999999997E-2</v>
      </c>
      <c r="O2718">
        <v>442.2</v>
      </c>
      <c r="P2718" s="1">
        <v>1105.5</v>
      </c>
    </row>
    <row r="2719" spans="1:16" x14ac:dyDescent="0.55000000000000004">
      <c r="A2719" t="s">
        <v>2743</v>
      </c>
      <c r="B2719" t="s">
        <v>25</v>
      </c>
      <c r="C2719" t="s">
        <v>21</v>
      </c>
      <c r="D2719" s="3">
        <v>43500</v>
      </c>
      <c r="E2719" s="3">
        <v>43572</v>
      </c>
      <c r="F2719" s="3">
        <v>43576</v>
      </c>
      <c r="G2719" s="3">
        <v>43580</v>
      </c>
      <c r="H2719" t="s">
        <v>18</v>
      </c>
      <c r="I2719">
        <v>28</v>
      </c>
      <c r="J2719">
        <v>13</v>
      </c>
      <c r="K2719">
        <v>125</v>
      </c>
      <c r="L2719">
        <v>4</v>
      </c>
      <c r="M2719">
        <v>7</v>
      </c>
      <c r="N2719">
        <v>0.05</v>
      </c>
      <c r="O2719" s="1">
        <v>4611.74</v>
      </c>
      <c r="P2719" s="1">
        <v>6405.2</v>
      </c>
    </row>
    <row r="2720" spans="1:16" x14ac:dyDescent="0.55000000000000004">
      <c r="A2720" t="s">
        <v>2744</v>
      </c>
      <c r="B2720" t="s">
        <v>20</v>
      </c>
      <c r="C2720" t="s">
        <v>40</v>
      </c>
      <c r="D2720" s="3">
        <v>43400</v>
      </c>
      <c r="E2720" s="3">
        <v>43572</v>
      </c>
      <c r="F2720" s="3">
        <v>43593</v>
      </c>
      <c r="G2720" s="3">
        <v>43595</v>
      </c>
      <c r="H2720" t="s">
        <v>18</v>
      </c>
      <c r="I2720">
        <v>13</v>
      </c>
      <c r="J2720">
        <v>11</v>
      </c>
      <c r="K2720">
        <v>344</v>
      </c>
      <c r="L2720">
        <v>4</v>
      </c>
      <c r="M2720">
        <v>4</v>
      </c>
      <c r="N2720">
        <v>0.3</v>
      </c>
      <c r="O2720" s="1">
        <v>1798.95</v>
      </c>
      <c r="P2720" s="1">
        <v>2398.6</v>
      </c>
    </row>
    <row r="2721" spans="1:16" x14ac:dyDescent="0.55000000000000004">
      <c r="A2721" t="s">
        <v>2745</v>
      </c>
      <c r="B2721" t="s">
        <v>25</v>
      </c>
      <c r="C2721" t="s">
        <v>17</v>
      </c>
      <c r="D2721" s="3">
        <v>43500</v>
      </c>
      <c r="E2721" s="3">
        <v>43572</v>
      </c>
      <c r="F2721" s="3">
        <v>43582</v>
      </c>
      <c r="G2721" s="3">
        <v>43592</v>
      </c>
      <c r="H2721" t="s">
        <v>18</v>
      </c>
      <c r="I2721">
        <v>28</v>
      </c>
      <c r="J2721">
        <v>24</v>
      </c>
      <c r="K2721">
        <v>234</v>
      </c>
      <c r="L2721">
        <v>12</v>
      </c>
      <c r="M2721">
        <v>3</v>
      </c>
      <c r="N2721">
        <v>0.15</v>
      </c>
      <c r="O2721">
        <v>811.91</v>
      </c>
      <c r="P2721" s="1">
        <v>1112.2</v>
      </c>
    </row>
    <row r="2722" spans="1:16" x14ac:dyDescent="0.55000000000000004">
      <c r="A2722" t="s">
        <v>2746</v>
      </c>
      <c r="B2722" t="s">
        <v>25</v>
      </c>
      <c r="C2722" t="s">
        <v>28</v>
      </c>
      <c r="D2722" s="3">
        <v>43500</v>
      </c>
      <c r="E2722" s="3">
        <v>43572</v>
      </c>
      <c r="F2722" s="3">
        <v>43598</v>
      </c>
      <c r="G2722" s="3">
        <v>43603</v>
      </c>
      <c r="H2722" t="s">
        <v>18</v>
      </c>
      <c r="I2722">
        <v>27</v>
      </c>
      <c r="J2722">
        <v>26</v>
      </c>
      <c r="K2722">
        <v>277</v>
      </c>
      <c r="L2722">
        <v>4</v>
      </c>
      <c r="M2722">
        <v>4</v>
      </c>
      <c r="N2722">
        <v>0.15</v>
      </c>
      <c r="O2722" s="1">
        <v>1103.69</v>
      </c>
      <c r="P2722" s="1">
        <v>1936.3</v>
      </c>
    </row>
    <row r="2723" spans="1:16" x14ac:dyDescent="0.55000000000000004">
      <c r="A2723" t="s">
        <v>2747</v>
      </c>
      <c r="B2723" t="s">
        <v>16</v>
      </c>
      <c r="C2723" t="s">
        <v>17</v>
      </c>
      <c r="D2723" s="3">
        <v>43500</v>
      </c>
      <c r="E2723" s="3">
        <v>43572</v>
      </c>
      <c r="F2723" s="3">
        <v>43581</v>
      </c>
      <c r="G2723" s="3">
        <v>43589</v>
      </c>
      <c r="H2723" t="s">
        <v>18</v>
      </c>
      <c r="I2723">
        <v>4</v>
      </c>
      <c r="J2723">
        <v>15</v>
      </c>
      <c r="K2723">
        <v>252</v>
      </c>
      <c r="L2723">
        <v>33</v>
      </c>
      <c r="M2723">
        <v>2</v>
      </c>
      <c r="N2723">
        <v>7.4999999999999997E-2</v>
      </c>
      <c r="O2723">
        <v>452.32</v>
      </c>
      <c r="P2723" s="1">
        <v>1051.9000000000001</v>
      </c>
    </row>
    <row r="2724" spans="1:16" x14ac:dyDescent="0.55000000000000004">
      <c r="A2724" t="s">
        <v>2748</v>
      </c>
      <c r="B2724" t="s">
        <v>16</v>
      </c>
      <c r="C2724" t="s">
        <v>61</v>
      </c>
      <c r="D2724" s="3">
        <v>43500</v>
      </c>
      <c r="E2724" s="3">
        <v>43572</v>
      </c>
      <c r="F2724" s="3">
        <v>43591</v>
      </c>
      <c r="G2724" s="3">
        <v>43600</v>
      </c>
      <c r="H2724" t="s">
        <v>18</v>
      </c>
      <c r="I2724">
        <v>9</v>
      </c>
      <c r="J2724">
        <v>46</v>
      </c>
      <c r="K2724">
        <v>85</v>
      </c>
      <c r="L2724">
        <v>3</v>
      </c>
      <c r="M2724">
        <v>5</v>
      </c>
      <c r="N2724">
        <v>0.3</v>
      </c>
      <c r="O2724">
        <v>662.7</v>
      </c>
      <c r="P2724" s="1">
        <v>1051.9000000000001</v>
      </c>
    </row>
    <row r="2725" spans="1:16" x14ac:dyDescent="0.55000000000000004">
      <c r="A2725" t="s">
        <v>2749</v>
      </c>
      <c r="B2725" t="s">
        <v>23</v>
      </c>
      <c r="C2725" t="s">
        <v>30</v>
      </c>
      <c r="D2725" s="3">
        <v>43500</v>
      </c>
      <c r="E2725" s="3">
        <v>43572</v>
      </c>
      <c r="F2725" s="3">
        <v>43576</v>
      </c>
      <c r="G2725" s="3">
        <v>43586</v>
      </c>
      <c r="H2725" t="s">
        <v>18</v>
      </c>
      <c r="I2725">
        <v>23</v>
      </c>
      <c r="J2725">
        <v>11</v>
      </c>
      <c r="K2725">
        <v>11</v>
      </c>
      <c r="L2725">
        <v>3</v>
      </c>
      <c r="M2725">
        <v>3</v>
      </c>
      <c r="N2725">
        <v>7.4999999999999997E-2</v>
      </c>
      <c r="O2725">
        <v>589.73</v>
      </c>
      <c r="P2725" s="1">
        <v>1092.0999999999999</v>
      </c>
    </row>
    <row r="2726" spans="1:16" x14ac:dyDescent="0.55000000000000004">
      <c r="A2726" t="s">
        <v>2750</v>
      </c>
      <c r="B2726" t="s">
        <v>20</v>
      </c>
      <c r="C2726" t="s">
        <v>30</v>
      </c>
      <c r="D2726" s="3">
        <v>43500</v>
      </c>
      <c r="E2726" s="3">
        <v>43572</v>
      </c>
      <c r="F2726" s="3">
        <v>43588</v>
      </c>
      <c r="G2726" s="3">
        <v>43589</v>
      </c>
      <c r="H2726" t="s">
        <v>18</v>
      </c>
      <c r="I2726">
        <v>19</v>
      </c>
      <c r="J2726">
        <v>47</v>
      </c>
      <c r="K2726">
        <v>6</v>
      </c>
      <c r="L2726">
        <v>33</v>
      </c>
      <c r="M2726">
        <v>2</v>
      </c>
      <c r="N2726">
        <v>0.2</v>
      </c>
      <c r="O2726" s="1">
        <v>1905.48</v>
      </c>
      <c r="P2726" s="1">
        <v>3175.8</v>
      </c>
    </row>
    <row r="2727" spans="1:16" x14ac:dyDescent="0.55000000000000004">
      <c r="A2727" t="s">
        <v>2751</v>
      </c>
      <c r="B2727" t="s">
        <v>20</v>
      </c>
      <c r="C2727" t="s">
        <v>28</v>
      </c>
      <c r="D2727" s="3">
        <v>43400</v>
      </c>
      <c r="E2727" s="3">
        <v>43573</v>
      </c>
      <c r="F2727" s="3">
        <v>43585</v>
      </c>
      <c r="G2727" s="3">
        <v>43586</v>
      </c>
      <c r="H2727" t="s">
        <v>18</v>
      </c>
      <c r="I2727">
        <v>17</v>
      </c>
      <c r="J2727">
        <v>14</v>
      </c>
      <c r="K2727">
        <v>309</v>
      </c>
      <c r="L2727">
        <v>1</v>
      </c>
      <c r="M2727">
        <v>7</v>
      </c>
      <c r="N2727">
        <v>0.1</v>
      </c>
      <c r="O2727" s="1">
        <v>1808.73</v>
      </c>
      <c r="P2727" s="1">
        <v>2659.9</v>
      </c>
    </row>
    <row r="2728" spans="1:16" x14ac:dyDescent="0.55000000000000004">
      <c r="A2728" t="s">
        <v>2752</v>
      </c>
      <c r="B2728" t="s">
        <v>16</v>
      </c>
      <c r="C2728" t="s">
        <v>61</v>
      </c>
      <c r="D2728" s="3">
        <v>43500</v>
      </c>
      <c r="E2728" s="3">
        <v>43573</v>
      </c>
      <c r="F2728" s="3">
        <v>43583</v>
      </c>
      <c r="G2728" s="3">
        <v>43589</v>
      </c>
      <c r="H2728" t="s">
        <v>18</v>
      </c>
      <c r="I2728">
        <v>6</v>
      </c>
      <c r="J2728">
        <v>25</v>
      </c>
      <c r="K2728">
        <v>73</v>
      </c>
      <c r="L2728">
        <v>43</v>
      </c>
      <c r="M2728">
        <v>7</v>
      </c>
      <c r="N2728">
        <v>7.4999999999999997E-2</v>
      </c>
      <c r="O2728">
        <v>768.49</v>
      </c>
      <c r="P2728" s="1">
        <v>1038.5</v>
      </c>
    </row>
    <row r="2729" spans="1:16" x14ac:dyDescent="0.55000000000000004">
      <c r="A2729" t="s">
        <v>2753</v>
      </c>
      <c r="B2729" t="s">
        <v>20</v>
      </c>
      <c r="C2729" t="s">
        <v>30</v>
      </c>
      <c r="D2729" s="3">
        <v>43500</v>
      </c>
      <c r="E2729" s="3">
        <v>43573</v>
      </c>
      <c r="F2729" s="3">
        <v>43594</v>
      </c>
      <c r="G2729" s="3">
        <v>43602</v>
      </c>
      <c r="H2729" t="s">
        <v>18</v>
      </c>
      <c r="I2729">
        <v>13</v>
      </c>
      <c r="J2729">
        <v>1</v>
      </c>
      <c r="K2729">
        <v>21</v>
      </c>
      <c r="L2729">
        <v>14</v>
      </c>
      <c r="M2729">
        <v>1</v>
      </c>
      <c r="N2729">
        <v>0.05</v>
      </c>
      <c r="O2729">
        <v>860.82</v>
      </c>
      <c r="P2729" s="1">
        <v>1956.4</v>
      </c>
    </row>
    <row r="2730" spans="1:16" x14ac:dyDescent="0.55000000000000004">
      <c r="A2730" t="s">
        <v>2754</v>
      </c>
      <c r="B2730" t="s">
        <v>25</v>
      </c>
      <c r="C2730" t="s">
        <v>21</v>
      </c>
      <c r="D2730" s="3">
        <v>43400</v>
      </c>
      <c r="E2730" s="3">
        <v>43573</v>
      </c>
      <c r="F2730" s="3">
        <v>43598</v>
      </c>
      <c r="G2730" s="3">
        <v>43605</v>
      </c>
      <c r="H2730" t="s">
        <v>18</v>
      </c>
      <c r="I2730">
        <v>28</v>
      </c>
      <c r="J2730">
        <v>7</v>
      </c>
      <c r="K2730">
        <v>145</v>
      </c>
      <c r="L2730">
        <v>37</v>
      </c>
      <c r="M2730">
        <v>7</v>
      </c>
      <c r="N2730">
        <v>0.15</v>
      </c>
      <c r="O2730">
        <v>844.2</v>
      </c>
      <c r="P2730" s="1">
        <v>1125.5999999999999</v>
      </c>
    </row>
    <row r="2731" spans="1:16" x14ac:dyDescent="0.55000000000000004">
      <c r="A2731" t="s">
        <v>2755</v>
      </c>
      <c r="B2731" t="s">
        <v>16</v>
      </c>
      <c r="C2731" t="s">
        <v>17</v>
      </c>
      <c r="D2731" s="3">
        <v>43400</v>
      </c>
      <c r="E2731" s="3">
        <v>43573</v>
      </c>
      <c r="F2731" s="3">
        <v>43588</v>
      </c>
      <c r="G2731" s="3">
        <v>43592</v>
      </c>
      <c r="H2731" t="s">
        <v>18</v>
      </c>
      <c r="I2731">
        <v>5</v>
      </c>
      <c r="J2731">
        <v>5</v>
      </c>
      <c r="K2731">
        <v>214</v>
      </c>
      <c r="L2731">
        <v>29</v>
      </c>
      <c r="M2731">
        <v>6</v>
      </c>
      <c r="N2731">
        <v>0.1</v>
      </c>
      <c r="O2731" s="1">
        <v>1339.2</v>
      </c>
      <c r="P2731" s="1">
        <v>1762.1</v>
      </c>
    </row>
    <row r="2732" spans="1:16" x14ac:dyDescent="0.55000000000000004">
      <c r="A2732" t="s">
        <v>2756</v>
      </c>
      <c r="B2732" t="s">
        <v>16</v>
      </c>
      <c r="C2732" t="s">
        <v>17</v>
      </c>
      <c r="D2732" s="3">
        <v>43500</v>
      </c>
      <c r="E2732" s="3">
        <v>43573</v>
      </c>
      <c r="F2732" s="3">
        <v>43582</v>
      </c>
      <c r="G2732" s="3">
        <v>43583</v>
      </c>
      <c r="H2732" t="s">
        <v>18</v>
      </c>
      <c r="I2732">
        <v>3</v>
      </c>
      <c r="J2732">
        <v>47</v>
      </c>
      <c r="K2732">
        <v>219</v>
      </c>
      <c r="L2732">
        <v>33</v>
      </c>
      <c r="M2732">
        <v>4</v>
      </c>
      <c r="N2732">
        <v>0.05</v>
      </c>
      <c r="O2732">
        <v>334.2</v>
      </c>
      <c r="P2732">
        <v>777.2</v>
      </c>
    </row>
    <row r="2733" spans="1:16" x14ac:dyDescent="0.55000000000000004">
      <c r="A2733" t="s">
        <v>2757</v>
      </c>
      <c r="B2733" t="s">
        <v>16</v>
      </c>
      <c r="C2733" t="s">
        <v>21</v>
      </c>
      <c r="D2733" s="3">
        <v>43400</v>
      </c>
      <c r="E2733" s="3">
        <v>43573</v>
      </c>
      <c r="F2733" s="3">
        <v>43575</v>
      </c>
      <c r="G2733" s="3">
        <v>43584</v>
      </c>
      <c r="H2733" t="s">
        <v>18</v>
      </c>
      <c r="I2733">
        <v>3</v>
      </c>
      <c r="J2733">
        <v>11</v>
      </c>
      <c r="K2733">
        <v>98</v>
      </c>
      <c r="L2733">
        <v>19</v>
      </c>
      <c r="M2733">
        <v>7</v>
      </c>
      <c r="N2733">
        <v>0.05</v>
      </c>
      <c r="O2733" s="1">
        <v>1462.54</v>
      </c>
      <c r="P2733" s="1">
        <v>1762.1</v>
      </c>
    </row>
    <row r="2734" spans="1:16" x14ac:dyDescent="0.55000000000000004">
      <c r="A2734" t="s">
        <v>2758</v>
      </c>
      <c r="B2734" t="s">
        <v>16</v>
      </c>
      <c r="C2734" t="s">
        <v>28</v>
      </c>
      <c r="D2734" s="3">
        <v>43400</v>
      </c>
      <c r="E2734" s="3">
        <v>43573</v>
      </c>
      <c r="F2734" s="3">
        <v>43591</v>
      </c>
      <c r="G2734" s="3">
        <v>43596</v>
      </c>
      <c r="H2734" t="s">
        <v>18</v>
      </c>
      <c r="I2734">
        <v>2</v>
      </c>
      <c r="J2734">
        <v>7</v>
      </c>
      <c r="K2734">
        <v>295</v>
      </c>
      <c r="L2734">
        <v>17</v>
      </c>
      <c r="M2734">
        <v>8</v>
      </c>
      <c r="N2734">
        <v>0.1</v>
      </c>
      <c r="O2734">
        <v>511.61</v>
      </c>
      <c r="P2734" s="1">
        <v>1112.2</v>
      </c>
    </row>
    <row r="2735" spans="1:16" x14ac:dyDescent="0.55000000000000004">
      <c r="A2735" t="s">
        <v>2759</v>
      </c>
      <c r="B2735" t="s">
        <v>25</v>
      </c>
      <c r="C2735" t="s">
        <v>21</v>
      </c>
      <c r="D2735" s="3">
        <v>43500</v>
      </c>
      <c r="E2735" s="3">
        <v>43574</v>
      </c>
      <c r="F2735" s="3">
        <v>43601</v>
      </c>
      <c r="G2735" s="3">
        <v>43608</v>
      </c>
      <c r="H2735" t="s">
        <v>18</v>
      </c>
      <c r="I2735">
        <v>27</v>
      </c>
      <c r="J2735">
        <v>32</v>
      </c>
      <c r="K2735">
        <v>180</v>
      </c>
      <c r="L2735">
        <v>28</v>
      </c>
      <c r="M2735">
        <v>8</v>
      </c>
      <c r="N2735">
        <v>0.05</v>
      </c>
      <c r="O2735" s="1">
        <v>1306.5</v>
      </c>
      <c r="P2735" s="1">
        <v>2512.5</v>
      </c>
    </row>
    <row r="2736" spans="1:16" x14ac:dyDescent="0.55000000000000004">
      <c r="A2736" t="s">
        <v>2760</v>
      </c>
      <c r="B2736" t="s">
        <v>25</v>
      </c>
      <c r="C2736" t="s">
        <v>28</v>
      </c>
      <c r="D2736" s="3">
        <v>43500</v>
      </c>
      <c r="E2736" s="3">
        <v>43574</v>
      </c>
      <c r="F2736" s="3">
        <v>43584</v>
      </c>
      <c r="G2736" s="3">
        <v>43587</v>
      </c>
      <c r="H2736" t="s">
        <v>18</v>
      </c>
      <c r="I2736">
        <v>28</v>
      </c>
      <c r="J2736">
        <v>6</v>
      </c>
      <c r="K2736">
        <v>266</v>
      </c>
      <c r="L2736">
        <v>45</v>
      </c>
      <c r="M2736">
        <v>8</v>
      </c>
      <c r="N2736">
        <v>0.15</v>
      </c>
      <c r="O2736">
        <v>430.94</v>
      </c>
      <c r="P2736">
        <v>897.8</v>
      </c>
    </row>
    <row r="2737" spans="1:16" x14ac:dyDescent="0.55000000000000004">
      <c r="A2737" t="s">
        <v>2761</v>
      </c>
      <c r="B2737" t="s">
        <v>25</v>
      </c>
      <c r="C2737" t="s">
        <v>17</v>
      </c>
      <c r="D2737" s="3">
        <v>43500</v>
      </c>
      <c r="E2737" s="3">
        <v>43574</v>
      </c>
      <c r="F2737" s="3">
        <v>43590</v>
      </c>
      <c r="G2737" s="3">
        <v>43593</v>
      </c>
      <c r="H2737" t="s">
        <v>18</v>
      </c>
      <c r="I2737">
        <v>26</v>
      </c>
      <c r="J2737">
        <v>30</v>
      </c>
      <c r="K2737">
        <v>209</v>
      </c>
      <c r="L2737">
        <v>14</v>
      </c>
      <c r="M2737">
        <v>8</v>
      </c>
      <c r="N2737">
        <v>0.15</v>
      </c>
      <c r="O2737" s="1">
        <v>3236.1</v>
      </c>
      <c r="P2737" s="1">
        <v>6472.2</v>
      </c>
    </row>
    <row r="2738" spans="1:16" x14ac:dyDescent="0.55000000000000004">
      <c r="A2738" t="s">
        <v>2762</v>
      </c>
      <c r="B2738" t="s">
        <v>16</v>
      </c>
      <c r="C2738" t="s">
        <v>30</v>
      </c>
      <c r="D2738" s="3">
        <v>43500</v>
      </c>
      <c r="E2738" s="3">
        <v>43574</v>
      </c>
      <c r="F2738" s="3">
        <v>43582</v>
      </c>
      <c r="G2738" s="3">
        <v>43589</v>
      </c>
      <c r="H2738" t="s">
        <v>18</v>
      </c>
      <c r="I2738">
        <v>10</v>
      </c>
      <c r="J2738">
        <v>33</v>
      </c>
      <c r="K2738">
        <v>29</v>
      </c>
      <c r="L2738">
        <v>41</v>
      </c>
      <c r="M2738">
        <v>8</v>
      </c>
      <c r="N2738">
        <v>0.1</v>
      </c>
      <c r="O2738">
        <v>747.72</v>
      </c>
      <c r="P2738" s="1">
        <v>1038.5</v>
      </c>
    </row>
    <row r="2739" spans="1:16" x14ac:dyDescent="0.55000000000000004">
      <c r="A2739" t="s">
        <v>2763</v>
      </c>
      <c r="B2739" t="s">
        <v>16</v>
      </c>
      <c r="C2739" t="s">
        <v>21</v>
      </c>
      <c r="D2739" s="3">
        <v>43500</v>
      </c>
      <c r="E2739" s="3">
        <v>43574</v>
      </c>
      <c r="F2739" s="3">
        <v>43593</v>
      </c>
      <c r="G2739" s="3">
        <v>43601</v>
      </c>
      <c r="H2739" t="s">
        <v>18</v>
      </c>
      <c r="I2739">
        <v>3</v>
      </c>
      <c r="J2739">
        <v>19</v>
      </c>
      <c r="K2739">
        <v>133</v>
      </c>
      <c r="L2739">
        <v>29</v>
      </c>
      <c r="M2739">
        <v>1</v>
      </c>
      <c r="N2739">
        <v>7.4999999999999997E-2</v>
      </c>
      <c r="O2739" s="1">
        <v>4045.73</v>
      </c>
      <c r="P2739" s="1">
        <v>5949.6</v>
      </c>
    </row>
    <row r="2740" spans="1:16" x14ac:dyDescent="0.55000000000000004">
      <c r="A2740" t="s">
        <v>2764</v>
      </c>
      <c r="B2740" t="s">
        <v>23</v>
      </c>
      <c r="C2740" t="s">
        <v>21</v>
      </c>
      <c r="D2740" s="3">
        <v>43500</v>
      </c>
      <c r="E2740" s="3">
        <v>43574</v>
      </c>
      <c r="F2740" s="3">
        <v>43581</v>
      </c>
      <c r="G2740" s="3">
        <v>43591</v>
      </c>
      <c r="H2740" t="s">
        <v>18</v>
      </c>
      <c r="I2740">
        <v>23</v>
      </c>
      <c r="J2740">
        <v>9</v>
      </c>
      <c r="K2740">
        <v>96</v>
      </c>
      <c r="L2740">
        <v>23</v>
      </c>
      <c r="M2740">
        <v>6</v>
      </c>
      <c r="N2740">
        <v>7.4999999999999997E-2</v>
      </c>
      <c r="O2740">
        <v>474.96</v>
      </c>
      <c r="P2740">
        <v>931.3</v>
      </c>
    </row>
    <row r="2741" spans="1:16" x14ac:dyDescent="0.55000000000000004">
      <c r="A2741" t="s">
        <v>2765</v>
      </c>
      <c r="B2741" t="s">
        <v>16</v>
      </c>
      <c r="C2741" t="s">
        <v>28</v>
      </c>
      <c r="D2741" s="3">
        <v>43500</v>
      </c>
      <c r="E2741" s="3">
        <v>43574</v>
      </c>
      <c r="F2741" s="3">
        <v>43594</v>
      </c>
      <c r="G2741" s="3">
        <v>43600</v>
      </c>
      <c r="H2741" t="s">
        <v>18</v>
      </c>
      <c r="I2741">
        <v>7</v>
      </c>
      <c r="J2741">
        <v>46</v>
      </c>
      <c r="K2741">
        <v>273</v>
      </c>
      <c r="L2741">
        <v>9</v>
      </c>
      <c r="M2741">
        <v>8</v>
      </c>
      <c r="N2741">
        <v>0.05</v>
      </c>
      <c r="O2741" s="1">
        <v>1024.3</v>
      </c>
      <c r="P2741" s="1">
        <v>2438.8000000000002</v>
      </c>
    </row>
    <row r="2742" spans="1:16" x14ac:dyDescent="0.55000000000000004">
      <c r="A2742" t="s">
        <v>2766</v>
      </c>
      <c r="B2742" t="s">
        <v>20</v>
      </c>
      <c r="C2742" t="s">
        <v>21</v>
      </c>
      <c r="D2742" s="3">
        <v>43400</v>
      </c>
      <c r="E2742" s="3">
        <v>43574</v>
      </c>
      <c r="F2742" s="3">
        <v>43598</v>
      </c>
      <c r="G2742" s="3">
        <v>43604</v>
      </c>
      <c r="H2742" t="s">
        <v>18</v>
      </c>
      <c r="I2742">
        <v>20</v>
      </c>
      <c r="J2742">
        <v>21</v>
      </c>
      <c r="K2742">
        <v>163</v>
      </c>
      <c r="L2742">
        <v>6</v>
      </c>
      <c r="M2742">
        <v>7</v>
      </c>
      <c r="N2742">
        <v>0.3</v>
      </c>
      <c r="O2742">
        <v>419.02</v>
      </c>
      <c r="P2742">
        <v>710.2</v>
      </c>
    </row>
    <row r="2743" spans="1:16" x14ac:dyDescent="0.55000000000000004">
      <c r="A2743" t="s">
        <v>2767</v>
      </c>
      <c r="B2743" t="s">
        <v>20</v>
      </c>
      <c r="C2743" t="s">
        <v>28</v>
      </c>
      <c r="D2743" s="3">
        <v>43500</v>
      </c>
      <c r="E2743" s="3">
        <v>43575</v>
      </c>
      <c r="F2743" s="3">
        <v>43600</v>
      </c>
      <c r="G2743" s="3">
        <v>43609</v>
      </c>
      <c r="H2743" t="s">
        <v>18</v>
      </c>
      <c r="I2743">
        <v>19</v>
      </c>
      <c r="J2743">
        <v>4</v>
      </c>
      <c r="K2743">
        <v>310</v>
      </c>
      <c r="L2743">
        <v>13</v>
      </c>
      <c r="M2743">
        <v>5</v>
      </c>
      <c r="N2743">
        <v>0.05</v>
      </c>
      <c r="O2743">
        <v>427.73</v>
      </c>
      <c r="P2743" s="1">
        <v>1018.4</v>
      </c>
    </row>
    <row r="2744" spans="1:16" x14ac:dyDescent="0.55000000000000004">
      <c r="A2744" t="s">
        <v>2768</v>
      </c>
      <c r="B2744" t="s">
        <v>20</v>
      </c>
      <c r="C2744" t="s">
        <v>21</v>
      </c>
      <c r="D2744" s="3">
        <v>43500</v>
      </c>
      <c r="E2744" s="3">
        <v>43575</v>
      </c>
      <c r="F2744" s="3">
        <v>43601</v>
      </c>
      <c r="G2744" s="3">
        <v>43605</v>
      </c>
      <c r="H2744" t="s">
        <v>18</v>
      </c>
      <c r="I2744">
        <v>13</v>
      </c>
      <c r="J2744">
        <v>16</v>
      </c>
      <c r="K2744">
        <v>125</v>
      </c>
      <c r="L2744">
        <v>16</v>
      </c>
      <c r="M2744">
        <v>8</v>
      </c>
      <c r="N2744">
        <v>0.1</v>
      </c>
      <c r="O2744" s="1">
        <v>2111.5100000000002</v>
      </c>
      <c r="P2744" s="1">
        <v>3839.1</v>
      </c>
    </row>
    <row r="2745" spans="1:16" x14ac:dyDescent="0.55000000000000004">
      <c r="A2745" t="s">
        <v>2769</v>
      </c>
      <c r="B2745" t="s">
        <v>16</v>
      </c>
      <c r="C2745" t="s">
        <v>61</v>
      </c>
      <c r="D2745" s="3">
        <v>43500</v>
      </c>
      <c r="E2745" s="3">
        <v>43575</v>
      </c>
      <c r="F2745" s="3">
        <v>43578</v>
      </c>
      <c r="G2745" s="3">
        <v>43586</v>
      </c>
      <c r="H2745" t="s">
        <v>18</v>
      </c>
      <c r="I2745">
        <v>4</v>
      </c>
      <c r="J2745">
        <v>47</v>
      </c>
      <c r="K2745">
        <v>77</v>
      </c>
      <c r="L2745">
        <v>18</v>
      </c>
      <c r="M2745">
        <v>2</v>
      </c>
      <c r="N2745">
        <v>0.4</v>
      </c>
      <c r="O2745">
        <v>824.1</v>
      </c>
      <c r="P2745" s="1">
        <v>1098.8</v>
      </c>
    </row>
    <row r="2746" spans="1:16" x14ac:dyDescent="0.55000000000000004">
      <c r="A2746" t="s">
        <v>2770</v>
      </c>
      <c r="B2746" t="s">
        <v>20</v>
      </c>
      <c r="C2746" t="s">
        <v>61</v>
      </c>
      <c r="D2746" s="3">
        <v>43500</v>
      </c>
      <c r="E2746" s="3">
        <v>43575</v>
      </c>
      <c r="F2746" s="3">
        <v>43579</v>
      </c>
      <c r="G2746" s="3">
        <v>43589</v>
      </c>
      <c r="H2746" t="s">
        <v>18</v>
      </c>
      <c r="I2746">
        <v>14</v>
      </c>
      <c r="J2746">
        <v>15</v>
      </c>
      <c r="K2746">
        <v>77</v>
      </c>
      <c r="L2746">
        <v>24</v>
      </c>
      <c r="M2746">
        <v>2</v>
      </c>
      <c r="N2746">
        <v>0.05</v>
      </c>
      <c r="O2746">
        <v>725.81</v>
      </c>
      <c r="P2746" s="1">
        <v>1051.9000000000001</v>
      </c>
    </row>
    <row r="2747" spans="1:16" x14ac:dyDescent="0.55000000000000004">
      <c r="A2747" t="s">
        <v>2771</v>
      </c>
      <c r="B2747" t="s">
        <v>16</v>
      </c>
      <c r="C2747" t="s">
        <v>21</v>
      </c>
      <c r="D2747" s="3">
        <v>43500</v>
      </c>
      <c r="E2747" s="3">
        <v>43575</v>
      </c>
      <c r="F2747" s="3">
        <v>43577</v>
      </c>
      <c r="G2747" s="3">
        <v>43586</v>
      </c>
      <c r="H2747" t="s">
        <v>18</v>
      </c>
      <c r="I2747">
        <v>1</v>
      </c>
      <c r="J2747">
        <v>45</v>
      </c>
      <c r="K2747">
        <v>115</v>
      </c>
      <c r="L2747">
        <v>29</v>
      </c>
      <c r="M2747">
        <v>7</v>
      </c>
      <c r="N2747">
        <v>0.05</v>
      </c>
      <c r="O2747" s="1">
        <v>2628.81</v>
      </c>
      <c r="P2747" s="1">
        <v>3865.9</v>
      </c>
    </row>
    <row r="2748" spans="1:16" x14ac:dyDescent="0.55000000000000004">
      <c r="A2748" t="s">
        <v>2772</v>
      </c>
      <c r="B2748" t="s">
        <v>20</v>
      </c>
      <c r="C2748" t="s">
        <v>28</v>
      </c>
      <c r="D2748" s="3">
        <v>43500</v>
      </c>
      <c r="E2748" s="3">
        <v>43575</v>
      </c>
      <c r="F2748" s="3">
        <v>43580</v>
      </c>
      <c r="G2748" s="3">
        <v>43585</v>
      </c>
      <c r="H2748" t="s">
        <v>18</v>
      </c>
      <c r="I2748">
        <v>13</v>
      </c>
      <c r="J2748">
        <v>36</v>
      </c>
      <c r="K2748">
        <v>320</v>
      </c>
      <c r="L2748">
        <v>8</v>
      </c>
      <c r="M2748">
        <v>6</v>
      </c>
      <c r="N2748">
        <v>0.1</v>
      </c>
      <c r="O2748">
        <v>559.45000000000005</v>
      </c>
      <c r="P2748" s="1">
        <v>1118.9000000000001</v>
      </c>
    </row>
    <row r="2749" spans="1:16" x14ac:dyDescent="0.55000000000000004">
      <c r="A2749" t="s">
        <v>2773</v>
      </c>
      <c r="B2749" t="s">
        <v>16</v>
      </c>
      <c r="C2749" t="s">
        <v>30</v>
      </c>
      <c r="D2749" s="3">
        <v>43400</v>
      </c>
      <c r="E2749" s="3">
        <v>43575</v>
      </c>
      <c r="F2749" s="3">
        <v>43588</v>
      </c>
      <c r="G2749" s="3">
        <v>43598</v>
      </c>
      <c r="H2749" t="s">
        <v>18</v>
      </c>
      <c r="I2749">
        <v>11</v>
      </c>
      <c r="J2749">
        <v>22</v>
      </c>
      <c r="K2749">
        <v>13</v>
      </c>
      <c r="L2749">
        <v>26</v>
      </c>
      <c r="M2749">
        <v>5</v>
      </c>
      <c r="N2749">
        <v>0.05</v>
      </c>
      <c r="O2749" s="1">
        <v>3351.88</v>
      </c>
      <c r="P2749" s="1">
        <v>5078.6000000000004</v>
      </c>
    </row>
    <row r="2750" spans="1:16" x14ac:dyDescent="0.55000000000000004">
      <c r="A2750" t="s">
        <v>2774</v>
      </c>
      <c r="B2750" t="s">
        <v>16</v>
      </c>
      <c r="C2750" t="s">
        <v>28</v>
      </c>
      <c r="D2750" s="3">
        <v>43400</v>
      </c>
      <c r="E2750" s="3">
        <v>43575</v>
      </c>
      <c r="F2750" s="3">
        <v>43597</v>
      </c>
      <c r="G2750" s="3">
        <v>43603</v>
      </c>
      <c r="H2750" t="s">
        <v>18</v>
      </c>
      <c r="I2750">
        <v>9</v>
      </c>
      <c r="J2750">
        <v>50</v>
      </c>
      <c r="K2750">
        <v>267</v>
      </c>
      <c r="L2750">
        <v>10</v>
      </c>
      <c r="M2750">
        <v>3</v>
      </c>
      <c r="N2750">
        <v>0.05</v>
      </c>
      <c r="O2750" s="1">
        <v>1085.07</v>
      </c>
      <c r="P2750" s="1">
        <v>2646.5</v>
      </c>
    </row>
    <row r="2751" spans="1:16" x14ac:dyDescent="0.55000000000000004">
      <c r="A2751" t="s">
        <v>2775</v>
      </c>
      <c r="B2751" t="s">
        <v>16</v>
      </c>
      <c r="C2751" t="s">
        <v>30</v>
      </c>
      <c r="D2751" s="3">
        <v>43500</v>
      </c>
      <c r="E2751" s="3">
        <v>43575</v>
      </c>
      <c r="F2751" s="3">
        <v>43597</v>
      </c>
      <c r="G2751" s="3">
        <v>43599</v>
      </c>
      <c r="H2751" t="s">
        <v>18</v>
      </c>
      <c r="I2751">
        <v>1</v>
      </c>
      <c r="J2751">
        <v>28</v>
      </c>
      <c r="K2751">
        <v>14</v>
      </c>
      <c r="L2751">
        <v>1</v>
      </c>
      <c r="M2751">
        <v>8</v>
      </c>
      <c r="N2751">
        <v>0.4</v>
      </c>
      <c r="O2751" s="1">
        <v>2261.65</v>
      </c>
      <c r="P2751" s="1">
        <v>3899.4</v>
      </c>
    </row>
    <row r="2752" spans="1:16" x14ac:dyDescent="0.55000000000000004">
      <c r="A2752" t="s">
        <v>2776</v>
      </c>
      <c r="B2752" t="s">
        <v>16</v>
      </c>
      <c r="C2752" t="s">
        <v>30</v>
      </c>
      <c r="D2752" s="3">
        <v>43500</v>
      </c>
      <c r="E2752" s="3">
        <v>43575</v>
      </c>
      <c r="F2752" s="3">
        <v>43586</v>
      </c>
      <c r="G2752" s="3">
        <v>43593</v>
      </c>
      <c r="H2752" t="s">
        <v>18</v>
      </c>
      <c r="I2752">
        <v>8</v>
      </c>
      <c r="J2752">
        <v>37</v>
      </c>
      <c r="K2752">
        <v>48</v>
      </c>
      <c r="L2752">
        <v>31</v>
      </c>
      <c r="M2752">
        <v>8</v>
      </c>
      <c r="N2752">
        <v>0.3</v>
      </c>
      <c r="O2752" s="1">
        <v>1466.56</v>
      </c>
      <c r="P2752" s="1">
        <v>2485.6999999999998</v>
      </c>
    </row>
    <row r="2753" spans="1:16" x14ac:dyDescent="0.55000000000000004">
      <c r="A2753" t="s">
        <v>2777</v>
      </c>
      <c r="B2753" t="s">
        <v>20</v>
      </c>
      <c r="C2753" t="s">
        <v>61</v>
      </c>
      <c r="D2753" s="3">
        <v>43500</v>
      </c>
      <c r="E2753" s="3">
        <v>43575</v>
      </c>
      <c r="F2753" s="3">
        <v>43597</v>
      </c>
      <c r="G2753" s="3">
        <v>43601</v>
      </c>
      <c r="H2753" t="s">
        <v>18</v>
      </c>
      <c r="I2753">
        <v>13</v>
      </c>
      <c r="J2753">
        <v>32</v>
      </c>
      <c r="K2753">
        <v>77</v>
      </c>
      <c r="L2753">
        <v>12</v>
      </c>
      <c r="M2753">
        <v>3</v>
      </c>
      <c r="N2753">
        <v>0.05</v>
      </c>
      <c r="O2753" s="1">
        <v>1535.1</v>
      </c>
      <c r="P2753" s="1">
        <v>2398.6</v>
      </c>
    </row>
    <row r="2754" spans="1:16" x14ac:dyDescent="0.55000000000000004">
      <c r="A2754" t="s">
        <v>2778</v>
      </c>
      <c r="B2754" t="s">
        <v>20</v>
      </c>
      <c r="C2754" t="s">
        <v>17</v>
      </c>
      <c r="D2754" s="3">
        <v>43500</v>
      </c>
      <c r="E2754" s="3">
        <v>43576</v>
      </c>
      <c r="F2754" s="3">
        <v>43582</v>
      </c>
      <c r="G2754" s="3">
        <v>43590</v>
      </c>
      <c r="H2754" t="s">
        <v>18</v>
      </c>
      <c r="I2754">
        <v>16</v>
      </c>
      <c r="J2754">
        <v>42</v>
      </c>
      <c r="K2754">
        <v>215</v>
      </c>
      <c r="L2754">
        <v>47</v>
      </c>
      <c r="M2754">
        <v>4</v>
      </c>
      <c r="N2754">
        <v>0.4</v>
      </c>
      <c r="O2754" s="1">
        <v>1830.71</v>
      </c>
      <c r="P2754" s="1">
        <v>2653.2</v>
      </c>
    </row>
    <row r="2755" spans="1:16" x14ac:dyDescent="0.55000000000000004">
      <c r="A2755" t="s">
        <v>2779</v>
      </c>
      <c r="B2755" t="s">
        <v>25</v>
      </c>
      <c r="C2755" t="s">
        <v>21</v>
      </c>
      <c r="D2755" s="3">
        <v>43500</v>
      </c>
      <c r="E2755" s="3">
        <v>43576</v>
      </c>
      <c r="F2755" s="3">
        <v>43589</v>
      </c>
      <c r="G2755" s="3">
        <v>43599</v>
      </c>
      <c r="H2755" t="s">
        <v>18</v>
      </c>
      <c r="I2755">
        <v>28</v>
      </c>
      <c r="J2755">
        <v>46</v>
      </c>
      <c r="K2755">
        <v>202</v>
      </c>
      <c r="L2755">
        <v>13</v>
      </c>
      <c r="M2755">
        <v>4</v>
      </c>
      <c r="N2755">
        <v>0.05</v>
      </c>
      <c r="O2755" s="1">
        <v>1109.6500000000001</v>
      </c>
      <c r="P2755" s="1">
        <v>2264.6</v>
      </c>
    </row>
    <row r="2756" spans="1:16" x14ac:dyDescent="0.55000000000000004">
      <c r="A2756" t="s">
        <v>2780</v>
      </c>
      <c r="B2756" t="s">
        <v>20</v>
      </c>
      <c r="C2756" t="s">
        <v>17</v>
      </c>
      <c r="D2756" s="3">
        <v>43500</v>
      </c>
      <c r="E2756" s="3">
        <v>43576</v>
      </c>
      <c r="F2756" s="3">
        <v>43596</v>
      </c>
      <c r="G2756" s="3">
        <v>43601</v>
      </c>
      <c r="H2756" t="s">
        <v>18</v>
      </c>
      <c r="I2756">
        <v>14</v>
      </c>
      <c r="J2756">
        <v>18</v>
      </c>
      <c r="K2756">
        <v>213</v>
      </c>
      <c r="L2756">
        <v>13</v>
      </c>
      <c r="M2756">
        <v>7</v>
      </c>
      <c r="N2756">
        <v>0.05</v>
      </c>
      <c r="O2756" s="1">
        <v>2996.11</v>
      </c>
      <c r="P2756" s="1">
        <v>5165.7</v>
      </c>
    </row>
    <row r="2757" spans="1:16" x14ac:dyDescent="0.55000000000000004">
      <c r="A2757" t="s">
        <v>2781</v>
      </c>
      <c r="B2757" t="s">
        <v>23</v>
      </c>
      <c r="C2757" t="s">
        <v>61</v>
      </c>
      <c r="D2757" s="3">
        <v>43500</v>
      </c>
      <c r="E2757" s="3">
        <v>43576</v>
      </c>
      <c r="F2757" s="3">
        <v>43600</v>
      </c>
      <c r="G2757" s="3">
        <v>43604</v>
      </c>
      <c r="H2757" t="s">
        <v>18</v>
      </c>
      <c r="I2757">
        <v>25</v>
      </c>
      <c r="J2757">
        <v>46</v>
      </c>
      <c r="K2757">
        <v>59</v>
      </c>
      <c r="L2757">
        <v>23</v>
      </c>
      <c r="M2757">
        <v>4</v>
      </c>
      <c r="N2757">
        <v>0.05</v>
      </c>
      <c r="O2757">
        <v>882.19</v>
      </c>
      <c r="P2757" s="1">
        <v>1145.7</v>
      </c>
    </row>
    <row r="2758" spans="1:16" x14ac:dyDescent="0.55000000000000004">
      <c r="A2758" t="s">
        <v>2782</v>
      </c>
      <c r="B2758" t="s">
        <v>20</v>
      </c>
      <c r="C2758" t="s">
        <v>30</v>
      </c>
      <c r="D2758" s="3">
        <v>43400</v>
      </c>
      <c r="E2758" s="3">
        <v>43576</v>
      </c>
      <c r="F2758" s="3">
        <v>43579</v>
      </c>
      <c r="G2758" s="3">
        <v>43586</v>
      </c>
      <c r="H2758" t="s">
        <v>18</v>
      </c>
      <c r="I2758">
        <v>17</v>
      </c>
      <c r="J2758">
        <v>41</v>
      </c>
      <c r="K2758">
        <v>29</v>
      </c>
      <c r="L2758">
        <v>4</v>
      </c>
      <c r="M2758">
        <v>1</v>
      </c>
      <c r="N2758">
        <v>0.05</v>
      </c>
      <c r="O2758" s="1">
        <v>3205.88</v>
      </c>
      <c r="P2758" s="1">
        <v>5433.7</v>
      </c>
    </row>
    <row r="2759" spans="1:16" x14ac:dyDescent="0.55000000000000004">
      <c r="A2759" t="s">
        <v>2783</v>
      </c>
      <c r="B2759" t="s">
        <v>20</v>
      </c>
      <c r="C2759" t="s">
        <v>21</v>
      </c>
      <c r="D2759" s="3">
        <v>43500</v>
      </c>
      <c r="E2759" s="3">
        <v>43577</v>
      </c>
      <c r="F2759" s="3">
        <v>43603</v>
      </c>
      <c r="G2759" s="3">
        <v>43611</v>
      </c>
      <c r="H2759" t="s">
        <v>18</v>
      </c>
      <c r="I2759">
        <v>13</v>
      </c>
      <c r="J2759">
        <v>37</v>
      </c>
      <c r="K2759">
        <v>107</v>
      </c>
      <c r="L2759">
        <v>40</v>
      </c>
      <c r="M2759">
        <v>4</v>
      </c>
      <c r="N2759">
        <v>7.4999999999999997E-2</v>
      </c>
      <c r="O2759">
        <v>104.52</v>
      </c>
      <c r="P2759">
        <v>201</v>
      </c>
    </row>
    <row r="2760" spans="1:16" x14ac:dyDescent="0.55000000000000004">
      <c r="A2760" t="s">
        <v>2784</v>
      </c>
      <c r="B2760" t="s">
        <v>20</v>
      </c>
      <c r="C2760" t="s">
        <v>40</v>
      </c>
      <c r="D2760" s="3">
        <v>43500</v>
      </c>
      <c r="E2760" s="3">
        <v>43577</v>
      </c>
      <c r="F2760" s="3">
        <v>43598</v>
      </c>
      <c r="G2760" s="3">
        <v>43607</v>
      </c>
      <c r="H2760" t="s">
        <v>18</v>
      </c>
      <c r="I2760">
        <v>20</v>
      </c>
      <c r="J2760">
        <v>45</v>
      </c>
      <c r="K2760">
        <v>349</v>
      </c>
      <c r="L2760">
        <v>20</v>
      </c>
      <c r="M2760">
        <v>5</v>
      </c>
      <c r="N2760">
        <v>0.1</v>
      </c>
      <c r="O2760">
        <v>776.66</v>
      </c>
      <c r="P2760" s="1">
        <v>1688.4</v>
      </c>
    </row>
    <row r="2761" spans="1:16" x14ac:dyDescent="0.55000000000000004">
      <c r="A2761" t="s">
        <v>2785</v>
      </c>
      <c r="B2761" t="s">
        <v>20</v>
      </c>
      <c r="C2761" t="s">
        <v>21</v>
      </c>
      <c r="D2761" s="3">
        <v>43500</v>
      </c>
      <c r="E2761" s="3">
        <v>43577</v>
      </c>
      <c r="F2761" s="3">
        <v>43587</v>
      </c>
      <c r="G2761" s="3">
        <v>43594</v>
      </c>
      <c r="H2761" t="s">
        <v>18</v>
      </c>
      <c r="I2761">
        <v>19</v>
      </c>
      <c r="J2761">
        <v>31</v>
      </c>
      <c r="K2761">
        <v>188</v>
      </c>
      <c r="L2761">
        <v>38</v>
      </c>
      <c r="M2761">
        <v>6</v>
      </c>
      <c r="N2761">
        <v>0.1</v>
      </c>
      <c r="O2761">
        <v>402</v>
      </c>
      <c r="P2761" s="1">
        <v>1005</v>
      </c>
    </row>
    <row r="2762" spans="1:16" x14ac:dyDescent="0.55000000000000004">
      <c r="A2762" t="s">
        <v>2786</v>
      </c>
      <c r="B2762" t="s">
        <v>25</v>
      </c>
      <c r="C2762" t="s">
        <v>28</v>
      </c>
      <c r="D2762" s="3">
        <v>43400</v>
      </c>
      <c r="E2762" s="3">
        <v>43577</v>
      </c>
      <c r="F2762" s="3">
        <v>43591</v>
      </c>
      <c r="G2762" s="3">
        <v>43599</v>
      </c>
      <c r="H2762" t="s">
        <v>18</v>
      </c>
      <c r="I2762">
        <v>26</v>
      </c>
      <c r="J2762">
        <v>1</v>
      </c>
      <c r="K2762">
        <v>327</v>
      </c>
      <c r="L2762">
        <v>10</v>
      </c>
      <c r="M2762">
        <v>1</v>
      </c>
      <c r="N2762">
        <v>0.3</v>
      </c>
      <c r="O2762" s="1">
        <v>1288.28</v>
      </c>
      <c r="P2762" s="1">
        <v>1695.1</v>
      </c>
    </row>
    <row r="2763" spans="1:16" x14ac:dyDescent="0.55000000000000004">
      <c r="A2763" t="s">
        <v>2787</v>
      </c>
      <c r="B2763" t="s">
        <v>20</v>
      </c>
      <c r="C2763" t="s">
        <v>21</v>
      </c>
      <c r="D2763" s="3">
        <v>43500</v>
      </c>
      <c r="E2763" s="3">
        <v>43577</v>
      </c>
      <c r="F2763" s="3">
        <v>43581</v>
      </c>
      <c r="G2763" s="3">
        <v>43587</v>
      </c>
      <c r="H2763" t="s">
        <v>18</v>
      </c>
      <c r="I2763">
        <v>13</v>
      </c>
      <c r="J2763">
        <v>32</v>
      </c>
      <c r="K2763">
        <v>187</v>
      </c>
      <c r="L2763">
        <v>24</v>
      </c>
      <c r="M2763">
        <v>3</v>
      </c>
      <c r="N2763">
        <v>0.15</v>
      </c>
      <c r="O2763">
        <v>645.75</v>
      </c>
      <c r="P2763" s="1">
        <v>1058.5999999999999</v>
      </c>
    </row>
    <row r="2764" spans="1:16" x14ac:dyDescent="0.55000000000000004">
      <c r="A2764" t="s">
        <v>2788</v>
      </c>
      <c r="B2764" t="s">
        <v>16</v>
      </c>
      <c r="C2764" t="s">
        <v>17</v>
      </c>
      <c r="D2764" s="3">
        <v>43500</v>
      </c>
      <c r="E2764" s="3">
        <v>43577</v>
      </c>
      <c r="F2764" s="3">
        <v>43605</v>
      </c>
      <c r="G2764" s="3">
        <v>43609</v>
      </c>
      <c r="H2764" t="s">
        <v>18</v>
      </c>
      <c r="I2764">
        <v>4</v>
      </c>
      <c r="J2764">
        <v>50</v>
      </c>
      <c r="K2764">
        <v>208</v>
      </c>
      <c r="L2764">
        <v>24</v>
      </c>
      <c r="M2764">
        <v>4</v>
      </c>
      <c r="N2764">
        <v>0.05</v>
      </c>
      <c r="O2764" s="1">
        <v>4877.6000000000004</v>
      </c>
      <c r="P2764" s="1">
        <v>6097</v>
      </c>
    </row>
    <row r="2765" spans="1:16" x14ac:dyDescent="0.55000000000000004">
      <c r="A2765" t="s">
        <v>2789</v>
      </c>
      <c r="B2765" t="s">
        <v>20</v>
      </c>
      <c r="C2765" t="s">
        <v>30</v>
      </c>
      <c r="D2765" s="3">
        <v>43500</v>
      </c>
      <c r="E2765" s="3">
        <v>43577</v>
      </c>
      <c r="F2765" s="3">
        <v>43598</v>
      </c>
      <c r="G2765" s="3">
        <v>43601</v>
      </c>
      <c r="H2765" t="s">
        <v>18</v>
      </c>
      <c r="I2765">
        <v>13</v>
      </c>
      <c r="J2765">
        <v>9</v>
      </c>
      <c r="K2765">
        <v>37</v>
      </c>
      <c r="L2765">
        <v>19</v>
      </c>
      <c r="M2765">
        <v>4</v>
      </c>
      <c r="N2765">
        <v>0.2</v>
      </c>
      <c r="O2765">
        <v>712.88</v>
      </c>
      <c r="P2765" s="1">
        <v>1782.2</v>
      </c>
    </row>
    <row r="2766" spans="1:16" x14ac:dyDescent="0.55000000000000004">
      <c r="A2766" t="s">
        <v>2790</v>
      </c>
      <c r="B2766" t="s">
        <v>23</v>
      </c>
      <c r="C2766" t="s">
        <v>30</v>
      </c>
      <c r="D2766" s="3">
        <v>43500</v>
      </c>
      <c r="E2766" s="3">
        <v>43577</v>
      </c>
      <c r="F2766" s="3">
        <v>43598</v>
      </c>
      <c r="G2766" s="3">
        <v>43603</v>
      </c>
      <c r="H2766" t="s">
        <v>18</v>
      </c>
      <c r="I2766">
        <v>20</v>
      </c>
      <c r="J2766">
        <v>4</v>
      </c>
      <c r="K2766">
        <v>25</v>
      </c>
      <c r="L2766">
        <v>4</v>
      </c>
      <c r="M2766">
        <v>6</v>
      </c>
      <c r="N2766">
        <v>0.05</v>
      </c>
      <c r="O2766" s="1">
        <v>1441.44</v>
      </c>
      <c r="P2766" s="1">
        <v>2324.9</v>
      </c>
    </row>
    <row r="2767" spans="1:16" x14ac:dyDescent="0.55000000000000004">
      <c r="A2767" t="s">
        <v>2791</v>
      </c>
      <c r="B2767" t="s">
        <v>25</v>
      </c>
      <c r="C2767" t="s">
        <v>21</v>
      </c>
      <c r="D2767" s="3">
        <v>43500</v>
      </c>
      <c r="E2767" s="3">
        <v>43578</v>
      </c>
      <c r="F2767" s="3">
        <v>43605</v>
      </c>
      <c r="G2767" s="3">
        <v>43614</v>
      </c>
      <c r="H2767" t="s">
        <v>18</v>
      </c>
      <c r="I2767">
        <v>27</v>
      </c>
      <c r="J2767">
        <v>23</v>
      </c>
      <c r="K2767">
        <v>145</v>
      </c>
      <c r="L2767">
        <v>10</v>
      </c>
      <c r="M2767">
        <v>6</v>
      </c>
      <c r="N2767">
        <v>0.1</v>
      </c>
      <c r="O2767" s="1">
        <v>2600.14</v>
      </c>
      <c r="P2767" s="1">
        <v>3939.6</v>
      </c>
    </row>
    <row r="2768" spans="1:16" x14ac:dyDescent="0.55000000000000004">
      <c r="A2768" t="s">
        <v>2792</v>
      </c>
      <c r="B2768" t="s">
        <v>16</v>
      </c>
      <c r="C2768" t="s">
        <v>40</v>
      </c>
      <c r="D2768" s="3">
        <v>43500</v>
      </c>
      <c r="E2768" s="3">
        <v>43578</v>
      </c>
      <c r="F2768" s="3">
        <v>43588</v>
      </c>
      <c r="G2768" s="3">
        <v>43598</v>
      </c>
      <c r="H2768" t="s">
        <v>18</v>
      </c>
      <c r="I2768">
        <v>3</v>
      </c>
      <c r="J2768">
        <v>37</v>
      </c>
      <c r="K2768">
        <v>339</v>
      </c>
      <c r="L2768">
        <v>30</v>
      </c>
      <c r="M2768">
        <v>3</v>
      </c>
      <c r="N2768">
        <v>0.2</v>
      </c>
      <c r="O2768">
        <v>84.42</v>
      </c>
      <c r="P2768">
        <v>187.6</v>
      </c>
    </row>
    <row r="2769" spans="1:16" x14ac:dyDescent="0.55000000000000004">
      <c r="A2769" t="s">
        <v>2793</v>
      </c>
      <c r="B2769" t="s">
        <v>16</v>
      </c>
      <c r="C2769" t="s">
        <v>21</v>
      </c>
      <c r="D2769" s="3">
        <v>43500</v>
      </c>
      <c r="E2769" s="3">
        <v>43578</v>
      </c>
      <c r="F2769" s="3">
        <v>43586</v>
      </c>
      <c r="G2769" s="3">
        <v>43589</v>
      </c>
      <c r="H2769" t="s">
        <v>18</v>
      </c>
      <c r="I2769">
        <v>7</v>
      </c>
      <c r="J2769">
        <v>30</v>
      </c>
      <c r="K2769">
        <v>93</v>
      </c>
      <c r="L2769">
        <v>27</v>
      </c>
      <c r="M2769">
        <v>2</v>
      </c>
      <c r="N2769">
        <v>0.05</v>
      </c>
      <c r="O2769" s="1">
        <v>1787.29</v>
      </c>
      <c r="P2769" s="1">
        <v>2351.6999999999998</v>
      </c>
    </row>
    <row r="2770" spans="1:16" x14ac:dyDescent="0.55000000000000004">
      <c r="A2770" t="s">
        <v>2794</v>
      </c>
      <c r="B2770" t="s">
        <v>20</v>
      </c>
      <c r="C2770" t="s">
        <v>61</v>
      </c>
      <c r="D2770" s="3">
        <v>43500</v>
      </c>
      <c r="E2770" s="3">
        <v>43578</v>
      </c>
      <c r="F2770" s="3">
        <v>43581</v>
      </c>
      <c r="G2770" s="3">
        <v>43589</v>
      </c>
      <c r="H2770" t="s">
        <v>18</v>
      </c>
      <c r="I2770">
        <v>18</v>
      </c>
      <c r="J2770">
        <v>6</v>
      </c>
      <c r="K2770">
        <v>75</v>
      </c>
      <c r="L2770">
        <v>2</v>
      </c>
      <c r="M2770">
        <v>5</v>
      </c>
      <c r="N2770">
        <v>7.4999999999999997E-2</v>
      </c>
      <c r="O2770">
        <v>206.36</v>
      </c>
      <c r="P2770">
        <v>268</v>
      </c>
    </row>
    <row r="2771" spans="1:16" x14ac:dyDescent="0.55000000000000004">
      <c r="A2771" t="s">
        <v>2795</v>
      </c>
      <c r="B2771" t="s">
        <v>20</v>
      </c>
      <c r="C2771" t="s">
        <v>21</v>
      </c>
      <c r="D2771" s="3">
        <v>43500</v>
      </c>
      <c r="E2771" s="3">
        <v>43578</v>
      </c>
      <c r="F2771" s="3">
        <v>43584</v>
      </c>
      <c r="G2771" s="3">
        <v>43587</v>
      </c>
      <c r="H2771" t="s">
        <v>18</v>
      </c>
      <c r="I2771">
        <v>19</v>
      </c>
      <c r="J2771">
        <v>34</v>
      </c>
      <c r="K2771">
        <v>171</v>
      </c>
      <c r="L2771">
        <v>2</v>
      </c>
      <c r="M2771">
        <v>4</v>
      </c>
      <c r="N2771">
        <v>0.15</v>
      </c>
      <c r="O2771" s="1">
        <v>2529.38</v>
      </c>
      <c r="P2771" s="1">
        <v>3242.8</v>
      </c>
    </row>
    <row r="2772" spans="1:16" x14ac:dyDescent="0.55000000000000004">
      <c r="A2772" t="s">
        <v>2796</v>
      </c>
      <c r="B2772" t="s">
        <v>25</v>
      </c>
      <c r="C2772" t="s">
        <v>21</v>
      </c>
      <c r="D2772" s="3">
        <v>43500</v>
      </c>
      <c r="E2772" s="3">
        <v>43578</v>
      </c>
      <c r="F2772" s="3">
        <v>43599</v>
      </c>
      <c r="G2772" s="3">
        <v>43600</v>
      </c>
      <c r="H2772" t="s">
        <v>18</v>
      </c>
      <c r="I2772">
        <v>27</v>
      </c>
      <c r="J2772">
        <v>9</v>
      </c>
      <c r="K2772">
        <v>190</v>
      </c>
      <c r="L2772">
        <v>13</v>
      </c>
      <c r="M2772">
        <v>1</v>
      </c>
      <c r="N2772">
        <v>0.1</v>
      </c>
      <c r="O2772">
        <v>806.35</v>
      </c>
      <c r="P2772">
        <v>971.5</v>
      </c>
    </row>
    <row r="2773" spans="1:16" x14ac:dyDescent="0.55000000000000004">
      <c r="A2773" t="s">
        <v>2797</v>
      </c>
      <c r="B2773" t="s">
        <v>25</v>
      </c>
      <c r="C2773" t="s">
        <v>21</v>
      </c>
      <c r="D2773" s="3">
        <v>43500</v>
      </c>
      <c r="E2773" s="3">
        <v>43579</v>
      </c>
      <c r="F2773" s="3">
        <v>43600</v>
      </c>
      <c r="G2773" s="3">
        <v>43605</v>
      </c>
      <c r="H2773" t="s">
        <v>18</v>
      </c>
      <c r="I2773">
        <v>27</v>
      </c>
      <c r="J2773">
        <v>1</v>
      </c>
      <c r="K2773">
        <v>104</v>
      </c>
      <c r="L2773">
        <v>25</v>
      </c>
      <c r="M2773">
        <v>1</v>
      </c>
      <c r="N2773">
        <v>7.4999999999999997E-2</v>
      </c>
      <c r="O2773" s="1">
        <v>2768.78</v>
      </c>
      <c r="P2773" s="1">
        <v>3691.7</v>
      </c>
    </row>
    <row r="2774" spans="1:16" x14ac:dyDescent="0.55000000000000004">
      <c r="A2774" t="s">
        <v>2798</v>
      </c>
      <c r="B2774" t="s">
        <v>23</v>
      </c>
      <c r="C2774" t="s">
        <v>40</v>
      </c>
      <c r="D2774" s="3">
        <v>43500</v>
      </c>
      <c r="E2774" s="3">
        <v>43579</v>
      </c>
      <c r="F2774" s="3">
        <v>43584</v>
      </c>
      <c r="G2774" s="3">
        <v>43594</v>
      </c>
      <c r="H2774" t="s">
        <v>18</v>
      </c>
      <c r="I2774">
        <v>21</v>
      </c>
      <c r="J2774">
        <v>38</v>
      </c>
      <c r="K2774">
        <v>332</v>
      </c>
      <c r="L2774">
        <v>41</v>
      </c>
      <c r="M2774">
        <v>3</v>
      </c>
      <c r="N2774">
        <v>0.3</v>
      </c>
      <c r="O2774">
        <v>157.38</v>
      </c>
      <c r="P2774">
        <v>194.3</v>
      </c>
    </row>
    <row r="2775" spans="1:16" x14ac:dyDescent="0.55000000000000004">
      <c r="A2775" t="s">
        <v>2799</v>
      </c>
      <c r="B2775" t="s">
        <v>23</v>
      </c>
      <c r="C2775" t="s">
        <v>61</v>
      </c>
      <c r="D2775" s="3">
        <v>43500</v>
      </c>
      <c r="E2775" s="3">
        <v>43579</v>
      </c>
      <c r="F2775" s="3">
        <v>43602</v>
      </c>
      <c r="G2775" s="3">
        <v>43605</v>
      </c>
      <c r="H2775" t="s">
        <v>18</v>
      </c>
      <c r="I2775">
        <v>22</v>
      </c>
      <c r="J2775">
        <v>15</v>
      </c>
      <c r="K2775">
        <v>81</v>
      </c>
      <c r="L2775">
        <v>32</v>
      </c>
      <c r="M2775">
        <v>2</v>
      </c>
      <c r="N2775">
        <v>7.4999999999999997E-2</v>
      </c>
      <c r="O2775">
        <v>919.78</v>
      </c>
      <c r="P2775" s="1">
        <v>1179.2</v>
      </c>
    </row>
    <row r="2776" spans="1:16" x14ac:dyDescent="0.55000000000000004">
      <c r="A2776" t="s">
        <v>2800</v>
      </c>
      <c r="B2776" t="s">
        <v>16</v>
      </c>
      <c r="C2776" t="s">
        <v>40</v>
      </c>
      <c r="D2776" s="3">
        <v>43500</v>
      </c>
      <c r="E2776" s="3">
        <v>43579</v>
      </c>
      <c r="F2776" s="3">
        <v>43600</v>
      </c>
      <c r="G2776" s="3">
        <v>43603</v>
      </c>
      <c r="H2776" t="s">
        <v>18</v>
      </c>
      <c r="I2776">
        <v>10</v>
      </c>
      <c r="J2776">
        <v>3</v>
      </c>
      <c r="K2776">
        <v>341</v>
      </c>
      <c r="L2776">
        <v>13</v>
      </c>
      <c r="M2776">
        <v>4</v>
      </c>
      <c r="N2776">
        <v>0.05</v>
      </c>
      <c r="O2776">
        <v>104.52</v>
      </c>
      <c r="P2776">
        <v>174.2</v>
      </c>
    </row>
    <row r="2777" spans="1:16" x14ac:dyDescent="0.55000000000000004">
      <c r="A2777" t="s">
        <v>2801</v>
      </c>
      <c r="B2777" t="s">
        <v>25</v>
      </c>
      <c r="C2777" t="s">
        <v>21</v>
      </c>
      <c r="D2777" s="3">
        <v>43400</v>
      </c>
      <c r="E2777" s="3">
        <v>43579</v>
      </c>
      <c r="F2777" s="3">
        <v>43587</v>
      </c>
      <c r="G2777" s="3">
        <v>43590</v>
      </c>
      <c r="H2777" t="s">
        <v>18</v>
      </c>
      <c r="I2777">
        <v>26</v>
      </c>
      <c r="J2777">
        <v>32</v>
      </c>
      <c r="K2777">
        <v>102</v>
      </c>
      <c r="L2777">
        <v>11</v>
      </c>
      <c r="M2777">
        <v>8</v>
      </c>
      <c r="N2777">
        <v>0.15</v>
      </c>
      <c r="O2777">
        <v>491.45</v>
      </c>
      <c r="P2777" s="1">
        <v>1092.0999999999999</v>
      </c>
    </row>
    <row r="2778" spans="1:16" x14ac:dyDescent="0.55000000000000004">
      <c r="A2778" t="s">
        <v>2802</v>
      </c>
      <c r="B2778" t="s">
        <v>25</v>
      </c>
      <c r="C2778" t="s">
        <v>21</v>
      </c>
      <c r="D2778" s="3">
        <v>43500</v>
      </c>
      <c r="E2778" s="3">
        <v>43579</v>
      </c>
      <c r="F2778" s="3">
        <v>43604</v>
      </c>
      <c r="G2778" s="3">
        <v>43610</v>
      </c>
      <c r="H2778" t="s">
        <v>18</v>
      </c>
      <c r="I2778">
        <v>27</v>
      </c>
      <c r="J2778">
        <v>23</v>
      </c>
      <c r="K2778">
        <v>180</v>
      </c>
      <c r="L2778">
        <v>2</v>
      </c>
      <c r="M2778">
        <v>1</v>
      </c>
      <c r="N2778">
        <v>0.1</v>
      </c>
      <c r="O2778" s="1">
        <v>3352.28</v>
      </c>
      <c r="P2778" s="1">
        <v>5406.9</v>
      </c>
    </row>
    <row r="2779" spans="1:16" x14ac:dyDescent="0.55000000000000004">
      <c r="A2779" t="s">
        <v>2803</v>
      </c>
      <c r="B2779" t="s">
        <v>16</v>
      </c>
      <c r="C2779" t="s">
        <v>30</v>
      </c>
      <c r="D2779" s="3">
        <v>43400</v>
      </c>
      <c r="E2779" s="3">
        <v>43579</v>
      </c>
      <c r="F2779" s="3">
        <v>43589</v>
      </c>
      <c r="G2779" s="3">
        <v>43592</v>
      </c>
      <c r="H2779" t="s">
        <v>18</v>
      </c>
      <c r="I2779">
        <v>11</v>
      </c>
      <c r="J2779">
        <v>34</v>
      </c>
      <c r="K2779">
        <v>6</v>
      </c>
      <c r="L2779">
        <v>39</v>
      </c>
      <c r="M2779">
        <v>7</v>
      </c>
      <c r="N2779">
        <v>0.05</v>
      </c>
      <c r="O2779">
        <v>635.55999999999995</v>
      </c>
      <c r="P2779" s="1">
        <v>1025.0999999999999</v>
      </c>
    </row>
    <row r="2780" spans="1:16" x14ac:dyDescent="0.55000000000000004">
      <c r="A2780" t="s">
        <v>2804</v>
      </c>
      <c r="B2780" t="s">
        <v>16</v>
      </c>
      <c r="C2780" t="s">
        <v>30</v>
      </c>
      <c r="D2780" s="3">
        <v>43500</v>
      </c>
      <c r="E2780" s="3">
        <v>43579</v>
      </c>
      <c r="F2780" s="3">
        <v>43594</v>
      </c>
      <c r="G2780" s="3">
        <v>43596</v>
      </c>
      <c r="H2780" t="s">
        <v>18</v>
      </c>
      <c r="I2780">
        <v>11</v>
      </c>
      <c r="J2780">
        <v>32</v>
      </c>
      <c r="K2780">
        <v>52</v>
      </c>
      <c r="L2780">
        <v>8</v>
      </c>
      <c r="M2780">
        <v>8</v>
      </c>
      <c r="N2780">
        <v>0.4</v>
      </c>
      <c r="O2780" s="1">
        <v>2078.41</v>
      </c>
      <c r="P2780" s="1">
        <v>3102.1</v>
      </c>
    </row>
    <row r="2781" spans="1:16" x14ac:dyDescent="0.55000000000000004">
      <c r="A2781" t="s">
        <v>2805</v>
      </c>
      <c r="B2781" t="s">
        <v>20</v>
      </c>
      <c r="C2781" t="s">
        <v>30</v>
      </c>
      <c r="D2781" s="3">
        <v>43500</v>
      </c>
      <c r="E2781" s="3">
        <v>43579</v>
      </c>
      <c r="F2781" s="3">
        <v>43581</v>
      </c>
      <c r="G2781" s="3">
        <v>43586</v>
      </c>
      <c r="H2781" t="s">
        <v>18</v>
      </c>
      <c r="I2781">
        <v>19</v>
      </c>
      <c r="J2781">
        <v>43</v>
      </c>
      <c r="K2781">
        <v>35</v>
      </c>
      <c r="L2781">
        <v>28</v>
      </c>
      <c r="M2781">
        <v>2</v>
      </c>
      <c r="N2781">
        <v>0.15</v>
      </c>
      <c r="O2781" s="1">
        <v>1472.53</v>
      </c>
      <c r="P2781" s="1">
        <v>2231.1</v>
      </c>
    </row>
    <row r="2782" spans="1:16" x14ac:dyDescent="0.55000000000000004">
      <c r="A2782" t="s">
        <v>2806</v>
      </c>
      <c r="B2782" t="s">
        <v>16</v>
      </c>
      <c r="C2782" t="s">
        <v>40</v>
      </c>
      <c r="D2782" s="3">
        <v>43500</v>
      </c>
      <c r="E2782" s="3">
        <v>43579</v>
      </c>
      <c r="F2782" s="3">
        <v>43605</v>
      </c>
      <c r="G2782" s="3">
        <v>43615</v>
      </c>
      <c r="H2782" t="s">
        <v>18</v>
      </c>
      <c r="I2782">
        <v>8</v>
      </c>
      <c r="J2782">
        <v>6</v>
      </c>
      <c r="K2782">
        <v>345</v>
      </c>
      <c r="L2782">
        <v>45</v>
      </c>
      <c r="M2782">
        <v>7</v>
      </c>
      <c r="N2782">
        <v>7.4999999999999997E-2</v>
      </c>
      <c r="O2782">
        <v>811.37</v>
      </c>
      <c r="P2782" s="1">
        <v>1159.0999999999999</v>
      </c>
    </row>
    <row r="2783" spans="1:16" x14ac:dyDescent="0.55000000000000004">
      <c r="A2783" t="s">
        <v>2807</v>
      </c>
      <c r="B2783" t="s">
        <v>23</v>
      </c>
      <c r="C2783" t="s">
        <v>61</v>
      </c>
      <c r="D2783" s="3">
        <v>43500</v>
      </c>
      <c r="E2783" s="3">
        <v>43579</v>
      </c>
      <c r="F2783" s="3">
        <v>43598</v>
      </c>
      <c r="G2783" s="3">
        <v>43606</v>
      </c>
      <c r="H2783" t="s">
        <v>18</v>
      </c>
      <c r="I2783">
        <v>21</v>
      </c>
      <c r="J2783">
        <v>1</v>
      </c>
      <c r="K2783">
        <v>80</v>
      </c>
      <c r="L2783">
        <v>11</v>
      </c>
      <c r="M2783">
        <v>5</v>
      </c>
      <c r="N2783">
        <v>7.4999999999999997E-2</v>
      </c>
      <c r="O2783" s="1">
        <v>1163.1199999999999</v>
      </c>
      <c r="P2783" s="1">
        <v>1876</v>
      </c>
    </row>
    <row r="2784" spans="1:16" x14ac:dyDescent="0.55000000000000004">
      <c r="A2784" t="s">
        <v>2808</v>
      </c>
      <c r="B2784" t="s">
        <v>20</v>
      </c>
      <c r="C2784" t="s">
        <v>30</v>
      </c>
      <c r="D2784" s="3">
        <v>43500</v>
      </c>
      <c r="E2784" s="3">
        <v>43579</v>
      </c>
      <c r="F2784" s="3">
        <v>43594</v>
      </c>
      <c r="G2784" s="3">
        <v>43595</v>
      </c>
      <c r="H2784" t="s">
        <v>18</v>
      </c>
      <c r="I2784">
        <v>13</v>
      </c>
      <c r="J2784">
        <v>3</v>
      </c>
      <c r="K2784">
        <v>45</v>
      </c>
      <c r="L2784">
        <v>33</v>
      </c>
      <c r="M2784">
        <v>8</v>
      </c>
      <c r="N2784">
        <v>7.4999999999999997E-2</v>
      </c>
      <c r="O2784" s="1">
        <v>1221.81</v>
      </c>
      <c r="P2784" s="1">
        <v>2599.6</v>
      </c>
    </row>
    <row r="2785" spans="1:16" x14ac:dyDescent="0.55000000000000004">
      <c r="A2785" t="s">
        <v>2809</v>
      </c>
      <c r="B2785" t="s">
        <v>16</v>
      </c>
      <c r="C2785" t="s">
        <v>17</v>
      </c>
      <c r="D2785" s="3">
        <v>43500</v>
      </c>
      <c r="E2785" s="3">
        <v>43579</v>
      </c>
      <c r="F2785" s="3">
        <v>43604</v>
      </c>
      <c r="G2785" s="3">
        <v>43611</v>
      </c>
      <c r="H2785" t="s">
        <v>18</v>
      </c>
      <c r="I2785">
        <v>5</v>
      </c>
      <c r="J2785">
        <v>33</v>
      </c>
      <c r="K2785">
        <v>234</v>
      </c>
      <c r="L2785">
        <v>2</v>
      </c>
      <c r="M2785">
        <v>8</v>
      </c>
      <c r="N2785">
        <v>0.05</v>
      </c>
      <c r="O2785">
        <v>611.58000000000004</v>
      </c>
      <c r="P2785" s="1">
        <v>1092.0999999999999</v>
      </c>
    </row>
    <row r="2786" spans="1:16" x14ac:dyDescent="0.55000000000000004">
      <c r="A2786" t="s">
        <v>2810</v>
      </c>
      <c r="B2786" t="s">
        <v>23</v>
      </c>
      <c r="C2786" t="s">
        <v>30</v>
      </c>
      <c r="D2786" s="3">
        <v>43500</v>
      </c>
      <c r="E2786" s="3">
        <v>43579</v>
      </c>
      <c r="F2786" s="3">
        <v>43594</v>
      </c>
      <c r="G2786" s="3">
        <v>43596</v>
      </c>
      <c r="H2786" t="s">
        <v>18</v>
      </c>
      <c r="I2786">
        <v>24</v>
      </c>
      <c r="J2786">
        <v>43</v>
      </c>
      <c r="K2786">
        <v>40</v>
      </c>
      <c r="L2786">
        <v>36</v>
      </c>
      <c r="M2786">
        <v>7</v>
      </c>
      <c r="N2786">
        <v>0.3</v>
      </c>
      <c r="O2786" s="1">
        <v>1146.5</v>
      </c>
      <c r="P2786" s="1">
        <v>2492.4</v>
      </c>
    </row>
    <row r="2787" spans="1:16" x14ac:dyDescent="0.55000000000000004">
      <c r="A2787" t="s">
        <v>2811</v>
      </c>
      <c r="B2787" t="s">
        <v>16</v>
      </c>
      <c r="C2787" t="s">
        <v>17</v>
      </c>
      <c r="D2787" s="3">
        <v>43500</v>
      </c>
      <c r="E2787" s="3">
        <v>43580</v>
      </c>
      <c r="F2787" s="3">
        <v>43602</v>
      </c>
      <c r="G2787" s="3">
        <v>43606</v>
      </c>
      <c r="H2787" t="s">
        <v>18</v>
      </c>
      <c r="I2787">
        <v>4</v>
      </c>
      <c r="J2787">
        <v>34</v>
      </c>
      <c r="K2787">
        <v>215</v>
      </c>
      <c r="L2787">
        <v>28</v>
      </c>
      <c r="M2787">
        <v>2</v>
      </c>
      <c r="N2787">
        <v>7.4999999999999997E-2</v>
      </c>
      <c r="O2787" s="1">
        <v>2153.11</v>
      </c>
      <c r="P2787" s="1">
        <v>2760.4</v>
      </c>
    </row>
    <row r="2788" spans="1:16" x14ac:dyDescent="0.55000000000000004">
      <c r="A2788" t="s">
        <v>2812</v>
      </c>
      <c r="B2788" t="s">
        <v>16</v>
      </c>
      <c r="C2788" t="s">
        <v>17</v>
      </c>
      <c r="D2788" s="3">
        <v>43500</v>
      </c>
      <c r="E2788" s="3">
        <v>43580</v>
      </c>
      <c r="F2788" s="3">
        <v>43602</v>
      </c>
      <c r="G2788" s="3">
        <v>43611</v>
      </c>
      <c r="H2788" t="s">
        <v>18</v>
      </c>
      <c r="I2788">
        <v>3</v>
      </c>
      <c r="J2788">
        <v>34</v>
      </c>
      <c r="K2788">
        <v>241</v>
      </c>
      <c r="L2788">
        <v>25</v>
      </c>
      <c r="M2788">
        <v>8</v>
      </c>
      <c r="N2788">
        <v>0.05</v>
      </c>
      <c r="O2788">
        <v>68.680000000000007</v>
      </c>
      <c r="P2788">
        <v>167.5</v>
      </c>
    </row>
    <row r="2789" spans="1:16" x14ac:dyDescent="0.55000000000000004">
      <c r="A2789" t="s">
        <v>2813</v>
      </c>
      <c r="B2789" t="s">
        <v>25</v>
      </c>
      <c r="C2789" t="s">
        <v>21</v>
      </c>
      <c r="D2789" s="3">
        <v>43400</v>
      </c>
      <c r="E2789" s="3">
        <v>43580</v>
      </c>
      <c r="F2789" s="3">
        <v>43588</v>
      </c>
      <c r="G2789" s="3">
        <v>43597</v>
      </c>
      <c r="H2789" t="s">
        <v>18</v>
      </c>
      <c r="I2789">
        <v>26</v>
      </c>
      <c r="J2789">
        <v>11</v>
      </c>
      <c r="K2789">
        <v>135</v>
      </c>
      <c r="L2789">
        <v>6</v>
      </c>
      <c r="M2789">
        <v>2</v>
      </c>
      <c r="N2789">
        <v>0.05</v>
      </c>
      <c r="O2789" s="1">
        <v>2107.8200000000002</v>
      </c>
      <c r="P2789" s="1">
        <v>3832.4</v>
      </c>
    </row>
    <row r="2790" spans="1:16" x14ac:dyDescent="0.55000000000000004">
      <c r="A2790" t="s">
        <v>2814</v>
      </c>
      <c r="B2790" t="s">
        <v>23</v>
      </c>
      <c r="C2790" t="s">
        <v>61</v>
      </c>
      <c r="D2790" s="3">
        <v>43500</v>
      </c>
      <c r="E2790" s="3">
        <v>43580</v>
      </c>
      <c r="F2790" s="3">
        <v>43605</v>
      </c>
      <c r="G2790" s="3">
        <v>43612</v>
      </c>
      <c r="H2790" t="s">
        <v>18</v>
      </c>
      <c r="I2790">
        <v>22</v>
      </c>
      <c r="J2790">
        <v>7</v>
      </c>
      <c r="K2790">
        <v>60</v>
      </c>
      <c r="L2790">
        <v>6</v>
      </c>
      <c r="M2790">
        <v>4</v>
      </c>
      <c r="N2790">
        <v>0.05</v>
      </c>
      <c r="O2790" s="1">
        <v>1167.1400000000001</v>
      </c>
      <c r="P2790" s="1">
        <v>1742</v>
      </c>
    </row>
    <row r="2791" spans="1:16" x14ac:dyDescent="0.55000000000000004">
      <c r="A2791" t="s">
        <v>2815</v>
      </c>
      <c r="B2791" t="s">
        <v>23</v>
      </c>
      <c r="C2791" t="s">
        <v>40</v>
      </c>
      <c r="D2791" s="3">
        <v>43500</v>
      </c>
      <c r="E2791" s="3">
        <v>43580</v>
      </c>
      <c r="F2791" s="3">
        <v>43604</v>
      </c>
      <c r="G2791" s="3">
        <v>43608</v>
      </c>
      <c r="H2791" t="s">
        <v>18</v>
      </c>
      <c r="I2791">
        <v>22</v>
      </c>
      <c r="J2791">
        <v>4</v>
      </c>
      <c r="K2791">
        <v>337</v>
      </c>
      <c r="L2791">
        <v>46</v>
      </c>
      <c r="M2791">
        <v>6</v>
      </c>
      <c r="N2791">
        <v>0.05</v>
      </c>
      <c r="O2791">
        <v>680.99</v>
      </c>
      <c r="P2791" s="1">
        <v>1031.8</v>
      </c>
    </row>
    <row r="2792" spans="1:16" x14ac:dyDescent="0.55000000000000004">
      <c r="A2792" t="s">
        <v>2816</v>
      </c>
      <c r="B2792" t="s">
        <v>16</v>
      </c>
      <c r="C2792" t="s">
        <v>21</v>
      </c>
      <c r="D2792" s="3">
        <v>43500</v>
      </c>
      <c r="E2792" s="3">
        <v>43580</v>
      </c>
      <c r="F2792" s="3">
        <v>43600</v>
      </c>
      <c r="G2792" s="3">
        <v>43609</v>
      </c>
      <c r="H2792" t="s">
        <v>18</v>
      </c>
      <c r="I2792">
        <v>1</v>
      </c>
      <c r="J2792">
        <v>41</v>
      </c>
      <c r="K2792">
        <v>153</v>
      </c>
      <c r="L2792">
        <v>14</v>
      </c>
      <c r="M2792">
        <v>6</v>
      </c>
      <c r="N2792">
        <v>0.05</v>
      </c>
      <c r="O2792" s="1">
        <v>4724.97</v>
      </c>
      <c r="P2792" s="1">
        <v>6385.1</v>
      </c>
    </row>
    <row r="2793" spans="1:16" x14ac:dyDescent="0.55000000000000004">
      <c r="A2793" t="s">
        <v>2817</v>
      </c>
      <c r="B2793" t="s">
        <v>23</v>
      </c>
      <c r="C2793" t="s">
        <v>30</v>
      </c>
      <c r="D2793" s="3">
        <v>43500</v>
      </c>
      <c r="E2793" s="3">
        <v>43580</v>
      </c>
      <c r="F2793" s="3">
        <v>43601</v>
      </c>
      <c r="G2793" s="3">
        <v>43602</v>
      </c>
      <c r="H2793" t="s">
        <v>18</v>
      </c>
      <c r="I2793">
        <v>22</v>
      </c>
      <c r="J2793">
        <v>43</v>
      </c>
      <c r="K2793">
        <v>28</v>
      </c>
      <c r="L2793">
        <v>22</v>
      </c>
      <c r="M2793">
        <v>6</v>
      </c>
      <c r="N2793">
        <v>0.1</v>
      </c>
      <c r="O2793">
        <v>686.08</v>
      </c>
      <c r="P2793" s="1">
        <v>1072</v>
      </c>
    </row>
    <row r="2794" spans="1:16" x14ac:dyDescent="0.55000000000000004">
      <c r="A2794" t="s">
        <v>2818</v>
      </c>
      <c r="B2794" t="s">
        <v>20</v>
      </c>
      <c r="C2794" t="s">
        <v>21</v>
      </c>
      <c r="D2794" s="3">
        <v>43500</v>
      </c>
      <c r="E2794" s="3">
        <v>43580</v>
      </c>
      <c r="F2794" s="3">
        <v>43603</v>
      </c>
      <c r="G2794" s="3">
        <v>43606</v>
      </c>
      <c r="H2794" t="s">
        <v>18</v>
      </c>
      <c r="I2794">
        <v>15</v>
      </c>
      <c r="J2794">
        <v>6</v>
      </c>
      <c r="K2794">
        <v>112</v>
      </c>
      <c r="L2794">
        <v>19</v>
      </c>
      <c r="M2794">
        <v>6</v>
      </c>
      <c r="N2794">
        <v>7.4999999999999997E-2</v>
      </c>
      <c r="O2794">
        <v>861.08</v>
      </c>
      <c r="P2794" s="1">
        <v>1688.4</v>
      </c>
    </row>
    <row r="2795" spans="1:16" x14ac:dyDescent="0.55000000000000004">
      <c r="A2795" t="s">
        <v>2819</v>
      </c>
      <c r="B2795" t="s">
        <v>25</v>
      </c>
      <c r="C2795" t="s">
        <v>40</v>
      </c>
      <c r="D2795" s="3">
        <v>43500</v>
      </c>
      <c r="E2795" s="3">
        <v>43580</v>
      </c>
      <c r="F2795" s="3">
        <v>43595</v>
      </c>
      <c r="G2795" s="3">
        <v>43605</v>
      </c>
      <c r="H2795" t="s">
        <v>18</v>
      </c>
      <c r="I2795">
        <v>27</v>
      </c>
      <c r="J2795">
        <v>34</v>
      </c>
      <c r="K2795">
        <v>342</v>
      </c>
      <c r="L2795">
        <v>16</v>
      </c>
      <c r="M2795">
        <v>2</v>
      </c>
      <c r="N2795">
        <v>7.4999999999999997E-2</v>
      </c>
      <c r="O2795">
        <v>548.73</v>
      </c>
      <c r="P2795" s="1">
        <v>1306.5</v>
      </c>
    </row>
    <row r="2796" spans="1:16" x14ac:dyDescent="0.55000000000000004">
      <c r="A2796" t="s">
        <v>2820</v>
      </c>
      <c r="B2796" t="s">
        <v>20</v>
      </c>
      <c r="C2796" t="s">
        <v>21</v>
      </c>
      <c r="D2796" s="3">
        <v>43500</v>
      </c>
      <c r="E2796" s="3">
        <v>43580</v>
      </c>
      <c r="F2796" s="3">
        <v>43603</v>
      </c>
      <c r="G2796" s="3">
        <v>43611</v>
      </c>
      <c r="H2796" t="s">
        <v>18</v>
      </c>
      <c r="I2796">
        <v>19</v>
      </c>
      <c r="J2796">
        <v>38</v>
      </c>
      <c r="K2796">
        <v>110</v>
      </c>
      <c r="L2796">
        <v>40</v>
      </c>
      <c r="M2796">
        <v>2</v>
      </c>
      <c r="N2796">
        <v>0.1</v>
      </c>
      <c r="O2796">
        <v>115.78</v>
      </c>
      <c r="P2796">
        <v>241.2</v>
      </c>
    </row>
    <row r="2797" spans="1:16" x14ac:dyDescent="0.55000000000000004">
      <c r="A2797" t="s">
        <v>2821</v>
      </c>
      <c r="B2797" t="s">
        <v>20</v>
      </c>
      <c r="C2797" t="s">
        <v>28</v>
      </c>
      <c r="D2797" s="3">
        <v>43500</v>
      </c>
      <c r="E2797" s="3">
        <v>43580</v>
      </c>
      <c r="F2797" s="3">
        <v>43594</v>
      </c>
      <c r="G2797" s="3">
        <v>43599</v>
      </c>
      <c r="H2797" t="s">
        <v>18</v>
      </c>
      <c r="I2797">
        <v>17</v>
      </c>
      <c r="J2797">
        <v>8</v>
      </c>
      <c r="K2797">
        <v>328</v>
      </c>
      <c r="L2797">
        <v>3</v>
      </c>
      <c r="M2797">
        <v>7</v>
      </c>
      <c r="N2797">
        <v>0.1</v>
      </c>
      <c r="O2797" s="1">
        <v>1743.74</v>
      </c>
      <c r="P2797" s="1">
        <v>2264.6</v>
      </c>
    </row>
    <row r="2798" spans="1:16" x14ac:dyDescent="0.55000000000000004">
      <c r="A2798" t="s">
        <v>2822</v>
      </c>
      <c r="B2798" t="s">
        <v>16</v>
      </c>
      <c r="C2798" t="s">
        <v>17</v>
      </c>
      <c r="D2798" s="3">
        <v>43400</v>
      </c>
      <c r="E2798" s="3">
        <v>43580</v>
      </c>
      <c r="F2798" s="3">
        <v>43608</v>
      </c>
      <c r="G2798" s="3">
        <v>43611</v>
      </c>
      <c r="H2798" t="s">
        <v>18</v>
      </c>
      <c r="I2798">
        <v>7</v>
      </c>
      <c r="J2798">
        <v>7</v>
      </c>
      <c r="K2798">
        <v>260</v>
      </c>
      <c r="L2798">
        <v>2</v>
      </c>
      <c r="M2798">
        <v>3</v>
      </c>
      <c r="N2798">
        <v>7.4999999999999997E-2</v>
      </c>
      <c r="O2798">
        <v>142.91</v>
      </c>
      <c r="P2798">
        <v>180.9</v>
      </c>
    </row>
    <row r="2799" spans="1:16" x14ac:dyDescent="0.55000000000000004">
      <c r="A2799" t="s">
        <v>2823</v>
      </c>
      <c r="B2799" t="s">
        <v>20</v>
      </c>
      <c r="C2799" t="s">
        <v>21</v>
      </c>
      <c r="D2799" s="3">
        <v>43500</v>
      </c>
      <c r="E2799" s="3">
        <v>43580</v>
      </c>
      <c r="F2799" s="3">
        <v>43605</v>
      </c>
      <c r="G2799" s="3">
        <v>43608</v>
      </c>
      <c r="H2799" t="s">
        <v>18</v>
      </c>
      <c r="I2799">
        <v>16</v>
      </c>
      <c r="J2799">
        <v>9</v>
      </c>
      <c r="K2799">
        <v>155</v>
      </c>
      <c r="L2799">
        <v>20</v>
      </c>
      <c r="M2799">
        <v>3</v>
      </c>
      <c r="N2799">
        <v>0.05</v>
      </c>
      <c r="O2799" s="1">
        <v>1656.78</v>
      </c>
      <c r="P2799" s="1">
        <v>3765.4</v>
      </c>
    </row>
    <row r="2800" spans="1:16" x14ac:dyDescent="0.55000000000000004">
      <c r="A2800" t="s">
        <v>2824</v>
      </c>
      <c r="B2800" t="s">
        <v>20</v>
      </c>
      <c r="C2800" t="s">
        <v>40</v>
      </c>
      <c r="D2800" s="3">
        <v>43500</v>
      </c>
      <c r="E2800" s="3">
        <v>43581</v>
      </c>
      <c r="F2800" s="3">
        <v>43602</v>
      </c>
      <c r="G2800" s="3">
        <v>43611</v>
      </c>
      <c r="H2800" t="s">
        <v>18</v>
      </c>
      <c r="I2800">
        <v>19</v>
      </c>
      <c r="J2800">
        <v>43</v>
      </c>
      <c r="K2800">
        <v>366</v>
      </c>
      <c r="L2800">
        <v>39</v>
      </c>
      <c r="M2800">
        <v>1</v>
      </c>
      <c r="N2800">
        <v>0.3</v>
      </c>
      <c r="O2800" s="1">
        <v>2814</v>
      </c>
      <c r="P2800" s="1">
        <v>4020</v>
      </c>
    </row>
    <row r="2801" spans="1:16" x14ac:dyDescent="0.55000000000000004">
      <c r="A2801" t="s">
        <v>2825</v>
      </c>
      <c r="B2801" t="s">
        <v>16</v>
      </c>
      <c r="C2801" t="s">
        <v>21</v>
      </c>
      <c r="D2801" s="3">
        <v>43400</v>
      </c>
      <c r="E2801" s="3">
        <v>43581</v>
      </c>
      <c r="F2801" s="3">
        <v>43586</v>
      </c>
      <c r="G2801" s="3">
        <v>43594</v>
      </c>
      <c r="H2801" t="s">
        <v>18</v>
      </c>
      <c r="I2801">
        <v>10</v>
      </c>
      <c r="J2801">
        <v>16</v>
      </c>
      <c r="K2801">
        <v>203</v>
      </c>
      <c r="L2801">
        <v>29</v>
      </c>
      <c r="M2801">
        <v>6</v>
      </c>
      <c r="N2801">
        <v>0.2</v>
      </c>
      <c r="O2801">
        <v>696.47</v>
      </c>
      <c r="P2801">
        <v>904.5</v>
      </c>
    </row>
    <row r="2802" spans="1:16" x14ac:dyDescent="0.55000000000000004">
      <c r="A2802" t="s">
        <v>2826</v>
      </c>
      <c r="B2802" t="s">
        <v>23</v>
      </c>
      <c r="C2802" t="s">
        <v>28</v>
      </c>
      <c r="D2802" s="3">
        <v>43500</v>
      </c>
      <c r="E2802" s="3">
        <v>43581</v>
      </c>
      <c r="F2802" s="3">
        <v>43604</v>
      </c>
      <c r="G2802" s="3">
        <v>43614</v>
      </c>
      <c r="H2802" t="s">
        <v>18</v>
      </c>
      <c r="I2802">
        <v>23</v>
      </c>
      <c r="J2802">
        <v>31</v>
      </c>
      <c r="K2802">
        <v>266</v>
      </c>
      <c r="L2802">
        <v>9</v>
      </c>
      <c r="M2802">
        <v>8</v>
      </c>
      <c r="N2802">
        <v>7.4999999999999997E-2</v>
      </c>
      <c r="O2802">
        <v>198.59</v>
      </c>
      <c r="P2802">
        <v>261.3</v>
      </c>
    </row>
    <row r="2803" spans="1:16" x14ac:dyDescent="0.55000000000000004">
      <c r="A2803" t="s">
        <v>2827</v>
      </c>
      <c r="B2803" t="s">
        <v>23</v>
      </c>
      <c r="C2803" t="s">
        <v>17</v>
      </c>
      <c r="D2803" s="3">
        <v>43500</v>
      </c>
      <c r="E2803" s="3">
        <v>43581</v>
      </c>
      <c r="F2803" s="3">
        <v>43596</v>
      </c>
      <c r="G2803" s="3">
        <v>43603</v>
      </c>
      <c r="H2803" t="s">
        <v>18</v>
      </c>
      <c r="I2803">
        <v>21</v>
      </c>
      <c r="J2803">
        <v>7</v>
      </c>
      <c r="K2803">
        <v>233</v>
      </c>
      <c r="L2803">
        <v>38</v>
      </c>
      <c r="M2803">
        <v>1</v>
      </c>
      <c r="N2803">
        <v>0.1</v>
      </c>
      <c r="O2803" s="1">
        <v>1331.96</v>
      </c>
      <c r="P2803" s="1">
        <v>1902.8</v>
      </c>
    </row>
    <row r="2804" spans="1:16" x14ac:dyDescent="0.55000000000000004">
      <c r="A2804" t="s">
        <v>2828</v>
      </c>
      <c r="B2804" t="s">
        <v>25</v>
      </c>
      <c r="C2804" t="s">
        <v>28</v>
      </c>
      <c r="D2804" s="3">
        <v>43500</v>
      </c>
      <c r="E2804" s="3">
        <v>43581</v>
      </c>
      <c r="F2804" s="3">
        <v>43595</v>
      </c>
      <c r="G2804" s="3">
        <v>43598</v>
      </c>
      <c r="H2804" t="s">
        <v>18</v>
      </c>
      <c r="I2804">
        <v>27</v>
      </c>
      <c r="J2804">
        <v>2</v>
      </c>
      <c r="K2804">
        <v>303</v>
      </c>
      <c r="L2804">
        <v>17</v>
      </c>
      <c r="M2804">
        <v>3</v>
      </c>
      <c r="N2804">
        <v>0.2</v>
      </c>
      <c r="O2804" s="1">
        <v>1115.68</v>
      </c>
      <c r="P2804" s="1">
        <v>2425.4</v>
      </c>
    </row>
    <row r="2805" spans="1:16" x14ac:dyDescent="0.55000000000000004">
      <c r="A2805" t="s">
        <v>2829</v>
      </c>
      <c r="B2805" t="s">
        <v>20</v>
      </c>
      <c r="C2805" t="s">
        <v>40</v>
      </c>
      <c r="D2805" s="3">
        <v>43500</v>
      </c>
      <c r="E2805" s="3">
        <v>43581</v>
      </c>
      <c r="F2805" s="3">
        <v>43591</v>
      </c>
      <c r="G2805" s="3">
        <v>43600</v>
      </c>
      <c r="H2805" t="s">
        <v>18</v>
      </c>
      <c r="I2805">
        <v>15</v>
      </c>
      <c r="J2805">
        <v>42</v>
      </c>
      <c r="K2805">
        <v>336</v>
      </c>
      <c r="L2805">
        <v>14</v>
      </c>
      <c r="M2805">
        <v>5</v>
      </c>
      <c r="N2805">
        <v>0.1</v>
      </c>
      <c r="O2805">
        <v>541.70000000000005</v>
      </c>
      <c r="P2805" s="1">
        <v>1105.5</v>
      </c>
    </row>
    <row r="2806" spans="1:16" x14ac:dyDescent="0.55000000000000004">
      <c r="A2806" t="s">
        <v>2830</v>
      </c>
      <c r="B2806" t="s">
        <v>20</v>
      </c>
      <c r="C2806" t="s">
        <v>21</v>
      </c>
      <c r="D2806" s="3">
        <v>43500</v>
      </c>
      <c r="E2806" s="3">
        <v>43581</v>
      </c>
      <c r="F2806" s="3">
        <v>43583</v>
      </c>
      <c r="G2806" s="3">
        <v>43585</v>
      </c>
      <c r="H2806" t="s">
        <v>18</v>
      </c>
      <c r="I2806">
        <v>16</v>
      </c>
      <c r="J2806">
        <v>6</v>
      </c>
      <c r="K2806">
        <v>126</v>
      </c>
      <c r="L2806">
        <v>31</v>
      </c>
      <c r="M2806">
        <v>1</v>
      </c>
      <c r="N2806">
        <v>0.15</v>
      </c>
      <c r="O2806" s="1">
        <v>1679.76</v>
      </c>
      <c r="P2806" s="1">
        <v>2753.7</v>
      </c>
    </row>
    <row r="2807" spans="1:16" x14ac:dyDescent="0.55000000000000004">
      <c r="A2807" t="s">
        <v>2831</v>
      </c>
      <c r="B2807" t="s">
        <v>23</v>
      </c>
      <c r="C2807" t="s">
        <v>40</v>
      </c>
      <c r="D2807" s="3">
        <v>43400</v>
      </c>
      <c r="E2807" s="3">
        <v>43581</v>
      </c>
      <c r="F2807" s="3">
        <v>43583</v>
      </c>
      <c r="G2807" s="3">
        <v>43590</v>
      </c>
      <c r="H2807" t="s">
        <v>18</v>
      </c>
      <c r="I2807">
        <v>23</v>
      </c>
      <c r="J2807">
        <v>34</v>
      </c>
      <c r="K2807">
        <v>337</v>
      </c>
      <c r="L2807">
        <v>9</v>
      </c>
      <c r="M2807">
        <v>3</v>
      </c>
      <c r="N2807">
        <v>7.4999999999999997E-2</v>
      </c>
      <c r="O2807">
        <v>116.71</v>
      </c>
      <c r="P2807">
        <v>174.2</v>
      </c>
    </row>
    <row r="2808" spans="1:16" x14ac:dyDescent="0.55000000000000004">
      <c r="A2808" t="s">
        <v>2832</v>
      </c>
      <c r="B2808" t="s">
        <v>20</v>
      </c>
      <c r="C2808" t="s">
        <v>28</v>
      </c>
      <c r="D2808" s="3">
        <v>43500</v>
      </c>
      <c r="E2808" s="3">
        <v>43581</v>
      </c>
      <c r="F2808" s="3">
        <v>43608</v>
      </c>
      <c r="G2808" s="3">
        <v>43612</v>
      </c>
      <c r="H2808" t="s">
        <v>18</v>
      </c>
      <c r="I2808">
        <v>19</v>
      </c>
      <c r="J2808">
        <v>26</v>
      </c>
      <c r="K2808">
        <v>297</v>
      </c>
      <c r="L2808">
        <v>4</v>
      </c>
      <c r="M2808">
        <v>5</v>
      </c>
      <c r="N2808">
        <v>0.3</v>
      </c>
      <c r="O2808" s="1">
        <v>2912.62</v>
      </c>
      <c r="P2808" s="1">
        <v>3832.4</v>
      </c>
    </row>
    <row r="2809" spans="1:16" x14ac:dyDescent="0.55000000000000004">
      <c r="A2809" t="s">
        <v>2833</v>
      </c>
      <c r="B2809" t="s">
        <v>20</v>
      </c>
      <c r="C2809" t="s">
        <v>28</v>
      </c>
      <c r="D2809" s="3">
        <v>43500</v>
      </c>
      <c r="E2809" s="3">
        <v>43581</v>
      </c>
      <c r="F2809" s="3">
        <v>43585</v>
      </c>
      <c r="G2809" s="3">
        <v>43591</v>
      </c>
      <c r="H2809" t="s">
        <v>18</v>
      </c>
      <c r="I2809">
        <v>18</v>
      </c>
      <c r="J2809">
        <v>20</v>
      </c>
      <c r="K2809">
        <v>266</v>
      </c>
      <c r="L2809">
        <v>32</v>
      </c>
      <c r="M2809">
        <v>8</v>
      </c>
      <c r="N2809">
        <v>7.4999999999999997E-2</v>
      </c>
      <c r="O2809">
        <v>428.8</v>
      </c>
      <c r="P2809" s="1">
        <v>1072</v>
      </c>
    </row>
    <row r="2810" spans="1:16" x14ac:dyDescent="0.55000000000000004">
      <c r="A2810" t="s">
        <v>2834</v>
      </c>
      <c r="B2810" t="s">
        <v>23</v>
      </c>
      <c r="C2810" t="s">
        <v>28</v>
      </c>
      <c r="D2810" s="3">
        <v>43400</v>
      </c>
      <c r="E2810" s="3">
        <v>43582</v>
      </c>
      <c r="F2810" s="3">
        <v>43609</v>
      </c>
      <c r="G2810" s="3">
        <v>43616</v>
      </c>
      <c r="H2810" t="s">
        <v>18</v>
      </c>
      <c r="I2810">
        <v>23</v>
      </c>
      <c r="J2810">
        <v>35</v>
      </c>
      <c r="K2810">
        <v>327</v>
      </c>
      <c r="L2810">
        <v>46</v>
      </c>
      <c r="M2810">
        <v>2</v>
      </c>
      <c r="N2810">
        <v>0.05</v>
      </c>
      <c r="O2810">
        <v>182.24</v>
      </c>
      <c r="P2810">
        <v>227.8</v>
      </c>
    </row>
    <row r="2811" spans="1:16" x14ac:dyDescent="0.55000000000000004">
      <c r="A2811" t="s">
        <v>2835</v>
      </c>
      <c r="B2811" t="s">
        <v>20</v>
      </c>
      <c r="C2811" t="s">
        <v>17</v>
      </c>
      <c r="D2811" s="3">
        <v>43500</v>
      </c>
      <c r="E2811" s="3">
        <v>43582</v>
      </c>
      <c r="F2811" s="3">
        <v>43597</v>
      </c>
      <c r="G2811" s="3">
        <v>43603</v>
      </c>
      <c r="H2811" t="s">
        <v>18</v>
      </c>
      <c r="I2811">
        <v>19</v>
      </c>
      <c r="J2811">
        <v>24</v>
      </c>
      <c r="K2811">
        <v>222</v>
      </c>
      <c r="L2811">
        <v>2</v>
      </c>
      <c r="M2811">
        <v>2</v>
      </c>
      <c r="N2811">
        <v>0.05</v>
      </c>
      <c r="O2811">
        <v>794.35</v>
      </c>
      <c r="P2811" s="1">
        <v>1018.4</v>
      </c>
    </row>
    <row r="2812" spans="1:16" x14ac:dyDescent="0.55000000000000004">
      <c r="A2812" t="s">
        <v>2836</v>
      </c>
      <c r="B2812" t="s">
        <v>20</v>
      </c>
      <c r="C2812" t="s">
        <v>30</v>
      </c>
      <c r="D2812" s="3">
        <v>43500</v>
      </c>
      <c r="E2812" s="3">
        <v>43582</v>
      </c>
      <c r="F2812" s="3">
        <v>43609</v>
      </c>
      <c r="G2812" s="3">
        <v>43610</v>
      </c>
      <c r="H2812" t="s">
        <v>18</v>
      </c>
      <c r="I2812">
        <v>19</v>
      </c>
      <c r="J2812">
        <v>37</v>
      </c>
      <c r="K2812">
        <v>1</v>
      </c>
      <c r="L2812">
        <v>22</v>
      </c>
      <c r="M2812">
        <v>6</v>
      </c>
      <c r="N2812">
        <v>7.4999999999999997E-2</v>
      </c>
      <c r="O2812">
        <v>665.18</v>
      </c>
      <c r="P2812">
        <v>911.2</v>
      </c>
    </row>
    <row r="2813" spans="1:16" x14ac:dyDescent="0.55000000000000004">
      <c r="A2813" t="s">
        <v>2837</v>
      </c>
      <c r="B2813" t="s">
        <v>16</v>
      </c>
      <c r="C2813" t="s">
        <v>17</v>
      </c>
      <c r="D2813" s="3">
        <v>43500</v>
      </c>
      <c r="E2813" s="3">
        <v>43582</v>
      </c>
      <c r="F2813" s="3">
        <v>43586</v>
      </c>
      <c r="G2813" s="3">
        <v>43596</v>
      </c>
      <c r="H2813" t="s">
        <v>18</v>
      </c>
      <c r="I2813">
        <v>2</v>
      </c>
      <c r="J2813">
        <v>49</v>
      </c>
      <c r="K2813">
        <v>230</v>
      </c>
      <c r="L2813">
        <v>47</v>
      </c>
      <c r="M2813">
        <v>7</v>
      </c>
      <c r="N2813">
        <v>7.4999999999999997E-2</v>
      </c>
      <c r="O2813" s="1">
        <v>3623.36</v>
      </c>
      <c r="P2813" s="1">
        <v>5661.5</v>
      </c>
    </row>
    <row r="2814" spans="1:16" x14ac:dyDescent="0.55000000000000004">
      <c r="A2814" t="s">
        <v>2838</v>
      </c>
      <c r="B2814" t="s">
        <v>16</v>
      </c>
      <c r="C2814" t="s">
        <v>40</v>
      </c>
      <c r="D2814" s="3">
        <v>43500</v>
      </c>
      <c r="E2814" s="3">
        <v>43582</v>
      </c>
      <c r="F2814" s="3">
        <v>43597</v>
      </c>
      <c r="G2814" s="3">
        <v>43603</v>
      </c>
      <c r="H2814" t="s">
        <v>18</v>
      </c>
      <c r="I2814">
        <v>4</v>
      </c>
      <c r="J2814">
        <v>21</v>
      </c>
      <c r="K2814">
        <v>361</v>
      </c>
      <c r="L2814">
        <v>38</v>
      </c>
      <c r="M2814">
        <v>3</v>
      </c>
      <c r="N2814">
        <v>7.4999999999999997E-2</v>
      </c>
      <c r="O2814">
        <v>617.47</v>
      </c>
      <c r="P2814">
        <v>857.6</v>
      </c>
    </row>
    <row r="2815" spans="1:16" x14ac:dyDescent="0.55000000000000004">
      <c r="A2815" t="s">
        <v>2839</v>
      </c>
      <c r="B2815" t="s">
        <v>25</v>
      </c>
      <c r="C2815" t="s">
        <v>61</v>
      </c>
      <c r="D2815" s="3">
        <v>43500</v>
      </c>
      <c r="E2815" s="3">
        <v>43582</v>
      </c>
      <c r="F2815" s="3">
        <v>43610</v>
      </c>
      <c r="G2815" s="3">
        <v>43616</v>
      </c>
      <c r="H2815" t="s">
        <v>18</v>
      </c>
      <c r="I2815">
        <v>27</v>
      </c>
      <c r="J2815">
        <v>7</v>
      </c>
      <c r="K2815">
        <v>60</v>
      </c>
      <c r="L2815">
        <v>17</v>
      </c>
      <c r="M2815">
        <v>6</v>
      </c>
      <c r="N2815">
        <v>7.4999999999999997E-2</v>
      </c>
      <c r="O2815" s="1">
        <v>2414.6799999999998</v>
      </c>
      <c r="P2815" s="1">
        <v>3551</v>
      </c>
    </row>
    <row r="2816" spans="1:16" x14ac:dyDescent="0.55000000000000004">
      <c r="A2816" t="s">
        <v>2840</v>
      </c>
      <c r="B2816" t="s">
        <v>16</v>
      </c>
      <c r="C2816" t="s">
        <v>30</v>
      </c>
      <c r="D2816" s="3">
        <v>43400</v>
      </c>
      <c r="E2816" s="3">
        <v>43582</v>
      </c>
      <c r="F2816" s="3">
        <v>43590</v>
      </c>
      <c r="G2816" s="3">
        <v>43598</v>
      </c>
      <c r="H2816" t="s">
        <v>18</v>
      </c>
      <c r="I2816">
        <v>8</v>
      </c>
      <c r="J2816">
        <v>29</v>
      </c>
      <c r="K2816">
        <v>25</v>
      </c>
      <c r="L2816">
        <v>13</v>
      </c>
      <c r="M2816">
        <v>2</v>
      </c>
      <c r="N2816">
        <v>0.1</v>
      </c>
      <c r="O2816">
        <v>367.16</v>
      </c>
      <c r="P2816">
        <v>917.9</v>
      </c>
    </row>
    <row r="2817" spans="1:16" x14ac:dyDescent="0.55000000000000004">
      <c r="A2817" t="s">
        <v>2841</v>
      </c>
      <c r="B2817" t="s">
        <v>16</v>
      </c>
      <c r="C2817" t="s">
        <v>21</v>
      </c>
      <c r="D2817" s="3">
        <v>43500</v>
      </c>
      <c r="E2817" s="3">
        <v>43582</v>
      </c>
      <c r="F2817" s="3">
        <v>43606</v>
      </c>
      <c r="G2817" s="3">
        <v>43609</v>
      </c>
      <c r="H2817" t="s">
        <v>18</v>
      </c>
      <c r="I2817">
        <v>6</v>
      </c>
      <c r="J2817">
        <v>15</v>
      </c>
      <c r="K2817">
        <v>164</v>
      </c>
      <c r="L2817">
        <v>26</v>
      </c>
      <c r="M2817">
        <v>2</v>
      </c>
      <c r="N2817">
        <v>0.4</v>
      </c>
      <c r="O2817" s="1">
        <v>1662.34</v>
      </c>
      <c r="P2817" s="1">
        <v>3865.9</v>
      </c>
    </row>
    <row r="2818" spans="1:16" x14ac:dyDescent="0.55000000000000004">
      <c r="A2818" t="s">
        <v>2842</v>
      </c>
      <c r="B2818" t="s">
        <v>16</v>
      </c>
      <c r="C2818" t="s">
        <v>28</v>
      </c>
      <c r="D2818" s="3">
        <v>43400</v>
      </c>
      <c r="E2818" s="3">
        <v>43582</v>
      </c>
      <c r="F2818" s="3">
        <v>43594</v>
      </c>
      <c r="G2818" s="3">
        <v>43599</v>
      </c>
      <c r="H2818" t="s">
        <v>18</v>
      </c>
      <c r="I2818">
        <v>9</v>
      </c>
      <c r="J2818">
        <v>12</v>
      </c>
      <c r="K2818">
        <v>267</v>
      </c>
      <c r="L2818">
        <v>30</v>
      </c>
      <c r="M2818">
        <v>2</v>
      </c>
      <c r="N2818">
        <v>0.3</v>
      </c>
      <c r="O2818" s="1">
        <v>2418.4299999999998</v>
      </c>
      <c r="P2818" s="1">
        <v>5038.3999999999996</v>
      </c>
    </row>
    <row r="2819" spans="1:16" x14ac:dyDescent="0.55000000000000004">
      <c r="A2819" t="s">
        <v>2843</v>
      </c>
      <c r="B2819" t="s">
        <v>25</v>
      </c>
      <c r="C2819" t="s">
        <v>17</v>
      </c>
      <c r="D2819" s="3">
        <v>43500</v>
      </c>
      <c r="E2819" s="3">
        <v>43582</v>
      </c>
      <c r="F2819" s="3">
        <v>43586</v>
      </c>
      <c r="G2819" s="3">
        <v>43590</v>
      </c>
      <c r="H2819" t="s">
        <v>18</v>
      </c>
      <c r="I2819">
        <v>27</v>
      </c>
      <c r="J2819">
        <v>29</v>
      </c>
      <c r="K2819">
        <v>213</v>
      </c>
      <c r="L2819">
        <v>39</v>
      </c>
      <c r="M2819">
        <v>5</v>
      </c>
      <c r="N2819">
        <v>0.3</v>
      </c>
      <c r="O2819" s="1">
        <v>1736.64</v>
      </c>
      <c r="P2819" s="1">
        <v>3859.2</v>
      </c>
    </row>
    <row r="2820" spans="1:16" x14ac:dyDescent="0.55000000000000004">
      <c r="A2820" t="s">
        <v>2844</v>
      </c>
      <c r="B2820" t="s">
        <v>25</v>
      </c>
      <c r="C2820" t="s">
        <v>30</v>
      </c>
      <c r="D2820" s="3">
        <v>43500</v>
      </c>
      <c r="E2820" s="3">
        <v>43582</v>
      </c>
      <c r="F2820" s="3">
        <v>43584</v>
      </c>
      <c r="G2820" s="3">
        <v>43585</v>
      </c>
      <c r="H2820" t="s">
        <v>18</v>
      </c>
      <c r="I2820">
        <v>25</v>
      </c>
      <c r="J2820">
        <v>39</v>
      </c>
      <c r="K2820">
        <v>41</v>
      </c>
      <c r="L2820">
        <v>15</v>
      </c>
      <c r="M2820">
        <v>1</v>
      </c>
      <c r="N2820">
        <v>0.3</v>
      </c>
      <c r="O2820">
        <v>806.35</v>
      </c>
      <c r="P2820">
        <v>971.5</v>
      </c>
    </row>
    <row r="2821" spans="1:16" x14ac:dyDescent="0.55000000000000004">
      <c r="A2821" t="s">
        <v>2845</v>
      </c>
      <c r="B2821" t="s">
        <v>20</v>
      </c>
      <c r="C2821" t="s">
        <v>17</v>
      </c>
      <c r="D2821" s="3">
        <v>43500</v>
      </c>
      <c r="E2821" s="3">
        <v>43582</v>
      </c>
      <c r="F2821" s="3">
        <v>43599</v>
      </c>
      <c r="G2821" s="3">
        <v>43602</v>
      </c>
      <c r="H2821" t="s">
        <v>18</v>
      </c>
      <c r="I2821">
        <v>18</v>
      </c>
      <c r="J2821">
        <v>20</v>
      </c>
      <c r="K2821">
        <v>250</v>
      </c>
      <c r="L2821">
        <v>16</v>
      </c>
      <c r="M2821">
        <v>1</v>
      </c>
      <c r="N2821">
        <v>0.15</v>
      </c>
      <c r="O2821">
        <v>550.47</v>
      </c>
      <c r="P2821" s="1">
        <v>1058.5999999999999</v>
      </c>
    </row>
    <row r="2822" spans="1:16" x14ac:dyDescent="0.55000000000000004">
      <c r="A2822" t="s">
        <v>2846</v>
      </c>
      <c r="B2822" t="s">
        <v>16</v>
      </c>
      <c r="C2822" t="s">
        <v>61</v>
      </c>
      <c r="D2822" s="3">
        <v>43400</v>
      </c>
      <c r="E2822" s="3">
        <v>43582</v>
      </c>
      <c r="F2822" s="3">
        <v>43603</v>
      </c>
      <c r="G2822" s="3">
        <v>43607</v>
      </c>
      <c r="H2822" t="s">
        <v>18</v>
      </c>
      <c r="I2822">
        <v>7</v>
      </c>
      <c r="J2822">
        <v>4</v>
      </c>
      <c r="K2822">
        <v>66</v>
      </c>
      <c r="L2822">
        <v>28</v>
      </c>
      <c r="M2822">
        <v>6</v>
      </c>
      <c r="N2822">
        <v>7.4999999999999997E-2</v>
      </c>
      <c r="O2822" s="1">
        <v>4289.41</v>
      </c>
      <c r="P2822" s="1">
        <v>5875.9</v>
      </c>
    </row>
    <row r="2823" spans="1:16" x14ac:dyDescent="0.55000000000000004">
      <c r="A2823" t="s">
        <v>2847</v>
      </c>
      <c r="B2823" t="s">
        <v>20</v>
      </c>
      <c r="C2823" t="s">
        <v>30</v>
      </c>
      <c r="D2823" s="3">
        <v>43500</v>
      </c>
      <c r="E2823" s="3">
        <v>43582</v>
      </c>
      <c r="F2823" s="3">
        <v>43608</v>
      </c>
      <c r="G2823" s="3">
        <v>43610</v>
      </c>
      <c r="H2823" t="s">
        <v>18</v>
      </c>
      <c r="I2823">
        <v>15</v>
      </c>
      <c r="J2823">
        <v>44</v>
      </c>
      <c r="K2823">
        <v>2</v>
      </c>
      <c r="L2823">
        <v>2</v>
      </c>
      <c r="M2823">
        <v>4</v>
      </c>
      <c r="N2823">
        <v>0.05</v>
      </c>
      <c r="O2823">
        <v>123.95</v>
      </c>
      <c r="P2823">
        <v>247.9</v>
      </c>
    </row>
    <row r="2824" spans="1:16" x14ac:dyDescent="0.55000000000000004">
      <c r="A2824" t="s">
        <v>2848</v>
      </c>
      <c r="B2824" t="s">
        <v>16</v>
      </c>
      <c r="C2824" t="s">
        <v>28</v>
      </c>
      <c r="D2824" s="3">
        <v>43500</v>
      </c>
      <c r="E2824" s="3">
        <v>43582</v>
      </c>
      <c r="F2824" s="3">
        <v>43603</v>
      </c>
      <c r="G2824" s="3">
        <v>43607</v>
      </c>
      <c r="H2824" t="s">
        <v>18</v>
      </c>
      <c r="I2824">
        <v>12</v>
      </c>
      <c r="J2824">
        <v>35</v>
      </c>
      <c r="K2824">
        <v>276</v>
      </c>
      <c r="L2824">
        <v>26</v>
      </c>
      <c r="M2824">
        <v>6</v>
      </c>
      <c r="N2824">
        <v>0.2</v>
      </c>
      <c r="O2824" s="1">
        <v>3698.94</v>
      </c>
      <c r="P2824" s="1">
        <v>5520.8</v>
      </c>
    </row>
    <row r="2825" spans="1:16" x14ac:dyDescent="0.55000000000000004">
      <c r="A2825" t="s">
        <v>2849</v>
      </c>
      <c r="B2825" t="s">
        <v>25</v>
      </c>
      <c r="C2825" t="s">
        <v>21</v>
      </c>
      <c r="D2825" s="3">
        <v>43500</v>
      </c>
      <c r="E2825" s="3">
        <v>43583</v>
      </c>
      <c r="F2825" s="3">
        <v>43599</v>
      </c>
      <c r="G2825" s="3">
        <v>43608</v>
      </c>
      <c r="H2825" t="s">
        <v>18</v>
      </c>
      <c r="I2825">
        <v>26</v>
      </c>
      <c r="J2825">
        <v>29</v>
      </c>
      <c r="K2825">
        <v>104</v>
      </c>
      <c r="L2825">
        <v>10</v>
      </c>
      <c r="M2825">
        <v>8</v>
      </c>
      <c r="N2825">
        <v>0.15</v>
      </c>
      <c r="O2825" s="1">
        <v>3806.27</v>
      </c>
      <c r="P2825" s="1">
        <v>5855.8</v>
      </c>
    </row>
    <row r="2826" spans="1:16" x14ac:dyDescent="0.55000000000000004">
      <c r="A2826" t="s">
        <v>2850</v>
      </c>
      <c r="B2826" t="s">
        <v>16</v>
      </c>
      <c r="C2826" t="s">
        <v>30</v>
      </c>
      <c r="D2826" s="3">
        <v>43500</v>
      </c>
      <c r="E2826" s="3">
        <v>43583</v>
      </c>
      <c r="F2826" s="3">
        <v>43602</v>
      </c>
      <c r="G2826" s="3">
        <v>43609</v>
      </c>
      <c r="H2826" t="s">
        <v>18</v>
      </c>
      <c r="I2826">
        <v>9</v>
      </c>
      <c r="J2826">
        <v>7</v>
      </c>
      <c r="K2826">
        <v>17</v>
      </c>
      <c r="L2826">
        <v>31</v>
      </c>
      <c r="M2826">
        <v>5</v>
      </c>
      <c r="N2826">
        <v>0.05</v>
      </c>
      <c r="O2826" s="1">
        <v>3103.44</v>
      </c>
      <c r="P2826" s="1">
        <v>5172.3999999999996</v>
      </c>
    </row>
    <row r="2827" spans="1:16" x14ac:dyDescent="0.55000000000000004">
      <c r="A2827" t="s">
        <v>2851</v>
      </c>
      <c r="B2827" t="s">
        <v>16</v>
      </c>
      <c r="C2827" t="s">
        <v>17</v>
      </c>
      <c r="D2827" s="3">
        <v>43500</v>
      </c>
      <c r="E2827" s="3">
        <v>43583</v>
      </c>
      <c r="F2827" s="3">
        <v>43598</v>
      </c>
      <c r="G2827" s="3">
        <v>43608</v>
      </c>
      <c r="H2827" t="s">
        <v>18</v>
      </c>
      <c r="I2827">
        <v>5</v>
      </c>
      <c r="J2827">
        <v>13</v>
      </c>
      <c r="K2827">
        <v>232</v>
      </c>
      <c r="L2827">
        <v>10</v>
      </c>
      <c r="M2827">
        <v>3</v>
      </c>
      <c r="N2827">
        <v>0.05</v>
      </c>
      <c r="O2827" s="1">
        <v>1247.21</v>
      </c>
      <c r="P2827" s="1">
        <v>1708.5</v>
      </c>
    </row>
    <row r="2828" spans="1:16" x14ac:dyDescent="0.55000000000000004">
      <c r="A2828" t="s">
        <v>2852</v>
      </c>
      <c r="B2828" t="s">
        <v>20</v>
      </c>
      <c r="C2828" t="s">
        <v>21</v>
      </c>
      <c r="D2828" s="3">
        <v>43500</v>
      </c>
      <c r="E2828" s="3">
        <v>43583</v>
      </c>
      <c r="F2828" s="3">
        <v>43586</v>
      </c>
      <c r="G2828" s="3">
        <v>43593</v>
      </c>
      <c r="H2828" t="s">
        <v>18</v>
      </c>
      <c r="I2828">
        <v>13</v>
      </c>
      <c r="J2828">
        <v>9</v>
      </c>
      <c r="K2828">
        <v>167</v>
      </c>
      <c r="L2828">
        <v>11</v>
      </c>
      <c r="M2828">
        <v>7</v>
      </c>
      <c r="N2828">
        <v>7.4999999999999997E-2</v>
      </c>
      <c r="O2828" s="1">
        <v>1196.3499999999999</v>
      </c>
      <c r="P2828" s="1">
        <v>1869.3</v>
      </c>
    </row>
    <row r="2829" spans="1:16" x14ac:dyDescent="0.55000000000000004">
      <c r="A2829" t="s">
        <v>2853</v>
      </c>
      <c r="B2829" t="s">
        <v>16</v>
      </c>
      <c r="C2829" t="s">
        <v>17</v>
      </c>
      <c r="D2829" s="3">
        <v>43400</v>
      </c>
      <c r="E2829" s="3">
        <v>43583</v>
      </c>
      <c r="F2829" s="3">
        <v>43592</v>
      </c>
      <c r="G2829" s="3">
        <v>43596</v>
      </c>
      <c r="H2829" t="s">
        <v>18</v>
      </c>
      <c r="I2829">
        <v>5</v>
      </c>
      <c r="J2829">
        <v>24</v>
      </c>
      <c r="K2829">
        <v>248</v>
      </c>
      <c r="L2829">
        <v>39</v>
      </c>
      <c r="M2829">
        <v>5</v>
      </c>
      <c r="N2829">
        <v>0.1</v>
      </c>
      <c r="O2829">
        <v>190.95</v>
      </c>
      <c r="P2829">
        <v>254.6</v>
      </c>
    </row>
    <row r="2830" spans="1:16" x14ac:dyDescent="0.55000000000000004">
      <c r="A2830" t="s">
        <v>2854</v>
      </c>
      <c r="B2830" t="s">
        <v>20</v>
      </c>
      <c r="C2830" t="s">
        <v>17</v>
      </c>
      <c r="D2830" s="3">
        <v>43400</v>
      </c>
      <c r="E2830" s="3">
        <v>43583</v>
      </c>
      <c r="F2830" s="3">
        <v>43604</v>
      </c>
      <c r="G2830" s="3">
        <v>43608</v>
      </c>
      <c r="H2830" t="s">
        <v>18</v>
      </c>
      <c r="I2830">
        <v>20</v>
      </c>
      <c r="J2830">
        <v>23</v>
      </c>
      <c r="K2830">
        <v>231</v>
      </c>
      <c r="L2830">
        <v>47</v>
      </c>
      <c r="M2830">
        <v>1</v>
      </c>
      <c r="N2830">
        <v>0.15</v>
      </c>
      <c r="O2830" s="1">
        <v>1594.6</v>
      </c>
      <c r="P2830" s="1">
        <v>3986.5</v>
      </c>
    </row>
    <row r="2831" spans="1:16" x14ac:dyDescent="0.55000000000000004">
      <c r="A2831" t="s">
        <v>2855</v>
      </c>
      <c r="B2831" t="s">
        <v>20</v>
      </c>
      <c r="C2831" t="s">
        <v>28</v>
      </c>
      <c r="D2831" s="3">
        <v>43500</v>
      </c>
      <c r="E2831" s="3">
        <v>43583</v>
      </c>
      <c r="F2831" s="3">
        <v>43600</v>
      </c>
      <c r="G2831" s="3">
        <v>43607</v>
      </c>
      <c r="H2831" t="s">
        <v>18</v>
      </c>
      <c r="I2831">
        <v>19</v>
      </c>
      <c r="J2831">
        <v>18</v>
      </c>
      <c r="K2831">
        <v>314</v>
      </c>
      <c r="L2831">
        <v>41</v>
      </c>
      <c r="M2831">
        <v>6</v>
      </c>
      <c r="N2831">
        <v>0.1</v>
      </c>
      <c r="O2831" s="1">
        <v>1582.88</v>
      </c>
      <c r="P2831" s="1">
        <v>2512.5</v>
      </c>
    </row>
    <row r="2832" spans="1:16" x14ac:dyDescent="0.55000000000000004">
      <c r="A2832" t="s">
        <v>2856</v>
      </c>
      <c r="B2832" t="s">
        <v>16</v>
      </c>
      <c r="C2832" t="s">
        <v>30</v>
      </c>
      <c r="D2832" s="3">
        <v>43500</v>
      </c>
      <c r="E2832" s="3">
        <v>43583</v>
      </c>
      <c r="F2832" s="3">
        <v>43595</v>
      </c>
      <c r="G2832" s="3">
        <v>43602</v>
      </c>
      <c r="H2832" t="s">
        <v>18</v>
      </c>
      <c r="I2832">
        <v>1</v>
      </c>
      <c r="J2832">
        <v>45</v>
      </c>
      <c r="K2832">
        <v>39</v>
      </c>
      <c r="L2832">
        <v>25</v>
      </c>
      <c r="M2832">
        <v>7</v>
      </c>
      <c r="N2832">
        <v>0.4</v>
      </c>
      <c r="O2832">
        <v>182.91</v>
      </c>
      <c r="P2832">
        <v>234.5</v>
      </c>
    </row>
    <row r="2833" spans="1:16" x14ac:dyDescent="0.55000000000000004">
      <c r="A2833" t="s">
        <v>2857</v>
      </c>
      <c r="B2833" t="s">
        <v>16</v>
      </c>
      <c r="C2833" t="s">
        <v>30</v>
      </c>
      <c r="D2833" s="3">
        <v>43500</v>
      </c>
      <c r="E2833" s="3">
        <v>43583</v>
      </c>
      <c r="F2833" s="3">
        <v>43603</v>
      </c>
      <c r="G2833" s="3">
        <v>43609</v>
      </c>
      <c r="H2833" t="s">
        <v>18</v>
      </c>
      <c r="I2833">
        <v>11</v>
      </c>
      <c r="J2833">
        <v>29</v>
      </c>
      <c r="K2833">
        <v>2</v>
      </c>
      <c r="L2833">
        <v>15</v>
      </c>
      <c r="M2833">
        <v>3</v>
      </c>
      <c r="N2833">
        <v>0.15</v>
      </c>
      <c r="O2833">
        <v>544.98</v>
      </c>
      <c r="P2833" s="1">
        <v>1112.2</v>
      </c>
    </row>
    <row r="2834" spans="1:16" x14ac:dyDescent="0.55000000000000004">
      <c r="A2834" t="s">
        <v>2858</v>
      </c>
      <c r="B2834" t="s">
        <v>20</v>
      </c>
      <c r="C2834" t="s">
        <v>30</v>
      </c>
      <c r="D2834" s="3">
        <v>43500</v>
      </c>
      <c r="E2834" s="3">
        <v>43583</v>
      </c>
      <c r="F2834" s="3">
        <v>43596</v>
      </c>
      <c r="G2834" s="3">
        <v>43599</v>
      </c>
      <c r="H2834" t="s">
        <v>18</v>
      </c>
      <c r="I2834">
        <v>13</v>
      </c>
      <c r="J2834">
        <v>40</v>
      </c>
      <c r="K2834">
        <v>17</v>
      </c>
      <c r="L2834">
        <v>29</v>
      </c>
      <c r="M2834">
        <v>8</v>
      </c>
      <c r="N2834">
        <v>0.05</v>
      </c>
      <c r="O2834">
        <v>151.96</v>
      </c>
      <c r="P2834">
        <v>180.9</v>
      </c>
    </row>
    <row r="2835" spans="1:16" x14ac:dyDescent="0.55000000000000004">
      <c r="A2835" t="s">
        <v>2859</v>
      </c>
      <c r="B2835" t="s">
        <v>20</v>
      </c>
      <c r="C2835" t="s">
        <v>17</v>
      </c>
      <c r="D2835" s="3">
        <v>43500</v>
      </c>
      <c r="E2835" s="3">
        <v>43583</v>
      </c>
      <c r="F2835" s="3">
        <v>43591</v>
      </c>
      <c r="G2835" s="3">
        <v>43600</v>
      </c>
      <c r="H2835" t="s">
        <v>18</v>
      </c>
      <c r="I2835">
        <v>19</v>
      </c>
      <c r="J2835">
        <v>38</v>
      </c>
      <c r="K2835">
        <v>239</v>
      </c>
      <c r="L2835">
        <v>2</v>
      </c>
      <c r="M2835">
        <v>8</v>
      </c>
      <c r="N2835">
        <v>0.1</v>
      </c>
      <c r="O2835">
        <v>863.43</v>
      </c>
      <c r="P2835" s="1">
        <v>1762.1</v>
      </c>
    </row>
    <row r="2836" spans="1:16" x14ac:dyDescent="0.55000000000000004">
      <c r="A2836" t="s">
        <v>2860</v>
      </c>
      <c r="B2836" t="s">
        <v>20</v>
      </c>
      <c r="C2836" t="s">
        <v>28</v>
      </c>
      <c r="D2836" s="3">
        <v>43500</v>
      </c>
      <c r="E2836" s="3">
        <v>43584</v>
      </c>
      <c r="F2836" s="3">
        <v>43598</v>
      </c>
      <c r="G2836" s="3">
        <v>43603</v>
      </c>
      <c r="H2836" t="s">
        <v>18</v>
      </c>
      <c r="I2836">
        <v>15</v>
      </c>
      <c r="J2836">
        <v>32</v>
      </c>
      <c r="K2836">
        <v>310</v>
      </c>
      <c r="L2836">
        <v>12</v>
      </c>
      <c r="M2836">
        <v>6</v>
      </c>
      <c r="N2836">
        <v>0.05</v>
      </c>
      <c r="O2836" s="1">
        <v>2237.9299999999998</v>
      </c>
      <c r="P2836" s="1">
        <v>3926.2</v>
      </c>
    </row>
    <row r="2837" spans="1:16" x14ac:dyDescent="0.55000000000000004">
      <c r="A2837" t="s">
        <v>2861</v>
      </c>
      <c r="B2837" t="s">
        <v>20</v>
      </c>
      <c r="C2837" t="s">
        <v>17</v>
      </c>
      <c r="D2837" s="3">
        <v>43400</v>
      </c>
      <c r="E2837" s="3">
        <v>43584</v>
      </c>
      <c r="F2837" s="3">
        <v>43591</v>
      </c>
      <c r="G2837" s="3">
        <v>43594</v>
      </c>
      <c r="H2837" t="s">
        <v>18</v>
      </c>
      <c r="I2837">
        <v>16</v>
      </c>
      <c r="J2837">
        <v>35</v>
      </c>
      <c r="K2837">
        <v>245</v>
      </c>
      <c r="L2837">
        <v>40</v>
      </c>
      <c r="M2837">
        <v>8</v>
      </c>
      <c r="N2837">
        <v>7.4999999999999997E-2</v>
      </c>
      <c r="O2837" s="1">
        <v>4030.85</v>
      </c>
      <c r="P2837" s="1">
        <v>5447.1</v>
      </c>
    </row>
    <row r="2838" spans="1:16" x14ac:dyDescent="0.55000000000000004">
      <c r="A2838" t="s">
        <v>2862</v>
      </c>
      <c r="B2838" t="s">
        <v>16</v>
      </c>
      <c r="C2838" t="s">
        <v>17</v>
      </c>
      <c r="D2838" s="3">
        <v>43500</v>
      </c>
      <c r="E2838" s="3">
        <v>43584</v>
      </c>
      <c r="F2838" s="3">
        <v>43602</v>
      </c>
      <c r="G2838" s="3">
        <v>43610</v>
      </c>
      <c r="H2838" t="s">
        <v>18</v>
      </c>
      <c r="I2838">
        <v>6</v>
      </c>
      <c r="J2838">
        <v>33</v>
      </c>
      <c r="K2838">
        <v>244</v>
      </c>
      <c r="L2838">
        <v>13</v>
      </c>
      <c r="M2838">
        <v>5</v>
      </c>
      <c r="N2838">
        <v>0.05</v>
      </c>
      <c r="O2838">
        <v>680.72</v>
      </c>
      <c r="P2838">
        <v>850.9</v>
      </c>
    </row>
    <row r="2839" spans="1:16" x14ac:dyDescent="0.55000000000000004">
      <c r="A2839" t="s">
        <v>2863</v>
      </c>
      <c r="B2839" t="s">
        <v>23</v>
      </c>
      <c r="C2839" t="s">
        <v>61</v>
      </c>
      <c r="D2839" s="3">
        <v>43500</v>
      </c>
      <c r="E2839" s="3">
        <v>43584</v>
      </c>
      <c r="F2839" s="3">
        <v>43605</v>
      </c>
      <c r="G2839" s="3">
        <v>43609</v>
      </c>
      <c r="H2839" t="s">
        <v>18</v>
      </c>
      <c r="I2839">
        <v>20</v>
      </c>
      <c r="J2839">
        <v>38</v>
      </c>
      <c r="K2839">
        <v>79</v>
      </c>
      <c r="L2839">
        <v>23</v>
      </c>
      <c r="M2839">
        <v>6</v>
      </c>
      <c r="N2839">
        <v>0.05</v>
      </c>
      <c r="O2839" s="1">
        <v>1080.58</v>
      </c>
      <c r="P2839" s="1">
        <v>2572.8000000000002</v>
      </c>
    </row>
    <row r="2840" spans="1:16" x14ac:dyDescent="0.55000000000000004">
      <c r="A2840" t="s">
        <v>2864</v>
      </c>
      <c r="B2840" t="s">
        <v>20</v>
      </c>
      <c r="C2840" t="s">
        <v>30</v>
      </c>
      <c r="D2840" s="3">
        <v>43500</v>
      </c>
      <c r="E2840" s="3">
        <v>43584</v>
      </c>
      <c r="F2840" s="3">
        <v>43610</v>
      </c>
      <c r="G2840" s="3">
        <v>43620</v>
      </c>
      <c r="H2840" t="s">
        <v>18</v>
      </c>
      <c r="I2840">
        <v>20</v>
      </c>
      <c r="J2840">
        <v>7</v>
      </c>
      <c r="K2840">
        <v>51</v>
      </c>
      <c r="L2840">
        <v>38</v>
      </c>
      <c r="M2840">
        <v>8</v>
      </c>
      <c r="N2840">
        <v>0.15</v>
      </c>
      <c r="O2840">
        <v>606.22</v>
      </c>
      <c r="P2840" s="1">
        <v>1045.2</v>
      </c>
    </row>
    <row r="2841" spans="1:16" x14ac:dyDescent="0.55000000000000004">
      <c r="A2841" t="s">
        <v>2865</v>
      </c>
      <c r="B2841" t="s">
        <v>20</v>
      </c>
      <c r="C2841" t="s">
        <v>30</v>
      </c>
      <c r="D2841" s="3">
        <v>43500</v>
      </c>
      <c r="E2841" s="3">
        <v>43584</v>
      </c>
      <c r="F2841" s="3">
        <v>43611</v>
      </c>
      <c r="G2841" s="3">
        <v>43619</v>
      </c>
      <c r="H2841" t="s">
        <v>18</v>
      </c>
      <c r="I2841">
        <v>12</v>
      </c>
      <c r="J2841">
        <v>50</v>
      </c>
      <c r="K2841">
        <v>28</v>
      </c>
      <c r="L2841">
        <v>31</v>
      </c>
      <c r="M2841">
        <v>2</v>
      </c>
      <c r="N2841">
        <v>0.05</v>
      </c>
      <c r="O2841" s="1">
        <v>1405.39</v>
      </c>
      <c r="P2841" s="1">
        <v>2465.6</v>
      </c>
    </row>
    <row r="2842" spans="1:16" x14ac:dyDescent="0.55000000000000004">
      <c r="A2842" t="s">
        <v>2866</v>
      </c>
      <c r="B2842" t="s">
        <v>20</v>
      </c>
      <c r="C2842" t="s">
        <v>28</v>
      </c>
      <c r="D2842" s="3">
        <v>43500</v>
      </c>
      <c r="E2842" s="3">
        <v>43585</v>
      </c>
      <c r="F2842" s="3">
        <v>43609</v>
      </c>
      <c r="G2842" s="3">
        <v>43616</v>
      </c>
      <c r="H2842" t="s">
        <v>18</v>
      </c>
      <c r="I2842">
        <v>18</v>
      </c>
      <c r="J2842">
        <v>33</v>
      </c>
      <c r="K2842">
        <v>301</v>
      </c>
      <c r="L2842">
        <v>29</v>
      </c>
      <c r="M2842">
        <v>5</v>
      </c>
      <c r="N2842">
        <v>7.4999999999999997E-2</v>
      </c>
      <c r="O2842">
        <v>500.69</v>
      </c>
      <c r="P2842" s="1">
        <v>1065.3</v>
      </c>
    </row>
    <row r="2843" spans="1:16" x14ac:dyDescent="0.55000000000000004">
      <c r="A2843" t="s">
        <v>2867</v>
      </c>
      <c r="B2843" t="s">
        <v>16</v>
      </c>
      <c r="C2843" t="s">
        <v>28</v>
      </c>
      <c r="D2843" s="3">
        <v>43500</v>
      </c>
      <c r="E2843" s="3">
        <v>43585</v>
      </c>
      <c r="F2843" s="3">
        <v>43608</v>
      </c>
      <c r="G2843" s="3">
        <v>43614</v>
      </c>
      <c r="H2843" t="s">
        <v>18</v>
      </c>
      <c r="I2843">
        <v>10</v>
      </c>
      <c r="J2843">
        <v>17</v>
      </c>
      <c r="K2843">
        <v>316</v>
      </c>
      <c r="L2843">
        <v>18</v>
      </c>
      <c r="M2843">
        <v>1</v>
      </c>
      <c r="N2843">
        <v>7.4999999999999997E-2</v>
      </c>
      <c r="O2843" s="1">
        <v>1413.23</v>
      </c>
      <c r="P2843" s="1">
        <v>1788.9</v>
      </c>
    </row>
    <row r="2844" spans="1:16" x14ac:dyDescent="0.55000000000000004">
      <c r="A2844" t="s">
        <v>2868</v>
      </c>
      <c r="B2844" t="s">
        <v>16</v>
      </c>
      <c r="C2844" t="s">
        <v>30</v>
      </c>
      <c r="D2844" s="3">
        <v>43500</v>
      </c>
      <c r="E2844" s="3">
        <v>43585</v>
      </c>
      <c r="F2844" s="3">
        <v>43612</v>
      </c>
      <c r="G2844" s="3">
        <v>43619</v>
      </c>
      <c r="H2844" t="s">
        <v>18</v>
      </c>
      <c r="I2844">
        <v>5</v>
      </c>
      <c r="J2844">
        <v>47</v>
      </c>
      <c r="K2844">
        <v>41</v>
      </c>
      <c r="L2844">
        <v>28</v>
      </c>
      <c r="M2844">
        <v>8</v>
      </c>
      <c r="N2844">
        <v>0.05</v>
      </c>
      <c r="O2844" s="1">
        <v>2660.91</v>
      </c>
      <c r="P2844" s="1">
        <v>5661.5</v>
      </c>
    </row>
    <row r="2845" spans="1:16" x14ac:dyDescent="0.55000000000000004">
      <c r="A2845" t="s">
        <v>2869</v>
      </c>
      <c r="B2845" t="s">
        <v>16</v>
      </c>
      <c r="C2845" t="s">
        <v>17</v>
      </c>
      <c r="D2845" s="3">
        <v>43500</v>
      </c>
      <c r="E2845" s="3">
        <v>43585</v>
      </c>
      <c r="F2845" s="3">
        <v>43611</v>
      </c>
      <c r="G2845" s="3">
        <v>43618</v>
      </c>
      <c r="H2845" t="s">
        <v>18</v>
      </c>
      <c r="I2845">
        <v>7</v>
      </c>
      <c r="J2845">
        <v>4</v>
      </c>
      <c r="K2845">
        <v>245</v>
      </c>
      <c r="L2845">
        <v>10</v>
      </c>
      <c r="M2845">
        <v>1</v>
      </c>
      <c r="N2845">
        <v>0.4</v>
      </c>
      <c r="O2845" s="1">
        <v>2344.8000000000002</v>
      </c>
      <c r="P2845" s="1">
        <v>2968.1</v>
      </c>
    </row>
    <row r="2846" spans="1:16" x14ac:dyDescent="0.55000000000000004">
      <c r="A2846" t="s">
        <v>2870</v>
      </c>
      <c r="B2846" t="s">
        <v>25</v>
      </c>
      <c r="C2846" t="s">
        <v>28</v>
      </c>
      <c r="D2846" s="3">
        <v>43400</v>
      </c>
      <c r="E2846" s="3">
        <v>43585</v>
      </c>
      <c r="F2846" s="3">
        <v>43594</v>
      </c>
      <c r="G2846" s="3">
        <v>43599</v>
      </c>
      <c r="H2846" t="s">
        <v>18</v>
      </c>
      <c r="I2846">
        <v>27</v>
      </c>
      <c r="J2846">
        <v>3</v>
      </c>
      <c r="K2846">
        <v>279</v>
      </c>
      <c r="L2846">
        <v>26</v>
      </c>
      <c r="M2846">
        <v>2</v>
      </c>
      <c r="N2846">
        <v>0.2</v>
      </c>
      <c r="O2846" s="1">
        <v>2027.29</v>
      </c>
      <c r="P2846" s="1">
        <v>2472.3000000000002</v>
      </c>
    </row>
    <row r="2847" spans="1:16" x14ac:dyDescent="0.55000000000000004">
      <c r="A2847" t="s">
        <v>2871</v>
      </c>
      <c r="B2847" t="s">
        <v>20</v>
      </c>
      <c r="C2847" t="s">
        <v>30</v>
      </c>
      <c r="D2847" s="3">
        <v>43500</v>
      </c>
      <c r="E2847" s="3">
        <v>43586</v>
      </c>
      <c r="F2847" s="3">
        <v>43601</v>
      </c>
      <c r="G2847" s="3">
        <v>43606</v>
      </c>
      <c r="H2847" t="s">
        <v>18</v>
      </c>
      <c r="I2847">
        <v>18</v>
      </c>
      <c r="J2847">
        <v>24</v>
      </c>
      <c r="K2847">
        <v>57</v>
      </c>
      <c r="L2847">
        <v>2</v>
      </c>
      <c r="M2847">
        <v>7</v>
      </c>
      <c r="N2847">
        <v>0.4</v>
      </c>
      <c r="O2847" s="1">
        <v>1348.71</v>
      </c>
      <c r="P2847" s="1">
        <v>2211</v>
      </c>
    </row>
    <row r="2848" spans="1:16" x14ac:dyDescent="0.55000000000000004">
      <c r="A2848" t="s">
        <v>2872</v>
      </c>
      <c r="B2848" t="s">
        <v>25</v>
      </c>
      <c r="C2848" t="s">
        <v>30</v>
      </c>
      <c r="D2848" s="3">
        <v>43500</v>
      </c>
      <c r="E2848" s="3">
        <v>43586</v>
      </c>
      <c r="F2848" s="3">
        <v>43609</v>
      </c>
      <c r="G2848" s="3">
        <v>43616</v>
      </c>
      <c r="H2848" t="s">
        <v>18</v>
      </c>
      <c r="I2848">
        <v>28</v>
      </c>
      <c r="J2848">
        <v>36</v>
      </c>
      <c r="K2848">
        <v>47</v>
      </c>
      <c r="L2848">
        <v>18</v>
      </c>
      <c r="M2848">
        <v>2</v>
      </c>
      <c r="N2848">
        <v>0.05</v>
      </c>
      <c r="O2848">
        <v>972.84</v>
      </c>
      <c r="P2848" s="1">
        <v>2432.1</v>
      </c>
    </row>
    <row r="2849" spans="1:16" x14ac:dyDescent="0.55000000000000004">
      <c r="A2849" t="s">
        <v>2873</v>
      </c>
      <c r="B2849" t="s">
        <v>23</v>
      </c>
      <c r="C2849" t="s">
        <v>61</v>
      </c>
      <c r="D2849" s="3">
        <v>43500</v>
      </c>
      <c r="E2849" s="3">
        <v>43586</v>
      </c>
      <c r="F2849" s="3">
        <v>43604</v>
      </c>
      <c r="G2849" s="3">
        <v>43605</v>
      </c>
      <c r="H2849" t="s">
        <v>18</v>
      </c>
      <c r="I2849">
        <v>21</v>
      </c>
      <c r="J2849">
        <v>18</v>
      </c>
      <c r="K2849">
        <v>63</v>
      </c>
      <c r="L2849">
        <v>31</v>
      </c>
      <c r="M2849">
        <v>2</v>
      </c>
      <c r="N2849">
        <v>0.15</v>
      </c>
      <c r="O2849" s="1">
        <v>2657.49</v>
      </c>
      <c r="P2849" s="1">
        <v>3966.4</v>
      </c>
    </row>
    <row r="2850" spans="1:16" x14ac:dyDescent="0.55000000000000004">
      <c r="A2850" t="s">
        <v>2874</v>
      </c>
      <c r="B2850" t="s">
        <v>20</v>
      </c>
      <c r="C2850" t="s">
        <v>28</v>
      </c>
      <c r="D2850" s="3">
        <v>43500</v>
      </c>
      <c r="E2850" s="3">
        <v>43586</v>
      </c>
      <c r="F2850" s="3">
        <v>43604</v>
      </c>
      <c r="G2850" s="3">
        <v>43614</v>
      </c>
      <c r="H2850" t="s">
        <v>18</v>
      </c>
      <c r="I2850">
        <v>14</v>
      </c>
      <c r="J2850">
        <v>32</v>
      </c>
      <c r="K2850">
        <v>313</v>
      </c>
      <c r="L2850">
        <v>43</v>
      </c>
      <c r="M2850">
        <v>7</v>
      </c>
      <c r="N2850">
        <v>0.05</v>
      </c>
      <c r="O2850" s="1">
        <v>1601.5</v>
      </c>
      <c r="P2850" s="1">
        <v>3906.1</v>
      </c>
    </row>
    <row r="2851" spans="1:16" x14ac:dyDescent="0.55000000000000004">
      <c r="A2851" t="s">
        <v>2875</v>
      </c>
      <c r="B2851" t="s">
        <v>23</v>
      </c>
      <c r="C2851" t="s">
        <v>21</v>
      </c>
      <c r="D2851" s="3">
        <v>43500</v>
      </c>
      <c r="E2851" s="3">
        <v>43586</v>
      </c>
      <c r="F2851" s="3">
        <v>43598</v>
      </c>
      <c r="G2851" s="3">
        <v>43603</v>
      </c>
      <c r="H2851" t="s">
        <v>18</v>
      </c>
      <c r="I2851">
        <v>25</v>
      </c>
      <c r="J2851">
        <v>34</v>
      </c>
      <c r="K2851">
        <v>115</v>
      </c>
      <c r="L2851">
        <v>5</v>
      </c>
      <c r="M2851">
        <v>1</v>
      </c>
      <c r="N2851">
        <v>0.05</v>
      </c>
      <c r="O2851" s="1">
        <v>1932.95</v>
      </c>
      <c r="P2851" s="1">
        <v>3865.9</v>
      </c>
    </row>
    <row r="2852" spans="1:16" x14ac:dyDescent="0.55000000000000004">
      <c r="A2852" t="s">
        <v>2876</v>
      </c>
      <c r="B2852" t="s">
        <v>20</v>
      </c>
      <c r="C2852" t="s">
        <v>17</v>
      </c>
      <c r="D2852" s="3">
        <v>43500</v>
      </c>
      <c r="E2852" s="3">
        <v>43586</v>
      </c>
      <c r="F2852" s="3">
        <v>43605</v>
      </c>
      <c r="G2852" s="3">
        <v>43613</v>
      </c>
      <c r="H2852" t="s">
        <v>18</v>
      </c>
      <c r="I2852">
        <v>19</v>
      </c>
      <c r="J2852">
        <v>29</v>
      </c>
      <c r="K2852">
        <v>222</v>
      </c>
      <c r="L2852">
        <v>9</v>
      </c>
      <c r="M2852">
        <v>5</v>
      </c>
      <c r="N2852">
        <v>0.1</v>
      </c>
      <c r="O2852" s="1">
        <v>1294.44</v>
      </c>
      <c r="P2852" s="1">
        <v>1849.2</v>
      </c>
    </row>
    <row r="2853" spans="1:16" x14ac:dyDescent="0.55000000000000004">
      <c r="A2853" t="s">
        <v>2877</v>
      </c>
      <c r="B2853" t="s">
        <v>20</v>
      </c>
      <c r="C2853" t="s">
        <v>30</v>
      </c>
      <c r="D2853" s="3">
        <v>43500</v>
      </c>
      <c r="E2853" s="3">
        <v>43586</v>
      </c>
      <c r="F2853" s="3">
        <v>43598</v>
      </c>
      <c r="G2853" s="3">
        <v>43603</v>
      </c>
      <c r="H2853" t="s">
        <v>18</v>
      </c>
      <c r="I2853">
        <v>19</v>
      </c>
      <c r="J2853">
        <v>37</v>
      </c>
      <c r="K2853">
        <v>48</v>
      </c>
      <c r="L2853">
        <v>28</v>
      </c>
      <c r="M2853">
        <v>5</v>
      </c>
      <c r="N2853">
        <v>0.15</v>
      </c>
      <c r="O2853">
        <v>430.54</v>
      </c>
      <c r="P2853" s="1">
        <v>1025.0999999999999</v>
      </c>
    </row>
    <row r="2854" spans="1:16" x14ac:dyDescent="0.55000000000000004">
      <c r="A2854" t="s">
        <v>2878</v>
      </c>
      <c r="B2854" t="s">
        <v>16</v>
      </c>
      <c r="C2854" t="s">
        <v>30</v>
      </c>
      <c r="D2854" s="3">
        <v>43500</v>
      </c>
      <c r="E2854" s="3">
        <v>43587</v>
      </c>
      <c r="F2854" s="3">
        <v>43594</v>
      </c>
      <c r="G2854" s="3">
        <v>43595</v>
      </c>
      <c r="H2854" t="s">
        <v>18</v>
      </c>
      <c r="I2854">
        <v>2</v>
      </c>
      <c r="J2854">
        <v>39</v>
      </c>
      <c r="K2854">
        <v>12</v>
      </c>
      <c r="L2854">
        <v>14</v>
      </c>
      <c r="M2854">
        <v>3</v>
      </c>
      <c r="N2854">
        <v>0.05</v>
      </c>
      <c r="O2854">
        <v>697.07</v>
      </c>
      <c r="P2854" s="1">
        <v>1025.0999999999999</v>
      </c>
    </row>
    <row r="2855" spans="1:16" x14ac:dyDescent="0.55000000000000004">
      <c r="A2855" t="s">
        <v>2879</v>
      </c>
      <c r="B2855" t="s">
        <v>20</v>
      </c>
      <c r="C2855" t="s">
        <v>28</v>
      </c>
      <c r="D2855" s="3">
        <v>43500</v>
      </c>
      <c r="E2855" s="3">
        <v>43587</v>
      </c>
      <c r="F2855" s="3">
        <v>43609</v>
      </c>
      <c r="G2855" s="3">
        <v>43614</v>
      </c>
      <c r="H2855" t="s">
        <v>18</v>
      </c>
      <c r="I2855">
        <v>15</v>
      </c>
      <c r="J2855">
        <v>32</v>
      </c>
      <c r="K2855">
        <v>306</v>
      </c>
      <c r="L2855">
        <v>34</v>
      </c>
      <c r="M2855">
        <v>3</v>
      </c>
      <c r="N2855">
        <v>0.05</v>
      </c>
      <c r="O2855" s="1">
        <v>3119.52</v>
      </c>
      <c r="P2855" s="1">
        <v>3899.4</v>
      </c>
    </row>
    <row r="2856" spans="1:16" x14ac:dyDescent="0.55000000000000004">
      <c r="A2856" t="s">
        <v>2880</v>
      </c>
      <c r="B2856" t="s">
        <v>16</v>
      </c>
      <c r="C2856" t="s">
        <v>30</v>
      </c>
      <c r="D2856" s="3">
        <v>43500</v>
      </c>
      <c r="E2856" s="3">
        <v>43587</v>
      </c>
      <c r="F2856" s="3">
        <v>43601</v>
      </c>
      <c r="G2856" s="3">
        <v>43608</v>
      </c>
      <c r="H2856" t="s">
        <v>18</v>
      </c>
      <c r="I2856">
        <v>5</v>
      </c>
      <c r="J2856">
        <v>45</v>
      </c>
      <c r="K2856">
        <v>42</v>
      </c>
      <c r="L2856">
        <v>11</v>
      </c>
      <c r="M2856">
        <v>3</v>
      </c>
      <c r="N2856">
        <v>7.4999999999999997E-2</v>
      </c>
      <c r="O2856">
        <v>767.89</v>
      </c>
      <c r="P2856" s="1">
        <v>1051.9000000000001</v>
      </c>
    </row>
    <row r="2857" spans="1:16" x14ac:dyDescent="0.55000000000000004">
      <c r="A2857" t="s">
        <v>2881</v>
      </c>
      <c r="B2857" t="s">
        <v>16</v>
      </c>
      <c r="C2857" t="s">
        <v>17</v>
      </c>
      <c r="D2857" s="3">
        <v>43500</v>
      </c>
      <c r="E2857" s="3">
        <v>43587</v>
      </c>
      <c r="F2857" s="3">
        <v>43606</v>
      </c>
      <c r="G2857" s="3">
        <v>43609</v>
      </c>
      <c r="H2857" t="s">
        <v>18</v>
      </c>
      <c r="I2857">
        <v>6</v>
      </c>
      <c r="J2857">
        <v>25</v>
      </c>
      <c r="K2857">
        <v>244</v>
      </c>
      <c r="L2857">
        <v>43</v>
      </c>
      <c r="M2857">
        <v>5</v>
      </c>
      <c r="N2857">
        <v>0.05</v>
      </c>
      <c r="O2857" s="1">
        <v>2562.75</v>
      </c>
      <c r="P2857" s="1">
        <v>3015</v>
      </c>
    </row>
    <row r="2858" spans="1:16" x14ac:dyDescent="0.55000000000000004">
      <c r="A2858" t="s">
        <v>2882</v>
      </c>
      <c r="B2858" t="s">
        <v>23</v>
      </c>
      <c r="C2858" t="s">
        <v>21</v>
      </c>
      <c r="D2858" s="3">
        <v>43500</v>
      </c>
      <c r="E2858" s="3">
        <v>43587</v>
      </c>
      <c r="F2858" s="3">
        <v>43603</v>
      </c>
      <c r="G2858" s="3">
        <v>43605</v>
      </c>
      <c r="H2858" t="s">
        <v>18</v>
      </c>
      <c r="I2858">
        <v>23</v>
      </c>
      <c r="J2858">
        <v>36</v>
      </c>
      <c r="K2858">
        <v>189</v>
      </c>
      <c r="L2858">
        <v>13</v>
      </c>
      <c r="M2858">
        <v>6</v>
      </c>
      <c r="N2858">
        <v>0.1</v>
      </c>
      <c r="O2858" s="1">
        <v>1248.3399999999999</v>
      </c>
      <c r="P2858" s="1">
        <v>1835.8</v>
      </c>
    </row>
    <row r="2859" spans="1:16" x14ac:dyDescent="0.55000000000000004">
      <c r="A2859" t="s">
        <v>2883</v>
      </c>
      <c r="B2859" t="s">
        <v>16</v>
      </c>
      <c r="C2859" t="s">
        <v>21</v>
      </c>
      <c r="D2859" s="3">
        <v>43500</v>
      </c>
      <c r="E2859" s="3">
        <v>43587</v>
      </c>
      <c r="F2859" s="3">
        <v>43611</v>
      </c>
      <c r="G2859" s="3">
        <v>43618</v>
      </c>
      <c r="H2859" t="s">
        <v>18</v>
      </c>
      <c r="I2859">
        <v>12</v>
      </c>
      <c r="J2859">
        <v>20</v>
      </c>
      <c r="K2859">
        <v>143</v>
      </c>
      <c r="L2859">
        <v>15</v>
      </c>
      <c r="M2859">
        <v>2</v>
      </c>
      <c r="N2859">
        <v>0.05</v>
      </c>
      <c r="O2859" s="1">
        <v>1558.15</v>
      </c>
      <c r="P2859" s="1">
        <v>2291.4</v>
      </c>
    </row>
    <row r="2860" spans="1:16" x14ac:dyDescent="0.55000000000000004">
      <c r="A2860" t="s">
        <v>2884</v>
      </c>
      <c r="B2860" t="s">
        <v>16</v>
      </c>
      <c r="C2860" t="s">
        <v>17</v>
      </c>
      <c r="D2860" s="3">
        <v>43500</v>
      </c>
      <c r="E2860" s="3">
        <v>43587</v>
      </c>
      <c r="F2860" s="3">
        <v>43591</v>
      </c>
      <c r="G2860" s="3">
        <v>43598</v>
      </c>
      <c r="H2860" t="s">
        <v>18</v>
      </c>
      <c r="I2860">
        <v>8</v>
      </c>
      <c r="J2860">
        <v>8</v>
      </c>
      <c r="K2860">
        <v>251</v>
      </c>
      <c r="L2860">
        <v>10</v>
      </c>
      <c r="M2860">
        <v>6</v>
      </c>
      <c r="N2860">
        <v>0.05</v>
      </c>
      <c r="O2860" s="1">
        <v>1798.62</v>
      </c>
      <c r="P2860" s="1">
        <v>3048.5</v>
      </c>
    </row>
    <row r="2861" spans="1:16" x14ac:dyDescent="0.55000000000000004">
      <c r="A2861" t="s">
        <v>2885</v>
      </c>
      <c r="B2861" t="s">
        <v>23</v>
      </c>
      <c r="C2861" t="s">
        <v>21</v>
      </c>
      <c r="D2861" s="3">
        <v>43500</v>
      </c>
      <c r="E2861" s="3">
        <v>43587</v>
      </c>
      <c r="F2861" s="3">
        <v>43603</v>
      </c>
      <c r="G2861" s="3">
        <v>43609</v>
      </c>
      <c r="H2861" t="s">
        <v>18</v>
      </c>
      <c r="I2861">
        <v>24</v>
      </c>
      <c r="J2861">
        <v>21</v>
      </c>
      <c r="K2861">
        <v>176</v>
      </c>
      <c r="L2861">
        <v>4</v>
      </c>
      <c r="M2861">
        <v>3</v>
      </c>
      <c r="N2861">
        <v>0.05</v>
      </c>
      <c r="O2861">
        <v>653.38</v>
      </c>
      <c r="P2861" s="1">
        <v>1232.8</v>
      </c>
    </row>
    <row r="2862" spans="1:16" x14ac:dyDescent="0.55000000000000004">
      <c r="A2862" t="s">
        <v>2886</v>
      </c>
      <c r="B2862" t="s">
        <v>16</v>
      </c>
      <c r="C2862" t="s">
        <v>28</v>
      </c>
      <c r="D2862" s="3">
        <v>43500</v>
      </c>
      <c r="E2862" s="3">
        <v>43587</v>
      </c>
      <c r="F2862" s="3">
        <v>43608</v>
      </c>
      <c r="G2862" s="3">
        <v>43616</v>
      </c>
      <c r="H2862" t="s">
        <v>18</v>
      </c>
      <c r="I2862">
        <v>3</v>
      </c>
      <c r="J2862">
        <v>11</v>
      </c>
      <c r="K2862">
        <v>271</v>
      </c>
      <c r="L2862">
        <v>35</v>
      </c>
      <c r="M2862">
        <v>3</v>
      </c>
      <c r="N2862">
        <v>0.05</v>
      </c>
      <c r="O2862" s="1">
        <v>1789.84</v>
      </c>
      <c r="P2862" s="1">
        <v>2418.6999999999998</v>
      </c>
    </row>
    <row r="2863" spans="1:16" x14ac:dyDescent="0.55000000000000004">
      <c r="A2863" t="s">
        <v>2887</v>
      </c>
      <c r="B2863" t="s">
        <v>16</v>
      </c>
      <c r="C2863" t="s">
        <v>40</v>
      </c>
      <c r="D2863" s="3">
        <v>43500</v>
      </c>
      <c r="E2863" s="3">
        <v>43587</v>
      </c>
      <c r="F2863" s="3">
        <v>43615</v>
      </c>
      <c r="G2863" s="3">
        <v>43620</v>
      </c>
      <c r="H2863" t="s">
        <v>18</v>
      </c>
      <c r="I2863">
        <v>5</v>
      </c>
      <c r="J2863">
        <v>25</v>
      </c>
      <c r="K2863">
        <v>358</v>
      </c>
      <c r="L2863">
        <v>10</v>
      </c>
      <c r="M2863">
        <v>6</v>
      </c>
      <c r="N2863">
        <v>0.05</v>
      </c>
      <c r="O2863" s="1">
        <v>3228.06</v>
      </c>
      <c r="P2863" s="1">
        <v>5380.1</v>
      </c>
    </row>
    <row r="2864" spans="1:16" x14ac:dyDescent="0.55000000000000004">
      <c r="A2864" t="s">
        <v>2888</v>
      </c>
      <c r="B2864" t="s">
        <v>20</v>
      </c>
      <c r="C2864" t="s">
        <v>21</v>
      </c>
      <c r="D2864" s="3">
        <v>43500</v>
      </c>
      <c r="E2864" s="3">
        <v>43587</v>
      </c>
      <c r="F2864" s="3">
        <v>43596</v>
      </c>
      <c r="G2864" s="3">
        <v>43601</v>
      </c>
      <c r="H2864" t="s">
        <v>18</v>
      </c>
      <c r="I2864">
        <v>13</v>
      </c>
      <c r="J2864">
        <v>12</v>
      </c>
      <c r="K2864">
        <v>148</v>
      </c>
      <c r="L2864">
        <v>38</v>
      </c>
      <c r="M2864">
        <v>3</v>
      </c>
      <c r="N2864">
        <v>0.2</v>
      </c>
      <c r="O2864" s="1">
        <v>2743.65</v>
      </c>
      <c r="P2864" s="1">
        <v>3919.5</v>
      </c>
    </row>
    <row r="2865" spans="1:16" x14ac:dyDescent="0.55000000000000004">
      <c r="A2865" t="s">
        <v>2889</v>
      </c>
      <c r="B2865" t="s">
        <v>20</v>
      </c>
      <c r="C2865" t="s">
        <v>30</v>
      </c>
      <c r="D2865" s="3">
        <v>43500</v>
      </c>
      <c r="E2865" s="3">
        <v>43588</v>
      </c>
      <c r="F2865" s="3">
        <v>43611</v>
      </c>
      <c r="G2865" s="3">
        <v>43619</v>
      </c>
      <c r="H2865" t="s">
        <v>18</v>
      </c>
      <c r="I2865">
        <v>14</v>
      </c>
      <c r="J2865">
        <v>6</v>
      </c>
      <c r="K2865">
        <v>50</v>
      </c>
      <c r="L2865">
        <v>27</v>
      </c>
      <c r="M2865">
        <v>2</v>
      </c>
      <c r="N2865">
        <v>7.4999999999999997E-2</v>
      </c>
      <c r="O2865">
        <v>920.98</v>
      </c>
      <c r="P2865" s="1">
        <v>1165.8</v>
      </c>
    </row>
    <row r="2866" spans="1:16" x14ac:dyDescent="0.55000000000000004">
      <c r="A2866" t="s">
        <v>2890</v>
      </c>
      <c r="B2866" t="s">
        <v>16</v>
      </c>
      <c r="C2866" t="s">
        <v>17</v>
      </c>
      <c r="D2866" s="3">
        <v>43500</v>
      </c>
      <c r="E2866" s="3">
        <v>43588</v>
      </c>
      <c r="F2866" s="3">
        <v>43607</v>
      </c>
      <c r="G2866" s="3">
        <v>43611</v>
      </c>
      <c r="H2866" t="s">
        <v>18</v>
      </c>
      <c r="I2866">
        <v>2</v>
      </c>
      <c r="J2866">
        <v>17</v>
      </c>
      <c r="K2866">
        <v>210</v>
      </c>
      <c r="L2866">
        <v>27</v>
      </c>
      <c r="M2866">
        <v>4</v>
      </c>
      <c r="N2866">
        <v>7.4999999999999997E-2</v>
      </c>
      <c r="O2866">
        <v>110.55</v>
      </c>
      <c r="P2866">
        <v>167.5</v>
      </c>
    </row>
    <row r="2867" spans="1:16" x14ac:dyDescent="0.55000000000000004">
      <c r="A2867" t="s">
        <v>2891</v>
      </c>
      <c r="B2867" t="s">
        <v>25</v>
      </c>
      <c r="C2867" t="s">
        <v>21</v>
      </c>
      <c r="D2867" s="3">
        <v>43500</v>
      </c>
      <c r="E2867" s="3">
        <v>43588</v>
      </c>
      <c r="F2867" s="3">
        <v>43600</v>
      </c>
      <c r="G2867" s="3">
        <v>43610</v>
      </c>
      <c r="H2867" t="s">
        <v>18</v>
      </c>
      <c r="I2867">
        <v>26</v>
      </c>
      <c r="J2867">
        <v>29</v>
      </c>
      <c r="K2867">
        <v>108</v>
      </c>
      <c r="L2867">
        <v>42</v>
      </c>
      <c r="M2867">
        <v>5</v>
      </c>
      <c r="N2867">
        <v>0.05</v>
      </c>
      <c r="O2867">
        <v>755.09</v>
      </c>
      <c r="P2867" s="1">
        <v>1078.7</v>
      </c>
    </row>
    <row r="2868" spans="1:16" x14ac:dyDescent="0.55000000000000004">
      <c r="A2868" t="s">
        <v>2892</v>
      </c>
      <c r="B2868" t="s">
        <v>20</v>
      </c>
      <c r="C2868" t="s">
        <v>61</v>
      </c>
      <c r="D2868" s="3">
        <v>43500</v>
      </c>
      <c r="E2868" s="3">
        <v>43588</v>
      </c>
      <c r="F2868" s="3">
        <v>43596</v>
      </c>
      <c r="G2868" s="3">
        <v>43600</v>
      </c>
      <c r="H2868" t="s">
        <v>18</v>
      </c>
      <c r="I2868">
        <v>13</v>
      </c>
      <c r="J2868">
        <v>44</v>
      </c>
      <c r="K2868">
        <v>84</v>
      </c>
      <c r="L2868">
        <v>23</v>
      </c>
      <c r="M2868">
        <v>3</v>
      </c>
      <c r="N2868">
        <v>0.05</v>
      </c>
      <c r="O2868" s="1">
        <v>3197.64</v>
      </c>
      <c r="P2868" s="1">
        <v>6525.8</v>
      </c>
    </row>
    <row r="2869" spans="1:16" x14ac:dyDescent="0.55000000000000004">
      <c r="A2869" t="s">
        <v>2893</v>
      </c>
      <c r="B2869" t="s">
        <v>23</v>
      </c>
      <c r="C2869" t="s">
        <v>17</v>
      </c>
      <c r="D2869" s="3">
        <v>43500</v>
      </c>
      <c r="E2869" s="3">
        <v>43588</v>
      </c>
      <c r="F2869" s="3">
        <v>43604</v>
      </c>
      <c r="G2869" s="3">
        <v>43611</v>
      </c>
      <c r="H2869" t="s">
        <v>18</v>
      </c>
      <c r="I2869">
        <v>21</v>
      </c>
      <c r="J2869">
        <v>42</v>
      </c>
      <c r="K2869">
        <v>211</v>
      </c>
      <c r="L2869">
        <v>29</v>
      </c>
      <c r="M2869">
        <v>6</v>
      </c>
      <c r="N2869">
        <v>7.4999999999999997E-2</v>
      </c>
      <c r="O2869" s="1">
        <v>3091.11</v>
      </c>
      <c r="P2869" s="1">
        <v>3912.8</v>
      </c>
    </row>
    <row r="2870" spans="1:16" x14ac:dyDescent="0.55000000000000004">
      <c r="A2870" t="s">
        <v>2894</v>
      </c>
      <c r="B2870" t="s">
        <v>20</v>
      </c>
      <c r="C2870" t="s">
        <v>28</v>
      </c>
      <c r="D2870" s="3">
        <v>43500</v>
      </c>
      <c r="E2870" s="3">
        <v>43588</v>
      </c>
      <c r="F2870" s="3">
        <v>43612</v>
      </c>
      <c r="G2870" s="3">
        <v>43617</v>
      </c>
      <c r="H2870" t="s">
        <v>18</v>
      </c>
      <c r="I2870">
        <v>19</v>
      </c>
      <c r="J2870">
        <v>27</v>
      </c>
      <c r="K2870">
        <v>284</v>
      </c>
      <c r="L2870">
        <v>23</v>
      </c>
      <c r="M2870">
        <v>8</v>
      </c>
      <c r="N2870">
        <v>7.4999999999999997E-2</v>
      </c>
      <c r="O2870" s="1">
        <v>2063.13</v>
      </c>
      <c r="P2870" s="1">
        <v>2485.6999999999998</v>
      </c>
    </row>
    <row r="2871" spans="1:16" x14ac:dyDescent="0.55000000000000004">
      <c r="A2871" t="s">
        <v>2895</v>
      </c>
      <c r="B2871" t="s">
        <v>16</v>
      </c>
      <c r="C2871" t="s">
        <v>21</v>
      </c>
      <c r="D2871" s="3">
        <v>43500</v>
      </c>
      <c r="E2871" s="3">
        <v>43588</v>
      </c>
      <c r="F2871" s="3">
        <v>43595</v>
      </c>
      <c r="G2871" s="3">
        <v>43604</v>
      </c>
      <c r="H2871" t="s">
        <v>18</v>
      </c>
      <c r="I2871">
        <v>10</v>
      </c>
      <c r="J2871">
        <v>4</v>
      </c>
      <c r="K2871">
        <v>145</v>
      </c>
      <c r="L2871">
        <v>11</v>
      </c>
      <c r="M2871">
        <v>3</v>
      </c>
      <c r="N2871">
        <v>0.1</v>
      </c>
      <c r="O2871" s="1">
        <v>1705.82</v>
      </c>
      <c r="P2871" s="1">
        <v>2244.5</v>
      </c>
    </row>
    <row r="2872" spans="1:16" x14ac:dyDescent="0.55000000000000004">
      <c r="A2872" t="s">
        <v>2896</v>
      </c>
      <c r="B2872" t="s">
        <v>23</v>
      </c>
      <c r="C2872" t="s">
        <v>30</v>
      </c>
      <c r="D2872" s="3">
        <v>43500</v>
      </c>
      <c r="E2872" s="3">
        <v>43588</v>
      </c>
      <c r="F2872" s="3">
        <v>43593</v>
      </c>
      <c r="G2872" s="3">
        <v>43595</v>
      </c>
      <c r="H2872" t="s">
        <v>18</v>
      </c>
      <c r="I2872">
        <v>20</v>
      </c>
      <c r="J2872">
        <v>14</v>
      </c>
      <c r="K2872">
        <v>26</v>
      </c>
      <c r="L2872">
        <v>22</v>
      </c>
      <c r="M2872">
        <v>3</v>
      </c>
      <c r="N2872">
        <v>7.4999999999999997E-2</v>
      </c>
      <c r="O2872">
        <v>90.45</v>
      </c>
      <c r="P2872">
        <v>167.5</v>
      </c>
    </row>
    <row r="2873" spans="1:16" x14ac:dyDescent="0.55000000000000004">
      <c r="A2873" t="s">
        <v>2897</v>
      </c>
      <c r="B2873" t="s">
        <v>20</v>
      </c>
      <c r="C2873" t="s">
        <v>28</v>
      </c>
      <c r="D2873" s="3">
        <v>43500</v>
      </c>
      <c r="E2873" s="3">
        <v>43589</v>
      </c>
      <c r="F2873" s="3">
        <v>43599</v>
      </c>
      <c r="G2873" s="3">
        <v>43607</v>
      </c>
      <c r="H2873" t="s">
        <v>18</v>
      </c>
      <c r="I2873">
        <v>14</v>
      </c>
      <c r="J2873">
        <v>11</v>
      </c>
      <c r="K2873">
        <v>318</v>
      </c>
      <c r="L2873">
        <v>3</v>
      </c>
      <c r="M2873">
        <v>8</v>
      </c>
      <c r="N2873">
        <v>7.4999999999999997E-2</v>
      </c>
      <c r="O2873">
        <v>379.89</v>
      </c>
      <c r="P2873">
        <v>844.2</v>
      </c>
    </row>
    <row r="2874" spans="1:16" x14ac:dyDescent="0.55000000000000004">
      <c r="A2874" t="s">
        <v>2898</v>
      </c>
      <c r="B2874" t="s">
        <v>25</v>
      </c>
      <c r="C2874" t="s">
        <v>17</v>
      </c>
      <c r="D2874" s="3">
        <v>43500</v>
      </c>
      <c r="E2874" s="3">
        <v>43589</v>
      </c>
      <c r="F2874" s="3">
        <v>43600</v>
      </c>
      <c r="G2874" s="3">
        <v>43601</v>
      </c>
      <c r="H2874" t="s">
        <v>18</v>
      </c>
      <c r="I2874">
        <v>28</v>
      </c>
      <c r="J2874">
        <v>50</v>
      </c>
      <c r="K2874">
        <v>250</v>
      </c>
      <c r="L2874">
        <v>12</v>
      </c>
      <c r="M2874">
        <v>1</v>
      </c>
      <c r="N2874">
        <v>0.2</v>
      </c>
      <c r="O2874">
        <v>749.66</v>
      </c>
      <c r="P2874" s="1">
        <v>1118.9000000000001</v>
      </c>
    </row>
    <row r="2875" spans="1:16" x14ac:dyDescent="0.55000000000000004">
      <c r="A2875" t="s">
        <v>2899</v>
      </c>
      <c r="B2875" t="s">
        <v>23</v>
      </c>
      <c r="C2875" t="s">
        <v>17</v>
      </c>
      <c r="D2875" s="3">
        <v>43500</v>
      </c>
      <c r="E2875" s="3">
        <v>43589</v>
      </c>
      <c r="F2875" s="3">
        <v>43614</v>
      </c>
      <c r="G2875" s="3">
        <v>43618</v>
      </c>
      <c r="H2875" t="s">
        <v>18</v>
      </c>
      <c r="I2875">
        <v>22</v>
      </c>
      <c r="J2875">
        <v>14</v>
      </c>
      <c r="K2875">
        <v>207</v>
      </c>
      <c r="L2875">
        <v>1</v>
      </c>
      <c r="M2875">
        <v>7</v>
      </c>
      <c r="N2875">
        <v>7.4999999999999997E-2</v>
      </c>
      <c r="O2875" s="1">
        <v>1186.57</v>
      </c>
      <c r="P2875" s="1">
        <v>1695.1</v>
      </c>
    </row>
    <row r="2876" spans="1:16" x14ac:dyDescent="0.55000000000000004">
      <c r="A2876" t="s">
        <v>2900</v>
      </c>
      <c r="B2876" t="s">
        <v>20</v>
      </c>
      <c r="C2876" t="s">
        <v>30</v>
      </c>
      <c r="D2876" s="3">
        <v>43500</v>
      </c>
      <c r="E2876" s="3">
        <v>43589</v>
      </c>
      <c r="F2876" s="3">
        <v>43601</v>
      </c>
      <c r="G2876" s="3">
        <v>43604</v>
      </c>
      <c r="H2876" t="s">
        <v>18</v>
      </c>
      <c r="I2876">
        <v>16</v>
      </c>
      <c r="J2876">
        <v>8</v>
      </c>
      <c r="K2876">
        <v>47</v>
      </c>
      <c r="L2876">
        <v>3</v>
      </c>
      <c r="M2876">
        <v>8</v>
      </c>
      <c r="N2876">
        <v>0.15</v>
      </c>
      <c r="O2876" s="1">
        <v>1371.69</v>
      </c>
      <c r="P2876" s="1">
        <v>2324.9</v>
      </c>
    </row>
    <row r="2877" spans="1:16" x14ac:dyDescent="0.55000000000000004">
      <c r="A2877" t="s">
        <v>2901</v>
      </c>
      <c r="B2877" t="s">
        <v>23</v>
      </c>
      <c r="C2877" t="s">
        <v>21</v>
      </c>
      <c r="D2877" s="3">
        <v>43500</v>
      </c>
      <c r="E2877" s="3">
        <v>43589</v>
      </c>
      <c r="F2877" s="3">
        <v>43609</v>
      </c>
      <c r="G2877" s="3">
        <v>43612</v>
      </c>
      <c r="H2877" t="s">
        <v>18</v>
      </c>
      <c r="I2877">
        <v>24</v>
      </c>
      <c r="J2877">
        <v>20</v>
      </c>
      <c r="K2877">
        <v>89</v>
      </c>
      <c r="L2877">
        <v>28</v>
      </c>
      <c r="M2877">
        <v>5</v>
      </c>
      <c r="N2877">
        <v>0.05</v>
      </c>
      <c r="O2877">
        <v>730.7</v>
      </c>
      <c r="P2877">
        <v>891.1</v>
      </c>
    </row>
    <row r="2878" spans="1:16" x14ac:dyDescent="0.55000000000000004">
      <c r="A2878" t="s">
        <v>2902</v>
      </c>
      <c r="B2878" t="s">
        <v>20</v>
      </c>
      <c r="C2878" t="s">
        <v>61</v>
      </c>
      <c r="D2878" s="3">
        <v>43400</v>
      </c>
      <c r="E2878" s="3">
        <v>43589</v>
      </c>
      <c r="F2878" s="3">
        <v>43601</v>
      </c>
      <c r="G2878" s="3">
        <v>43603</v>
      </c>
      <c r="H2878" t="s">
        <v>18</v>
      </c>
      <c r="I2878">
        <v>20</v>
      </c>
      <c r="J2878">
        <v>10</v>
      </c>
      <c r="K2878">
        <v>65</v>
      </c>
      <c r="L2878">
        <v>46</v>
      </c>
      <c r="M2878">
        <v>7</v>
      </c>
      <c r="N2878">
        <v>0.1</v>
      </c>
      <c r="O2878">
        <v>491.45</v>
      </c>
      <c r="P2878" s="1">
        <v>1092.0999999999999</v>
      </c>
    </row>
    <row r="2879" spans="1:16" x14ac:dyDescent="0.55000000000000004">
      <c r="A2879" t="s">
        <v>2903</v>
      </c>
      <c r="B2879" t="s">
        <v>20</v>
      </c>
      <c r="C2879" t="s">
        <v>21</v>
      </c>
      <c r="D2879" s="3">
        <v>43500</v>
      </c>
      <c r="E2879" s="3">
        <v>43589</v>
      </c>
      <c r="F2879" s="3">
        <v>43591</v>
      </c>
      <c r="G2879" s="3">
        <v>43596</v>
      </c>
      <c r="H2879" t="s">
        <v>18</v>
      </c>
      <c r="I2879">
        <v>19</v>
      </c>
      <c r="J2879">
        <v>29</v>
      </c>
      <c r="K2879">
        <v>174</v>
      </c>
      <c r="L2879">
        <v>45</v>
      </c>
      <c r="M2879">
        <v>8</v>
      </c>
      <c r="N2879">
        <v>0.05</v>
      </c>
      <c r="O2879">
        <v>744.3</v>
      </c>
      <c r="P2879" s="1">
        <v>1078.7</v>
      </c>
    </row>
    <row r="2880" spans="1:16" x14ac:dyDescent="0.55000000000000004">
      <c r="A2880" t="s">
        <v>2904</v>
      </c>
      <c r="B2880" t="s">
        <v>25</v>
      </c>
      <c r="C2880" t="s">
        <v>21</v>
      </c>
      <c r="D2880" s="3">
        <v>43500</v>
      </c>
      <c r="E2880" s="3">
        <v>43589</v>
      </c>
      <c r="F2880" s="3">
        <v>43610</v>
      </c>
      <c r="G2880" s="3">
        <v>43614</v>
      </c>
      <c r="H2880" t="s">
        <v>18</v>
      </c>
      <c r="I2880">
        <v>26</v>
      </c>
      <c r="J2880">
        <v>44</v>
      </c>
      <c r="K2880">
        <v>167</v>
      </c>
      <c r="L2880">
        <v>3</v>
      </c>
      <c r="M2880">
        <v>6</v>
      </c>
      <c r="N2880">
        <v>0.2</v>
      </c>
      <c r="O2880" s="1">
        <v>1868.5</v>
      </c>
      <c r="P2880" s="1">
        <v>3892.7</v>
      </c>
    </row>
    <row r="2881" spans="1:16" x14ac:dyDescent="0.55000000000000004">
      <c r="A2881" t="s">
        <v>2905</v>
      </c>
      <c r="B2881" t="s">
        <v>25</v>
      </c>
      <c r="C2881" t="s">
        <v>21</v>
      </c>
      <c r="D2881" s="3">
        <v>43500</v>
      </c>
      <c r="E2881" s="3">
        <v>43589</v>
      </c>
      <c r="F2881" s="3">
        <v>43596</v>
      </c>
      <c r="G2881" s="3">
        <v>43598</v>
      </c>
      <c r="H2881" t="s">
        <v>18</v>
      </c>
      <c r="I2881">
        <v>27</v>
      </c>
      <c r="J2881">
        <v>30</v>
      </c>
      <c r="K2881">
        <v>126</v>
      </c>
      <c r="L2881">
        <v>15</v>
      </c>
      <c r="M2881">
        <v>1</v>
      </c>
      <c r="N2881">
        <v>0.15</v>
      </c>
      <c r="O2881">
        <v>778.07</v>
      </c>
      <c r="P2881">
        <v>984.9</v>
      </c>
    </row>
    <row r="2882" spans="1:16" x14ac:dyDescent="0.55000000000000004">
      <c r="A2882" t="s">
        <v>2906</v>
      </c>
      <c r="B2882" t="s">
        <v>25</v>
      </c>
      <c r="C2882" t="s">
        <v>28</v>
      </c>
      <c r="D2882" s="3">
        <v>43500</v>
      </c>
      <c r="E2882" s="3">
        <v>43589</v>
      </c>
      <c r="F2882" s="3">
        <v>43610</v>
      </c>
      <c r="G2882" s="3">
        <v>43618</v>
      </c>
      <c r="H2882" t="s">
        <v>18</v>
      </c>
      <c r="I2882">
        <v>27</v>
      </c>
      <c r="J2882">
        <v>36</v>
      </c>
      <c r="K2882">
        <v>325</v>
      </c>
      <c r="L2882">
        <v>40</v>
      </c>
      <c r="M2882">
        <v>3</v>
      </c>
      <c r="N2882">
        <v>7.4999999999999997E-2</v>
      </c>
      <c r="O2882" s="1">
        <v>3263.24</v>
      </c>
      <c r="P2882" s="1">
        <v>3839.1</v>
      </c>
    </row>
    <row r="2883" spans="1:16" x14ac:dyDescent="0.55000000000000004">
      <c r="A2883" t="s">
        <v>2907</v>
      </c>
      <c r="B2883" t="s">
        <v>16</v>
      </c>
      <c r="C2883" t="s">
        <v>17</v>
      </c>
      <c r="D2883" s="3">
        <v>43500</v>
      </c>
      <c r="E2883" s="3">
        <v>43589</v>
      </c>
      <c r="F2883" s="3">
        <v>43597</v>
      </c>
      <c r="G2883" s="3">
        <v>43607</v>
      </c>
      <c r="H2883" t="s">
        <v>18</v>
      </c>
      <c r="I2883">
        <v>9</v>
      </c>
      <c r="J2883">
        <v>49</v>
      </c>
      <c r="K2883">
        <v>207</v>
      </c>
      <c r="L2883">
        <v>28</v>
      </c>
      <c r="M2883">
        <v>7</v>
      </c>
      <c r="N2883">
        <v>0.3</v>
      </c>
      <c r="O2883">
        <v>575.26</v>
      </c>
      <c r="P2883" s="1">
        <v>1085.4000000000001</v>
      </c>
    </row>
    <row r="2884" spans="1:16" x14ac:dyDescent="0.55000000000000004">
      <c r="A2884" t="s">
        <v>2908</v>
      </c>
      <c r="B2884" t="s">
        <v>16</v>
      </c>
      <c r="C2884" t="s">
        <v>28</v>
      </c>
      <c r="D2884" s="3">
        <v>43500</v>
      </c>
      <c r="E2884" s="3">
        <v>43589</v>
      </c>
      <c r="F2884" s="3">
        <v>43601</v>
      </c>
      <c r="G2884" s="3">
        <v>43611</v>
      </c>
      <c r="H2884" t="s">
        <v>18</v>
      </c>
      <c r="I2884">
        <v>7</v>
      </c>
      <c r="J2884">
        <v>50</v>
      </c>
      <c r="K2884">
        <v>291</v>
      </c>
      <c r="L2884">
        <v>32</v>
      </c>
      <c r="M2884">
        <v>3</v>
      </c>
      <c r="N2884">
        <v>0.1</v>
      </c>
      <c r="O2884">
        <v>164.02</v>
      </c>
      <c r="P2884">
        <v>227.8</v>
      </c>
    </row>
    <row r="2885" spans="1:16" x14ac:dyDescent="0.55000000000000004">
      <c r="A2885" t="s">
        <v>2909</v>
      </c>
      <c r="B2885" t="s">
        <v>20</v>
      </c>
      <c r="C2885" t="s">
        <v>28</v>
      </c>
      <c r="D2885" s="3">
        <v>43500</v>
      </c>
      <c r="E2885" s="3">
        <v>43589</v>
      </c>
      <c r="F2885" s="3">
        <v>43596</v>
      </c>
      <c r="G2885" s="3">
        <v>43605</v>
      </c>
      <c r="H2885" t="s">
        <v>18</v>
      </c>
      <c r="I2885">
        <v>19</v>
      </c>
      <c r="J2885">
        <v>27</v>
      </c>
      <c r="K2885">
        <v>276</v>
      </c>
      <c r="L2885">
        <v>12</v>
      </c>
      <c r="M2885">
        <v>2</v>
      </c>
      <c r="N2885">
        <v>0.05</v>
      </c>
      <c r="O2885">
        <v>437.91</v>
      </c>
      <c r="P2885" s="1">
        <v>1018.4</v>
      </c>
    </row>
    <row r="2886" spans="1:16" x14ac:dyDescent="0.55000000000000004">
      <c r="A2886" t="s">
        <v>2910</v>
      </c>
      <c r="B2886" t="s">
        <v>16</v>
      </c>
      <c r="C2886" t="s">
        <v>17</v>
      </c>
      <c r="D2886" s="3">
        <v>43500</v>
      </c>
      <c r="E2886" s="3">
        <v>43589</v>
      </c>
      <c r="F2886" s="3">
        <v>43594</v>
      </c>
      <c r="G2886" s="3">
        <v>43597</v>
      </c>
      <c r="H2886" t="s">
        <v>18</v>
      </c>
      <c r="I2886">
        <v>5</v>
      </c>
      <c r="J2886">
        <v>19</v>
      </c>
      <c r="K2886">
        <v>230</v>
      </c>
      <c r="L2886">
        <v>46</v>
      </c>
      <c r="M2886">
        <v>6</v>
      </c>
      <c r="N2886">
        <v>0.1</v>
      </c>
      <c r="O2886" s="1">
        <v>1027.1099999999999</v>
      </c>
      <c r="P2886" s="1">
        <v>2445.5</v>
      </c>
    </row>
    <row r="2887" spans="1:16" x14ac:dyDescent="0.55000000000000004">
      <c r="A2887" t="s">
        <v>2911</v>
      </c>
      <c r="B2887" t="s">
        <v>23</v>
      </c>
      <c r="C2887" t="s">
        <v>17</v>
      </c>
      <c r="D2887" s="3">
        <v>43500</v>
      </c>
      <c r="E2887" s="3">
        <v>43589</v>
      </c>
      <c r="F2887" s="3">
        <v>43595</v>
      </c>
      <c r="G2887" s="3">
        <v>43598</v>
      </c>
      <c r="H2887" t="s">
        <v>18</v>
      </c>
      <c r="I2887">
        <v>22</v>
      </c>
      <c r="J2887">
        <v>45</v>
      </c>
      <c r="K2887">
        <v>251</v>
      </c>
      <c r="L2887">
        <v>32</v>
      </c>
      <c r="M2887">
        <v>2</v>
      </c>
      <c r="N2887">
        <v>0.4</v>
      </c>
      <c r="O2887">
        <v>88.17</v>
      </c>
      <c r="P2887">
        <v>187.6</v>
      </c>
    </row>
    <row r="2888" spans="1:16" x14ac:dyDescent="0.55000000000000004">
      <c r="A2888" t="s">
        <v>2912</v>
      </c>
      <c r="B2888" t="s">
        <v>20</v>
      </c>
      <c r="C2888" t="s">
        <v>17</v>
      </c>
      <c r="D2888" s="3">
        <v>43500</v>
      </c>
      <c r="E2888" s="3">
        <v>43589</v>
      </c>
      <c r="F2888" s="3">
        <v>43611</v>
      </c>
      <c r="G2888" s="3">
        <v>43613</v>
      </c>
      <c r="H2888" t="s">
        <v>18</v>
      </c>
      <c r="I2888">
        <v>15</v>
      </c>
      <c r="J2888">
        <v>42</v>
      </c>
      <c r="K2888">
        <v>241</v>
      </c>
      <c r="L2888">
        <v>18</v>
      </c>
      <c r="M2888">
        <v>3</v>
      </c>
      <c r="N2888">
        <v>0.05</v>
      </c>
      <c r="O2888">
        <v>333.79</v>
      </c>
      <c r="P2888">
        <v>710.2</v>
      </c>
    </row>
    <row r="2889" spans="1:16" x14ac:dyDescent="0.55000000000000004">
      <c r="A2889" t="s">
        <v>2913</v>
      </c>
      <c r="B2889" t="s">
        <v>23</v>
      </c>
      <c r="C2889" t="s">
        <v>28</v>
      </c>
      <c r="D2889" s="3">
        <v>43500</v>
      </c>
      <c r="E2889" s="3">
        <v>43589</v>
      </c>
      <c r="F2889" s="3">
        <v>43601</v>
      </c>
      <c r="G2889" s="3">
        <v>43602</v>
      </c>
      <c r="H2889" t="s">
        <v>18</v>
      </c>
      <c r="I2889">
        <v>24</v>
      </c>
      <c r="J2889">
        <v>23</v>
      </c>
      <c r="K2889">
        <v>275</v>
      </c>
      <c r="L2889">
        <v>22</v>
      </c>
      <c r="M2889">
        <v>5</v>
      </c>
      <c r="N2889">
        <v>0.15</v>
      </c>
      <c r="O2889" s="1">
        <v>1318.83</v>
      </c>
      <c r="P2889" s="1">
        <v>1782.2</v>
      </c>
    </row>
    <row r="2890" spans="1:16" x14ac:dyDescent="0.55000000000000004">
      <c r="A2890" t="s">
        <v>2914</v>
      </c>
      <c r="B2890" t="s">
        <v>20</v>
      </c>
      <c r="C2890" t="s">
        <v>30</v>
      </c>
      <c r="D2890" s="3">
        <v>43500</v>
      </c>
      <c r="E2890" s="3">
        <v>43589</v>
      </c>
      <c r="F2890" s="3">
        <v>43593</v>
      </c>
      <c r="G2890" s="3">
        <v>43603</v>
      </c>
      <c r="H2890" t="s">
        <v>18</v>
      </c>
      <c r="I2890">
        <v>17</v>
      </c>
      <c r="J2890">
        <v>25</v>
      </c>
      <c r="K2890">
        <v>45</v>
      </c>
      <c r="L2890">
        <v>23</v>
      </c>
      <c r="M2890">
        <v>7</v>
      </c>
      <c r="N2890">
        <v>0.1</v>
      </c>
      <c r="O2890">
        <v>418.62</v>
      </c>
      <c r="P2890">
        <v>951.4</v>
      </c>
    </row>
    <row r="2891" spans="1:16" x14ac:dyDescent="0.55000000000000004">
      <c r="A2891" t="s">
        <v>2915</v>
      </c>
      <c r="B2891" t="s">
        <v>16</v>
      </c>
      <c r="C2891" t="s">
        <v>40</v>
      </c>
      <c r="D2891" s="3">
        <v>43500</v>
      </c>
      <c r="E2891" s="3">
        <v>43589</v>
      </c>
      <c r="F2891" s="3">
        <v>43597</v>
      </c>
      <c r="G2891" s="3">
        <v>43602</v>
      </c>
      <c r="H2891" t="s">
        <v>18</v>
      </c>
      <c r="I2891">
        <v>4</v>
      </c>
      <c r="J2891">
        <v>7</v>
      </c>
      <c r="K2891">
        <v>362</v>
      </c>
      <c r="L2891">
        <v>37</v>
      </c>
      <c r="M2891">
        <v>2</v>
      </c>
      <c r="N2891">
        <v>7.4999999999999997E-2</v>
      </c>
      <c r="O2891" s="1">
        <v>4558.68</v>
      </c>
      <c r="P2891" s="1">
        <v>5628</v>
      </c>
    </row>
    <row r="2892" spans="1:16" x14ac:dyDescent="0.55000000000000004">
      <c r="A2892" t="s">
        <v>2916</v>
      </c>
      <c r="B2892" t="s">
        <v>25</v>
      </c>
      <c r="C2892" t="s">
        <v>17</v>
      </c>
      <c r="D2892" s="3">
        <v>43500</v>
      </c>
      <c r="E2892" s="3">
        <v>43589</v>
      </c>
      <c r="F2892" s="3">
        <v>43604</v>
      </c>
      <c r="G2892" s="3">
        <v>43611</v>
      </c>
      <c r="H2892" t="s">
        <v>18</v>
      </c>
      <c r="I2892">
        <v>27</v>
      </c>
      <c r="J2892">
        <v>28</v>
      </c>
      <c r="K2892">
        <v>238</v>
      </c>
      <c r="L2892">
        <v>15</v>
      </c>
      <c r="M2892">
        <v>7</v>
      </c>
      <c r="N2892">
        <v>0.1</v>
      </c>
      <c r="O2892">
        <v>647.22</v>
      </c>
      <c r="P2892" s="1">
        <v>1078.7</v>
      </c>
    </row>
    <row r="2893" spans="1:16" x14ac:dyDescent="0.55000000000000004">
      <c r="A2893" t="s">
        <v>2917</v>
      </c>
      <c r="B2893" t="s">
        <v>16</v>
      </c>
      <c r="C2893" t="s">
        <v>21</v>
      </c>
      <c r="D2893" s="3">
        <v>43500</v>
      </c>
      <c r="E2893" s="3">
        <v>43590</v>
      </c>
      <c r="F2893" s="3">
        <v>43613</v>
      </c>
      <c r="G2893" s="3">
        <v>43623</v>
      </c>
      <c r="H2893" t="s">
        <v>18</v>
      </c>
      <c r="I2893">
        <v>8</v>
      </c>
      <c r="J2893">
        <v>11</v>
      </c>
      <c r="K2893">
        <v>122</v>
      </c>
      <c r="L2893">
        <v>10</v>
      </c>
      <c r="M2893">
        <v>4</v>
      </c>
      <c r="N2893">
        <v>0.1</v>
      </c>
      <c r="O2893" s="1">
        <v>2904.45</v>
      </c>
      <c r="P2893" s="1">
        <v>3872.6</v>
      </c>
    </row>
    <row r="2894" spans="1:16" x14ac:dyDescent="0.55000000000000004">
      <c r="A2894" t="s">
        <v>2918</v>
      </c>
      <c r="B2894" t="s">
        <v>20</v>
      </c>
      <c r="C2894" t="s">
        <v>40</v>
      </c>
      <c r="D2894" s="3">
        <v>43500</v>
      </c>
      <c r="E2894" s="3">
        <v>43590</v>
      </c>
      <c r="F2894" s="3">
        <v>43612</v>
      </c>
      <c r="G2894" s="3">
        <v>43615</v>
      </c>
      <c r="H2894" t="s">
        <v>18</v>
      </c>
      <c r="I2894">
        <v>14</v>
      </c>
      <c r="J2894">
        <v>27</v>
      </c>
      <c r="K2894">
        <v>345</v>
      </c>
      <c r="L2894">
        <v>2</v>
      </c>
      <c r="M2894">
        <v>6</v>
      </c>
      <c r="N2894">
        <v>0.2</v>
      </c>
      <c r="O2894">
        <v>679.38</v>
      </c>
      <c r="P2894">
        <v>871</v>
      </c>
    </row>
    <row r="2895" spans="1:16" x14ac:dyDescent="0.55000000000000004">
      <c r="A2895" t="s">
        <v>2919</v>
      </c>
      <c r="B2895" t="s">
        <v>25</v>
      </c>
      <c r="C2895" t="s">
        <v>30</v>
      </c>
      <c r="D2895" s="3">
        <v>43500</v>
      </c>
      <c r="E2895" s="3">
        <v>43590</v>
      </c>
      <c r="F2895" s="3">
        <v>43599</v>
      </c>
      <c r="G2895" s="3">
        <v>43606</v>
      </c>
      <c r="H2895" t="s">
        <v>18</v>
      </c>
      <c r="I2895">
        <v>27</v>
      </c>
      <c r="J2895">
        <v>8</v>
      </c>
      <c r="K2895">
        <v>23</v>
      </c>
      <c r="L2895">
        <v>6</v>
      </c>
      <c r="M2895">
        <v>8</v>
      </c>
      <c r="N2895">
        <v>0.05</v>
      </c>
      <c r="O2895">
        <v>736</v>
      </c>
      <c r="P2895" s="1">
        <v>1132.3</v>
      </c>
    </row>
    <row r="2896" spans="1:16" x14ac:dyDescent="0.55000000000000004">
      <c r="A2896" t="s">
        <v>2920</v>
      </c>
      <c r="B2896" t="s">
        <v>16</v>
      </c>
      <c r="C2896" t="s">
        <v>30</v>
      </c>
      <c r="D2896" s="3">
        <v>43500</v>
      </c>
      <c r="E2896" s="3">
        <v>43590</v>
      </c>
      <c r="F2896" s="3">
        <v>43609</v>
      </c>
      <c r="G2896" s="3">
        <v>43612</v>
      </c>
      <c r="H2896" t="s">
        <v>18</v>
      </c>
      <c r="I2896">
        <v>6</v>
      </c>
      <c r="J2896">
        <v>16</v>
      </c>
      <c r="K2896">
        <v>17</v>
      </c>
      <c r="L2896">
        <v>32</v>
      </c>
      <c r="M2896">
        <v>1</v>
      </c>
      <c r="N2896">
        <v>0.1</v>
      </c>
      <c r="O2896">
        <v>929.42</v>
      </c>
      <c r="P2896" s="1">
        <v>1936.3</v>
      </c>
    </row>
    <row r="2897" spans="1:16" x14ac:dyDescent="0.55000000000000004">
      <c r="A2897" t="s">
        <v>2921</v>
      </c>
      <c r="B2897" t="s">
        <v>23</v>
      </c>
      <c r="C2897" t="s">
        <v>21</v>
      </c>
      <c r="D2897" s="3">
        <v>43500</v>
      </c>
      <c r="E2897" s="3">
        <v>43590</v>
      </c>
      <c r="F2897" s="3">
        <v>43612</v>
      </c>
      <c r="G2897" s="3">
        <v>43616</v>
      </c>
      <c r="H2897" t="s">
        <v>18</v>
      </c>
      <c r="I2897">
        <v>24</v>
      </c>
      <c r="J2897">
        <v>38</v>
      </c>
      <c r="K2897">
        <v>176</v>
      </c>
      <c r="L2897">
        <v>16</v>
      </c>
      <c r="M2897">
        <v>4</v>
      </c>
      <c r="N2897">
        <v>0.05</v>
      </c>
      <c r="O2897" s="1">
        <v>3605.81</v>
      </c>
      <c r="P2897" s="1">
        <v>5078.6000000000004</v>
      </c>
    </row>
    <row r="2898" spans="1:16" x14ac:dyDescent="0.55000000000000004">
      <c r="A2898" t="s">
        <v>2922</v>
      </c>
      <c r="B2898" t="s">
        <v>16</v>
      </c>
      <c r="C2898" t="s">
        <v>28</v>
      </c>
      <c r="D2898" s="3">
        <v>43500</v>
      </c>
      <c r="E2898" s="3">
        <v>43590</v>
      </c>
      <c r="F2898" s="3">
        <v>43613</v>
      </c>
      <c r="G2898" s="3">
        <v>43615</v>
      </c>
      <c r="H2898" t="s">
        <v>18</v>
      </c>
      <c r="I2898">
        <v>6</v>
      </c>
      <c r="J2898">
        <v>44</v>
      </c>
      <c r="K2898">
        <v>262</v>
      </c>
      <c r="L2898">
        <v>16</v>
      </c>
      <c r="M2898">
        <v>4</v>
      </c>
      <c r="N2898">
        <v>0.4</v>
      </c>
      <c r="O2898" s="1">
        <v>1604.25</v>
      </c>
      <c r="P2898" s="1">
        <v>1956.4</v>
      </c>
    </row>
    <row r="2899" spans="1:16" x14ac:dyDescent="0.55000000000000004">
      <c r="A2899" t="s">
        <v>2923</v>
      </c>
      <c r="B2899" t="s">
        <v>23</v>
      </c>
      <c r="C2899" t="s">
        <v>21</v>
      </c>
      <c r="D2899" s="3">
        <v>43500</v>
      </c>
      <c r="E2899" s="3">
        <v>43590</v>
      </c>
      <c r="F2899" s="3">
        <v>43612</v>
      </c>
      <c r="G2899" s="3">
        <v>43621</v>
      </c>
      <c r="H2899" t="s">
        <v>18</v>
      </c>
      <c r="I2899">
        <v>24</v>
      </c>
      <c r="J2899">
        <v>32</v>
      </c>
      <c r="K2899">
        <v>127</v>
      </c>
      <c r="L2899">
        <v>26</v>
      </c>
      <c r="M2899">
        <v>1</v>
      </c>
      <c r="N2899">
        <v>7.4999999999999997E-2</v>
      </c>
      <c r="O2899">
        <v>117.12</v>
      </c>
      <c r="P2899">
        <v>254.6</v>
      </c>
    </row>
    <row r="2900" spans="1:16" x14ac:dyDescent="0.55000000000000004">
      <c r="A2900" t="s">
        <v>2924</v>
      </c>
      <c r="B2900" t="s">
        <v>20</v>
      </c>
      <c r="C2900" t="s">
        <v>17</v>
      </c>
      <c r="D2900" s="3">
        <v>43500</v>
      </c>
      <c r="E2900" s="3">
        <v>43590</v>
      </c>
      <c r="F2900" s="3">
        <v>43605</v>
      </c>
      <c r="G2900" s="3">
        <v>43612</v>
      </c>
      <c r="H2900" t="s">
        <v>18</v>
      </c>
      <c r="I2900">
        <v>16</v>
      </c>
      <c r="J2900">
        <v>34</v>
      </c>
      <c r="K2900">
        <v>232</v>
      </c>
      <c r="L2900">
        <v>28</v>
      </c>
      <c r="M2900">
        <v>4</v>
      </c>
      <c r="N2900">
        <v>0.05</v>
      </c>
      <c r="O2900">
        <v>599.99</v>
      </c>
      <c r="P2900" s="1">
        <v>1333.3</v>
      </c>
    </row>
    <row r="2901" spans="1:16" x14ac:dyDescent="0.55000000000000004">
      <c r="A2901" t="s">
        <v>2925</v>
      </c>
      <c r="B2901" t="s">
        <v>20</v>
      </c>
      <c r="C2901" t="s">
        <v>17</v>
      </c>
      <c r="D2901" s="3">
        <v>43500</v>
      </c>
      <c r="E2901" s="3">
        <v>43591</v>
      </c>
      <c r="F2901" s="3">
        <v>43610</v>
      </c>
      <c r="G2901" s="3">
        <v>43615</v>
      </c>
      <c r="H2901" t="s">
        <v>18</v>
      </c>
      <c r="I2901">
        <v>20</v>
      </c>
      <c r="J2901">
        <v>29</v>
      </c>
      <c r="K2901">
        <v>245</v>
      </c>
      <c r="L2901">
        <v>1</v>
      </c>
      <c r="M2901">
        <v>3</v>
      </c>
      <c r="N2901">
        <v>0.1</v>
      </c>
      <c r="O2901" s="1">
        <v>1020.28</v>
      </c>
      <c r="P2901" s="1">
        <v>1259.5999999999999</v>
      </c>
    </row>
    <row r="2902" spans="1:16" x14ac:dyDescent="0.55000000000000004">
      <c r="A2902" t="s">
        <v>2926</v>
      </c>
      <c r="B2902" t="s">
        <v>25</v>
      </c>
      <c r="C2902" t="s">
        <v>17</v>
      </c>
      <c r="D2902" s="3">
        <v>43500</v>
      </c>
      <c r="E2902" s="3">
        <v>43591</v>
      </c>
      <c r="F2902" s="3">
        <v>43593</v>
      </c>
      <c r="G2902" s="3">
        <v>43601</v>
      </c>
      <c r="H2902" t="s">
        <v>18</v>
      </c>
      <c r="I2902">
        <v>28</v>
      </c>
      <c r="J2902">
        <v>46</v>
      </c>
      <c r="K2902">
        <v>213</v>
      </c>
      <c r="L2902">
        <v>4</v>
      </c>
      <c r="M2902">
        <v>8</v>
      </c>
      <c r="N2902">
        <v>0.2</v>
      </c>
      <c r="O2902" s="1">
        <v>1427.03</v>
      </c>
      <c r="P2902" s="1">
        <v>2418.6999999999998</v>
      </c>
    </row>
    <row r="2903" spans="1:16" x14ac:dyDescent="0.55000000000000004">
      <c r="A2903" t="s">
        <v>2927</v>
      </c>
      <c r="B2903" t="s">
        <v>20</v>
      </c>
      <c r="C2903" t="s">
        <v>28</v>
      </c>
      <c r="D2903" s="3">
        <v>43500</v>
      </c>
      <c r="E2903" s="3">
        <v>43591</v>
      </c>
      <c r="F2903" s="3">
        <v>43619</v>
      </c>
      <c r="G2903" s="3">
        <v>43627</v>
      </c>
      <c r="H2903" t="s">
        <v>18</v>
      </c>
      <c r="I2903">
        <v>18</v>
      </c>
      <c r="J2903">
        <v>8</v>
      </c>
      <c r="K2903">
        <v>270</v>
      </c>
      <c r="L2903">
        <v>2</v>
      </c>
      <c r="M2903">
        <v>7</v>
      </c>
      <c r="N2903">
        <v>0.3</v>
      </c>
      <c r="O2903" s="1">
        <v>1753.79</v>
      </c>
      <c r="P2903" s="1">
        <v>2740.3</v>
      </c>
    </row>
    <row r="2904" spans="1:16" x14ac:dyDescent="0.55000000000000004">
      <c r="A2904" t="s">
        <v>2928</v>
      </c>
      <c r="B2904" t="s">
        <v>16</v>
      </c>
      <c r="C2904" t="s">
        <v>28</v>
      </c>
      <c r="D2904" s="3">
        <v>43500</v>
      </c>
      <c r="E2904" s="3">
        <v>43591</v>
      </c>
      <c r="F2904" s="3">
        <v>43601</v>
      </c>
      <c r="G2904" s="3">
        <v>43605</v>
      </c>
      <c r="H2904" t="s">
        <v>18</v>
      </c>
      <c r="I2904">
        <v>1</v>
      </c>
      <c r="J2904">
        <v>19</v>
      </c>
      <c r="K2904">
        <v>280</v>
      </c>
      <c r="L2904">
        <v>5</v>
      </c>
      <c r="M2904">
        <v>3</v>
      </c>
      <c r="N2904">
        <v>0.05</v>
      </c>
      <c r="O2904" s="1">
        <v>1576.51</v>
      </c>
      <c r="P2904" s="1">
        <v>2425.4</v>
      </c>
    </row>
    <row r="2905" spans="1:16" x14ac:dyDescent="0.55000000000000004">
      <c r="A2905" t="s">
        <v>2929</v>
      </c>
      <c r="B2905" t="s">
        <v>25</v>
      </c>
      <c r="C2905" t="s">
        <v>17</v>
      </c>
      <c r="D2905" s="3">
        <v>43500</v>
      </c>
      <c r="E2905" s="3">
        <v>43591</v>
      </c>
      <c r="F2905" s="3">
        <v>43599</v>
      </c>
      <c r="G2905" s="3">
        <v>43604</v>
      </c>
      <c r="H2905" t="s">
        <v>18</v>
      </c>
      <c r="I2905">
        <v>28</v>
      </c>
      <c r="J2905">
        <v>41</v>
      </c>
      <c r="K2905">
        <v>231</v>
      </c>
      <c r="L2905">
        <v>37</v>
      </c>
      <c r="M2905">
        <v>8</v>
      </c>
      <c r="N2905">
        <v>0.05</v>
      </c>
      <c r="O2905">
        <v>801.32</v>
      </c>
      <c r="P2905" s="1">
        <v>1742</v>
      </c>
    </row>
    <row r="2906" spans="1:16" x14ac:dyDescent="0.55000000000000004">
      <c r="A2906" t="s">
        <v>2930</v>
      </c>
      <c r="B2906" t="s">
        <v>16</v>
      </c>
      <c r="C2906" t="s">
        <v>28</v>
      </c>
      <c r="D2906" s="3">
        <v>43500</v>
      </c>
      <c r="E2906" s="3">
        <v>43591</v>
      </c>
      <c r="F2906" s="3">
        <v>43614</v>
      </c>
      <c r="G2906" s="3">
        <v>43624</v>
      </c>
      <c r="H2906" t="s">
        <v>18</v>
      </c>
      <c r="I2906">
        <v>9</v>
      </c>
      <c r="J2906">
        <v>20</v>
      </c>
      <c r="K2906">
        <v>325</v>
      </c>
      <c r="L2906">
        <v>7</v>
      </c>
      <c r="M2906">
        <v>5</v>
      </c>
      <c r="N2906">
        <v>0.1</v>
      </c>
      <c r="O2906">
        <v>675.36</v>
      </c>
      <c r="P2906" s="1">
        <v>1125.5999999999999</v>
      </c>
    </row>
    <row r="2907" spans="1:16" x14ac:dyDescent="0.55000000000000004">
      <c r="A2907" t="s">
        <v>2931</v>
      </c>
      <c r="B2907" t="s">
        <v>16</v>
      </c>
      <c r="C2907" t="s">
        <v>21</v>
      </c>
      <c r="D2907" s="3">
        <v>43500</v>
      </c>
      <c r="E2907" s="3">
        <v>43591</v>
      </c>
      <c r="F2907" s="3">
        <v>43615</v>
      </c>
      <c r="G2907" s="3">
        <v>43618</v>
      </c>
      <c r="H2907" t="s">
        <v>18</v>
      </c>
      <c r="I2907">
        <v>12</v>
      </c>
      <c r="J2907">
        <v>17</v>
      </c>
      <c r="K2907">
        <v>183</v>
      </c>
      <c r="L2907">
        <v>6</v>
      </c>
      <c r="M2907">
        <v>6</v>
      </c>
      <c r="N2907">
        <v>0.1</v>
      </c>
      <c r="O2907" s="1">
        <v>1483.38</v>
      </c>
      <c r="P2907" s="1">
        <v>2472.3000000000002</v>
      </c>
    </row>
    <row r="2908" spans="1:16" x14ac:dyDescent="0.55000000000000004">
      <c r="A2908" t="s">
        <v>2932</v>
      </c>
      <c r="B2908" t="s">
        <v>20</v>
      </c>
      <c r="C2908" t="s">
        <v>17</v>
      </c>
      <c r="D2908" s="3">
        <v>43500</v>
      </c>
      <c r="E2908" s="3">
        <v>43592</v>
      </c>
      <c r="F2908" s="3">
        <v>43595</v>
      </c>
      <c r="G2908" s="3">
        <v>43596</v>
      </c>
      <c r="H2908" t="s">
        <v>18</v>
      </c>
      <c r="I2908">
        <v>19</v>
      </c>
      <c r="J2908">
        <v>13</v>
      </c>
      <c r="K2908">
        <v>258</v>
      </c>
      <c r="L2908">
        <v>19</v>
      </c>
      <c r="M2908">
        <v>7</v>
      </c>
      <c r="N2908">
        <v>0.1</v>
      </c>
      <c r="O2908" s="1">
        <v>1096.05</v>
      </c>
      <c r="P2908" s="1">
        <v>2673.3</v>
      </c>
    </row>
    <row r="2909" spans="1:16" x14ac:dyDescent="0.55000000000000004">
      <c r="A2909" t="s">
        <v>2933</v>
      </c>
      <c r="B2909" t="s">
        <v>20</v>
      </c>
      <c r="C2909" t="s">
        <v>21</v>
      </c>
      <c r="D2909" s="3">
        <v>43500</v>
      </c>
      <c r="E2909" s="3">
        <v>43592</v>
      </c>
      <c r="F2909" s="3">
        <v>43594</v>
      </c>
      <c r="G2909" s="3">
        <v>43596</v>
      </c>
      <c r="H2909" t="s">
        <v>18</v>
      </c>
      <c r="I2909">
        <v>15</v>
      </c>
      <c r="J2909">
        <v>14</v>
      </c>
      <c r="K2909">
        <v>141</v>
      </c>
      <c r="L2909">
        <v>28</v>
      </c>
      <c r="M2909">
        <v>6</v>
      </c>
      <c r="N2909">
        <v>0.3</v>
      </c>
      <c r="O2909">
        <v>403.07</v>
      </c>
      <c r="P2909">
        <v>857.6</v>
      </c>
    </row>
    <row r="2910" spans="1:16" x14ac:dyDescent="0.55000000000000004">
      <c r="A2910" t="s">
        <v>2934</v>
      </c>
      <c r="B2910" t="s">
        <v>20</v>
      </c>
      <c r="C2910" t="s">
        <v>30</v>
      </c>
      <c r="D2910" s="3">
        <v>43500</v>
      </c>
      <c r="E2910" s="3">
        <v>43592</v>
      </c>
      <c r="F2910" s="3">
        <v>43618</v>
      </c>
      <c r="G2910" s="3">
        <v>43627</v>
      </c>
      <c r="H2910" t="s">
        <v>18</v>
      </c>
      <c r="I2910">
        <v>13</v>
      </c>
      <c r="J2910">
        <v>50</v>
      </c>
      <c r="K2910">
        <v>52</v>
      </c>
      <c r="L2910">
        <v>41</v>
      </c>
      <c r="M2910">
        <v>5</v>
      </c>
      <c r="N2910">
        <v>0.05</v>
      </c>
      <c r="O2910" s="1">
        <v>1019.14</v>
      </c>
      <c r="P2910" s="1">
        <v>2485.6999999999998</v>
      </c>
    </row>
    <row r="2911" spans="1:16" x14ac:dyDescent="0.55000000000000004">
      <c r="A2911" t="s">
        <v>2935</v>
      </c>
      <c r="B2911" t="s">
        <v>25</v>
      </c>
      <c r="C2911" t="s">
        <v>21</v>
      </c>
      <c r="D2911" s="3">
        <v>43500</v>
      </c>
      <c r="E2911" s="3">
        <v>43592</v>
      </c>
      <c r="F2911" s="3">
        <v>43612</v>
      </c>
      <c r="G2911" s="3">
        <v>43620</v>
      </c>
      <c r="H2911" t="s">
        <v>18</v>
      </c>
      <c r="I2911">
        <v>27</v>
      </c>
      <c r="J2911">
        <v>47</v>
      </c>
      <c r="K2911">
        <v>148</v>
      </c>
      <c r="L2911">
        <v>36</v>
      </c>
      <c r="M2911">
        <v>7</v>
      </c>
      <c r="N2911">
        <v>0.05</v>
      </c>
      <c r="O2911" s="1">
        <v>1990.17</v>
      </c>
      <c r="P2911" s="1">
        <v>2519.1999999999998</v>
      </c>
    </row>
    <row r="2912" spans="1:16" x14ac:dyDescent="0.55000000000000004">
      <c r="A2912" t="s">
        <v>2936</v>
      </c>
      <c r="B2912" t="s">
        <v>16</v>
      </c>
      <c r="C2912" t="s">
        <v>61</v>
      </c>
      <c r="D2912" s="3">
        <v>43500</v>
      </c>
      <c r="E2912" s="3">
        <v>43592</v>
      </c>
      <c r="F2912" s="3">
        <v>43614</v>
      </c>
      <c r="G2912" s="3">
        <v>43622</v>
      </c>
      <c r="H2912" t="s">
        <v>18</v>
      </c>
      <c r="I2912">
        <v>9</v>
      </c>
      <c r="J2912">
        <v>24</v>
      </c>
      <c r="K2912">
        <v>75</v>
      </c>
      <c r="L2912">
        <v>17</v>
      </c>
      <c r="M2912">
        <v>4</v>
      </c>
      <c r="N2912">
        <v>0.2</v>
      </c>
      <c r="O2912">
        <v>618.41</v>
      </c>
      <c r="P2912">
        <v>951.4</v>
      </c>
    </row>
    <row r="2913" spans="1:16" x14ac:dyDescent="0.55000000000000004">
      <c r="A2913" t="s">
        <v>2937</v>
      </c>
      <c r="B2913" t="s">
        <v>25</v>
      </c>
      <c r="C2913" t="s">
        <v>21</v>
      </c>
      <c r="D2913" s="3">
        <v>43500</v>
      </c>
      <c r="E2913" s="3">
        <v>43592</v>
      </c>
      <c r="F2913" s="3">
        <v>43615</v>
      </c>
      <c r="G2913" s="3">
        <v>43625</v>
      </c>
      <c r="H2913" t="s">
        <v>18</v>
      </c>
      <c r="I2913">
        <v>28</v>
      </c>
      <c r="J2913">
        <v>41</v>
      </c>
      <c r="K2913">
        <v>181</v>
      </c>
      <c r="L2913">
        <v>18</v>
      </c>
      <c r="M2913">
        <v>5</v>
      </c>
      <c r="N2913">
        <v>7.4999999999999997E-2</v>
      </c>
      <c r="O2913" s="1">
        <v>2528.65</v>
      </c>
      <c r="P2913" s="1">
        <v>3463.9</v>
      </c>
    </row>
    <row r="2914" spans="1:16" x14ac:dyDescent="0.55000000000000004">
      <c r="A2914" t="s">
        <v>2938</v>
      </c>
      <c r="B2914" t="s">
        <v>16</v>
      </c>
      <c r="C2914" t="s">
        <v>61</v>
      </c>
      <c r="D2914" s="3">
        <v>43500</v>
      </c>
      <c r="E2914" s="3">
        <v>43592</v>
      </c>
      <c r="F2914" s="3">
        <v>43608</v>
      </c>
      <c r="G2914" s="3">
        <v>43616</v>
      </c>
      <c r="H2914" t="s">
        <v>18</v>
      </c>
      <c r="I2914">
        <v>5</v>
      </c>
      <c r="J2914">
        <v>7</v>
      </c>
      <c r="K2914">
        <v>87</v>
      </c>
      <c r="L2914">
        <v>36</v>
      </c>
      <c r="M2914">
        <v>6</v>
      </c>
      <c r="N2914">
        <v>7.4999999999999997E-2</v>
      </c>
      <c r="O2914">
        <v>500.69</v>
      </c>
      <c r="P2914">
        <v>944.7</v>
      </c>
    </row>
    <row r="2915" spans="1:16" x14ac:dyDescent="0.55000000000000004">
      <c r="A2915" t="s">
        <v>2939</v>
      </c>
      <c r="B2915" t="s">
        <v>20</v>
      </c>
      <c r="C2915" t="s">
        <v>30</v>
      </c>
      <c r="D2915" s="3">
        <v>43500</v>
      </c>
      <c r="E2915" s="3">
        <v>43592</v>
      </c>
      <c r="F2915" s="3">
        <v>43604</v>
      </c>
      <c r="G2915" s="3">
        <v>43612</v>
      </c>
      <c r="H2915" t="s">
        <v>18</v>
      </c>
      <c r="I2915">
        <v>18</v>
      </c>
      <c r="J2915">
        <v>27</v>
      </c>
      <c r="K2915">
        <v>42</v>
      </c>
      <c r="L2915">
        <v>21</v>
      </c>
      <c r="M2915">
        <v>2</v>
      </c>
      <c r="N2915">
        <v>7.4999999999999997E-2</v>
      </c>
      <c r="O2915" s="1">
        <v>2039.61</v>
      </c>
      <c r="P2915" s="1">
        <v>3289.7</v>
      </c>
    </row>
    <row r="2916" spans="1:16" x14ac:dyDescent="0.55000000000000004">
      <c r="A2916" t="s">
        <v>2940</v>
      </c>
      <c r="B2916" t="s">
        <v>16</v>
      </c>
      <c r="C2916" t="s">
        <v>21</v>
      </c>
      <c r="D2916" s="3">
        <v>43500</v>
      </c>
      <c r="E2916" s="3">
        <v>43592</v>
      </c>
      <c r="F2916" s="3">
        <v>43617</v>
      </c>
      <c r="G2916" s="3">
        <v>43624</v>
      </c>
      <c r="H2916" t="s">
        <v>18</v>
      </c>
      <c r="I2916">
        <v>9</v>
      </c>
      <c r="J2916">
        <v>46</v>
      </c>
      <c r="K2916">
        <v>121</v>
      </c>
      <c r="L2916">
        <v>14</v>
      </c>
      <c r="M2916">
        <v>5</v>
      </c>
      <c r="N2916">
        <v>0.05</v>
      </c>
      <c r="O2916" s="1">
        <v>1802.97</v>
      </c>
      <c r="P2916" s="1">
        <v>2613</v>
      </c>
    </row>
    <row r="2917" spans="1:16" x14ac:dyDescent="0.55000000000000004">
      <c r="A2917" t="s">
        <v>2941</v>
      </c>
      <c r="B2917" t="s">
        <v>16</v>
      </c>
      <c r="C2917" t="s">
        <v>17</v>
      </c>
      <c r="D2917" s="3">
        <v>43500</v>
      </c>
      <c r="E2917" s="3">
        <v>43593</v>
      </c>
      <c r="F2917" s="3">
        <v>43615</v>
      </c>
      <c r="G2917" s="3">
        <v>43618</v>
      </c>
      <c r="H2917" t="s">
        <v>18</v>
      </c>
      <c r="I2917">
        <v>8</v>
      </c>
      <c r="J2917">
        <v>2</v>
      </c>
      <c r="K2917">
        <v>210</v>
      </c>
      <c r="L2917">
        <v>35</v>
      </c>
      <c r="M2917">
        <v>4</v>
      </c>
      <c r="N2917">
        <v>7.4999999999999997E-2</v>
      </c>
      <c r="O2917" s="1">
        <v>2954.97</v>
      </c>
      <c r="P2917" s="1">
        <v>3993.2</v>
      </c>
    </row>
    <row r="2918" spans="1:16" x14ac:dyDescent="0.55000000000000004">
      <c r="A2918" t="s">
        <v>2942</v>
      </c>
      <c r="B2918" t="s">
        <v>20</v>
      </c>
      <c r="C2918" t="s">
        <v>28</v>
      </c>
      <c r="D2918" s="3">
        <v>43500</v>
      </c>
      <c r="E2918" s="3">
        <v>43593</v>
      </c>
      <c r="F2918" s="3">
        <v>43619</v>
      </c>
      <c r="G2918" s="3">
        <v>43622</v>
      </c>
      <c r="H2918" t="s">
        <v>18</v>
      </c>
      <c r="I2918">
        <v>20</v>
      </c>
      <c r="J2918">
        <v>3</v>
      </c>
      <c r="K2918">
        <v>319</v>
      </c>
      <c r="L2918">
        <v>20</v>
      </c>
      <c r="M2918">
        <v>3</v>
      </c>
      <c r="N2918">
        <v>0.05</v>
      </c>
      <c r="O2918" s="1">
        <v>2540.91</v>
      </c>
      <c r="P2918" s="1">
        <v>3343.3</v>
      </c>
    </row>
    <row r="2919" spans="1:16" x14ac:dyDescent="0.55000000000000004">
      <c r="A2919" t="s">
        <v>2943</v>
      </c>
      <c r="B2919" t="s">
        <v>16</v>
      </c>
      <c r="C2919" t="s">
        <v>28</v>
      </c>
      <c r="D2919" s="3">
        <v>43500</v>
      </c>
      <c r="E2919" s="3">
        <v>43593</v>
      </c>
      <c r="F2919" s="3">
        <v>43603</v>
      </c>
      <c r="G2919" s="3">
        <v>43604</v>
      </c>
      <c r="H2919" t="s">
        <v>18</v>
      </c>
      <c r="I2919">
        <v>3</v>
      </c>
      <c r="J2919">
        <v>10</v>
      </c>
      <c r="K2919">
        <v>308</v>
      </c>
      <c r="L2919">
        <v>26</v>
      </c>
      <c r="M2919">
        <v>8</v>
      </c>
      <c r="N2919">
        <v>7.4999999999999997E-2</v>
      </c>
      <c r="O2919">
        <v>758.57</v>
      </c>
      <c r="P2919" s="1">
        <v>1025.0999999999999</v>
      </c>
    </row>
    <row r="2920" spans="1:16" x14ac:dyDescent="0.55000000000000004">
      <c r="A2920" t="s">
        <v>2944</v>
      </c>
      <c r="B2920" t="s">
        <v>23</v>
      </c>
      <c r="C2920" t="s">
        <v>21</v>
      </c>
      <c r="D2920" s="3">
        <v>43500</v>
      </c>
      <c r="E2920" s="3">
        <v>43593</v>
      </c>
      <c r="F2920" s="3">
        <v>43613</v>
      </c>
      <c r="G2920" s="3">
        <v>43619</v>
      </c>
      <c r="H2920" t="s">
        <v>18</v>
      </c>
      <c r="I2920">
        <v>24</v>
      </c>
      <c r="J2920">
        <v>47</v>
      </c>
      <c r="K2920">
        <v>197</v>
      </c>
      <c r="L2920">
        <v>1</v>
      </c>
      <c r="M2920">
        <v>3</v>
      </c>
      <c r="N2920">
        <v>7.4999999999999997E-2</v>
      </c>
      <c r="O2920">
        <v>211.32</v>
      </c>
      <c r="P2920">
        <v>254.6</v>
      </c>
    </row>
    <row r="2921" spans="1:16" x14ac:dyDescent="0.55000000000000004">
      <c r="A2921" t="s">
        <v>2945</v>
      </c>
      <c r="B2921" t="s">
        <v>25</v>
      </c>
      <c r="C2921" t="s">
        <v>30</v>
      </c>
      <c r="D2921" s="3">
        <v>43500</v>
      </c>
      <c r="E2921" s="3">
        <v>43593</v>
      </c>
      <c r="F2921" s="3">
        <v>43613</v>
      </c>
      <c r="G2921" s="3">
        <v>43622</v>
      </c>
      <c r="H2921" t="s">
        <v>18</v>
      </c>
      <c r="I2921">
        <v>27</v>
      </c>
      <c r="J2921">
        <v>9</v>
      </c>
      <c r="K2921">
        <v>26</v>
      </c>
      <c r="L2921">
        <v>39</v>
      </c>
      <c r="M2921">
        <v>8</v>
      </c>
      <c r="N2921">
        <v>7.4999999999999997E-2</v>
      </c>
      <c r="O2921">
        <v>798.24</v>
      </c>
      <c r="P2921" s="1">
        <v>1078.7</v>
      </c>
    </row>
    <row r="2922" spans="1:16" x14ac:dyDescent="0.55000000000000004">
      <c r="A2922" t="s">
        <v>2946</v>
      </c>
      <c r="B2922" t="s">
        <v>16</v>
      </c>
      <c r="C2922" t="s">
        <v>21</v>
      </c>
      <c r="D2922" s="3">
        <v>43500</v>
      </c>
      <c r="E2922" s="3">
        <v>43593</v>
      </c>
      <c r="F2922" s="3">
        <v>43607</v>
      </c>
      <c r="G2922" s="3">
        <v>43608</v>
      </c>
      <c r="H2922" t="s">
        <v>18</v>
      </c>
      <c r="I2922">
        <v>4</v>
      </c>
      <c r="J2922">
        <v>9</v>
      </c>
      <c r="K2922">
        <v>100</v>
      </c>
      <c r="L2922">
        <v>29</v>
      </c>
      <c r="M2922">
        <v>8</v>
      </c>
      <c r="N2922">
        <v>0.1</v>
      </c>
      <c r="O2922">
        <v>421.97</v>
      </c>
      <c r="P2922">
        <v>897.8</v>
      </c>
    </row>
    <row r="2923" spans="1:16" x14ac:dyDescent="0.55000000000000004">
      <c r="A2923" t="s">
        <v>2947</v>
      </c>
      <c r="B2923" t="s">
        <v>23</v>
      </c>
      <c r="C2923" t="s">
        <v>61</v>
      </c>
      <c r="D2923" s="3">
        <v>43500</v>
      </c>
      <c r="E2923" s="3">
        <v>43593</v>
      </c>
      <c r="F2923" s="3">
        <v>43613</v>
      </c>
      <c r="G2923" s="3">
        <v>43620</v>
      </c>
      <c r="H2923" t="s">
        <v>18</v>
      </c>
      <c r="I2923">
        <v>21</v>
      </c>
      <c r="J2923">
        <v>25</v>
      </c>
      <c r="K2923">
        <v>74</v>
      </c>
      <c r="L2923">
        <v>38</v>
      </c>
      <c r="M2923">
        <v>3</v>
      </c>
      <c r="N2923">
        <v>0.05</v>
      </c>
      <c r="O2923" s="1">
        <v>1956.4</v>
      </c>
      <c r="P2923" s="1">
        <v>2680</v>
      </c>
    </row>
    <row r="2924" spans="1:16" x14ac:dyDescent="0.55000000000000004">
      <c r="A2924" t="s">
        <v>2948</v>
      </c>
      <c r="B2924" t="s">
        <v>16</v>
      </c>
      <c r="C2924" t="s">
        <v>40</v>
      </c>
      <c r="D2924" s="3">
        <v>43500</v>
      </c>
      <c r="E2924" s="3">
        <v>43593</v>
      </c>
      <c r="F2924" s="3">
        <v>43599</v>
      </c>
      <c r="G2924" s="3">
        <v>43601</v>
      </c>
      <c r="H2924" t="s">
        <v>18</v>
      </c>
      <c r="I2924">
        <v>7</v>
      </c>
      <c r="J2924">
        <v>17</v>
      </c>
      <c r="K2924">
        <v>367</v>
      </c>
      <c r="L2924">
        <v>2</v>
      </c>
      <c r="M2924">
        <v>4</v>
      </c>
      <c r="N2924">
        <v>0.15</v>
      </c>
      <c r="O2924" s="1">
        <v>2237.13</v>
      </c>
      <c r="P2924" s="1">
        <v>5326.5</v>
      </c>
    </row>
    <row r="2925" spans="1:16" x14ac:dyDescent="0.55000000000000004">
      <c r="A2925" t="s">
        <v>2949</v>
      </c>
      <c r="B2925" t="s">
        <v>16</v>
      </c>
      <c r="C2925" t="s">
        <v>21</v>
      </c>
      <c r="D2925" s="3">
        <v>43500</v>
      </c>
      <c r="E2925" s="3">
        <v>43594</v>
      </c>
      <c r="F2925" s="3">
        <v>43598</v>
      </c>
      <c r="G2925" s="3">
        <v>43604</v>
      </c>
      <c r="H2925" t="s">
        <v>18</v>
      </c>
      <c r="I2925">
        <v>4</v>
      </c>
      <c r="J2925">
        <v>11</v>
      </c>
      <c r="K2925">
        <v>100</v>
      </c>
      <c r="L2925">
        <v>31</v>
      </c>
      <c r="M2925">
        <v>4</v>
      </c>
      <c r="N2925">
        <v>0.05</v>
      </c>
      <c r="O2925">
        <v>147.94</v>
      </c>
      <c r="P2925">
        <v>214.4</v>
      </c>
    </row>
    <row r="2926" spans="1:16" x14ac:dyDescent="0.55000000000000004">
      <c r="A2926" t="s">
        <v>2950</v>
      </c>
      <c r="B2926" t="s">
        <v>25</v>
      </c>
      <c r="C2926" t="s">
        <v>30</v>
      </c>
      <c r="D2926" s="3">
        <v>43500</v>
      </c>
      <c r="E2926" s="3">
        <v>43594</v>
      </c>
      <c r="F2926" s="3">
        <v>43597</v>
      </c>
      <c r="G2926" s="3">
        <v>43598</v>
      </c>
      <c r="H2926" t="s">
        <v>18</v>
      </c>
      <c r="I2926">
        <v>25</v>
      </c>
      <c r="J2926">
        <v>31</v>
      </c>
      <c r="K2926">
        <v>53</v>
      </c>
      <c r="L2926">
        <v>33</v>
      </c>
      <c r="M2926">
        <v>3</v>
      </c>
      <c r="N2926">
        <v>0.05</v>
      </c>
      <c r="O2926">
        <v>461.5</v>
      </c>
      <c r="P2926" s="1">
        <v>1098.8</v>
      </c>
    </row>
    <row r="2927" spans="1:16" x14ac:dyDescent="0.55000000000000004">
      <c r="A2927" t="s">
        <v>2951</v>
      </c>
      <c r="B2927" t="s">
        <v>25</v>
      </c>
      <c r="C2927" t="s">
        <v>21</v>
      </c>
      <c r="D2927" s="3">
        <v>43500</v>
      </c>
      <c r="E2927" s="3">
        <v>43594</v>
      </c>
      <c r="F2927" s="3">
        <v>43598</v>
      </c>
      <c r="G2927" s="3">
        <v>43601</v>
      </c>
      <c r="H2927" t="s">
        <v>18</v>
      </c>
      <c r="I2927">
        <v>27</v>
      </c>
      <c r="J2927">
        <v>43</v>
      </c>
      <c r="K2927">
        <v>147</v>
      </c>
      <c r="L2927">
        <v>11</v>
      </c>
      <c r="M2927">
        <v>2</v>
      </c>
      <c r="N2927">
        <v>0.05</v>
      </c>
      <c r="O2927" s="1">
        <v>1228.31</v>
      </c>
      <c r="P2927" s="1">
        <v>1949.7</v>
      </c>
    </row>
    <row r="2928" spans="1:16" x14ac:dyDescent="0.55000000000000004">
      <c r="A2928" t="s">
        <v>2952</v>
      </c>
      <c r="B2928" t="s">
        <v>20</v>
      </c>
      <c r="C2928" t="s">
        <v>61</v>
      </c>
      <c r="D2928" s="3">
        <v>43500</v>
      </c>
      <c r="E2928" s="3">
        <v>43594</v>
      </c>
      <c r="F2928" s="3">
        <v>43609</v>
      </c>
      <c r="G2928" s="3">
        <v>43619</v>
      </c>
      <c r="H2928" t="s">
        <v>18</v>
      </c>
      <c r="I2928">
        <v>16</v>
      </c>
      <c r="J2928">
        <v>26</v>
      </c>
      <c r="K2928">
        <v>71</v>
      </c>
      <c r="L2928">
        <v>7</v>
      </c>
      <c r="M2928">
        <v>7</v>
      </c>
      <c r="N2928">
        <v>0.2</v>
      </c>
      <c r="O2928">
        <v>640.39</v>
      </c>
      <c r="P2928" s="1">
        <v>1085.4000000000001</v>
      </c>
    </row>
    <row r="2929" spans="1:16" x14ac:dyDescent="0.55000000000000004">
      <c r="A2929" t="s">
        <v>2953</v>
      </c>
      <c r="B2929" t="s">
        <v>20</v>
      </c>
      <c r="C2929" t="s">
        <v>17</v>
      </c>
      <c r="D2929" s="3">
        <v>43500</v>
      </c>
      <c r="E2929" s="3">
        <v>43594</v>
      </c>
      <c r="F2929" s="3">
        <v>43603</v>
      </c>
      <c r="G2929" s="3">
        <v>43604</v>
      </c>
      <c r="H2929" t="s">
        <v>18</v>
      </c>
      <c r="I2929">
        <v>17</v>
      </c>
      <c r="J2929">
        <v>13</v>
      </c>
      <c r="K2929">
        <v>209</v>
      </c>
      <c r="L2929">
        <v>22</v>
      </c>
      <c r="M2929">
        <v>8</v>
      </c>
      <c r="N2929">
        <v>0.15</v>
      </c>
      <c r="O2929" s="1">
        <v>1176.1199999999999</v>
      </c>
      <c r="P2929" s="1">
        <v>1755.4</v>
      </c>
    </row>
    <row r="2930" spans="1:16" x14ac:dyDescent="0.55000000000000004">
      <c r="A2930" t="s">
        <v>2954</v>
      </c>
      <c r="B2930" t="s">
        <v>16</v>
      </c>
      <c r="C2930" t="s">
        <v>28</v>
      </c>
      <c r="D2930" s="3">
        <v>43500</v>
      </c>
      <c r="E2930" s="3">
        <v>43594</v>
      </c>
      <c r="F2930" s="3">
        <v>43616</v>
      </c>
      <c r="G2930" s="3">
        <v>43619</v>
      </c>
      <c r="H2930" t="s">
        <v>18</v>
      </c>
      <c r="I2930">
        <v>11</v>
      </c>
      <c r="J2930">
        <v>4</v>
      </c>
      <c r="K2930">
        <v>322</v>
      </c>
      <c r="L2930">
        <v>10</v>
      </c>
      <c r="M2930">
        <v>7</v>
      </c>
      <c r="N2930">
        <v>0.05</v>
      </c>
      <c r="O2930" s="1">
        <v>1022.69</v>
      </c>
      <c r="P2930" s="1">
        <v>1929.6</v>
      </c>
    </row>
    <row r="2931" spans="1:16" x14ac:dyDescent="0.55000000000000004">
      <c r="A2931" t="s">
        <v>2955</v>
      </c>
      <c r="B2931" t="s">
        <v>25</v>
      </c>
      <c r="C2931" t="s">
        <v>17</v>
      </c>
      <c r="D2931" s="3">
        <v>43500</v>
      </c>
      <c r="E2931" s="3">
        <v>43594</v>
      </c>
      <c r="F2931" s="3">
        <v>43619</v>
      </c>
      <c r="G2931" s="3">
        <v>43620</v>
      </c>
      <c r="H2931" t="s">
        <v>18</v>
      </c>
      <c r="I2931">
        <v>26</v>
      </c>
      <c r="J2931">
        <v>47</v>
      </c>
      <c r="K2931">
        <v>217</v>
      </c>
      <c r="L2931">
        <v>8</v>
      </c>
      <c r="M2931">
        <v>6</v>
      </c>
      <c r="N2931">
        <v>0.1</v>
      </c>
      <c r="O2931">
        <v>153.5</v>
      </c>
      <c r="P2931">
        <v>194.3</v>
      </c>
    </row>
    <row r="2932" spans="1:16" x14ac:dyDescent="0.55000000000000004">
      <c r="A2932" t="s">
        <v>2956</v>
      </c>
      <c r="B2932" t="s">
        <v>20</v>
      </c>
      <c r="C2932" t="s">
        <v>28</v>
      </c>
      <c r="D2932" s="3">
        <v>43500</v>
      </c>
      <c r="E2932" s="3">
        <v>43594</v>
      </c>
      <c r="F2932" s="3">
        <v>43614</v>
      </c>
      <c r="G2932" s="3">
        <v>43618</v>
      </c>
      <c r="H2932" t="s">
        <v>18</v>
      </c>
      <c r="I2932">
        <v>17</v>
      </c>
      <c r="J2932">
        <v>47</v>
      </c>
      <c r="K2932">
        <v>263</v>
      </c>
      <c r="L2932">
        <v>6</v>
      </c>
      <c r="M2932">
        <v>2</v>
      </c>
      <c r="N2932">
        <v>0.15</v>
      </c>
      <c r="O2932">
        <v>180.77</v>
      </c>
      <c r="P2932">
        <v>254.6</v>
      </c>
    </row>
    <row r="2933" spans="1:16" x14ac:dyDescent="0.55000000000000004">
      <c r="A2933" t="s">
        <v>2957</v>
      </c>
      <c r="B2933" t="s">
        <v>16</v>
      </c>
      <c r="C2933" t="s">
        <v>40</v>
      </c>
      <c r="D2933" s="3">
        <v>43500</v>
      </c>
      <c r="E2933" s="3">
        <v>43594</v>
      </c>
      <c r="F2933" s="3">
        <v>43606</v>
      </c>
      <c r="G2933" s="3">
        <v>43609</v>
      </c>
      <c r="H2933" t="s">
        <v>18</v>
      </c>
      <c r="I2933">
        <v>4</v>
      </c>
      <c r="J2933">
        <v>10</v>
      </c>
      <c r="K2933">
        <v>357</v>
      </c>
      <c r="L2933">
        <v>21</v>
      </c>
      <c r="M2933">
        <v>4</v>
      </c>
      <c r="N2933">
        <v>0.15</v>
      </c>
      <c r="O2933">
        <v>948.12</v>
      </c>
      <c r="P2933" s="1">
        <v>1788.9</v>
      </c>
    </row>
    <row r="2934" spans="1:16" x14ac:dyDescent="0.55000000000000004">
      <c r="A2934" t="s">
        <v>2958</v>
      </c>
      <c r="B2934" t="s">
        <v>16</v>
      </c>
      <c r="C2934" t="s">
        <v>40</v>
      </c>
      <c r="D2934" s="3">
        <v>43500</v>
      </c>
      <c r="E2934" s="3">
        <v>43595</v>
      </c>
      <c r="F2934" s="3">
        <v>43619</v>
      </c>
      <c r="G2934" s="3">
        <v>43624</v>
      </c>
      <c r="H2934" t="s">
        <v>18</v>
      </c>
      <c r="I2934">
        <v>6</v>
      </c>
      <c r="J2934">
        <v>47</v>
      </c>
      <c r="K2934">
        <v>362</v>
      </c>
      <c r="L2934">
        <v>40</v>
      </c>
      <c r="M2934">
        <v>6</v>
      </c>
      <c r="N2934">
        <v>0.1</v>
      </c>
      <c r="O2934" s="1">
        <v>1124.5999999999999</v>
      </c>
      <c r="P2934" s="1">
        <v>2499.1</v>
      </c>
    </row>
    <row r="2935" spans="1:16" x14ac:dyDescent="0.55000000000000004">
      <c r="A2935" t="s">
        <v>2959</v>
      </c>
      <c r="B2935" t="s">
        <v>20</v>
      </c>
      <c r="C2935" t="s">
        <v>21</v>
      </c>
      <c r="D2935" s="3">
        <v>43500</v>
      </c>
      <c r="E2935" s="3">
        <v>43595</v>
      </c>
      <c r="F2935" s="3">
        <v>43621</v>
      </c>
      <c r="G2935" s="3">
        <v>43625</v>
      </c>
      <c r="H2935" t="s">
        <v>18</v>
      </c>
      <c r="I2935">
        <v>14</v>
      </c>
      <c r="J2935">
        <v>28</v>
      </c>
      <c r="K2935">
        <v>192</v>
      </c>
      <c r="L2935">
        <v>29</v>
      </c>
      <c r="M2935">
        <v>7</v>
      </c>
      <c r="N2935">
        <v>0.05</v>
      </c>
      <c r="O2935" s="1">
        <v>2588.6799999999998</v>
      </c>
      <c r="P2935" s="1">
        <v>3195.9</v>
      </c>
    </row>
    <row r="2936" spans="1:16" x14ac:dyDescent="0.55000000000000004">
      <c r="A2936" t="s">
        <v>2960</v>
      </c>
      <c r="B2936" t="s">
        <v>25</v>
      </c>
      <c r="C2936" t="s">
        <v>21</v>
      </c>
      <c r="D2936" s="3">
        <v>43500</v>
      </c>
      <c r="E2936" s="3">
        <v>43595</v>
      </c>
      <c r="F2936" s="3">
        <v>43597</v>
      </c>
      <c r="G2936" s="3">
        <v>43600</v>
      </c>
      <c r="H2936" t="s">
        <v>18</v>
      </c>
      <c r="I2936">
        <v>26</v>
      </c>
      <c r="J2936">
        <v>42</v>
      </c>
      <c r="K2936">
        <v>136</v>
      </c>
      <c r="L2936">
        <v>36</v>
      </c>
      <c r="M2936">
        <v>5</v>
      </c>
      <c r="N2936">
        <v>7.4999999999999997E-2</v>
      </c>
      <c r="O2936" s="1">
        <v>1843.04</v>
      </c>
      <c r="P2936" s="1">
        <v>4006.6</v>
      </c>
    </row>
    <row r="2937" spans="1:16" x14ac:dyDescent="0.55000000000000004">
      <c r="A2937" t="s">
        <v>2961</v>
      </c>
      <c r="B2937" t="s">
        <v>16</v>
      </c>
      <c r="C2937" t="s">
        <v>28</v>
      </c>
      <c r="D2937" s="3">
        <v>43500</v>
      </c>
      <c r="E2937" s="3">
        <v>43595</v>
      </c>
      <c r="F2937" s="3">
        <v>43599</v>
      </c>
      <c r="G2937" s="3">
        <v>43602</v>
      </c>
      <c r="H2937" t="s">
        <v>18</v>
      </c>
      <c r="I2937">
        <v>1</v>
      </c>
      <c r="J2937">
        <v>31</v>
      </c>
      <c r="K2937">
        <v>327</v>
      </c>
      <c r="L2937">
        <v>35</v>
      </c>
      <c r="M2937">
        <v>5</v>
      </c>
      <c r="N2937">
        <v>0.15</v>
      </c>
      <c r="O2937">
        <v>104.92</v>
      </c>
      <c r="P2937">
        <v>194.3</v>
      </c>
    </row>
    <row r="2938" spans="1:16" x14ac:dyDescent="0.55000000000000004">
      <c r="A2938" t="s">
        <v>2962</v>
      </c>
      <c r="B2938" t="s">
        <v>16</v>
      </c>
      <c r="C2938" t="s">
        <v>28</v>
      </c>
      <c r="D2938" s="3">
        <v>43500</v>
      </c>
      <c r="E2938" s="3">
        <v>43595</v>
      </c>
      <c r="F2938" s="3">
        <v>43602</v>
      </c>
      <c r="G2938" s="3">
        <v>43607</v>
      </c>
      <c r="H2938" t="s">
        <v>18</v>
      </c>
      <c r="I2938">
        <v>7</v>
      </c>
      <c r="J2938">
        <v>25</v>
      </c>
      <c r="K2938">
        <v>306</v>
      </c>
      <c r="L2938">
        <v>28</v>
      </c>
      <c r="M2938">
        <v>1</v>
      </c>
      <c r="N2938">
        <v>0.3</v>
      </c>
      <c r="O2938">
        <v>407.36</v>
      </c>
      <c r="P2938" s="1">
        <v>1018.4</v>
      </c>
    </row>
    <row r="2939" spans="1:16" x14ac:dyDescent="0.55000000000000004">
      <c r="A2939" t="s">
        <v>2963</v>
      </c>
      <c r="B2939" t="s">
        <v>20</v>
      </c>
      <c r="C2939" t="s">
        <v>21</v>
      </c>
      <c r="D2939" s="3">
        <v>43500</v>
      </c>
      <c r="E2939" s="3">
        <v>43595</v>
      </c>
      <c r="F2939" s="3">
        <v>43616</v>
      </c>
      <c r="G2939" s="3">
        <v>43617</v>
      </c>
      <c r="H2939" t="s">
        <v>18</v>
      </c>
      <c r="I2939">
        <v>17</v>
      </c>
      <c r="J2939">
        <v>27</v>
      </c>
      <c r="K2939">
        <v>163</v>
      </c>
      <c r="L2939">
        <v>39</v>
      </c>
      <c r="M2939">
        <v>1</v>
      </c>
      <c r="N2939">
        <v>0.15</v>
      </c>
      <c r="O2939">
        <v>97.55</v>
      </c>
      <c r="P2939">
        <v>174.2</v>
      </c>
    </row>
    <row r="2940" spans="1:16" x14ac:dyDescent="0.55000000000000004">
      <c r="A2940" t="s">
        <v>2964</v>
      </c>
      <c r="B2940" t="s">
        <v>16</v>
      </c>
      <c r="C2940" t="s">
        <v>21</v>
      </c>
      <c r="D2940" s="3">
        <v>43500</v>
      </c>
      <c r="E2940" s="3">
        <v>43595</v>
      </c>
      <c r="F2940" s="3">
        <v>43604</v>
      </c>
      <c r="G2940" s="3">
        <v>43608</v>
      </c>
      <c r="H2940" t="s">
        <v>18</v>
      </c>
      <c r="I2940">
        <v>9</v>
      </c>
      <c r="J2940">
        <v>9</v>
      </c>
      <c r="K2940">
        <v>182</v>
      </c>
      <c r="L2940">
        <v>8</v>
      </c>
      <c r="M2940">
        <v>5</v>
      </c>
      <c r="N2940">
        <v>0.05</v>
      </c>
      <c r="O2940">
        <v>731.64</v>
      </c>
      <c r="P2940" s="1">
        <v>1125.5999999999999</v>
      </c>
    </row>
    <row r="2941" spans="1:16" x14ac:dyDescent="0.55000000000000004">
      <c r="A2941" t="s">
        <v>2965</v>
      </c>
      <c r="B2941" t="s">
        <v>25</v>
      </c>
      <c r="C2941" t="s">
        <v>30</v>
      </c>
      <c r="D2941" s="3">
        <v>43500</v>
      </c>
      <c r="E2941" s="3">
        <v>43596</v>
      </c>
      <c r="F2941" s="3">
        <v>43621</v>
      </c>
      <c r="G2941" s="3">
        <v>43624</v>
      </c>
      <c r="H2941" t="s">
        <v>18</v>
      </c>
      <c r="I2941">
        <v>26</v>
      </c>
      <c r="J2941">
        <v>48</v>
      </c>
      <c r="K2941">
        <v>46</v>
      </c>
      <c r="L2941">
        <v>28</v>
      </c>
      <c r="M2941">
        <v>1</v>
      </c>
      <c r="N2941">
        <v>0.2</v>
      </c>
      <c r="O2941" s="1">
        <v>2426.0700000000002</v>
      </c>
      <c r="P2941" s="1">
        <v>2854.2</v>
      </c>
    </row>
    <row r="2942" spans="1:16" x14ac:dyDescent="0.55000000000000004">
      <c r="A2942" t="s">
        <v>2966</v>
      </c>
      <c r="B2942" t="s">
        <v>16</v>
      </c>
      <c r="C2942" t="s">
        <v>17</v>
      </c>
      <c r="D2942" s="3">
        <v>43500</v>
      </c>
      <c r="E2942" s="3">
        <v>43596</v>
      </c>
      <c r="F2942" s="3">
        <v>43607</v>
      </c>
      <c r="G2942" s="3">
        <v>43609</v>
      </c>
      <c r="H2942" t="s">
        <v>18</v>
      </c>
      <c r="I2942">
        <v>8</v>
      </c>
      <c r="J2942">
        <v>31</v>
      </c>
      <c r="K2942">
        <v>206</v>
      </c>
      <c r="L2942">
        <v>46</v>
      </c>
      <c r="M2942">
        <v>1</v>
      </c>
      <c r="N2942">
        <v>7.4999999999999997E-2</v>
      </c>
      <c r="O2942" s="1">
        <v>2131.61</v>
      </c>
      <c r="P2942" s="1">
        <v>3383.5</v>
      </c>
    </row>
    <row r="2943" spans="1:16" x14ac:dyDescent="0.55000000000000004">
      <c r="A2943" t="s">
        <v>2967</v>
      </c>
      <c r="B2943" t="s">
        <v>16</v>
      </c>
      <c r="C2943" t="s">
        <v>61</v>
      </c>
      <c r="D2943" s="3">
        <v>43500</v>
      </c>
      <c r="E2943" s="3">
        <v>43596</v>
      </c>
      <c r="F2943" s="3">
        <v>43600</v>
      </c>
      <c r="G2943" s="3">
        <v>43607</v>
      </c>
      <c r="H2943" t="s">
        <v>18</v>
      </c>
      <c r="I2943">
        <v>12</v>
      </c>
      <c r="J2943">
        <v>5</v>
      </c>
      <c r="K2943">
        <v>81</v>
      </c>
      <c r="L2943">
        <v>4</v>
      </c>
      <c r="M2943">
        <v>1</v>
      </c>
      <c r="N2943">
        <v>0.15</v>
      </c>
      <c r="O2943" s="1">
        <v>2215.62</v>
      </c>
      <c r="P2943" s="1">
        <v>3035.1</v>
      </c>
    </row>
    <row r="2944" spans="1:16" x14ac:dyDescent="0.55000000000000004">
      <c r="A2944" t="s">
        <v>2968</v>
      </c>
      <c r="B2944" t="s">
        <v>20</v>
      </c>
      <c r="C2944" t="s">
        <v>21</v>
      </c>
      <c r="D2944" s="3">
        <v>43500</v>
      </c>
      <c r="E2944" s="3">
        <v>43596</v>
      </c>
      <c r="F2944" s="3">
        <v>43617</v>
      </c>
      <c r="G2944" s="3">
        <v>43624</v>
      </c>
      <c r="H2944" t="s">
        <v>18</v>
      </c>
      <c r="I2944">
        <v>13</v>
      </c>
      <c r="J2944">
        <v>45</v>
      </c>
      <c r="K2944">
        <v>196</v>
      </c>
      <c r="L2944">
        <v>14</v>
      </c>
      <c r="M2944">
        <v>8</v>
      </c>
      <c r="N2944">
        <v>0.4</v>
      </c>
      <c r="O2944" s="1">
        <v>1891.01</v>
      </c>
      <c r="P2944" s="1">
        <v>3939.6</v>
      </c>
    </row>
    <row r="2945" spans="1:16" x14ac:dyDescent="0.55000000000000004">
      <c r="A2945" t="s">
        <v>2969</v>
      </c>
      <c r="B2945" t="s">
        <v>16</v>
      </c>
      <c r="C2945" t="s">
        <v>30</v>
      </c>
      <c r="D2945" s="3">
        <v>43500</v>
      </c>
      <c r="E2945" s="3">
        <v>43596</v>
      </c>
      <c r="F2945" s="3">
        <v>43608</v>
      </c>
      <c r="G2945" s="3">
        <v>43613</v>
      </c>
      <c r="H2945" t="s">
        <v>18</v>
      </c>
      <c r="I2945">
        <v>1</v>
      </c>
      <c r="J2945">
        <v>39</v>
      </c>
      <c r="K2945">
        <v>55</v>
      </c>
      <c r="L2945">
        <v>37</v>
      </c>
      <c r="M2945">
        <v>8</v>
      </c>
      <c r="N2945">
        <v>0.4</v>
      </c>
      <c r="O2945" s="1">
        <v>2770.72</v>
      </c>
      <c r="P2945" s="1">
        <v>6023.3</v>
      </c>
    </row>
    <row r="2946" spans="1:16" x14ac:dyDescent="0.55000000000000004">
      <c r="A2946" t="s">
        <v>2970</v>
      </c>
      <c r="B2946" t="s">
        <v>20</v>
      </c>
      <c r="C2946" t="s">
        <v>21</v>
      </c>
      <c r="D2946" s="3">
        <v>43500</v>
      </c>
      <c r="E2946" s="3">
        <v>43596</v>
      </c>
      <c r="F2946" s="3">
        <v>43608</v>
      </c>
      <c r="G2946" s="3">
        <v>43611</v>
      </c>
      <c r="H2946" t="s">
        <v>18</v>
      </c>
      <c r="I2946">
        <v>20</v>
      </c>
      <c r="J2946">
        <v>27</v>
      </c>
      <c r="K2946">
        <v>114</v>
      </c>
      <c r="L2946">
        <v>43</v>
      </c>
      <c r="M2946">
        <v>8</v>
      </c>
      <c r="N2946">
        <v>0.05</v>
      </c>
      <c r="O2946">
        <v>101.04</v>
      </c>
      <c r="P2946">
        <v>194.3</v>
      </c>
    </row>
    <row r="2947" spans="1:16" x14ac:dyDescent="0.55000000000000004">
      <c r="A2947" t="s">
        <v>2971</v>
      </c>
      <c r="B2947" t="s">
        <v>16</v>
      </c>
      <c r="C2947" t="s">
        <v>28</v>
      </c>
      <c r="D2947" s="3">
        <v>43500</v>
      </c>
      <c r="E2947" s="3">
        <v>43596</v>
      </c>
      <c r="F2947" s="3">
        <v>43601</v>
      </c>
      <c r="G2947" s="3">
        <v>43603</v>
      </c>
      <c r="H2947" t="s">
        <v>18</v>
      </c>
      <c r="I2947">
        <v>7</v>
      </c>
      <c r="J2947">
        <v>19</v>
      </c>
      <c r="K2947">
        <v>274</v>
      </c>
      <c r="L2947">
        <v>40</v>
      </c>
      <c r="M2947">
        <v>4</v>
      </c>
      <c r="N2947">
        <v>0.05</v>
      </c>
      <c r="O2947" s="1">
        <v>4709.7700000000004</v>
      </c>
      <c r="P2947" s="1">
        <v>5540.9</v>
      </c>
    </row>
    <row r="2948" spans="1:16" x14ac:dyDescent="0.55000000000000004">
      <c r="A2948" t="s">
        <v>2972</v>
      </c>
      <c r="B2948" t="s">
        <v>23</v>
      </c>
      <c r="C2948" t="s">
        <v>28</v>
      </c>
      <c r="D2948" s="3">
        <v>43500</v>
      </c>
      <c r="E2948" s="3">
        <v>43596</v>
      </c>
      <c r="F2948" s="3">
        <v>43599</v>
      </c>
      <c r="G2948" s="3">
        <v>43600</v>
      </c>
      <c r="H2948" t="s">
        <v>18</v>
      </c>
      <c r="I2948">
        <v>20</v>
      </c>
      <c r="J2948">
        <v>12</v>
      </c>
      <c r="K2948">
        <v>320</v>
      </c>
      <c r="L2948">
        <v>28</v>
      </c>
      <c r="M2948">
        <v>4</v>
      </c>
      <c r="N2948">
        <v>0.05</v>
      </c>
      <c r="O2948" s="1">
        <v>2769.38</v>
      </c>
      <c r="P2948" s="1">
        <v>3336.6</v>
      </c>
    </row>
    <row r="2949" spans="1:16" x14ac:dyDescent="0.55000000000000004">
      <c r="A2949" t="s">
        <v>2973</v>
      </c>
      <c r="B2949" t="s">
        <v>16</v>
      </c>
      <c r="C2949" t="s">
        <v>17</v>
      </c>
      <c r="D2949" s="3">
        <v>43500</v>
      </c>
      <c r="E2949" s="3">
        <v>43596</v>
      </c>
      <c r="F2949" s="3">
        <v>43611</v>
      </c>
      <c r="G2949" s="3">
        <v>43612</v>
      </c>
      <c r="H2949" t="s">
        <v>18</v>
      </c>
      <c r="I2949">
        <v>5</v>
      </c>
      <c r="J2949">
        <v>28</v>
      </c>
      <c r="K2949">
        <v>229</v>
      </c>
      <c r="L2949">
        <v>21</v>
      </c>
      <c r="M2949">
        <v>1</v>
      </c>
      <c r="N2949">
        <v>7.4999999999999997E-2</v>
      </c>
      <c r="O2949" s="1">
        <v>1065.3</v>
      </c>
      <c r="P2949" s="1">
        <v>1775.5</v>
      </c>
    </row>
    <row r="2950" spans="1:16" x14ac:dyDescent="0.55000000000000004">
      <c r="A2950" t="s">
        <v>2974</v>
      </c>
      <c r="B2950" t="s">
        <v>20</v>
      </c>
      <c r="C2950" t="s">
        <v>17</v>
      </c>
      <c r="D2950" s="3">
        <v>43500</v>
      </c>
      <c r="E2950" s="3">
        <v>43596</v>
      </c>
      <c r="F2950" s="3">
        <v>43624</v>
      </c>
      <c r="G2950" s="3">
        <v>43628</v>
      </c>
      <c r="H2950" t="s">
        <v>18</v>
      </c>
      <c r="I2950">
        <v>18</v>
      </c>
      <c r="J2950">
        <v>49</v>
      </c>
      <c r="K2950">
        <v>245</v>
      </c>
      <c r="L2950">
        <v>21</v>
      </c>
      <c r="M2950">
        <v>4</v>
      </c>
      <c r="N2950">
        <v>0.1</v>
      </c>
      <c r="O2950">
        <v>501.16</v>
      </c>
      <c r="P2950">
        <v>737</v>
      </c>
    </row>
    <row r="2951" spans="1:16" x14ac:dyDescent="0.55000000000000004">
      <c r="A2951" t="s">
        <v>2975</v>
      </c>
      <c r="B2951" t="s">
        <v>20</v>
      </c>
      <c r="C2951" t="s">
        <v>17</v>
      </c>
      <c r="D2951" s="3">
        <v>43500</v>
      </c>
      <c r="E2951" s="3">
        <v>43596</v>
      </c>
      <c r="F2951" s="3">
        <v>43617</v>
      </c>
      <c r="G2951" s="3">
        <v>43618</v>
      </c>
      <c r="H2951" t="s">
        <v>18</v>
      </c>
      <c r="I2951">
        <v>13</v>
      </c>
      <c r="J2951">
        <v>3</v>
      </c>
      <c r="K2951">
        <v>212</v>
      </c>
      <c r="L2951">
        <v>47</v>
      </c>
      <c r="M2951">
        <v>1</v>
      </c>
      <c r="N2951">
        <v>0.3</v>
      </c>
      <c r="O2951">
        <v>123.01</v>
      </c>
      <c r="P2951">
        <v>227.8</v>
      </c>
    </row>
    <row r="2952" spans="1:16" x14ac:dyDescent="0.55000000000000004">
      <c r="A2952" t="s">
        <v>2976</v>
      </c>
      <c r="B2952" t="s">
        <v>16</v>
      </c>
      <c r="C2952" t="s">
        <v>40</v>
      </c>
      <c r="D2952" s="3">
        <v>43500</v>
      </c>
      <c r="E2952" s="3">
        <v>43596</v>
      </c>
      <c r="F2952" s="3">
        <v>43618</v>
      </c>
      <c r="G2952" s="3">
        <v>43620</v>
      </c>
      <c r="H2952" t="s">
        <v>18</v>
      </c>
      <c r="I2952">
        <v>10</v>
      </c>
      <c r="J2952">
        <v>30</v>
      </c>
      <c r="K2952">
        <v>335</v>
      </c>
      <c r="L2952">
        <v>9</v>
      </c>
      <c r="M2952">
        <v>7</v>
      </c>
      <c r="N2952">
        <v>0.1</v>
      </c>
      <c r="O2952" s="1">
        <v>2393.7800000000002</v>
      </c>
      <c r="P2952" s="1">
        <v>5440.4</v>
      </c>
    </row>
    <row r="2953" spans="1:16" x14ac:dyDescent="0.55000000000000004">
      <c r="A2953" t="s">
        <v>2977</v>
      </c>
      <c r="B2953" t="s">
        <v>20</v>
      </c>
      <c r="C2953" t="s">
        <v>30</v>
      </c>
      <c r="D2953" s="3">
        <v>43500</v>
      </c>
      <c r="E2953" s="3">
        <v>43596</v>
      </c>
      <c r="F2953" s="3">
        <v>43603</v>
      </c>
      <c r="G2953" s="3">
        <v>43609</v>
      </c>
      <c r="H2953" t="s">
        <v>18</v>
      </c>
      <c r="I2953">
        <v>20</v>
      </c>
      <c r="J2953">
        <v>25</v>
      </c>
      <c r="K2953">
        <v>58</v>
      </c>
      <c r="L2953">
        <v>41</v>
      </c>
      <c r="M2953">
        <v>7</v>
      </c>
      <c r="N2953">
        <v>0.05</v>
      </c>
      <c r="O2953">
        <v>756.9</v>
      </c>
      <c r="P2953">
        <v>958.1</v>
      </c>
    </row>
    <row r="2954" spans="1:16" x14ac:dyDescent="0.55000000000000004">
      <c r="A2954" t="s">
        <v>2978</v>
      </c>
      <c r="B2954" t="s">
        <v>16</v>
      </c>
      <c r="C2954" t="s">
        <v>21</v>
      </c>
      <c r="D2954" s="3">
        <v>43500</v>
      </c>
      <c r="E2954" s="3">
        <v>43596</v>
      </c>
      <c r="F2954" s="3">
        <v>43606</v>
      </c>
      <c r="G2954" s="3">
        <v>43611</v>
      </c>
      <c r="H2954" t="s">
        <v>18</v>
      </c>
      <c r="I2954">
        <v>1</v>
      </c>
      <c r="J2954">
        <v>18</v>
      </c>
      <c r="K2954">
        <v>136</v>
      </c>
      <c r="L2954">
        <v>44</v>
      </c>
      <c r="M2954">
        <v>1</v>
      </c>
      <c r="N2954">
        <v>0.15</v>
      </c>
      <c r="O2954">
        <v>354.56</v>
      </c>
      <c r="P2954">
        <v>844.2</v>
      </c>
    </row>
    <row r="2955" spans="1:16" x14ac:dyDescent="0.55000000000000004">
      <c r="A2955" t="s">
        <v>2979</v>
      </c>
      <c r="B2955" t="s">
        <v>20</v>
      </c>
      <c r="C2955" t="s">
        <v>28</v>
      </c>
      <c r="D2955" s="3">
        <v>43500</v>
      </c>
      <c r="E2955" s="3">
        <v>43597</v>
      </c>
      <c r="F2955" s="3">
        <v>43618</v>
      </c>
      <c r="G2955" s="3">
        <v>43628</v>
      </c>
      <c r="H2955" t="s">
        <v>18</v>
      </c>
      <c r="I2955">
        <v>18</v>
      </c>
      <c r="J2955">
        <v>27</v>
      </c>
      <c r="K2955">
        <v>301</v>
      </c>
      <c r="L2955">
        <v>24</v>
      </c>
      <c r="M2955">
        <v>1</v>
      </c>
      <c r="N2955">
        <v>0.05</v>
      </c>
      <c r="O2955" s="1">
        <v>1182.28</v>
      </c>
      <c r="P2955" s="1">
        <v>2318.1999999999998</v>
      </c>
    </row>
    <row r="2956" spans="1:16" x14ac:dyDescent="0.55000000000000004">
      <c r="A2956" t="s">
        <v>2980</v>
      </c>
      <c r="B2956" t="s">
        <v>25</v>
      </c>
      <c r="C2956" t="s">
        <v>21</v>
      </c>
      <c r="D2956" s="3">
        <v>43500</v>
      </c>
      <c r="E2956" s="3">
        <v>43597</v>
      </c>
      <c r="F2956" s="3">
        <v>43599</v>
      </c>
      <c r="G2956" s="3">
        <v>43600</v>
      </c>
      <c r="H2956" t="s">
        <v>18</v>
      </c>
      <c r="I2956">
        <v>26</v>
      </c>
      <c r="J2956">
        <v>20</v>
      </c>
      <c r="K2956">
        <v>146</v>
      </c>
      <c r="L2956">
        <v>46</v>
      </c>
      <c r="M2956">
        <v>5</v>
      </c>
      <c r="N2956">
        <v>0.1</v>
      </c>
      <c r="O2956" s="1">
        <v>1949.3</v>
      </c>
      <c r="P2956" s="1">
        <v>2499.1</v>
      </c>
    </row>
    <row r="2957" spans="1:16" x14ac:dyDescent="0.55000000000000004">
      <c r="A2957" t="s">
        <v>2981</v>
      </c>
      <c r="B2957" t="s">
        <v>16</v>
      </c>
      <c r="C2957" t="s">
        <v>21</v>
      </c>
      <c r="D2957" s="3">
        <v>43500</v>
      </c>
      <c r="E2957" s="3">
        <v>43597</v>
      </c>
      <c r="F2957" s="3">
        <v>43616</v>
      </c>
      <c r="G2957" s="3">
        <v>43620</v>
      </c>
      <c r="H2957" t="s">
        <v>18</v>
      </c>
      <c r="I2957">
        <v>1</v>
      </c>
      <c r="J2957">
        <v>33</v>
      </c>
      <c r="K2957">
        <v>119</v>
      </c>
      <c r="L2957">
        <v>38</v>
      </c>
      <c r="M2957">
        <v>8</v>
      </c>
      <c r="N2957">
        <v>0.05</v>
      </c>
      <c r="O2957" s="1">
        <v>2045.11</v>
      </c>
      <c r="P2957" s="1">
        <v>3932.9</v>
      </c>
    </row>
    <row r="2958" spans="1:16" x14ac:dyDescent="0.55000000000000004">
      <c r="A2958" t="s">
        <v>2982</v>
      </c>
      <c r="B2958" t="s">
        <v>16</v>
      </c>
      <c r="C2958" t="s">
        <v>21</v>
      </c>
      <c r="D2958" s="3">
        <v>43500</v>
      </c>
      <c r="E2958" s="3">
        <v>43597</v>
      </c>
      <c r="F2958" s="3">
        <v>43607</v>
      </c>
      <c r="G2958" s="3">
        <v>43609</v>
      </c>
      <c r="H2958" t="s">
        <v>18</v>
      </c>
      <c r="I2958">
        <v>10</v>
      </c>
      <c r="J2958">
        <v>29</v>
      </c>
      <c r="K2958">
        <v>93</v>
      </c>
      <c r="L2958">
        <v>22</v>
      </c>
      <c r="M2958">
        <v>7</v>
      </c>
      <c r="N2958">
        <v>0.15</v>
      </c>
      <c r="O2958" s="1">
        <v>1720.29</v>
      </c>
      <c r="P2958" s="1">
        <v>3510.8</v>
      </c>
    </row>
    <row r="2959" spans="1:16" x14ac:dyDescent="0.55000000000000004">
      <c r="A2959" t="s">
        <v>2983</v>
      </c>
      <c r="B2959" t="s">
        <v>16</v>
      </c>
      <c r="C2959" t="s">
        <v>21</v>
      </c>
      <c r="D2959" s="3">
        <v>43500</v>
      </c>
      <c r="E2959" s="3">
        <v>43597</v>
      </c>
      <c r="F2959" s="3">
        <v>43609</v>
      </c>
      <c r="G2959" s="3">
        <v>43613</v>
      </c>
      <c r="H2959" t="s">
        <v>18</v>
      </c>
      <c r="I2959">
        <v>3</v>
      </c>
      <c r="J2959">
        <v>6</v>
      </c>
      <c r="K2959">
        <v>99</v>
      </c>
      <c r="L2959">
        <v>9</v>
      </c>
      <c r="M2959">
        <v>4</v>
      </c>
      <c r="N2959">
        <v>7.4999999999999997E-2</v>
      </c>
      <c r="O2959">
        <v>163.21</v>
      </c>
      <c r="P2959">
        <v>194.3</v>
      </c>
    </row>
    <row r="2960" spans="1:16" x14ac:dyDescent="0.55000000000000004">
      <c r="A2960" t="s">
        <v>2984</v>
      </c>
      <c r="B2960" t="s">
        <v>23</v>
      </c>
      <c r="C2960" t="s">
        <v>40</v>
      </c>
      <c r="D2960" s="3">
        <v>43500</v>
      </c>
      <c r="E2960" s="3">
        <v>43597</v>
      </c>
      <c r="F2960" s="3">
        <v>43614</v>
      </c>
      <c r="G2960" s="3">
        <v>43615</v>
      </c>
      <c r="H2960" t="s">
        <v>18</v>
      </c>
      <c r="I2960">
        <v>23</v>
      </c>
      <c r="J2960">
        <v>13</v>
      </c>
      <c r="K2960">
        <v>366</v>
      </c>
      <c r="L2960">
        <v>14</v>
      </c>
      <c r="M2960">
        <v>2</v>
      </c>
      <c r="N2960">
        <v>0.15</v>
      </c>
      <c r="O2960" s="1">
        <v>2328.3200000000002</v>
      </c>
      <c r="P2960" s="1">
        <v>3946.3</v>
      </c>
    </row>
    <row r="2961" spans="1:16" x14ac:dyDescent="0.55000000000000004">
      <c r="A2961" t="s">
        <v>2985</v>
      </c>
      <c r="B2961" t="s">
        <v>25</v>
      </c>
      <c r="C2961" t="s">
        <v>40</v>
      </c>
      <c r="D2961" s="3">
        <v>43500</v>
      </c>
      <c r="E2961" s="3">
        <v>43597</v>
      </c>
      <c r="F2961" s="3">
        <v>43620</v>
      </c>
      <c r="G2961" s="3">
        <v>43623</v>
      </c>
      <c r="H2961" t="s">
        <v>18</v>
      </c>
      <c r="I2961">
        <v>26</v>
      </c>
      <c r="J2961">
        <v>19</v>
      </c>
      <c r="K2961">
        <v>341</v>
      </c>
      <c r="L2961">
        <v>41</v>
      </c>
      <c r="M2961">
        <v>6</v>
      </c>
      <c r="N2961">
        <v>0.05</v>
      </c>
      <c r="O2961">
        <v>693.72</v>
      </c>
      <c r="P2961" s="1">
        <v>1118.9000000000001</v>
      </c>
    </row>
    <row r="2962" spans="1:16" x14ac:dyDescent="0.55000000000000004">
      <c r="A2962" t="s">
        <v>2986</v>
      </c>
      <c r="B2962" t="s">
        <v>16</v>
      </c>
      <c r="C2962" t="s">
        <v>21</v>
      </c>
      <c r="D2962" s="3">
        <v>43500</v>
      </c>
      <c r="E2962" s="3">
        <v>43597</v>
      </c>
      <c r="F2962" s="3">
        <v>43621</v>
      </c>
      <c r="G2962" s="3">
        <v>43626</v>
      </c>
      <c r="H2962" t="s">
        <v>18</v>
      </c>
      <c r="I2962">
        <v>5</v>
      </c>
      <c r="J2962">
        <v>31</v>
      </c>
      <c r="K2962">
        <v>170</v>
      </c>
      <c r="L2962">
        <v>22</v>
      </c>
      <c r="M2962">
        <v>3</v>
      </c>
      <c r="N2962">
        <v>0.2</v>
      </c>
      <c r="O2962" s="1">
        <v>1401.37</v>
      </c>
      <c r="P2962" s="1">
        <v>1688.4</v>
      </c>
    </row>
    <row r="2963" spans="1:16" x14ac:dyDescent="0.55000000000000004">
      <c r="A2963" t="s">
        <v>2987</v>
      </c>
      <c r="B2963" t="s">
        <v>20</v>
      </c>
      <c r="C2963" t="s">
        <v>28</v>
      </c>
      <c r="D2963" s="3">
        <v>43500</v>
      </c>
      <c r="E2963" s="3">
        <v>43597</v>
      </c>
      <c r="F2963" s="3">
        <v>43604</v>
      </c>
      <c r="G2963" s="3">
        <v>43614</v>
      </c>
      <c r="H2963" t="s">
        <v>18</v>
      </c>
      <c r="I2963">
        <v>13</v>
      </c>
      <c r="J2963">
        <v>28</v>
      </c>
      <c r="K2963">
        <v>296</v>
      </c>
      <c r="L2963">
        <v>41</v>
      </c>
      <c r="M2963">
        <v>8</v>
      </c>
      <c r="N2963">
        <v>0.2</v>
      </c>
      <c r="O2963" s="1">
        <v>1856.03</v>
      </c>
      <c r="P2963" s="1">
        <v>2291.4</v>
      </c>
    </row>
    <row r="2964" spans="1:16" x14ac:dyDescent="0.55000000000000004">
      <c r="A2964" t="s">
        <v>2988</v>
      </c>
      <c r="B2964" t="s">
        <v>16</v>
      </c>
      <c r="C2964" t="s">
        <v>30</v>
      </c>
      <c r="D2964" s="3">
        <v>43500</v>
      </c>
      <c r="E2964" s="3">
        <v>43598</v>
      </c>
      <c r="F2964" s="3">
        <v>43607</v>
      </c>
      <c r="G2964" s="3">
        <v>43617</v>
      </c>
      <c r="H2964" t="s">
        <v>18</v>
      </c>
      <c r="I2964">
        <v>9</v>
      </c>
      <c r="J2964">
        <v>28</v>
      </c>
      <c r="K2964">
        <v>49</v>
      </c>
      <c r="L2964">
        <v>27</v>
      </c>
      <c r="M2964">
        <v>6</v>
      </c>
      <c r="N2964">
        <v>0.05</v>
      </c>
      <c r="O2964" s="1">
        <v>1123.05</v>
      </c>
      <c r="P2964" s="1">
        <v>1936.3</v>
      </c>
    </row>
    <row r="2965" spans="1:16" x14ac:dyDescent="0.55000000000000004">
      <c r="A2965" t="s">
        <v>2989</v>
      </c>
      <c r="B2965" t="s">
        <v>20</v>
      </c>
      <c r="C2965" t="s">
        <v>21</v>
      </c>
      <c r="D2965" s="3">
        <v>43500</v>
      </c>
      <c r="E2965" s="3">
        <v>43598</v>
      </c>
      <c r="F2965" s="3">
        <v>43601</v>
      </c>
      <c r="G2965" s="3">
        <v>43604</v>
      </c>
      <c r="H2965" t="s">
        <v>18</v>
      </c>
      <c r="I2965">
        <v>19</v>
      </c>
      <c r="J2965">
        <v>47</v>
      </c>
      <c r="K2965">
        <v>194</v>
      </c>
      <c r="L2965">
        <v>14</v>
      </c>
      <c r="M2965">
        <v>5</v>
      </c>
      <c r="N2965">
        <v>0.1</v>
      </c>
      <c r="O2965" s="1">
        <v>1106.8399999999999</v>
      </c>
      <c r="P2965" s="1">
        <v>1876</v>
      </c>
    </row>
    <row r="2966" spans="1:16" x14ac:dyDescent="0.55000000000000004">
      <c r="A2966" t="s">
        <v>2990</v>
      </c>
      <c r="B2966" t="s">
        <v>16</v>
      </c>
      <c r="C2966" t="s">
        <v>40</v>
      </c>
      <c r="D2966" s="3">
        <v>43500</v>
      </c>
      <c r="E2966" s="3">
        <v>43598</v>
      </c>
      <c r="F2966" s="3">
        <v>43622</v>
      </c>
      <c r="G2966" s="3">
        <v>43625</v>
      </c>
      <c r="H2966" t="s">
        <v>18</v>
      </c>
      <c r="I2966">
        <v>10</v>
      </c>
      <c r="J2966">
        <v>39</v>
      </c>
      <c r="K2966">
        <v>331</v>
      </c>
      <c r="L2966">
        <v>27</v>
      </c>
      <c r="M2966">
        <v>7</v>
      </c>
      <c r="N2966">
        <v>7.4999999999999997E-2</v>
      </c>
      <c r="O2966" s="1">
        <v>2780.23</v>
      </c>
      <c r="P2966" s="1">
        <v>3658.2</v>
      </c>
    </row>
    <row r="2967" spans="1:16" x14ac:dyDescent="0.55000000000000004">
      <c r="A2967" t="s">
        <v>2991</v>
      </c>
      <c r="B2967" t="s">
        <v>23</v>
      </c>
      <c r="C2967" t="s">
        <v>30</v>
      </c>
      <c r="D2967" s="3">
        <v>43500</v>
      </c>
      <c r="E2967" s="3">
        <v>43598</v>
      </c>
      <c r="F2967" s="3">
        <v>43611</v>
      </c>
      <c r="G2967" s="3">
        <v>43621</v>
      </c>
      <c r="H2967" t="s">
        <v>18</v>
      </c>
      <c r="I2967">
        <v>24</v>
      </c>
      <c r="J2967">
        <v>38</v>
      </c>
      <c r="K2967">
        <v>14</v>
      </c>
      <c r="L2967">
        <v>28</v>
      </c>
      <c r="M2967">
        <v>4</v>
      </c>
      <c r="N2967">
        <v>0.4</v>
      </c>
      <c r="O2967">
        <v>117.59</v>
      </c>
      <c r="P2967">
        <v>180.9</v>
      </c>
    </row>
    <row r="2968" spans="1:16" x14ac:dyDescent="0.55000000000000004">
      <c r="A2968" t="s">
        <v>2992</v>
      </c>
      <c r="B2968" t="s">
        <v>20</v>
      </c>
      <c r="C2968" t="s">
        <v>30</v>
      </c>
      <c r="D2968" s="3">
        <v>43500</v>
      </c>
      <c r="E2968" s="3">
        <v>43598</v>
      </c>
      <c r="F2968" s="3">
        <v>43604</v>
      </c>
      <c r="G2968" s="3">
        <v>43606</v>
      </c>
      <c r="H2968" t="s">
        <v>18</v>
      </c>
      <c r="I2968">
        <v>18</v>
      </c>
      <c r="J2968">
        <v>3</v>
      </c>
      <c r="K2968">
        <v>19</v>
      </c>
      <c r="L2968">
        <v>21</v>
      </c>
      <c r="M2968">
        <v>6</v>
      </c>
      <c r="N2968">
        <v>0.1</v>
      </c>
      <c r="O2968">
        <v>467.33</v>
      </c>
      <c r="P2968" s="1">
        <v>1038.5</v>
      </c>
    </row>
    <row r="2969" spans="1:16" x14ac:dyDescent="0.55000000000000004">
      <c r="A2969" t="s">
        <v>2993</v>
      </c>
      <c r="B2969" t="s">
        <v>23</v>
      </c>
      <c r="C2969" t="s">
        <v>61</v>
      </c>
      <c r="D2969" s="3">
        <v>43500</v>
      </c>
      <c r="E2969" s="3">
        <v>43598</v>
      </c>
      <c r="F2969" s="3">
        <v>43613</v>
      </c>
      <c r="G2969" s="3">
        <v>43619</v>
      </c>
      <c r="H2969" t="s">
        <v>18</v>
      </c>
      <c r="I2969">
        <v>22</v>
      </c>
      <c r="J2969">
        <v>20</v>
      </c>
      <c r="K2969">
        <v>68</v>
      </c>
      <c r="L2969">
        <v>40</v>
      </c>
      <c r="M2969">
        <v>5</v>
      </c>
      <c r="N2969">
        <v>0.15</v>
      </c>
      <c r="O2969">
        <v>152.63</v>
      </c>
      <c r="P2969">
        <v>227.8</v>
      </c>
    </row>
    <row r="2970" spans="1:16" x14ac:dyDescent="0.55000000000000004">
      <c r="A2970" t="s">
        <v>2994</v>
      </c>
      <c r="B2970" t="s">
        <v>16</v>
      </c>
      <c r="C2970" t="s">
        <v>40</v>
      </c>
      <c r="D2970" s="3">
        <v>43500</v>
      </c>
      <c r="E2970" s="3">
        <v>43598</v>
      </c>
      <c r="F2970" s="3">
        <v>43600</v>
      </c>
      <c r="G2970" s="3">
        <v>43603</v>
      </c>
      <c r="H2970" t="s">
        <v>18</v>
      </c>
      <c r="I2970">
        <v>7</v>
      </c>
      <c r="J2970">
        <v>48</v>
      </c>
      <c r="K2970">
        <v>343</v>
      </c>
      <c r="L2970">
        <v>40</v>
      </c>
      <c r="M2970">
        <v>4</v>
      </c>
      <c r="N2970">
        <v>0.15</v>
      </c>
      <c r="O2970">
        <v>826.91</v>
      </c>
      <c r="P2970" s="1">
        <v>1252.9000000000001</v>
      </c>
    </row>
    <row r="2971" spans="1:16" x14ac:dyDescent="0.55000000000000004">
      <c r="A2971" t="s">
        <v>2995</v>
      </c>
      <c r="B2971" t="s">
        <v>23</v>
      </c>
      <c r="C2971" t="s">
        <v>61</v>
      </c>
      <c r="D2971" s="3">
        <v>43500</v>
      </c>
      <c r="E2971" s="3">
        <v>43599</v>
      </c>
      <c r="F2971" s="3">
        <v>43604</v>
      </c>
      <c r="G2971" s="3">
        <v>43609</v>
      </c>
      <c r="H2971" t="s">
        <v>18</v>
      </c>
      <c r="I2971">
        <v>22</v>
      </c>
      <c r="J2971">
        <v>45</v>
      </c>
      <c r="K2971">
        <v>66</v>
      </c>
      <c r="L2971">
        <v>15</v>
      </c>
      <c r="M2971">
        <v>1</v>
      </c>
      <c r="N2971">
        <v>7.4999999999999997E-2</v>
      </c>
      <c r="O2971">
        <v>797.57</v>
      </c>
      <c r="P2971" s="1">
        <v>1246.2</v>
      </c>
    </row>
    <row r="2972" spans="1:16" x14ac:dyDescent="0.55000000000000004">
      <c r="A2972" t="s">
        <v>2996</v>
      </c>
      <c r="B2972" t="s">
        <v>16</v>
      </c>
      <c r="C2972" t="s">
        <v>61</v>
      </c>
      <c r="D2972" s="3">
        <v>43500</v>
      </c>
      <c r="E2972" s="3">
        <v>43599</v>
      </c>
      <c r="F2972" s="3">
        <v>43618</v>
      </c>
      <c r="G2972" s="3">
        <v>43621</v>
      </c>
      <c r="H2972" t="s">
        <v>18</v>
      </c>
      <c r="I2972">
        <v>7</v>
      </c>
      <c r="J2972">
        <v>41</v>
      </c>
      <c r="K2972">
        <v>59</v>
      </c>
      <c r="L2972">
        <v>42</v>
      </c>
      <c r="M2972">
        <v>5</v>
      </c>
      <c r="N2972">
        <v>0.2</v>
      </c>
      <c r="O2972" s="1">
        <v>1408.21</v>
      </c>
      <c r="P2972" s="1">
        <v>2271.3000000000002</v>
      </c>
    </row>
    <row r="2973" spans="1:16" x14ac:dyDescent="0.55000000000000004">
      <c r="A2973" t="s">
        <v>2997</v>
      </c>
      <c r="B2973" t="s">
        <v>23</v>
      </c>
      <c r="C2973" t="s">
        <v>21</v>
      </c>
      <c r="D2973" s="3">
        <v>43500</v>
      </c>
      <c r="E2973" s="3">
        <v>43599</v>
      </c>
      <c r="F2973" s="3">
        <v>43609</v>
      </c>
      <c r="G2973" s="3">
        <v>43616</v>
      </c>
      <c r="H2973" t="s">
        <v>18</v>
      </c>
      <c r="I2973">
        <v>21</v>
      </c>
      <c r="J2973">
        <v>37</v>
      </c>
      <c r="K2973">
        <v>182</v>
      </c>
      <c r="L2973">
        <v>47</v>
      </c>
      <c r="M2973">
        <v>2</v>
      </c>
      <c r="N2973">
        <v>0.2</v>
      </c>
      <c r="O2973" s="1">
        <v>1308.6400000000001</v>
      </c>
      <c r="P2973" s="1">
        <v>1721.9</v>
      </c>
    </row>
    <row r="2974" spans="1:16" x14ac:dyDescent="0.55000000000000004">
      <c r="A2974" t="s">
        <v>2998</v>
      </c>
      <c r="B2974" t="s">
        <v>16</v>
      </c>
      <c r="C2974" t="s">
        <v>21</v>
      </c>
      <c r="D2974" s="3">
        <v>43500</v>
      </c>
      <c r="E2974" s="3">
        <v>43599</v>
      </c>
      <c r="F2974" s="3">
        <v>43624</v>
      </c>
      <c r="G2974" s="3">
        <v>43625</v>
      </c>
      <c r="H2974" t="s">
        <v>18</v>
      </c>
      <c r="I2974">
        <v>4</v>
      </c>
      <c r="J2974">
        <v>11</v>
      </c>
      <c r="K2974">
        <v>124</v>
      </c>
      <c r="L2974">
        <v>6</v>
      </c>
      <c r="M2974">
        <v>4</v>
      </c>
      <c r="N2974">
        <v>0.1</v>
      </c>
      <c r="O2974" s="1">
        <v>2623.45</v>
      </c>
      <c r="P2974" s="1">
        <v>5045.1000000000004</v>
      </c>
    </row>
    <row r="2975" spans="1:16" x14ac:dyDescent="0.55000000000000004">
      <c r="A2975" t="s">
        <v>2999</v>
      </c>
      <c r="B2975" t="s">
        <v>25</v>
      </c>
      <c r="C2975" t="s">
        <v>61</v>
      </c>
      <c r="D2975" s="3">
        <v>43500</v>
      </c>
      <c r="E2975" s="3">
        <v>43599</v>
      </c>
      <c r="F2975" s="3">
        <v>43619</v>
      </c>
      <c r="G2975" s="3">
        <v>43628</v>
      </c>
      <c r="H2975" t="s">
        <v>18</v>
      </c>
      <c r="I2975">
        <v>27</v>
      </c>
      <c r="J2975">
        <v>31</v>
      </c>
      <c r="K2975">
        <v>77</v>
      </c>
      <c r="L2975">
        <v>29</v>
      </c>
      <c r="M2975">
        <v>6</v>
      </c>
      <c r="N2975">
        <v>0.05</v>
      </c>
      <c r="O2975" s="1">
        <v>3148.06</v>
      </c>
      <c r="P2975" s="1">
        <v>3839.1</v>
      </c>
    </row>
    <row r="2976" spans="1:16" x14ac:dyDescent="0.55000000000000004">
      <c r="A2976" t="s">
        <v>3000</v>
      </c>
      <c r="B2976" t="s">
        <v>20</v>
      </c>
      <c r="C2976" t="s">
        <v>17</v>
      </c>
      <c r="D2976" s="3">
        <v>43500</v>
      </c>
      <c r="E2976" s="3">
        <v>43599</v>
      </c>
      <c r="F2976" s="3">
        <v>43617</v>
      </c>
      <c r="G2976" s="3">
        <v>43623</v>
      </c>
      <c r="H2976" t="s">
        <v>18</v>
      </c>
      <c r="I2976">
        <v>18</v>
      </c>
      <c r="J2976">
        <v>28</v>
      </c>
      <c r="K2976">
        <v>221</v>
      </c>
      <c r="L2976">
        <v>42</v>
      </c>
      <c r="M2976">
        <v>7</v>
      </c>
      <c r="N2976">
        <v>0.05</v>
      </c>
      <c r="O2976">
        <v>455.2</v>
      </c>
      <c r="P2976" s="1">
        <v>1058.5999999999999</v>
      </c>
    </row>
    <row r="2977" spans="1:16" x14ac:dyDescent="0.55000000000000004">
      <c r="A2977" t="s">
        <v>3001</v>
      </c>
      <c r="B2977" t="s">
        <v>16</v>
      </c>
      <c r="C2977" t="s">
        <v>28</v>
      </c>
      <c r="D2977" s="3">
        <v>43500</v>
      </c>
      <c r="E2977" s="3">
        <v>43599</v>
      </c>
      <c r="F2977" s="3">
        <v>43613</v>
      </c>
      <c r="G2977" s="3">
        <v>43617</v>
      </c>
      <c r="H2977" t="s">
        <v>18</v>
      </c>
      <c r="I2977">
        <v>5</v>
      </c>
      <c r="J2977">
        <v>14</v>
      </c>
      <c r="K2977">
        <v>312</v>
      </c>
      <c r="L2977">
        <v>21</v>
      </c>
      <c r="M2977">
        <v>2</v>
      </c>
      <c r="N2977">
        <v>0.1</v>
      </c>
      <c r="O2977" s="1">
        <v>3354.36</v>
      </c>
      <c r="P2977" s="1">
        <v>3946.3</v>
      </c>
    </row>
    <row r="2978" spans="1:16" x14ac:dyDescent="0.55000000000000004">
      <c r="A2978" t="s">
        <v>3002</v>
      </c>
      <c r="B2978" t="s">
        <v>16</v>
      </c>
      <c r="C2978" t="s">
        <v>21</v>
      </c>
      <c r="D2978" s="3">
        <v>43500</v>
      </c>
      <c r="E2978" s="3">
        <v>43599</v>
      </c>
      <c r="F2978" s="3">
        <v>43616</v>
      </c>
      <c r="G2978" s="3">
        <v>43617</v>
      </c>
      <c r="H2978" t="s">
        <v>18</v>
      </c>
      <c r="I2978">
        <v>3</v>
      </c>
      <c r="J2978">
        <v>30</v>
      </c>
      <c r="K2978">
        <v>188</v>
      </c>
      <c r="L2978">
        <v>28</v>
      </c>
      <c r="M2978">
        <v>7</v>
      </c>
      <c r="N2978">
        <v>7.4999999999999997E-2</v>
      </c>
      <c r="O2978">
        <v>395.57</v>
      </c>
      <c r="P2978">
        <v>824.1</v>
      </c>
    </row>
    <row r="2979" spans="1:16" x14ac:dyDescent="0.55000000000000004">
      <c r="A2979" t="s">
        <v>3003</v>
      </c>
      <c r="B2979" t="s">
        <v>20</v>
      </c>
      <c r="C2979" t="s">
        <v>21</v>
      </c>
      <c r="D2979" s="3">
        <v>43500</v>
      </c>
      <c r="E2979" s="3">
        <v>43599</v>
      </c>
      <c r="F2979" s="3">
        <v>43621</v>
      </c>
      <c r="G2979" s="3">
        <v>43623</v>
      </c>
      <c r="H2979" t="s">
        <v>18</v>
      </c>
      <c r="I2979">
        <v>17</v>
      </c>
      <c r="J2979">
        <v>26</v>
      </c>
      <c r="K2979">
        <v>89</v>
      </c>
      <c r="L2979">
        <v>43</v>
      </c>
      <c r="M2979">
        <v>6</v>
      </c>
      <c r="N2979">
        <v>0.05</v>
      </c>
      <c r="O2979">
        <v>645.80999999999995</v>
      </c>
      <c r="P2979">
        <v>797.3</v>
      </c>
    </row>
    <row r="2980" spans="1:16" x14ac:dyDescent="0.55000000000000004">
      <c r="A2980" t="s">
        <v>3004</v>
      </c>
      <c r="B2980" t="s">
        <v>16</v>
      </c>
      <c r="C2980" t="s">
        <v>30</v>
      </c>
      <c r="D2980" s="3">
        <v>43500</v>
      </c>
      <c r="E2980" s="3">
        <v>43600</v>
      </c>
      <c r="F2980" s="3">
        <v>43628</v>
      </c>
      <c r="G2980" s="3">
        <v>43630</v>
      </c>
      <c r="H2980" t="s">
        <v>18</v>
      </c>
      <c r="I2980">
        <v>7</v>
      </c>
      <c r="J2980">
        <v>45</v>
      </c>
      <c r="K2980">
        <v>29</v>
      </c>
      <c r="L2980">
        <v>5</v>
      </c>
      <c r="M2980">
        <v>3</v>
      </c>
      <c r="N2980">
        <v>0.1</v>
      </c>
      <c r="O2980">
        <v>827.32</v>
      </c>
      <c r="P2980" s="1">
        <v>1688.4</v>
      </c>
    </row>
    <row r="2981" spans="1:16" x14ac:dyDescent="0.55000000000000004">
      <c r="A2981" t="s">
        <v>3005</v>
      </c>
      <c r="B2981" t="s">
        <v>16</v>
      </c>
      <c r="C2981" t="s">
        <v>40</v>
      </c>
      <c r="D2981" s="3">
        <v>43500</v>
      </c>
      <c r="E2981" s="3">
        <v>43600</v>
      </c>
      <c r="F2981" s="3">
        <v>43610</v>
      </c>
      <c r="G2981" s="3">
        <v>43613</v>
      </c>
      <c r="H2981" t="s">
        <v>18</v>
      </c>
      <c r="I2981">
        <v>1</v>
      </c>
      <c r="J2981">
        <v>19</v>
      </c>
      <c r="K2981">
        <v>345</v>
      </c>
      <c r="L2981">
        <v>38</v>
      </c>
      <c r="M2981">
        <v>3</v>
      </c>
      <c r="N2981">
        <v>0.05</v>
      </c>
      <c r="O2981" s="1">
        <v>1175.45</v>
      </c>
      <c r="P2981" s="1">
        <v>1728.6</v>
      </c>
    </row>
    <row r="2982" spans="1:16" x14ac:dyDescent="0.55000000000000004">
      <c r="A2982" t="s">
        <v>3006</v>
      </c>
      <c r="B2982" t="s">
        <v>25</v>
      </c>
      <c r="C2982" t="s">
        <v>40</v>
      </c>
      <c r="D2982" s="3">
        <v>43500</v>
      </c>
      <c r="E2982" s="3">
        <v>43600</v>
      </c>
      <c r="F2982" s="3">
        <v>43602</v>
      </c>
      <c r="G2982" s="3">
        <v>43604</v>
      </c>
      <c r="H2982" t="s">
        <v>18</v>
      </c>
      <c r="I2982">
        <v>28</v>
      </c>
      <c r="J2982">
        <v>13</v>
      </c>
      <c r="K2982">
        <v>341</v>
      </c>
      <c r="L2982">
        <v>38</v>
      </c>
      <c r="M2982">
        <v>5</v>
      </c>
      <c r="N2982">
        <v>7.4999999999999997E-2</v>
      </c>
      <c r="O2982">
        <v>512.22</v>
      </c>
      <c r="P2982">
        <v>931.3</v>
      </c>
    </row>
    <row r="2983" spans="1:16" x14ac:dyDescent="0.55000000000000004">
      <c r="A2983" t="s">
        <v>3007</v>
      </c>
      <c r="B2983" t="s">
        <v>23</v>
      </c>
      <c r="C2983" t="s">
        <v>61</v>
      </c>
      <c r="D2983" s="3">
        <v>43500</v>
      </c>
      <c r="E2983" s="3">
        <v>43600</v>
      </c>
      <c r="F2983" s="3">
        <v>43614</v>
      </c>
      <c r="G2983" s="3">
        <v>43616</v>
      </c>
      <c r="H2983" t="s">
        <v>18</v>
      </c>
      <c r="I2983">
        <v>21</v>
      </c>
      <c r="J2983">
        <v>50</v>
      </c>
      <c r="K2983">
        <v>68</v>
      </c>
      <c r="L2983">
        <v>32</v>
      </c>
      <c r="M2983">
        <v>6</v>
      </c>
      <c r="N2983">
        <v>0.05</v>
      </c>
      <c r="O2983" s="1">
        <v>1520.36</v>
      </c>
      <c r="P2983" s="1">
        <v>2492.4</v>
      </c>
    </row>
    <row r="2984" spans="1:16" x14ac:dyDescent="0.55000000000000004">
      <c r="A2984" t="s">
        <v>3008</v>
      </c>
      <c r="B2984" t="s">
        <v>16</v>
      </c>
      <c r="C2984" t="s">
        <v>40</v>
      </c>
      <c r="D2984" s="3">
        <v>43500</v>
      </c>
      <c r="E2984" s="3">
        <v>43600</v>
      </c>
      <c r="F2984" s="3">
        <v>43628</v>
      </c>
      <c r="G2984" s="3">
        <v>43634</v>
      </c>
      <c r="H2984" t="s">
        <v>18</v>
      </c>
      <c r="I2984">
        <v>10</v>
      </c>
      <c r="J2984">
        <v>11</v>
      </c>
      <c r="K2984">
        <v>344</v>
      </c>
      <c r="L2984">
        <v>42</v>
      </c>
      <c r="M2984">
        <v>5</v>
      </c>
      <c r="N2984">
        <v>7.4999999999999997E-2</v>
      </c>
      <c r="O2984" s="1">
        <v>1303.82</v>
      </c>
      <c r="P2984" s="1">
        <v>1862.6</v>
      </c>
    </row>
    <row r="2985" spans="1:16" x14ac:dyDescent="0.55000000000000004">
      <c r="A2985" t="s">
        <v>3009</v>
      </c>
      <c r="B2985" t="s">
        <v>16</v>
      </c>
      <c r="C2985" t="s">
        <v>21</v>
      </c>
      <c r="D2985" s="3">
        <v>43500</v>
      </c>
      <c r="E2985" s="3">
        <v>43600</v>
      </c>
      <c r="F2985" s="3">
        <v>43604</v>
      </c>
      <c r="G2985" s="3">
        <v>43612</v>
      </c>
      <c r="H2985" t="s">
        <v>18</v>
      </c>
      <c r="I2985">
        <v>7</v>
      </c>
      <c r="J2985">
        <v>8</v>
      </c>
      <c r="K2985">
        <v>199</v>
      </c>
      <c r="L2985">
        <v>24</v>
      </c>
      <c r="M2985">
        <v>2</v>
      </c>
      <c r="N2985">
        <v>0.05</v>
      </c>
      <c r="O2985">
        <v>821.35</v>
      </c>
      <c r="P2985" s="1">
        <v>2003.3</v>
      </c>
    </row>
    <row r="2986" spans="1:16" x14ac:dyDescent="0.55000000000000004">
      <c r="A2986" t="s">
        <v>3010</v>
      </c>
      <c r="B2986" t="s">
        <v>23</v>
      </c>
      <c r="C2986" t="s">
        <v>28</v>
      </c>
      <c r="D2986" s="3">
        <v>43500</v>
      </c>
      <c r="E2986" s="3">
        <v>43600</v>
      </c>
      <c r="F2986" s="3">
        <v>43613</v>
      </c>
      <c r="G2986" s="3">
        <v>43621</v>
      </c>
      <c r="H2986" t="s">
        <v>18</v>
      </c>
      <c r="I2986">
        <v>22</v>
      </c>
      <c r="J2986">
        <v>37</v>
      </c>
      <c r="K2986">
        <v>303</v>
      </c>
      <c r="L2986">
        <v>34</v>
      </c>
      <c r="M2986">
        <v>8</v>
      </c>
      <c r="N2986">
        <v>0.05</v>
      </c>
      <c r="O2986" s="1">
        <v>1695.1</v>
      </c>
      <c r="P2986" s="1">
        <v>3852.5</v>
      </c>
    </row>
    <row r="2987" spans="1:16" x14ac:dyDescent="0.55000000000000004">
      <c r="A2987" t="s">
        <v>3011</v>
      </c>
      <c r="B2987" t="s">
        <v>16</v>
      </c>
      <c r="C2987" t="s">
        <v>17</v>
      </c>
      <c r="D2987" s="3">
        <v>43500</v>
      </c>
      <c r="E2987" s="3">
        <v>43601</v>
      </c>
      <c r="F2987" s="3">
        <v>43611</v>
      </c>
      <c r="G2987" s="3">
        <v>43616</v>
      </c>
      <c r="H2987" t="s">
        <v>18</v>
      </c>
      <c r="I2987">
        <v>7</v>
      </c>
      <c r="J2987">
        <v>13</v>
      </c>
      <c r="K2987">
        <v>228</v>
      </c>
      <c r="L2987">
        <v>2</v>
      </c>
      <c r="M2987">
        <v>6</v>
      </c>
      <c r="N2987">
        <v>0.15</v>
      </c>
      <c r="O2987">
        <v>136.68</v>
      </c>
      <c r="P2987">
        <v>201</v>
      </c>
    </row>
    <row r="2988" spans="1:16" x14ac:dyDescent="0.55000000000000004">
      <c r="A2988" t="s">
        <v>3012</v>
      </c>
      <c r="B2988" t="s">
        <v>23</v>
      </c>
      <c r="C2988" t="s">
        <v>21</v>
      </c>
      <c r="D2988" s="3">
        <v>43500</v>
      </c>
      <c r="E2988" s="3">
        <v>43601</v>
      </c>
      <c r="F2988" s="3">
        <v>43616</v>
      </c>
      <c r="G2988" s="3">
        <v>43620</v>
      </c>
      <c r="H2988" t="s">
        <v>18</v>
      </c>
      <c r="I2988">
        <v>22</v>
      </c>
      <c r="J2988">
        <v>30</v>
      </c>
      <c r="K2988">
        <v>182</v>
      </c>
      <c r="L2988">
        <v>29</v>
      </c>
      <c r="M2988">
        <v>4</v>
      </c>
      <c r="N2988">
        <v>0.2</v>
      </c>
      <c r="O2988">
        <v>915.35</v>
      </c>
      <c r="P2988" s="1">
        <v>1695.1</v>
      </c>
    </row>
    <row r="2989" spans="1:16" x14ac:dyDescent="0.55000000000000004">
      <c r="A2989" t="s">
        <v>3013</v>
      </c>
      <c r="B2989" t="s">
        <v>20</v>
      </c>
      <c r="C2989" t="s">
        <v>21</v>
      </c>
      <c r="D2989" s="3">
        <v>43500</v>
      </c>
      <c r="E2989" s="3">
        <v>43601</v>
      </c>
      <c r="F2989" s="3">
        <v>43617</v>
      </c>
      <c r="G2989" s="3">
        <v>43623</v>
      </c>
      <c r="H2989" t="s">
        <v>18</v>
      </c>
      <c r="I2989">
        <v>19</v>
      </c>
      <c r="J2989">
        <v>42</v>
      </c>
      <c r="K2989">
        <v>192</v>
      </c>
      <c r="L2989">
        <v>3</v>
      </c>
      <c r="M2989">
        <v>5</v>
      </c>
      <c r="N2989">
        <v>7.4999999999999997E-2</v>
      </c>
      <c r="O2989" s="1">
        <v>2835.98</v>
      </c>
      <c r="P2989" s="1">
        <v>6445.4</v>
      </c>
    </row>
    <row r="2990" spans="1:16" x14ac:dyDescent="0.55000000000000004">
      <c r="A2990" t="s">
        <v>3014</v>
      </c>
      <c r="B2990" t="s">
        <v>23</v>
      </c>
      <c r="C2990" t="s">
        <v>61</v>
      </c>
      <c r="D2990" s="3">
        <v>43500</v>
      </c>
      <c r="E2990" s="3">
        <v>43601</v>
      </c>
      <c r="F2990" s="3">
        <v>43604</v>
      </c>
      <c r="G2990" s="3">
        <v>43614</v>
      </c>
      <c r="H2990" t="s">
        <v>18</v>
      </c>
      <c r="I2990">
        <v>24</v>
      </c>
      <c r="J2990">
        <v>29</v>
      </c>
      <c r="K2990">
        <v>65</v>
      </c>
      <c r="L2990">
        <v>8</v>
      </c>
      <c r="M2990">
        <v>5</v>
      </c>
      <c r="N2990">
        <v>7.4999999999999997E-2</v>
      </c>
      <c r="O2990">
        <v>445.01</v>
      </c>
      <c r="P2990" s="1">
        <v>1085.4000000000001</v>
      </c>
    </row>
    <row r="2991" spans="1:16" x14ac:dyDescent="0.55000000000000004">
      <c r="A2991" t="s">
        <v>3015</v>
      </c>
      <c r="B2991" t="s">
        <v>16</v>
      </c>
      <c r="C2991" t="s">
        <v>40</v>
      </c>
      <c r="D2991" s="3">
        <v>43500</v>
      </c>
      <c r="E2991" s="3">
        <v>43601</v>
      </c>
      <c r="F2991" s="3">
        <v>43625</v>
      </c>
      <c r="G2991" s="3">
        <v>43631</v>
      </c>
      <c r="H2991" t="s">
        <v>18</v>
      </c>
      <c r="I2991">
        <v>7</v>
      </c>
      <c r="J2991">
        <v>25</v>
      </c>
      <c r="K2991">
        <v>348</v>
      </c>
      <c r="L2991">
        <v>33</v>
      </c>
      <c r="M2991">
        <v>3</v>
      </c>
      <c r="N2991">
        <v>0.15</v>
      </c>
      <c r="O2991">
        <v>716.36</v>
      </c>
      <c r="P2991" s="1">
        <v>1085.4000000000001</v>
      </c>
    </row>
    <row r="2992" spans="1:16" x14ac:dyDescent="0.55000000000000004">
      <c r="A2992" t="s">
        <v>3016</v>
      </c>
      <c r="B2992" t="s">
        <v>16</v>
      </c>
      <c r="C2992" t="s">
        <v>17</v>
      </c>
      <c r="D2992" s="3">
        <v>43500</v>
      </c>
      <c r="E2992" s="3">
        <v>43602</v>
      </c>
      <c r="F2992" s="3">
        <v>43614</v>
      </c>
      <c r="G2992" s="3">
        <v>43622</v>
      </c>
      <c r="H2992" t="s">
        <v>18</v>
      </c>
      <c r="I2992">
        <v>7</v>
      </c>
      <c r="J2992">
        <v>47</v>
      </c>
      <c r="K2992">
        <v>226</v>
      </c>
      <c r="L2992">
        <v>5</v>
      </c>
      <c r="M2992">
        <v>8</v>
      </c>
      <c r="N2992">
        <v>0.05</v>
      </c>
      <c r="O2992" s="1">
        <v>3041.8</v>
      </c>
      <c r="P2992" s="1">
        <v>6083.6</v>
      </c>
    </row>
    <row r="2993" spans="1:16" x14ac:dyDescent="0.55000000000000004">
      <c r="A2993" t="s">
        <v>3017</v>
      </c>
      <c r="B2993" t="s">
        <v>25</v>
      </c>
      <c r="C2993" t="s">
        <v>30</v>
      </c>
      <c r="D2993" s="3">
        <v>43500</v>
      </c>
      <c r="E2993" s="3">
        <v>43602</v>
      </c>
      <c r="F2993" s="3">
        <v>43630</v>
      </c>
      <c r="G2993" s="3">
        <v>43632</v>
      </c>
      <c r="H2993" t="s">
        <v>18</v>
      </c>
      <c r="I2993">
        <v>27</v>
      </c>
      <c r="J2993">
        <v>48</v>
      </c>
      <c r="K2993">
        <v>36</v>
      </c>
      <c r="L2993">
        <v>23</v>
      </c>
      <c r="M2993">
        <v>8</v>
      </c>
      <c r="N2993">
        <v>0.05</v>
      </c>
      <c r="O2993">
        <v>345.12</v>
      </c>
      <c r="P2993">
        <v>676.7</v>
      </c>
    </row>
    <row r="2994" spans="1:16" x14ac:dyDescent="0.55000000000000004">
      <c r="A2994" t="s">
        <v>3018</v>
      </c>
      <c r="B2994" t="s">
        <v>16</v>
      </c>
      <c r="C2994" t="s">
        <v>28</v>
      </c>
      <c r="D2994" s="3">
        <v>43500</v>
      </c>
      <c r="E2994" s="3">
        <v>43602</v>
      </c>
      <c r="F2994" s="3">
        <v>43611</v>
      </c>
      <c r="G2994" s="3">
        <v>43621</v>
      </c>
      <c r="H2994" t="s">
        <v>18</v>
      </c>
      <c r="I2994">
        <v>1</v>
      </c>
      <c r="J2994">
        <v>6</v>
      </c>
      <c r="K2994">
        <v>324</v>
      </c>
      <c r="L2994">
        <v>18</v>
      </c>
      <c r="M2994">
        <v>1</v>
      </c>
      <c r="N2994">
        <v>7.4999999999999997E-2</v>
      </c>
      <c r="O2994">
        <v>964.8</v>
      </c>
      <c r="P2994" s="1">
        <v>2010</v>
      </c>
    </row>
    <row r="2995" spans="1:16" x14ac:dyDescent="0.55000000000000004">
      <c r="A2995" t="s">
        <v>3019</v>
      </c>
      <c r="B2995" t="s">
        <v>25</v>
      </c>
      <c r="C2995" t="s">
        <v>28</v>
      </c>
      <c r="D2995" s="3">
        <v>43500</v>
      </c>
      <c r="E2995" s="3">
        <v>43602</v>
      </c>
      <c r="F2995" s="3">
        <v>43610</v>
      </c>
      <c r="G2995" s="3">
        <v>43617</v>
      </c>
      <c r="H2995" t="s">
        <v>18</v>
      </c>
      <c r="I2995">
        <v>27</v>
      </c>
      <c r="J2995">
        <v>25</v>
      </c>
      <c r="K2995">
        <v>285</v>
      </c>
      <c r="L2995">
        <v>40</v>
      </c>
      <c r="M2995">
        <v>8</v>
      </c>
      <c r="N2995">
        <v>0.15</v>
      </c>
      <c r="O2995" s="1">
        <v>1603.44</v>
      </c>
      <c r="P2995" s="1">
        <v>2586.1999999999998</v>
      </c>
    </row>
    <row r="2996" spans="1:16" x14ac:dyDescent="0.55000000000000004">
      <c r="A2996" t="s">
        <v>3020</v>
      </c>
      <c r="B2996" t="s">
        <v>20</v>
      </c>
      <c r="C2996" t="s">
        <v>21</v>
      </c>
      <c r="D2996" s="3">
        <v>43500</v>
      </c>
      <c r="E2996" s="3">
        <v>43602</v>
      </c>
      <c r="F2996" s="3">
        <v>43623</v>
      </c>
      <c r="G2996" s="3">
        <v>43630</v>
      </c>
      <c r="H2996" t="s">
        <v>18</v>
      </c>
      <c r="I2996">
        <v>16</v>
      </c>
      <c r="J2996">
        <v>23</v>
      </c>
      <c r="K2996">
        <v>199</v>
      </c>
      <c r="L2996">
        <v>24</v>
      </c>
      <c r="M2996">
        <v>1</v>
      </c>
      <c r="N2996">
        <v>0.1</v>
      </c>
      <c r="O2996">
        <v>655.19000000000005</v>
      </c>
      <c r="P2996">
        <v>850.9</v>
      </c>
    </row>
    <row r="2997" spans="1:16" x14ac:dyDescent="0.55000000000000004">
      <c r="A2997" t="s">
        <v>3021</v>
      </c>
      <c r="B2997" t="s">
        <v>25</v>
      </c>
      <c r="C2997" t="s">
        <v>21</v>
      </c>
      <c r="D2997" s="3">
        <v>43500</v>
      </c>
      <c r="E2997" s="3">
        <v>43602</v>
      </c>
      <c r="F2997" s="3">
        <v>43629</v>
      </c>
      <c r="G2997" s="3">
        <v>43634</v>
      </c>
      <c r="H2997" t="s">
        <v>18</v>
      </c>
      <c r="I2997">
        <v>27</v>
      </c>
      <c r="J2997">
        <v>7</v>
      </c>
      <c r="K2997">
        <v>133</v>
      </c>
      <c r="L2997">
        <v>47</v>
      </c>
      <c r="M2997">
        <v>2</v>
      </c>
      <c r="N2997">
        <v>0.3</v>
      </c>
      <c r="O2997" s="1">
        <v>1442.85</v>
      </c>
      <c r="P2997" s="1">
        <v>1976.5</v>
      </c>
    </row>
    <row r="2998" spans="1:16" x14ac:dyDescent="0.55000000000000004">
      <c r="A2998" t="s">
        <v>3022</v>
      </c>
      <c r="B2998" t="s">
        <v>20</v>
      </c>
      <c r="C2998" t="s">
        <v>61</v>
      </c>
      <c r="D2998" s="3">
        <v>43500</v>
      </c>
      <c r="E2998" s="3">
        <v>43602</v>
      </c>
      <c r="F2998" s="3">
        <v>43606</v>
      </c>
      <c r="G2998" s="3">
        <v>43611</v>
      </c>
      <c r="H2998" t="s">
        <v>18</v>
      </c>
      <c r="I2998">
        <v>13</v>
      </c>
      <c r="J2998">
        <v>29</v>
      </c>
      <c r="K2998">
        <v>85</v>
      </c>
      <c r="L2998">
        <v>1</v>
      </c>
      <c r="M2998">
        <v>5</v>
      </c>
      <c r="N2998">
        <v>0.05</v>
      </c>
      <c r="O2998">
        <v>601.39</v>
      </c>
      <c r="P2998" s="1">
        <v>1179.2</v>
      </c>
    </row>
    <row r="2999" spans="1:16" x14ac:dyDescent="0.55000000000000004">
      <c r="A2999" t="s">
        <v>3023</v>
      </c>
      <c r="B2999" t="s">
        <v>20</v>
      </c>
      <c r="C2999" t="s">
        <v>17</v>
      </c>
      <c r="D2999" s="3">
        <v>43500</v>
      </c>
      <c r="E2999" s="3">
        <v>43602</v>
      </c>
      <c r="F2999" s="3">
        <v>43626</v>
      </c>
      <c r="G2999" s="3">
        <v>43635</v>
      </c>
      <c r="H2999" t="s">
        <v>18</v>
      </c>
      <c r="I2999">
        <v>15</v>
      </c>
      <c r="J2999">
        <v>17</v>
      </c>
      <c r="K2999">
        <v>205</v>
      </c>
      <c r="L2999">
        <v>30</v>
      </c>
      <c r="M2999">
        <v>2</v>
      </c>
      <c r="N2999">
        <v>0.2</v>
      </c>
      <c r="O2999">
        <v>95.54</v>
      </c>
      <c r="P2999">
        <v>207.7</v>
      </c>
    </row>
    <row r="3000" spans="1:16" x14ac:dyDescent="0.55000000000000004">
      <c r="A3000" t="s">
        <v>3024</v>
      </c>
      <c r="B3000" t="s">
        <v>20</v>
      </c>
      <c r="C3000" t="s">
        <v>40</v>
      </c>
      <c r="D3000" s="3">
        <v>43500</v>
      </c>
      <c r="E3000" s="3">
        <v>43603</v>
      </c>
      <c r="F3000" s="3">
        <v>43617</v>
      </c>
      <c r="G3000" s="3">
        <v>43624</v>
      </c>
      <c r="H3000" t="s">
        <v>18</v>
      </c>
      <c r="I3000">
        <v>13</v>
      </c>
      <c r="J3000">
        <v>22</v>
      </c>
      <c r="K3000">
        <v>353</v>
      </c>
      <c r="L3000">
        <v>9</v>
      </c>
      <c r="M3000">
        <v>5</v>
      </c>
      <c r="N3000">
        <v>0.05</v>
      </c>
      <c r="O3000" s="1">
        <v>1224.0899999999999</v>
      </c>
      <c r="P3000" s="1">
        <v>1943</v>
      </c>
    </row>
    <row r="3001" spans="1:16" x14ac:dyDescent="0.55000000000000004">
      <c r="A3001" t="s">
        <v>3025</v>
      </c>
      <c r="B3001" t="s">
        <v>16</v>
      </c>
      <c r="C3001" t="s">
        <v>30</v>
      </c>
      <c r="D3001" s="3">
        <v>43500</v>
      </c>
      <c r="E3001" s="3">
        <v>43603</v>
      </c>
      <c r="F3001" s="3">
        <v>43609</v>
      </c>
      <c r="G3001" s="3">
        <v>43612</v>
      </c>
      <c r="H3001" t="s">
        <v>18</v>
      </c>
      <c r="I3001">
        <v>12</v>
      </c>
      <c r="J3001">
        <v>45</v>
      </c>
      <c r="K3001">
        <v>17</v>
      </c>
      <c r="L3001">
        <v>47</v>
      </c>
      <c r="M3001">
        <v>1</v>
      </c>
      <c r="N3001">
        <v>0.05</v>
      </c>
      <c r="O3001" s="1">
        <v>3108.8</v>
      </c>
      <c r="P3001" s="1">
        <v>3886</v>
      </c>
    </row>
    <row r="3002" spans="1:16" x14ac:dyDescent="0.55000000000000004">
      <c r="A3002" t="s">
        <v>3026</v>
      </c>
      <c r="B3002" t="s">
        <v>23</v>
      </c>
      <c r="C3002" t="s">
        <v>17</v>
      </c>
      <c r="D3002" s="3">
        <v>43500</v>
      </c>
      <c r="E3002" s="3">
        <v>43604</v>
      </c>
      <c r="F3002" s="3">
        <v>43632</v>
      </c>
      <c r="G3002" s="3">
        <v>43640</v>
      </c>
      <c r="H3002" t="s">
        <v>18</v>
      </c>
      <c r="I3002">
        <v>24</v>
      </c>
      <c r="J3002">
        <v>22</v>
      </c>
      <c r="K3002">
        <v>218</v>
      </c>
      <c r="L3002">
        <v>11</v>
      </c>
      <c r="M3002">
        <v>5</v>
      </c>
      <c r="N3002">
        <v>7.4999999999999997E-2</v>
      </c>
      <c r="O3002">
        <v>512.95000000000005</v>
      </c>
      <c r="P3002">
        <v>884.4</v>
      </c>
    </row>
    <row r="3003" spans="1:16" x14ac:dyDescent="0.55000000000000004">
      <c r="A3003" t="s">
        <v>3027</v>
      </c>
      <c r="B3003" t="s">
        <v>16</v>
      </c>
      <c r="C3003" t="s">
        <v>21</v>
      </c>
      <c r="D3003" s="3">
        <v>43500</v>
      </c>
      <c r="E3003" s="3">
        <v>43604</v>
      </c>
      <c r="F3003" s="3">
        <v>43606</v>
      </c>
      <c r="G3003" s="3">
        <v>43615</v>
      </c>
      <c r="H3003" t="s">
        <v>18</v>
      </c>
      <c r="I3003">
        <v>11</v>
      </c>
      <c r="J3003">
        <v>25</v>
      </c>
      <c r="K3003">
        <v>180</v>
      </c>
      <c r="L3003">
        <v>34</v>
      </c>
      <c r="M3003">
        <v>8</v>
      </c>
      <c r="N3003">
        <v>0.2</v>
      </c>
      <c r="O3003" s="1">
        <v>1195.82</v>
      </c>
      <c r="P3003" s="1">
        <v>2599.6</v>
      </c>
    </row>
    <row r="3004" spans="1:16" x14ac:dyDescent="0.55000000000000004">
      <c r="A3004" t="s">
        <v>3028</v>
      </c>
      <c r="B3004" t="s">
        <v>16</v>
      </c>
      <c r="C3004" t="s">
        <v>21</v>
      </c>
      <c r="D3004" s="3">
        <v>43500</v>
      </c>
      <c r="E3004" s="3">
        <v>43604</v>
      </c>
      <c r="F3004" s="3">
        <v>43622</v>
      </c>
      <c r="G3004" s="3">
        <v>43626</v>
      </c>
      <c r="H3004" t="s">
        <v>18</v>
      </c>
      <c r="I3004">
        <v>6</v>
      </c>
      <c r="J3004">
        <v>5</v>
      </c>
      <c r="K3004">
        <v>131</v>
      </c>
      <c r="L3004">
        <v>4</v>
      </c>
      <c r="M3004">
        <v>8</v>
      </c>
      <c r="N3004">
        <v>0.4</v>
      </c>
      <c r="O3004">
        <v>966.21</v>
      </c>
      <c r="P3004" s="1">
        <v>1695.1</v>
      </c>
    </row>
    <row r="3005" spans="1:16" x14ac:dyDescent="0.55000000000000004">
      <c r="A3005" t="s">
        <v>3029</v>
      </c>
      <c r="B3005" t="s">
        <v>20</v>
      </c>
      <c r="C3005" t="s">
        <v>21</v>
      </c>
      <c r="D3005" s="3">
        <v>43500</v>
      </c>
      <c r="E3005" s="3">
        <v>43604</v>
      </c>
      <c r="F3005" s="3">
        <v>43631</v>
      </c>
      <c r="G3005" s="3">
        <v>43632</v>
      </c>
      <c r="H3005" t="s">
        <v>18</v>
      </c>
      <c r="I3005">
        <v>18</v>
      </c>
      <c r="J3005">
        <v>44</v>
      </c>
      <c r="K3005">
        <v>195</v>
      </c>
      <c r="L3005">
        <v>10</v>
      </c>
      <c r="M3005">
        <v>5</v>
      </c>
      <c r="N3005">
        <v>0.1</v>
      </c>
      <c r="O3005">
        <v>934.25</v>
      </c>
      <c r="P3005" s="1">
        <v>1112.2</v>
      </c>
    </row>
    <row r="3006" spans="1:16" x14ac:dyDescent="0.55000000000000004">
      <c r="A3006" t="s">
        <v>3030</v>
      </c>
      <c r="B3006" t="s">
        <v>16</v>
      </c>
      <c r="C3006" t="s">
        <v>21</v>
      </c>
      <c r="D3006" s="3">
        <v>43500</v>
      </c>
      <c r="E3006" s="3">
        <v>43604</v>
      </c>
      <c r="F3006" s="3">
        <v>43616</v>
      </c>
      <c r="G3006" s="3">
        <v>43617</v>
      </c>
      <c r="H3006" t="s">
        <v>18</v>
      </c>
      <c r="I3006">
        <v>2</v>
      </c>
      <c r="J3006">
        <v>47</v>
      </c>
      <c r="K3006">
        <v>140</v>
      </c>
      <c r="L3006">
        <v>3</v>
      </c>
      <c r="M3006">
        <v>3</v>
      </c>
      <c r="N3006">
        <v>0.15</v>
      </c>
      <c r="O3006" s="1">
        <v>2267.2800000000002</v>
      </c>
      <c r="P3006" s="1">
        <v>5038.3999999999996</v>
      </c>
    </row>
    <row r="3007" spans="1:16" x14ac:dyDescent="0.55000000000000004">
      <c r="A3007" t="s">
        <v>3031</v>
      </c>
      <c r="B3007" t="s">
        <v>20</v>
      </c>
      <c r="C3007" t="s">
        <v>17</v>
      </c>
      <c r="D3007" s="3">
        <v>43500</v>
      </c>
      <c r="E3007" s="3">
        <v>43604</v>
      </c>
      <c r="F3007" s="3">
        <v>43613</v>
      </c>
      <c r="G3007" s="3">
        <v>43622</v>
      </c>
      <c r="H3007" t="s">
        <v>18</v>
      </c>
      <c r="I3007">
        <v>13</v>
      </c>
      <c r="J3007">
        <v>49</v>
      </c>
      <c r="K3007">
        <v>238</v>
      </c>
      <c r="L3007">
        <v>47</v>
      </c>
      <c r="M3007">
        <v>2</v>
      </c>
      <c r="N3007">
        <v>0.05</v>
      </c>
      <c r="O3007">
        <v>874.35</v>
      </c>
      <c r="P3007" s="1">
        <v>1943</v>
      </c>
    </row>
    <row r="3008" spans="1:16" x14ac:dyDescent="0.55000000000000004">
      <c r="A3008" t="s">
        <v>3032</v>
      </c>
      <c r="B3008" t="s">
        <v>16</v>
      </c>
      <c r="C3008" t="s">
        <v>17</v>
      </c>
      <c r="D3008" s="3">
        <v>43500</v>
      </c>
      <c r="E3008" s="3">
        <v>43604</v>
      </c>
      <c r="F3008" s="3">
        <v>43618</v>
      </c>
      <c r="G3008" s="3">
        <v>43628</v>
      </c>
      <c r="H3008" t="s">
        <v>18</v>
      </c>
      <c r="I3008">
        <v>5</v>
      </c>
      <c r="J3008">
        <v>43</v>
      </c>
      <c r="K3008">
        <v>206</v>
      </c>
      <c r="L3008">
        <v>9</v>
      </c>
      <c r="M3008">
        <v>8</v>
      </c>
      <c r="N3008">
        <v>0.05</v>
      </c>
      <c r="O3008">
        <v>861.08</v>
      </c>
      <c r="P3008" s="1">
        <v>1688.4</v>
      </c>
    </row>
    <row r="3009" spans="1:16" x14ac:dyDescent="0.55000000000000004">
      <c r="A3009" t="s">
        <v>3033</v>
      </c>
      <c r="B3009" t="s">
        <v>20</v>
      </c>
      <c r="C3009" t="s">
        <v>30</v>
      </c>
      <c r="D3009" s="3">
        <v>43500</v>
      </c>
      <c r="E3009" s="3">
        <v>43604</v>
      </c>
      <c r="F3009" s="3">
        <v>43628</v>
      </c>
      <c r="G3009" s="3">
        <v>43638</v>
      </c>
      <c r="H3009" t="s">
        <v>18</v>
      </c>
      <c r="I3009">
        <v>17</v>
      </c>
      <c r="J3009">
        <v>5</v>
      </c>
      <c r="K3009">
        <v>44</v>
      </c>
      <c r="L3009">
        <v>12</v>
      </c>
      <c r="M3009">
        <v>3</v>
      </c>
      <c r="N3009">
        <v>0.15</v>
      </c>
      <c r="O3009">
        <v>529.03</v>
      </c>
      <c r="P3009" s="1">
        <v>1125.5999999999999</v>
      </c>
    </row>
    <row r="3010" spans="1:16" x14ac:dyDescent="0.55000000000000004">
      <c r="A3010" t="s">
        <v>3034</v>
      </c>
      <c r="B3010" t="s">
        <v>23</v>
      </c>
      <c r="C3010" t="s">
        <v>21</v>
      </c>
      <c r="D3010" s="3">
        <v>43500</v>
      </c>
      <c r="E3010" s="3">
        <v>43604</v>
      </c>
      <c r="F3010" s="3">
        <v>43621</v>
      </c>
      <c r="G3010" s="3">
        <v>43623</v>
      </c>
      <c r="H3010" t="s">
        <v>18</v>
      </c>
      <c r="I3010">
        <v>24</v>
      </c>
      <c r="J3010">
        <v>48</v>
      </c>
      <c r="K3010">
        <v>92</v>
      </c>
      <c r="L3010">
        <v>4</v>
      </c>
      <c r="M3010">
        <v>3</v>
      </c>
      <c r="N3010">
        <v>0.1</v>
      </c>
      <c r="O3010">
        <v>575.26</v>
      </c>
      <c r="P3010" s="1">
        <v>1065.3</v>
      </c>
    </row>
    <row r="3011" spans="1:16" x14ac:dyDescent="0.55000000000000004">
      <c r="A3011" t="s">
        <v>3035</v>
      </c>
      <c r="B3011" t="s">
        <v>16</v>
      </c>
      <c r="C3011" t="s">
        <v>21</v>
      </c>
      <c r="D3011" s="3">
        <v>43500</v>
      </c>
      <c r="E3011" s="3">
        <v>43605</v>
      </c>
      <c r="F3011" s="3">
        <v>43612</v>
      </c>
      <c r="G3011" s="3">
        <v>43615</v>
      </c>
      <c r="H3011" t="s">
        <v>18</v>
      </c>
      <c r="I3011">
        <v>2</v>
      </c>
      <c r="J3011">
        <v>50</v>
      </c>
      <c r="K3011">
        <v>140</v>
      </c>
      <c r="L3011">
        <v>39</v>
      </c>
      <c r="M3011">
        <v>4</v>
      </c>
      <c r="N3011">
        <v>0.05</v>
      </c>
      <c r="O3011">
        <v>569.23</v>
      </c>
      <c r="P3011">
        <v>964.8</v>
      </c>
    </row>
    <row r="3012" spans="1:16" x14ac:dyDescent="0.55000000000000004">
      <c r="A3012" t="s">
        <v>3036</v>
      </c>
      <c r="B3012" t="s">
        <v>20</v>
      </c>
      <c r="C3012" t="s">
        <v>17</v>
      </c>
      <c r="D3012" s="3">
        <v>43500</v>
      </c>
      <c r="E3012" s="3">
        <v>43605</v>
      </c>
      <c r="F3012" s="3">
        <v>43621</v>
      </c>
      <c r="G3012" s="3">
        <v>43629</v>
      </c>
      <c r="H3012" t="s">
        <v>18</v>
      </c>
      <c r="I3012">
        <v>18</v>
      </c>
      <c r="J3012">
        <v>38</v>
      </c>
      <c r="K3012">
        <v>221</v>
      </c>
      <c r="L3012">
        <v>16</v>
      </c>
      <c r="M3012">
        <v>1</v>
      </c>
      <c r="N3012">
        <v>0.3</v>
      </c>
      <c r="O3012">
        <v>873.55</v>
      </c>
      <c r="P3012" s="1">
        <v>1065.3</v>
      </c>
    </row>
    <row r="3013" spans="1:16" x14ac:dyDescent="0.55000000000000004">
      <c r="A3013" t="s">
        <v>3037</v>
      </c>
      <c r="B3013" t="s">
        <v>20</v>
      </c>
      <c r="C3013" t="s">
        <v>21</v>
      </c>
      <c r="D3013" s="3">
        <v>43500</v>
      </c>
      <c r="E3013" s="3">
        <v>43605</v>
      </c>
      <c r="F3013" s="3">
        <v>43624</v>
      </c>
      <c r="G3013" s="3">
        <v>43631</v>
      </c>
      <c r="H3013" t="s">
        <v>18</v>
      </c>
      <c r="I3013">
        <v>13</v>
      </c>
      <c r="J3013">
        <v>38</v>
      </c>
      <c r="K3013">
        <v>202</v>
      </c>
      <c r="L3013">
        <v>9</v>
      </c>
      <c r="M3013">
        <v>8</v>
      </c>
      <c r="N3013">
        <v>7.4999999999999997E-2</v>
      </c>
      <c r="O3013">
        <v>769.16</v>
      </c>
      <c r="P3013" s="1">
        <v>1098.8</v>
      </c>
    </row>
    <row r="3014" spans="1:16" x14ac:dyDescent="0.55000000000000004">
      <c r="A3014" t="s">
        <v>3038</v>
      </c>
      <c r="B3014" t="s">
        <v>23</v>
      </c>
      <c r="C3014" t="s">
        <v>17</v>
      </c>
      <c r="D3014" s="3">
        <v>43500</v>
      </c>
      <c r="E3014" s="3">
        <v>43605</v>
      </c>
      <c r="F3014" s="3">
        <v>43628</v>
      </c>
      <c r="G3014" s="3">
        <v>43635</v>
      </c>
      <c r="H3014" t="s">
        <v>18</v>
      </c>
      <c r="I3014">
        <v>24</v>
      </c>
      <c r="J3014">
        <v>5</v>
      </c>
      <c r="K3014">
        <v>204</v>
      </c>
      <c r="L3014">
        <v>14</v>
      </c>
      <c r="M3014">
        <v>8</v>
      </c>
      <c r="N3014">
        <v>7.4999999999999997E-2</v>
      </c>
      <c r="O3014" s="1">
        <v>1297.6600000000001</v>
      </c>
      <c r="P3014" s="1">
        <v>1802.3</v>
      </c>
    </row>
    <row r="3015" spans="1:16" x14ac:dyDescent="0.55000000000000004">
      <c r="A3015" t="s">
        <v>3039</v>
      </c>
      <c r="B3015" t="s">
        <v>23</v>
      </c>
      <c r="C3015" t="s">
        <v>40</v>
      </c>
      <c r="D3015" s="3">
        <v>43500</v>
      </c>
      <c r="E3015" s="3">
        <v>43605</v>
      </c>
      <c r="F3015" s="3">
        <v>43633</v>
      </c>
      <c r="G3015" s="3">
        <v>43643</v>
      </c>
      <c r="H3015" t="s">
        <v>18</v>
      </c>
      <c r="I3015">
        <v>24</v>
      </c>
      <c r="J3015">
        <v>29</v>
      </c>
      <c r="K3015">
        <v>345</v>
      </c>
      <c r="L3015">
        <v>11</v>
      </c>
      <c r="M3015">
        <v>3</v>
      </c>
      <c r="N3015">
        <v>7.4999999999999997E-2</v>
      </c>
      <c r="O3015">
        <v>206.23</v>
      </c>
      <c r="P3015">
        <v>254.6</v>
      </c>
    </row>
    <row r="3016" spans="1:16" x14ac:dyDescent="0.55000000000000004">
      <c r="A3016" t="s">
        <v>3040</v>
      </c>
      <c r="B3016" t="s">
        <v>16</v>
      </c>
      <c r="C3016" t="s">
        <v>28</v>
      </c>
      <c r="D3016" s="3">
        <v>43500</v>
      </c>
      <c r="E3016" s="3">
        <v>43605</v>
      </c>
      <c r="F3016" s="3">
        <v>43631</v>
      </c>
      <c r="G3016" s="3">
        <v>43640</v>
      </c>
      <c r="H3016" t="s">
        <v>18</v>
      </c>
      <c r="I3016">
        <v>3</v>
      </c>
      <c r="J3016">
        <v>11</v>
      </c>
      <c r="K3016">
        <v>283</v>
      </c>
      <c r="L3016">
        <v>9</v>
      </c>
      <c r="M3016">
        <v>2</v>
      </c>
      <c r="N3016">
        <v>0.1</v>
      </c>
      <c r="O3016" s="1">
        <v>1397.62</v>
      </c>
      <c r="P3016" s="1">
        <v>1996.6</v>
      </c>
    </row>
    <row r="3017" spans="1:16" x14ac:dyDescent="0.55000000000000004">
      <c r="A3017" t="s">
        <v>3041</v>
      </c>
      <c r="B3017" t="s">
        <v>23</v>
      </c>
      <c r="C3017" t="s">
        <v>28</v>
      </c>
      <c r="D3017" s="3">
        <v>43500</v>
      </c>
      <c r="E3017" s="3">
        <v>43605</v>
      </c>
      <c r="F3017" s="3">
        <v>43626</v>
      </c>
      <c r="G3017" s="3">
        <v>43627</v>
      </c>
      <c r="H3017" t="s">
        <v>18</v>
      </c>
      <c r="I3017">
        <v>22</v>
      </c>
      <c r="J3017">
        <v>48</v>
      </c>
      <c r="K3017">
        <v>278</v>
      </c>
      <c r="L3017">
        <v>30</v>
      </c>
      <c r="M3017">
        <v>1</v>
      </c>
      <c r="N3017">
        <v>0.1</v>
      </c>
      <c r="O3017">
        <v>476.37</v>
      </c>
      <c r="P3017" s="1">
        <v>1058.5999999999999</v>
      </c>
    </row>
    <row r="3018" spans="1:16" x14ac:dyDescent="0.55000000000000004">
      <c r="A3018" t="s">
        <v>3042</v>
      </c>
      <c r="B3018" t="s">
        <v>25</v>
      </c>
      <c r="C3018" t="s">
        <v>30</v>
      </c>
      <c r="D3018" s="3">
        <v>43500</v>
      </c>
      <c r="E3018" s="3">
        <v>43605</v>
      </c>
      <c r="F3018" s="3">
        <v>43633</v>
      </c>
      <c r="G3018" s="3">
        <v>43641</v>
      </c>
      <c r="H3018" t="s">
        <v>18</v>
      </c>
      <c r="I3018">
        <v>25</v>
      </c>
      <c r="J3018">
        <v>49</v>
      </c>
      <c r="K3018">
        <v>16</v>
      </c>
      <c r="L3018">
        <v>13</v>
      </c>
      <c r="M3018">
        <v>4</v>
      </c>
      <c r="N3018">
        <v>0.1</v>
      </c>
      <c r="O3018" s="1">
        <v>4120.7700000000004</v>
      </c>
      <c r="P3018" s="1">
        <v>6438.7</v>
      </c>
    </row>
    <row r="3019" spans="1:16" x14ac:dyDescent="0.55000000000000004">
      <c r="A3019" t="s">
        <v>3043</v>
      </c>
      <c r="B3019" t="s">
        <v>25</v>
      </c>
      <c r="C3019" t="s">
        <v>21</v>
      </c>
      <c r="D3019" s="3">
        <v>43500</v>
      </c>
      <c r="E3019" s="3">
        <v>43605</v>
      </c>
      <c r="F3019" s="3">
        <v>43631</v>
      </c>
      <c r="G3019" s="3">
        <v>43632</v>
      </c>
      <c r="H3019" t="s">
        <v>18</v>
      </c>
      <c r="I3019">
        <v>26</v>
      </c>
      <c r="J3019">
        <v>36</v>
      </c>
      <c r="K3019">
        <v>142</v>
      </c>
      <c r="L3019">
        <v>28</v>
      </c>
      <c r="M3019">
        <v>3</v>
      </c>
      <c r="N3019">
        <v>0.1</v>
      </c>
      <c r="O3019" s="1">
        <v>3354.36</v>
      </c>
      <c r="P3019" s="1">
        <v>3946.3</v>
      </c>
    </row>
    <row r="3020" spans="1:16" x14ac:dyDescent="0.55000000000000004">
      <c r="A3020" t="s">
        <v>3044</v>
      </c>
      <c r="B3020" t="s">
        <v>20</v>
      </c>
      <c r="C3020" t="s">
        <v>40</v>
      </c>
      <c r="D3020" s="3">
        <v>43500</v>
      </c>
      <c r="E3020" s="3">
        <v>43605</v>
      </c>
      <c r="F3020" s="3">
        <v>43616</v>
      </c>
      <c r="G3020" s="3">
        <v>43617</v>
      </c>
      <c r="H3020" t="s">
        <v>18</v>
      </c>
      <c r="I3020">
        <v>16</v>
      </c>
      <c r="J3020">
        <v>45</v>
      </c>
      <c r="K3020">
        <v>349</v>
      </c>
      <c r="L3020">
        <v>23</v>
      </c>
      <c r="M3020">
        <v>2</v>
      </c>
      <c r="N3020">
        <v>0.15</v>
      </c>
      <c r="O3020">
        <v>444.88</v>
      </c>
      <c r="P3020" s="1">
        <v>1112.2</v>
      </c>
    </row>
    <row r="3021" spans="1:16" x14ac:dyDescent="0.55000000000000004">
      <c r="A3021" t="s">
        <v>3045</v>
      </c>
      <c r="B3021" t="s">
        <v>20</v>
      </c>
      <c r="C3021" t="s">
        <v>40</v>
      </c>
      <c r="D3021" s="3">
        <v>43500</v>
      </c>
      <c r="E3021" s="3">
        <v>43605</v>
      </c>
      <c r="F3021" s="3">
        <v>43614</v>
      </c>
      <c r="G3021" s="3">
        <v>43617</v>
      </c>
      <c r="H3021" t="s">
        <v>18</v>
      </c>
      <c r="I3021">
        <v>20</v>
      </c>
      <c r="J3021">
        <v>1</v>
      </c>
      <c r="K3021">
        <v>330</v>
      </c>
      <c r="L3021">
        <v>40</v>
      </c>
      <c r="M3021">
        <v>6</v>
      </c>
      <c r="N3021">
        <v>0.05</v>
      </c>
      <c r="O3021">
        <v>722.8</v>
      </c>
      <c r="P3021" s="1">
        <v>1165.8</v>
      </c>
    </row>
    <row r="3022" spans="1:16" x14ac:dyDescent="0.55000000000000004">
      <c r="A3022" t="s">
        <v>3046</v>
      </c>
      <c r="B3022" t="s">
        <v>20</v>
      </c>
      <c r="C3022" t="s">
        <v>28</v>
      </c>
      <c r="D3022" s="3">
        <v>43500</v>
      </c>
      <c r="E3022" s="3">
        <v>43605</v>
      </c>
      <c r="F3022" s="3">
        <v>43627</v>
      </c>
      <c r="G3022" s="3">
        <v>43629</v>
      </c>
      <c r="H3022" t="s">
        <v>18</v>
      </c>
      <c r="I3022">
        <v>14</v>
      </c>
      <c r="J3022">
        <v>40</v>
      </c>
      <c r="K3022">
        <v>300</v>
      </c>
      <c r="L3022">
        <v>26</v>
      </c>
      <c r="M3022">
        <v>7</v>
      </c>
      <c r="N3022">
        <v>0.1</v>
      </c>
      <c r="O3022">
        <v>656.6</v>
      </c>
      <c r="P3022" s="1">
        <v>1172.5</v>
      </c>
    </row>
    <row r="3023" spans="1:16" x14ac:dyDescent="0.55000000000000004">
      <c r="A3023" t="s">
        <v>3047</v>
      </c>
      <c r="B3023" t="s">
        <v>16</v>
      </c>
      <c r="C3023" t="s">
        <v>28</v>
      </c>
      <c r="D3023" s="3">
        <v>43500</v>
      </c>
      <c r="E3023" s="3">
        <v>43606</v>
      </c>
      <c r="F3023" s="3">
        <v>43625</v>
      </c>
      <c r="G3023" s="3">
        <v>43628</v>
      </c>
      <c r="H3023" t="s">
        <v>18</v>
      </c>
      <c r="I3023">
        <v>9</v>
      </c>
      <c r="J3023">
        <v>25</v>
      </c>
      <c r="K3023">
        <v>265</v>
      </c>
      <c r="L3023">
        <v>17</v>
      </c>
      <c r="M3023">
        <v>5</v>
      </c>
      <c r="N3023">
        <v>0.1</v>
      </c>
      <c r="O3023" s="1">
        <v>1685.72</v>
      </c>
      <c r="P3023" s="1">
        <v>1983.2</v>
      </c>
    </row>
    <row r="3024" spans="1:16" x14ac:dyDescent="0.55000000000000004">
      <c r="A3024" t="s">
        <v>3048</v>
      </c>
      <c r="B3024" t="s">
        <v>16</v>
      </c>
      <c r="C3024" t="s">
        <v>61</v>
      </c>
      <c r="D3024" s="3">
        <v>43500</v>
      </c>
      <c r="E3024" s="3">
        <v>43606</v>
      </c>
      <c r="F3024" s="3">
        <v>43627</v>
      </c>
      <c r="G3024" s="3">
        <v>43630</v>
      </c>
      <c r="H3024" t="s">
        <v>18</v>
      </c>
      <c r="I3024">
        <v>5</v>
      </c>
      <c r="J3024">
        <v>48</v>
      </c>
      <c r="K3024">
        <v>76</v>
      </c>
      <c r="L3024">
        <v>31</v>
      </c>
      <c r="M3024">
        <v>5</v>
      </c>
      <c r="N3024">
        <v>0.4</v>
      </c>
      <c r="O3024" s="1">
        <v>4091.09</v>
      </c>
      <c r="P3024" s="1">
        <v>5313.1</v>
      </c>
    </row>
    <row r="3025" spans="1:16" x14ac:dyDescent="0.55000000000000004">
      <c r="A3025" t="s">
        <v>3049</v>
      </c>
      <c r="B3025" t="s">
        <v>23</v>
      </c>
      <c r="C3025" t="s">
        <v>17</v>
      </c>
      <c r="D3025" s="3">
        <v>43500</v>
      </c>
      <c r="E3025" s="3">
        <v>43606</v>
      </c>
      <c r="F3025" s="3">
        <v>43612</v>
      </c>
      <c r="G3025" s="3">
        <v>43615</v>
      </c>
      <c r="H3025" t="s">
        <v>18</v>
      </c>
      <c r="I3025">
        <v>24</v>
      </c>
      <c r="J3025">
        <v>36</v>
      </c>
      <c r="K3025">
        <v>221</v>
      </c>
      <c r="L3025">
        <v>10</v>
      </c>
      <c r="M3025">
        <v>4</v>
      </c>
      <c r="N3025">
        <v>7.4999999999999997E-2</v>
      </c>
      <c r="O3025" s="1">
        <v>2989.27</v>
      </c>
      <c r="P3025" s="1">
        <v>3832.4</v>
      </c>
    </row>
    <row r="3026" spans="1:16" x14ac:dyDescent="0.55000000000000004">
      <c r="A3026" t="s">
        <v>3050</v>
      </c>
      <c r="B3026" t="s">
        <v>20</v>
      </c>
      <c r="C3026" t="s">
        <v>21</v>
      </c>
      <c r="D3026" s="3">
        <v>43500</v>
      </c>
      <c r="E3026" s="3">
        <v>43606</v>
      </c>
      <c r="F3026" s="3">
        <v>43613</v>
      </c>
      <c r="G3026" s="3">
        <v>43623</v>
      </c>
      <c r="H3026" t="s">
        <v>18</v>
      </c>
      <c r="I3026">
        <v>16</v>
      </c>
      <c r="J3026">
        <v>12</v>
      </c>
      <c r="K3026">
        <v>199</v>
      </c>
      <c r="L3026">
        <v>11</v>
      </c>
      <c r="M3026">
        <v>8</v>
      </c>
      <c r="N3026">
        <v>0.05</v>
      </c>
      <c r="O3026" s="1">
        <v>1348.31</v>
      </c>
      <c r="P3026" s="1">
        <v>2592.9</v>
      </c>
    </row>
    <row r="3027" spans="1:16" x14ac:dyDescent="0.55000000000000004">
      <c r="A3027" t="s">
        <v>3051</v>
      </c>
      <c r="B3027" t="s">
        <v>23</v>
      </c>
      <c r="C3027" t="s">
        <v>21</v>
      </c>
      <c r="D3027" s="3">
        <v>43500</v>
      </c>
      <c r="E3027" s="3">
        <v>43606</v>
      </c>
      <c r="F3027" s="3">
        <v>43623</v>
      </c>
      <c r="G3027" s="3">
        <v>43628</v>
      </c>
      <c r="H3027" t="s">
        <v>18</v>
      </c>
      <c r="I3027">
        <v>21</v>
      </c>
      <c r="J3027">
        <v>39</v>
      </c>
      <c r="K3027">
        <v>102</v>
      </c>
      <c r="L3027">
        <v>11</v>
      </c>
      <c r="M3027">
        <v>1</v>
      </c>
      <c r="N3027">
        <v>0.2</v>
      </c>
      <c r="O3027" s="1">
        <v>2176.56</v>
      </c>
      <c r="P3027" s="1">
        <v>2941.3</v>
      </c>
    </row>
    <row r="3028" spans="1:16" x14ac:dyDescent="0.55000000000000004">
      <c r="A3028" t="s">
        <v>3052</v>
      </c>
      <c r="B3028" t="s">
        <v>16</v>
      </c>
      <c r="C3028" t="s">
        <v>17</v>
      </c>
      <c r="D3028" s="3">
        <v>43500</v>
      </c>
      <c r="E3028" s="3">
        <v>43606</v>
      </c>
      <c r="F3028" s="3">
        <v>43620</v>
      </c>
      <c r="G3028" s="3">
        <v>43623</v>
      </c>
      <c r="H3028" t="s">
        <v>18</v>
      </c>
      <c r="I3028">
        <v>2</v>
      </c>
      <c r="J3028">
        <v>27</v>
      </c>
      <c r="K3028">
        <v>219</v>
      </c>
      <c r="L3028">
        <v>21</v>
      </c>
      <c r="M3028">
        <v>4</v>
      </c>
      <c r="N3028">
        <v>0.3</v>
      </c>
      <c r="O3028" s="1">
        <v>2444.0300000000002</v>
      </c>
      <c r="P3028" s="1">
        <v>4006.6</v>
      </c>
    </row>
    <row r="3029" spans="1:16" x14ac:dyDescent="0.55000000000000004">
      <c r="A3029" t="s">
        <v>3053</v>
      </c>
      <c r="B3029" t="s">
        <v>20</v>
      </c>
      <c r="C3029" t="s">
        <v>21</v>
      </c>
      <c r="D3029" s="3">
        <v>43500</v>
      </c>
      <c r="E3029" s="3">
        <v>43606</v>
      </c>
      <c r="F3029" s="3">
        <v>43612</v>
      </c>
      <c r="G3029" s="3">
        <v>43616</v>
      </c>
      <c r="H3029" t="s">
        <v>18</v>
      </c>
      <c r="I3029">
        <v>19</v>
      </c>
      <c r="J3029">
        <v>1</v>
      </c>
      <c r="K3029">
        <v>186</v>
      </c>
      <c r="L3029">
        <v>45</v>
      </c>
      <c r="M3029">
        <v>8</v>
      </c>
      <c r="N3029">
        <v>7.4999999999999997E-2</v>
      </c>
      <c r="O3029">
        <v>664.37</v>
      </c>
      <c r="P3029">
        <v>991.6</v>
      </c>
    </row>
    <row r="3030" spans="1:16" x14ac:dyDescent="0.55000000000000004">
      <c r="A3030" t="s">
        <v>3054</v>
      </c>
      <c r="B3030" t="s">
        <v>20</v>
      </c>
      <c r="C3030" t="s">
        <v>28</v>
      </c>
      <c r="D3030" s="3">
        <v>43500</v>
      </c>
      <c r="E3030" s="3">
        <v>43607</v>
      </c>
      <c r="F3030" s="3">
        <v>43626</v>
      </c>
      <c r="G3030" s="3">
        <v>43630</v>
      </c>
      <c r="H3030" t="s">
        <v>18</v>
      </c>
      <c r="I3030">
        <v>16</v>
      </c>
      <c r="J3030">
        <v>25</v>
      </c>
      <c r="K3030">
        <v>324</v>
      </c>
      <c r="L3030">
        <v>46</v>
      </c>
      <c r="M3030">
        <v>3</v>
      </c>
      <c r="N3030">
        <v>7.4999999999999997E-2</v>
      </c>
      <c r="O3030">
        <v>428.8</v>
      </c>
      <c r="P3030">
        <v>857.6</v>
      </c>
    </row>
    <row r="3031" spans="1:16" x14ac:dyDescent="0.55000000000000004">
      <c r="A3031" t="s">
        <v>3055</v>
      </c>
      <c r="B3031" t="s">
        <v>20</v>
      </c>
      <c r="C3031" t="s">
        <v>21</v>
      </c>
      <c r="D3031" s="3">
        <v>43500</v>
      </c>
      <c r="E3031" s="3">
        <v>43607</v>
      </c>
      <c r="F3031" s="3">
        <v>43631</v>
      </c>
      <c r="G3031" s="3">
        <v>43632</v>
      </c>
      <c r="H3031" t="s">
        <v>18</v>
      </c>
      <c r="I3031">
        <v>15</v>
      </c>
      <c r="J3031">
        <v>40</v>
      </c>
      <c r="K3031">
        <v>134</v>
      </c>
      <c r="L3031">
        <v>19</v>
      </c>
      <c r="M3031">
        <v>8</v>
      </c>
      <c r="N3031">
        <v>0.1</v>
      </c>
      <c r="O3031" s="1">
        <v>1009.69</v>
      </c>
      <c r="P3031" s="1">
        <v>1835.8</v>
      </c>
    </row>
    <row r="3032" spans="1:16" x14ac:dyDescent="0.55000000000000004">
      <c r="A3032" t="s">
        <v>3056</v>
      </c>
      <c r="B3032" t="s">
        <v>20</v>
      </c>
      <c r="C3032" t="s">
        <v>21</v>
      </c>
      <c r="D3032" s="3">
        <v>43500</v>
      </c>
      <c r="E3032" s="3">
        <v>43607</v>
      </c>
      <c r="F3032" s="3">
        <v>43629</v>
      </c>
      <c r="G3032" s="3">
        <v>43633</v>
      </c>
      <c r="H3032" t="s">
        <v>18</v>
      </c>
      <c r="I3032">
        <v>20</v>
      </c>
      <c r="J3032">
        <v>20</v>
      </c>
      <c r="K3032">
        <v>94</v>
      </c>
      <c r="L3032">
        <v>2</v>
      </c>
      <c r="M3032">
        <v>5</v>
      </c>
      <c r="N3032">
        <v>7.4999999999999997E-2</v>
      </c>
      <c r="O3032" s="1">
        <v>1073.07</v>
      </c>
      <c r="P3032" s="1">
        <v>1916.2</v>
      </c>
    </row>
    <row r="3033" spans="1:16" x14ac:dyDescent="0.55000000000000004">
      <c r="A3033" t="s">
        <v>3057</v>
      </c>
      <c r="B3033" t="s">
        <v>16</v>
      </c>
      <c r="C3033" t="s">
        <v>40</v>
      </c>
      <c r="D3033" s="3">
        <v>43500</v>
      </c>
      <c r="E3033" s="3">
        <v>43607</v>
      </c>
      <c r="F3033" s="3">
        <v>43609</v>
      </c>
      <c r="G3033" s="3">
        <v>43617</v>
      </c>
      <c r="H3033" t="s">
        <v>18</v>
      </c>
      <c r="I3033">
        <v>3</v>
      </c>
      <c r="J3033">
        <v>47</v>
      </c>
      <c r="K3033">
        <v>367</v>
      </c>
      <c r="L3033">
        <v>4</v>
      </c>
      <c r="M3033">
        <v>1</v>
      </c>
      <c r="N3033">
        <v>7.4999999999999997E-2</v>
      </c>
      <c r="O3033">
        <v>456</v>
      </c>
      <c r="P3033" s="1">
        <v>1112.2</v>
      </c>
    </row>
    <row r="3034" spans="1:16" x14ac:dyDescent="0.55000000000000004">
      <c r="A3034" t="s">
        <v>3058</v>
      </c>
      <c r="B3034" t="s">
        <v>20</v>
      </c>
      <c r="C3034" t="s">
        <v>61</v>
      </c>
      <c r="D3034" s="3">
        <v>43500</v>
      </c>
      <c r="E3034" s="3">
        <v>43607</v>
      </c>
      <c r="F3034" s="3">
        <v>43625</v>
      </c>
      <c r="G3034" s="3">
        <v>43630</v>
      </c>
      <c r="H3034" t="s">
        <v>18</v>
      </c>
      <c r="I3034">
        <v>17</v>
      </c>
      <c r="J3034">
        <v>29</v>
      </c>
      <c r="K3034">
        <v>81</v>
      </c>
      <c r="L3034">
        <v>47</v>
      </c>
      <c r="M3034">
        <v>3</v>
      </c>
      <c r="N3034">
        <v>0.05</v>
      </c>
      <c r="O3034" s="1">
        <v>2999.19</v>
      </c>
      <c r="P3034" s="1">
        <v>3946.3</v>
      </c>
    </row>
    <row r="3035" spans="1:16" x14ac:dyDescent="0.55000000000000004">
      <c r="A3035" t="s">
        <v>3059</v>
      </c>
      <c r="B3035" t="s">
        <v>23</v>
      </c>
      <c r="C3035" t="s">
        <v>30</v>
      </c>
      <c r="D3035" s="3">
        <v>43500</v>
      </c>
      <c r="E3035" s="3">
        <v>43607</v>
      </c>
      <c r="F3035" s="3">
        <v>43628</v>
      </c>
      <c r="G3035" s="3">
        <v>43631</v>
      </c>
      <c r="H3035" t="s">
        <v>18</v>
      </c>
      <c r="I3035">
        <v>21</v>
      </c>
      <c r="J3035">
        <v>16</v>
      </c>
      <c r="K3035">
        <v>57</v>
      </c>
      <c r="L3035">
        <v>9</v>
      </c>
      <c r="M3035">
        <v>2</v>
      </c>
      <c r="N3035">
        <v>0.15</v>
      </c>
      <c r="O3035" s="1">
        <v>1271.33</v>
      </c>
      <c r="P3035" s="1">
        <v>2311.5</v>
      </c>
    </row>
    <row r="3036" spans="1:16" x14ac:dyDescent="0.55000000000000004">
      <c r="A3036" t="s">
        <v>3060</v>
      </c>
      <c r="B3036" t="s">
        <v>16</v>
      </c>
      <c r="C3036" t="s">
        <v>28</v>
      </c>
      <c r="D3036" s="3">
        <v>43500</v>
      </c>
      <c r="E3036" s="3">
        <v>43607</v>
      </c>
      <c r="F3036" s="3">
        <v>43633</v>
      </c>
      <c r="G3036" s="3">
        <v>43636</v>
      </c>
      <c r="H3036" t="s">
        <v>18</v>
      </c>
      <c r="I3036">
        <v>1</v>
      </c>
      <c r="J3036">
        <v>45</v>
      </c>
      <c r="K3036">
        <v>271</v>
      </c>
      <c r="L3036">
        <v>13</v>
      </c>
      <c r="M3036">
        <v>6</v>
      </c>
      <c r="N3036">
        <v>0.4</v>
      </c>
      <c r="O3036" s="1">
        <v>4803.8999999999996</v>
      </c>
      <c r="P3036" s="1">
        <v>6405.2</v>
      </c>
    </row>
    <row r="3037" spans="1:16" x14ac:dyDescent="0.55000000000000004">
      <c r="A3037" t="s">
        <v>3061</v>
      </c>
      <c r="B3037" t="s">
        <v>16</v>
      </c>
      <c r="C3037" t="s">
        <v>21</v>
      </c>
      <c r="D3037" s="3">
        <v>43500</v>
      </c>
      <c r="E3037" s="3">
        <v>43607</v>
      </c>
      <c r="F3037" s="3">
        <v>43628</v>
      </c>
      <c r="G3037" s="3">
        <v>43633</v>
      </c>
      <c r="H3037" t="s">
        <v>18</v>
      </c>
      <c r="I3037">
        <v>6</v>
      </c>
      <c r="J3037">
        <v>34</v>
      </c>
      <c r="K3037">
        <v>94</v>
      </c>
      <c r="L3037">
        <v>31</v>
      </c>
      <c r="M3037">
        <v>6</v>
      </c>
      <c r="N3037">
        <v>0.05</v>
      </c>
      <c r="O3037" s="1">
        <v>1557.08</v>
      </c>
      <c r="P3037" s="1">
        <v>1876</v>
      </c>
    </row>
    <row r="3038" spans="1:16" x14ac:dyDescent="0.55000000000000004">
      <c r="A3038" t="s">
        <v>3062</v>
      </c>
      <c r="B3038" t="s">
        <v>16</v>
      </c>
      <c r="C3038" t="s">
        <v>17</v>
      </c>
      <c r="D3038" s="3">
        <v>43500</v>
      </c>
      <c r="E3038" s="3">
        <v>43607</v>
      </c>
      <c r="F3038" s="3">
        <v>43618</v>
      </c>
      <c r="G3038" s="3">
        <v>43620</v>
      </c>
      <c r="H3038" t="s">
        <v>18</v>
      </c>
      <c r="I3038">
        <v>4</v>
      </c>
      <c r="J3038">
        <v>47</v>
      </c>
      <c r="K3038">
        <v>220</v>
      </c>
      <c r="L3038">
        <v>27</v>
      </c>
      <c r="M3038">
        <v>7</v>
      </c>
      <c r="N3038">
        <v>7.4999999999999997E-2</v>
      </c>
      <c r="O3038" s="1">
        <v>3154.63</v>
      </c>
      <c r="P3038" s="1">
        <v>3993.2</v>
      </c>
    </row>
    <row r="3039" spans="1:16" x14ac:dyDescent="0.55000000000000004">
      <c r="A3039" t="s">
        <v>3063</v>
      </c>
      <c r="B3039" t="s">
        <v>23</v>
      </c>
      <c r="C3039" t="s">
        <v>28</v>
      </c>
      <c r="D3039" s="3">
        <v>43500</v>
      </c>
      <c r="E3039" s="3">
        <v>43607</v>
      </c>
      <c r="F3039" s="3">
        <v>43609</v>
      </c>
      <c r="G3039" s="3">
        <v>43611</v>
      </c>
      <c r="H3039" t="s">
        <v>18</v>
      </c>
      <c r="I3039">
        <v>23</v>
      </c>
      <c r="J3039">
        <v>38</v>
      </c>
      <c r="K3039">
        <v>303</v>
      </c>
      <c r="L3039">
        <v>41</v>
      </c>
      <c r="M3039">
        <v>6</v>
      </c>
      <c r="N3039">
        <v>0.05</v>
      </c>
      <c r="O3039">
        <v>761.86</v>
      </c>
      <c r="P3039">
        <v>917.9</v>
      </c>
    </row>
    <row r="3040" spans="1:16" x14ac:dyDescent="0.55000000000000004">
      <c r="A3040" t="s">
        <v>3064</v>
      </c>
      <c r="B3040" t="s">
        <v>16</v>
      </c>
      <c r="C3040" t="s">
        <v>17</v>
      </c>
      <c r="D3040" s="3">
        <v>43500</v>
      </c>
      <c r="E3040" s="3">
        <v>43607</v>
      </c>
      <c r="F3040" s="3">
        <v>43613</v>
      </c>
      <c r="G3040" s="3">
        <v>43621</v>
      </c>
      <c r="H3040" t="s">
        <v>18</v>
      </c>
      <c r="I3040">
        <v>8</v>
      </c>
      <c r="J3040">
        <v>10</v>
      </c>
      <c r="K3040">
        <v>210</v>
      </c>
      <c r="L3040">
        <v>11</v>
      </c>
      <c r="M3040">
        <v>7</v>
      </c>
      <c r="N3040">
        <v>0.05</v>
      </c>
      <c r="O3040" s="1">
        <v>2729.31</v>
      </c>
      <c r="P3040" s="1">
        <v>3591.2</v>
      </c>
    </row>
    <row r="3041" spans="1:16" x14ac:dyDescent="0.55000000000000004">
      <c r="A3041" t="s">
        <v>3065</v>
      </c>
      <c r="B3041" t="s">
        <v>20</v>
      </c>
      <c r="C3041" t="s">
        <v>21</v>
      </c>
      <c r="D3041" s="3">
        <v>43500</v>
      </c>
      <c r="E3041" s="3">
        <v>43607</v>
      </c>
      <c r="F3041" s="3">
        <v>43619</v>
      </c>
      <c r="G3041" s="3">
        <v>43624</v>
      </c>
      <c r="H3041" t="s">
        <v>18</v>
      </c>
      <c r="I3041">
        <v>14</v>
      </c>
      <c r="J3041">
        <v>1</v>
      </c>
      <c r="K3041">
        <v>181</v>
      </c>
      <c r="L3041">
        <v>5</v>
      </c>
      <c r="M3041">
        <v>4</v>
      </c>
      <c r="N3041">
        <v>0.1</v>
      </c>
      <c r="O3041" s="1">
        <v>1694.83</v>
      </c>
      <c r="P3041" s="1">
        <v>2492.4</v>
      </c>
    </row>
    <row r="3042" spans="1:16" x14ac:dyDescent="0.55000000000000004">
      <c r="A3042" t="s">
        <v>3066</v>
      </c>
      <c r="B3042" t="s">
        <v>20</v>
      </c>
      <c r="C3042" t="s">
        <v>40</v>
      </c>
      <c r="D3042" s="3">
        <v>43500</v>
      </c>
      <c r="E3042" s="3">
        <v>43608</v>
      </c>
      <c r="F3042" s="3">
        <v>43618</v>
      </c>
      <c r="G3042" s="3">
        <v>43622</v>
      </c>
      <c r="H3042" t="s">
        <v>18</v>
      </c>
      <c r="I3042">
        <v>15</v>
      </c>
      <c r="J3042">
        <v>14</v>
      </c>
      <c r="K3042">
        <v>342</v>
      </c>
      <c r="L3042">
        <v>30</v>
      </c>
      <c r="M3042">
        <v>4</v>
      </c>
      <c r="N3042">
        <v>0.05</v>
      </c>
      <c r="O3042">
        <v>850.83</v>
      </c>
      <c r="P3042" s="1">
        <v>1025.0999999999999</v>
      </c>
    </row>
    <row r="3043" spans="1:16" x14ac:dyDescent="0.55000000000000004">
      <c r="A3043" t="s">
        <v>3067</v>
      </c>
      <c r="B3043" t="s">
        <v>16</v>
      </c>
      <c r="C3043" t="s">
        <v>40</v>
      </c>
      <c r="D3043" s="3">
        <v>43500</v>
      </c>
      <c r="E3043" s="3">
        <v>43608</v>
      </c>
      <c r="F3043" s="3">
        <v>43617</v>
      </c>
      <c r="G3043" s="3">
        <v>43621</v>
      </c>
      <c r="H3043" t="s">
        <v>18</v>
      </c>
      <c r="I3043">
        <v>2</v>
      </c>
      <c r="J3043">
        <v>43</v>
      </c>
      <c r="K3043">
        <v>346</v>
      </c>
      <c r="L3043">
        <v>34</v>
      </c>
      <c r="M3043">
        <v>8</v>
      </c>
      <c r="N3043">
        <v>7.4999999999999997E-2</v>
      </c>
      <c r="O3043" s="1">
        <v>1635.34</v>
      </c>
      <c r="P3043" s="1">
        <v>2271.3000000000002</v>
      </c>
    </row>
    <row r="3044" spans="1:16" x14ac:dyDescent="0.55000000000000004">
      <c r="A3044" t="s">
        <v>3068</v>
      </c>
      <c r="B3044" t="s">
        <v>20</v>
      </c>
      <c r="C3044" t="s">
        <v>30</v>
      </c>
      <c r="D3044" s="3">
        <v>43500</v>
      </c>
      <c r="E3044" s="3">
        <v>43608</v>
      </c>
      <c r="F3044" s="3">
        <v>43610</v>
      </c>
      <c r="G3044" s="3">
        <v>43615</v>
      </c>
      <c r="H3044" t="s">
        <v>18</v>
      </c>
      <c r="I3044">
        <v>20</v>
      </c>
      <c r="J3044">
        <v>39</v>
      </c>
      <c r="K3044">
        <v>37</v>
      </c>
      <c r="L3044">
        <v>40</v>
      </c>
      <c r="M3044">
        <v>8</v>
      </c>
      <c r="N3044">
        <v>0.1</v>
      </c>
      <c r="O3044">
        <v>118.46</v>
      </c>
      <c r="P3044">
        <v>174.2</v>
      </c>
    </row>
    <row r="3045" spans="1:16" x14ac:dyDescent="0.55000000000000004">
      <c r="A3045" t="s">
        <v>3069</v>
      </c>
      <c r="B3045" t="s">
        <v>16</v>
      </c>
      <c r="C3045" t="s">
        <v>21</v>
      </c>
      <c r="D3045" s="3">
        <v>43500</v>
      </c>
      <c r="E3045" s="3">
        <v>43608</v>
      </c>
      <c r="F3045" s="3">
        <v>43612</v>
      </c>
      <c r="G3045" s="3">
        <v>43615</v>
      </c>
      <c r="H3045" t="s">
        <v>18</v>
      </c>
      <c r="I3045">
        <v>3</v>
      </c>
      <c r="J3045">
        <v>49</v>
      </c>
      <c r="K3045">
        <v>178</v>
      </c>
      <c r="L3045">
        <v>2</v>
      </c>
      <c r="M3045">
        <v>4</v>
      </c>
      <c r="N3045">
        <v>0.1</v>
      </c>
      <c r="O3045">
        <v>630.34</v>
      </c>
      <c r="P3045">
        <v>750.4</v>
      </c>
    </row>
    <row r="3046" spans="1:16" x14ac:dyDescent="0.55000000000000004">
      <c r="A3046" t="s">
        <v>3070</v>
      </c>
      <c r="B3046" t="s">
        <v>16</v>
      </c>
      <c r="C3046" t="s">
        <v>21</v>
      </c>
      <c r="D3046" s="3">
        <v>43500</v>
      </c>
      <c r="E3046" s="3">
        <v>43608</v>
      </c>
      <c r="F3046" s="3">
        <v>43610</v>
      </c>
      <c r="G3046" s="3">
        <v>43614</v>
      </c>
      <c r="H3046" t="s">
        <v>18</v>
      </c>
      <c r="I3046">
        <v>6</v>
      </c>
      <c r="J3046">
        <v>32</v>
      </c>
      <c r="K3046">
        <v>167</v>
      </c>
      <c r="L3046">
        <v>32</v>
      </c>
      <c r="M3046">
        <v>2</v>
      </c>
      <c r="N3046">
        <v>0.05</v>
      </c>
      <c r="O3046" s="1">
        <v>1209.22</v>
      </c>
      <c r="P3046" s="1">
        <v>1889.4</v>
      </c>
    </row>
    <row r="3047" spans="1:16" x14ac:dyDescent="0.55000000000000004">
      <c r="A3047" t="s">
        <v>3071</v>
      </c>
      <c r="B3047" t="s">
        <v>20</v>
      </c>
      <c r="C3047" t="s">
        <v>30</v>
      </c>
      <c r="D3047" s="3">
        <v>43500</v>
      </c>
      <c r="E3047" s="3">
        <v>43608</v>
      </c>
      <c r="F3047" s="3">
        <v>43618</v>
      </c>
      <c r="G3047" s="3">
        <v>43626</v>
      </c>
      <c r="H3047" t="s">
        <v>18</v>
      </c>
      <c r="I3047">
        <v>19</v>
      </c>
      <c r="J3047">
        <v>16</v>
      </c>
      <c r="K3047">
        <v>45</v>
      </c>
      <c r="L3047">
        <v>16</v>
      </c>
      <c r="M3047">
        <v>8</v>
      </c>
      <c r="N3047">
        <v>7.4999999999999997E-2</v>
      </c>
      <c r="O3047" s="1">
        <v>3111.21</v>
      </c>
      <c r="P3047" s="1">
        <v>5983.1</v>
      </c>
    </row>
    <row r="3048" spans="1:16" x14ac:dyDescent="0.55000000000000004">
      <c r="A3048" t="s">
        <v>3072</v>
      </c>
      <c r="B3048" t="s">
        <v>25</v>
      </c>
      <c r="C3048" t="s">
        <v>17</v>
      </c>
      <c r="D3048" s="3">
        <v>43500</v>
      </c>
      <c r="E3048" s="3">
        <v>43608</v>
      </c>
      <c r="F3048" s="3">
        <v>43621</v>
      </c>
      <c r="G3048" s="3">
        <v>43626</v>
      </c>
      <c r="H3048" t="s">
        <v>18</v>
      </c>
      <c r="I3048">
        <v>26</v>
      </c>
      <c r="J3048">
        <v>50</v>
      </c>
      <c r="K3048">
        <v>208</v>
      </c>
      <c r="L3048">
        <v>5</v>
      </c>
      <c r="M3048">
        <v>4</v>
      </c>
      <c r="N3048">
        <v>7.4999999999999997E-2</v>
      </c>
      <c r="O3048">
        <v>108.54</v>
      </c>
      <c r="P3048">
        <v>241.2</v>
      </c>
    </row>
    <row r="3049" spans="1:16" x14ac:dyDescent="0.55000000000000004">
      <c r="A3049" t="s">
        <v>3073</v>
      </c>
      <c r="B3049" t="s">
        <v>16</v>
      </c>
      <c r="C3049" t="s">
        <v>21</v>
      </c>
      <c r="D3049" s="3">
        <v>43500</v>
      </c>
      <c r="E3049" s="3">
        <v>43608</v>
      </c>
      <c r="F3049" s="3">
        <v>43617</v>
      </c>
      <c r="G3049" s="3">
        <v>43620</v>
      </c>
      <c r="H3049" t="s">
        <v>18</v>
      </c>
      <c r="I3049">
        <v>11</v>
      </c>
      <c r="J3049">
        <v>34</v>
      </c>
      <c r="K3049">
        <v>122</v>
      </c>
      <c r="L3049">
        <v>9</v>
      </c>
      <c r="M3049">
        <v>5</v>
      </c>
      <c r="N3049">
        <v>0.05</v>
      </c>
      <c r="O3049" s="1">
        <v>1080.3800000000001</v>
      </c>
      <c r="P3049" s="1">
        <v>2512.5</v>
      </c>
    </row>
    <row r="3050" spans="1:16" x14ac:dyDescent="0.55000000000000004">
      <c r="A3050" t="s">
        <v>3074</v>
      </c>
      <c r="B3050" t="s">
        <v>25</v>
      </c>
      <c r="C3050" t="s">
        <v>21</v>
      </c>
      <c r="D3050" s="3">
        <v>43500</v>
      </c>
      <c r="E3050" s="3">
        <v>43609</v>
      </c>
      <c r="F3050" s="3">
        <v>43621</v>
      </c>
      <c r="G3050" s="3">
        <v>43631</v>
      </c>
      <c r="H3050" t="s">
        <v>18</v>
      </c>
      <c r="I3050">
        <v>26</v>
      </c>
      <c r="J3050">
        <v>35</v>
      </c>
      <c r="K3050">
        <v>157</v>
      </c>
      <c r="L3050">
        <v>39</v>
      </c>
      <c r="M3050">
        <v>6</v>
      </c>
      <c r="N3050">
        <v>0.15</v>
      </c>
      <c r="O3050">
        <v>699.28</v>
      </c>
      <c r="P3050">
        <v>984.9</v>
      </c>
    </row>
    <row r="3051" spans="1:16" x14ac:dyDescent="0.55000000000000004">
      <c r="A3051" t="s">
        <v>3075</v>
      </c>
      <c r="B3051" t="s">
        <v>16</v>
      </c>
      <c r="C3051" t="s">
        <v>40</v>
      </c>
      <c r="D3051" s="3">
        <v>43500</v>
      </c>
      <c r="E3051" s="3">
        <v>43609</v>
      </c>
      <c r="F3051" s="3">
        <v>43616</v>
      </c>
      <c r="G3051" s="3">
        <v>43619</v>
      </c>
      <c r="H3051" t="s">
        <v>18</v>
      </c>
      <c r="I3051">
        <v>3</v>
      </c>
      <c r="J3051">
        <v>46</v>
      </c>
      <c r="K3051">
        <v>329</v>
      </c>
      <c r="L3051">
        <v>14</v>
      </c>
      <c r="M3051">
        <v>4</v>
      </c>
      <c r="N3051">
        <v>0.05</v>
      </c>
      <c r="O3051" s="1">
        <v>1822.4</v>
      </c>
      <c r="P3051" s="1">
        <v>2847.5</v>
      </c>
    </row>
    <row r="3052" spans="1:16" x14ac:dyDescent="0.55000000000000004">
      <c r="A3052" t="s">
        <v>3076</v>
      </c>
      <c r="B3052" t="s">
        <v>16</v>
      </c>
      <c r="C3052" t="s">
        <v>21</v>
      </c>
      <c r="D3052" s="3">
        <v>43500</v>
      </c>
      <c r="E3052" s="3">
        <v>43609</v>
      </c>
      <c r="F3052" s="3">
        <v>43634</v>
      </c>
      <c r="G3052" s="3">
        <v>43643</v>
      </c>
      <c r="H3052" t="s">
        <v>18</v>
      </c>
      <c r="I3052">
        <v>3</v>
      </c>
      <c r="J3052">
        <v>9</v>
      </c>
      <c r="K3052">
        <v>155</v>
      </c>
      <c r="L3052">
        <v>7</v>
      </c>
      <c r="M3052">
        <v>1</v>
      </c>
      <c r="N3052">
        <v>0.15</v>
      </c>
      <c r="O3052">
        <v>603</v>
      </c>
      <c r="P3052" s="1">
        <v>1005</v>
      </c>
    </row>
    <row r="3053" spans="1:16" x14ac:dyDescent="0.55000000000000004">
      <c r="A3053" t="s">
        <v>3077</v>
      </c>
      <c r="B3053" t="s">
        <v>23</v>
      </c>
      <c r="C3053" t="s">
        <v>21</v>
      </c>
      <c r="D3053" s="3">
        <v>43500</v>
      </c>
      <c r="E3053" s="3">
        <v>43609</v>
      </c>
      <c r="F3053" s="3">
        <v>43612</v>
      </c>
      <c r="G3053" s="3">
        <v>43618</v>
      </c>
      <c r="H3053" t="s">
        <v>18</v>
      </c>
      <c r="I3053">
        <v>21</v>
      </c>
      <c r="J3053">
        <v>25</v>
      </c>
      <c r="K3053">
        <v>177</v>
      </c>
      <c r="L3053">
        <v>26</v>
      </c>
      <c r="M3053">
        <v>7</v>
      </c>
      <c r="N3053">
        <v>0.1</v>
      </c>
      <c r="O3053" s="1">
        <v>1894.02</v>
      </c>
      <c r="P3053" s="1">
        <v>2338.3000000000002</v>
      </c>
    </row>
    <row r="3054" spans="1:16" x14ac:dyDescent="0.55000000000000004">
      <c r="A3054" t="s">
        <v>3078</v>
      </c>
      <c r="B3054" t="s">
        <v>16</v>
      </c>
      <c r="C3054" t="s">
        <v>30</v>
      </c>
      <c r="D3054" s="3">
        <v>43500</v>
      </c>
      <c r="E3054" s="3">
        <v>43609</v>
      </c>
      <c r="F3054" s="3">
        <v>43622</v>
      </c>
      <c r="G3054" s="3">
        <v>43625</v>
      </c>
      <c r="H3054" t="s">
        <v>18</v>
      </c>
      <c r="I3054">
        <v>7</v>
      </c>
      <c r="J3054">
        <v>19</v>
      </c>
      <c r="K3054">
        <v>31</v>
      </c>
      <c r="L3054">
        <v>19</v>
      </c>
      <c r="M3054">
        <v>2</v>
      </c>
      <c r="N3054">
        <v>0.05</v>
      </c>
      <c r="O3054" s="1">
        <v>5121.68</v>
      </c>
      <c r="P3054" s="1">
        <v>6170.7</v>
      </c>
    </row>
    <row r="3055" spans="1:16" x14ac:dyDescent="0.55000000000000004">
      <c r="A3055" t="s">
        <v>3079</v>
      </c>
      <c r="B3055" t="s">
        <v>16</v>
      </c>
      <c r="C3055" t="s">
        <v>28</v>
      </c>
      <c r="D3055" s="3">
        <v>43500</v>
      </c>
      <c r="E3055" s="3">
        <v>43609</v>
      </c>
      <c r="F3055" s="3">
        <v>43625</v>
      </c>
      <c r="G3055" s="3">
        <v>43627</v>
      </c>
      <c r="H3055" t="s">
        <v>18</v>
      </c>
      <c r="I3055">
        <v>6</v>
      </c>
      <c r="J3055">
        <v>34</v>
      </c>
      <c r="K3055">
        <v>319</v>
      </c>
      <c r="L3055">
        <v>41</v>
      </c>
      <c r="M3055">
        <v>1</v>
      </c>
      <c r="N3055">
        <v>0.1</v>
      </c>
      <c r="O3055" s="1">
        <v>1972.48</v>
      </c>
      <c r="P3055" s="1">
        <v>2465.6</v>
      </c>
    </row>
    <row r="3056" spans="1:16" x14ac:dyDescent="0.55000000000000004">
      <c r="A3056" t="s">
        <v>3080</v>
      </c>
      <c r="B3056" t="s">
        <v>23</v>
      </c>
      <c r="C3056" t="s">
        <v>40</v>
      </c>
      <c r="D3056" s="3">
        <v>43500</v>
      </c>
      <c r="E3056" s="3">
        <v>43609</v>
      </c>
      <c r="F3056" s="3">
        <v>43612</v>
      </c>
      <c r="G3056" s="3">
        <v>43613</v>
      </c>
      <c r="H3056" t="s">
        <v>18</v>
      </c>
      <c r="I3056">
        <v>22</v>
      </c>
      <c r="J3056">
        <v>38</v>
      </c>
      <c r="K3056">
        <v>339</v>
      </c>
      <c r="L3056">
        <v>44</v>
      </c>
      <c r="M3056">
        <v>7</v>
      </c>
      <c r="N3056">
        <v>0.05</v>
      </c>
      <c r="O3056" s="1">
        <v>1240.3</v>
      </c>
      <c r="P3056" s="1">
        <v>2385.1999999999998</v>
      </c>
    </row>
    <row r="3057" spans="1:16" x14ac:dyDescent="0.55000000000000004">
      <c r="A3057" t="s">
        <v>3081</v>
      </c>
      <c r="B3057" t="s">
        <v>23</v>
      </c>
      <c r="C3057" t="s">
        <v>40</v>
      </c>
      <c r="D3057" s="3">
        <v>43500</v>
      </c>
      <c r="E3057" s="3">
        <v>43609</v>
      </c>
      <c r="F3057" s="3">
        <v>43625</v>
      </c>
      <c r="G3057" s="3">
        <v>43630</v>
      </c>
      <c r="H3057" t="s">
        <v>18</v>
      </c>
      <c r="I3057">
        <v>22</v>
      </c>
      <c r="J3057">
        <v>24</v>
      </c>
      <c r="K3057">
        <v>359</v>
      </c>
      <c r="L3057">
        <v>44</v>
      </c>
      <c r="M3057">
        <v>4</v>
      </c>
      <c r="N3057">
        <v>0.05</v>
      </c>
      <c r="O3057">
        <v>470.34</v>
      </c>
      <c r="P3057" s="1">
        <v>1045.2</v>
      </c>
    </row>
    <row r="3058" spans="1:16" x14ac:dyDescent="0.55000000000000004">
      <c r="A3058" t="s">
        <v>3082</v>
      </c>
      <c r="B3058" t="s">
        <v>16</v>
      </c>
      <c r="C3058" t="s">
        <v>28</v>
      </c>
      <c r="D3058" s="3">
        <v>43500</v>
      </c>
      <c r="E3058" s="3">
        <v>43609</v>
      </c>
      <c r="F3058" s="3">
        <v>43636</v>
      </c>
      <c r="G3058" s="3">
        <v>43639</v>
      </c>
      <c r="H3058" t="s">
        <v>18</v>
      </c>
      <c r="I3058">
        <v>7</v>
      </c>
      <c r="J3058">
        <v>33</v>
      </c>
      <c r="K3058">
        <v>310</v>
      </c>
      <c r="L3058">
        <v>15</v>
      </c>
      <c r="M3058">
        <v>6</v>
      </c>
      <c r="N3058">
        <v>0.05</v>
      </c>
      <c r="O3058" s="1">
        <v>1616.64</v>
      </c>
      <c r="P3058" s="1">
        <v>2566.1</v>
      </c>
    </row>
    <row r="3059" spans="1:16" x14ac:dyDescent="0.55000000000000004">
      <c r="A3059" t="s">
        <v>3083</v>
      </c>
      <c r="B3059" t="s">
        <v>16</v>
      </c>
      <c r="C3059" t="s">
        <v>30</v>
      </c>
      <c r="D3059" s="3">
        <v>43500</v>
      </c>
      <c r="E3059" s="3">
        <v>43609</v>
      </c>
      <c r="F3059" s="3">
        <v>43632</v>
      </c>
      <c r="G3059" s="3">
        <v>43638</v>
      </c>
      <c r="H3059" t="s">
        <v>18</v>
      </c>
      <c r="I3059">
        <v>8</v>
      </c>
      <c r="J3059">
        <v>23</v>
      </c>
      <c r="K3059">
        <v>36</v>
      </c>
      <c r="L3059">
        <v>9</v>
      </c>
      <c r="M3059">
        <v>4</v>
      </c>
      <c r="N3059">
        <v>0.1</v>
      </c>
      <c r="O3059" s="1">
        <v>1970.74</v>
      </c>
      <c r="P3059" s="1">
        <v>2559.4</v>
      </c>
    </row>
    <row r="3060" spans="1:16" x14ac:dyDescent="0.55000000000000004">
      <c r="A3060" t="s">
        <v>3084</v>
      </c>
      <c r="B3060" t="s">
        <v>20</v>
      </c>
      <c r="C3060" t="s">
        <v>40</v>
      </c>
      <c r="D3060" s="3">
        <v>43500</v>
      </c>
      <c r="E3060" s="3">
        <v>43610</v>
      </c>
      <c r="F3060" s="3">
        <v>43613</v>
      </c>
      <c r="G3060" s="3">
        <v>43619</v>
      </c>
      <c r="H3060" t="s">
        <v>18</v>
      </c>
      <c r="I3060">
        <v>18</v>
      </c>
      <c r="J3060">
        <v>36</v>
      </c>
      <c r="K3060">
        <v>350</v>
      </c>
      <c r="L3060">
        <v>42</v>
      </c>
      <c r="M3060">
        <v>2</v>
      </c>
      <c r="N3060">
        <v>0.05</v>
      </c>
      <c r="O3060" s="1">
        <v>2657.09</v>
      </c>
      <c r="P3060" s="1">
        <v>3363.4</v>
      </c>
    </row>
    <row r="3061" spans="1:16" x14ac:dyDescent="0.55000000000000004">
      <c r="A3061" t="s">
        <v>3085</v>
      </c>
      <c r="B3061" t="s">
        <v>20</v>
      </c>
      <c r="C3061" t="s">
        <v>40</v>
      </c>
      <c r="D3061" s="3">
        <v>43500</v>
      </c>
      <c r="E3061" s="3">
        <v>43610</v>
      </c>
      <c r="F3061" s="3">
        <v>43629</v>
      </c>
      <c r="G3061" s="3">
        <v>43630</v>
      </c>
      <c r="H3061" t="s">
        <v>18</v>
      </c>
      <c r="I3061">
        <v>13</v>
      </c>
      <c r="J3061">
        <v>46</v>
      </c>
      <c r="K3061">
        <v>363</v>
      </c>
      <c r="L3061">
        <v>26</v>
      </c>
      <c r="M3061">
        <v>2</v>
      </c>
      <c r="N3061">
        <v>0.05</v>
      </c>
      <c r="O3061">
        <v>647.22</v>
      </c>
      <c r="P3061" s="1">
        <v>1078.7</v>
      </c>
    </row>
    <row r="3062" spans="1:16" x14ac:dyDescent="0.55000000000000004">
      <c r="A3062" t="s">
        <v>3086</v>
      </c>
      <c r="B3062" t="s">
        <v>20</v>
      </c>
      <c r="C3062" t="s">
        <v>28</v>
      </c>
      <c r="D3062" s="3">
        <v>43500</v>
      </c>
      <c r="E3062" s="3">
        <v>43610</v>
      </c>
      <c r="F3062" s="3">
        <v>43614</v>
      </c>
      <c r="G3062" s="3">
        <v>43622</v>
      </c>
      <c r="H3062" t="s">
        <v>18</v>
      </c>
      <c r="I3062">
        <v>19</v>
      </c>
      <c r="J3062">
        <v>34</v>
      </c>
      <c r="K3062">
        <v>279</v>
      </c>
      <c r="L3062">
        <v>11</v>
      </c>
      <c r="M3062">
        <v>6</v>
      </c>
      <c r="N3062">
        <v>0.1</v>
      </c>
      <c r="O3062" s="1">
        <v>3913.47</v>
      </c>
      <c r="P3062" s="1">
        <v>5929.5</v>
      </c>
    </row>
    <row r="3063" spans="1:16" x14ac:dyDescent="0.55000000000000004">
      <c r="A3063" t="s">
        <v>3087</v>
      </c>
      <c r="B3063" t="s">
        <v>20</v>
      </c>
      <c r="C3063" t="s">
        <v>28</v>
      </c>
      <c r="D3063" s="3">
        <v>43500</v>
      </c>
      <c r="E3063" s="3">
        <v>43610</v>
      </c>
      <c r="F3063" s="3">
        <v>43622</v>
      </c>
      <c r="G3063" s="3">
        <v>43627</v>
      </c>
      <c r="H3063" t="s">
        <v>18</v>
      </c>
      <c r="I3063">
        <v>20</v>
      </c>
      <c r="J3063">
        <v>35</v>
      </c>
      <c r="K3063">
        <v>273</v>
      </c>
      <c r="L3063">
        <v>25</v>
      </c>
      <c r="M3063">
        <v>4</v>
      </c>
      <c r="N3063">
        <v>7.4999999999999997E-2</v>
      </c>
      <c r="O3063" s="1">
        <v>1451.22</v>
      </c>
      <c r="P3063" s="1">
        <v>1909.5</v>
      </c>
    </row>
    <row r="3064" spans="1:16" x14ac:dyDescent="0.55000000000000004">
      <c r="A3064" t="s">
        <v>3088</v>
      </c>
      <c r="B3064" t="s">
        <v>20</v>
      </c>
      <c r="C3064" t="s">
        <v>30</v>
      </c>
      <c r="D3064" s="3">
        <v>43500</v>
      </c>
      <c r="E3064" s="3">
        <v>43610</v>
      </c>
      <c r="F3064" s="3">
        <v>43615</v>
      </c>
      <c r="G3064" s="3">
        <v>43616</v>
      </c>
      <c r="H3064" t="s">
        <v>18</v>
      </c>
      <c r="I3064">
        <v>18</v>
      </c>
      <c r="J3064">
        <v>17</v>
      </c>
      <c r="K3064">
        <v>34</v>
      </c>
      <c r="L3064">
        <v>47</v>
      </c>
      <c r="M3064">
        <v>4</v>
      </c>
      <c r="N3064">
        <v>0.3</v>
      </c>
      <c r="O3064">
        <v>780.15</v>
      </c>
      <c r="P3064" s="1">
        <v>1098.8</v>
      </c>
    </row>
    <row r="3065" spans="1:16" x14ac:dyDescent="0.55000000000000004">
      <c r="A3065" t="s">
        <v>3089</v>
      </c>
      <c r="B3065" t="s">
        <v>25</v>
      </c>
      <c r="C3065" t="s">
        <v>17</v>
      </c>
      <c r="D3065" s="3">
        <v>43500</v>
      </c>
      <c r="E3065" s="3">
        <v>43610</v>
      </c>
      <c r="F3065" s="3">
        <v>43638</v>
      </c>
      <c r="G3065" s="3">
        <v>43639</v>
      </c>
      <c r="H3065" t="s">
        <v>18</v>
      </c>
      <c r="I3065">
        <v>27</v>
      </c>
      <c r="J3065">
        <v>14</v>
      </c>
      <c r="K3065">
        <v>212</v>
      </c>
      <c r="L3065">
        <v>3</v>
      </c>
      <c r="M3065">
        <v>5</v>
      </c>
      <c r="N3065">
        <v>7.4999999999999997E-2</v>
      </c>
      <c r="O3065">
        <v>353.76</v>
      </c>
      <c r="P3065">
        <v>884.4</v>
      </c>
    </row>
    <row r="3066" spans="1:16" x14ac:dyDescent="0.55000000000000004">
      <c r="A3066" t="s">
        <v>3090</v>
      </c>
      <c r="B3066" t="s">
        <v>16</v>
      </c>
      <c r="C3066" t="s">
        <v>61</v>
      </c>
      <c r="D3066" s="3">
        <v>43500</v>
      </c>
      <c r="E3066" s="3">
        <v>43610</v>
      </c>
      <c r="F3066" s="3">
        <v>43627</v>
      </c>
      <c r="G3066" s="3">
        <v>43633</v>
      </c>
      <c r="H3066" t="s">
        <v>18</v>
      </c>
      <c r="I3066">
        <v>2</v>
      </c>
      <c r="J3066">
        <v>2</v>
      </c>
      <c r="K3066">
        <v>79</v>
      </c>
      <c r="L3066">
        <v>21</v>
      </c>
      <c r="M3066">
        <v>5</v>
      </c>
      <c r="N3066">
        <v>0.15</v>
      </c>
      <c r="O3066">
        <v>420.76</v>
      </c>
      <c r="P3066" s="1">
        <v>1051.9000000000001</v>
      </c>
    </row>
    <row r="3067" spans="1:16" x14ac:dyDescent="0.55000000000000004">
      <c r="A3067" t="s">
        <v>3091</v>
      </c>
      <c r="B3067" t="s">
        <v>16</v>
      </c>
      <c r="C3067" t="s">
        <v>40</v>
      </c>
      <c r="D3067" s="3">
        <v>43500</v>
      </c>
      <c r="E3067" s="3">
        <v>43610</v>
      </c>
      <c r="F3067" s="3">
        <v>43625</v>
      </c>
      <c r="G3067" s="3">
        <v>43632</v>
      </c>
      <c r="H3067" t="s">
        <v>18</v>
      </c>
      <c r="I3067">
        <v>10</v>
      </c>
      <c r="J3067">
        <v>20</v>
      </c>
      <c r="K3067">
        <v>351</v>
      </c>
      <c r="L3067">
        <v>43</v>
      </c>
      <c r="M3067">
        <v>8</v>
      </c>
      <c r="N3067">
        <v>0.15</v>
      </c>
      <c r="O3067">
        <v>449.44</v>
      </c>
      <c r="P3067">
        <v>864.3</v>
      </c>
    </row>
    <row r="3068" spans="1:16" x14ac:dyDescent="0.55000000000000004">
      <c r="A3068" t="s">
        <v>3092</v>
      </c>
      <c r="B3068" t="s">
        <v>20</v>
      </c>
      <c r="C3068" t="s">
        <v>40</v>
      </c>
      <c r="D3068" s="3">
        <v>43500</v>
      </c>
      <c r="E3068" s="3">
        <v>43610</v>
      </c>
      <c r="F3068" s="3">
        <v>43619</v>
      </c>
      <c r="G3068" s="3">
        <v>43626</v>
      </c>
      <c r="H3068" t="s">
        <v>18</v>
      </c>
      <c r="I3068">
        <v>14</v>
      </c>
      <c r="J3068">
        <v>6</v>
      </c>
      <c r="K3068">
        <v>353</v>
      </c>
      <c r="L3068">
        <v>1</v>
      </c>
      <c r="M3068">
        <v>2</v>
      </c>
      <c r="N3068">
        <v>0.05</v>
      </c>
      <c r="O3068" s="1">
        <v>1231.26</v>
      </c>
      <c r="P3068" s="1">
        <v>2619.6999999999998</v>
      </c>
    </row>
    <row r="3069" spans="1:16" x14ac:dyDescent="0.55000000000000004">
      <c r="A3069" t="s">
        <v>3093</v>
      </c>
      <c r="B3069" t="s">
        <v>16</v>
      </c>
      <c r="C3069" t="s">
        <v>17</v>
      </c>
      <c r="D3069" s="3">
        <v>43500</v>
      </c>
      <c r="E3069" s="3">
        <v>43610</v>
      </c>
      <c r="F3069" s="3">
        <v>43628</v>
      </c>
      <c r="G3069" s="3">
        <v>43630</v>
      </c>
      <c r="H3069" t="s">
        <v>18</v>
      </c>
      <c r="I3069">
        <v>4</v>
      </c>
      <c r="J3069">
        <v>21</v>
      </c>
      <c r="K3069">
        <v>259</v>
      </c>
      <c r="L3069">
        <v>35</v>
      </c>
      <c r="M3069">
        <v>3</v>
      </c>
      <c r="N3069">
        <v>0.15</v>
      </c>
      <c r="O3069" s="1">
        <v>2816.95</v>
      </c>
      <c r="P3069" s="1">
        <v>6123.8</v>
      </c>
    </row>
    <row r="3070" spans="1:16" x14ac:dyDescent="0.55000000000000004">
      <c r="A3070" t="s">
        <v>3094</v>
      </c>
      <c r="B3070" t="s">
        <v>16</v>
      </c>
      <c r="C3070" t="s">
        <v>28</v>
      </c>
      <c r="D3070" s="3">
        <v>43500</v>
      </c>
      <c r="E3070" s="3">
        <v>43611</v>
      </c>
      <c r="F3070" s="3">
        <v>43627</v>
      </c>
      <c r="G3070" s="3">
        <v>43634</v>
      </c>
      <c r="H3070" t="s">
        <v>18</v>
      </c>
      <c r="I3070">
        <v>10</v>
      </c>
      <c r="J3070">
        <v>19</v>
      </c>
      <c r="K3070">
        <v>328</v>
      </c>
      <c r="L3070">
        <v>22</v>
      </c>
      <c r="M3070">
        <v>6</v>
      </c>
      <c r="N3070">
        <v>0.05</v>
      </c>
      <c r="O3070">
        <v>123.95</v>
      </c>
      <c r="P3070">
        <v>247.9</v>
      </c>
    </row>
    <row r="3071" spans="1:16" x14ac:dyDescent="0.55000000000000004">
      <c r="A3071" t="s">
        <v>3095</v>
      </c>
      <c r="B3071" t="s">
        <v>25</v>
      </c>
      <c r="C3071" t="s">
        <v>30</v>
      </c>
      <c r="D3071" s="3">
        <v>43500</v>
      </c>
      <c r="E3071" s="3">
        <v>43611</v>
      </c>
      <c r="F3071" s="3">
        <v>43613</v>
      </c>
      <c r="G3071" s="3">
        <v>43616</v>
      </c>
      <c r="H3071" t="s">
        <v>18</v>
      </c>
      <c r="I3071">
        <v>28</v>
      </c>
      <c r="J3071">
        <v>23</v>
      </c>
      <c r="K3071">
        <v>5</v>
      </c>
      <c r="L3071">
        <v>44</v>
      </c>
      <c r="M3071">
        <v>6</v>
      </c>
      <c r="N3071">
        <v>0.4</v>
      </c>
      <c r="O3071">
        <v>827.32</v>
      </c>
      <c r="P3071" s="1">
        <v>1969.8</v>
      </c>
    </row>
    <row r="3072" spans="1:16" x14ac:dyDescent="0.55000000000000004">
      <c r="A3072" t="s">
        <v>3096</v>
      </c>
      <c r="B3072" t="s">
        <v>16</v>
      </c>
      <c r="C3072" t="s">
        <v>28</v>
      </c>
      <c r="D3072" s="3">
        <v>43500</v>
      </c>
      <c r="E3072" s="3">
        <v>43611</v>
      </c>
      <c r="F3072" s="3">
        <v>43634</v>
      </c>
      <c r="G3072" s="3">
        <v>43637</v>
      </c>
      <c r="H3072" t="s">
        <v>18</v>
      </c>
      <c r="I3072">
        <v>8</v>
      </c>
      <c r="J3072">
        <v>1</v>
      </c>
      <c r="K3072">
        <v>288</v>
      </c>
      <c r="L3072">
        <v>1</v>
      </c>
      <c r="M3072">
        <v>1</v>
      </c>
      <c r="N3072">
        <v>0.3</v>
      </c>
      <c r="O3072" s="1">
        <v>2816.14</v>
      </c>
      <c r="P3072" s="1">
        <v>3966.4</v>
      </c>
    </row>
    <row r="3073" spans="1:16" x14ac:dyDescent="0.55000000000000004">
      <c r="A3073" t="s">
        <v>3097</v>
      </c>
      <c r="B3073" t="s">
        <v>25</v>
      </c>
      <c r="C3073" t="s">
        <v>21</v>
      </c>
      <c r="D3073" s="3">
        <v>43500</v>
      </c>
      <c r="E3073" s="3">
        <v>43611</v>
      </c>
      <c r="F3073" s="3">
        <v>43634</v>
      </c>
      <c r="G3073" s="3">
        <v>43636</v>
      </c>
      <c r="H3073" t="s">
        <v>18</v>
      </c>
      <c r="I3073">
        <v>28</v>
      </c>
      <c r="J3073">
        <v>41</v>
      </c>
      <c r="K3073">
        <v>183</v>
      </c>
      <c r="L3073">
        <v>43</v>
      </c>
      <c r="M3073">
        <v>3</v>
      </c>
      <c r="N3073">
        <v>7.4999999999999997E-2</v>
      </c>
      <c r="O3073" s="1">
        <v>1211.43</v>
      </c>
      <c r="P3073" s="1">
        <v>2472.3000000000002</v>
      </c>
    </row>
    <row r="3074" spans="1:16" x14ac:dyDescent="0.55000000000000004">
      <c r="A3074" t="s">
        <v>3098</v>
      </c>
      <c r="B3074" t="s">
        <v>20</v>
      </c>
      <c r="C3074" t="s">
        <v>40</v>
      </c>
      <c r="D3074" s="3">
        <v>43500</v>
      </c>
      <c r="E3074" s="3">
        <v>43611</v>
      </c>
      <c r="F3074" s="3">
        <v>43629</v>
      </c>
      <c r="G3074" s="3">
        <v>43634</v>
      </c>
      <c r="H3074" t="s">
        <v>18</v>
      </c>
      <c r="I3074">
        <v>17</v>
      </c>
      <c r="J3074">
        <v>11</v>
      </c>
      <c r="K3074">
        <v>352</v>
      </c>
      <c r="L3074">
        <v>27</v>
      </c>
      <c r="M3074">
        <v>7</v>
      </c>
      <c r="N3074">
        <v>0.1</v>
      </c>
      <c r="O3074" s="1">
        <v>1943.54</v>
      </c>
      <c r="P3074" s="1">
        <v>3470.6</v>
      </c>
    </row>
    <row r="3075" spans="1:16" x14ac:dyDescent="0.55000000000000004">
      <c r="A3075" t="s">
        <v>3099</v>
      </c>
      <c r="B3075" t="s">
        <v>25</v>
      </c>
      <c r="C3075" t="s">
        <v>28</v>
      </c>
      <c r="D3075" s="3">
        <v>43500</v>
      </c>
      <c r="E3075" s="3">
        <v>43611</v>
      </c>
      <c r="F3075" s="3">
        <v>43627</v>
      </c>
      <c r="G3075" s="3">
        <v>43631</v>
      </c>
      <c r="H3075" t="s">
        <v>18</v>
      </c>
      <c r="I3075">
        <v>27</v>
      </c>
      <c r="J3075">
        <v>6</v>
      </c>
      <c r="K3075">
        <v>262</v>
      </c>
      <c r="L3075">
        <v>37</v>
      </c>
      <c r="M3075">
        <v>3</v>
      </c>
      <c r="N3075">
        <v>0.05</v>
      </c>
      <c r="O3075" s="1">
        <v>4920.4799999999996</v>
      </c>
      <c r="P3075" s="1">
        <v>6150.6</v>
      </c>
    </row>
    <row r="3076" spans="1:16" x14ac:dyDescent="0.55000000000000004">
      <c r="A3076" t="s">
        <v>3100</v>
      </c>
      <c r="B3076" t="s">
        <v>16</v>
      </c>
      <c r="C3076" t="s">
        <v>61</v>
      </c>
      <c r="D3076" s="3">
        <v>43500</v>
      </c>
      <c r="E3076" s="3">
        <v>43611</v>
      </c>
      <c r="F3076" s="3">
        <v>43632</v>
      </c>
      <c r="G3076" s="3">
        <v>43635</v>
      </c>
      <c r="H3076" t="s">
        <v>18</v>
      </c>
      <c r="I3076">
        <v>6</v>
      </c>
      <c r="J3076">
        <v>41</v>
      </c>
      <c r="K3076">
        <v>85</v>
      </c>
      <c r="L3076">
        <v>7</v>
      </c>
      <c r="M3076">
        <v>2</v>
      </c>
      <c r="N3076">
        <v>0.05</v>
      </c>
      <c r="O3076" s="1">
        <v>1804.91</v>
      </c>
      <c r="P3076" s="1">
        <v>2284.6999999999998</v>
      </c>
    </row>
    <row r="3077" spans="1:16" x14ac:dyDescent="0.55000000000000004">
      <c r="A3077" t="s">
        <v>3101</v>
      </c>
      <c r="B3077" t="s">
        <v>20</v>
      </c>
      <c r="C3077" t="s">
        <v>28</v>
      </c>
      <c r="D3077" s="3">
        <v>43500</v>
      </c>
      <c r="E3077" s="3">
        <v>43611</v>
      </c>
      <c r="F3077" s="3">
        <v>43618</v>
      </c>
      <c r="G3077" s="3">
        <v>43623</v>
      </c>
      <c r="H3077" t="s">
        <v>18</v>
      </c>
      <c r="I3077">
        <v>20</v>
      </c>
      <c r="J3077">
        <v>17</v>
      </c>
      <c r="K3077">
        <v>285</v>
      </c>
      <c r="L3077">
        <v>35</v>
      </c>
      <c r="M3077">
        <v>2</v>
      </c>
      <c r="N3077">
        <v>0.2</v>
      </c>
      <c r="O3077" s="1">
        <v>2930.65</v>
      </c>
      <c r="P3077" s="1">
        <v>3530.9</v>
      </c>
    </row>
    <row r="3078" spans="1:16" x14ac:dyDescent="0.55000000000000004">
      <c r="A3078" t="s">
        <v>3102</v>
      </c>
      <c r="B3078" t="s">
        <v>16</v>
      </c>
      <c r="C3078" t="s">
        <v>21</v>
      </c>
      <c r="D3078" s="3">
        <v>43500</v>
      </c>
      <c r="E3078" s="3">
        <v>43612</v>
      </c>
      <c r="F3078" s="3">
        <v>43630</v>
      </c>
      <c r="G3078" s="3">
        <v>43634</v>
      </c>
      <c r="H3078" t="s">
        <v>18</v>
      </c>
      <c r="I3078">
        <v>3</v>
      </c>
      <c r="J3078">
        <v>1</v>
      </c>
      <c r="K3078">
        <v>197</v>
      </c>
      <c r="L3078">
        <v>34</v>
      </c>
      <c r="M3078">
        <v>6</v>
      </c>
      <c r="N3078">
        <v>7.4999999999999997E-2</v>
      </c>
      <c r="O3078">
        <v>128.24</v>
      </c>
      <c r="P3078">
        <v>194.3</v>
      </c>
    </row>
    <row r="3079" spans="1:16" x14ac:dyDescent="0.55000000000000004">
      <c r="A3079" t="s">
        <v>3103</v>
      </c>
      <c r="B3079" t="s">
        <v>16</v>
      </c>
      <c r="C3079" t="s">
        <v>30</v>
      </c>
      <c r="D3079" s="3">
        <v>43500</v>
      </c>
      <c r="E3079" s="3">
        <v>43612</v>
      </c>
      <c r="F3079" s="3">
        <v>43627</v>
      </c>
      <c r="G3079" s="3">
        <v>43634</v>
      </c>
      <c r="H3079" t="s">
        <v>18</v>
      </c>
      <c r="I3079">
        <v>5</v>
      </c>
      <c r="J3079">
        <v>38</v>
      </c>
      <c r="K3079">
        <v>6</v>
      </c>
      <c r="L3079">
        <v>31</v>
      </c>
      <c r="M3079">
        <v>2</v>
      </c>
      <c r="N3079">
        <v>0.1</v>
      </c>
      <c r="O3079">
        <v>368.5</v>
      </c>
      <c r="P3079">
        <v>737</v>
      </c>
    </row>
    <row r="3080" spans="1:16" x14ac:dyDescent="0.55000000000000004">
      <c r="A3080" t="s">
        <v>3104</v>
      </c>
      <c r="B3080" t="s">
        <v>16</v>
      </c>
      <c r="C3080" t="s">
        <v>21</v>
      </c>
      <c r="D3080" s="3">
        <v>43500</v>
      </c>
      <c r="E3080" s="3">
        <v>43612</v>
      </c>
      <c r="F3080" s="3">
        <v>43634</v>
      </c>
      <c r="G3080" s="3">
        <v>43636</v>
      </c>
      <c r="H3080" t="s">
        <v>18</v>
      </c>
      <c r="I3080">
        <v>2</v>
      </c>
      <c r="J3080">
        <v>48</v>
      </c>
      <c r="K3080">
        <v>177</v>
      </c>
      <c r="L3080">
        <v>31</v>
      </c>
      <c r="M3080">
        <v>8</v>
      </c>
      <c r="N3080">
        <v>7.4999999999999997E-2</v>
      </c>
      <c r="O3080">
        <v>734.66</v>
      </c>
      <c r="P3080" s="1">
        <v>1708.5</v>
      </c>
    </row>
    <row r="3081" spans="1:16" x14ac:dyDescent="0.55000000000000004">
      <c r="A3081" t="s">
        <v>3105</v>
      </c>
      <c r="B3081" t="s">
        <v>16</v>
      </c>
      <c r="C3081" t="s">
        <v>28</v>
      </c>
      <c r="D3081" s="3">
        <v>43500</v>
      </c>
      <c r="E3081" s="3">
        <v>43612</v>
      </c>
      <c r="F3081" s="3">
        <v>43627</v>
      </c>
      <c r="G3081" s="3">
        <v>43636</v>
      </c>
      <c r="H3081" t="s">
        <v>18</v>
      </c>
      <c r="I3081">
        <v>8</v>
      </c>
      <c r="J3081">
        <v>5</v>
      </c>
      <c r="K3081">
        <v>294</v>
      </c>
      <c r="L3081">
        <v>2</v>
      </c>
      <c r="M3081">
        <v>5</v>
      </c>
      <c r="N3081">
        <v>0.2</v>
      </c>
      <c r="O3081" s="1">
        <v>2031.71</v>
      </c>
      <c r="P3081" s="1">
        <v>2673.3</v>
      </c>
    </row>
    <row r="3082" spans="1:16" x14ac:dyDescent="0.55000000000000004">
      <c r="A3082" t="s">
        <v>3106</v>
      </c>
      <c r="B3082" t="s">
        <v>16</v>
      </c>
      <c r="C3082" t="s">
        <v>21</v>
      </c>
      <c r="D3082" s="3">
        <v>43500</v>
      </c>
      <c r="E3082" s="3">
        <v>43612</v>
      </c>
      <c r="F3082" s="3">
        <v>43621</v>
      </c>
      <c r="G3082" s="3">
        <v>43627</v>
      </c>
      <c r="H3082" t="s">
        <v>18</v>
      </c>
      <c r="I3082">
        <v>12</v>
      </c>
      <c r="J3082">
        <v>28</v>
      </c>
      <c r="K3082">
        <v>142</v>
      </c>
      <c r="L3082">
        <v>34</v>
      </c>
      <c r="M3082">
        <v>3</v>
      </c>
      <c r="N3082">
        <v>7.4999999999999997E-2</v>
      </c>
      <c r="O3082" s="1">
        <v>1710.91</v>
      </c>
      <c r="P3082" s="1">
        <v>2251.1999999999998</v>
      </c>
    </row>
    <row r="3083" spans="1:16" x14ac:dyDescent="0.55000000000000004">
      <c r="A3083" t="s">
        <v>3107</v>
      </c>
      <c r="B3083" t="s">
        <v>16</v>
      </c>
      <c r="C3083" t="s">
        <v>40</v>
      </c>
      <c r="D3083" s="3">
        <v>43500</v>
      </c>
      <c r="E3083" s="3">
        <v>43612</v>
      </c>
      <c r="F3083" s="3">
        <v>43616</v>
      </c>
      <c r="G3083" s="3">
        <v>43620</v>
      </c>
      <c r="H3083" t="s">
        <v>18</v>
      </c>
      <c r="I3083">
        <v>6</v>
      </c>
      <c r="J3083">
        <v>45</v>
      </c>
      <c r="K3083">
        <v>343</v>
      </c>
      <c r="L3083">
        <v>15</v>
      </c>
      <c r="M3083">
        <v>2</v>
      </c>
      <c r="N3083">
        <v>0.15</v>
      </c>
      <c r="O3083" s="1">
        <v>1449.48</v>
      </c>
      <c r="P3083" s="1">
        <v>2499.1</v>
      </c>
    </row>
    <row r="3084" spans="1:16" x14ac:dyDescent="0.55000000000000004">
      <c r="A3084" t="s">
        <v>3108</v>
      </c>
      <c r="B3084" t="s">
        <v>16</v>
      </c>
      <c r="C3084" t="s">
        <v>17</v>
      </c>
      <c r="D3084" s="3">
        <v>43500</v>
      </c>
      <c r="E3084" s="3">
        <v>43612</v>
      </c>
      <c r="F3084" s="3">
        <v>43623</v>
      </c>
      <c r="G3084" s="3">
        <v>43632</v>
      </c>
      <c r="H3084" t="s">
        <v>18</v>
      </c>
      <c r="I3084">
        <v>5</v>
      </c>
      <c r="J3084">
        <v>17</v>
      </c>
      <c r="K3084">
        <v>207</v>
      </c>
      <c r="L3084">
        <v>5</v>
      </c>
      <c r="M3084">
        <v>1</v>
      </c>
      <c r="N3084">
        <v>0.05</v>
      </c>
      <c r="O3084">
        <v>485.62</v>
      </c>
      <c r="P3084" s="1">
        <v>1011.7</v>
      </c>
    </row>
    <row r="3085" spans="1:16" x14ac:dyDescent="0.55000000000000004">
      <c r="A3085" t="s">
        <v>3109</v>
      </c>
      <c r="B3085" t="s">
        <v>20</v>
      </c>
      <c r="C3085" t="s">
        <v>21</v>
      </c>
      <c r="D3085" s="3">
        <v>43500</v>
      </c>
      <c r="E3085" s="3">
        <v>43612</v>
      </c>
      <c r="F3085" s="3">
        <v>43614</v>
      </c>
      <c r="G3085" s="3">
        <v>43615</v>
      </c>
      <c r="H3085" t="s">
        <v>18</v>
      </c>
      <c r="I3085">
        <v>14</v>
      </c>
      <c r="J3085">
        <v>29</v>
      </c>
      <c r="K3085">
        <v>112</v>
      </c>
      <c r="L3085">
        <v>28</v>
      </c>
      <c r="M3085">
        <v>6</v>
      </c>
      <c r="N3085">
        <v>0.4</v>
      </c>
      <c r="O3085" s="1">
        <v>1398.96</v>
      </c>
      <c r="P3085" s="1">
        <v>1943</v>
      </c>
    </row>
    <row r="3086" spans="1:16" x14ac:dyDescent="0.55000000000000004">
      <c r="A3086" t="s">
        <v>3110</v>
      </c>
      <c r="B3086" t="s">
        <v>16</v>
      </c>
      <c r="C3086" t="s">
        <v>28</v>
      </c>
      <c r="D3086" s="3">
        <v>43500</v>
      </c>
      <c r="E3086" s="3">
        <v>43612</v>
      </c>
      <c r="F3086" s="3">
        <v>43615</v>
      </c>
      <c r="G3086" s="3">
        <v>43622</v>
      </c>
      <c r="H3086" t="s">
        <v>18</v>
      </c>
      <c r="I3086">
        <v>5</v>
      </c>
      <c r="J3086">
        <v>23</v>
      </c>
      <c r="K3086">
        <v>324</v>
      </c>
      <c r="L3086">
        <v>24</v>
      </c>
      <c r="M3086">
        <v>7</v>
      </c>
      <c r="N3086">
        <v>0.2</v>
      </c>
      <c r="O3086" s="1">
        <v>3475.29</v>
      </c>
      <c r="P3086" s="1">
        <v>5346.6</v>
      </c>
    </row>
    <row r="3087" spans="1:16" x14ac:dyDescent="0.55000000000000004">
      <c r="A3087" t="s">
        <v>3111</v>
      </c>
      <c r="B3087" t="s">
        <v>23</v>
      </c>
      <c r="C3087" t="s">
        <v>17</v>
      </c>
      <c r="D3087" s="3">
        <v>43500</v>
      </c>
      <c r="E3087" s="3">
        <v>43612</v>
      </c>
      <c r="F3087" s="3">
        <v>43627</v>
      </c>
      <c r="G3087" s="3">
        <v>43632</v>
      </c>
      <c r="H3087" t="s">
        <v>18</v>
      </c>
      <c r="I3087">
        <v>25</v>
      </c>
      <c r="J3087">
        <v>27</v>
      </c>
      <c r="K3087">
        <v>246</v>
      </c>
      <c r="L3087">
        <v>41</v>
      </c>
      <c r="M3087">
        <v>5</v>
      </c>
      <c r="N3087">
        <v>0.05</v>
      </c>
      <c r="O3087">
        <v>938.87</v>
      </c>
      <c r="P3087" s="1">
        <v>1159.0999999999999</v>
      </c>
    </row>
    <row r="3088" spans="1:16" x14ac:dyDescent="0.55000000000000004">
      <c r="A3088" t="s">
        <v>3112</v>
      </c>
      <c r="B3088" t="s">
        <v>20</v>
      </c>
      <c r="C3088" t="s">
        <v>40</v>
      </c>
      <c r="D3088" s="3">
        <v>43500</v>
      </c>
      <c r="E3088" s="3">
        <v>43612</v>
      </c>
      <c r="F3088" s="3">
        <v>43631</v>
      </c>
      <c r="G3088" s="3">
        <v>43633</v>
      </c>
      <c r="H3088" t="s">
        <v>18</v>
      </c>
      <c r="I3088">
        <v>13</v>
      </c>
      <c r="J3088">
        <v>35</v>
      </c>
      <c r="K3088">
        <v>340</v>
      </c>
      <c r="L3088">
        <v>47</v>
      </c>
      <c r="M3088">
        <v>3</v>
      </c>
      <c r="N3088">
        <v>7.4999999999999997E-2</v>
      </c>
      <c r="O3088" s="1">
        <v>1248.3399999999999</v>
      </c>
      <c r="P3088" s="1">
        <v>1835.8</v>
      </c>
    </row>
    <row r="3089" spans="1:16" x14ac:dyDescent="0.55000000000000004">
      <c r="A3089" t="s">
        <v>3113</v>
      </c>
      <c r="B3089" t="s">
        <v>23</v>
      </c>
      <c r="C3089" t="s">
        <v>28</v>
      </c>
      <c r="D3089" s="3">
        <v>43500</v>
      </c>
      <c r="E3089" s="3">
        <v>43612</v>
      </c>
      <c r="F3089" s="3">
        <v>43632</v>
      </c>
      <c r="G3089" s="3">
        <v>43641</v>
      </c>
      <c r="H3089" t="s">
        <v>18</v>
      </c>
      <c r="I3089">
        <v>24</v>
      </c>
      <c r="J3089">
        <v>50</v>
      </c>
      <c r="K3089">
        <v>275</v>
      </c>
      <c r="L3089">
        <v>27</v>
      </c>
      <c r="M3089">
        <v>8</v>
      </c>
      <c r="N3089">
        <v>0.05</v>
      </c>
      <c r="O3089" s="1">
        <v>1047.8800000000001</v>
      </c>
      <c r="P3089" s="1">
        <v>2619.6999999999998</v>
      </c>
    </row>
    <row r="3090" spans="1:16" x14ac:dyDescent="0.55000000000000004">
      <c r="A3090" t="s">
        <v>3114</v>
      </c>
      <c r="B3090" t="s">
        <v>20</v>
      </c>
      <c r="C3090" t="s">
        <v>61</v>
      </c>
      <c r="D3090" s="3">
        <v>43500</v>
      </c>
      <c r="E3090" s="3">
        <v>43612</v>
      </c>
      <c r="F3090" s="3">
        <v>43633</v>
      </c>
      <c r="G3090" s="3">
        <v>43641</v>
      </c>
      <c r="H3090" t="s">
        <v>18</v>
      </c>
      <c r="I3090">
        <v>19</v>
      </c>
      <c r="J3090">
        <v>1</v>
      </c>
      <c r="K3090">
        <v>73</v>
      </c>
      <c r="L3090">
        <v>43</v>
      </c>
      <c r="M3090">
        <v>3</v>
      </c>
      <c r="N3090">
        <v>0.05</v>
      </c>
      <c r="O3090">
        <v>406.22</v>
      </c>
      <c r="P3090">
        <v>864.3</v>
      </c>
    </row>
    <row r="3091" spans="1:16" x14ac:dyDescent="0.55000000000000004">
      <c r="A3091" t="s">
        <v>3115</v>
      </c>
      <c r="B3091" t="s">
        <v>25</v>
      </c>
      <c r="C3091" t="s">
        <v>30</v>
      </c>
      <c r="D3091" s="3">
        <v>43500</v>
      </c>
      <c r="E3091" s="3">
        <v>43613</v>
      </c>
      <c r="F3091" s="3">
        <v>43631</v>
      </c>
      <c r="G3091" s="3">
        <v>43637</v>
      </c>
      <c r="H3091" t="s">
        <v>18</v>
      </c>
      <c r="I3091">
        <v>27</v>
      </c>
      <c r="J3091">
        <v>28</v>
      </c>
      <c r="K3091">
        <v>5</v>
      </c>
      <c r="L3091">
        <v>41</v>
      </c>
      <c r="M3091">
        <v>5</v>
      </c>
      <c r="N3091">
        <v>0.15</v>
      </c>
      <c r="O3091">
        <v>160.80000000000001</v>
      </c>
      <c r="P3091">
        <v>201</v>
      </c>
    </row>
    <row r="3092" spans="1:16" x14ac:dyDescent="0.55000000000000004">
      <c r="A3092" t="s">
        <v>3116</v>
      </c>
      <c r="B3092" t="s">
        <v>16</v>
      </c>
      <c r="C3092" t="s">
        <v>21</v>
      </c>
      <c r="D3092" s="3">
        <v>43500</v>
      </c>
      <c r="E3092" s="3">
        <v>43613</v>
      </c>
      <c r="F3092" s="3">
        <v>43631</v>
      </c>
      <c r="G3092" s="3">
        <v>43636</v>
      </c>
      <c r="H3092" t="s">
        <v>18</v>
      </c>
      <c r="I3092">
        <v>2</v>
      </c>
      <c r="J3092">
        <v>43</v>
      </c>
      <c r="K3092">
        <v>99</v>
      </c>
      <c r="L3092">
        <v>20</v>
      </c>
      <c r="M3092">
        <v>2</v>
      </c>
      <c r="N3092">
        <v>0.05</v>
      </c>
      <c r="O3092">
        <v>627.12</v>
      </c>
      <c r="P3092">
        <v>964.8</v>
      </c>
    </row>
    <row r="3093" spans="1:16" x14ac:dyDescent="0.55000000000000004">
      <c r="A3093" t="s">
        <v>3117</v>
      </c>
      <c r="B3093" t="s">
        <v>25</v>
      </c>
      <c r="C3093" t="s">
        <v>28</v>
      </c>
      <c r="D3093" s="3">
        <v>43500</v>
      </c>
      <c r="E3093" s="3">
        <v>43613</v>
      </c>
      <c r="F3093" s="3">
        <v>43621</v>
      </c>
      <c r="G3093" s="3">
        <v>43622</v>
      </c>
      <c r="H3093" t="s">
        <v>18</v>
      </c>
      <c r="I3093">
        <v>28</v>
      </c>
      <c r="J3093">
        <v>3</v>
      </c>
      <c r="K3093">
        <v>311</v>
      </c>
      <c r="L3093">
        <v>10</v>
      </c>
      <c r="M3093">
        <v>5</v>
      </c>
      <c r="N3093">
        <v>0.1</v>
      </c>
      <c r="O3093">
        <v>150.08000000000001</v>
      </c>
      <c r="P3093">
        <v>214.4</v>
      </c>
    </row>
    <row r="3094" spans="1:16" x14ac:dyDescent="0.55000000000000004">
      <c r="A3094" t="s">
        <v>3118</v>
      </c>
      <c r="B3094" t="s">
        <v>23</v>
      </c>
      <c r="C3094" t="s">
        <v>28</v>
      </c>
      <c r="D3094" s="3">
        <v>43500</v>
      </c>
      <c r="E3094" s="3">
        <v>43613</v>
      </c>
      <c r="F3094" s="3">
        <v>43636</v>
      </c>
      <c r="G3094" s="3">
        <v>43640</v>
      </c>
      <c r="H3094" t="s">
        <v>18</v>
      </c>
      <c r="I3094">
        <v>24</v>
      </c>
      <c r="J3094">
        <v>15</v>
      </c>
      <c r="K3094">
        <v>283</v>
      </c>
      <c r="L3094">
        <v>26</v>
      </c>
      <c r="M3094">
        <v>7</v>
      </c>
      <c r="N3094">
        <v>0.1</v>
      </c>
      <c r="O3094">
        <v>460.96</v>
      </c>
      <c r="P3094" s="1">
        <v>1152.4000000000001</v>
      </c>
    </row>
    <row r="3095" spans="1:16" x14ac:dyDescent="0.55000000000000004">
      <c r="A3095" t="s">
        <v>3119</v>
      </c>
      <c r="B3095" t="s">
        <v>25</v>
      </c>
      <c r="C3095" t="s">
        <v>40</v>
      </c>
      <c r="D3095" s="3">
        <v>43500</v>
      </c>
      <c r="E3095" s="3">
        <v>43613</v>
      </c>
      <c r="F3095" s="3">
        <v>43616</v>
      </c>
      <c r="G3095" s="3">
        <v>43617</v>
      </c>
      <c r="H3095" t="s">
        <v>18</v>
      </c>
      <c r="I3095">
        <v>27</v>
      </c>
      <c r="J3095">
        <v>27</v>
      </c>
      <c r="K3095">
        <v>357</v>
      </c>
      <c r="L3095">
        <v>33</v>
      </c>
      <c r="M3095">
        <v>5</v>
      </c>
      <c r="N3095">
        <v>0.05</v>
      </c>
      <c r="O3095" s="1">
        <v>1820.12</v>
      </c>
      <c r="P3095" s="1">
        <v>3872.6</v>
      </c>
    </row>
    <row r="3096" spans="1:16" x14ac:dyDescent="0.55000000000000004">
      <c r="A3096" t="s">
        <v>3120</v>
      </c>
      <c r="B3096" t="s">
        <v>20</v>
      </c>
      <c r="C3096" t="s">
        <v>17</v>
      </c>
      <c r="D3096" s="3">
        <v>43500</v>
      </c>
      <c r="E3096" s="3">
        <v>43613</v>
      </c>
      <c r="F3096" s="3">
        <v>43623</v>
      </c>
      <c r="G3096" s="3">
        <v>43626</v>
      </c>
      <c r="H3096" t="s">
        <v>18</v>
      </c>
      <c r="I3096">
        <v>15</v>
      </c>
      <c r="J3096">
        <v>33</v>
      </c>
      <c r="K3096">
        <v>230</v>
      </c>
      <c r="L3096">
        <v>7</v>
      </c>
      <c r="M3096">
        <v>8</v>
      </c>
      <c r="N3096">
        <v>0.15</v>
      </c>
      <c r="O3096">
        <v>707.52</v>
      </c>
      <c r="P3096" s="1">
        <v>1105.5</v>
      </c>
    </row>
    <row r="3097" spans="1:16" x14ac:dyDescent="0.55000000000000004">
      <c r="A3097" t="s">
        <v>3121</v>
      </c>
      <c r="B3097" t="s">
        <v>16</v>
      </c>
      <c r="C3097" t="s">
        <v>21</v>
      </c>
      <c r="D3097" s="3">
        <v>43500</v>
      </c>
      <c r="E3097" s="3">
        <v>43613</v>
      </c>
      <c r="F3097" s="3">
        <v>43626</v>
      </c>
      <c r="G3097" s="3">
        <v>43630</v>
      </c>
      <c r="H3097" t="s">
        <v>18</v>
      </c>
      <c r="I3097">
        <v>4</v>
      </c>
      <c r="J3097">
        <v>36</v>
      </c>
      <c r="K3097">
        <v>116</v>
      </c>
      <c r="L3097">
        <v>37</v>
      </c>
      <c r="M3097">
        <v>7</v>
      </c>
      <c r="N3097">
        <v>0.05</v>
      </c>
      <c r="O3097" s="1">
        <v>2811.39</v>
      </c>
      <c r="P3097" s="1">
        <v>3959.7</v>
      </c>
    </row>
    <row r="3098" spans="1:16" x14ac:dyDescent="0.55000000000000004">
      <c r="A3098" t="s">
        <v>3122</v>
      </c>
      <c r="B3098" t="s">
        <v>20</v>
      </c>
      <c r="C3098" t="s">
        <v>40</v>
      </c>
      <c r="D3098" s="3">
        <v>43500</v>
      </c>
      <c r="E3098" s="3">
        <v>43613</v>
      </c>
      <c r="F3098" s="3">
        <v>43625</v>
      </c>
      <c r="G3098" s="3">
        <v>43633</v>
      </c>
      <c r="H3098" t="s">
        <v>18</v>
      </c>
      <c r="I3098">
        <v>20</v>
      </c>
      <c r="J3098">
        <v>24</v>
      </c>
      <c r="K3098">
        <v>364</v>
      </c>
      <c r="L3098">
        <v>39</v>
      </c>
      <c r="M3098">
        <v>4</v>
      </c>
      <c r="N3098">
        <v>0.1</v>
      </c>
      <c r="O3098">
        <v>954.42</v>
      </c>
      <c r="P3098" s="1">
        <v>1735.3</v>
      </c>
    </row>
    <row r="3099" spans="1:16" x14ac:dyDescent="0.55000000000000004">
      <c r="A3099" t="s">
        <v>3123</v>
      </c>
      <c r="B3099" t="s">
        <v>20</v>
      </c>
      <c r="C3099" t="s">
        <v>17</v>
      </c>
      <c r="D3099" s="3">
        <v>43500</v>
      </c>
      <c r="E3099" s="3">
        <v>43613</v>
      </c>
      <c r="F3099" s="3">
        <v>43625</v>
      </c>
      <c r="G3099" s="3">
        <v>43626</v>
      </c>
      <c r="H3099" t="s">
        <v>18</v>
      </c>
      <c r="I3099">
        <v>16</v>
      </c>
      <c r="J3099">
        <v>40</v>
      </c>
      <c r="K3099">
        <v>248</v>
      </c>
      <c r="L3099">
        <v>2</v>
      </c>
      <c r="M3099">
        <v>5</v>
      </c>
      <c r="N3099">
        <v>0.05</v>
      </c>
      <c r="O3099" s="1">
        <v>1540.67</v>
      </c>
      <c r="P3099" s="1">
        <v>3423.7</v>
      </c>
    </row>
    <row r="3100" spans="1:16" x14ac:dyDescent="0.55000000000000004">
      <c r="A3100" t="s">
        <v>3124</v>
      </c>
      <c r="B3100" t="s">
        <v>16</v>
      </c>
      <c r="C3100" t="s">
        <v>17</v>
      </c>
      <c r="D3100" s="3">
        <v>43500</v>
      </c>
      <c r="E3100" s="3">
        <v>43613</v>
      </c>
      <c r="F3100" s="3">
        <v>43638</v>
      </c>
      <c r="G3100" s="3">
        <v>43642</v>
      </c>
      <c r="H3100" t="s">
        <v>18</v>
      </c>
      <c r="I3100">
        <v>10</v>
      </c>
      <c r="J3100">
        <v>35</v>
      </c>
      <c r="K3100">
        <v>251</v>
      </c>
      <c r="L3100">
        <v>40</v>
      </c>
      <c r="M3100">
        <v>3</v>
      </c>
      <c r="N3100">
        <v>0.05</v>
      </c>
      <c r="O3100" s="1">
        <v>1701</v>
      </c>
      <c r="P3100" s="1">
        <v>3865.9</v>
      </c>
    </row>
    <row r="3101" spans="1:16" x14ac:dyDescent="0.55000000000000004">
      <c r="A3101" t="s">
        <v>3125</v>
      </c>
      <c r="B3101" t="s">
        <v>16</v>
      </c>
      <c r="C3101" t="s">
        <v>40</v>
      </c>
      <c r="D3101" s="3">
        <v>43500</v>
      </c>
      <c r="E3101" s="3">
        <v>43613</v>
      </c>
      <c r="F3101" s="3">
        <v>43626</v>
      </c>
      <c r="G3101" s="3">
        <v>43632</v>
      </c>
      <c r="H3101" t="s">
        <v>18</v>
      </c>
      <c r="I3101">
        <v>3</v>
      </c>
      <c r="J3101">
        <v>19</v>
      </c>
      <c r="K3101">
        <v>334</v>
      </c>
      <c r="L3101">
        <v>40</v>
      </c>
      <c r="M3101">
        <v>6</v>
      </c>
      <c r="N3101">
        <v>0.15</v>
      </c>
      <c r="O3101">
        <v>868.05</v>
      </c>
      <c r="P3101" s="1">
        <v>1058.5999999999999</v>
      </c>
    </row>
    <row r="3102" spans="1:16" x14ac:dyDescent="0.55000000000000004">
      <c r="A3102" t="s">
        <v>3126</v>
      </c>
      <c r="B3102" t="s">
        <v>23</v>
      </c>
      <c r="C3102" t="s">
        <v>61</v>
      </c>
      <c r="D3102" s="3">
        <v>43500</v>
      </c>
      <c r="E3102" s="3">
        <v>43613</v>
      </c>
      <c r="F3102" s="3">
        <v>43629</v>
      </c>
      <c r="G3102" s="3">
        <v>43634</v>
      </c>
      <c r="H3102" t="s">
        <v>18</v>
      </c>
      <c r="I3102">
        <v>21</v>
      </c>
      <c r="J3102">
        <v>21</v>
      </c>
      <c r="K3102">
        <v>63</v>
      </c>
      <c r="L3102">
        <v>23</v>
      </c>
      <c r="M3102">
        <v>2</v>
      </c>
      <c r="N3102">
        <v>0.1</v>
      </c>
      <c r="O3102">
        <v>925.74</v>
      </c>
      <c r="P3102" s="1">
        <v>2257.9</v>
      </c>
    </row>
    <row r="3103" spans="1:16" x14ac:dyDescent="0.55000000000000004">
      <c r="A3103" t="s">
        <v>3127</v>
      </c>
      <c r="B3103" t="s">
        <v>23</v>
      </c>
      <c r="C3103" t="s">
        <v>21</v>
      </c>
      <c r="D3103" s="3">
        <v>43500</v>
      </c>
      <c r="E3103" s="3">
        <v>43613</v>
      </c>
      <c r="F3103" s="3">
        <v>43624</v>
      </c>
      <c r="G3103" s="3">
        <v>43634</v>
      </c>
      <c r="H3103" t="s">
        <v>18</v>
      </c>
      <c r="I3103">
        <v>24</v>
      </c>
      <c r="J3103">
        <v>31</v>
      </c>
      <c r="K3103">
        <v>183</v>
      </c>
      <c r="L3103">
        <v>37</v>
      </c>
      <c r="M3103">
        <v>1</v>
      </c>
      <c r="N3103">
        <v>0.1</v>
      </c>
      <c r="O3103" s="1">
        <v>2632.1</v>
      </c>
      <c r="P3103" s="1">
        <v>5849.1</v>
      </c>
    </row>
    <row r="3104" spans="1:16" x14ac:dyDescent="0.55000000000000004">
      <c r="A3104" t="s">
        <v>3128</v>
      </c>
      <c r="B3104" t="s">
        <v>16</v>
      </c>
      <c r="C3104" t="s">
        <v>21</v>
      </c>
      <c r="D3104" s="3">
        <v>43500</v>
      </c>
      <c r="E3104" s="3">
        <v>43614</v>
      </c>
      <c r="F3104" s="3">
        <v>43642</v>
      </c>
      <c r="G3104" s="3">
        <v>43643</v>
      </c>
      <c r="H3104" t="s">
        <v>18</v>
      </c>
      <c r="I3104">
        <v>12</v>
      </c>
      <c r="J3104">
        <v>35</v>
      </c>
      <c r="K3104">
        <v>133</v>
      </c>
      <c r="L3104">
        <v>29</v>
      </c>
      <c r="M3104">
        <v>4</v>
      </c>
      <c r="N3104">
        <v>0.05</v>
      </c>
      <c r="O3104" s="1">
        <v>1964.17</v>
      </c>
      <c r="P3104" s="1">
        <v>2338.3000000000002</v>
      </c>
    </row>
    <row r="3105" spans="1:16" x14ac:dyDescent="0.55000000000000004">
      <c r="A3105" t="s">
        <v>3129</v>
      </c>
      <c r="B3105" t="s">
        <v>16</v>
      </c>
      <c r="C3105" t="s">
        <v>17</v>
      </c>
      <c r="D3105" s="3">
        <v>43500</v>
      </c>
      <c r="E3105" s="3">
        <v>43614</v>
      </c>
      <c r="F3105" s="3">
        <v>43616</v>
      </c>
      <c r="G3105" s="3">
        <v>43622</v>
      </c>
      <c r="H3105" t="s">
        <v>18</v>
      </c>
      <c r="I3105">
        <v>7</v>
      </c>
      <c r="J3105">
        <v>14</v>
      </c>
      <c r="K3105">
        <v>246</v>
      </c>
      <c r="L3105">
        <v>29</v>
      </c>
      <c r="M3105">
        <v>3</v>
      </c>
      <c r="N3105">
        <v>0.1</v>
      </c>
      <c r="O3105">
        <v>809.83</v>
      </c>
      <c r="P3105" s="1">
        <v>1025.0999999999999</v>
      </c>
    </row>
    <row r="3106" spans="1:16" x14ac:dyDescent="0.55000000000000004">
      <c r="A3106" t="s">
        <v>3130</v>
      </c>
      <c r="B3106" t="s">
        <v>20</v>
      </c>
      <c r="C3106" t="s">
        <v>28</v>
      </c>
      <c r="D3106" s="3">
        <v>43500</v>
      </c>
      <c r="E3106" s="3">
        <v>43614</v>
      </c>
      <c r="F3106" s="3">
        <v>43638</v>
      </c>
      <c r="G3106" s="3">
        <v>43640</v>
      </c>
      <c r="H3106" t="s">
        <v>18</v>
      </c>
      <c r="I3106">
        <v>20</v>
      </c>
      <c r="J3106">
        <v>21</v>
      </c>
      <c r="K3106">
        <v>272</v>
      </c>
      <c r="L3106">
        <v>7</v>
      </c>
      <c r="M3106">
        <v>6</v>
      </c>
      <c r="N3106">
        <v>0.1</v>
      </c>
      <c r="O3106" s="1">
        <v>1764.38</v>
      </c>
      <c r="P3106" s="1">
        <v>2291.4</v>
      </c>
    </row>
    <row r="3107" spans="1:16" x14ac:dyDescent="0.55000000000000004">
      <c r="A3107" t="s">
        <v>3131</v>
      </c>
      <c r="B3107" t="s">
        <v>16</v>
      </c>
      <c r="C3107" t="s">
        <v>21</v>
      </c>
      <c r="D3107" s="3">
        <v>43500</v>
      </c>
      <c r="E3107" s="3">
        <v>43614</v>
      </c>
      <c r="F3107" s="3">
        <v>43623</v>
      </c>
      <c r="G3107" s="3">
        <v>43633</v>
      </c>
      <c r="H3107" t="s">
        <v>18</v>
      </c>
      <c r="I3107">
        <v>7</v>
      </c>
      <c r="J3107">
        <v>41</v>
      </c>
      <c r="K3107">
        <v>173</v>
      </c>
      <c r="L3107">
        <v>6</v>
      </c>
      <c r="M3107">
        <v>1</v>
      </c>
      <c r="N3107">
        <v>0.1</v>
      </c>
      <c r="O3107">
        <v>476.37</v>
      </c>
      <c r="P3107" s="1">
        <v>1058.5999999999999</v>
      </c>
    </row>
    <row r="3108" spans="1:16" x14ac:dyDescent="0.55000000000000004">
      <c r="A3108" t="s">
        <v>3132</v>
      </c>
      <c r="B3108" t="s">
        <v>25</v>
      </c>
      <c r="C3108" t="s">
        <v>17</v>
      </c>
      <c r="D3108" s="3">
        <v>43500</v>
      </c>
      <c r="E3108" s="3">
        <v>43614</v>
      </c>
      <c r="F3108" s="3">
        <v>43631</v>
      </c>
      <c r="G3108" s="3">
        <v>43633</v>
      </c>
      <c r="H3108" t="s">
        <v>18</v>
      </c>
      <c r="I3108">
        <v>27</v>
      </c>
      <c r="J3108">
        <v>41</v>
      </c>
      <c r="K3108">
        <v>238</v>
      </c>
      <c r="L3108">
        <v>37</v>
      </c>
      <c r="M3108">
        <v>7</v>
      </c>
      <c r="N3108">
        <v>0.2</v>
      </c>
      <c r="O3108">
        <v>523.94000000000005</v>
      </c>
      <c r="P3108" s="1">
        <v>1139</v>
      </c>
    </row>
    <row r="3109" spans="1:16" x14ac:dyDescent="0.55000000000000004">
      <c r="A3109" t="s">
        <v>3133</v>
      </c>
      <c r="B3109" t="s">
        <v>23</v>
      </c>
      <c r="C3109" t="s">
        <v>21</v>
      </c>
      <c r="D3109" s="3">
        <v>43500</v>
      </c>
      <c r="E3109" s="3">
        <v>43614</v>
      </c>
      <c r="F3109" s="3">
        <v>43629</v>
      </c>
      <c r="G3109" s="3">
        <v>43635</v>
      </c>
      <c r="H3109" t="s">
        <v>18</v>
      </c>
      <c r="I3109">
        <v>23</v>
      </c>
      <c r="J3109">
        <v>6</v>
      </c>
      <c r="K3109">
        <v>167</v>
      </c>
      <c r="L3109">
        <v>33</v>
      </c>
      <c r="M3109">
        <v>7</v>
      </c>
      <c r="N3109">
        <v>0.15</v>
      </c>
      <c r="O3109">
        <v>455.6</v>
      </c>
      <c r="P3109" s="1">
        <v>1139</v>
      </c>
    </row>
    <row r="3110" spans="1:16" x14ac:dyDescent="0.55000000000000004">
      <c r="A3110" t="s">
        <v>3134</v>
      </c>
      <c r="B3110" t="s">
        <v>20</v>
      </c>
      <c r="C3110" t="s">
        <v>17</v>
      </c>
      <c r="D3110" s="3">
        <v>43500</v>
      </c>
      <c r="E3110" s="3">
        <v>43614</v>
      </c>
      <c r="F3110" s="3">
        <v>43619</v>
      </c>
      <c r="G3110" s="3">
        <v>43624</v>
      </c>
      <c r="H3110" t="s">
        <v>18</v>
      </c>
      <c r="I3110">
        <v>15</v>
      </c>
      <c r="J3110">
        <v>21</v>
      </c>
      <c r="K3110">
        <v>258</v>
      </c>
      <c r="L3110">
        <v>12</v>
      </c>
      <c r="M3110">
        <v>7</v>
      </c>
      <c r="N3110">
        <v>0.1</v>
      </c>
      <c r="O3110" s="1">
        <v>2319</v>
      </c>
      <c r="P3110" s="1">
        <v>3410.3</v>
      </c>
    </row>
    <row r="3111" spans="1:16" x14ac:dyDescent="0.55000000000000004">
      <c r="A3111" t="s">
        <v>3135</v>
      </c>
      <c r="B3111" t="s">
        <v>16</v>
      </c>
      <c r="C3111" t="s">
        <v>40</v>
      </c>
      <c r="D3111" s="3">
        <v>43500</v>
      </c>
      <c r="E3111" s="3">
        <v>43614</v>
      </c>
      <c r="F3111" s="3">
        <v>43616</v>
      </c>
      <c r="G3111" s="3">
        <v>43621</v>
      </c>
      <c r="H3111" t="s">
        <v>18</v>
      </c>
      <c r="I3111">
        <v>6</v>
      </c>
      <c r="J3111">
        <v>20</v>
      </c>
      <c r="K3111">
        <v>331</v>
      </c>
      <c r="L3111">
        <v>39</v>
      </c>
      <c r="M3111">
        <v>7</v>
      </c>
      <c r="N3111">
        <v>0.1</v>
      </c>
      <c r="O3111">
        <v>640.39</v>
      </c>
      <c r="P3111" s="1">
        <v>1085.4000000000001</v>
      </c>
    </row>
    <row r="3112" spans="1:16" x14ac:dyDescent="0.55000000000000004">
      <c r="A3112" t="s">
        <v>3136</v>
      </c>
      <c r="B3112" t="s">
        <v>23</v>
      </c>
      <c r="C3112" t="s">
        <v>17</v>
      </c>
      <c r="D3112" s="3">
        <v>43500</v>
      </c>
      <c r="E3112" s="3">
        <v>43615</v>
      </c>
      <c r="F3112" s="3">
        <v>43643</v>
      </c>
      <c r="G3112" s="3">
        <v>43645</v>
      </c>
      <c r="H3112" t="s">
        <v>18</v>
      </c>
      <c r="I3112">
        <v>22</v>
      </c>
      <c r="J3112">
        <v>25</v>
      </c>
      <c r="K3112">
        <v>247</v>
      </c>
      <c r="L3112">
        <v>41</v>
      </c>
      <c r="M3112">
        <v>3</v>
      </c>
      <c r="N3112">
        <v>0.2</v>
      </c>
      <c r="O3112" s="1">
        <v>1550.38</v>
      </c>
      <c r="P3112" s="1">
        <v>2385.1999999999998</v>
      </c>
    </row>
    <row r="3113" spans="1:16" x14ac:dyDescent="0.55000000000000004">
      <c r="A3113" t="s">
        <v>3137</v>
      </c>
      <c r="B3113" t="s">
        <v>20</v>
      </c>
      <c r="C3113" t="s">
        <v>17</v>
      </c>
      <c r="D3113" s="3">
        <v>43500</v>
      </c>
      <c r="E3113" s="3">
        <v>43615</v>
      </c>
      <c r="F3113" s="3">
        <v>43633</v>
      </c>
      <c r="G3113" s="3">
        <v>43637</v>
      </c>
      <c r="H3113" t="s">
        <v>18</v>
      </c>
      <c r="I3113">
        <v>17</v>
      </c>
      <c r="J3113">
        <v>50</v>
      </c>
      <c r="K3113">
        <v>254</v>
      </c>
      <c r="L3113">
        <v>6</v>
      </c>
      <c r="M3113">
        <v>2</v>
      </c>
      <c r="N3113">
        <v>0.05</v>
      </c>
      <c r="O3113">
        <v>109.34</v>
      </c>
      <c r="P3113">
        <v>227.8</v>
      </c>
    </row>
    <row r="3114" spans="1:16" x14ac:dyDescent="0.55000000000000004">
      <c r="A3114" t="s">
        <v>3138</v>
      </c>
      <c r="B3114" t="s">
        <v>23</v>
      </c>
      <c r="C3114" t="s">
        <v>21</v>
      </c>
      <c r="D3114" s="3">
        <v>43500</v>
      </c>
      <c r="E3114" s="3">
        <v>43615</v>
      </c>
      <c r="F3114" s="3">
        <v>43629</v>
      </c>
      <c r="G3114" s="3">
        <v>43638</v>
      </c>
      <c r="H3114" t="s">
        <v>18</v>
      </c>
      <c r="I3114">
        <v>25</v>
      </c>
      <c r="J3114">
        <v>13</v>
      </c>
      <c r="K3114">
        <v>120</v>
      </c>
      <c r="L3114">
        <v>9</v>
      </c>
      <c r="M3114">
        <v>4</v>
      </c>
      <c r="N3114">
        <v>0.05</v>
      </c>
      <c r="O3114">
        <v>324.35000000000002</v>
      </c>
      <c r="P3114">
        <v>690.1</v>
      </c>
    </row>
    <row r="3115" spans="1:16" x14ac:dyDescent="0.55000000000000004">
      <c r="A3115" t="s">
        <v>3139</v>
      </c>
      <c r="B3115" t="s">
        <v>20</v>
      </c>
      <c r="C3115" t="s">
        <v>21</v>
      </c>
      <c r="D3115" s="3">
        <v>43500</v>
      </c>
      <c r="E3115" s="3">
        <v>43615</v>
      </c>
      <c r="F3115" s="3">
        <v>43624</v>
      </c>
      <c r="G3115" s="3">
        <v>43625</v>
      </c>
      <c r="H3115" t="s">
        <v>18</v>
      </c>
      <c r="I3115">
        <v>17</v>
      </c>
      <c r="J3115">
        <v>36</v>
      </c>
      <c r="K3115">
        <v>102</v>
      </c>
      <c r="L3115">
        <v>38</v>
      </c>
      <c r="M3115">
        <v>8</v>
      </c>
      <c r="N3115">
        <v>7.4999999999999997E-2</v>
      </c>
      <c r="O3115" s="1">
        <v>4640.6899999999996</v>
      </c>
      <c r="P3115" s="1">
        <v>6271.2</v>
      </c>
    </row>
    <row r="3116" spans="1:16" x14ac:dyDescent="0.55000000000000004">
      <c r="A3116" t="s">
        <v>3140</v>
      </c>
      <c r="B3116" t="s">
        <v>20</v>
      </c>
      <c r="C3116" t="s">
        <v>30</v>
      </c>
      <c r="D3116" s="3">
        <v>43500</v>
      </c>
      <c r="E3116" s="3">
        <v>43615</v>
      </c>
      <c r="F3116" s="3">
        <v>43617</v>
      </c>
      <c r="G3116" s="3">
        <v>43625</v>
      </c>
      <c r="H3116" t="s">
        <v>18</v>
      </c>
      <c r="I3116">
        <v>15</v>
      </c>
      <c r="J3116">
        <v>16</v>
      </c>
      <c r="K3116">
        <v>11</v>
      </c>
      <c r="L3116">
        <v>43</v>
      </c>
      <c r="M3116">
        <v>5</v>
      </c>
      <c r="N3116">
        <v>0.1</v>
      </c>
      <c r="O3116">
        <v>127.17</v>
      </c>
      <c r="P3116">
        <v>174.2</v>
      </c>
    </row>
    <row r="3117" spans="1:16" x14ac:dyDescent="0.55000000000000004">
      <c r="A3117" t="s">
        <v>3141</v>
      </c>
      <c r="B3117" t="s">
        <v>20</v>
      </c>
      <c r="C3117" t="s">
        <v>21</v>
      </c>
      <c r="D3117" s="3">
        <v>43500</v>
      </c>
      <c r="E3117" s="3">
        <v>43615</v>
      </c>
      <c r="F3117" s="3">
        <v>43629</v>
      </c>
      <c r="G3117" s="3">
        <v>43631</v>
      </c>
      <c r="H3117" t="s">
        <v>18</v>
      </c>
      <c r="I3117">
        <v>17</v>
      </c>
      <c r="J3117">
        <v>25</v>
      </c>
      <c r="K3117">
        <v>146</v>
      </c>
      <c r="L3117">
        <v>18</v>
      </c>
      <c r="M3117">
        <v>5</v>
      </c>
      <c r="N3117">
        <v>0.2</v>
      </c>
      <c r="O3117">
        <v>119.39</v>
      </c>
      <c r="P3117">
        <v>221.1</v>
      </c>
    </row>
    <row r="3118" spans="1:16" x14ac:dyDescent="0.55000000000000004">
      <c r="A3118" t="s">
        <v>3142</v>
      </c>
      <c r="B3118" t="s">
        <v>16</v>
      </c>
      <c r="C3118" t="s">
        <v>30</v>
      </c>
      <c r="D3118" s="3">
        <v>43500</v>
      </c>
      <c r="E3118" s="3">
        <v>43616</v>
      </c>
      <c r="F3118" s="3">
        <v>43630</v>
      </c>
      <c r="G3118" s="3">
        <v>43638</v>
      </c>
      <c r="H3118" t="s">
        <v>18</v>
      </c>
      <c r="I3118">
        <v>9</v>
      </c>
      <c r="J3118">
        <v>12</v>
      </c>
      <c r="K3118">
        <v>44</v>
      </c>
      <c r="L3118">
        <v>30</v>
      </c>
      <c r="M3118">
        <v>4</v>
      </c>
      <c r="N3118">
        <v>0.05</v>
      </c>
      <c r="O3118">
        <v>93.8</v>
      </c>
      <c r="P3118">
        <v>234.5</v>
      </c>
    </row>
    <row r="3119" spans="1:16" x14ac:dyDescent="0.55000000000000004">
      <c r="A3119" t="s">
        <v>3143</v>
      </c>
      <c r="B3119" t="s">
        <v>16</v>
      </c>
      <c r="C3119" t="s">
        <v>21</v>
      </c>
      <c r="D3119" s="3">
        <v>43500</v>
      </c>
      <c r="E3119" s="3">
        <v>43616</v>
      </c>
      <c r="F3119" s="3">
        <v>43618</v>
      </c>
      <c r="G3119" s="3">
        <v>43623</v>
      </c>
      <c r="H3119" t="s">
        <v>18</v>
      </c>
      <c r="I3119">
        <v>5</v>
      </c>
      <c r="J3119">
        <v>32</v>
      </c>
      <c r="K3119">
        <v>151</v>
      </c>
      <c r="L3119">
        <v>1</v>
      </c>
      <c r="M3119">
        <v>7</v>
      </c>
      <c r="N3119">
        <v>0.4</v>
      </c>
      <c r="O3119" s="1">
        <v>1355.75</v>
      </c>
      <c r="P3119" s="1">
        <v>1909.5</v>
      </c>
    </row>
    <row r="3120" spans="1:16" x14ac:dyDescent="0.55000000000000004">
      <c r="A3120" t="s">
        <v>3144</v>
      </c>
      <c r="B3120" t="s">
        <v>20</v>
      </c>
      <c r="C3120" t="s">
        <v>21</v>
      </c>
      <c r="D3120" s="3">
        <v>43500</v>
      </c>
      <c r="E3120" s="3">
        <v>43616</v>
      </c>
      <c r="F3120" s="3">
        <v>43630</v>
      </c>
      <c r="G3120" s="3">
        <v>43640</v>
      </c>
      <c r="H3120" t="s">
        <v>18</v>
      </c>
      <c r="I3120">
        <v>12</v>
      </c>
      <c r="J3120">
        <v>10</v>
      </c>
      <c r="K3120">
        <v>134</v>
      </c>
      <c r="L3120">
        <v>41</v>
      </c>
      <c r="M3120">
        <v>6</v>
      </c>
      <c r="N3120">
        <v>0.15</v>
      </c>
      <c r="O3120">
        <v>878.64</v>
      </c>
      <c r="P3120" s="1">
        <v>1112.2</v>
      </c>
    </row>
    <row r="3121" spans="1:16" x14ac:dyDescent="0.55000000000000004">
      <c r="A3121" t="s">
        <v>3145</v>
      </c>
      <c r="B3121" t="s">
        <v>16</v>
      </c>
      <c r="C3121" t="s">
        <v>21</v>
      </c>
      <c r="D3121" s="3">
        <v>43500</v>
      </c>
      <c r="E3121" s="3">
        <v>43616</v>
      </c>
      <c r="F3121" s="3">
        <v>43620</v>
      </c>
      <c r="G3121" s="3">
        <v>43624</v>
      </c>
      <c r="H3121" t="s">
        <v>18</v>
      </c>
      <c r="I3121">
        <v>9</v>
      </c>
      <c r="J3121">
        <v>4</v>
      </c>
      <c r="K3121">
        <v>167</v>
      </c>
      <c r="L3121">
        <v>1</v>
      </c>
      <c r="M3121">
        <v>8</v>
      </c>
      <c r="N3121">
        <v>7.4999999999999997E-2</v>
      </c>
      <c r="O3121">
        <v>497.41</v>
      </c>
      <c r="P3121">
        <v>857.6</v>
      </c>
    </row>
    <row r="3122" spans="1:16" x14ac:dyDescent="0.55000000000000004">
      <c r="A3122" t="s">
        <v>3146</v>
      </c>
      <c r="B3122" t="s">
        <v>16</v>
      </c>
      <c r="C3122" t="s">
        <v>30</v>
      </c>
      <c r="D3122" s="3">
        <v>43500</v>
      </c>
      <c r="E3122" s="3">
        <v>43616</v>
      </c>
      <c r="F3122" s="3">
        <v>43628</v>
      </c>
      <c r="G3122" s="3">
        <v>43634</v>
      </c>
      <c r="H3122" t="s">
        <v>18</v>
      </c>
      <c r="I3122">
        <v>8</v>
      </c>
      <c r="J3122">
        <v>49</v>
      </c>
      <c r="K3122">
        <v>4</v>
      </c>
      <c r="L3122">
        <v>14</v>
      </c>
      <c r="M3122">
        <v>6</v>
      </c>
      <c r="N3122">
        <v>0.3</v>
      </c>
      <c r="O3122" s="1">
        <v>1409.81</v>
      </c>
      <c r="P3122" s="1">
        <v>2237.8000000000002</v>
      </c>
    </row>
    <row r="3123" spans="1:16" x14ac:dyDescent="0.55000000000000004">
      <c r="A3123" t="s">
        <v>3147</v>
      </c>
      <c r="B3123" t="s">
        <v>16</v>
      </c>
      <c r="C3123" t="s">
        <v>28</v>
      </c>
      <c r="D3123" s="3">
        <v>43500</v>
      </c>
      <c r="E3123" s="3">
        <v>43616</v>
      </c>
      <c r="F3123" s="3">
        <v>43619</v>
      </c>
      <c r="G3123" s="3">
        <v>43622</v>
      </c>
      <c r="H3123" t="s">
        <v>18</v>
      </c>
      <c r="I3123">
        <v>5</v>
      </c>
      <c r="J3123">
        <v>6</v>
      </c>
      <c r="K3123">
        <v>297</v>
      </c>
      <c r="L3123">
        <v>21</v>
      </c>
      <c r="M3123">
        <v>4</v>
      </c>
      <c r="N3123">
        <v>0.1</v>
      </c>
      <c r="O3123" s="1">
        <v>1031.8</v>
      </c>
      <c r="P3123" s="1">
        <v>2345</v>
      </c>
    </row>
    <row r="3124" spans="1:16" x14ac:dyDescent="0.55000000000000004">
      <c r="A3124" t="s">
        <v>3148</v>
      </c>
      <c r="B3124" t="s">
        <v>16</v>
      </c>
      <c r="C3124" t="s">
        <v>61</v>
      </c>
      <c r="D3124" s="3">
        <v>43500</v>
      </c>
      <c r="E3124" s="3">
        <v>43616</v>
      </c>
      <c r="F3124" s="3">
        <v>43618</v>
      </c>
      <c r="G3124" s="3">
        <v>43619</v>
      </c>
      <c r="H3124" t="s">
        <v>18</v>
      </c>
      <c r="I3124">
        <v>2</v>
      </c>
      <c r="J3124">
        <v>46</v>
      </c>
      <c r="K3124">
        <v>74</v>
      </c>
      <c r="L3124">
        <v>26</v>
      </c>
      <c r="M3124">
        <v>7</v>
      </c>
      <c r="N3124">
        <v>0.15</v>
      </c>
      <c r="O3124" s="1">
        <v>1377.12</v>
      </c>
      <c r="P3124" s="1">
        <v>3202.6</v>
      </c>
    </row>
    <row r="3125" spans="1:16" x14ac:dyDescent="0.55000000000000004">
      <c r="A3125" t="s">
        <v>3149</v>
      </c>
      <c r="B3125" t="s">
        <v>25</v>
      </c>
      <c r="C3125" t="s">
        <v>30</v>
      </c>
      <c r="D3125" s="3">
        <v>43500</v>
      </c>
      <c r="E3125" s="3">
        <v>43616</v>
      </c>
      <c r="F3125" s="3">
        <v>43634</v>
      </c>
      <c r="G3125" s="3">
        <v>43636</v>
      </c>
      <c r="H3125" t="s">
        <v>18</v>
      </c>
      <c r="I3125">
        <v>26</v>
      </c>
      <c r="J3125">
        <v>39</v>
      </c>
      <c r="K3125">
        <v>39</v>
      </c>
      <c r="L3125">
        <v>15</v>
      </c>
      <c r="M3125">
        <v>6</v>
      </c>
      <c r="N3125">
        <v>0.15</v>
      </c>
      <c r="O3125">
        <v>736.33</v>
      </c>
      <c r="P3125" s="1">
        <v>1051.9000000000001</v>
      </c>
    </row>
    <row r="3126" spans="1:16" x14ac:dyDescent="0.55000000000000004">
      <c r="A3126" t="s">
        <v>3150</v>
      </c>
      <c r="B3126" t="s">
        <v>16</v>
      </c>
      <c r="C3126" t="s">
        <v>28</v>
      </c>
      <c r="D3126" s="3">
        <v>43500</v>
      </c>
      <c r="E3126" s="3">
        <v>43617</v>
      </c>
      <c r="F3126" s="3">
        <v>43627</v>
      </c>
      <c r="G3126" s="3">
        <v>43630</v>
      </c>
      <c r="H3126" t="s">
        <v>18</v>
      </c>
      <c r="I3126">
        <v>3</v>
      </c>
      <c r="J3126">
        <v>26</v>
      </c>
      <c r="K3126">
        <v>301</v>
      </c>
      <c r="L3126">
        <v>34</v>
      </c>
      <c r="M3126">
        <v>3</v>
      </c>
      <c r="N3126">
        <v>0.4</v>
      </c>
      <c r="O3126">
        <v>567.49</v>
      </c>
      <c r="P3126" s="1">
        <v>1031.8</v>
      </c>
    </row>
    <row r="3127" spans="1:16" x14ac:dyDescent="0.55000000000000004">
      <c r="A3127" t="s">
        <v>3151</v>
      </c>
      <c r="B3127" t="s">
        <v>16</v>
      </c>
      <c r="C3127" t="s">
        <v>21</v>
      </c>
      <c r="D3127" s="3">
        <v>43500</v>
      </c>
      <c r="E3127" s="3">
        <v>43617</v>
      </c>
      <c r="F3127" s="3">
        <v>43633</v>
      </c>
      <c r="G3127" s="3">
        <v>43635</v>
      </c>
      <c r="H3127" t="s">
        <v>18</v>
      </c>
      <c r="I3127">
        <v>7</v>
      </c>
      <c r="J3127">
        <v>44</v>
      </c>
      <c r="K3127">
        <v>123</v>
      </c>
      <c r="L3127">
        <v>25</v>
      </c>
      <c r="M3127">
        <v>1</v>
      </c>
      <c r="N3127">
        <v>0.15</v>
      </c>
      <c r="O3127" s="1">
        <v>1721.63</v>
      </c>
      <c r="P3127" s="1">
        <v>3912.8</v>
      </c>
    </row>
    <row r="3128" spans="1:16" x14ac:dyDescent="0.55000000000000004">
      <c r="A3128" t="s">
        <v>3152</v>
      </c>
      <c r="B3128" t="s">
        <v>20</v>
      </c>
      <c r="C3128" t="s">
        <v>30</v>
      </c>
      <c r="D3128" s="3">
        <v>43500</v>
      </c>
      <c r="E3128" s="3">
        <v>43617</v>
      </c>
      <c r="F3128" s="3">
        <v>43642</v>
      </c>
      <c r="G3128" s="3">
        <v>43649</v>
      </c>
      <c r="H3128" t="s">
        <v>18</v>
      </c>
      <c r="I3128">
        <v>20</v>
      </c>
      <c r="J3128">
        <v>39</v>
      </c>
      <c r="K3128">
        <v>5</v>
      </c>
      <c r="L3128">
        <v>23</v>
      </c>
      <c r="M3128">
        <v>5</v>
      </c>
      <c r="N3128">
        <v>0.2</v>
      </c>
      <c r="O3128">
        <v>862.89</v>
      </c>
      <c r="P3128" s="1">
        <v>1065.3</v>
      </c>
    </row>
    <row r="3129" spans="1:16" x14ac:dyDescent="0.55000000000000004">
      <c r="A3129" t="s">
        <v>3153</v>
      </c>
      <c r="B3129" t="s">
        <v>23</v>
      </c>
      <c r="C3129" t="s">
        <v>28</v>
      </c>
      <c r="D3129" s="3">
        <v>43500</v>
      </c>
      <c r="E3129" s="3">
        <v>43617</v>
      </c>
      <c r="F3129" s="3">
        <v>43619</v>
      </c>
      <c r="G3129" s="3">
        <v>43625</v>
      </c>
      <c r="H3129" t="s">
        <v>18</v>
      </c>
      <c r="I3129">
        <v>24</v>
      </c>
      <c r="J3129">
        <v>1</v>
      </c>
      <c r="K3129">
        <v>272</v>
      </c>
      <c r="L3129">
        <v>9</v>
      </c>
      <c r="M3129">
        <v>5</v>
      </c>
      <c r="N3129">
        <v>0.05</v>
      </c>
      <c r="O3129" s="1">
        <v>3365.75</v>
      </c>
      <c r="P3129" s="1">
        <v>3959.7</v>
      </c>
    </row>
    <row r="3130" spans="1:16" x14ac:dyDescent="0.55000000000000004">
      <c r="A3130" t="s">
        <v>3154</v>
      </c>
      <c r="B3130" t="s">
        <v>16</v>
      </c>
      <c r="C3130" t="s">
        <v>40</v>
      </c>
      <c r="D3130" s="3">
        <v>43500</v>
      </c>
      <c r="E3130" s="3">
        <v>43617</v>
      </c>
      <c r="F3130" s="3">
        <v>43641</v>
      </c>
      <c r="G3130" s="3">
        <v>43650</v>
      </c>
      <c r="H3130" t="s">
        <v>18</v>
      </c>
      <c r="I3130">
        <v>3</v>
      </c>
      <c r="J3130">
        <v>29</v>
      </c>
      <c r="K3130">
        <v>348</v>
      </c>
      <c r="L3130">
        <v>21</v>
      </c>
      <c r="M3130">
        <v>5</v>
      </c>
      <c r="N3130">
        <v>0.4</v>
      </c>
      <c r="O3130" s="1">
        <v>1708.43</v>
      </c>
      <c r="P3130" s="1">
        <v>3973.1</v>
      </c>
    </row>
    <row r="3131" spans="1:16" x14ac:dyDescent="0.55000000000000004">
      <c r="A3131" t="s">
        <v>3155</v>
      </c>
      <c r="B3131" t="s">
        <v>23</v>
      </c>
      <c r="C3131" t="s">
        <v>30</v>
      </c>
      <c r="D3131" s="3">
        <v>43500</v>
      </c>
      <c r="E3131" s="3">
        <v>43617</v>
      </c>
      <c r="F3131" s="3">
        <v>43643</v>
      </c>
      <c r="G3131" s="3">
        <v>43647</v>
      </c>
      <c r="H3131" t="s">
        <v>18</v>
      </c>
      <c r="I3131">
        <v>22</v>
      </c>
      <c r="J3131">
        <v>27</v>
      </c>
      <c r="K3131">
        <v>34</v>
      </c>
      <c r="L3131">
        <v>33</v>
      </c>
      <c r="M3131">
        <v>2</v>
      </c>
      <c r="N3131">
        <v>0.15</v>
      </c>
      <c r="O3131">
        <v>428.8</v>
      </c>
      <c r="P3131" s="1">
        <v>1072</v>
      </c>
    </row>
    <row r="3132" spans="1:16" x14ac:dyDescent="0.55000000000000004">
      <c r="A3132" t="s">
        <v>3156</v>
      </c>
      <c r="B3132" t="s">
        <v>16</v>
      </c>
      <c r="C3132" t="s">
        <v>17</v>
      </c>
      <c r="D3132" s="3">
        <v>43500</v>
      </c>
      <c r="E3132" s="3">
        <v>43617</v>
      </c>
      <c r="F3132" s="3">
        <v>43637</v>
      </c>
      <c r="G3132" s="3">
        <v>43640</v>
      </c>
      <c r="H3132" t="s">
        <v>18</v>
      </c>
      <c r="I3132">
        <v>12</v>
      </c>
      <c r="J3132">
        <v>27</v>
      </c>
      <c r="K3132">
        <v>205</v>
      </c>
      <c r="L3132">
        <v>12</v>
      </c>
      <c r="M3132">
        <v>5</v>
      </c>
      <c r="N3132">
        <v>7.4999999999999997E-2</v>
      </c>
      <c r="O3132" s="1">
        <v>1260.27</v>
      </c>
      <c r="P3132" s="1">
        <v>2800.6</v>
      </c>
    </row>
    <row r="3133" spans="1:16" x14ac:dyDescent="0.55000000000000004">
      <c r="A3133" t="s">
        <v>3157</v>
      </c>
      <c r="B3133" t="s">
        <v>23</v>
      </c>
      <c r="C3133" t="s">
        <v>40</v>
      </c>
      <c r="D3133" s="3">
        <v>43500</v>
      </c>
      <c r="E3133" s="3">
        <v>43617</v>
      </c>
      <c r="F3133" s="3">
        <v>43644</v>
      </c>
      <c r="G3133" s="3">
        <v>43649</v>
      </c>
      <c r="H3133" t="s">
        <v>18</v>
      </c>
      <c r="I3133">
        <v>22</v>
      </c>
      <c r="J3133">
        <v>42</v>
      </c>
      <c r="K3133">
        <v>331</v>
      </c>
      <c r="L3133">
        <v>19</v>
      </c>
      <c r="M3133">
        <v>5</v>
      </c>
      <c r="N3133">
        <v>0.1</v>
      </c>
      <c r="O3133" s="1">
        <v>4713.05</v>
      </c>
      <c r="P3133" s="1">
        <v>6545.9</v>
      </c>
    </row>
    <row r="3134" spans="1:16" x14ac:dyDescent="0.55000000000000004">
      <c r="A3134" t="s">
        <v>3158</v>
      </c>
      <c r="B3134" t="s">
        <v>16</v>
      </c>
      <c r="C3134" t="s">
        <v>21</v>
      </c>
      <c r="D3134" s="3">
        <v>43500</v>
      </c>
      <c r="E3134" s="3">
        <v>43617</v>
      </c>
      <c r="F3134" s="3">
        <v>43627</v>
      </c>
      <c r="G3134" s="3">
        <v>43634</v>
      </c>
      <c r="H3134" t="s">
        <v>18</v>
      </c>
      <c r="I3134">
        <v>11</v>
      </c>
      <c r="J3134">
        <v>10</v>
      </c>
      <c r="K3134">
        <v>125</v>
      </c>
      <c r="L3134">
        <v>21</v>
      </c>
      <c r="M3134">
        <v>6</v>
      </c>
      <c r="N3134">
        <v>0.1</v>
      </c>
      <c r="O3134" s="1">
        <v>1016.99</v>
      </c>
      <c r="P3134" s="1">
        <v>2365.1</v>
      </c>
    </row>
    <row r="3135" spans="1:16" x14ac:dyDescent="0.55000000000000004">
      <c r="A3135" t="s">
        <v>3159</v>
      </c>
      <c r="B3135" t="s">
        <v>16</v>
      </c>
      <c r="C3135" t="s">
        <v>17</v>
      </c>
      <c r="D3135" s="3">
        <v>43500</v>
      </c>
      <c r="E3135" s="3">
        <v>43617</v>
      </c>
      <c r="F3135" s="3">
        <v>43629</v>
      </c>
      <c r="G3135" s="3">
        <v>43639</v>
      </c>
      <c r="H3135" t="s">
        <v>18</v>
      </c>
      <c r="I3135">
        <v>10</v>
      </c>
      <c r="J3135">
        <v>39</v>
      </c>
      <c r="K3135">
        <v>207</v>
      </c>
      <c r="L3135">
        <v>6</v>
      </c>
      <c r="M3135">
        <v>6</v>
      </c>
      <c r="N3135">
        <v>0.05</v>
      </c>
      <c r="O3135">
        <v>830</v>
      </c>
      <c r="P3135" s="1">
        <v>1092.0999999999999</v>
      </c>
    </row>
    <row r="3136" spans="1:16" x14ac:dyDescent="0.55000000000000004">
      <c r="A3136" t="s">
        <v>3160</v>
      </c>
      <c r="B3136" t="s">
        <v>16</v>
      </c>
      <c r="C3136" t="s">
        <v>21</v>
      </c>
      <c r="D3136" s="3">
        <v>43500</v>
      </c>
      <c r="E3136" s="3">
        <v>43617</v>
      </c>
      <c r="F3136" s="3">
        <v>43634</v>
      </c>
      <c r="G3136" s="3">
        <v>43636</v>
      </c>
      <c r="H3136" t="s">
        <v>18</v>
      </c>
      <c r="I3136">
        <v>1</v>
      </c>
      <c r="J3136">
        <v>32</v>
      </c>
      <c r="K3136">
        <v>167</v>
      </c>
      <c r="L3136">
        <v>1</v>
      </c>
      <c r="M3136">
        <v>5</v>
      </c>
      <c r="N3136">
        <v>0.05</v>
      </c>
      <c r="O3136" s="1">
        <v>2416.56</v>
      </c>
      <c r="P3136" s="1">
        <v>3403.6</v>
      </c>
    </row>
    <row r="3137" spans="1:16" x14ac:dyDescent="0.55000000000000004">
      <c r="A3137" t="s">
        <v>3161</v>
      </c>
      <c r="B3137" t="s">
        <v>20</v>
      </c>
      <c r="C3137" t="s">
        <v>21</v>
      </c>
      <c r="D3137" s="3">
        <v>43500</v>
      </c>
      <c r="E3137" s="3">
        <v>43617</v>
      </c>
      <c r="F3137" s="3">
        <v>43641</v>
      </c>
      <c r="G3137" s="3">
        <v>43644</v>
      </c>
      <c r="H3137" t="s">
        <v>18</v>
      </c>
      <c r="I3137">
        <v>12</v>
      </c>
      <c r="J3137">
        <v>8</v>
      </c>
      <c r="K3137">
        <v>198</v>
      </c>
      <c r="L3137">
        <v>3</v>
      </c>
      <c r="M3137">
        <v>3</v>
      </c>
      <c r="N3137">
        <v>7.4999999999999997E-2</v>
      </c>
      <c r="O3137">
        <v>120.47</v>
      </c>
      <c r="P3137">
        <v>194.3</v>
      </c>
    </row>
    <row r="3138" spans="1:16" x14ac:dyDescent="0.55000000000000004">
      <c r="A3138" t="s">
        <v>3162</v>
      </c>
      <c r="B3138" t="s">
        <v>16</v>
      </c>
      <c r="C3138" t="s">
        <v>17</v>
      </c>
      <c r="D3138" s="3">
        <v>43500</v>
      </c>
      <c r="E3138" s="3">
        <v>43618</v>
      </c>
      <c r="F3138" s="3">
        <v>43646</v>
      </c>
      <c r="G3138" s="3">
        <v>43654</v>
      </c>
      <c r="H3138" t="s">
        <v>18</v>
      </c>
      <c r="I3138">
        <v>8</v>
      </c>
      <c r="J3138">
        <v>27</v>
      </c>
      <c r="K3138">
        <v>251</v>
      </c>
      <c r="L3138">
        <v>31</v>
      </c>
      <c r="M3138">
        <v>6</v>
      </c>
      <c r="N3138">
        <v>0.05</v>
      </c>
      <c r="O3138" s="1">
        <v>1826.09</v>
      </c>
      <c r="P3138" s="1">
        <v>2646.5</v>
      </c>
    </row>
    <row r="3139" spans="1:16" x14ac:dyDescent="0.55000000000000004">
      <c r="A3139" t="s">
        <v>3163</v>
      </c>
      <c r="B3139" t="s">
        <v>16</v>
      </c>
      <c r="C3139" t="s">
        <v>40</v>
      </c>
      <c r="D3139" s="3">
        <v>43500</v>
      </c>
      <c r="E3139" s="3">
        <v>43618</v>
      </c>
      <c r="F3139" s="3">
        <v>43627</v>
      </c>
      <c r="G3139" s="3">
        <v>43633</v>
      </c>
      <c r="H3139" t="s">
        <v>18</v>
      </c>
      <c r="I3139">
        <v>7</v>
      </c>
      <c r="J3139">
        <v>49</v>
      </c>
      <c r="K3139">
        <v>366</v>
      </c>
      <c r="L3139">
        <v>45</v>
      </c>
      <c r="M3139">
        <v>3</v>
      </c>
      <c r="N3139">
        <v>0.2</v>
      </c>
      <c r="O3139">
        <v>709.26</v>
      </c>
      <c r="P3139" s="1">
        <v>1058.5999999999999</v>
      </c>
    </row>
    <row r="3140" spans="1:16" x14ac:dyDescent="0.55000000000000004">
      <c r="A3140" t="s">
        <v>3164</v>
      </c>
      <c r="B3140" t="s">
        <v>23</v>
      </c>
      <c r="C3140" t="s">
        <v>30</v>
      </c>
      <c r="D3140" s="3">
        <v>43500</v>
      </c>
      <c r="E3140" s="3">
        <v>43618</v>
      </c>
      <c r="F3140" s="3">
        <v>43642</v>
      </c>
      <c r="G3140" s="3">
        <v>43650</v>
      </c>
      <c r="H3140" t="s">
        <v>18</v>
      </c>
      <c r="I3140">
        <v>21</v>
      </c>
      <c r="J3140">
        <v>34</v>
      </c>
      <c r="K3140">
        <v>4</v>
      </c>
      <c r="L3140">
        <v>13</v>
      </c>
      <c r="M3140">
        <v>1</v>
      </c>
      <c r="N3140">
        <v>0.05</v>
      </c>
      <c r="O3140" s="1">
        <v>1586.56</v>
      </c>
      <c r="P3140" s="1">
        <v>3966.4</v>
      </c>
    </row>
    <row r="3141" spans="1:16" x14ac:dyDescent="0.55000000000000004">
      <c r="A3141" t="s">
        <v>3165</v>
      </c>
      <c r="B3141" t="s">
        <v>16</v>
      </c>
      <c r="C3141" t="s">
        <v>17</v>
      </c>
      <c r="D3141" s="3">
        <v>43500</v>
      </c>
      <c r="E3141" s="3">
        <v>43618</v>
      </c>
      <c r="F3141" s="3">
        <v>43624</v>
      </c>
      <c r="G3141" s="3">
        <v>43630</v>
      </c>
      <c r="H3141" t="s">
        <v>18</v>
      </c>
      <c r="I3141">
        <v>5</v>
      </c>
      <c r="J3141">
        <v>29</v>
      </c>
      <c r="K3141">
        <v>203</v>
      </c>
      <c r="L3141">
        <v>16</v>
      </c>
      <c r="M3141">
        <v>8</v>
      </c>
      <c r="N3141">
        <v>0.05</v>
      </c>
      <c r="O3141" s="1">
        <v>1911.85</v>
      </c>
      <c r="P3141" s="1">
        <v>2941.3</v>
      </c>
    </row>
    <row r="3142" spans="1:16" x14ac:dyDescent="0.55000000000000004">
      <c r="A3142" t="s">
        <v>3166</v>
      </c>
      <c r="B3142" t="s">
        <v>20</v>
      </c>
      <c r="C3142" t="s">
        <v>28</v>
      </c>
      <c r="D3142" s="3">
        <v>43500</v>
      </c>
      <c r="E3142" s="3">
        <v>43618</v>
      </c>
      <c r="F3142" s="3">
        <v>43627</v>
      </c>
      <c r="G3142" s="3">
        <v>43632</v>
      </c>
      <c r="H3142" t="s">
        <v>18</v>
      </c>
      <c r="I3142">
        <v>17</v>
      </c>
      <c r="J3142">
        <v>49</v>
      </c>
      <c r="K3142">
        <v>316</v>
      </c>
      <c r="L3142">
        <v>2</v>
      </c>
      <c r="M3142">
        <v>7</v>
      </c>
      <c r="N3142">
        <v>0.1</v>
      </c>
      <c r="O3142">
        <v>675.36</v>
      </c>
      <c r="P3142" s="1">
        <v>1125.5999999999999</v>
      </c>
    </row>
    <row r="3143" spans="1:16" x14ac:dyDescent="0.55000000000000004">
      <c r="A3143" t="s">
        <v>3167</v>
      </c>
      <c r="B3143" t="s">
        <v>20</v>
      </c>
      <c r="C3143" t="s">
        <v>30</v>
      </c>
      <c r="D3143" s="3">
        <v>43500</v>
      </c>
      <c r="E3143" s="3">
        <v>43618</v>
      </c>
      <c r="F3143" s="3">
        <v>43625</v>
      </c>
      <c r="G3143" s="3">
        <v>43632</v>
      </c>
      <c r="H3143" t="s">
        <v>18</v>
      </c>
      <c r="I3143">
        <v>19</v>
      </c>
      <c r="J3143">
        <v>40</v>
      </c>
      <c r="K3143">
        <v>22</v>
      </c>
      <c r="L3143">
        <v>24</v>
      </c>
      <c r="M3143">
        <v>7</v>
      </c>
      <c r="N3143">
        <v>0.15</v>
      </c>
      <c r="O3143" s="1">
        <v>1781.26</v>
      </c>
      <c r="P3143" s="1">
        <v>2827.4</v>
      </c>
    </row>
    <row r="3144" spans="1:16" x14ac:dyDescent="0.55000000000000004">
      <c r="A3144" t="s">
        <v>3168</v>
      </c>
      <c r="B3144" t="s">
        <v>16</v>
      </c>
      <c r="C3144" t="s">
        <v>21</v>
      </c>
      <c r="D3144" s="3">
        <v>43500</v>
      </c>
      <c r="E3144" s="3">
        <v>43618</v>
      </c>
      <c r="F3144" s="3">
        <v>43638</v>
      </c>
      <c r="G3144" s="3">
        <v>43646</v>
      </c>
      <c r="H3144" t="s">
        <v>18</v>
      </c>
      <c r="I3144">
        <v>12</v>
      </c>
      <c r="J3144">
        <v>2</v>
      </c>
      <c r="K3144">
        <v>108</v>
      </c>
      <c r="L3144">
        <v>39</v>
      </c>
      <c r="M3144">
        <v>2</v>
      </c>
      <c r="N3144">
        <v>7.4999999999999997E-2</v>
      </c>
      <c r="O3144">
        <v>740.69</v>
      </c>
      <c r="P3144" s="1">
        <v>1105.5</v>
      </c>
    </row>
    <row r="3145" spans="1:16" x14ac:dyDescent="0.55000000000000004">
      <c r="A3145" t="s">
        <v>3169</v>
      </c>
      <c r="B3145" t="s">
        <v>20</v>
      </c>
      <c r="C3145" t="s">
        <v>21</v>
      </c>
      <c r="D3145" s="3">
        <v>43500</v>
      </c>
      <c r="E3145" s="3">
        <v>43618</v>
      </c>
      <c r="F3145" s="3">
        <v>43643</v>
      </c>
      <c r="G3145" s="3">
        <v>43645</v>
      </c>
      <c r="H3145" t="s">
        <v>18</v>
      </c>
      <c r="I3145">
        <v>14</v>
      </c>
      <c r="J3145">
        <v>8</v>
      </c>
      <c r="K3145">
        <v>197</v>
      </c>
      <c r="L3145">
        <v>15</v>
      </c>
      <c r="M3145">
        <v>4</v>
      </c>
      <c r="N3145">
        <v>0.05</v>
      </c>
      <c r="O3145" s="1">
        <v>1809</v>
      </c>
      <c r="P3145" s="1">
        <v>4020</v>
      </c>
    </row>
    <row r="3146" spans="1:16" x14ac:dyDescent="0.55000000000000004">
      <c r="A3146" t="s">
        <v>3170</v>
      </c>
      <c r="B3146" t="s">
        <v>23</v>
      </c>
      <c r="C3146" t="s">
        <v>17</v>
      </c>
      <c r="D3146" s="3">
        <v>43500</v>
      </c>
      <c r="E3146" s="3">
        <v>43618</v>
      </c>
      <c r="F3146" s="3">
        <v>43632</v>
      </c>
      <c r="G3146" s="3">
        <v>43635</v>
      </c>
      <c r="H3146" t="s">
        <v>18</v>
      </c>
      <c r="I3146">
        <v>24</v>
      </c>
      <c r="J3146">
        <v>20</v>
      </c>
      <c r="K3146">
        <v>240</v>
      </c>
      <c r="L3146">
        <v>25</v>
      </c>
      <c r="M3146">
        <v>8</v>
      </c>
      <c r="N3146">
        <v>0.1</v>
      </c>
      <c r="O3146" s="1">
        <v>1405.93</v>
      </c>
      <c r="P3146" s="1">
        <v>3269.6</v>
      </c>
    </row>
    <row r="3147" spans="1:16" x14ac:dyDescent="0.55000000000000004">
      <c r="A3147" t="s">
        <v>3171</v>
      </c>
      <c r="B3147" t="s">
        <v>23</v>
      </c>
      <c r="C3147" t="s">
        <v>28</v>
      </c>
      <c r="D3147" s="3">
        <v>43500</v>
      </c>
      <c r="E3147" s="3">
        <v>43618</v>
      </c>
      <c r="F3147" s="3">
        <v>43644</v>
      </c>
      <c r="G3147" s="3">
        <v>43647</v>
      </c>
      <c r="H3147" t="s">
        <v>18</v>
      </c>
      <c r="I3147">
        <v>21</v>
      </c>
      <c r="J3147">
        <v>19</v>
      </c>
      <c r="K3147">
        <v>262</v>
      </c>
      <c r="L3147">
        <v>44</v>
      </c>
      <c r="M3147">
        <v>7</v>
      </c>
      <c r="N3147">
        <v>0.05</v>
      </c>
      <c r="O3147" s="1">
        <v>3882.11</v>
      </c>
      <c r="P3147" s="1">
        <v>5246.1</v>
      </c>
    </row>
    <row r="3148" spans="1:16" x14ac:dyDescent="0.55000000000000004">
      <c r="A3148" t="s">
        <v>3172</v>
      </c>
      <c r="B3148" t="s">
        <v>25</v>
      </c>
      <c r="C3148" t="s">
        <v>21</v>
      </c>
      <c r="D3148" s="3">
        <v>43500</v>
      </c>
      <c r="E3148" s="3">
        <v>43619</v>
      </c>
      <c r="F3148" s="3">
        <v>43636</v>
      </c>
      <c r="G3148" s="3">
        <v>43638</v>
      </c>
      <c r="H3148" t="s">
        <v>18</v>
      </c>
      <c r="I3148">
        <v>28</v>
      </c>
      <c r="J3148">
        <v>49</v>
      </c>
      <c r="K3148">
        <v>176</v>
      </c>
      <c r="L3148">
        <v>4</v>
      </c>
      <c r="M3148">
        <v>4</v>
      </c>
      <c r="N3148">
        <v>0.05</v>
      </c>
      <c r="O3148" s="1">
        <v>1611.55</v>
      </c>
      <c r="P3148" s="1">
        <v>2405.3000000000002</v>
      </c>
    </row>
    <row r="3149" spans="1:16" x14ac:dyDescent="0.55000000000000004">
      <c r="A3149" t="s">
        <v>3173</v>
      </c>
      <c r="B3149" t="s">
        <v>20</v>
      </c>
      <c r="C3149" t="s">
        <v>28</v>
      </c>
      <c r="D3149" s="3">
        <v>43500</v>
      </c>
      <c r="E3149" s="3">
        <v>43619</v>
      </c>
      <c r="F3149" s="3">
        <v>43630</v>
      </c>
      <c r="G3149" s="3">
        <v>43631</v>
      </c>
      <c r="H3149" t="s">
        <v>18</v>
      </c>
      <c r="I3149">
        <v>20</v>
      </c>
      <c r="J3149">
        <v>28</v>
      </c>
      <c r="K3149">
        <v>292</v>
      </c>
      <c r="L3149">
        <v>14</v>
      </c>
      <c r="M3149">
        <v>2</v>
      </c>
      <c r="N3149">
        <v>0.05</v>
      </c>
      <c r="O3149" s="1">
        <v>2823.11</v>
      </c>
      <c r="P3149" s="1">
        <v>6137.2</v>
      </c>
    </row>
    <row r="3150" spans="1:16" x14ac:dyDescent="0.55000000000000004">
      <c r="A3150" t="s">
        <v>3174</v>
      </c>
      <c r="B3150" t="s">
        <v>20</v>
      </c>
      <c r="C3150" t="s">
        <v>17</v>
      </c>
      <c r="D3150" s="3">
        <v>43500</v>
      </c>
      <c r="E3150" s="3">
        <v>43619</v>
      </c>
      <c r="F3150" s="3">
        <v>43631</v>
      </c>
      <c r="G3150" s="3">
        <v>43641</v>
      </c>
      <c r="H3150" t="s">
        <v>18</v>
      </c>
      <c r="I3150">
        <v>19</v>
      </c>
      <c r="J3150">
        <v>42</v>
      </c>
      <c r="K3150">
        <v>257</v>
      </c>
      <c r="L3150">
        <v>28</v>
      </c>
      <c r="M3150">
        <v>2</v>
      </c>
      <c r="N3150">
        <v>7.4999999999999997E-2</v>
      </c>
      <c r="O3150">
        <v>993.34</v>
      </c>
      <c r="P3150" s="1">
        <v>2365.1</v>
      </c>
    </row>
    <row r="3151" spans="1:16" x14ac:dyDescent="0.55000000000000004">
      <c r="A3151" t="s">
        <v>3175</v>
      </c>
      <c r="B3151" t="s">
        <v>16</v>
      </c>
      <c r="C3151" t="s">
        <v>21</v>
      </c>
      <c r="D3151" s="3">
        <v>43500</v>
      </c>
      <c r="E3151" s="3">
        <v>43619</v>
      </c>
      <c r="F3151" s="3">
        <v>43634</v>
      </c>
      <c r="G3151" s="3">
        <v>43638</v>
      </c>
      <c r="H3151" t="s">
        <v>18</v>
      </c>
      <c r="I3151">
        <v>2</v>
      </c>
      <c r="J3151">
        <v>25</v>
      </c>
      <c r="K3151">
        <v>135</v>
      </c>
      <c r="L3151">
        <v>45</v>
      </c>
      <c r="M3151">
        <v>6</v>
      </c>
      <c r="N3151">
        <v>0.05</v>
      </c>
      <c r="O3151">
        <v>950.46</v>
      </c>
      <c r="P3151" s="1">
        <v>1159.0999999999999</v>
      </c>
    </row>
    <row r="3152" spans="1:16" x14ac:dyDescent="0.55000000000000004">
      <c r="A3152" t="s">
        <v>3176</v>
      </c>
      <c r="B3152" t="s">
        <v>25</v>
      </c>
      <c r="C3152" t="s">
        <v>21</v>
      </c>
      <c r="D3152" s="3">
        <v>43500</v>
      </c>
      <c r="E3152" s="3">
        <v>43619</v>
      </c>
      <c r="F3152" s="3">
        <v>43631</v>
      </c>
      <c r="G3152" s="3">
        <v>43641</v>
      </c>
      <c r="H3152" t="s">
        <v>18</v>
      </c>
      <c r="I3152">
        <v>28</v>
      </c>
      <c r="J3152">
        <v>34</v>
      </c>
      <c r="K3152">
        <v>148</v>
      </c>
      <c r="L3152">
        <v>28</v>
      </c>
      <c r="M3152">
        <v>7</v>
      </c>
      <c r="N3152">
        <v>0.05</v>
      </c>
      <c r="O3152">
        <v>450.24</v>
      </c>
      <c r="P3152" s="1">
        <v>1072</v>
      </c>
    </row>
    <row r="3153" spans="1:16" x14ac:dyDescent="0.55000000000000004">
      <c r="A3153" t="s">
        <v>3177</v>
      </c>
      <c r="B3153" t="s">
        <v>16</v>
      </c>
      <c r="C3153" t="s">
        <v>17</v>
      </c>
      <c r="D3153" s="3">
        <v>43500</v>
      </c>
      <c r="E3153" s="3">
        <v>43619</v>
      </c>
      <c r="F3153" s="3">
        <v>43635</v>
      </c>
      <c r="G3153" s="3">
        <v>43645</v>
      </c>
      <c r="H3153" t="s">
        <v>18</v>
      </c>
      <c r="I3153">
        <v>7</v>
      </c>
      <c r="J3153">
        <v>24</v>
      </c>
      <c r="K3153">
        <v>228</v>
      </c>
      <c r="L3153">
        <v>10</v>
      </c>
      <c r="M3153">
        <v>3</v>
      </c>
      <c r="N3153">
        <v>0.1</v>
      </c>
      <c r="O3153" s="1">
        <v>1922.9</v>
      </c>
      <c r="P3153" s="1">
        <v>3845.8</v>
      </c>
    </row>
    <row r="3154" spans="1:16" x14ac:dyDescent="0.55000000000000004">
      <c r="A3154" t="s">
        <v>3178</v>
      </c>
      <c r="B3154" t="s">
        <v>20</v>
      </c>
      <c r="C3154" t="s">
        <v>17</v>
      </c>
      <c r="D3154" s="3">
        <v>43500</v>
      </c>
      <c r="E3154" s="3">
        <v>43619</v>
      </c>
      <c r="F3154" s="3">
        <v>43638</v>
      </c>
      <c r="G3154" s="3">
        <v>43648</v>
      </c>
      <c r="H3154" t="s">
        <v>18</v>
      </c>
      <c r="I3154">
        <v>19</v>
      </c>
      <c r="J3154">
        <v>10</v>
      </c>
      <c r="K3154">
        <v>252</v>
      </c>
      <c r="L3154">
        <v>36</v>
      </c>
      <c r="M3154">
        <v>7</v>
      </c>
      <c r="N3154">
        <v>0.05</v>
      </c>
      <c r="O3154" s="1">
        <v>3069.94</v>
      </c>
      <c r="P3154" s="1">
        <v>3886</v>
      </c>
    </row>
    <row r="3155" spans="1:16" x14ac:dyDescent="0.55000000000000004">
      <c r="A3155" t="s">
        <v>3179</v>
      </c>
      <c r="B3155" t="s">
        <v>16</v>
      </c>
      <c r="C3155" t="s">
        <v>21</v>
      </c>
      <c r="D3155" s="3">
        <v>43500</v>
      </c>
      <c r="E3155" s="3">
        <v>43619</v>
      </c>
      <c r="F3155" s="3">
        <v>43634</v>
      </c>
      <c r="G3155" s="3">
        <v>43635</v>
      </c>
      <c r="H3155" t="s">
        <v>18</v>
      </c>
      <c r="I3155">
        <v>9</v>
      </c>
      <c r="J3155">
        <v>7</v>
      </c>
      <c r="K3155">
        <v>96</v>
      </c>
      <c r="L3155">
        <v>3</v>
      </c>
      <c r="M3155">
        <v>5</v>
      </c>
      <c r="N3155">
        <v>0.2</v>
      </c>
      <c r="O3155">
        <v>528.5</v>
      </c>
      <c r="P3155">
        <v>777.2</v>
      </c>
    </row>
    <row r="3156" spans="1:16" x14ac:dyDescent="0.55000000000000004">
      <c r="A3156" t="s">
        <v>3180</v>
      </c>
      <c r="B3156" t="s">
        <v>20</v>
      </c>
      <c r="C3156" t="s">
        <v>21</v>
      </c>
      <c r="D3156" s="3">
        <v>43500</v>
      </c>
      <c r="E3156" s="3">
        <v>43619</v>
      </c>
      <c r="F3156" s="3">
        <v>43642</v>
      </c>
      <c r="G3156" s="3">
        <v>43645</v>
      </c>
      <c r="H3156" t="s">
        <v>18</v>
      </c>
      <c r="I3156">
        <v>14</v>
      </c>
      <c r="J3156">
        <v>40</v>
      </c>
      <c r="K3156">
        <v>149</v>
      </c>
      <c r="L3156">
        <v>37</v>
      </c>
      <c r="M3156">
        <v>1</v>
      </c>
      <c r="N3156">
        <v>0.1</v>
      </c>
      <c r="O3156">
        <v>756.3</v>
      </c>
      <c r="P3156">
        <v>911.2</v>
      </c>
    </row>
    <row r="3157" spans="1:16" x14ac:dyDescent="0.55000000000000004">
      <c r="A3157" t="s">
        <v>3181</v>
      </c>
      <c r="B3157" t="s">
        <v>23</v>
      </c>
      <c r="C3157" t="s">
        <v>28</v>
      </c>
      <c r="D3157" s="3">
        <v>43500</v>
      </c>
      <c r="E3157" s="3">
        <v>43619</v>
      </c>
      <c r="F3157" s="3">
        <v>43632</v>
      </c>
      <c r="G3157" s="3">
        <v>43642</v>
      </c>
      <c r="H3157" t="s">
        <v>18</v>
      </c>
      <c r="I3157">
        <v>24</v>
      </c>
      <c r="J3157">
        <v>16</v>
      </c>
      <c r="K3157">
        <v>294</v>
      </c>
      <c r="L3157">
        <v>15</v>
      </c>
      <c r="M3157">
        <v>8</v>
      </c>
      <c r="N3157">
        <v>0.05</v>
      </c>
      <c r="O3157" s="1">
        <v>3106.99</v>
      </c>
      <c r="P3157" s="1">
        <v>3932.9</v>
      </c>
    </row>
    <row r="3158" spans="1:16" x14ac:dyDescent="0.55000000000000004">
      <c r="A3158" t="s">
        <v>3182</v>
      </c>
      <c r="B3158" t="s">
        <v>20</v>
      </c>
      <c r="C3158" t="s">
        <v>28</v>
      </c>
      <c r="D3158" s="3">
        <v>43500</v>
      </c>
      <c r="E3158" s="3">
        <v>43619</v>
      </c>
      <c r="F3158" s="3">
        <v>43636</v>
      </c>
      <c r="G3158" s="3">
        <v>43637</v>
      </c>
      <c r="H3158" t="s">
        <v>18</v>
      </c>
      <c r="I3158">
        <v>13</v>
      </c>
      <c r="J3158">
        <v>23</v>
      </c>
      <c r="K3158">
        <v>299</v>
      </c>
      <c r="L3158">
        <v>25</v>
      </c>
      <c r="M3158">
        <v>5</v>
      </c>
      <c r="N3158">
        <v>7.4999999999999997E-2</v>
      </c>
      <c r="O3158" s="1">
        <v>1437.02</v>
      </c>
      <c r="P3158" s="1">
        <v>2566.1</v>
      </c>
    </row>
    <row r="3159" spans="1:16" x14ac:dyDescent="0.55000000000000004">
      <c r="A3159" t="s">
        <v>3183</v>
      </c>
      <c r="B3159" t="s">
        <v>16</v>
      </c>
      <c r="C3159" t="s">
        <v>30</v>
      </c>
      <c r="D3159" s="3">
        <v>43500</v>
      </c>
      <c r="E3159" s="3">
        <v>43619</v>
      </c>
      <c r="F3159" s="3">
        <v>43626</v>
      </c>
      <c r="G3159" s="3">
        <v>43635</v>
      </c>
      <c r="H3159" t="s">
        <v>18</v>
      </c>
      <c r="I3159">
        <v>11</v>
      </c>
      <c r="J3159">
        <v>11</v>
      </c>
      <c r="K3159">
        <v>40</v>
      </c>
      <c r="L3159">
        <v>34</v>
      </c>
      <c r="M3159">
        <v>6</v>
      </c>
      <c r="N3159">
        <v>7.4999999999999997E-2</v>
      </c>
      <c r="O3159" s="1">
        <v>2952.29</v>
      </c>
      <c r="P3159" s="1">
        <v>5788.8</v>
      </c>
    </row>
    <row r="3160" spans="1:16" x14ac:dyDescent="0.55000000000000004">
      <c r="A3160" t="s">
        <v>3184</v>
      </c>
      <c r="B3160" t="s">
        <v>16</v>
      </c>
      <c r="C3160" t="s">
        <v>21</v>
      </c>
      <c r="D3160" s="3">
        <v>43500</v>
      </c>
      <c r="E3160" s="3">
        <v>43619</v>
      </c>
      <c r="F3160" s="3">
        <v>43631</v>
      </c>
      <c r="G3160" s="3">
        <v>43633</v>
      </c>
      <c r="H3160" t="s">
        <v>18</v>
      </c>
      <c r="I3160">
        <v>11</v>
      </c>
      <c r="J3160">
        <v>5</v>
      </c>
      <c r="K3160">
        <v>151</v>
      </c>
      <c r="L3160">
        <v>2</v>
      </c>
      <c r="M3160">
        <v>1</v>
      </c>
      <c r="N3160">
        <v>0.05</v>
      </c>
      <c r="O3160" s="1">
        <v>5023.0600000000004</v>
      </c>
      <c r="P3160" s="1">
        <v>6358.3</v>
      </c>
    </row>
    <row r="3161" spans="1:16" x14ac:dyDescent="0.55000000000000004">
      <c r="A3161" t="s">
        <v>3185</v>
      </c>
      <c r="B3161" t="s">
        <v>16</v>
      </c>
      <c r="C3161" t="s">
        <v>21</v>
      </c>
      <c r="D3161" s="3">
        <v>43500</v>
      </c>
      <c r="E3161" s="3">
        <v>43619</v>
      </c>
      <c r="F3161" s="3">
        <v>43629</v>
      </c>
      <c r="G3161" s="3">
        <v>43637</v>
      </c>
      <c r="H3161" t="s">
        <v>18</v>
      </c>
      <c r="I3161">
        <v>6</v>
      </c>
      <c r="J3161">
        <v>49</v>
      </c>
      <c r="K3161">
        <v>143</v>
      </c>
      <c r="L3161">
        <v>8</v>
      </c>
      <c r="M3161">
        <v>1</v>
      </c>
      <c r="N3161">
        <v>7.4999999999999997E-2</v>
      </c>
      <c r="O3161">
        <v>711.94</v>
      </c>
      <c r="P3161">
        <v>924.6</v>
      </c>
    </row>
    <row r="3162" spans="1:16" x14ac:dyDescent="0.55000000000000004">
      <c r="A3162" t="s">
        <v>3186</v>
      </c>
      <c r="B3162" t="s">
        <v>23</v>
      </c>
      <c r="C3162" t="s">
        <v>21</v>
      </c>
      <c r="D3162" s="3">
        <v>43500</v>
      </c>
      <c r="E3162" s="3">
        <v>43619</v>
      </c>
      <c r="F3162" s="3">
        <v>43623</v>
      </c>
      <c r="G3162" s="3">
        <v>43629</v>
      </c>
      <c r="H3162" t="s">
        <v>18</v>
      </c>
      <c r="I3162">
        <v>22</v>
      </c>
      <c r="J3162">
        <v>48</v>
      </c>
      <c r="K3162">
        <v>182</v>
      </c>
      <c r="L3162">
        <v>28</v>
      </c>
      <c r="M3162">
        <v>1</v>
      </c>
      <c r="N3162">
        <v>0.2</v>
      </c>
      <c r="O3162">
        <v>639.72</v>
      </c>
      <c r="P3162" s="1">
        <v>1031.8</v>
      </c>
    </row>
    <row r="3163" spans="1:16" x14ac:dyDescent="0.55000000000000004">
      <c r="A3163" t="s">
        <v>3187</v>
      </c>
      <c r="B3163" t="s">
        <v>20</v>
      </c>
      <c r="C3163" t="s">
        <v>40</v>
      </c>
      <c r="D3163" s="3">
        <v>43500</v>
      </c>
      <c r="E3163" s="3">
        <v>43619</v>
      </c>
      <c r="F3163" s="3">
        <v>43624</v>
      </c>
      <c r="G3163" s="3">
        <v>43633</v>
      </c>
      <c r="H3163" t="s">
        <v>18</v>
      </c>
      <c r="I3163">
        <v>12</v>
      </c>
      <c r="J3163">
        <v>31</v>
      </c>
      <c r="K3163">
        <v>363</v>
      </c>
      <c r="L3163">
        <v>3</v>
      </c>
      <c r="M3163">
        <v>3</v>
      </c>
      <c r="N3163">
        <v>0.15</v>
      </c>
      <c r="O3163" s="1">
        <v>1730.61</v>
      </c>
      <c r="P3163" s="1">
        <v>3845.8</v>
      </c>
    </row>
    <row r="3164" spans="1:16" x14ac:dyDescent="0.55000000000000004">
      <c r="A3164" t="s">
        <v>3188</v>
      </c>
      <c r="B3164" t="s">
        <v>20</v>
      </c>
      <c r="C3164" t="s">
        <v>21</v>
      </c>
      <c r="D3164" s="3">
        <v>43500</v>
      </c>
      <c r="E3164" s="3">
        <v>43619</v>
      </c>
      <c r="F3164" s="3">
        <v>43639</v>
      </c>
      <c r="G3164" s="3">
        <v>43645</v>
      </c>
      <c r="H3164" t="s">
        <v>18</v>
      </c>
      <c r="I3164">
        <v>13</v>
      </c>
      <c r="J3164">
        <v>26</v>
      </c>
      <c r="K3164">
        <v>90</v>
      </c>
      <c r="L3164">
        <v>38</v>
      </c>
      <c r="M3164">
        <v>7</v>
      </c>
      <c r="N3164">
        <v>0.05</v>
      </c>
      <c r="O3164">
        <v>669.33</v>
      </c>
      <c r="P3164">
        <v>904.5</v>
      </c>
    </row>
    <row r="3165" spans="1:16" x14ac:dyDescent="0.55000000000000004">
      <c r="A3165" t="s">
        <v>3189</v>
      </c>
      <c r="B3165" t="s">
        <v>23</v>
      </c>
      <c r="C3165" t="s">
        <v>17</v>
      </c>
      <c r="D3165" s="3">
        <v>43500</v>
      </c>
      <c r="E3165" s="3">
        <v>43620</v>
      </c>
      <c r="F3165" s="3">
        <v>43633</v>
      </c>
      <c r="G3165" s="3">
        <v>43636</v>
      </c>
      <c r="H3165" t="s">
        <v>18</v>
      </c>
      <c r="I3165">
        <v>21</v>
      </c>
      <c r="J3165">
        <v>3</v>
      </c>
      <c r="K3165">
        <v>260</v>
      </c>
      <c r="L3165">
        <v>37</v>
      </c>
      <c r="M3165">
        <v>3</v>
      </c>
      <c r="N3165">
        <v>0.05</v>
      </c>
      <c r="O3165">
        <v>192.29</v>
      </c>
      <c r="P3165">
        <v>234.5</v>
      </c>
    </row>
    <row r="3166" spans="1:16" x14ac:dyDescent="0.55000000000000004">
      <c r="A3166" t="s">
        <v>3190</v>
      </c>
      <c r="B3166" t="s">
        <v>16</v>
      </c>
      <c r="C3166" t="s">
        <v>21</v>
      </c>
      <c r="D3166" s="3">
        <v>43500</v>
      </c>
      <c r="E3166" s="3">
        <v>43620</v>
      </c>
      <c r="F3166" s="3">
        <v>43622</v>
      </c>
      <c r="G3166" s="3">
        <v>43626</v>
      </c>
      <c r="H3166" t="s">
        <v>18</v>
      </c>
      <c r="I3166">
        <v>7</v>
      </c>
      <c r="J3166">
        <v>45</v>
      </c>
      <c r="K3166">
        <v>113</v>
      </c>
      <c r="L3166">
        <v>4</v>
      </c>
      <c r="M3166">
        <v>5</v>
      </c>
      <c r="N3166">
        <v>0.15</v>
      </c>
      <c r="O3166" s="1">
        <v>1708.43</v>
      </c>
      <c r="P3166" s="1">
        <v>3973.1</v>
      </c>
    </row>
    <row r="3167" spans="1:16" x14ac:dyDescent="0.55000000000000004">
      <c r="A3167" t="s">
        <v>3191</v>
      </c>
      <c r="B3167" t="s">
        <v>16</v>
      </c>
      <c r="C3167" t="s">
        <v>21</v>
      </c>
      <c r="D3167" s="3">
        <v>43500</v>
      </c>
      <c r="E3167" s="3">
        <v>43620</v>
      </c>
      <c r="F3167" s="3">
        <v>43643</v>
      </c>
      <c r="G3167" s="3">
        <v>43651</v>
      </c>
      <c r="H3167" t="s">
        <v>18</v>
      </c>
      <c r="I3167">
        <v>9</v>
      </c>
      <c r="J3167">
        <v>24</v>
      </c>
      <c r="K3167">
        <v>178</v>
      </c>
      <c r="L3167">
        <v>28</v>
      </c>
      <c r="M3167">
        <v>2</v>
      </c>
      <c r="N3167">
        <v>0.1</v>
      </c>
      <c r="O3167">
        <v>153.69999999999999</v>
      </c>
      <c r="P3167">
        <v>207.7</v>
      </c>
    </row>
    <row r="3168" spans="1:16" x14ac:dyDescent="0.55000000000000004">
      <c r="A3168" t="s">
        <v>3192</v>
      </c>
      <c r="B3168" t="s">
        <v>16</v>
      </c>
      <c r="C3168" t="s">
        <v>61</v>
      </c>
      <c r="D3168" s="3">
        <v>43500</v>
      </c>
      <c r="E3168" s="3">
        <v>43620</v>
      </c>
      <c r="F3168" s="3">
        <v>43633</v>
      </c>
      <c r="G3168" s="3">
        <v>43643</v>
      </c>
      <c r="H3168" t="s">
        <v>18</v>
      </c>
      <c r="I3168">
        <v>10</v>
      </c>
      <c r="J3168">
        <v>13</v>
      </c>
      <c r="K3168">
        <v>82</v>
      </c>
      <c r="L3168">
        <v>14</v>
      </c>
      <c r="M3168">
        <v>2</v>
      </c>
      <c r="N3168">
        <v>0.1</v>
      </c>
      <c r="O3168">
        <v>783.9</v>
      </c>
      <c r="P3168" s="1">
        <v>1005</v>
      </c>
    </row>
    <row r="3169" spans="1:16" x14ac:dyDescent="0.55000000000000004">
      <c r="A3169" t="s">
        <v>3193</v>
      </c>
      <c r="B3169" t="s">
        <v>20</v>
      </c>
      <c r="C3169" t="s">
        <v>17</v>
      </c>
      <c r="D3169" s="3">
        <v>43500</v>
      </c>
      <c r="E3169" s="3">
        <v>43620</v>
      </c>
      <c r="F3169" s="3">
        <v>43625</v>
      </c>
      <c r="G3169" s="3">
        <v>43630</v>
      </c>
      <c r="H3169" t="s">
        <v>18</v>
      </c>
      <c r="I3169">
        <v>19</v>
      </c>
      <c r="J3169">
        <v>14</v>
      </c>
      <c r="K3169">
        <v>234</v>
      </c>
      <c r="L3169">
        <v>10</v>
      </c>
      <c r="M3169">
        <v>3</v>
      </c>
      <c r="N3169">
        <v>0.15</v>
      </c>
      <c r="O3169">
        <v>187.94</v>
      </c>
      <c r="P3169">
        <v>221.1</v>
      </c>
    </row>
    <row r="3170" spans="1:16" x14ac:dyDescent="0.55000000000000004">
      <c r="A3170" t="s">
        <v>3194</v>
      </c>
      <c r="B3170" t="s">
        <v>23</v>
      </c>
      <c r="C3170" t="s">
        <v>61</v>
      </c>
      <c r="D3170" s="3">
        <v>43500</v>
      </c>
      <c r="E3170" s="3">
        <v>43620</v>
      </c>
      <c r="F3170" s="3">
        <v>43635</v>
      </c>
      <c r="G3170" s="3">
        <v>43637</v>
      </c>
      <c r="H3170" t="s">
        <v>18</v>
      </c>
      <c r="I3170">
        <v>25</v>
      </c>
      <c r="J3170">
        <v>13</v>
      </c>
      <c r="K3170">
        <v>71</v>
      </c>
      <c r="L3170">
        <v>18</v>
      </c>
      <c r="M3170">
        <v>7</v>
      </c>
      <c r="N3170">
        <v>0.1</v>
      </c>
      <c r="O3170" s="1">
        <v>1656.58</v>
      </c>
      <c r="P3170" s="1">
        <v>3852.5</v>
      </c>
    </row>
    <row r="3171" spans="1:16" x14ac:dyDescent="0.55000000000000004">
      <c r="A3171" t="s">
        <v>3195</v>
      </c>
      <c r="B3171" t="s">
        <v>16</v>
      </c>
      <c r="C3171" t="s">
        <v>30</v>
      </c>
      <c r="D3171" s="3">
        <v>43500</v>
      </c>
      <c r="E3171" s="3">
        <v>43620</v>
      </c>
      <c r="F3171" s="3">
        <v>43646</v>
      </c>
      <c r="G3171" s="3">
        <v>43652</v>
      </c>
      <c r="H3171" t="s">
        <v>18</v>
      </c>
      <c r="I3171">
        <v>12</v>
      </c>
      <c r="J3171">
        <v>31</v>
      </c>
      <c r="K3171">
        <v>27</v>
      </c>
      <c r="L3171">
        <v>19</v>
      </c>
      <c r="M3171">
        <v>4</v>
      </c>
      <c r="N3171">
        <v>0.05</v>
      </c>
      <c r="O3171">
        <v>160.80000000000001</v>
      </c>
      <c r="P3171">
        <v>268</v>
      </c>
    </row>
    <row r="3172" spans="1:16" x14ac:dyDescent="0.55000000000000004">
      <c r="A3172" t="s">
        <v>3196</v>
      </c>
      <c r="B3172" t="s">
        <v>16</v>
      </c>
      <c r="C3172" t="s">
        <v>40</v>
      </c>
      <c r="D3172" s="3">
        <v>43500</v>
      </c>
      <c r="E3172" s="3">
        <v>43620</v>
      </c>
      <c r="F3172" s="3">
        <v>43632</v>
      </c>
      <c r="G3172" s="3">
        <v>43641</v>
      </c>
      <c r="H3172" t="s">
        <v>18</v>
      </c>
      <c r="I3172">
        <v>8</v>
      </c>
      <c r="J3172">
        <v>14</v>
      </c>
      <c r="K3172">
        <v>356</v>
      </c>
      <c r="L3172">
        <v>8</v>
      </c>
      <c r="M3172">
        <v>1</v>
      </c>
      <c r="N3172">
        <v>7.4999999999999997E-2</v>
      </c>
      <c r="O3172" s="1">
        <v>1398.96</v>
      </c>
      <c r="P3172" s="1">
        <v>3497.4</v>
      </c>
    </row>
    <row r="3173" spans="1:16" x14ac:dyDescent="0.55000000000000004">
      <c r="A3173" t="s">
        <v>3197</v>
      </c>
      <c r="B3173" t="s">
        <v>16</v>
      </c>
      <c r="C3173" t="s">
        <v>30</v>
      </c>
      <c r="D3173" s="3">
        <v>43500</v>
      </c>
      <c r="E3173" s="3">
        <v>43621</v>
      </c>
      <c r="F3173" s="3">
        <v>43627</v>
      </c>
      <c r="G3173" s="3">
        <v>43637</v>
      </c>
      <c r="H3173" t="s">
        <v>18</v>
      </c>
      <c r="I3173">
        <v>12</v>
      </c>
      <c r="J3173">
        <v>2</v>
      </c>
      <c r="K3173">
        <v>38</v>
      </c>
      <c r="L3173">
        <v>2</v>
      </c>
      <c r="M3173">
        <v>8</v>
      </c>
      <c r="N3173">
        <v>0.4</v>
      </c>
      <c r="O3173" s="1">
        <v>2575.48</v>
      </c>
      <c r="P3173" s="1">
        <v>6438.7</v>
      </c>
    </row>
    <row r="3174" spans="1:16" x14ac:dyDescent="0.55000000000000004">
      <c r="A3174" t="s">
        <v>3198</v>
      </c>
      <c r="B3174" t="s">
        <v>16</v>
      </c>
      <c r="C3174" t="s">
        <v>40</v>
      </c>
      <c r="D3174" s="3">
        <v>43500</v>
      </c>
      <c r="E3174" s="3">
        <v>43621</v>
      </c>
      <c r="F3174" s="3">
        <v>43649</v>
      </c>
      <c r="G3174" s="3">
        <v>43654</v>
      </c>
      <c r="H3174" t="s">
        <v>18</v>
      </c>
      <c r="I3174">
        <v>8</v>
      </c>
      <c r="J3174">
        <v>43</v>
      </c>
      <c r="K3174">
        <v>337</v>
      </c>
      <c r="L3174">
        <v>39</v>
      </c>
      <c r="M3174">
        <v>3</v>
      </c>
      <c r="N3174">
        <v>0.4</v>
      </c>
      <c r="O3174">
        <v>679.38</v>
      </c>
      <c r="P3174">
        <v>871</v>
      </c>
    </row>
    <row r="3175" spans="1:16" x14ac:dyDescent="0.55000000000000004">
      <c r="A3175" t="s">
        <v>3199</v>
      </c>
      <c r="B3175" t="s">
        <v>20</v>
      </c>
      <c r="C3175" t="s">
        <v>28</v>
      </c>
      <c r="D3175" s="3">
        <v>43500</v>
      </c>
      <c r="E3175" s="3">
        <v>43621</v>
      </c>
      <c r="F3175" s="3">
        <v>43648</v>
      </c>
      <c r="G3175" s="3">
        <v>43658</v>
      </c>
      <c r="H3175" t="s">
        <v>18</v>
      </c>
      <c r="I3175">
        <v>15</v>
      </c>
      <c r="J3175">
        <v>24</v>
      </c>
      <c r="K3175">
        <v>283</v>
      </c>
      <c r="L3175">
        <v>18</v>
      </c>
      <c r="M3175">
        <v>6</v>
      </c>
      <c r="N3175">
        <v>0.3</v>
      </c>
      <c r="O3175" s="1">
        <v>1799.89</v>
      </c>
      <c r="P3175" s="1">
        <v>3912.8</v>
      </c>
    </row>
    <row r="3176" spans="1:16" x14ac:dyDescent="0.55000000000000004">
      <c r="A3176" t="s">
        <v>3200</v>
      </c>
      <c r="B3176" t="s">
        <v>16</v>
      </c>
      <c r="C3176" t="s">
        <v>21</v>
      </c>
      <c r="D3176" s="3">
        <v>43500</v>
      </c>
      <c r="E3176" s="3">
        <v>43621</v>
      </c>
      <c r="F3176" s="3">
        <v>43635</v>
      </c>
      <c r="G3176" s="3">
        <v>43637</v>
      </c>
      <c r="H3176" t="s">
        <v>18</v>
      </c>
      <c r="I3176">
        <v>6</v>
      </c>
      <c r="J3176">
        <v>50</v>
      </c>
      <c r="K3176">
        <v>186</v>
      </c>
      <c r="L3176">
        <v>23</v>
      </c>
      <c r="M3176">
        <v>3</v>
      </c>
      <c r="N3176">
        <v>0.3</v>
      </c>
      <c r="O3176">
        <v>499.15</v>
      </c>
      <c r="P3176">
        <v>998.3</v>
      </c>
    </row>
    <row r="3177" spans="1:16" x14ac:dyDescent="0.55000000000000004">
      <c r="A3177" t="s">
        <v>3201</v>
      </c>
      <c r="B3177" t="s">
        <v>16</v>
      </c>
      <c r="C3177" t="s">
        <v>28</v>
      </c>
      <c r="D3177" s="3">
        <v>43500</v>
      </c>
      <c r="E3177" s="3">
        <v>43622</v>
      </c>
      <c r="F3177" s="3">
        <v>43641</v>
      </c>
      <c r="G3177" s="3">
        <v>43648</v>
      </c>
      <c r="H3177" t="s">
        <v>18</v>
      </c>
      <c r="I3177">
        <v>3</v>
      </c>
      <c r="J3177">
        <v>18</v>
      </c>
      <c r="K3177">
        <v>318</v>
      </c>
      <c r="L3177">
        <v>26</v>
      </c>
      <c r="M3177">
        <v>3</v>
      </c>
      <c r="N3177">
        <v>0.05</v>
      </c>
      <c r="O3177" s="1">
        <v>4010.96</v>
      </c>
      <c r="P3177" s="1">
        <v>6170.7</v>
      </c>
    </row>
    <row r="3178" spans="1:16" x14ac:dyDescent="0.55000000000000004">
      <c r="A3178" t="s">
        <v>3202</v>
      </c>
      <c r="B3178" t="s">
        <v>23</v>
      </c>
      <c r="C3178" t="s">
        <v>28</v>
      </c>
      <c r="D3178" s="3">
        <v>43500</v>
      </c>
      <c r="E3178" s="3">
        <v>43622</v>
      </c>
      <c r="F3178" s="3">
        <v>43640</v>
      </c>
      <c r="G3178" s="3">
        <v>43646</v>
      </c>
      <c r="H3178" t="s">
        <v>18</v>
      </c>
      <c r="I3178">
        <v>24</v>
      </c>
      <c r="J3178">
        <v>34</v>
      </c>
      <c r="K3178">
        <v>284</v>
      </c>
      <c r="L3178">
        <v>2</v>
      </c>
      <c r="M3178">
        <v>6</v>
      </c>
      <c r="N3178">
        <v>7.4999999999999997E-2</v>
      </c>
      <c r="O3178" s="1">
        <v>3079.92</v>
      </c>
      <c r="P3178" s="1">
        <v>3999.9</v>
      </c>
    </row>
    <row r="3179" spans="1:16" x14ac:dyDescent="0.55000000000000004">
      <c r="A3179" t="s">
        <v>3203</v>
      </c>
      <c r="B3179" t="s">
        <v>25</v>
      </c>
      <c r="C3179" t="s">
        <v>30</v>
      </c>
      <c r="D3179" s="3">
        <v>43500</v>
      </c>
      <c r="E3179" s="3">
        <v>43622</v>
      </c>
      <c r="F3179" s="3">
        <v>43638</v>
      </c>
      <c r="G3179" s="3">
        <v>43642</v>
      </c>
      <c r="H3179" t="s">
        <v>18</v>
      </c>
      <c r="I3179">
        <v>28</v>
      </c>
      <c r="J3179">
        <v>46</v>
      </c>
      <c r="K3179">
        <v>7</v>
      </c>
      <c r="L3179">
        <v>39</v>
      </c>
      <c r="M3179">
        <v>3</v>
      </c>
      <c r="N3179">
        <v>0.2</v>
      </c>
      <c r="O3179" s="1">
        <v>2405.9699999999998</v>
      </c>
      <c r="P3179" s="1">
        <v>3819</v>
      </c>
    </row>
    <row r="3180" spans="1:16" x14ac:dyDescent="0.55000000000000004">
      <c r="A3180" t="s">
        <v>3204</v>
      </c>
      <c r="B3180" t="s">
        <v>16</v>
      </c>
      <c r="C3180" t="s">
        <v>17</v>
      </c>
      <c r="D3180" s="3">
        <v>43500</v>
      </c>
      <c r="E3180" s="3">
        <v>43622</v>
      </c>
      <c r="F3180" s="3">
        <v>43646</v>
      </c>
      <c r="G3180" s="3">
        <v>43648</v>
      </c>
      <c r="H3180" t="s">
        <v>18</v>
      </c>
      <c r="I3180">
        <v>8</v>
      </c>
      <c r="J3180">
        <v>13</v>
      </c>
      <c r="K3180">
        <v>208</v>
      </c>
      <c r="L3180">
        <v>7</v>
      </c>
      <c r="M3180">
        <v>1</v>
      </c>
      <c r="N3180">
        <v>0.1</v>
      </c>
      <c r="O3180" s="1">
        <v>3097.21</v>
      </c>
      <c r="P3180" s="1">
        <v>5433.7</v>
      </c>
    </row>
    <row r="3181" spans="1:16" x14ac:dyDescent="0.55000000000000004">
      <c r="A3181" t="s">
        <v>3205</v>
      </c>
      <c r="B3181" t="s">
        <v>20</v>
      </c>
      <c r="C3181" t="s">
        <v>21</v>
      </c>
      <c r="D3181" s="3">
        <v>43500</v>
      </c>
      <c r="E3181" s="3">
        <v>43623</v>
      </c>
      <c r="F3181" s="3">
        <v>43640</v>
      </c>
      <c r="G3181" s="3">
        <v>43647</v>
      </c>
      <c r="H3181" t="s">
        <v>18</v>
      </c>
      <c r="I3181">
        <v>13</v>
      </c>
      <c r="J3181">
        <v>2</v>
      </c>
      <c r="K3181">
        <v>192</v>
      </c>
      <c r="L3181">
        <v>37</v>
      </c>
      <c r="M3181">
        <v>8</v>
      </c>
      <c r="N3181">
        <v>7.4999999999999997E-2</v>
      </c>
      <c r="O3181" s="1">
        <v>4026.63</v>
      </c>
      <c r="P3181" s="1">
        <v>6009.9</v>
      </c>
    </row>
    <row r="3182" spans="1:16" x14ac:dyDescent="0.55000000000000004">
      <c r="A3182" t="s">
        <v>3206</v>
      </c>
      <c r="B3182" t="s">
        <v>16</v>
      </c>
      <c r="C3182" t="s">
        <v>21</v>
      </c>
      <c r="D3182" s="3">
        <v>43500</v>
      </c>
      <c r="E3182" s="3">
        <v>43623</v>
      </c>
      <c r="F3182" s="3">
        <v>43639</v>
      </c>
      <c r="G3182" s="3">
        <v>43647</v>
      </c>
      <c r="H3182" t="s">
        <v>18</v>
      </c>
      <c r="I3182">
        <v>9</v>
      </c>
      <c r="J3182">
        <v>21</v>
      </c>
      <c r="K3182">
        <v>194</v>
      </c>
      <c r="L3182">
        <v>7</v>
      </c>
      <c r="M3182">
        <v>5</v>
      </c>
      <c r="N3182">
        <v>0.2</v>
      </c>
      <c r="O3182" s="1">
        <v>3580.75</v>
      </c>
      <c r="P3182" s="1">
        <v>5775.4</v>
      </c>
    </row>
    <row r="3183" spans="1:16" x14ac:dyDescent="0.55000000000000004">
      <c r="A3183" t="s">
        <v>3207</v>
      </c>
      <c r="B3183" t="s">
        <v>16</v>
      </c>
      <c r="C3183" t="s">
        <v>28</v>
      </c>
      <c r="D3183" s="3">
        <v>43500</v>
      </c>
      <c r="E3183" s="3">
        <v>43623</v>
      </c>
      <c r="F3183" s="3">
        <v>43637</v>
      </c>
      <c r="G3183" s="3">
        <v>43638</v>
      </c>
      <c r="H3183" t="s">
        <v>18</v>
      </c>
      <c r="I3183">
        <v>11</v>
      </c>
      <c r="J3183">
        <v>32</v>
      </c>
      <c r="K3183">
        <v>302</v>
      </c>
      <c r="L3183">
        <v>17</v>
      </c>
      <c r="M3183">
        <v>7</v>
      </c>
      <c r="N3183">
        <v>0.2</v>
      </c>
      <c r="O3183" s="1">
        <v>1912.85</v>
      </c>
      <c r="P3183" s="1">
        <v>3825.7</v>
      </c>
    </row>
    <row r="3184" spans="1:16" x14ac:dyDescent="0.55000000000000004">
      <c r="A3184" t="s">
        <v>3208</v>
      </c>
      <c r="B3184" t="s">
        <v>16</v>
      </c>
      <c r="C3184" t="s">
        <v>61</v>
      </c>
      <c r="D3184" s="3">
        <v>43500</v>
      </c>
      <c r="E3184" s="3">
        <v>43623</v>
      </c>
      <c r="F3184" s="3">
        <v>43640</v>
      </c>
      <c r="G3184" s="3">
        <v>43641</v>
      </c>
      <c r="H3184" t="s">
        <v>18</v>
      </c>
      <c r="I3184">
        <v>11</v>
      </c>
      <c r="J3184">
        <v>27</v>
      </c>
      <c r="K3184">
        <v>70</v>
      </c>
      <c r="L3184">
        <v>8</v>
      </c>
      <c r="M3184">
        <v>8</v>
      </c>
      <c r="N3184">
        <v>7.4999999999999997E-2</v>
      </c>
      <c r="O3184" s="1">
        <v>3145.11</v>
      </c>
      <c r="P3184" s="1">
        <v>6418.6</v>
      </c>
    </row>
    <row r="3185" spans="1:16" x14ac:dyDescent="0.55000000000000004">
      <c r="A3185" t="s">
        <v>3209</v>
      </c>
      <c r="B3185" t="s">
        <v>23</v>
      </c>
      <c r="C3185" t="s">
        <v>28</v>
      </c>
      <c r="D3185" s="3">
        <v>43500</v>
      </c>
      <c r="E3185" s="3">
        <v>43623</v>
      </c>
      <c r="F3185" s="3">
        <v>43649</v>
      </c>
      <c r="G3185" s="3">
        <v>43654</v>
      </c>
      <c r="H3185" t="s">
        <v>18</v>
      </c>
      <c r="I3185">
        <v>24</v>
      </c>
      <c r="J3185">
        <v>50</v>
      </c>
      <c r="K3185">
        <v>286</v>
      </c>
      <c r="L3185">
        <v>2</v>
      </c>
      <c r="M3185">
        <v>4</v>
      </c>
      <c r="N3185">
        <v>7.4999999999999997E-2</v>
      </c>
      <c r="O3185" s="1">
        <v>1379.53</v>
      </c>
      <c r="P3185" s="1">
        <v>2378.5</v>
      </c>
    </row>
    <row r="3186" spans="1:16" x14ac:dyDescent="0.55000000000000004">
      <c r="A3186" t="s">
        <v>3210</v>
      </c>
      <c r="B3186" t="s">
        <v>16</v>
      </c>
      <c r="C3186" t="s">
        <v>17</v>
      </c>
      <c r="D3186" s="3">
        <v>43500</v>
      </c>
      <c r="E3186" s="3">
        <v>43623</v>
      </c>
      <c r="F3186" s="3">
        <v>43648</v>
      </c>
      <c r="G3186" s="3">
        <v>43654</v>
      </c>
      <c r="H3186" t="s">
        <v>18</v>
      </c>
      <c r="I3186">
        <v>11</v>
      </c>
      <c r="J3186">
        <v>16</v>
      </c>
      <c r="K3186">
        <v>232</v>
      </c>
      <c r="L3186">
        <v>26</v>
      </c>
      <c r="M3186">
        <v>5</v>
      </c>
      <c r="N3186">
        <v>7.4999999999999997E-2</v>
      </c>
      <c r="O3186" s="1">
        <v>2444.0300000000002</v>
      </c>
      <c r="P3186" s="1">
        <v>4006.6</v>
      </c>
    </row>
    <row r="3187" spans="1:16" x14ac:dyDescent="0.55000000000000004">
      <c r="A3187" t="s">
        <v>3211</v>
      </c>
      <c r="B3187" t="s">
        <v>23</v>
      </c>
      <c r="C3187" t="s">
        <v>30</v>
      </c>
      <c r="D3187" s="3">
        <v>43500</v>
      </c>
      <c r="E3187" s="3">
        <v>43623</v>
      </c>
      <c r="F3187" s="3">
        <v>43627</v>
      </c>
      <c r="G3187" s="3">
        <v>43637</v>
      </c>
      <c r="H3187" t="s">
        <v>18</v>
      </c>
      <c r="I3187">
        <v>24</v>
      </c>
      <c r="J3187">
        <v>34</v>
      </c>
      <c r="K3187">
        <v>57</v>
      </c>
      <c r="L3187">
        <v>41</v>
      </c>
      <c r="M3187">
        <v>2</v>
      </c>
      <c r="N3187">
        <v>0.2</v>
      </c>
      <c r="O3187" s="1">
        <v>1538.86</v>
      </c>
      <c r="P3187" s="1">
        <v>2331.6</v>
      </c>
    </row>
    <row r="3188" spans="1:16" x14ac:dyDescent="0.55000000000000004">
      <c r="A3188" t="s">
        <v>3212</v>
      </c>
      <c r="B3188" t="s">
        <v>16</v>
      </c>
      <c r="C3188" t="s">
        <v>21</v>
      </c>
      <c r="D3188" s="3">
        <v>43500</v>
      </c>
      <c r="E3188" s="3">
        <v>43623</v>
      </c>
      <c r="F3188" s="3">
        <v>43640</v>
      </c>
      <c r="G3188" s="3">
        <v>43649</v>
      </c>
      <c r="H3188" t="s">
        <v>18</v>
      </c>
      <c r="I3188">
        <v>4</v>
      </c>
      <c r="J3188">
        <v>18</v>
      </c>
      <c r="K3188">
        <v>197</v>
      </c>
      <c r="L3188">
        <v>33</v>
      </c>
      <c r="M3188">
        <v>2</v>
      </c>
      <c r="N3188">
        <v>7.4999999999999997E-2</v>
      </c>
      <c r="O3188" s="1">
        <v>4409.74</v>
      </c>
      <c r="P3188" s="1">
        <v>6210.9</v>
      </c>
    </row>
    <row r="3189" spans="1:16" x14ac:dyDescent="0.55000000000000004">
      <c r="A3189" t="s">
        <v>3213</v>
      </c>
      <c r="B3189" t="s">
        <v>20</v>
      </c>
      <c r="C3189" t="s">
        <v>40</v>
      </c>
      <c r="D3189" s="3">
        <v>43500</v>
      </c>
      <c r="E3189" s="3">
        <v>43623</v>
      </c>
      <c r="F3189" s="3">
        <v>43639</v>
      </c>
      <c r="G3189" s="3">
        <v>43646</v>
      </c>
      <c r="H3189" t="s">
        <v>18</v>
      </c>
      <c r="I3189">
        <v>15</v>
      </c>
      <c r="J3189">
        <v>49</v>
      </c>
      <c r="K3189">
        <v>353</v>
      </c>
      <c r="L3189">
        <v>28</v>
      </c>
      <c r="M3189">
        <v>7</v>
      </c>
      <c r="N3189">
        <v>0.2</v>
      </c>
      <c r="O3189">
        <v>731.64</v>
      </c>
      <c r="P3189" s="1">
        <v>1045.2</v>
      </c>
    </row>
    <row r="3190" spans="1:16" x14ac:dyDescent="0.55000000000000004">
      <c r="A3190" t="s">
        <v>3214</v>
      </c>
      <c r="B3190" t="s">
        <v>25</v>
      </c>
      <c r="C3190" t="s">
        <v>17</v>
      </c>
      <c r="D3190" s="3">
        <v>43500</v>
      </c>
      <c r="E3190" s="3">
        <v>43623</v>
      </c>
      <c r="F3190" s="3">
        <v>43633</v>
      </c>
      <c r="G3190" s="3">
        <v>43640</v>
      </c>
      <c r="H3190" t="s">
        <v>18</v>
      </c>
      <c r="I3190">
        <v>27</v>
      </c>
      <c r="J3190">
        <v>16</v>
      </c>
      <c r="K3190">
        <v>243</v>
      </c>
      <c r="L3190">
        <v>36</v>
      </c>
      <c r="M3190">
        <v>8</v>
      </c>
      <c r="N3190">
        <v>0.1</v>
      </c>
      <c r="O3190" s="1">
        <v>1475.47</v>
      </c>
      <c r="P3190" s="1">
        <v>1916.2</v>
      </c>
    </row>
    <row r="3191" spans="1:16" x14ac:dyDescent="0.55000000000000004">
      <c r="A3191" t="s">
        <v>3215</v>
      </c>
      <c r="B3191" t="s">
        <v>16</v>
      </c>
      <c r="C3191" t="s">
        <v>17</v>
      </c>
      <c r="D3191" s="3">
        <v>43500</v>
      </c>
      <c r="E3191" s="3">
        <v>43623</v>
      </c>
      <c r="F3191" s="3">
        <v>43641</v>
      </c>
      <c r="G3191" s="3">
        <v>43647</v>
      </c>
      <c r="H3191" t="s">
        <v>18</v>
      </c>
      <c r="I3191">
        <v>11</v>
      </c>
      <c r="J3191">
        <v>6</v>
      </c>
      <c r="K3191">
        <v>212</v>
      </c>
      <c r="L3191">
        <v>43</v>
      </c>
      <c r="M3191">
        <v>2</v>
      </c>
      <c r="N3191">
        <v>7.4999999999999997E-2</v>
      </c>
      <c r="O3191">
        <v>561.05999999999995</v>
      </c>
      <c r="P3191" s="1">
        <v>1058.5999999999999</v>
      </c>
    </row>
    <row r="3192" spans="1:16" x14ac:dyDescent="0.55000000000000004">
      <c r="A3192" t="s">
        <v>3216</v>
      </c>
      <c r="B3192" t="s">
        <v>23</v>
      </c>
      <c r="C3192" t="s">
        <v>40</v>
      </c>
      <c r="D3192" s="3">
        <v>43500</v>
      </c>
      <c r="E3192" s="3">
        <v>43624</v>
      </c>
      <c r="F3192" s="3">
        <v>43631</v>
      </c>
      <c r="G3192" s="3">
        <v>43636</v>
      </c>
      <c r="H3192" t="s">
        <v>18</v>
      </c>
      <c r="I3192">
        <v>24</v>
      </c>
      <c r="J3192">
        <v>1</v>
      </c>
      <c r="K3192">
        <v>358</v>
      </c>
      <c r="L3192">
        <v>40</v>
      </c>
      <c r="M3192">
        <v>2</v>
      </c>
      <c r="N3192">
        <v>0.05</v>
      </c>
      <c r="O3192">
        <v>612.72</v>
      </c>
      <c r="P3192" s="1">
        <v>1038.5</v>
      </c>
    </row>
    <row r="3193" spans="1:16" x14ac:dyDescent="0.55000000000000004">
      <c r="A3193" t="s">
        <v>3217</v>
      </c>
      <c r="B3193" t="s">
        <v>16</v>
      </c>
      <c r="C3193" t="s">
        <v>28</v>
      </c>
      <c r="D3193" s="3">
        <v>43500</v>
      </c>
      <c r="E3193" s="3">
        <v>43624</v>
      </c>
      <c r="F3193" s="3">
        <v>43639</v>
      </c>
      <c r="G3193" s="3">
        <v>43647</v>
      </c>
      <c r="H3193" t="s">
        <v>18</v>
      </c>
      <c r="I3193">
        <v>12</v>
      </c>
      <c r="J3193">
        <v>19</v>
      </c>
      <c r="K3193">
        <v>288</v>
      </c>
      <c r="L3193">
        <v>29</v>
      </c>
      <c r="M3193">
        <v>2</v>
      </c>
      <c r="N3193">
        <v>0.1</v>
      </c>
      <c r="O3193" s="1">
        <v>1152.4000000000001</v>
      </c>
      <c r="P3193" s="1">
        <v>2680</v>
      </c>
    </row>
    <row r="3194" spans="1:16" x14ac:dyDescent="0.55000000000000004">
      <c r="A3194" t="s">
        <v>3218</v>
      </c>
      <c r="B3194" t="s">
        <v>16</v>
      </c>
      <c r="C3194" t="s">
        <v>30</v>
      </c>
      <c r="D3194" s="3">
        <v>43500</v>
      </c>
      <c r="E3194" s="3">
        <v>43624</v>
      </c>
      <c r="F3194" s="3">
        <v>43635</v>
      </c>
      <c r="G3194" s="3">
        <v>43637</v>
      </c>
      <c r="H3194" t="s">
        <v>18</v>
      </c>
      <c r="I3194">
        <v>8</v>
      </c>
      <c r="J3194">
        <v>15</v>
      </c>
      <c r="K3194">
        <v>15</v>
      </c>
      <c r="L3194">
        <v>25</v>
      </c>
      <c r="M3194">
        <v>7</v>
      </c>
      <c r="N3194">
        <v>7.4999999999999997E-2</v>
      </c>
      <c r="O3194" s="1">
        <v>2858.22</v>
      </c>
      <c r="P3194" s="1">
        <v>3618</v>
      </c>
    </row>
    <row r="3195" spans="1:16" x14ac:dyDescent="0.55000000000000004">
      <c r="A3195" t="s">
        <v>3219</v>
      </c>
      <c r="B3195" t="s">
        <v>25</v>
      </c>
      <c r="C3195" t="s">
        <v>30</v>
      </c>
      <c r="D3195" s="3">
        <v>43500</v>
      </c>
      <c r="E3195" s="3">
        <v>43624</v>
      </c>
      <c r="F3195" s="3">
        <v>43630</v>
      </c>
      <c r="G3195" s="3">
        <v>43632</v>
      </c>
      <c r="H3195" t="s">
        <v>18</v>
      </c>
      <c r="I3195">
        <v>26</v>
      </c>
      <c r="J3195">
        <v>6</v>
      </c>
      <c r="K3195">
        <v>54</v>
      </c>
      <c r="L3195">
        <v>14</v>
      </c>
      <c r="M3195">
        <v>1</v>
      </c>
      <c r="N3195">
        <v>0.4</v>
      </c>
      <c r="O3195">
        <v>736.2</v>
      </c>
      <c r="P3195" s="1">
        <v>1098.8</v>
      </c>
    </row>
    <row r="3196" spans="1:16" x14ac:dyDescent="0.55000000000000004">
      <c r="A3196" t="s">
        <v>3220</v>
      </c>
      <c r="B3196" t="s">
        <v>16</v>
      </c>
      <c r="C3196" t="s">
        <v>21</v>
      </c>
      <c r="D3196" s="3">
        <v>43500</v>
      </c>
      <c r="E3196" s="3">
        <v>43624</v>
      </c>
      <c r="F3196" s="3">
        <v>43644</v>
      </c>
      <c r="G3196" s="3">
        <v>43645</v>
      </c>
      <c r="H3196" t="s">
        <v>18</v>
      </c>
      <c r="I3196">
        <v>7</v>
      </c>
      <c r="J3196">
        <v>29</v>
      </c>
      <c r="K3196">
        <v>147</v>
      </c>
      <c r="L3196">
        <v>1</v>
      </c>
      <c r="M3196">
        <v>3</v>
      </c>
      <c r="N3196">
        <v>0.1</v>
      </c>
      <c r="O3196" s="1">
        <v>2478.46</v>
      </c>
      <c r="P3196" s="1">
        <v>3872.6</v>
      </c>
    </row>
    <row r="3197" spans="1:16" x14ac:dyDescent="0.55000000000000004">
      <c r="A3197" t="s">
        <v>3221</v>
      </c>
      <c r="B3197" t="s">
        <v>20</v>
      </c>
      <c r="C3197" t="s">
        <v>21</v>
      </c>
      <c r="D3197" s="3">
        <v>43500</v>
      </c>
      <c r="E3197" s="3">
        <v>43624</v>
      </c>
      <c r="F3197" s="3">
        <v>43632</v>
      </c>
      <c r="G3197" s="3">
        <v>43638</v>
      </c>
      <c r="H3197" t="s">
        <v>18</v>
      </c>
      <c r="I3197">
        <v>20</v>
      </c>
      <c r="J3197">
        <v>18</v>
      </c>
      <c r="K3197">
        <v>135</v>
      </c>
      <c r="L3197">
        <v>21</v>
      </c>
      <c r="M3197">
        <v>5</v>
      </c>
      <c r="N3197">
        <v>0.05</v>
      </c>
      <c r="O3197" s="1">
        <v>2110.5</v>
      </c>
      <c r="P3197" s="1">
        <v>2512.5</v>
      </c>
    </row>
    <row r="3198" spans="1:16" x14ac:dyDescent="0.55000000000000004">
      <c r="A3198" t="s">
        <v>3222</v>
      </c>
      <c r="B3198" t="s">
        <v>16</v>
      </c>
      <c r="C3198" t="s">
        <v>40</v>
      </c>
      <c r="D3198" s="3">
        <v>43500</v>
      </c>
      <c r="E3198" s="3">
        <v>43624</v>
      </c>
      <c r="F3198" s="3">
        <v>43646</v>
      </c>
      <c r="G3198" s="3">
        <v>43653</v>
      </c>
      <c r="H3198" t="s">
        <v>18</v>
      </c>
      <c r="I3198">
        <v>11</v>
      </c>
      <c r="J3198">
        <v>33</v>
      </c>
      <c r="K3198">
        <v>359</v>
      </c>
      <c r="L3198">
        <v>11</v>
      </c>
      <c r="M3198">
        <v>3</v>
      </c>
      <c r="N3198">
        <v>0.1</v>
      </c>
      <c r="O3198" s="1">
        <v>3157.04</v>
      </c>
      <c r="P3198" s="1">
        <v>3946.3</v>
      </c>
    </row>
    <row r="3199" spans="1:16" x14ac:dyDescent="0.55000000000000004">
      <c r="A3199" t="s">
        <v>3223</v>
      </c>
      <c r="B3199" t="s">
        <v>20</v>
      </c>
      <c r="C3199" t="s">
        <v>21</v>
      </c>
      <c r="D3199" s="3">
        <v>43500</v>
      </c>
      <c r="E3199" s="3">
        <v>43625</v>
      </c>
      <c r="F3199" s="3">
        <v>43644</v>
      </c>
      <c r="G3199" s="3">
        <v>43654</v>
      </c>
      <c r="H3199" t="s">
        <v>18</v>
      </c>
      <c r="I3199">
        <v>20</v>
      </c>
      <c r="J3199">
        <v>11</v>
      </c>
      <c r="K3199">
        <v>200</v>
      </c>
      <c r="L3199">
        <v>40</v>
      </c>
      <c r="M3199">
        <v>4</v>
      </c>
      <c r="N3199">
        <v>0.05</v>
      </c>
      <c r="O3199" s="1">
        <v>3452.04</v>
      </c>
      <c r="P3199" s="1">
        <v>5152.3</v>
      </c>
    </row>
    <row r="3200" spans="1:16" x14ac:dyDescent="0.55000000000000004">
      <c r="A3200" t="s">
        <v>3224</v>
      </c>
      <c r="B3200" t="s">
        <v>20</v>
      </c>
      <c r="C3200" t="s">
        <v>28</v>
      </c>
      <c r="D3200" s="3">
        <v>43500</v>
      </c>
      <c r="E3200" s="3">
        <v>43625</v>
      </c>
      <c r="F3200" s="3">
        <v>43629</v>
      </c>
      <c r="G3200" s="3">
        <v>43631</v>
      </c>
      <c r="H3200" t="s">
        <v>18</v>
      </c>
      <c r="I3200">
        <v>19</v>
      </c>
      <c r="J3200">
        <v>48</v>
      </c>
      <c r="K3200">
        <v>302</v>
      </c>
      <c r="L3200">
        <v>22</v>
      </c>
      <c r="M3200">
        <v>7</v>
      </c>
      <c r="N3200">
        <v>7.4999999999999997E-2</v>
      </c>
      <c r="O3200">
        <v>151.96</v>
      </c>
      <c r="P3200">
        <v>241.2</v>
      </c>
    </row>
    <row r="3201" spans="1:16" x14ac:dyDescent="0.55000000000000004">
      <c r="A3201" t="s">
        <v>3225</v>
      </c>
      <c r="B3201" t="s">
        <v>16</v>
      </c>
      <c r="C3201" t="s">
        <v>21</v>
      </c>
      <c r="D3201" s="3">
        <v>43500</v>
      </c>
      <c r="E3201" s="3">
        <v>43625</v>
      </c>
      <c r="F3201" s="3">
        <v>43641</v>
      </c>
      <c r="G3201" s="3">
        <v>43649</v>
      </c>
      <c r="H3201" t="s">
        <v>18</v>
      </c>
      <c r="I3201">
        <v>4</v>
      </c>
      <c r="J3201">
        <v>20</v>
      </c>
      <c r="K3201">
        <v>181</v>
      </c>
      <c r="L3201">
        <v>44</v>
      </c>
      <c r="M3201">
        <v>3</v>
      </c>
      <c r="N3201">
        <v>7.4999999999999997E-2</v>
      </c>
      <c r="O3201">
        <v>539.75</v>
      </c>
      <c r="P3201" s="1">
        <v>1018.4</v>
      </c>
    </row>
    <row r="3202" spans="1:16" x14ac:dyDescent="0.55000000000000004">
      <c r="A3202" t="s">
        <v>3226</v>
      </c>
      <c r="B3202" t="s">
        <v>16</v>
      </c>
      <c r="C3202" t="s">
        <v>17</v>
      </c>
      <c r="D3202" s="3">
        <v>43500</v>
      </c>
      <c r="E3202" s="3">
        <v>43625</v>
      </c>
      <c r="F3202" s="3">
        <v>43648</v>
      </c>
      <c r="G3202" s="3">
        <v>43651</v>
      </c>
      <c r="H3202" t="s">
        <v>18</v>
      </c>
      <c r="I3202">
        <v>1</v>
      </c>
      <c r="J3202">
        <v>11</v>
      </c>
      <c r="K3202">
        <v>248</v>
      </c>
      <c r="L3202">
        <v>28</v>
      </c>
      <c r="M3202">
        <v>1</v>
      </c>
      <c r="N3202">
        <v>0.15</v>
      </c>
      <c r="O3202" s="1">
        <v>1027.78</v>
      </c>
      <c r="P3202" s="1">
        <v>1742</v>
      </c>
    </row>
    <row r="3203" spans="1:16" x14ac:dyDescent="0.55000000000000004">
      <c r="A3203" t="s">
        <v>3227</v>
      </c>
      <c r="B3203" t="s">
        <v>16</v>
      </c>
      <c r="C3203" t="s">
        <v>21</v>
      </c>
      <c r="D3203" s="3">
        <v>43500</v>
      </c>
      <c r="E3203" s="3">
        <v>43625</v>
      </c>
      <c r="F3203" s="3">
        <v>43648</v>
      </c>
      <c r="G3203" s="3">
        <v>43649</v>
      </c>
      <c r="H3203" t="s">
        <v>18</v>
      </c>
      <c r="I3203">
        <v>4</v>
      </c>
      <c r="J3203">
        <v>41</v>
      </c>
      <c r="K3203">
        <v>176</v>
      </c>
      <c r="L3203">
        <v>29</v>
      </c>
      <c r="M3203">
        <v>5</v>
      </c>
      <c r="N3203">
        <v>0.05</v>
      </c>
      <c r="O3203" s="1">
        <v>3002.54</v>
      </c>
      <c r="P3203" s="1">
        <v>3899.4</v>
      </c>
    </row>
    <row r="3204" spans="1:16" x14ac:dyDescent="0.55000000000000004">
      <c r="A3204" t="s">
        <v>3228</v>
      </c>
      <c r="B3204" t="s">
        <v>16</v>
      </c>
      <c r="C3204" t="s">
        <v>61</v>
      </c>
      <c r="D3204" s="3">
        <v>43500</v>
      </c>
      <c r="E3204" s="3">
        <v>43625</v>
      </c>
      <c r="F3204" s="3">
        <v>43627</v>
      </c>
      <c r="G3204" s="3">
        <v>43628</v>
      </c>
      <c r="H3204" t="s">
        <v>18</v>
      </c>
      <c r="I3204">
        <v>11</v>
      </c>
      <c r="J3204">
        <v>27</v>
      </c>
      <c r="K3204">
        <v>69</v>
      </c>
      <c r="L3204">
        <v>46</v>
      </c>
      <c r="M3204">
        <v>1</v>
      </c>
      <c r="N3204">
        <v>0.05</v>
      </c>
      <c r="O3204">
        <v>614.39</v>
      </c>
      <c r="P3204">
        <v>877.7</v>
      </c>
    </row>
    <row r="3205" spans="1:16" x14ac:dyDescent="0.55000000000000004">
      <c r="A3205" t="s">
        <v>3229</v>
      </c>
      <c r="B3205" t="s">
        <v>16</v>
      </c>
      <c r="C3205" t="s">
        <v>30</v>
      </c>
      <c r="D3205" s="3">
        <v>43500</v>
      </c>
      <c r="E3205" s="3">
        <v>43626</v>
      </c>
      <c r="F3205" s="3">
        <v>43641</v>
      </c>
      <c r="G3205" s="3">
        <v>43646</v>
      </c>
      <c r="H3205" t="s">
        <v>18</v>
      </c>
      <c r="I3205">
        <v>5</v>
      </c>
      <c r="J3205">
        <v>37</v>
      </c>
      <c r="K3205">
        <v>49</v>
      </c>
      <c r="L3205">
        <v>11</v>
      </c>
      <c r="M3205">
        <v>4</v>
      </c>
      <c r="N3205">
        <v>0.15</v>
      </c>
      <c r="O3205">
        <v>778.41</v>
      </c>
      <c r="P3205" s="1">
        <v>1051.9000000000001</v>
      </c>
    </row>
    <row r="3206" spans="1:16" x14ac:dyDescent="0.55000000000000004">
      <c r="A3206" t="s">
        <v>3230</v>
      </c>
      <c r="B3206" t="s">
        <v>20</v>
      </c>
      <c r="C3206" t="s">
        <v>28</v>
      </c>
      <c r="D3206" s="3">
        <v>43500</v>
      </c>
      <c r="E3206" s="3">
        <v>43626</v>
      </c>
      <c r="F3206" s="3">
        <v>43648</v>
      </c>
      <c r="G3206" s="3">
        <v>43651</v>
      </c>
      <c r="H3206" t="s">
        <v>18</v>
      </c>
      <c r="I3206">
        <v>18</v>
      </c>
      <c r="J3206">
        <v>12</v>
      </c>
      <c r="K3206">
        <v>287</v>
      </c>
      <c r="L3206">
        <v>21</v>
      </c>
      <c r="M3206">
        <v>5</v>
      </c>
      <c r="N3206">
        <v>7.4999999999999997E-2</v>
      </c>
      <c r="O3206" s="1">
        <v>1698.05</v>
      </c>
      <c r="P3206" s="1">
        <v>2572.8000000000002</v>
      </c>
    </row>
    <row r="3207" spans="1:16" x14ac:dyDescent="0.55000000000000004">
      <c r="A3207" t="s">
        <v>3231</v>
      </c>
      <c r="B3207" t="s">
        <v>20</v>
      </c>
      <c r="C3207" t="s">
        <v>21</v>
      </c>
      <c r="D3207" s="3">
        <v>43500</v>
      </c>
      <c r="E3207" s="3">
        <v>43626</v>
      </c>
      <c r="F3207" s="3">
        <v>43654</v>
      </c>
      <c r="G3207" s="3">
        <v>43655</v>
      </c>
      <c r="H3207" t="s">
        <v>18</v>
      </c>
      <c r="I3207">
        <v>18</v>
      </c>
      <c r="J3207">
        <v>48</v>
      </c>
      <c r="K3207">
        <v>117</v>
      </c>
      <c r="L3207">
        <v>3</v>
      </c>
      <c r="M3207">
        <v>4</v>
      </c>
      <c r="N3207">
        <v>0.05</v>
      </c>
      <c r="O3207" s="1">
        <v>3314.49</v>
      </c>
      <c r="P3207" s="1">
        <v>3899.4</v>
      </c>
    </row>
    <row r="3208" spans="1:16" x14ac:dyDescent="0.55000000000000004">
      <c r="A3208" t="s">
        <v>3232</v>
      </c>
      <c r="B3208" t="s">
        <v>20</v>
      </c>
      <c r="C3208" t="s">
        <v>21</v>
      </c>
      <c r="D3208" s="3">
        <v>43500</v>
      </c>
      <c r="E3208" s="3">
        <v>43626</v>
      </c>
      <c r="F3208" s="3">
        <v>43647</v>
      </c>
      <c r="G3208" s="3">
        <v>43650</v>
      </c>
      <c r="H3208" t="s">
        <v>18</v>
      </c>
      <c r="I3208">
        <v>13</v>
      </c>
      <c r="J3208">
        <v>38</v>
      </c>
      <c r="K3208">
        <v>169</v>
      </c>
      <c r="L3208">
        <v>45</v>
      </c>
      <c r="M3208">
        <v>2</v>
      </c>
      <c r="N3208">
        <v>7.4999999999999997E-2</v>
      </c>
      <c r="O3208" s="1">
        <v>1615.91</v>
      </c>
      <c r="P3208" s="1">
        <v>2606.3000000000002</v>
      </c>
    </row>
    <row r="3209" spans="1:16" x14ac:dyDescent="0.55000000000000004">
      <c r="A3209" t="s">
        <v>3233</v>
      </c>
      <c r="B3209" t="s">
        <v>20</v>
      </c>
      <c r="C3209" t="s">
        <v>61</v>
      </c>
      <c r="D3209" s="3">
        <v>43500</v>
      </c>
      <c r="E3209" s="3">
        <v>43626</v>
      </c>
      <c r="F3209" s="3">
        <v>43647</v>
      </c>
      <c r="G3209" s="3">
        <v>43657</v>
      </c>
      <c r="H3209" t="s">
        <v>18</v>
      </c>
      <c r="I3209">
        <v>18</v>
      </c>
      <c r="J3209">
        <v>19</v>
      </c>
      <c r="K3209">
        <v>78</v>
      </c>
      <c r="L3209">
        <v>34</v>
      </c>
      <c r="M3209">
        <v>8</v>
      </c>
      <c r="N3209">
        <v>7.4999999999999997E-2</v>
      </c>
      <c r="O3209">
        <v>93.8</v>
      </c>
      <c r="P3209">
        <v>167.5</v>
      </c>
    </row>
    <row r="3210" spans="1:16" x14ac:dyDescent="0.55000000000000004">
      <c r="A3210" t="s">
        <v>3234</v>
      </c>
      <c r="B3210" t="s">
        <v>20</v>
      </c>
      <c r="C3210" t="s">
        <v>30</v>
      </c>
      <c r="D3210" s="3">
        <v>43500</v>
      </c>
      <c r="E3210" s="3">
        <v>43626</v>
      </c>
      <c r="F3210" s="3">
        <v>43644</v>
      </c>
      <c r="G3210" s="3">
        <v>43652</v>
      </c>
      <c r="H3210" t="s">
        <v>18</v>
      </c>
      <c r="I3210">
        <v>13</v>
      </c>
      <c r="J3210">
        <v>37</v>
      </c>
      <c r="K3210">
        <v>35</v>
      </c>
      <c r="L3210">
        <v>46</v>
      </c>
      <c r="M3210">
        <v>5</v>
      </c>
      <c r="N3210">
        <v>7.4999999999999997E-2</v>
      </c>
      <c r="O3210" s="1">
        <v>1622.67</v>
      </c>
      <c r="P3210" s="1">
        <v>2351.6999999999998</v>
      </c>
    </row>
    <row r="3211" spans="1:16" x14ac:dyDescent="0.55000000000000004">
      <c r="A3211" t="s">
        <v>3235</v>
      </c>
      <c r="B3211" t="s">
        <v>23</v>
      </c>
      <c r="C3211" t="s">
        <v>40</v>
      </c>
      <c r="D3211" s="3">
        <v>43500</v>
      </c>
      <c r="E3211" s="3">
        <v>43626</v>
      </c>
      <c r="F3211" s="3">
        <v>43640</v>
      </c>
      <c r="G3211" s="3">
        <v>43641</v>
      </c>
      <c r="H3211" t="s">
        <v>18</v>
      </c>
      <c r="I3211">
        <v>23</v>
      </c>
      <c r="J3211">
        <v>18</v>
      </c>
      <c r="K3211">
        <v>358</v>
      </c>
      <c r="L3211">
        <v>32</v>
      </c>
      <c r="M3211">
        <v>6</v>
      </c>
      <c r="N3211">
        <v>0.3</v>
      </c>
      <c r="O3211">
        <v>529.64</v>
      </c>
      <c r="P3211" s="1">
        <v>1038.5</v>
      </c>
    </row>
    <row r="3212" spans="1:16" x14ac:dyDescent="0.55000000000000004">
      <c r="A3212" t="s">
        <v>3236</v>
      </c>
      <c r="B3212" t="s">
        <v>16</v>
      </c>
      <c r="C3212" t="s">
        <v>40</v>
      </c>
      <c r="D3212" s="3">
        <v>43500</v>
      </c>
      <c r="E3212" s="3">
        <v>43626</v>
      </c>
      <c r="F3212" s="3">
        <v>43629</v>
      </c>
      <c r="G3212" s="3">
        <v>43632</v>
      </c>
      <c r="H3212" t="s">
        <v>18</v>
      </c>
      <c r="I3212">
        <v>7</v>
      </c>
      <c r="J3212">
        <v>3</v>
      </c>
      <c r="K3212">
        <v>349</v>
      </c>
      <c r="L3212">
        <v>30</v>
      </c>
      <c r="M3212">
        <v>5</v>
      </c>
      <c r="N3212">
        <v>0.05</v>
      </c>
      <c r="O3212" s="1">
        <v>1264.96</v>
      </c>
      <c r="P3212" s="1">
        <v>1976.5</v>
      </c>
    </row>
    <row r="3213" spans="1:16" x14ac:dyDescent="0.55000000000000004">
      <c r="A3213" t="s">
        <v>3237</v>
      </c>
      <c r="B3213" t="s">
        <v>20</v>
      </c>
      <c r="C3213" t="s">
        <v>17</v>
      </c>
      <c r="D3213" s="3">
        <v>43500</v>
      </c>
      <c r="E3213" s="3">
        <v>43626</v>
      </c>
      <c r="F3213" s="3">
        <v>43638</v>
      </c>
      <c r="G3213" s="3">
        <v>43648</v>
      </c>
      <c r="H3213" t="s">
        <v>18</v>
      </c>
      <c r="I3213">
        <v>16</v>
      </c>
      <c r="J3213">
        <v>11</v>
      </c>
      <c r="K3213">
        <v>227</v>
      </c>
      <c r="L3213">
        <v>10</v>
      </c>
      <c r="M3213">
        <v>5</v>
      </c>
      <c r="N3213">
        <v>0.1</v>
      </c>
      <c r="O3213">
        <v>795.16</v>
      </c>
      <c r="P3213" s="1">
        <v>1849.2</v>
      </c>
    </row>
    <row r="3214" spans="1:16" x14ac:dyDescent="0.55000000000000004">
      <c r="A3214" t="s">
        <v>3238</v>
      </c>
      <c r="B3214" t="s">
        <v>16</v>
      </c>
      <c r="C3214" t="s">
        <v>21</v>
      </c>
      <c r="D3214" s="3">
        <v>43500</v>
      </c>
      <c r="E3214" s="3">
        <v>43626</v>
      </c>
      <c r="F3214" s="3">
        <v>43642</v>
      </c>
      <c r="G3214" s="3">
        <v>43644</v>
      </c>
      <c r="H3214" t="s">
        <v>18</v>
      </c>
      <c r="I3214">
        <v>7</v>
      </c>
      <c r="J3214">
        <v>7</v>
      </c>
      <c r="K3214">
        <v>190</v>
      </c>
      <c r="L3214">
        <v>4</v>
      </c>
      <c r="M3214">
        <v>1</v>
      </c>
      <c r="N3214">
        <v>0.2</v>
      </c>
      <c r="O3214">
        <v>462.84</v>
      </c>
      <c r="P3214" s="1">
        <v>1051.9000000000001</v>
      </c>
    </row>
    <row r="3215" spans="1:16" x14ac:dyDescent="0.55000000000000004">
      <c r="A3215" t="s">
        <v>3239</v>
      </c>
      <c r="B3215" t="s">
        <v>16</v>
      </c>
      <c r="C3215" t="s">
        <v>30</v>
      </c>
      <c r="D3215" s="3">
        <v>43500</v>
      </c>
      <c r="E3215" s="3">
        <v>43627</v>
      </c>
      <c r="F3215" s="3">
        <v>43649</v>
      </c>
      <c r="G3215" s="3">
        <v>43657</v>
      </c>
      <c r="H3215" t="s">
        <v>18</v>
      </c>
      <c r="I3215">
        <v>2</v>
      </c>
      <c r="J3215">
        <v>31</v>
      </c>
      <c r="K3215">
        <v>22</v>
      </c>
      <c r="L3215">
        <v>42</v>
      </c>
      <c r="M3215">
        <v>2</v>
      </c>
      <c r="N3215">
        <v>0.05</v>
      </c>
      <c r="O3215" s="1">
        <v>2123.5</v>
      </c>
      <c r="P3215" s="1">
        <v>4006.6</v>
      </c>
    </row>
    <row r="3216" spans="1:16" x14ac:dyDescent="0.55000000000000004">
      <c r="A3216" t="s">
        <v>3240</v>
      </c>
      <c r="B3216" t="s">
        <v>25</v>
      </c>
      <c r="C3216" t="s">
        <v>28</v>
      </c>
      <c r="D3216" s="3">
        <v>43500</v>
      </c>
      <c r="E3216" s="3">
        <v>43627</v>
      </c>
      <c r="F3216" s="3">
        <v>43637</v>
      </c>
      <c r="G3216" s="3">
        <v>43647</v>
      </c>
      <c r="H3216" t="s">
        <v>18</v>
      </c>
      <c r="I3216">
        <v>27</v>
      </c>
      <c r="J3216">
        <v>10</v>
      </c>
      <c r="K3216">
        <v>326</v>
      </c>
      <c r="L3216">
        <v>31</v>
      </c>
      <c r="M3216">
        <v>1</v>
      </c>
      <c r="N3216">
        <v>0.1</v>
      </c>
      <c r="O3216" s="1">
        <v>1561.97</v>
      </c>
      <c r="P3216" s="1">
        <v>2740.3</v>
      </c>
    </row>
    <row r="3217" spans="1:16" x14ac:dyDescent="0.55000000000000004">
      <c r="A3217" t="s">
        <v>3241</v>
      </c>
      <c r="B3217" t="s">
        <v>16</v>
      </c>
      <c r="C3217" t="s">
        <v>21</v>
      </c>
      <c r="D3217" s="3">
        <v>43500</v>
      </c>
      <c r="E3217" s="3">
        <v>43627</v>
      </c>
      <c r="F3217" s="3">
        <v>43644</v>
      </c>
      <c r="G3217" s="3">
        <v>43646</v>
      </c>
      <c r="H3217" t="s">
        <v>18</v>
      </c>
      <c r="I3217">
        <v>7</v>
      </c>
      <c r="J3217">
        <v>21</v>
      </c>
      <c r="K3217">
        <v>170</v>
      </c>
      <c r="L3217">
        <v>18</v>
      </c>
      <c r="M3217">
        <v>8</v>
      </c>
      <c r="N3217">
        <v>0.05</v>
      </c>
      <c r="O3217" s="1">
        <v>4923.96</v>
      </c>
      <c r="P3217" s="1">
        <v>6478.9</v>
      </c>
    </row>
    <row r="3218" spans="1:16" x14ac:dyDescent="0.55000000000000004">
      <c r="A3218" t="s">
        <v>3242</v>
      </c>
      <c r="B3218" t="s">
        <v>25</v>
      </c>
      <c r="C3218" t="s">
        <v>21</v>
      </c>
      <c r="D3218" s="3">
        <v>43500</v>
      </c>
      <c r="E3218" s="3">
        <v>43627</v>
      </c>
      <c r="F3218" s="3">
        <v>43646</v>
      </c>
      <c r="G3218" s="3">
        <v>43654</v>
      </c>
      <c r="H3218" t="s">
        <v>18</v>
      </c>
      <c r="I3218">
        <v>26</v>
      </c>
      <c r="J3218">
        <v>1</v>
      </c>
      <c r="K3218">
        <v>92</v>
      </c>
      <c r="L3218">
        <v>47</v>
      </c>
      <c r="M3218">
        <v>6</v>
      </c>
      <c r="N3218">
        <v>7.4999999999999997E-2</v>
      </c>
      <c r="O3218" s="1">
        <v>1908.96</v>
      </c>
      <c r="P3218" s="1">
        <v>2807.3</v>
      </c>
    </row>
    <row r="3219" spans="1:16" x14ac:dyDescent="0.55000000000000004">
      <c r="A3219" t="s">
        <v>3243</v>
      </c>
      <c r="B3219" t="s">
        <v>16</v>
      </c>
      <c r="C3219" t="s">
        <v>21</v>
      </c>
      <c r="D3219" s="3">
        <v>43500</v>
      </c>
      <c r="E3219" s="3">
        <v>43627</v>
      </c>
      <c r="F3219" s="3">
        <v>43655</v>
      </c>
      <c r="G3219" s="3">
        <v>43661</v>
      </c>
      <c r="H3219" t="s">
        <v>18</v>
      </c>
      <c r="I3219">
        <v>3</v>
      </c>
      <c r="J3219">
        <v>39</v>
      </c>
      <c r="K3219">
        <v>100</v>
      </c>
      <c r="L3219">
        <v>2</v>
      </c>
      <c r="M3219">
        <v>5</v>
      </c>
      <c r="N3219">
        <v>7.4999999999999997E-2</v>
      </c>
      <c r="O3219" s="1">
        <v>2938.02</v>
      </c>
      <c r="P3219" s="1">
        <v>6251.1</v>
      </c>
    </row>
    <row r="3220" spans="1:16" x14ac:dyDescent="0.55000000000000004">
      <c r="A3220" t="s">
        <v>3244</v>
      </c>
      <c r="B3220" t="s">
        <v>20</v>
      </c>
      <c r="C3220" t="s">
        <v>21</v>
      </c>
      <c r="D3220" s="3">
        <v>43500</v>
      </c>
      <c r="E3220" s="3">
        <v>43627</v>
      </c>
      <c r="F3220" s="3">
        <v>43649</v>
      </c>
      <c r="G3220" s="3">
        <v>43650</v>
      </c>
      <c r="H3220" t="s">
        <v>18</v>
      </c>
      <c r="I3220">
        <v>20</v>
      </c>
      <c r="J3220">
        <v>28</v>
      </c>
      <c r="K3220">
        <v>93</v>
      </c>
      <c r="L3220">
        <v>37</v>
      </c>
      <c r="M3220">
        <v>2</v>
      </c>
      <c r="N3220">
        <v>0.05</v>
      </c>
      <c r="O3220" s="1">
        <v>2381.85</v>
      </c>
      <c r="P3220" s="1">
        <v>3015</v>
      </c>
    </row>
    <row r="3221" spans="1:16" x14ac:dyDescent="0.55000000000000004">
      <c r="A3221" t="s">
        <v>3245</v>
      </c>
      <c r="B3221" t="s">
        <v>20</v>
      </c>
      <c r="C3221" t="s">
        <v>17</v>
      </c>
      <c r="D3221" s="3">
        <v>43500</v>
      </c>
      <c r="E3221" s="3">
        <v>43628</v>
      </c>
      <c r="F3221" s="3">
        <v>43634</v>
      </c>
      <c r="G3221" s="3">
        <v>43643</v>
      </c>
      <c r="H3221" t="s">
        <v>18</v>
      </c>
      <c r="I3221">
        <v>15</v>
      </c>
      <c r="J3221">
        <v>3</v>
      </c>
      <c r="K3221">
        <v>228</v>
      </c>
      <c r="L3221">
        <v>25</v>
      </c>
      <c r="M3221">
        <v>1</v>
      </c>
      <c r="N3221">
        <v>7.4999999999999997E-2</v>
      </c>
      <c r="O3221" s="1">
        <v>1169.82</v>
      </c>
      <c r="P3221" s="1">
        <v>1949.7</v>
      </c>
    </row>
    <row r="3222" spans="1:16" x14ac:dyDescent="0.55000000000000004">
      <c r="A3222" t="s">
        <v>3246</v>
      </c>
      <c r="B3222" t="s">
        <v>20</v>
      </c>
      <c r="C3222" t="s">
        <v>21</v>
      </c>
      <c r="D3222" s="3">
        <v>43500</v>
      </c>
      <c r="E3222" s="3">
        <v>43628</v>
      </c>
      <c r="F3222" s="3">
        <v>43643</v>
      </c>
      <c r="G3222" s="3">
        <v>43652</v>
      </c>
      <c r="H3222" t="s">
        <v>18</v>
      </c>
      <c r="I3222">
        <v>19</v>
      </c>
      <c r="J3222">
        <v>12</v>
      </c>
      <c r="K3222">
        <v>98</v>
      </c>
      <c r="L3222">
        <v>9</v>
      </c>
      <c r="M3222">
        <v>6</v>
      </c>
      <c r="N3222">
        <v>0.05</v>
      </c>
      <c r="O3222">
        <v>690.37</v>
      </c>
      <c r="P3222" s="1">
        <v>1078.7</v>
      </c>
    </row>
    <row r="3223" spans="1:16" x14ac:dyDescent="0.55000000000000004">
      <c r="A3223" t="s">
        <v>3247</v>
      </c>
      <c r="B3223" t="s">
        <v>16</v>
      </c>
      <c r="C3223" t="s">
        <v>30</v>
      </c>
      <c r="D3223" s="3">
        <v>43500</v>
      </c>
      <c r="E3223" s="3">
        <v>43628</v>
      </c>
      <c r="F3223" s="3">
        <v>43640</v>
      </c>
      <c r="G3223" s="3">
        <v>43648</v>
      </c>
      <c r="H3223" t="s">
        <v>18</v>
      </c>
      <c r="I3223">
        <v>3</v>
      </c>
      <c r="J3223">
        <v>5</v>
      </c>
      <c r="K3223">
        <v>9</v>
      </c>
      <c r="L3223">
        <v>36</v>
      </c>
      <c r="M3223">
        <v>3</v>
      </c>
      <c r="N3223">
        <v>0.05</v>
      </c>
      <c r="O3223" s="1">
        <v>4165.59</v>
      </c>
      <c r="P3223" s="1">
        <v>5272.9</v>
      </c>
    </row>
    <row r="3224" spans="1:16" x14ac:dyDescent="0.55000000000000004">
      <c r="A3224" t="s">
        <v>3248</v>
      </c>
      <c r="B3224" t="s">
        <v>20</v>
      </c>
      <c r="C3224" t="s">
        <v>28</v>
      </c>
      <c r="D3224" s="3">
        <v>43500</v>
      </c>
      <c r="E3224" s="3">
        <v>43628</v>
      </c>
      <c r="F3224" s="3">
        <v>43646</v>
      </c>
      <c r="G3224" s="3">
        <v>43650</v>
      </c>
      <c r="H3224" t="s">
        <v>18</v>
      </c>
      <c r="I3224">
        <v>13</v>
      </c>
      <c r="J3224">
        <v>48</v>
      </c>
      <c r="K3224">
        <v>316</v>
      </c>
      <c r="L3224">
        <v>44</v>
      </c>
      <c r="M3224">
        <v>4</v>
      </c>
      <c r="N3224">
        <v>7.4999999999999997E-2</v>
      </c>
      <c r="O3224" s="1">
        <v>2759.93</v>
      </c>
      <c r="P3224" s="1">
        <v>3999.9</v>
      </c>
    </row>
    <row r="3225" spans="1:16" x14ac:dyDescent="0.55000000000000004">
      <c r="A3225" t="s">
        <v>3249</v>
      </c>
      <c r="B3225" t="s">
        <v>20</v>
      </c>
      <c r="C3225" t="s">
        <v>21</v>
      </c>
      <c r="D3225" s="3">
        <v>43500</v>
      </c>
      <c r="E3225" s="3">
        <v>43628</v>
      </c>
      <c r="F3225" s="3">
        <v>43635</v>
      </c>
      <c r="G3225" s="3">
        <v>43645</v>
      </c>
      <c r="H3225" t="s">
        <v>18</v>
      </c>
      <c r="I3225">
        <v>16</v>
      </c>
      <c r="J3225">
        <v>49</v>
      </c>
      <c r="K3225">
        <v>171</v>
      </c>
      <c r="L3225">
        <v>22</v>
      </c>
      <c r="M3225">
        <v>1</v>
      </c>
      <c r="N3225">
        <v>0.05</v>
      </c>
      <c r="O3225">
        <v>173.53</v>
      </c>
      <c r="P3225">
        <v>247.9</v>
      </c>
    </row>
    <row r="3226" spans="1:16" x14ac:dyDescent="0.55000000000000004">
      <c r="A3226" t="s">
        <v>3250</v>
      </c>
      <c r="B3226" t="s">
        <v>16</v>
      </c>
      <c r="C3226" t="s">
        <v>40</v>
      </c>
      <c r="D3226" s="3">
        <v>43500</v>
      </c>
      <c r="E3226" s="3">
        <v>43628</v>
      </c>
      <c r="F3226" s="3">
        <v>43635</v>
      </c>
      <c r="G3226" s="3">
        <v>43640</v>
      </c>
      <c r="H3226" t="s">
        <v>18</v>
      </c>
      <c r="I3226">
        <v>3</v>
      </c>
      <c r="J3226">
        <v>12</v>
      </c>
      <c r="K3226">
        <v>363</v>
      </c>
      <c r="L3226">
        <v>25</v>
      </c>
      <c r="M3226">
        <v>5</v>
      </c>
      <c r="N3226">
        <v>0.2</v>
      </c>
      <c r="O3226" s="1">
        <v>3694.65</v>
      </c>
      <c r="P3226" s="1">
        <v>6056.8</v>
      </c>
    </row>
    <row r="3227" spans="1:16" x14ac:dyDescent="0.55000000000000004">
      <c r="A3227" t="s">
        <v>3251</v>
      </c>
      <c r="B3227" t="s">
        <v>20</v>
      </c>
      <c r="C3227" t="s">
        <v>21</v>
      </c>
      <c r="D3227" s="3">
        <v>43500</v>
      </c>
      <c r="E3227" s="3">
        <v>43628</v>
      </c>
      <c r="F3227" s="3">
        <v>43654</v>
      </c>
      <c r="G3227" s="3">
        <v>43655</v>
      </c>
      <c r="H3227" t="s">
        <v>18</v>
      </c>
      <c r="I3227">
        <v>18</v>
      </c>
      <c r="J3227">
        <v>2</v>
      </c>
      <c r="K3227">
        <v>127</v>
      </c>
      <c r="L3227">
        <v>25</v>
      </c>
      <c r="M3227">
        <v>6</v>
      </c>
      <c r="N3227">
        <v>0.15</v>
      </c>
      <c r="O3227">
        <v>161.6</v>
      </c>
      <c r="P3227">
        <v>241.2</v>
      </c>
    </row>
    <row r="3228" spans="1:16" x14ac:dyDescent="0.55000000000000004">
      <c r="A3228" t="s">
        <v>3252</v>
      </c>
      <c r="B3228" t="s">
        <v>20</v>
      </c>
      <c r="C3228" t="s">
        <v>17</v>
      </c>
      <c r="D3228" s="3">
        <v>43500</v>
      </c>
      <c r="E3228" s="3">
        <v>43628</v>
      </c>
      <c r="F3228" s="3">
        <v>43630</v>
      </c>
      <c r="G3228" s="3">
        <v>43639</v>
      </c>
      <c r="H3228" t="s">
        <v>18</v>
      </c>
      <c r="I3228">
        <v>16</v>
      </c>
      <c r="J3228">
        <v>30</v>
      </c>
      <c r="K3228">
        <v>248</v>
      </c>
      <c r="L3228">
        <v>20</v>
      </c>
      <c r="M3228">
        <v>3</v>
      </c>
      <c r="N3228">
        <v>7.4999999999999997E-2</v>
      </c>
      <c r="O3228">
        <v>202.61</v>
      </c>
      <c r="P3228">
        <v>241.2</v>
      </c>
    </row>
    <row r="3229" spans="1:16" x14ac:dyDescent="0.55000000000000004">
      <c r="A3229" t="s">
        <v>3253</v>
      </c>
      <c r="B3229" t="s">
        <v>16</v>
      </c>
      <c r="C3229" t="s">
        <v>40</v>
      </c>
      <c r="D3229" s="3">
        <v>43500</v>
      </c>
      <c r="E3229" s="3">
        <v>43628</v>
      </c>
      <c r="F3229" s="3">
        <v>43637</v>
      </c>
      <c r="G3229" s="3">
        <v>43640</v>
      </c>
      <c r="H3229" t="s">
        <v>18</v>
      </c>
      <c r="I3229">
        <v>9</v>
      </c>
      <c r="J3229">
        <v>1</v>
      </c>
      <c r="K3229">
        <v>332</v>
      </c>
      <c r="L3229">
        <v>36</v>
      </c>
      <c r="M3229">
        <v>7</v>
      </c>
      <c r="N3229">
        <v>7.4999999999999997E-2</v>
      </c>
      <c r="O3229">
        <v>526.22</v>
      </c>
      <c r="P3229" s="1">
        <v>1031.8</v>
      </c>
    </row>
    <row r="3230" spans="1:16" x14ac:dyDescent="0.55000000000000004">
      <c r="A3230" t="s">
        <v>3254</v>
      </c>
      <c r="B3230" t="s">
        <v>23</v>
      </c>
      <c r="C3230" t="s">
        <v>21</v>
      </c>
      <c r="D3230" s="3">
        <v>43500</v>
      </c>
      <c r="E3230" s="3">
        <v>43628</v>
      </c>
      <c r="F3230" s="3">
        <v>43637</v>
      </c>
      <c r="G3230" s="3">
        <v>43640</v>
      </c>
      <c r="H3230" t="s">
        <v>18</v>
      </c>
      <c r="I3230">
        <v>24</v>
      </c>
      <c r="J3230">
        <v>32</v>
      </c>
      <c r="K3230">
        <v>95</v>
      </c>
      <c r="L3230">
        <v>31</v>
      </c>
      <c r="M3230">
        <v>3</v>
      </c>
      <c r="N3230">
        <v>0.2</v>
      </c>
      <c r="O3230">
        <v>559.45000000000005</v>
      </c>
      <c r="P3230" s="1">
        <v>1118.9000000000001</v>
      </c>
    </row>
    <row r="3231" spans="1:16" x14ac:dyDescent="0.55000000000000004">
      <c r="A3231" t="s">
        <v>3255</v>
      </c>
      <c r="B3231" t="s">
        <v>16</v>
      </c>
      <c r="C3231" t="s">
        <v>30</v>
      </c>
      <c r="D3231" s="3">
        <v>43500</v>
      </c>
      <c r="E3231" s="3">
        <v>43628</v>
      </c>
      <c r="F3231" s="3">
        <v>43645</v>
      </c>
      <c r="G3231" s="3">
        <v>43649</v>
      </c>
      <c r="H3231" t="s">
        <v>18</v>
      </c>
      <c r="I3231">
        <v>12</v>
      </c>
      <c r="J3231">
        <v>27</v>
      </c>
      <c r="K3231">
        <v>11</v>
      </c>
      <c r="L3231">
        <v>26</v>
      </c>
      <c r="M3231">
        <v>2</v>
      </c>
      <c r="N3231">
        <v>7.4999999999999997E-2</v>
      </c>
      <c r="O3231">
        <v>535.66999999999996</v>
      </c>
      <c r="P3231" s="1">
        <v>1306.5</v>
      </c>
    </row>
    <row r="3232" spans="1:16" x14ac:dyDescent="0.55000000000000004">
      <c r="A3232" t="s">
        <v>3256</v>
      </c>
      <c r="B3232" t="s">
        <v>16</v>
      </c>
      <c r="C3232" t="s">
        <v>21</v>
      </c>
      <c r="D3232" s="3">
        <v>43500</v>
      </c>
      <c r="E3232" s="3">
        <v>43628</v>
      </c>
      <c r="F3232" s="3">
        <v>43639</v>
      </c>
      <c r="G3232" s="3">
        <v>43646</v>
      </c>
      <c r="H3232" t="s">
        <v>18</v>
      </c>
      <c r="I3232">
        <v>9</v>
      </c>
      <c r="J3232">
        <v>8</v>
      </c>
      <c r="K3232">
        <v>149</v>
      </c>
      <c r="L3232">
        <v>26</v>
      </c>
      <c r="M3232">
        <v>1</v>
      </c>
      <c r="N3232">
        <v>7.4999999999999997E-2</v>
      </c>
      <c r="O3232">
        <v>118.93</v>
      </c>
      <c r="P3232">
        <v>167.5</v>
      </c>
    </row>
    <row r="3233" spans="1:16" x14ac:dyDescent="0.55000000000000004">
      <c r="A3233" t="s">
        <v>3257</v>
      </c>
      <c r="B3233" t="s">
        <v>25</v>
      </c>
      <c r="C3233" t="s">
        <v>17</v>
      </c>
      <c r="D3233" s="3">
        <v>43500</v>
      </c>
      <c r="E3233" s="3">
        <v>43628</v>
      </c>
      <c r="F3233" s="3">
        <v>43651</v>
      </c>
      <c r="G3233" s="3">
        <v>43661</v>
      </c>
      <c r="H3233" t="s">
        <v>18</v>
      </c>
      <c r="I3233">
        <v>28</v>
      </c>
      <c r="J3233">
        <v>15</v>
      </c>
      <c r="K3233">
        <v>234</v>
      </c>
      <c r="L3233">
        <v>7</v>
      </c>
      <c r="M3233">
        <v>4</v>
      </c>
      <c r="N3233">
        <v>0.1</v>
      </c>
      <c r="O3233">
        <v>546.72</v>
      </c>
      <c r="P3233" s="1">
        <v>1072</v>
      </c>
    </row>
    <row r="3234" spans="1:16" x14ac:dyDescent="0.55000000000000004">
      <c r="A3234" t="s">
        <v>3258</v>
      </c>
      <c r="B3234" t="s">
        <v>16</v>
      </c>
      <c r="C3234" t="s">
        <v>21</v>
      </c>
      <c r="D3234" s="3">
        <v>43500</v>
      </c>
      <c r="E3234" s="3">
        <v>43628</v>
      </c>
      <c r="F3234" s="3">
        <v>43656</v>
      </c>
      <c r="G3234" s="3">
        <v>43660</v>
      </c>
      <c r="H3234" t="s">
        <v>18</v>
      </c>
      <c r="I3234">
        <v>9</v>
      </c>
      <c r="J3234">
        <v>4</v>
      </c>
      <c r="K3234">
        <v>197</v>
      </c>
      <c r="L3234">
        <v>27</v>
      </c>
      <c r="M3234">
        <v>2</v>
      </c>
      <c r="N3234">
        <v>0.05</v>
      </c>
      <c r="O3234" s="1">
        <v>4487.7299999999996</v>
      </c>
      <c r="P3234" s="1">
        <v>5406.9</v>
      </c>
    </row>
    <row r="3235" spans="1:16" x14ac:dyDescent="0.55000000000000004">
      <c r="A3235" t="s">
        <v>3259</v>
      </c>
      <c r="B3235" t="s">
        <v>23</v>
      </c>
      <c r="C3235" t="s">
        <v>40</v>
      </c>
      <c r="D3235" s="3">
        <v>43500</v>
      </c>
      <c r="E3235" s="3">
        <v>43629</v>
      </c>
      <c r="F3235" s="3">
        <v>43645</v>
      </c>
      <c r="G3235" s="3">
        <v>43653</v>
      </c>
      <c r="H3235" t="s">
        <v>18</v>
      </c>
      <c r="I3235">
        <v>23</v>
      </c>
      <c r="J3235">
        <v>28</v>
      </c>
      <c r="K3235">
        <v>367</v>
      </c>
      <c r="L3235">
        <v>36</v>
      </c>
      <c r="M3235">
        <v>2</v>
      </c>
      <c r="N3235">
        <v>0.05</v>
      </c>
      <c r="O3235" s="1">
        <v>1575.84</v>
      </c>
      <c r="P3235" s="1">
        <v>1969.8</v>
      </c>
    </row>
    <row r="3236" spans="1:16" x14ac:dyDescent="0.55000000000000004">
      <c r="A3236" t="s">
        <v>3260</v>
      </c>
      <c r="B3236" t="s">
        <v>23</v>
      </c>
      <c r="C3236" t="s">
        <v>21</v>
      </c>
      <c r="D3236" s="3">
        <v>43500</v>
      </c>
      <c r="E3236" s="3">
        <v>43629</v>
      </c>
      <c r="F3236" s="3">
        <v>43639</v>
      </c>
      <c r="G3236" s="3">
        <v>43647</v>
      </c>
      <c r="H3236" t="s">
        <v>18</v>
      </c>
      <c r="I3236">
        <v>25</v>
      </c>
      <c r="J3236">
        <v>19</v>
      </c>
      <c r="K3236">
        <v>116</v>
      </c>
      <c r="L3236">
        <v>11</v>
      </c>
      <c r="M3236">
        <v>2</v>
      </c>
      <c r="N3236">
        <v>7.4999999999999997E-2</v>
      </c>
      <c r="O3236">
        <v>118.52</v>
      </c>
      <c r="P3236">
        <v>194.3</v>
      </c>
    </row>
    <row r="3237" spans="1:16" x14ac:dyDescent="0.55000000000000004">
      <c r="A3237" t="s">
        <v>3261</v>
      </c>
      <c r="B3237" t="s">
        <v>16</v>
      </c>
      <c r="C3237" t="s">
        <v>17</v>
      </c>
      <c r="D3237" s="3">
        <v>43500</v>
      </c>
      <c r="E3237" s="3">
        <v>43629</v>
      </c>
      <c r="F3237" s="3">
        <v>43645</v>
      </c>
      <c r="G3237" s="3">
        <v>43653</v>
      </c>
      <c r="H3237" t="s">
        <v>18</v>
      </c>
      <c r="I3237">
        <v>3</v>
      </c>
      <c r="J3237">
        <v>49</v>
      </c>
      <c r="K3237">
        <v>249</v>
      </c>
      <c r="L3237">
        <v>14</v>
      </c>
      <c r="M3237">
        <v>8</v>
      </c>
      <c r="N3237">
        <v>7.4999999999999997E-2</v>
      </c>
      <c r="O3237" s="1">
        <v>3033.49</v>
      </c>
      <c r="P3237" s="1">
        <v>6190.8</v>
      </c>
    </row>
    <row r="3238" spans="1:16" x14ac:dyDescent="0.55000000000000004">
      <c r="A3238" t="s">
        <v>3262</v>
      </c>
      <c r="B3238" t="s">
        <v>20</v>
      </c>
      <c r="C3238" t="s">
        <v>21</v>
      </c>
      <c r="D3238" s="3">
        <v>43500</v>
      </c>
      <c r="E3238" s="3">
        <v>43629</v>
      </c>
      <c r="F3238" s="3">
        <v>43634</v>
      </c>
      <c r="G3238" s="3">
        <v>43641</v>
      </c>
      <c r="H3238" t="s">
        <v>18</v>
      </c>
      <c r="I3238">
        <v>19</v>
      </c>
      <c r="J3238">
        <v>12</v>
      </c>
      <c r="K3238">
        <v>130</v>
      </c>
      <c r="L3238">
        <v>30</v>
      </c>
      <c r="M3238">
        <v>1</v>
      </c>
      <c r="N3238">
        <v>0.1</v>
      </c>
      <c r="O3238">
        <v>644.34</v>
      </c>
      <c r="P3238" s="1">
        <v>1092.0999999999999</v>
      </c>
    </row>
    <row r="3239" spans="1:16" x14ac:dyDescent="0.55000000000000004">
      <c r="A3239" t="s">
        <v>3263</v>
      </c>
      <c r="B3239" t="s">
        <v>25</v>
      </c>
      <c r="C3239" t="s">
        <v>40</v>
      </c>
      <c r="D3239" s="3">
        <v>43500</v>
      </c>
      <c r="E3239" s="3">
        <v>43629</v>
      </c>
      <c r="F3239" s="3">
        <v>43634</v>
      </c>
      <c r="G3239" s="3">
        <v>43637</v>
      </c>
      <c r="H3239" t="s">
        <v>18</v>
      </c>
      <c r="I3239">
        <v>25</v>
      </c>
      <c r="J3239">
        <v>40</v>
      </c>
      <c r="K3239">
        <v>360</v>
      </c>
      <c r="L3239">
        <v>10</v>
      </c>
      <c r="M3239">
        <v>7</v>
      </c>
      <c r="N3239">
        <v>0.1</v>
      </c>
      <c r="O3239" s="1">
        <v>2074.3200000000002</v>
      </c>
      <c r="P3239" s="1">
        <v>2881</v>
      </c>
    </row>
    <row r="3240" spans="1:16" x14ac:dyDescent="0.55000000000000004">
      <c r="A3240" t="s">
        <v>3264</v>
      </c>
      <c r="B3240" t="s">
        <v>20</v>
      </c>
      <c r="C3240" t="s">
        <v>21</v>
      </c>
      <c r="D3240" s="3">
        <v>43500</v>
      </c>
      <c r="E3240" s="3">
        <v>43629</v>
      </c>
      <c r="F3240" s="3">
        <v>43634</v>
      </c>
      <c r="G3240" s="3">
        <v>43638</v>
      </c>
      <c r="H3240" t="s">
        <v>18</v>
      </c>
      <c r="I3240">
        <v>13</v>
      </c>
      <c r="J3240">
        <v>36</v>
      </c>
      <c r="K3240">
        <v>116</v>
      </c>
      <c r="L3240">
        <v>9</v>
      </c>
      <c r="M3240">
        <v>6</v>
      </c>
      <c r="N3240">
        <v>0.4</v>
      </c>
      <c r="O3240" s="1">
        <v>1297.92</v>
      </c>
      <c r="P3240" s="1">
        <v>2237.8000000000002</v>
      </c>
    </row>
    <row r="3241" spans="1:16" x14ac:dyDescent="0.55000000000000004">
      <c r="A3241" t="s">
        <v>3265</v>
      </c>
      <c r="B3241" t="s">
        <v>16</v>
      </c>
      <c r="C3241" t="s">
        <v>30</v>
      </c>
      <c r="D3241" s="3">
        <v>43500</v>
      </c>
      <c r="E3241" s="3">
        <v>43629</v>
      </c>
      <c r="F3241" s="3">
        <v>43652</v>
      </c>
      <c r="G3241" s="3">
        <v>43661</v>
      </c>
      <c r="H3241" t="s">
        <v>18</v>
      </c>
      <c r="I3241">
        <v>6</v>
      </c>
      <c r="J3241">
        <v>50</v>
      </c>
      <c r="K3241">
        <v>40</v>
      </c>
      <c r="L3241">
        <v>35</v>
      </c>
      <c r="M3241">
        <v>3</v>
      </c>
      <c r="N3241">
        <v>7.4999999999999997E-2</v>
      </c>
      <c r="O3241">
        <v>543.57000000000005</v>
      </c>
      <c r="P3241">
        <v>891.1</v>
      </c>
    </row>
    <row r="3242" spans="1:16" x14ac:dyDescent="0.55000000000000004">
      <c r="A3242" t="s">
        <v>3266</v>
      </c>
      <c r="B3242" t="s">
        <v>16</v>
      </c>
      <c r="C3242" t="s">
        <v>30</v>
      </c>
      <c r="D3242" s="3">
        <v>43500</v>
      </c>
      <c r="E3242" s="3">
        <v>43629</v>
      </c>
      <c r="F3242" s="3">
        <v>43655</v>
      </c>
      <c r="G3242" s="3">
        <v>43664</v>
      </c>
      <c r="H3242" t="s">
        <v>18</v>
      </c>
      <c r="I3242">
        <v>4</v>
      </c>
      <c r="J3242">
        <v>12</v>
      </c>
      <c r="K3242">
        <v>8</v>
      </c>
      <c r="L3242">
        <v>30</v>
      </c>
      <c r="M3242">
        <v>4</v>
      </c>
      <c r="N3242">
        <v>0.2</v>
      </c>
      <c r="O3242" s="1">
        <v>1757.28</v>
      </c>
      <c r="P3242" s="1">
        <v>2224.4</v>
      </c>
    </row>
    <row r="3243" spans="1:16" x14ac:dyDescent="0.55000000000000004">
      <c r="A3243" t="s">
        <v>3267</v>
      </c>
      <c r="B3243" t="s">
        <v>20</v>
      </c>
      <c r="C3243" t="s">
        <v>21</v>
      </c>
      <c r="D3243" s="3">
        <v>43500</v>
      </c>
      <c r="E3243" s="3">
        <v>43630</v>
      </c>
      <c r="F3243" s="3">
        <v>43655</v>
      </c>
      <c r="G3243" s="3">
        <v>43659</v>
      </c>
      <c r="H3243" t="s">
        <v>18</v>
      </c>
      <c r="I3243">
        <v>16</v>
      </c>
      <c r="J3243">
        <v>38</v>
      </c>
      <c r="K3243">
        <v>133</v>
      </c>
      <c r="L3243">
        <v>29</v>
      </c>
      <c r="M3243">
        <v>1</v>
      </c>
      <c r="N3243">
        <v>0.3</v>
      </c>
      <c r="O3243" s="1">
        <v>1054.45</v>
      </c>
      <c r="P3243" s="1">
        <v>2452.1999999999998</v>
      </c>
    </row>
    <row r="3244" spans="1:16" x14ac:dyDescent="0.55000000000000004">
      <c r="A3244" t="s">
        <v>3268</v>
      </c>
      <c r="B3244" t="s">
        <v>20</v>
      </c>
      <c r="C3244" t="s">
        <v>21</v>
      </c>
      <c r="D3244" s="3">
        <v>43500</v>
      </c>
      <c r="E3244" s="3">
        <v>43630</v>
      </c>
      <c r="F3244" s="3">
        <v>43646</v>
      </c>
      <c r="G3244" s="3">
        <v>43648</v>
      </c>
      <c r="H3244" t="s">
        <v>18</v>
      </c>
      <c r="I3244">
        <v>17</v>
      </c>
      <c r="J3244">
        <v>14</v>
      </c>
      <c r="K3244">
        <v>105</v>
      </c>
      <c r="L3244">
        <v>5</v>
      </c>
      <c r="M3244">
        <v>1</v>
      </c>
      <c r="N3244">
        <v>0.05</v>
      </c>
      <c r="O3244" s="1">
        <v>4026.63</v>
      </c>
      <c r="P3244" s="1">
        <v>5835.7</v>
      </c>
    </row>
    <row r="3245" spans="1:16" x14ac:dyDescent="0.55000000000000004">
      <c r="A3245" t="s">
        <v>3269</v>
      </c>
      <c r="B3245" t="s">
        <v>20</v>
      </c>
      <c r="C3245" t="s">
        <v>30</v>
      </c>
      <c r="D3245" s="3">
        <v>43500</v>
      </c>
      <c r="E3245" s="3">
        <v>43630</v>
      </c>
      <c r="F3245" s="3">
        <v>43651</v>
      </c>
      <c r="G3245" s="3">
        <v>43656</v>
      </c>
      <c r="H3245" t="s">
        <v>18</v>
      </c>
      <c r="I3245">
        <v>17</v>
      </c>
      <c r="J3245">
        <v>20</v>
      </c>
      <c r="K3245">
        <v>39</v>
      </c>
      <c r="L3245">
        <v>47</v>
      </c>
      <c r="M3245">
        <v>3</v>
      </c>
      <c r="N3245">
        <v>7.4999999999999997E-2</v>
      </c>
      <c r="O3245">
        <v>933.98</v>
      </c>
      <c r="P3245" s="1">
        <v>1098.8</v>
      </c>
    </row>
    <row r="3246" spans="1:16" x14ac:dyDescent="0.55000000000000004">
      <c r="A3246" t="s">
        <v>3270</v>
      </c>
      <c r="B3246" t="s">
        <v>20</v>
      </c>
      <c r="C3246" t="s">
        <v>17</v>
      </c>
      <c r="D3246" s="3">
        <v>43500</v>
      </c>
      <c r="E3246" s="3">
        <v>43630</v>
      </c>
      <c r="F3246" s="3">
        <v>43656</v>
      </c>
      <c r="G3246" s="3">
        <v>43661</v>
      </c>
      <c r="H3246" t="s">
        <v>18</v>
      </c>
      <c r="I3246">
        <v>13</v>
      </c>
      <c r="J3246">
        <v>8</v>
      </c>
      <c r="K3246">
        <v>208</v>
      </c>
      <c r="L3246">
        <v>8</v>
      </c>
      <c r="M3246">
        <v>8</v>
      </c>
      <c r="N3246">
        <v>0.05</v>
      </c>
      <c r="O3246">
        <v>628.73</v>
      </c>
      <c r="P3246">
        <v>911.2</v>
      </c>
    </row>
    <row r="3247" spans="1:16" x14ac:dyDescent="0.55000000000000004">
      <c r="A3247" t="s">
        <v>3271</v>
      </c>
      <c r="B3247" t="s">
        <v>16</v>
      </c>
      <c r="C3247" t="s">
        <v>21</v>
      </c>
      <c r="D3247" s="3">
        <v>43500</v>
      </c>
      <c r="E3247" s="3">
        <v>43630</v>
      </c>
      <c r="F3247" s="3">
        <v>43634</v>
      </c>
      <c r="G3247" s="3">
        <v>43635</v>
      </c>
      <c r="H3247" t="s">
        <v>18</v>
      </c>
      <c r="I3247">
        <v>1</v>
      </c>
      <c r="J3247">
        <v>47</v>
      </c>
      <c r="K3247">
        <v>132</v>
      </c>
      <c r="L3247">
        <v>9</v>
      </c>
      <c r="M3247">
        <v>3</v>
      </c>
      <c r="N3247">
        <v>0.15</v>
      </c>
      <c r="O3247" s="1">
        <v>1401.98</v>
      </c>
      <c r="P3247" s="1">
        <v>1869.3</v>
      </c>
    </row>
    <row r="3248" spans="1:16" x14ac:dyDescent="0.55000000000000004">
      <c r="A3248" t="s">
        <v>3272</v>
      </c>
      <c r="B3248" t="s">
        <v>25</v>
      </c>
      <c r="C3248" t="s">
        <v>17</v>
      </c>
      <c r="D3248" s="3">
        <v>43500</v>
      </c>
      <c r="E3248" s="3">
        <v>43630</v>
      </c>
      <c r="F3248" s="3">
        <v>43656</v>
      </c>
      <c r="G3248" s="3">
        <v>43657</v>
      </c>
      <c r="H3248" t="s">
        <v>18</v>
      </c>
      <c r="I3248">
        <v>27</v>
      </c>
      <c r="J3248">
        <v>1</v>
      </c>
      <c r="K3248">
        <v>238</v>
      </c>
      <c r="L3248">
        <v>4</v>
      </c>
      <c r="M3248">
        <v>7</v>
      </c>
      <c r="N3248">
        <v>0.1</v>
      </c>
      <c r="O3248" s="1">
        <v>2379.04</v>
      </c>
      <c r="P3248" s="1">
        <v>3604.6</v>
      </c>
    </row>
    <row r="3249" spans="1:16" x14ac:dyDescent="0.55000000000000004">
      <c r="A3249" t="s">
        <v>3273</v>
      </c>
      <c r="B3249" t="s">
        <v>20</v>
      </c>
      <c r="C3249" t="s">
        <v>61</v>
      </c>
      <c r="D3249" s="3">
        <v>43500</v>
      </c>
      <c r="E3249" s="3">
        <v>43630</v>
      </c>
      <c r="F3249" s="3">
        <v>43654</v>
      </c>
      <c r="G3249" s="3">
        <v>43656</v>
      </c>
      <c r="H3249" t="s">
        <v>18</v>
      </c>
      <c r="I3249">
        <v>17</v>
      </c>
      <c r="J3249">
        <v>26</v>
      </c>
      <c r="K3249">
        <v>75</v>
      </c>
      <c r="L3249">
        <v>9</v>
      </c>
      <c r="M3249">
        <v>2</v>
      </c>
      <c r="N3249">
        <v>0.1</v>
      </c>
      <c r="O3249">
        <v>477.58</v>
      </c>
      <c r="P3249">
        <v>884.4</v>
      </c>
    </row>
    <row r="3250" spans="1:16" x14ac:dyDescent="0.55000000000000004">
      <c r="A3250" t="s">
        <v>3274</v>
      </c>
      <c r="B3250" t="s">
        <v>23</v>
      </c>
      <c r="C3250" t="s">
        <v>40</v>
      </c>
      <c r="D3250" s="3">
        <v>43500</v>
      </c>
      <c r="E3250" s="3">
        <v>43630</v>
      </c>
      <c r="F3250" s="3">
        <v>43657</v>
      </c>
      <c r="G3250" s="3">
        <v>43665</v>
      </c>
      <c r="H3250" t="s">
        <v>18</v>
      </c>
      <c r="I3250">
        <v>23</v>
      </c>
      <c r="J3250">
        <v>47</v>
      </c>
      <c r="K3250">
        <v>350</v>
      </c>
      <c r="L3250">
        <v>16</v>
      </c>
      <c r="M3250">
        <v>3</v>
      </c>
      <c r="N3250">
        <v>0.1</v>
      </c>
      <c r="O3250" s="1">
        <v>1885.38</v>
      </c>
      <c r="P3250" s="1">
        <v>2814</v>
      </c>
    </row>
    <row r="3251" spans="1:16" x14ac:dyDescent="0.55000000000000004">
      <c r="A3251" t="s">
        <v>3275</v>
      </c>
      <c r="B3251" t="s">
        <v>20</v>
      </c>
      <c r="C3251" t="s">
        <v>21</v>
      </c>
      <c r="D3251" s="3">
        <v>43500</v>
      </c>
      <c r="E3251" s="3">
        <v>43630</v>
      </c>
      <c r="F3251" s="3">
        <v>43648</v>
      </c>
      <c r="G3251" s="3">
        <v>43650</v>
      </c>
      <c r="H3251" t="s">
        <v>18</v>
      </c>
      <c r="I3251">
        <v>16</v>
      </c>
      <c r="J3251">
        <v>22</v>
      </c>
      <c r="K3251">
        <v>144</v>
      </c>
      <c r="L3251">
        <v>34</v>
      </c>
      <c r="M3251">
        <v>8</v>
      </c>
      <c r="N3251">
        <v>0.1</v>
      </c>
      <c r="O3251" s="1">
        <v>1063.69</v>
      </c>
      <c r="P3251" s="1">
        <v>1688.4</v>
      </c>
    </row>
    <row r="3252" spans="1:16" x14ac:dyDescent="0.55000000000000004">
      <c r="A3252" t="s">
        <v>3276</v>
      </c>
      <c r="B3252" t="s">
        <v>16</v>
      </c>
      <c r="C3252" t="s">
        <v>61</v>
      </c>
      <c r="D3252" s="3">
        <v>43500</v>
      </c>
      <c r="E3252" s="3">
        <v>43630</v>
      </c>
      <c r="F3252" s="3">
        <v>43643</v>
      </c>
      <c r="G3252" s="3">
        <v>43650</v>
      </c>
      <c r="H3252" t="s">
        <v>18</v>
      </c>
      <c r="I3252">
        <v>1</v>
      </c>
      <c r="J3252">
        <v>14</v>
      </c>
      <c r="K3252">
        <v>77</v>
      </c>
      <c r="L3252">
        <v>29</v>
      </c>
      <c r="M3252">
        <v>5</v>
      </c>
      <c r="N3252">
        <v>7.4999999999999997E-2</v>
      </c>
      <c r="O3252">
        <v>804.8</v>
      </c>
      <c r="P3252">
        <v>958.1</v>
      </c>
    </row>
    <row r="3253" spans="1:16" x14ac:dyDescent="0.55000000000000004">
      <c r="A3253" t="s">
        <v>3277</v>
      </c>
      <c r="B3253" t="s">
        <v>20</v>
      </c>
      <c r="C3253" t="s">
        <v>28</v>
      </c>
      <c r="D3253" s="3">
        <v>43500</v>
      </c>
      <c r="E3253" s="3">
        <v>43630</v>
      </c>
      <c r="F3253" s="3">
        <v>43636</v>
      </c>
      <c r="G3253" s="3">
        <v>43640</v>
      </c>
      <c r="H3253" t="s">
        <v>18</v>
      </c>
      <c r="I3253">
        <v>16</v>
      </c>
      <c r="J3253">
        <v>40</v>
      </c>
      <c r="K3253">
        <v>297</v>
      </c>
      <c r="L3253">
        <v>28</v>
      </c>
      <c r="M3253">
        <v>8</v>
      </c>
      <c r="N3253">
        <v>0.2</v>
      </c>
      <c r="O3253" s="1">
        <v>1256.92</v>
      </c>
      <c r="P3253" s="1">
        <v>1795.6</v>
      </c>
    </row>
    <row r="3254" spans="1:16" x14ac:dyDescent="0.55000000000000004">
      <c r="A3254" t="s">
        <v>3278</v>
      </c>
      <c r="B3254" t="s">
        <v>20</v>
      </c>
      <c r="C3254" t="s">
        <v>21</v>
      </c>
      <c r="D3254" s="3">
        <v>43500</v>
      </c>
      <c r="E3254" s="3">
        <v>43631</v>
      </c>
      <c r="F3254" s="3">
        <v>43645</v>
      </c>
      <c r="G3254" s="3">
        <v>43647</v>
      </c>
      <c r="H3254" t="s">
        <v>18</v>
      </c>
      <c r="I3254">
        <v>16</v>
      </c>
      <c r="J3254">
        <v>18</v>
      </c>
      <c r="K3254">
        <v>197</v>
      </c>
      <c r="L3254">
        <v>28</v>
      </c>
      <c r="M3254">
        <v>5</v>
      </c>
      <c r="N3254">
        <v>0.2</v>
      </c>
      <c r="O3254" s="1">
        <v>1131.03</v>
      </c>
      <c r="P3254" s="1">
        <v>2217.6999999999998</v>
      </c>
    </row>
    <row r="3255" spans="1:16" x14ac:dyDescent="0.55000000000000004">
      <c r="A3255" t="s">
        <v>3279</v>
      </c>
      <c r="B3255" t="s">
        <v>16</v>
      </c>
      <c r="C3255" t="s">
        <v>28</v>
      </c>
      <c r="D3255" s="3">
        <v>43500</v>
      </c>
      <c r="E3255" s="3">
        <v>43631</v>
      </c>
      <c r="F3255" s="3">
        <v>43637</v>
      </c>
      <c r="G3255" s="3">
        <v>43646</v>
      </c>
      <c r="H3255" t="s">
        <v>18</v>
      </c>
      <c r="I3255">
        <v>12</v>
      </c>
      <c r="J3255">
        <v>34</v>
      </c>
      <c r="K3255">
        <v>266</v>
      </c>
      <c r="L3255">
        <v>43</v>
      </c>
      <c r="M3255">
        <v>1</v>
      </c>
      <c r="N3255">
        <v>7.4999999999999997E-2</v>
      </c>
      <c r="O3255" s="1">
        <v>3772.37</v>
      </c>
      <c r="P3255" s="1">
        <v>5467.2</v>
      </c>
    </row>
    <row r="3256" spans="1:16" x14ac:dyDescent="0.55000000000000004">
      <c r="A3256" t="s">
        <v>3280</v>
      </c>
      <c r="B3256" t="s">
        <v>16</v>
      </c>
      <c r="C3256" t="s">
        <v>61</v>
      </c>
      <c r="D3256" s="3">
        <v>43500</v>
      </c>
      <c r="E3256" s="3">
        <v>43631</v>
      </c>
      <c r="F3256" s="3">
        <v>43653</v>
      </c>
      <c r="G3256" s="3">
        <v>43659</v>
      </c>
      <c r="H3256" t="s">
        <v>18</v>
      </c>
      <c r="I3256">
        <v>12</v>
      </c>
      <c r="J3256">
        <v>16</v>
      </c>
      <c r="K3256">
        <v>83</v>
      </c>
      <c r="L3256">
        <v>17</v>
      </c>
      <c r="M3256">
        <v>4</v>
      </c>
      <c r="N3256">
        <v>7.4999999999999997E-2</v>
      </c>
      <c r="O3256" s="1">
        <v>2405.9699999999998</v>
      </c>
      <c r="P3256" s="1">
        <v>3819</v>
      </c>
    </row>
    <row r="3257" spans="1:16" x14ac:dyDescent="0.55000000000000004">
      <c r="A3257" t="s">
        <v>3281</v>
      </c>
      <c r="B3257" t="s">
        <v>23</v>
      </c>
      <c r="C3257" t="s">
        <v>40</v>
      </c>
      <c r="D3257" s="3">
        <v>43500</v>
      </c>
      <c r="E3257" s="3">
        <v>43631</v>
      </c>
      <c r="F3257" s="3">
        <v>43636</v>
      </c>
      <c r="G3257" s="3">
        <v>43641</v>
      </c>
      <c r="H3257" t="s">
        <v>18</v>
      </c>
      <c r="I3257">
        <v>24</v>
      </c>
      <c r="J3257">
        <v>29</v>
      </c>
      <c r="K3257">
        <v>352</v>
      </c>
      <c r="L3257">
        <v>29</v>
      </c>
      <c r="M3257">
        <v>6</v>
      </c>
      <c r="N3257">
        <v>0.15</v>
      </c>
      <c r="O3257">
        <v>627.25</v>
      </c>
      <c r="P3257" s="1">
        <v>1011.7</v>
      </c>
    </row>
    <row r="3258" spans="1:16" x14ac:dyDescent="0.55000000000000004">
      <c r="A3258" t="s">
        <v>3282</v>
      </c>
      <c r="B3258" t="s">
        <v>23</v>
      </c>
      <c r="C3258" t="s">
        <v>28</v>
      </c>
      <c r="D3258" s="3">
        <v>43500</v>
      </c>
      <c r="E3258" s="3">
        <v>43631</v>
      </c>
      <c r="F3258" s="3">
        <v>43648</v>
      </c>
      <c r="G3258" s="3">
        <v>43649</v>
      </c>
      <c r="H3258" t="s">
        <v>18</v>
      </c>
      <c r="I3258">
        <v>22</v>
      </c>
      <c r="J3258">
        <v>22</v>
      </c>
      <c r="K3258">
        <v>273</v>
      </c>
      <c r="L3258">
        <v>43</v>
      </c>
      <c r="M3258">
        <v>3</v>
      </c>
      <c r="N3258">
        <v>7.4999999999999997E-2</v>
      </c>
      <c r="O3258">
        <v>682.33</v>
      </c>
      <c r="P3258" s="1">
        <v>1018.4</v>
      </c>
    </row>
    <row r="3259" spans="1:16" x14ac:dyDescent="0.55000000000000004">
      <c r="A3259" t="s">
        <v>3283</v>
      </c>
      <c r="B3259" t="s">
        <v>25</v>
      </c>
      <c r="C3259" t="s">
        <v>21</v>
      </c>
      <c r="D3259" s="3">
        <v>43600</v>
      </c>
      <c r="E3259" s="3">
        <v>43631</v>
      </c>
      <c r="F3259" s="3">
        <v>43654</v>
      </c>
      <c r="G3259" s="3">
        <v>43661</v>
      </c>
      <c r="H3259" t="s">
        <v>18</v>
      </c>
      <c r="I3259">
        <v>28</v>
      </c>
      <c r="J3259">
        <v>20</v>
      </c>
      <c r="K3259">
        <v>136</v>
      </c>
      <c r="L3259">
        <v>45</v>
      </c>
      <c r="M3259">
        <v>5</v>
      </c>
      <c r="N3259">
        <v>0.15</v>
      </c>
      <c r="O3259">
        <v>539.75</v>
      </c>
      <c r="P3259" s="1">
        <v>1018.4</v>
      </c>
    </row>
    <row r="3260" spans="1:16" x14ac:dyDescent="0.55000000000000004">
      <c r="A3260" t="s">
        <v>3284</v>
      </c>
      <c r="B3260" t="s">
        <v>16</v>
      </c>
      <c r="C3260" t="s">
        <v>28</v>
      </c>
      <c r="D3260" s="3">
        <v>43500</v>
      </c>
      <c r="E3260" s="3">
        <v>43631</v>
      </c>
      <c r="F3260" s="3">
        <v>43652</v>
      </c>
      <c r="G3260" s="3">
        <v>43661</v>
      </c>
      <c r="H3260" t="s">
        <v>18</v>
      </c>
      <c r="I3260">
        <v>5</v>
      </c>
      <c r="J3260">
        <v>24</v>
      </c>
      <c r="K3260">
        <v>269</v>
      </c>
      <c r="L3260">
        <v>27</v>
      </c>
      <c r="M3260">
        <v>7</v>
      </c>
      <c r="N3260">
        <v>0.05</v>
      </c>
      <c r="O3260" s="1">
        <v>2592.36</v>
      </c>
      <c r="P3260" s="1">
        <v>3812.3</v>
      </c>
    </row>
    <row r="3261" spans="1:16" x14ac:dyDescent="0.55000000000000004">
      <c r="A3261" t="s">
        <v>3285</v>
      </c>
      <c r="B3261" t="s">
        <v>16</v>
      </c>
      <c r="C3261" t="s">
        <v>21</v>
      </c>
      <c r="D3261" s="3">
        <v>43500</v>
      </c>
      <c r="E3261" s="3">
        <v>43631</v>
      </c>
      <c r="F3261" s="3">
        <v>43658</v>
      </c>
      <c r="G3261" s="3">
        <v>43663</v>
      </c>
      <c r="H3261" t="s">
        <v>18</v>
      </c>
      <c r="I3261">
        <v>7</v>
      </c>
      <c r="J3261">
        <v>14</v>
      </c>
      <c r="K3261">
        <v>130</v>
      </c>
      <c r="L3261">
        <v>7</v>
      </c>
      <c r="M3261">
        <v>5</v>
      </c>
      <c r="N3261">
        <v>0.2</v>
      </c>
      <c r="O3261" s="1">
        <v>1818.38</v>
      </c>
      <c r="P3261" s="1">
        <v>3953</v>
      </c>
    </row>
    <row r="3262" spans="1:16" x14ac:dyDescent="0.55000000000000004">
      <c r="A3262" t="s">
        <v>3286</v>
      </c>
      <c r="B3262" t="s">
        <v>20</v>
      </c>
      <c r="C3262" t="s">
        <v>30</v>
      </c>
      <c r="D3262" s="3">
        <v>43500</v>
      </c>
      <c r="E3262" s="3">
        <v>43632</v>
      </c>
      <c r="F3262" s="3">
        <v>43639</v>
      </c>
      <c r="G3262" s="3">
        <v>43646</v>
      </c>
      <c r="H3262" t="s">
        <v>18</v>
      </c>
      <c r="I3262">
        <v>18</v>
      </c>
      <c r="J3262">
        <v>50</v>
      </c>
      <c r="K3262">
        <v>20</v>
      </c>
      <c r="L3262">
        <v>5</v>
      </c>
      <c r="M3262">
        <v>1</v>
      </c>
      <c r="N3262">
        <v>0.05</v>
      </c>
      <c r="O3262" s="1">
        <v>3241.46</v>
      </c>
      <c r="P3262" s="1">
        <v>3953</v>
      </c>
    </row>
    <row r="3263" spans="1:16" x14ac:dyDescent="0.55000000000000004">
      <c r="A3263" t="s">
        <v>3287</v>
      </c>
      <c r="B3263" t="s">
        <v>16</v>
      </c>
      <c r="C3263" t="s">
        <v>61</v>
      </c>
      <c r="D3263" s="3">
        <v>43500</v>
      </c>
      <c r="E3263" s="3">
        <v>43632</v>
      </c>
      <c r="F3263" s="3">
        <v>43647</v>
      </c>
      <c r="G3263" s="3">
        <v>43648</v>
      </c>
      <c r="H3263" t="s">
        <v>18</v>
      </c>
      <c r="I3263">
        <v>10</v>
      </c>
      <c r="J3263">
        <v>49</v>
      </c>
      <c r="K3263">
        <v>79</v>
      </c>
      <c r="L3263">
        <v>17</v>
      </c>
      <c r="M3263">
        <v>3</v>
      </c>
      <c r="N3263">
        <v>0.2</v>
      </c>
      <c r="O3263" s="1">
        <v>1669.1</v>
      </c>
      <c r="P3263" s="1">
        <v>2318.1999999999998</v>
      </c>
    </row>
    <row r="3264" spans="1:16" x14ac:dyDescent="0.55000000000000004">
      <c r="A3264" t="s">
        <v>3288</v>
      </c>
      <c r="B3264" t="s">
        <v>20</v>
      </c>
      <c r="C3264" t="s">
        <v>30</v>
      </c>
      <c r="D3264" s="3">
        <v>43500</v>
      </c>
      <c r="E3264" s="3">
        <v>43633</v>
      </c>
      <c r="F3264" s="3">
        <v>43646</v>
      </c>
      <c r="G3264" s="3">
        <v>43652</v>
      </c>
      <c r="H3264" t="s">
        <v>18</v>
      </c>
      <c r="I3264">
        <v>14</v>
      </c>
      <c r="J3264">
        <v>12</v>
      </c>
      <c r="K3264">
        <v>49</v>
      </c>
      <c r="L3264">
        <v>27</v>
      </c>
      <c r="M3264">
        <v>7</v>
      </c>
      <c r="N3264">
        <v>0.1</v>
      </c>
      <c r="O3264">
        <v>509.94</v>
      </c>
      <c r="P3264">
        <v>864.3</v>
      </c>
    </row>
    <row r="3265" spans="1:16" x14ac:dyDescent="0.55000000000000004">
      <c r="A3265" t="s">
        <v>3289</v>
      </c>
      <c r="B3265" t="s">
        <v>16</v>
      </c>
      <c r="C3265" t="s">
        <v>17</v>
      </c>
      <c r="D3265" s="3">
        <v>43500</v>
      </c>
      <c r="E3265" s="3">
        <v>43633</v>
      </c>
      <c r="F3265" s="3">
        <v>43645</v>
      </c>
      <c r="G3265" s="3">
        <v>43648</v>
      </c>
      <c r="H3265" t="s">
        <v>18</v>
      </c>
      <c r="I3265">
        <v>11</v>
      </c>
      <c r="J3265">
        <v>39</v>
      </c>
      <c r="K3265">
        <v>222</v>
      </c>
      <c r="L3265">
        <v>36</v>
      </c>
      <c r="M3265">
        <v>7</v>
      </c>
      <c r="N3265">
        <v>0.05</v>
      </c>
      <c r="O3265">
        <v>851.24</v>
      </c>
      <c r="P3265" s="1">
        <v>1105.5</v>
      </c>
    </row>
    <row r="3266" spans="1:16" x14ac:dyDescent="0.55000000000000004">
      <c r="A3266" t="s">
        <v>3290</v>
      </c>
      <c r="B3266" t="s">
        <v>16</v>
      </c>
      <c r="C3266" t="s">
        <v>61</v>
      </c>
      <c r="D3266" s="3">
        <v>43500</v>
      </c>
      <c r="E3266" s="3">
        <v>43633</v>
      </c>
      <c r="F3266" s="3">
        <v>43641</v>
      </c>
      <c r="G3266" s="3">
        <v>43649</v>
      </c>
      <c r="H3266" t="s">
        <v>18</v>
      </c>
      <c r="I3266">
        <v>6</v>
      </c>
      <c r="J3266">
        <v>24</v>
      </c>
      <c r="K3266">
        <v>67</v>
      </c>
      <c r="L3266">
        <v>28</v>
      </c>
      <c r="M3266">
        <v>2</v>
      </c>
      <c r="N3266">
        <v>7.4999999999999997E-2</v>
      </c>
      <c r="O3266">
        <v>856.39</v>
      </c>
      <c r="P3266" s="1">
        <v>1031.8</v>
      </c>
    </row>
    <row r="3267" spans="1:16" x14ac:dyDescent="0.55000000000000004">
      <c r="A3267" t="s">
        <v>3291</v>
      </c>
      <c r="B3267" t="s">
        <v>23</v>
      </c>
      <c r="C3267" t="s">
        <v>21</v>
      </c>
      <c r="D3267" s="3">
        <v>43500</v>
      </c>
      <c r="E3267" s="3">
        <v>43633</v>
      </c>
      <c r="F3267" s="3">
        <v>43655</v>
      </c>
      <c r="G3267" s="3">
        <v>43658</v>
      </c>
      <c r="H3267" t="s">
        <v>18</v>
      </c>
      <c r="I3267">
        <v>25</v>
      </c>
      <c r="J3267">
        <v>45</v>
      </c>
      <c r="K3267">
        <v>152</v>
      </c>
      <c r="L3267">
        <v>47</v>
      </c>
      <c r="M3267">
        <v>4</v>
      </c>
      <c r="N3267">
        <v>0.3</v>
      </c>
      <c r="O3267" s="1">
        <v>1929.87</v>
      </c>
      <c r="P3267" s="1">
        <v>2539.3000000000002</v>
      </c>
    </row>
    <row r="3268" spans="1:16" x14ac:dyDescent="0.55000000000000004">
      <c r="A3268" t="s">
        <v>3292</v>
      </c>
      <c r="B3268" t="s">
        <v>20</v>
      </c>
      <c r="C3268" t="s">
        <v>30</v>
      </c>
      <c r="D3268" s="3">
        <v>43500</v>
      </c>
      <c r="E3268" s="3">
        <v>43634</v>
      </c>
      <c r="F3268" s="3">
        <v>43652</v>
      </c>
      <c r="G3268" s="3">
        <v>43654</v>
      </c>
      <c r="H3268" t="s">
        <v>18</v>
      </c>
      <c r="I3268">
        <v>14</v>
      </c>
      <c r="J3268">
        <v>35</v>
      </c>
      <c r="K3268">
        <v>6</v>
      </c>
      <c r="L3268">
        <v>23</v>
      </c>
      <c r="M3268">
        <v>4</v>
      </c>
      <c r="N3268">
        <v>0.05</v>
      </c>
      <c r="O3268" s="1">
        <v>1187.24</v>
      </c>
      <c r="P3268" s="1">
        <v>2968.1</v>
      </c>
    </row>
    <row r="3269" spans="1:16" x14ac:dyDescent="0.55000000000000004">
      <c r="A3269" t="s">
        <v>3293</v>
      </c>
      <c r="B3269" t="s">
        <v>25</v>
      </c>
      <c r="C3269" t="s">
        <v>28</v>
      </c>
      <c r="D3269" s="3">
        <v>43500</v>
      </c>
      <c r="E3269" s="3">
        <v>43634</v>
      </c>
      <c r="F3269" s="3">
        <v>43656</v>
      </c>
      <c r="G3269" s="3">
        <v>43666</v>
      </c>
      <c r="H3269" t="s">
        <v>18</v>
      </c>
      <c r="I3269">
        <v>25</v>
      </c>
      <c r="J3269">
        <v>2</v>
      </c>
      <c r="K3269">
        <v>281</v>
      </c>
      <c r="L3269">
        <v>32</v>
      </c>
      <c r="M3269">
        <v>1</v>
      </c>
      <c r="N3269">
        <v>0.1</v>
      </c>
      <c r="O3269">
        <v>763.8</v>
      </c>
      <c r="P3269" s="1">
        <v>1018.4</v>
      </c>
    </row>
    <row r="3270" spans="1:16" x14ac:dyDescent="0.55000000000000004">
      <c r="A3270" t="s">
        <v>3294</v>
      </c>
      <c r="B3270" t="s">
        <v>20</v>
      </c>
      <c r="C3270" t="s">
        <v>21</v>
      </c>
      <c r="D3270" s="3">
        <v>43500</v>
      </c>
      <c r="E3270" s="3">
        <v>43634</v>
      </c>
      <c r="F3270" s="3">
        <v>43656</v>
      </c>
      <c r="G3270" s="3">
        <v>43657</v>
      </c>
      <c r="H3270" t="s">
        <v>18</v>
      </c>
      <c r="I3270">
        <v>12</v>
      </c>
      <c r="J3270">
        <v>1</v>
      </c>
      <c r="K3270">
        <v>201</v>
      </c>
      <c r="L3270">
        <v>9</v>
      </c>
      <c r="M3270">
        <v>2</v>
      </c>
      <c r="N3270">
        <v>0.05</v>
      </c>
      <c r="O3270">
        <v>341.43</v>
      </c>
      <c r="P3270">
        <v>696.8</v>
      </c>
    </row>
    <row r="3271" spans="1:16" x14ac:dyDescent="0.55000000000000004">
      <c r="A3271" t="s">
        <v>3295</v>
      </c>
      <c r="B3271" t="s">
        <v>16</v>
      </c>
      <c r="C3271" t="s">
        <v>30</v>
      </c>
      <c r="D3271" s="3">
        <v>43500</v>
      </c>
      <c r="E3271" s="3">
        <v>43634</v>
      </c>
      <c r="F3271" s="3">
        <v>43646</v>
      </c>
      <c r="G3271" s="3">
        <v>43651</v>
      </c>
      <c r="H3271" t="s">
        <v>18</v>
      </c>
      <c r="I3271">
        <v>7</v>
      </c>
      <c r="J3271">
        <v>26</v>
      </c>
      <c r="K3271">
        <v>15</v>
      </c>
      <c r="L3271">
        <v>25</v>
      </c>
      <c r="M3271">
        <v>4</v>
      </c>
      <c r="N3271">
        <v>0.05</v>
      </c>
      <c r="O3271" s="1">
        <v>1523.71</v>
      </c>
      <c r="P3271" s="1">
        <v>1835.8</v>
      </c>
    </row>
    <row r="3272" spans="1:16" x14ac:dyDescent="0.55000000000000004">
      <c r="A3272" t="s">
        <v>3296</v>
      </c>
      <c r="B3272" t="s">
        <v>20</v>
      </c>
      <c r="C3272" t="s">
        <v>61</v>
      </c>
      <c r="D3272" s="3">
        <v>43500</v>
      </c>
      <c r="E3272" s="3">
        <v>43634</v>
      </c>
      <c r="F3272" s="3">
        <v>43644</v>
      </c>
      <c r="G3272" s="3">
        <v>43651</v>
      </c>
      <c r="H3272" t="s">
        <v>18</v>
      </c>
      <c r="I3272">
        <v>13</v>
      </c>
      <c r="J3272">
        <v>16</v>
      </c>
      <c r="K3272">
        <v>84</v>
      </c>
      <c r="L3272">
        <v>13</v>
      </c>
      <c r="M3272">
        <v>3</v>
      </c>
      <c r="N3272">
        <v>0.05</v>
      </c>
      <c r="O3272" s="1">
        <v>3314.49</v>
      </c>
      <c r="P3272" s="1">
        <v>3899.4</v>
      </c>
    </row>
    <row r="3273" spans="1:16" x14ac:dyDescent="0.55000000000000004">
      <c r="A3273" t="s">
        <v>3297</v>
      </c>
      <c r="B3273" t="s">
        <v>25</v>
      </c>
      <c r="C3273" t="s">
        <v>30</v>
      </c>
      <c r="D3273" s="3">
        <v>43500</v>
      </c>
      <c r="E3273" s="3">
        <v>43634</v>
      </c>
      <c r="F3273" s="3">
        <v>43654</v>
      </c>
      <c r="G3273" s="3">
        <v>43663</v>
      </c>
      <c r="H3273" t="s">
        <v>18</v>
      </c>
      <c r="I3273">
        <v>28</v>
      </c>
      <c r="J3273">
        <v>1</v>
      </c>
      <c r="K3273">
        <v>30</v>
      </c>
      <c r="L3273">
        <v>24</v>
      </c>
      <c r="M3273">
        <v>3</v>
      </c>
      <c r="N3273">
        <v>0.05</v>
      </c>
      <c r="O3273" s="1">
        <v>2176.56</v>
      </c>
      <c r="P3273" s="1">
        <v>2941.3</v>
      </c>
    </row>
    <row r="3274" spans="1:16" x14ac:dyDescent="0.55000000000000004">
      <c r="A3274" t="s">
        <v>3298</v>
      </c>
      <c r="B3274" t="s">
        <v>20</v>
      </c>
      <c r="C3274" t="s">
        <v>40</v>
      </c>
      <c r="D3274" s="3">
        <v>43500</v>
      </c>
      <c r="E3274" s="3">
        <v>43634</v>
      </c>
      <c r="F3274" s="3">
        <v>43636</v>
      </c>
      <c r="G3274" s="3">
        <v>43642</v>
      </c>
      <c r="H3274" t="s">
        <v>18</v>
      </c>
      <c r="I3274">
        <v>13</v>
      </c>
      <c r="J3274">
        <v>41</v>
      </c>
      <c r="K3274">
        <v>352</v>
      </c>
      <c r="L3274">
        <v>13</v>
      </c>
      <c r="M3274">
        <v>3</v>
      </c>
      <c r="N3274">
        <v>0.2</v>
      </c>
      <c r="O3274" s="1">
        <v>4095.31</v>
      </c>
      <c r="P3274" s="1">
        <v>5534.2</v>
      </c>
    </row>
    <row r="3275" spans="1:16" x14ac:dyDescent="0.55000000000000004">
      <c r="A3275" t="s">
        <v>3299</v>
      </c>
      <c r="B3275" t="s">
        <v>20</v>
      </c>
      <c r="C3275" t="s">
        <v>40</v>
      </c>
      <c r="D3275" s="3">
        <v>43500</v>
      </c>
      <c r="E3275" s="3">
        <v>43634</v>
      </c>
      <c r="F3275" s="3">
        <v>43660</v>
      </c>
      <c r="G3275" s="3">
        <v>43669</v>
      </c>
      <c r="H3275" t="s">
        <v>18</v>
      </c>
      <c r="I3275">
        <v>18</v>
      </c>
      <c r="J3275">
        <v>6</v>
      </c>
      <c r="K3275">
        <v>355</v>
      </c>
      <c r="L3275">
        <v>38</v>
      </c>
      <c r="M3275">
        <v>7</v>
      </c>
      <c r="N3275">
        <v>7.4999999999999997E-2</v>
      </c>
      <c r="O3275">
        <v>532.17999999999995</v>
      </c>
      <c r="P3275" s="1">
        <v>1132.3</v>
      </c>
    </row>
    <row r="3276" spans="1:16" x14ac:dyDescent="0.55000000000000004">
      <c r="A3276" t="s">
        <v>3300</v>
      </c>
      <c r="B3276" t="s">
        <v>16</v>
      </c>
      <c r="C3276" t="s">
        <v>61</v>
      </c>
      <c r="D3276" s="3">
        <v>43600</v>
      </c>
      <c r="E3276" s="3">
        <v>43634</v>
      </c>
      <c r="F3276" s="3">
        <v>43641</v>
      </c>
      <c r="G3276" s="3">
        <v>43650</v>
      </c>
      <c r="H3276" t="s">
        <v>18</v>
      </c>
      <c r="I3276">
        <v>6</v>
      </c>
      <c r="J3276">
        <v>41</v>
      </c>
      <c r="K3276">
        <v>84</v>
      </c>
      <c r="L3276">
        <v>2</v>
      </c>
      <c r="M3276">
        <v>6</v>
      </c>
      <c r="N3276">
        <v>0.05</v>
      </c>
      <c r="O3276">
        <v>911.2</v>
      </c>
      <c r="P3276" s="1">
        <v>1822.4</v>
      </c>
    </row>
    <row r="3277" spans="1:16" x14ac:dyDescent="0.55000000000000004">
      <c r="A3277" t="s">
        <v>3301</v>
      </c>
      <c r="B3277" t="s">
        <v>16</v>
      </c>
      <c r="C3277" t="s">
        <v>30</v>
      </c>
      <c r="D3277" s="3">
        <v>43500</v>
      </c>
      <c r="E3277" s="3">
        <v>43634</v>
      </c>
      <c r="F3277" s="3">
        <v>43652</v>
      </c>
      <c r="G3277" s="3">
        <v>43660</v>
      </c>
      <c r="H3277" t="s">
        <v>18</v>
      </c>
      <c r="I3277">
        <v>9</v>
      </c>
      <c r="J3277">
        <v>41</v>
      </c>
      <c r="K3277">
        <v>8</v>
      </c>
      <c r="L3277">
        <v>27</v>
      </c>
      <c r="M3277">
        <v>8</v>
      </c>
      <c r="N3277">
        <v>0.2</v>
      </c>
      <c r="O3277">
        <v>138.82</v>
      </c>
      <c r="P3277">
        <v>187.6</v>
      </c>
    </row>
    <row r="3278" spans="1:16" x14ac:dyDescent="0.55000000000000004">
      <c r="A3278" t="s">
        <v>3302</v>
      </c>
      <c r="B3278" t="s">
        <v>16</v>
      </c>
      <c r="C3278" t="s">
        <v>17</v>
      </c>
      <c r="D3278" s="3">
        <v>43500</v>
      </c>
      <c r="E3278" s="3">
        <v>43634</v>
      </c>
      <c r="F3278" s="3">
        <v>43636</v>
      </c>
      <c r="G3278" s="3">
        <v>43642</v>
      </c>
      <c r="H3278" t="s">
        <v>18</v>
      </c>
      <c r="I3278">
        <v>2</v>
      </c>
      <c r="J3278">
        <v>33</v>
      </c>
      <c r="K3278">
        <v>214</v>
      </c>
      <c r="L3278">
        <v>9</v>
      </c>
      <c r="M3278">
        <v>6</v>
      </c>
      <c r="N3278">
        <v>0.05</v>
      </c>
      <c r="O3278">
        <v>857.06</v>
      </c>
      <c r="P3278" s="1">
        <v>1045.2</v>
      </c>
    </row>
    <row r="3279" spans="1:16" x14ac:dyDescent="0.55000000000000004">
      <c r="A3279" t="s">
        <v>3303</v>
      </c>
      <c r="B3279" t="s">
        <v>16</v>
      </c>
      <c r="C3279" t="s">
        <v>30</v>
      </c>
      <c r="D3279" s="3">
        <v>43500</v>
      </c>
      <c r="E3279" s="3">
        <v>43634</v>
      </c>
      <c r="F3279" s="3">
        <v>43644</v>
      </c>
      <c r="G3279" s="3">
        <v>43645</v>
      </c>
      <c r="H3279" t="s">
        <v>18</v>
      </c>
      <c r="I3279">
        <v>5</v>
      </c>
      <c r="J3279">
        <v>7</v>
      </c>
      <c r="K3279">
        <v>1</v>
      </c>
      <c r="L3279">
        <v>43</v>
      </c>
      <c r="M3279">
        <v>2</v>
      </c>
      <c r="N3279">
        <v>0.3</v>
      </c>
      <c r="O3279" s="1">
        <v>1269.92</v>
      </c>
      <c r="P3279" s="1">
        <v>2351.6999999999998</v>
      </c>
    </row>
    <row r="3280" spans="1:16" x14ac:dyDescent="0.55000000000000004">
      <c r="A3280" t="s">
        <v>3304</v>
      </c>
      <c r="B3280" t="s">
        <v>20</v>
      </c>
      <c r="C3280" t="s">
        <v>17</v>
      </c>
      <c r="D3280" s="3">
        <v>43500</v>
      </c>
      <c r="E3280" s="3">
        <v>43634</v>
      </c>
      <c r="F3280" s="3">
        <v>43662</v>
      </c>
      <c r="G3280" s="3">
        <v>43663</v>
      </c>
      <c r="H3280" t="s">
        <v>18</v>
      </c>
      <c r="I3280">
        <v>19</v>
      </c>
      <c r="J3280">
        <v>23</v>
      </c>
      <c r="K3280">
        <v>232</v>
      </c>
      <c r="L3280">
        <v>23</v>
      </c>
      <c r="M3280">
        <v>6</v>
      </c>
      <c r="N3280">
        <v>0.05</v>
      </c>
      <c r="O3280" s="1">
        <v>2778.83</v>
      </c>
      <c r="P3280" s="1">
        <v>3517.5</v>
      </c>
    </row>
    <row r="3281" spans="1:16" x14ac:dyDescent="0.55000000000000004">
      <c r="A3281" t="s">
        <v>3305</v>
      </c>
      <c r="B3281" t="s">
        <v>16</v>
      </c>
      <c r="C3281" t="s">
        <v>21</v>
      </c>
      <c r="D3281" s="3">
        <v>43500</v>
      </c>
      <c r="E3281" s="3">
        <v>43634</v>
      </c>
      <c r="F3281" s="3">
        <v>43640</v>
      </c>
      <c r="G3281" s="3">
        <v>43647</v>
      </c>
      <c r="H3281" t="s">
        <v>18</v>
      </c>
      <c r="I3281">
        <v>2</v>
      </c>
      <c r="J3281">
        <v>3</v>
      </c>
      <c r="K3281">
        <v>195</v>
      </c>
      <c r="L3281">
        <v>17</v>
      </c>
      <c r="M3281">
        <v>1</v>
      </c>
      <c r="N3281">
        <v>0.1</v>
      </c>
      <c r="O3281" s="1">
        <v>4357.88</v>
      </c>
      <c r="P3281" s="1">
        <v>5380.1</v>
      </c>
    </row>
    <row r="3282" spans="1:16" x14ac:dyDescent="0.55000000000000004">
      <c r="A3282" t="s">
        <v>3306</v>
      </c>
      <c r="B3282" t="s">
        <v>20</v>
      </c>
      <c r="C3282" t="s">
        <v>30</v>
      </c>
      <c r="D3282" s="3">
        <v>43500</v>
      </c>
      <c r="E3282" s="3">
        <v>43635</v>
      </c>
      <c r="F3282" s="3">
        <v>43644</v>
      </c>
      <c r="G3282" s="3">
        <v>43647</v>
      </c>
      <c r="H3282" t="s">
        <v>18</v>
      </c>
      <c r="I3282">
        <v>16</v>
      </c>
      <c r="J3282">
        <v>38</v>
      </c>
      <c r="K3282">
        <v>54</v>
      </c>
      <c r="L3282">
        <v>42</v>
      </c>
      <c r="M3282">
        <v>2</v>
      </c>
      <c r="N3282">
        <v>0.05</v>
      </c>
      <c r="O3282">
        <v>727.82</v>
      </c>
      <c r="P3282" s="1">
        <v>1025.0999999999999</v>
      </c>
    </row>
    <row r="3283" spans="1:16" x14ac:dyDescent="0.55000000000000004">
      <c r="A3283" t="s">
        <v>3307</v>
      </c>
      <c r="B3283" t="s">
        <v>20</v>
      </c>
      <c r="C3283" t="s">
        <v>21</v>
      </c>
      <c r="D3283" s="3">
        <v>43500</v>
      </c>
      <c r="E3283" s="3">
        <v>43635</v>
      </c>
      <c r="F3283" s="3">
        <v>43660</v>
      </c>
      <c r="G3283" s="3">
        <v>43662</v>
      </c>
      <c r="H3283" t="s">
        <v>18</v>
      </c>
      <c r="I3283">
        <v>17</v>
      </c>
      <c r="J3283">
        <v>35</v>
      </c>
      <c r="K3283">
        <v>108</v>
      </c>
      <c r="L3283">
        <v>3</v>
      </c>
      <c r="M3283">
        <v>5</v>
      </c>
      <c r="N3283">
        <v>7.4999999999999997E-2</v>
      </c>
      <c r="O3283">
        <v>778.88</v>
      </c>
      <c r="P3283" s="1">
        <v>1038.5</v>
      </c>
    </row>
    <row r="3284" spans="1:16" x14ac:dyDescent="0.55000000000000004">
      <c r="A3284" t="s">
        <v>3308</v>
      </c>
      <c r="B3284" t="s">
        <v>23</v>
      </c>
      <c r="C3284" t="s">
        <v>30</v>
      </c>
      <c r="D3284" s="3">
        <v>43500</v>
      </c>
      <c r="E3284" s="3">
        <v>43635</v>
      </c>
      <c r="F3284" s="3">
        <v>43660</v>
      </c>
      <c r="G3284" s="3">
        <v>43666</v>
      </c>
      <c r="H3284" t="s">
        <v>18</v>
      </c>
      <c r="I3284">
        <v>25</v>
      </c>
      <c r="J3284">
        <v>21</v>
      </c>
      <c r="K3284">
        <v>23</v>
      </c>
      <c r="L3284">
        <v>32</v>
      </c>
      <c r="M3284">
        <v>1</v>
      </c>
      <c r="N3284">
        <v>7.4999999999999997E-2</v>
      </c>
      <c r="O3284" s="1">
        <v>2604.29</v>
      </c>
      <c r="P3284" s="1">
        <v>4006.6</v>
      </c>
    </row>
    <row r="3285" spans="1:16" x14ac:dyDescent="0.55000000000000004">
      <c r="A3285" t="s">
        <v>3309</v>
      </c>
      <c r="B3285" t="s">
        <v>16</v>
      </c>
      <c r="C3285" t="s">
        <v>17</v>
      </c>
      <c r="D3285" s="3">
        <v>43600</v>
      </c>
      <c r="E3285" s="3">
        <v>43635</v>
      </c>
      <c r="F3285" s="3">
        <v>43656</v>
      </c>
      <c r="G3285" s="3">
        <v>43661</v>
      </c>
      <c r="H3285" t="s">
        <v>18</v>
      </c>
      <c r="I3285">
        <v>8</v>
      </c>
      <c r="J3285">
        <v>25</v>
      </c>
      <c r="K3285">
        <v>204</v>
      </c>
      <c r="L3285">
        <v>6</v>
      </c>
      <c r="M3285">
        <v>3</v>
      </c>
      <c r="N3285">
        <v>0.15</v>
      </c>
      <c r="O3285" s="1">
        <v>3772.3</v>
      </c>
      <c r="P3285" s="1">
        <v>5313.1</v>
      </c>
    </row>
    <row r="3286" spans="1:16" x14ac:dyDescent="0.55000000000000004">
      <c r="A3286" t="s">
        <v>3310</v>
      </c>
      <c r="B3286" t="s">
        <v>20</v>
      </c>
      <c r="C3286" t="s">
        <v>21</v>
      </c>
      <c r="D3286" s="3">
        <v>43500</v>
      </c>
      <c r="E3286" s="3">
        <v>43636</v>
      </c>
      <c r="F3286" s="3">
        <v>43658</v>
      </c>
      <c r="G3286" s="3">
        <v>43668</v>
      </c>
      <c r="H3286" t="s">
        <v>18</v>
      </c>
      <c r="I3286">
        <v>19</v>
      </c>
      <c r="J3286">
        <v>43</v>
      </c>
      <c r="K3286">
        <v>138</v>
      </c>
      <c r="L3286">
        <v>36</v>
      </c>
      <c r="M3286">
        <v>5</v>
      </c>
      <c r="N3286">
        <v>0.05</v>
      </c>
      <c r="O3286">
        <v>934.65</v>
      </c>
      <c r="P3286" s="1">
        <v>1246.2</v>
      </c>
    </row>
    <row r="3287" spans="1:16" x14ac:dyDescent="0.55000000000000004">
      <c r="A3287" t="s">
        <v>3311</v>
      </c>
      <c r="B3287" t="s">
        <v>16</v>
      </c>
      <c r="C3287" t="s">
        <v>40</v>
      </c>
      <c r="D3287" s="3">
        <v>43500</v>
      </c>
      <c r="E3287" s="3">
        <v>43636</v>
      </c>
      <c r="F3287" s="3">
        <v>43651</v>
      </c>
      <c r="G3287" s="3">
        <v>43652</v>
      </c>
      <c r="H3287" t="s">
        <v>18</v>
      </c>
      <c r="I3287">
        <v>8</v>
      </c>
      <c r="J3287">
        <v>20</v>
      </c>
      <c r="K3287">
        <v>354</v>
      </c>
      <c r="L3287">
        <v>1</v>
      </c>
      <c r="M3287">
        <v>8</v>
      </c>
      <c r="N3287">
        <v>0.1</v>
      </c>
      <c r="O3287">
        <v>433.96</v>
      </c>
      <c r="P3287">
        <v>850.9</v>
      </c>
    </row>
    <row r="3288" spans="1:16" x14ac:dyDescent="0.55000000000000004">
      <c r="A3288" t="s">
        <v>3312</v>
      </c>
      <c r="B3288" t="s">
        <v>16</v>
      </c>
      <c r="C3288" t="s">
        <v>61</v>
      </c>
      <c r="D3288" s="3">
        <v>43500</v>
      </c>
      <c r="E3288" s="3">
        <v>43636</v>
      </c>
      <c r="F3288" s="3">
        <v>43656</v>
      </c>
      <c r="G3288" s="3">
        <v>43661</v>
      </c>
      <c r="H3288" t="s">
        <v>18</v>
      </c>
      <c r="I3288">
        <v>1</v>
      </c>
      <c r="J3288">
        <v>25</v>
      </c>
      <c r="K3288">
        <v>83</v>
      </c>
      <c r="L3288">
        <v>6</v>
      </c>
      <c r="M3288">
        <v>1</v>
      </c>
      <c r="N3288">
        <v>0.05</v>
      </c>
      <c r="O3288" s="1">
        <v>2821.24</v>
      </c>
      <c r="P3288" s="1">
        <v>6411.9</v>
      </c>
    </row>
    <row r="3289" spans="1:16" x14ac:dyDescent="0.55000000000000004">
      <c r="A3289" t="s">
        <v>3313</v>
      </c>
      <c r="B3289" t="s">
        <v>16</v>
      </c>
      <c r="C3289" t="s">
        <v>28</v>
      </c>
      <c r="D3289" s="3">
        <v>43600</v>
      </c>
      <c r="E3289" s="3">
        <v>43636</v>
      </c>
      <c r="F3289" s="3">
        <v>43650</v>
      </c>
      <c r="G3289" s="3">
        <v>43657</v>
      </c>
      <c r="H3289" t="s">
        <v>18</v>
      </c>
      <c r="I3289">
        <v>11</v>
      </c>
      <c r="J3289">
        <v>47</v>
      </c>
      <c r="K3289">
        <v>293</v>
      </c>
      <c r="L3289">
        <v>46</v>
      </c>
      <c r="M3289">
        <v>1</v>
      </c>
      <c r="N3289">
        <v>0.05</v>
      </c>
      <c r="O3289">
        <v>163.47999999999999</v>
      </c>
      <c r="P3289">
        <v>268</v>
      </c>
    </row>
    <row r="3290" spans="1:16" x14ac:dyDescent="0.55000000000000004">
      <c r="A3290" t="s">
        <v>3314</v>
      </c>
      <c r="B3290" t="s">
        <v>23</v>
      </c>
      <c r="C3290" t="s">
        <v>28</v>
      </c>
      <c r="D3290" s="3">
        <v>43600</v>
      </c>
      <c r="E3290" s="3">
        <v>43636</v>
      </c>
      <c r="F3290" s="3">
        <v>43642</v>
      </c>
      <c r="G3290" s="3">
        <v>43651</v>
      </c>
      <c r="H3290" t="s">
        <v>18</v>
      </c>
      <c r="I3290">
        <v>24</v>
      </c>
      <c r="J3290">
        <v>29</v>
      </c>
      <c r="K3290">
        <v>262</v>
      </c>
      <c r="L3290">
        <v>43</v>
      </c>
      <c r="M3290">
        <v>1</v>
      </c>
      <c r="N3290">
        <v>0.05</v>
      </c>
      <c r="O3290" s="1">
        <v>1615.71</v>
      </c>
      <c r="P3290" s="1">
        <v>2485.6999999999998</v>
      </c>
    </row>
    <row r="3291" spans="1:16" x14ac:dyDescent="0.55000000000000004">
      <c r="A3291" t="s">
        <v>3315</v>
      </c>
      <c r="B3291" t="s">
        <v>16</v>
      </c>
      <c r="C3291" t="s">
        <v>40</v>
      </c>
      <c r="D3291" s="3">
        <v>43500</v>
      </c>
      <c r="E3291" s="3">
        <v>43636</v>
      </c>
      <c r="F3291" s="3">
        <v>43643</v>
      </c>
      <c r="G3291" s="3">
        <v>43649</v>
      </c>
      <c r="H3291" t="s">
        <v>18</v>
      </c>
      <c r="I3291">
        <v>12</v>
      </c>
      <c r="J3291">
        <v>14</v>
      </c>
      <c r="K3291">
        <v>366</v>
      </c>
      <c r="L3291">
        <v>33</v>
      </c>
      <c r="M3291">
        <v>1</v>
      </c>
      <c r="N3291">
        <v>7.4999999999999997E-2</v>
      </c>
      <c r="O3291" s="1">
        <v>1372.29</v>
      </c>
      <c r="P3291" s="1">
        <v>1782.2</v>
      </c>
    </row>
    <row r="3292" spans="1:16" x14ac:dyDescent="0.55000000000000004">
      <c r="A3292" t="s">
        <v>3316</v>
      </c>
      <c r="B3292" t="s">
        <v>25</v>
      </c>
      <c r="C3292" t="s">
        <v>61</v>
      </c>
      <c r="D3292" s="3">
        <v>43500</v>
      </c>
      <c r="E3292" s="3">
        <v>43636</v>
      </c>
      <c r="F3292" s="3">
        <v>43645</v>
      </c>
      <c r="G3292" s="3">
        <v>43648</v>
      </c>
      <c r="H3292" t="s">
        <v>18</v>
      </c>
      <c r="I3292">
        <v>26</v>
      </c>
      <c r="J3292">
        <v>8</v>
      </c>
      <c r="K3292">
        <v>83</v>
      </c>
      <c r="L3292">
        <v>46</v>
      </c>
      <c r="M3292">
        <v>1</v>
      </c>
      <c r="N3292">
        <v>0.15</v>
      </c>
      <c r="O3292">
        <v>509.2</v>
      </c>
      <c r="P3292" s="1">
        <v>1273</v>
      </c>
    </row>
    <row r="3293" spans="1:16" x14ac:dyDescent="0.55000000000000004">
      <c r="A3293" t="s">
        <v>3317</v>
      </c>
      <c r="B3293" t="s">
        <v>16</v>
      </c>
      <c r="C3293" t="s">
        <v>28</v>
      </c>
      <c r="D3293" s="3">
        <v>43500</v>
      </c>
      <c r="E3293" s="3">
        <v>43637</v>
      </c>
      <c r="F3293" s="3">
        <v>43640</v>
      </c>
      <c r="G3293" s="3">
        <v>43649</v>
      </c>
      <c r="H3293" t="s">
        <v>18</v>
      </c>
      <c r="I3293">
        <v>4</v>
      </c>
      <c r="J3293">
        <v>22</v>
      </c>
      <c r="K3293">
        <v>273</v>
      </c>
      <c r="L3293">
        <v>47</v>
      </c>
      <c r="M3293">
        <v>4</v>
      </c>
      <c r="N3293">
        <v>0.05</v>
      </c>
      <c r="O3293" s="1">
        <v>1698.05</v>
      </c>
      <c r="P3293" s="1">
        <v>3859.2</v>
      </c>
    </row>
    <row r="3294" spans="1:16" x14ac:dyDescent="0.55000000000000004">
      <c r="A3294" t="s">
        <v>3318</v>
      </c>
      <c r="B3294" t="s">
        <v>23</v>
      </c>
      <c r="C3294" t="s">
        <v>21</v>
      </c>
      <c r="D3294" s="3">
        <v>43500</v>
      </c>
      <c r="E3294" s="3">
        <v>43637</v>
      </c>
      <c r="F3294" s="3">
        <v>43644</v>
      </c>
      <c r="G3294" s="3">
        <v>43653</v>
      </c>
      <c r="H3294" t="s">
        <v>18</v>
      </c>
      <c r="I3294">
        <v>23</v>
      </c>
      <c r="J3294">
        <v>45</v>
      </c>
      <c r="K3294">
        <v>100</v>
      </c>
      <c r="L3294">
        <v>19</v>
      </c>
      <c r="M3294">
        <v>6</v>
      </c>
      <c r="N3294">
        <v>7.4999999999999997E-2</v>
      </c>
      <c r="O3294" s="1">
        <v>4095.31</v>
      </c>
      <c r="P3294" s="1">
        <v>5534.2</v>
      </c>
    </row>
    <row r="3295" spans="1:16" x14ac:dyDescent="0.55000000000000004">
      <c r="A3295" t="s">
        <v>3319</v>
      </c>
      <c r="B3295" t="s">
        <v>20</v>
      </c>
      <c r="C3295" t="s">
        <v>21</v>
      </c>
      <c r="D3295" s="3">
        <v>43600</v>
      </c>
      <c r="E3295" s="3">
        <v>43637</v>
      </c>
      <c r="F3295" s="3">
        <v>43651</v>
      </c>
      <c r="G3295" s="3">
        <v>43659</v>
      </c>
      <c r="H3295" t="s">
        <v>18</v>
      </c>
      <c r="I3295">
        <v>12</v>
      </c>
      <c r="J3295">
        <v>4</v>
      </c>
      <c r="K3295">
        <v>141</v>
      </c>
      <c r="L3295">
        <v>43</v>
      </c>
      <c r="M3295">
        <v>4</v>
      </c>
      <c r="N3295">
        <v>7.4999999999999997E-2</v>
      </c>
      <c r="O3295">
        <v>414.6</v>
      </c>
      <c r="P3295">
        <v>797.3</v>
      </c>
    </row>
    <row r="3296" spans="1:16" x14ac:dyDescent="0.55000000000000004">
      <c r="A3296" t="s">
        <v>3320</v>
      </c>
      <c r="B3296" t="s">
        <v>20</v>
      </c>
      <c r="C3296" t="s">
        <v>61</v>
      </c>
      <c r="D3296" s="3">
        <v>43500</v>
      </c>
      <c r="E3296" s="3">
        <v>43637</v>
      </c>
      <c r="F3296" s="3">
        <v>43663</v>
      </c>
      <c r="G3296" s="3">
        <v>43670</v>
      </c>
      <c r="H3296" t="s">
        <v>18</v>
      </c>
      <c r="I3296">
        <v>15</v>
      </c>
      <c r="J3296">
        <v>31</v>
      </c>
      <c r="K3296">
        <v>59</v>
      </c>
      <c r="L3296">
        <v>27</v>
      </c>
      <c r="M3296">
        <v>4</v>
      </c>
      <c r="N3296">
        <v>0.4</v>
      </c>
      <c r="O3296" s="1">
        <v>1294.04</v>
      </c>
      <c r="P3296" s="1">
        <v>1748.7</v>
      </c>
    </row>
    <row r="3297" spans="1:16" x14ac:dyDescent="0.55000000000000004">
      <c r="A3297" t="s">
        <v>3321</v>
      </c>
      <c r="B3297" t="s">
        <v>20</v>
      </c>
      <c r="C3297" t="s">
        <v>40</v>
      </c>
      <c r="D3297" s="3">
        <v>43500</v>
      </c>
      <c r="E3297" s="3">
        <v>43637</v>
      </c>
      <c r="F3297" s="3">
        <v>43643</v>
      </c>
      <c r="G3297" s="3">
        <v>43644</v>
      </c>
      <c r="H3297" t="s">
        <v>18</v>
      </c>
      <c r="I3297">
        <v>14</v>
      </c>
      <c r="J3297">
        <v>29</v>
      </c>
      <c r="K3297">
        <v>340</v>
      </c>
      <c r="L3297">
        <v>32</v>
      </c>
      <c r="M3297">
        <v>2</v>
      </c>
      <c r="N3297">
        <v>0.05</v>
      </c>
      <c r="O3297" s="1">
        <v>3135.6</v>
      </c>
      <c r="P3297" s="1">
        <v>3919.5</v>
      </c>
    </row>
    <row r="3298" spans="1:16" x14ac:dyDescent="0.55000000000000004">
      <c r="A3298" t="s">
        <v>3322</v>
      </c>
      <c r="B3298" t="s">
        <v>16</v>
      </c>
      <c r="C3298" t="s">
        <v>30</v>
      </c>
      <c r="D3298" s="3">
        <v>43500</v>
      </c>
      <c r="E3298" s="3">
        <v>43637</v>
      </c>
      <c r="F3298" s="3">
        <v>43655</v>
      </c>
      <c r="G3298" s="3">
        <v>43663</v>
      </c>
      <c r="H3298" t="s">
        <v>18</v>
      </c>
      <c r="I3298">
        <v>7</v>
      </c>
      <c r="J3298">
        <v>5</v>
      </c>
      <c r="K3298">
        <v>8</v>
      </c>
      <c r="L3298">
        <v>46</v>
      </c>
      <c r="M3298">
        <v>1</v>
      </c>
      <c r="N3298">
        <v>0.05</v>
      </c>
      <c r="O3298">
        <v>142.71</v>
      </c>
      <c r="P3298">
        <v>201</v>
      </c>
    </row>
    <row r="3299" spans="1:16" x14ac:dyDescent="0.55000000000000004">
      <c r="A3299" t="s">
        <v>3323</v>
      </c>
      <c r="B3299" t="s">
        <v>23</v>
      </c>
      <c r="C3299" t="s">
        <v>21</v>
      </c>
      <c r="D3299" s="3">
        <v>43500</v>
      </c>
      <c r="E3299" s="3">
        <v>43637</v>
      </c>
      <c r="F3299" s="3">
        <v>43641</v>
      </c>
      <c r="G3299" s="3">
        <v>43645</v>
      </c>
      <c r="H3299" t="s">
        <v>18</v>
      </c>
      <c r="I3299">
        <v>20</v>
      </c>
      <c r="J3299">
        <v>43</v>
      </c>
      <c r="K3299">
        <v>185</v>
      </c>
      <c r="L3299">
        <v>23</v>
      </c>
      <c r="M3299">
        <v>6</v>
      </c>
      <c r="N3299">
        <v>0.3</v>
      </c>
      <c r="O3299">
        <v>622.29999999999995</v>
      </c>
      <c r="P3299">
        <v>864.3</v>
      </c>
    </row>
    <row r="3300" spans="1:16" x14ac:dyDescent="0.55000000000000004">
      <c r="A3300" t="s">
        <v>3324</v>
      </c>
      <c r="B3300" t="s">
        <v>16</v>
      </c>
      <c r="C3300" t="s">
        <v>40</v>
      </c>
      <c r="D3300" s="3">
        <v>43500</v>
      </c>
      <c r="E3300" s="3">
        <v>43637</v>
      </c>
      <c r="F3300" s="3">
        <v>43642</v>
      </c>
      <c r="G3300" s="3">
        <v>43648</v>
      </c>
      <c r="H3300" t="s">
        <v>18</v>
      </c>
      <c r="I3300">
        <v>1</v>
      </c>
      <c r="J3300">
        <v>20</v>
      </c>
      <c r="K3300">
        <v>344</v>
      </c>
      <c r="L3300">
        <v>12</v>
      </c>
      <c r="M3300">
        <v>1</v>
      </c>
      <c r="N3300">
        <v>7.4999999999999997E-2</v>
      </c>
      <c r="O3300">
        <v>814.72</v>
      </c>
      <c r="P3300" s="1">
        <v>1072</v>
      </c>
    </row>
    <row r="3301" spans="1:16" x14ac:dyDescent="0.55000000000000004">
      <c r="A3301" t="s">
        <v>3325</v>
      </c>
      <c r="B3301" t="s">
        <v>16</v>
      </c>
      <c r="C3301" t="s">
        <v>21</v>
      </c>
      <c r="D3301" s="3">
        <v>43500</v>
      </c>
      <c r="E3301" s="3">
        <v>43637</v>
      </c>
      <c r="F3301" s="3">
        <v>43655</v>
      </c>
      <c r="G3301" s="3">
        <v>43665</v>
      </c>
      <c r="H3301" t="s">
        <v>18</v>
      </c>
      <c r="I3301">
        <v>5</v>
      </c>
      <c r="J3301">
        <v>10</v>
      </c>
      <c r="K3301">
        <v>157</v>
      </c>
      <c r="L3301">
        <v>35</v>
      </c>
      <c r="M3301">
        <v>2</v>
      </c>
      <c r="N3301">
        <v>7.4999999999999997E-2</v>
      </c>
      <c r="O3301">
        <v>645.75</v>
      </c>
      <c r="P3301">
        <v>817.4</v>
      </c>
    </row>
    <row r="3302" spans="1:16" x14ac:dyDescent="0.55000000000000004">
      <c r="A3302" t="s">
        <v>3326</v>
      </c>
      <c r="B3302" t="s">
        <v>25</v>
      </c>
      <c r="C3302" t="s">
        <v>21</v>
      </c>
      <c r="D3302" s="3">
        <v>43500</v>
      </c>
      <c r="E3302" s="3">
        <v>43638</v>
      </c>
      <c r="F3302" s="3">
        <v>43655</v>
      </c>
      <c r="G3302" s="3">
        <v>43660</v>
      </c>
      <c r="H3302" t="s">
        <v>18</v>
      </c>
      <c r="I3302">
        <v>27</v>
      </c>
      <c r="J3302">
        <v>38</v>
      </c>
      <c r="K3302">
        <v>96</v>
      </c>
      <c r="L3302">
        <v>43</v>
      </c>
      <c r="M3302">
        <v>4</v>
      </c>
      <c r="N3302">
        <v>0.1</v>
      </c>
      <c r="O3302" s="1">
        <v>2801.87</v>
      </c>
      <c r="P3302" s="1">
        <v>3946.3</v>
      </c>
    </row>
    <row r="3303" spans="1:16" x14ac:dyDescent="0.55000000000000004">
      <c r="A3303" t="s">
        <v>3327</v>
      </c>
      <c r="B3303" t="s">
        <v>20</v>
      </c>
      <c r="C3303" t="s">
        <v>28</v>
      </c>
      <c r="D3303" s="3">
        <v>43500</v>
      </c>
      <c r="E3303" s="3">
        <v>43638</v>
      </c>
      <c r="F3303" s="3">
        <v>43643</v>
      </c>
      <c r="G3303" s="3">
        <v>43644</v>
      </c>
      <c r="H3303" t="s">
        <v>18</v>
      </c>
      <c r="I3303">
        <v>17</v>
      </c>
      <c r="J3303">
        <v>32</v>
      </c>
      <c r="K3303">
        <v>287</v>
      </c>
      <c r="L3303">
        <v>29</v>
      </c>
      <c r="M3303">
        <v>3</v>
      </c>
      <c r="N3303">
        <v>0.15</v>
      </c>
      <c r="O3303">
        <v>412.72</v>
      </c>
      <c r="P3303">
        <v>737</v>
      </c>
    </row>
    <row r="3304" spans="1:16" x14ac:dyDescent="0.55000000000000004">
      <c r="A3304" t="s">
        <v>3328</v>
      </c>
      <c r="B3304" t="s">
        <v>23</v>
      </c>
      <c r="C3304" t="s">
        <v>21</v>
      </c>
      <c r="D3304" s="3">
        <v>43500</v>
      </c>
      <c r="E3304" s="3">
        <v>43638</v>
      </c>
      <c r="F3304" s="3">
        <v>43652</v>
      </c>
      <c r="G3304" s="3">
        <v>43656</v>
      </c>
      <c r="H3304" t="s">
        <v>18</v>
      </c>
      <c r="I3304">
        <v>21</v>
      </c>
      <c r="J3304">
        <v>47</v>
      </c>
      <c r="K3304">
        <v>131</v>
      </c>
      <c r="L3304">
        <v>11</v>
      </c>
      <c r="M3304">
        <v>6</v>
      </c>
      <c r="N3304">
        <v>0.05</v>
      </c>
      <c r="O3304" s="1">
        <v>1356.48</v>
      </c>
      <c r="P3304" s="1">
        <v>2559.4</v>
      </c>
    </row>
    <row r="3305" spans="1:16" x14ac:dyDescent="0.55000000000000004">
      <c r="A3305" t="s">
        <v>3329</v>
      </c>
      <c r="B3305" t="s">
        <v>16</v>
      </c>
      <c r="C3305" t="s">
        <v>17</v>
      </c>
      <c r="D3305" s="3">
        <v>43500</v>
      </c>
      <c r="E3305" s="3">
        <v>43638</v>
      </c>
      <c r="F3305" s="3">
        <v>43655</v>
      </c>
      <c r="G3305" s="3">
        <v>43656</v>
      </c>
      <c r="H3305" t="s">
        <v>18</v>
      </c>
      <c r="I3305">
        <v>4</v>
      </c>
      <c r="J3305">
        <v>10</v>
      </c>
      <c r="K3305">
        <v>245</v>
      </c>
      <c r="L3305">
        <v>43</v>
      </c>
      <c r="M3305">
        <v>3</v>
      </c>
      <c r="N3305">
        <v>0.05</v>
      </c>
      <c r="O3305" s="1">
        <v>2921.74</v>
      </c>
      <c r="P3305" s="1">
        <v>6351.6</v>
      </c>
    </row>
    <row r="3306" spans="1:16" x14ac:dyDescent="0.55000000000000004">
      <c r="A3306" t="s">
        <v>3330</v>
      </c>
      <c r="B3306" t="s">
        <v>25</v>
      </c>
      <c r="C3306" t="s">
        <v>21</v>
      </c>
      <c r="D3306" s="3">
        <v>43600</v>
      </c>
      <c r="E3306" s="3">
        <v>43638</v>
      </c>
      <c r="F3306" s="3">
        <v>43640</v>
      </c>
      <c r="G3306" s="3">
        <v>43649</v>
      </c>
      <c r="H3306" t="s">
        <v>18</v>
      </c>
      <c r="I3306">
        <v>26</v>
      </c>
      <c r="J3306">
        <v>8</v>
      </c>
      <c r="K3306">
        <v>115</v>
      </c>
      <c r="L3306">
        <v>10</v>
      </c>
      <c r="M3306">
        <v>1</v>
      </c>
      <c r="N3306">
        <v>0.15</v>
      </c>
      <c r="O3306" s="1">
        <v>3719.17</v>
      </c>
      <c r="P3306" s="1">
        <v>5721.8</v>
      </c>
    </row>
    <row r="3307" spans="1:16" x14ac:dyDescent="0.55000000000000004">
      <c r="A3307" t="s">
        <v>3331</v>
      </c>
      <c r="B3307" t="s">
        <v>20</v>
      </c>
      <c r="C3307" t="s">
        <v>17</v>
      </c>
      <c r="D3307" s="3">
        <v>43500</v>
      </c>
      <c r="E3307" s="3">
        <v>43638</v>
      </c>
      <c r="F3307" s="3">
        <v>43663</v>
      </c>
      <c r="G3307" s="3">
        <v>43669</v>
      </c>
      <c r="H3307" t="s">
        <v>18</v>
      </c>
      <c r="I3307">
        <v>14</v>
      </c>
      <c r="J3307">
        <v>24</v>
      </c>
      <c r="K3307">
        <v>207</v>
      </c>
      <c r="L3307">
        <v>19</v>
      </c>
      <c r="M3307">
        <v>2</v>
      </c>
      <c r="N3307">
        <v>0.15</v>
      </c>
      <c r="O3307" s="1">
        <v>4296.04</v>
      </c>
      <c r="P3307" s="1">
        <v>6137.2</v>
      </c>
    </row>
    <row r="3308" spans="1:16" x14ac:dyDescent="0.55000000000000004">
      <c r="A3308" t="s">
        <v>3332</v>
      </c>
      <c r="B3308" t="s">
        <v>23</v>
      </c>
      <c r="C3308" t="s">
        <v>21</v>
      </c>
      <c r="D3308" s="3">
        <v>43500</v>
      </c>
      <c r="E3308" s="3">
        <v>43638</v>
      </c>
      <c r="F3308" s="3">
        <v>43651</v>
      </c>
      <c r="G3308" s="3">
        <v>43659</v>
      </c>
      <c r="H3308" t="s">
        <v>18</v>
      </c>
      <c r="I3308">
        <v>22</v>
      </c>
      <c r="J3308">
        <v>30</v>
      </c>
      <c r="K3308">
        <v>160</v>
      </c>
      <c r="L3308">
        <v>1</v>
      </c>
      <c r="M3308">
        <v>5</v>
      </c>
      <c r="N3308">
        <v>0.1</v>
      </c>
      <c r="O3308">
        <v>198.59</v>
      </c>
      <c r="P3308">
        <v>261.3</v>
      </c>
    </row>
    <row r="3309" spans="1:16" x14ac:dyDescent="0.55000000000000004">
      <c r="A3309" t="s">
        <v>3333</v>
      </c>
      <c r="B3309" t="s">
        <v>16</v>
      </c>
      <c r="C3309" t="s">
        <v>21</v>
      </c>
      <c r="D3309" s="3">
        <v>43500</v>
      </c>
      <c r="E3309" s="3">
        <v>43639</v>
      </c>
      <c r="F3309" s="3">
        <v>43653</v>
      </c>
      <c r="G3309" s="3">
        <v>43657</v>
      </c>
      <c r="H3309" t="s">
        <v>18</v>
      </c>
      <c r="I3309">
        <v>8</v>
      </c>
      <c r="J3309">
        <v>40</v>
      </c>
      <c r="K3309">
        <v>146</v>
      </c>
      <c r="L3309">
        <v>15</v>
      </c>
      <c r="M3309">
        <v>8</v>
      </c>
      <c r="N3309">
        <v>7.4999999999999997E-2</v>
      </c>
      <c r="O3309" s="1">
        <v>2900.43</v>
      </c>
      <c r="P3309" s="1">
        <v>3919.5</v>
      </c>
    </row>
    <row r="3310" spans="1:16" x14ac:dyDescent="0.55000000000000004">
      <c r="A3310" t="s">
        <v>3334</v>
      </c>
      <c r="B3310" t="s">
        <v>16</v>
      </c>
      <c r="C3310" t="s">
        <v>21</v>
      </c>
      <c r="D3310" s="3">
        <v>43500</v>
      </c>
      <c r="E3310" s="3">
        <v>43639</v>
      </c>
      <c r="F3310" s="3">
        <v>43660</v>
      </c>
      <c r="G3310" s="3">
        <v>43670</v>
      </c>
      <c r="H3310" t="s">
        <v>18</v>
      </c>
      <c r="I3310">
        <v>2</v>
      </c>
      <c r="J3310">
        <v>37</v>
      </c>
      <c r="K3310">
        <v>175</v>
      </c>
      <c r="L3310">
        <v>45</v>
      </c>
      <c r="M3310">
        <v>7</v>
      </c>
      <c r="N3310">
        <v>0.3</v>
      </c>
      <c r="O3310">
        <v>919.51</v>
      </c>
      <c r="P3310" s="1">
        <v>1259.5999999999999</v>
      </c>
    </row>
    <row r="3311" spans="1:16" x14ac:dyDescent="0.55000000000000004">
      <c r="A3311" t="s">
        <v>3335</v>
      </c>
      <c r="B3311" t="s">
        <v>16</v>
      </c>
      <c r="C3311" t="s">
        <v>21</v>
      </c>
      <c r="D3311" s="3">
        <v>43500</v>
      </c>
      <c r="E3311" s="3">
        <v>43639</v>
      </c>
      <c r="F3311" s="3">
        <v>43651</v>
      </c>
      <c r="G3311" s="3">
        <v>43652</v>
      </c>
      <c r="H3311" t="s">
        <v>18</v>
      </c>
      <c r="I3311">
        <v>11</v>
      </c>
      <c r="J3311">
        <v>38</v>
      </c>
      <c r="K3311">
        <v>98</v>
      </c>
      <c r="L3311">
        <v>34</v>
      </c>
      <c r="M3311">
        <v>5</v>
      </c>
      <c r="N3311">
        <v>0.1</v>
      </c>
      <c r="O3311" s="1">
        <v>1532.96</v>
      </c>
      <c r="P3311" s="1">
        <v>2358.4</v>
      </c>
    </row>
    <row r="3312" spans="1:16" x14ac:dyDescent="0.55000000000000004">
      <c r="A3312" t="s">
        <v>3336</v>
      </c>
      <c r="B3312" t="s">
        <v>16</v>
      </c>
      <c r="C3312" t="s">
        <v>40</v>
      </c>
      <c r="D3312" s="3">
        <v>43500</v>
      </c>
      <c r="E3312" s="3">
        <v>43639</v>
      </c>
      <c r="F3312" s="3">
        <v>43667</v>
      </c>
      <c r="G3312" s="3">
        <v>43676</v>
      </c>
      <c r="H3312" t="s">
        <v>18</v>
      </c>
      <c r="I3312">
        <v>10</v>
      </c>
      <c r="J3312">
        <v>45</v>
      </c>
      <c r="K3312">
        <v>364</v>
      </c>
      <c r="L3312">
        <v>41</v>
      </c>
      <c r="M3312">
        <v>4</v>
      </c>
      <c r="N3312">
        <v>0.05</v>
      </c>
      <c r="O3312" s="1">
        <v>1443.85</v>
      </c>
      <c r="P3312" s="1">
        <v>2887.7</v>
      </c>
    </row>
    <row r="3313" spans="1:16" x14ac:dyDescent="0.55000000000000004">
      <c r="A3313" t="s">
        <v>3337</v>
      </c>
      <c r="B3313" t="s">
        <v>23</v>
      </c>
      <c r="C3313" t="s">
        <v>40</v>
      </c>
      <c r="D3313" s="3">
        <v>43600</v>
      </c>
      <c r="E3313" s="3">
        <v>43639</v>
      </c>
      <c r="F3313" s="3">
        <v>43646</v>
      </c>
      <c r="G3313" s="3">
        <v>43652</v>
      </c>
      <c r="H3313" t="s">
        <v>18</v>
      </c>
      <c r="I3313">
        <v>23</v>
      </c>
      <c r="J3313">
        <v>42</v>
      </c>
      <c r="K3313">
        <v>359</v>
      </c>
      <c r="L3313">
        <v>36</v>
      </c>
      <c r="M3313">
        <v>5</v>
      </c>
      <c r="N3313">
        <v>0.05</v>
      </c>
      <c r="O3313">
        <v>628.53</v>
      </c>
      <c r="P3313" s="1">
        <v>1065.3</v>
      </c>
    </row>
    <row r="3314" spans="1:16" x14ac:dyDescent="0.55000000000000004">
      <c r="A3314" t="s">
        <v>3338</v>
      </c>
      <c r="B3314" t="s">
        <v>23</v>
      </c>
      <c r="C3314" t="s">
        <v>61</v>
      </c>
      <c r="D3314" s="3">
        <v>43500</v>
      </c>
      <c r="E3314" s="3">
        <v>43639</v>
      </c>
      <c r="F3314" s="3">
        <v>43644</v>
      </c>
      <c r="G3314" s="3">
        <v>43647</v>
      </c>
      <c r="H3314" t="s">
        <v>18</v>
      </c>
      <c r="I3314">
        <v>22</v>
      </c>
      <c r="J3314">
        <v>5</v>
      </c>
      <c r="K3314">
        <v>86</v>
      </c>
      <c r="L3314">
        <v>43</v>
      </c>
      <c r="M3314">
        <v>3</v>
      </c>
      <c r="N3314">
        <v>0.3</v>
      </c>
      <c r="O3314" s="1">
        <v>2503.46</v>
      </c>
      <c r="P3314" s="1">
        <v>5326.5</v>
      </c>
    </row>
    <row r="3315" spans="1:16" x14ac:dyDescent="0.55000000000000004">
      <c r="A3315" t="s">
        <v>3339</v>
      </c>
      <c r="B3315" t="s">
        <v>20</v>
      </c>
      <c r="C3315" t="s">
        <v>28</v>
      </c>
      <c r="D3315" s="3">
        <v>43500</v>
      </c>
      <c r="E3315" s="3">
        <v>43639</v>
      </c>
      <c r="F3315" s="3">
        <v>43644</v>
      </c>
      <c r="G3315" s="3">
        <v>43650</v>
      </c>
      <c r="H3315" t="s">
        <v>18</v>
      </c>
      <c r="I3315">
        <v>17</v>
      </c>
      <c r="J3315">
        <v>31</v>
      </c>
      <c r="K3315">
        <v>280</v>
      </c>
      <c r="L3315">
        <v>10</v>
      </c>
      <c r="M3315">
        <v>8</v>
      </c>
      <c r="N3315">
        <v>0.05</v>
      </c>
      <c r="O3315" s="1">
        <v>1540.67</v>
      </c>
      <c r="P3315" s="1">
        <v>3423.7</v>
      </c>
    </row>
    <row r="3316" spans="1:16" x14ac:dyDescent="0.55000000000000004">
      <c r="A3316" t="s">
        <v>3340</v>
      </c>
      <c r="B3316" t="s">
        <v>16</v>
      </c>
      <c r="C3316" t="s">
        <v>21</v>
      </c>
      <c r="D3316" s="3">
        <v>43500</v>
      </c>
      <c r="E3316" s="3">
        <v>43640</v>
      </c>
      <c r="F3316" s="3">
        <v>43654</v>
      </c>
      <c r="G3316" s="3">
        <v>43658</v>
      </c>
      <c r="H3316" t="s">
        <v>18</v>
      </c>
      <c r="I3316">
        <v>1</v>
      </c>
      <c r="J3316">
        <v>45</v>
      </c>
      <c r="K3316">
        <v>172</v>
      </c>
      <c r="L3316">
        <v>25</v>
      </c>
      <c r="M3316">
        <v>2</v>
      </c>
      <c r="N3316">
        <v>0.4</v>
      </c>
      <c r="O3316" s="1">
        <v>1823.27</v>
      </c>
      <c r="P3316" s="1">
        <v>3879.3</v>
      </c>
    </row>
    <row r="3317" spans="1:16" x14ac:dyDescent="0.55000000000000004">
      <c r="A3317" t="s">
        <v>3341</v>
      </c>
      <c r="B3317" t="s">
        <v>16</v>
      </c>
      <c r="C3317" t="s">
        <v>28</v>
      </c>
      <c r="D3317" s="3">
        <v>43500</v>
      </c>
      <c r="E3317" s="3">
        <v>43640</v>
      </c>
      <c r="F3317" s="3">
        <v>43651</v>
      </c>
      <c r="G3317" s="3">
        <v>43658</v>
      </c>
      <c r="H3317" t="s">
        <v>18</v>
      </c>
      <c r="I3317">
        <v>9</v>
      </c>
      <c r="J3317">
        <v>22</v>
      </c>
      <c r="K3317">
        <v>328</v>
      </c>
      <c r="L3317">
        <v>27</v>
      </c>
      <c r="M3317">
        <v>3</v>
      </c>
      <c r="N3317">
        <v>0.3</v>
      </c>
      <c r="O3317" s="1">
        <v>3258.75</v>
      </c>
      <c r="P3317" s="1">
        <v>3926.2</v>
      </c>
    </row>
    <row r="3318" spans="1:16" x14ac:dyDescent="0.55000000000000004">
      <c r="A3318" t="s">
        <v>3342</v>
      </c>
      <c r="B3318" t="s">
        <v>16</v>
      </c>
      <c r="C3318" t="s">
        <v>17</v>
      </c>
      <c r="D3318" s="3">
        <v>43500</v>
      </c>
      <c r="E3318" s="3">
        <v>43640</v>
      </c>
      <c r="F3318" s="3">
        <v>43642</v>
      </c>
      <c r="G3318" s="3">
        <v>43647</v>
      </c>
      <c r="H3318" t="s">
        <v>18</v>
      </c>
      <c r="I3318">
        <v>3</v>
      </c>
      <c r="J3318">
        <v>44</v>
      </c>
      <c r="K3318">
        <v>254</v>
      </c>
      <c r="L3318">
        <v>23</v>
      </c>
      <c r="M3318">
        <v>4</v>
      </c>
      <c r="N3318">
        <v>0.2</v>
      </c>
      <c r="O3318">
        <v>798.64</v>
      </c>
      <c r="P3318">
        <v>998.3</v>
      </c>
    </row>
    <row r="3319" spans="1:16" x14ac:dyDescent="0.55000000000000004">
      <c r="A3319" t="s">
        <v>3343</v>
      </c>
      <c r="B3319" t="s">
        <v>20</v>
      </c>
      <c r="C3319" t="s">
        <v>30</v>
      </c>
      <c r="D3319" s="3">
        <v>43500</v>
      </c>
      <c r="E3319" s="3">
        <v>43640</v>
      </c>
      <c r="F3319" s="3">
        <v>43647</v>
      </c>
      <c r="G3319" s="3">
        <v>43654</v>
      </c>
      <c r="H3319" t="s">
        <v>18</v>
      </c>
      <c r="I3319">
        <v>16</v>
      </c>
      <c r="J3319">
        <v>40</v>
      </c>
      <c r="K3319">
        <v>9</v>
      </c>
      <c r="L3319">
        <v>36</v>
      </c>
      <c r="M3319">
        <v>8</v>
      </c>
      <c r="N3319">
        <v>0.05</v>
      </c>
      <c r="O3319">
        <v>523.20000000000005</v>
      </c>
      <c r="P3319">
        <v>917.9</v>
      </c>
    </row>
    <row r="3320" spans="1:16" x14ac:dyDescent="0.55000000000000004">
      <c r="A3320" t="s">
        <v>3344</v>
      </c>
      <c r="B3320" t="s">
        <v>20</v>
      </c>
      <c r="C3320" t="s">
        <v>30</v>
      </c>
      <c r="D3320" s="3">
        <v>43500</v>
      </c>
      <c r="E3320" s="3">
        <v>43641</v>
      </c>
      <c r="F3320" s="3">
        <v>43645</v>
      </c>
      <c r="G3320" s="3">
        <v>43652</v>
      </c>
      <c r="H3320" t="s">
        <v>18</v>
      </c>
      <c r="I3320">
        <v>16</v>
      </c>
      <c r="J3320">
        <v>46</v>
      </c>
      <c r="K3320">
        <v>6</v>
      </c>
      <c r="L3320">
        <v>12</v>
      </c>
      <c r="M3320">
        <v>6</v>
      </c>
      <c r="N3320">
        <v>7.4999999999999997E-2</v>
      </c>
      <c r="O3320">
        <v>637.29999999999995</v>
      </c>
      <c r="P3320" s="1">
        <v>1098.8</v>
      </c>
    </row>
    <row r="3321" spans="1:16" x14ac:dyDescent="0.55000000000000004">
      <c r="A3321" t="s">
        <v>3345</v>
      </c>
      <c r="B3321" t="s">
        <v>16</v>
      </c>
      <c r="C3321" t="s">
        <v>21</v>
      </c>
      <c r="D3321" s="3">
        <v>43500</v>
      </c>
      <c r="E3321" s="3">
        <v>43641</v>
      </c>
      <c r="F3321" s="3">
        <v>43652</v>
      </c>
      <c r="G3321" s="3">
        <v>43656</v>
      </c>
      <c r="H3321" t="s">
        <v>18</v>
      </c>
      <c r="I3321">
        <v>12</v>
      </c>
      <c r="J3321">
        <v>44</v>
      </c>
      <c r="K3321">
        <v>188</v>
      </c>
      <c r="L3321">
        <v>21</v>
      </c>
      <c r="M3321">
        <v>2</v>
      </c>
      <c r="N3321">
        <v>0.4</v>
      </c>
      <c r="O3321" s="1">
        <v>2515.7199999999998</v>
      </c>
      <c r="P3321" s="1">
        <v>3993.2</v>
      </c>
    </row>
    <row r="3322" spans="1:16" x14ac:dyDescent="0.55000000000000004">
      <c r="A3322" t="s">
        <v>3346</v>
      </c>
      <c r="B3322" t="s">
        <v>23</v>
      </c>
      <c r="C3322" t="s">
        <v>21</v>
      </c>
      <c r="D3322" s="3">
        <v>43500</v>
      </c>
      <c r="E3322" s="3">
        <v>43641</v>
      </c>
      <c r="F3322" s="3">
        <v>43656</v>
      </c>
      <c r="G3322" s="3">
        <v>43658</v>
      </c>
      <c r="H3322" t="s">
        <v>18</v>
      </c>
      <c r="I3322">
        <v>25</v>
      </c>
      <c r="J3322">
        <v>14</v>
      </c>
      <c r="K3322">
        <v>113</v>
      </c>
      <c r="L3322">
        <v>40</v>
      </c>
      <c r="M3322">
        <v>5</v>
      </c>
      <c r="N3322">
        <v>0.05</v>
      </c>
      <c r="O3322" s="1">
        <v>1640.56</v>
      </c>
      <c r="P3322" s="1">
        <v>2485.6999999999998</v>
      </c>
    </row>
    <row r="3323" spans="1:16" x14ac:dyDescent="0.55000000000000004">
      <c r="A3323" t="s">
        <v>3347</v>
      </c>
      <c r="B3323" t="s">
        <v>16</v>
      </c>
      <c r="C3323" t="s">
        <v>30</v>
      </c>
      <c r="D3323" s="3">
        <v>43500</v>
      </c>
      <c r="E3323" s="3">
        <v>43641</v>
      </c>
      <c r="F3323" s="3">
        <v>43645</v>
      </c>
      <c r="G3323" s="3">
        <v>43649</v>
      </c>
      <c r="H3323" t="s">
        <v>18</v>
      </c>
      <c r="I3323">
        <v>8</v>
      </c>
      <c r="J3323">
        <v>33</v>
      </c>
      <c r="K3323">
        <v>5</v>
      </c>
      <c r="L3323">
        <v>44</v>
      </c>
      <c r="M3323">
        <v>2</v>
      </c>
      <c r="N3323">
        <v>7.4999999999999997E-2</v>
      </c>
      <c r="O3323">
        <v>121.61</v>
      </c>
      <c r="P3323">
        <v>221.1</v>
      </c>
    </row>
    <row r="3324" spans="1:16" x14ac:dyDescent="0.55000000000000004">
      <c r="A3324" t="s">
        <v>3348</v>
      </c>
      <c r="B3324" t="s">
        <v>20</v>
      </c>
      <c r="C3324" t="s">
        <v>28</v>
      </c>
      <c r="D3324" s="3">
        <v>43500</v>
      </c>
      <c r="E3324" s="3">
        <v>43641</v>
      </c>
      <c r="F3324" s="3">
        <v>43658</v>
      </c>
      <c r="G3324" s="3">
        <v>43662</v>
      </c>
      <c r="H3324" t="s">
        <v>18</v>
      </c>
      <c r="I3324">
        <v>15</v>
      </c>
      <c r="J3324">
        <v>26</v>
      </c>
      <c r="K3324">
        <v>298</v>
      </c>
      <c r="L3324">
        <v>8</v>
      </c>
      <c r="M3324">
        <v>2</v>
      </c>
      <c r="N3324">
        <v>0.05</v>
      </c>
      <c r="O3324" s="1">
        <v>1566.46</v>
      </c>
      <c r="P3324" s="1">
        <v>2237.8000000000002</v>
      </c>
    </row>
    <row r="3325" spans="1:16" x14ac:dyDescent="0.55000000000000004">
      <c r="A3325" t="s">
        <v>3349</v>
      </c>
      <c r="B3325" t="s">
        <v>20</v>
      </c>
      <c r="C3325" t="s">
        <v>30</v>
      </c>
      <c r="D3325" s="3">
        <v>43500</v>
      </c>
      <c r="E3325" s="3">
        <v>43641</v>
      </c>
      <c r="F3325" s="3">
        <v>43659</v>
      </c>
      <c r="G3325" s="3">
        <v>43660</v>
      </c>
      <c r="H3325" t="s">
        <v>18</v>
      </c>
      <c r="I3325">
        <v>18</v>
      </c>
      <c r="J3325">
        <v>40</v>
      </c>
      <c r="K3325">
        <v>40</v>
      </c>
      <c r="L3325">
        <v>34</v>
      </c>
      <c r="M3325">
        <v>7</v>
      </c>
      <c r="N3325">
        <v>0.3</v>
      </c>
      <c r="O3325" s="1">
        <v>1391.59</v>
      </c>
      <c r="P3325" s="1">
        <v>2244.5</v>
      </c>
    </row>
    <row r="3326" spans="1:16" x14ac:dyDescent="0.55000000000000004">
      <c r="A3326" t="s">
        <v>3350</v>
      </c>
      <c r="B3326" t="s">
        <v>16</v>
      </c>
      <c r="C3326" t="s">
        <v>28</v>
      </c>
      <c r="D3326" s="3">
        <v>43500</v>
      </c>
      <c r="E3326" s="3">
        <v>43641</v>
      </c>
      <c r="F3326" s="3">
        <v>43651</v>
      </c>
      <c r="G3326" s="3">
        <v>43660</v>
      </c>
      <c r="H3326" t="s">
        <v>18</v>
      </c>
      <c r="I3326">
        <v>11</v>
      </c>
      <c r="J3326">
        <v>24</v>
      </c>
      <c r="K3326">
        <v>300</v>
      </c>
      <c r="L3326">
        <v>15</v>
      </c>
      <c r="M3326">
        <v>8</v>
      </c>
      <c r="N3326">
        <v>0.15</v>
      </c>
      <c r="O3326">
        <v>449.57</v>
      </c>
      <c r="P3326">
        <v>737</v>
      </c>
    </row>
    <row r="3327" spans="1:16" x14ac:dyDescent="0.55000000000000004">
      <c r="A3327" t="s">
        <v>3351</v>
      </c>
      <c r="B3327" t="s">
        <v>20</v>
      </c>
      <c r="C3327" t="s">
        <v>28</v>
      </c>
      <c r="D3327" s="3">
        <v>43500</v>
      </c>
      <c r="E3327" s="3">
        <v>43642</v>
      </c>
      <c r="F3327" s="3">
        <v>43644</v>
      </c>
      <c r="G3327" s="3">
        <v>43652</v>
      </c>
      <c r="H3327" t="s">
        <v>18</v>
      </c>
      <c r="I3327">
        <v>15</v>
      </c>
      <c r="J3327">
        <v>18</v>
      </c>
      <c r="K3327">
        <v>300</v>
      </c>
      <c r="L3327">
        <v>42</v>
      </c>
      <c r="M3327">
        <v>4</v>
      </c>
      <c r="N3327">
        <v>0.2</v>
      </c>
      <c r="O3327" s="1">
        <v>1279.3699999999999</v>
      </c>
      <c r="P3327" s="1">
        <v>2244.5</v>
      </c>
    </row>
    <row r="3328" spans="1:16" x14ac:dyDescent="0.55000000000000004">
      <c r="A3328" t="s">
        <v>3352</v>
      </c>
      <c r="B3328" t="s">
        <v>20</v>
      </c>
      <c r="C3328" t="s">
        <v>17</v>
      </c>
      <c r="D3328" s="3">
        <v>43600</v>
      </c>
      <c r="E3328" s="3">
        <v>43642</v>
      </c>
      <c r="F3328" s="3">
        <v>43660</v>
      </c>
      <c r="G3328" s="3">
        <v>43663</v>
      </c>
      <c r="H3328" t="s">
        <v>18</v>
      </c>
      <c r="I3328">
        <v>20</v>
      </c>
      <c r="J3328">
        <v>36</v>
      </c>
      <c r="K3328">
        <v>236</v>
      </c>
      <c r="L3328">
        <v>29</v>
      </c>
      <c r="M3328">
        <v>8</v>
      </c>
      <c r="N3328">
        <v>0.05</v>
      </c>
      <c r="O3328" s="1">
        <v>2767.1</v>
      </c>
      <c r="P3328" s="1">
        <v>3953</v>
      </c>
    </row>
    <row r="3329" spans="1:16" x14ac:dyDescent="0.55000000000000004">
      <c r="A3329" t="s">
        <v>3353</v>
      </c>
      <c r="B3329" t="s">
        <v>20</v>
      </c>
      <c r="C3329" t="s">
        <v>30</v>
      </c>
      <c r="D3329" s="3">
        <v>43600</v>
      </c>
      <c r="E3329" s="3">
        <v>43642</v>
      </c>
      <c r="F3329" s="3">
        <v>43645</v>
      </c>
      <c r="G3329" s="3">
        <v>43649</v>
      </c>
      <c r="H3329" t="s">
        <v>18</v>
      </c>
      <c r="I3329">
        <v>13</v>
      </c>
      <c r="J3329">
        <v>27</v>
      </c>
      <c r="K3329">
        <v>48</v>
      </c>
      <c r="L3329">
        <v>39</v>
      </c>
      <c r="M3329">
        <v>7</v>
      </c>
      <c r="N3329">
        <v>0.4</v>
      </c>
      <c r="O3329" s="1">
        <v>2251.1999999999998</v>
      </c>
      <c r="P3329" s="1">
        <v>4020</v>
      </c>
    </row>
    <row r="3330" spans="1:16" x14ac:dyDescent="0.55000000000000004">
      <c r="A3330" t="s">
        <v>3354</v>
      </c>
      <c r="B3330" t="s">
        <v>25</v>
      </c>
      <c r="C3330" t="s">
        <v>21</v>
      </c>
      <c r="D3330" s="3">
        <v>43500</v>
      </c>
      <c r="E3330" s="3">
        <v>43642</v>
      </c>
      <c r="F3330" s="3">
        <v>43659</v>
      </c>
      <c r="G3330" s="3">
        <v>43661</v>
      </c>
      <c r="H3330" t="s">
        <v>18</v>
      </c>
      <c r="I3330">
        <v>28</v>
      </c>
      <c r="J3330">
        <v>29</v>
      </c>
      <c r="K3330">
        <v>168</v>
      </c>
      <c r="L3330">
        <v>45</v>
      </c>
      <c r="M3330">
        <v>4</v>
      </c>
      <c r="N3330">
        <v>7.4999999999999997E-2</v>
      </c>
      <c r="O3330" s="1">
        <v>3911.26</v>
      </c>
      <c r="P3330" s="1">
        <v>6411.9</v>
      </c>
    </row>
    <row r="3331" spans="1:16" x14ac:dyDescent="0.55000000000000004">
      <c r="A3331" t="s">
        <v>3355</v>
      </c>
      <c r="B3331" t="s">
        <v>23</v>
      </c>
      <c r="C3331" t="s">
        <v>30</v>
      </c>
      <c r="D3331" s="3">
        <v>43500</v>
      </c>
      <c r="E3331" s="3">
        <v>43642</v>
      </c>
      <c r="F3331" s="3">
        <v>43661</v>
      </c>
      <c r="G3331" s="3">
        <v>43667</v>
      </c>
      <c r="H3331" t="s">
        <v>18</v>
      </c>
      <c r="I3331">
        <v>21</v>
      </c>
      <c r="J3331">
        <v>24</v>
      </c>
      <c r="K3331">
        <v>18</v>
      </c>
      <c r="L3331">
        <v>18</v>
      </c>
      <c r="M3331">
        <v>1</v>
      </c>
      <c r="N3331">
        <v>0.1</v>
      </c>
      <c r="O3331" s="1">
        <v>1354.47</v>
      </c>
      <c r="P3331" s="1">
        <v>1782.2</v>
      </c>
    </row>
    <row r="3332" spans="1:16" x14ac:dyDescent="0.55000000000000004">
      <c r="A3332" t="s">
        <v>3356</v>
      </c>
      <c r="B3332" t="s">
        <v>16</v>
      </c>
      <c r="C3332" t="s">
        <v>28</v>
      </c>
      <c r="D3332" s="3">
        <v>43500</v>
      </c>
      <c r="E3332" s="3">
        <v>43642</v>
      </c>
      <c r="F3332" s="3">
        <v>43644</v>
      </c>
      <c r="G3332" s="3">
        <v>43650</v>
      </c>
      <c r="H3332" t="s">
        <v>18</v>
      </c>
      <c r="I3332">
        <v>7</v>
      </c>
      <c r="J3332">
        <v>19</v>
      </c>
      <c r="K3332">
        <v>272</v>
      </c>
      <c r="L3332">
        <v>3</v>
      </c>
      <c r="M3332">
        <v>3</v>
      </c>
      <c r="N3332">
        <v>0.1</v>
      </c>
      <c r="O3332">
        <v>549.07000000000005</v>
      </c>
      <c r="P3332">
        <v>998.3</v>
      </c>
    </row>
    <row r="3333" spans="1:16" x14ac:dyDescent="0.55000000000000004">
      <c r="A3333" t="s">
        <v>3357</v>
      </c>
      <c r="B3333" t="s">
        <v>20</v>
      </c>
      <c r="C3333" t="s">
        <v>17</v>
      </c>
      <c r="D3333" s="3">
        <v>43600</v>
      </c>
      <c r="E3333" s="3">
        <v>43642</v>
      </c>
      <c r="F3333" s="3">
        <v>43648</v>
      </c>
      <c r="G3333" s="3">
        <v>43651</v>
      </c>
      <c r="H3333" t="s">
        <v>18</v>
      </c>
      <c r="I3333">
        <v>18</v>
      </c>
      <c r="J3333">
        <v>37</v>
      </c>
      <c r="K3333">
        <v>257</v>
      </c>
      <c r="L3333">
        <v>43</v>
      </c>
      <c r="M3333">
        <v>8</v>
      </c>
      <c r="N3333">
        <v>0.05</v>
      </c>
      <c r="O3333">
        <v>568.16</v>
      </c>
      <c r="P3333">
        <v>710.2</v>
      </c>
    </row>
    <row r="3334" spans="1:16" x14ac:dyDescent="0.55000000000000004">
      <c r="A3334" t="s">
        <v>3358</v>
      </c>
      <c r="B3334" t="s">
        <v>16</v>
      </c>
      <c r="C3334" t="s">
        <v>21</v>
      </c>
      <c r="D3334" s="3">
        <v>43500</v>
      </c>
      <c r="E3334" s="3">
        <v>43642</v>
      </c>
      <c r="F3334" s="3">
        <v>43666</v>
      </c>
      <c r="G3334" s="3">
        <v>43672</v>
      </c>
      <c r="H3334" t="s">
        <v>18</v>
      </c>
      <c r="I3334">
        <v>7</v>
      </c>
      <c r="J3334">
        <v>30</v>
      </c>
      <c r="K3334">
        <v>149</v>
      </c>
      <c r="L3334">
        <v>27</v>
      </c>
      <c r="M3334">
        <v>8</v>
      </c>
      <c r="N3334">
        <v>0.15</v>
      </c>
      <c r="O3334">
        <v>154.9</v>
      </c>
      <c r="P3334">
        <v>227.8</v>
      </c>
    </row>
    <row r="3335" spans="1:16" x14ac:dyDescent="0.55000000000000004">
      <c r="A3335" t="s">
        <v>3359</v>
      </c>
      <c r="B3335" t="s">
        <v>23</v>
      </c>
      <c r="C3335" t="s">
        <v>21</v>
      </c>
      <c r="D3335" s="3">
        <v>43600</v>
      </c>
      <c r="E3335" s="3">
        <v>43642</v>
      </c>
      <c r="F3335" s="3">
        <v>43665</v>
      </c>
      <c r="G3335" s="3">
        <v>43674</v>
      </c>
      <c r="H3335" t="s">
        <v>18</v>
      </c>
      <c r="I3335">
        <v>23</v>
      </c>
      <c r="J3335">
        <v>35</v>
      </c>
      <c r="K3335">
        <v>177</v>
      </c>
      <c r="L3335">
        <v>8</v>
      </c>
      <c r="M3335">
        <v>1</v>
      </c>
      <c r="N3335">
        <v>0.15</v>
      </c>
      <c r="O3335">
        <v>724.4</v>
      </c>
      <c r="P3335" s="1">
        <v>1065.3</v>
      </c>
    </row>
    <row r="3336" spans="1:16" x14ac:dyDescent="0.55000000000000004">
      <c r="A3336" t="s">
        <v>3360</v>
      </c>
      <c r="B3336" t="s">
        <v>20</v>
      </c>
      <c r="C3336" t="s">
        <v>28</v>
      </c>
      <c r="D3336" s="3">
        <v>43500</v>
      </c>
      <c r="E3336" s="3">
        <v>43642</v>
      </c>
      <c r="F3336" s="3">
        <v>43646</v>
      </c>
      <c r="G3336" s="3">
        <v>43649</v>
      </c>
      <c r="H3336" t="s">
        <v>18</v>
      </c>
      <c r="I3336">
        <v>18</v>
      </c>
      <c r="J3336">
        <v>49</v>
      </c>
      <c r="K3336">
        <v>312</v>
      </c>
      <c r="L3336">
        <v>4</v>
      </c>
      <c r="M3336">
        <v>6</v>
      </c>
      <c r="N3336">
        <v>0.1</v>
      </c>
      <c r="O3336">
        <v>120.06</v>
      </c>
      <c r="P3336">
        <v>214.4</v>
      </c>
    </row>
    <row r="3337" spans="1:16" x14ac:dyDescent="0.55000000000000004">
      <c r="A3337" t="s">
        <v>3361</v>
      </c>
      <c r="B3337" t="s">
        <v>23</v>
      </c>
      <c r="C3337" t="s">
        <v>21</v>
      </c>
      <c r="D3337" s="3">
        <v>43500</v>
      </c>
      <c r="E3337" s="3">
        <v>43642</v>
      </c>
      <c r="F3337" s="3">
        <v>43646</v>
      </c>
      <c r="G3337" s="3">
        <v>43652</v>
      </c>
      <c r="H3337" t="s">
        <v>18</v>
      </c>
      <c r="I3337">
        <v>22</v>
      </c>
      <c r="J3337">
        <v>17</v>
      </c>
      <c r="K3337">
        <v>145</v>
      </c>
      <c r="L3337">
        <v>43</v>
      </c>
      <c r="M3337">
        <v>1</v>
      </c>
      <c r="N3337">
        <v>7.4999999999999997E-2</v>
      </c>
      <c r="O3337">
        <v>836.16</v>
      </c>
      <c r="P3337" s="1">
        <v>1286.4000000000001</v>
      </c>
    </row>
    <row r="3338" spans="1:16" x14ac:dyDescent="0.55000000000000004">
      <c r="A3338" t="s">
        <v>3362</v>
      </c>
      <c r="B3338" t="s">
        <v>16</v>
      </c>
      <c r="C3338" t="s">
        <v>21</v>
      </c>
      <c r="D3338" s="3">
        <v>43500</v>
      </c>
      <c r="E3338" s="3">
        <v>43642</v>
      </c>
      <c r="F3338" s="3">
        <v>43661</v>
      </c>
      <c r="G3338" s="3">
        <v>43665</v>
      </c>
      <c r="H3338" t="s">
        <v>18</v>
      </c>
      <c r="I3338">
        <v>3</v>
      </c>
      <c r="J3338">
        <v>44</v>
      </c>
      <c r="K3338">
        <v>182</v>
      </c>
      <c r="L3338">
        <v>34</v>
      </c>
      <c r="M3338">
        <v>5</v>
      </c>
      <c r="N3338">
        <v>7.4999999999999997E-2</v>
      </c>
      <c r="O3338">
        <v>715.29</v>
      </c>
      <c r="P3338" s="1">
        <v>1051.9000000000001</v>
      </c>
    </row>
    <row r="3339" spans="1:16" x14ac:dyDescent="0.55000000000000004">
      <c r="A3339" t="s">
        <v>3363</v>
      </c>
      <c r="B3339" t="s">
        <v>20</v>
      </c>
      <c r="C3339" t="s">
        <v>40</v>
      </c>
      <c r="D3339" s="3">
        <v>43500</v>
      </c>
      <c r="E3339" s="3">
        <v>43643</v>
      </c>
      <c r="F3339" s="3">
        <v>43651</v>
      </c>
      <c r="G3339" s="3">
        <v>43658</v>
      </c>
      <c r="H3339" t="s">
        <v>18</v>
      </c>
      <c r="I3339">
        <v>14</v>
      </c>
      <c r="J3339">
        <v>45</v>
      </c>
      <c r="K3339">
        <v>345</v>
      </c>
      <c r="L3339">
        <v>27</v>
      </c>
      <c r="M3339">
        <v>4</v>
      </c>
      <c r="N3339">
        <v>0.1</v>
      </c>
      <c r="O3339" s="1">
        <v>3849.22</v>
      </c>
      <c r="P3339" s="1">
        <v>5272.9</v>
      </c>
    </row>
    <row r="3340" spans="1:16" x14ac:dyDescent="0.55000000000000004">
      <c r="A3340" t="s">
        <v>3364</v>
      </c>
      <c r="B3340" t="s">
        <v>16</v>
      </c>
      <c r="C3340" t="s">
        <v>17</v>
      </c>
      <c r="D3340" s="3">
        <v>43500</v>
      </c>
      <c r="E3340" s="3">
        <v>43643</v>
      </c>
      <c r="F3340" s="3">
        <v>43662</v>
      </c>
      <c r="G3340" s="3">
        <v>43666</v>
      </c>
      <c r="H3340" t="s">
        <v>18</v>
      </c>
      <c r="I3340">
        <v>3</v>
      </c>
      <c r="J3340">
        <v>26</v>
      </c>
      <c r="K3340">
        <v>206</v>
      </c>
      <c r="L3340">
        <v>26</v>
      </c>
      <c r="M3340">
        <v>8</v>
      </c>
      <c r="N3340">
        <v>0.1</v>
      </c>
      <c r="O3340">
        <v>835.09</v>
      </c>
      <c r="P3340" s="1">
        <v>1018.4</v>
      </c>
    </row>
    <row r="3341" spans="1:16" x14ac:dyDescent="0.55000000000000004">
      <c r="A3341" t="s">
        <v>3365</v>
      </c>
      <c r="B3341" t="s">
        <v>16</v>
      </c>
      <c r="C3341" t="s">
        <v>21</v>
      </c>
      <c r="D3341" s="3">
        <v>43500</v>
      </c>
      <c r="E3341" s="3">
        <v>43643</v>
      </c>
      <c r="F3341" s="3">
        <v>43648</v>
      </c>
      <c r="G3341" s="3">
        <v>43652</v>
      </c>
      <c r="H3341" t="s">
        <v>18</v>
      </c>
      <c r="I3341">
        <v>6</v>
      </c>
      <c r="J3341">
        <v>31</v>
      </c>
      <c r="K3341">
        <v>96</v>
      </c>
      <c r="L3341">
        <v>30</v>
      </c>
      <c r="M3341">
        <v>6</v>
      </c>
      <c r="N3341">
        <v>0.4</v>
      </c>
      <c r="O3341" s="1">
        <v>2117.87</v>
      </c>
      <c r="P3341" s="1">
        <v>3651.5</v>
      </c>
    </row>
    <row r="3342" spans="1:16" x14ac:dyDescent="0.55000000000000004">
      <c r="A3342" t="s">
        <v>3366</v>
      </c>
      <c r="B3342" t="s">
        <v>20</v>
      </c>
      <c r="C3342" t="s">
        <v>30</v>
      </c>
      <c r="D3342" s="3">
        <v>43500</v>
      </c>
      <c r="E3342" s="3">
        <v>43643</v>
      </c>
      <c r="F3342" s="3">
        <v>43660</v>
      </c>
      <c r="G3342" s="3">
        <v>43661</v>
      </c>
      <c r="H3342" t="s">
        <v>18</v>
      </c>
      <c r="I3342">
        <v>14</v>
      </c>
      <c r="J3342">
        <v>30</v>
      </c>
      <c r="K3342">
        <v>56</v>
      </c>
      <c r="L3342">
        <v>10</v>
      </c>
      <c r="M3342">
        <v>4</v>
      </c>
      <c r="N3342">
        <v>0.2</v>
      </c>
      <c r="O3342" s="1">
        <v>1759.22</v>
      </c>
      <c r="P3342" s="1">
        <v>2284.6999999999998</v>
      </c>
    </row>
    <row r="3343" spans="1:16" x14ac:dyDescent="0.55000000000000004">
      <c r="A3343" t="s">
        <v>3367</v>
      </c>
      <c r="B3343" t="s">
        <v>20</v>
      </c>
      <c r="C3343" t="s">
        <v>21</v>
      </c>
      <c r="D3343" s="3">
        <v>43500</v>
      </c>
      <c r="E3343" s="3">
        <v>43643</v>
      </c>
      <c r="F3343" s="3">
        <v>43654</v>
      </c>
      <c r="G3343" s="3">
        <v>43663</v>
      </c>
      <c r="H3343" t="s">
        <v>18</v>
      </c>
      <c r="I3343">
        <v>17</v>
      </c>
      <c r="J3343">
        <v>16</v>
      </c>
      <c r="K3343">
        <v>161</v>
      </c>
      <c r="L3343">
        <v>12</v>
      </c>
      <c r="M3343">
        <v>2</v>
      </c>
      <c r="N3343">
        <v>0.05</v>
      </c>
      <c r="O3343" s="1">
        <v>3061.63</v>
      </c>
      <c r="P3343" s="1">
        <v>6378.4</v>
      </c>
    </row>
    <row r="3344" spans="1:16" x14ac:dyDescent="0.55000000000000004">
      <c r="A3344" t="s">
        <v>3368</v>
      </c>
      <c r="B3344" t="s">
        <v>16</v>
      </c>
      <c r="C3344" t="s">
        <v>28</v>
      </c>
      <c r="D3344" s="3">
        <v>43600</v>
      </c>
      <c r="E3344" s="3">
        <v>43644</v>
      </c>
      <c r="F3344" s="3">
        <v>43652</v>
      </c>
      <c r="G3344" s="3">
        <v>43661</v>
      </c>
      <c r="H3344" t="s">
        <v>18</v>
      </c>
      <c r="I3344">
        <v>10</v>
      </c>
      <c r="J3344">
        <v>38</v>
      </c>
      <c r="K3344">
        <v>325</v>
      </c>
      <c r="L3344">
        <v>14</v>
      </c>
      <c r="M3344">
        <v>6</v>
      </c>
      <c r="N3344">
        <v>0.15</v>
      </c>
      <c r="O3344" s="1">
        <v>4661.12</v>
      </c>
      <c r="P3344" s="1">
        <v>6385.1</v>
      </c>
    </row>
    <row r="3345" spans="1:16" x14ac:dyDescent="0.55000000000000004">
      <c r="A3345" t="s">
        <v>3369</v>
      </c>
      <c r="B3345" t="s">
        <v>25</v>
      </c>
      <c r="C3345" t="s">
        <v>30</v>
      </c>
      <c r="D3345" s="3">
        <v>43500</v>
      </c>
      <c r="E3345" s="3">
        <v>43644</v>
      </c>
      <c r="F3345" s="3">
        <v>43665</v>
      </c>
      <c r="G3345" s="3">
        <v>43671</v>
      </c>
      <c r="H3345" t="s">
        <v>18</v>
      </c>
      <c r="I3345">
        <v>28</v>
      </c>
      <c r="J3345">
        <v>32</v>
      </c>
      <c r="K3345">
        <v>27</v>
      </c>
      <c r="L3345">
        <v>16</v>
      </c>
      <c r="M3345">
        <v>7</v>
      </c>
      <c r="N3345">
        <v>0.1</v>
      </c>
      <c r="O3345" s="1">
        <v>3900.2</v>
      </c>
      <c r="P3345" s="1">
        <v>5065.2</v>
      </c>
    </row>
    <row r="3346" spans="1:16" x14ac:dyDescent="0.55000000000000004">
      <c r="A3346" t="s">
        <v>3370</v>
      </c>
      <c r="B3346" t="s">
        <v>25</v>
      </c>
      <c r="C3346" t="s">
        <v>17</v>
      </c>
      <c r="D3346" s="3">
        <v>43500</v>
      </c>
      <c r="E3346" s="3">
        <v>43644</v>
      </c>
      <c r="F3346" s="3">
        <v>43666</v>
      </c>
      <c r="G3346" s="3">
        <v>43671</v>
      </c>
      <c r="H3346" t="s">
        <v>18</v>
      </c>
      <c r="I3346">
        <v>27</v>
      </c>
      <c r="J3346">
        <v>31</v>
      </c>
      <c r="K3346">
        <v>228</v>
      </c>
      <c r="L3346">
        <v>32</v>
      </c>
      <c r="M3346">
        <v>6</v>
      </c>
      <c r="N3346">
        <v>7.4999999999999997E-2</v>
      </c>
      <c r="O3346">
        <v>586.12</v>
      </c>
      <c r="P3346" s="1">
        <v>1085.4000000000001</v>
      </c>
    </row>
    <row r="3347" spans="1:16" x14ac:dyDescent="0.55000000000000004">
      <c r="A3347" t="s">
        <v>3371</v>
      </c>
      <c r="B3347" t="s">
        <v>25</v>
      </c>
      <c r="C3347" t="s">
        <v>17</v>
      </c>
      <c r="D3347" s="3">
        <v>43500</v>
      </c>
      <c r="E3347" s="3">
        <v>43644</v>
      </c>
      <c r="F3347" s="3">
        <v>43653</v>
      </c>
      <c r="G3347" s="3">
        <v>43657</v>
      </c>
      <c r="H3347" t="s">
        <v>18</v>
      </c>
      <c r="I3347">
        <v>28</v>
      </c>
      <c r="J3347">
        <v>10</v>
      </c>
      <c r="K3347">
        <v>213</v>
      </c>
      <c r="L3347">
        <v>17</v>
      </c>
      <c r="M3347">
        <v>1</v>
      </c>
      <c r="N3347">
        <v>7.4999999999999997E-2</v>
      </c>
      <c r="O3347" s="1">
        <v>1760.76</v>
      </c>
      <c r="P3347" s="1">
        <v>2445.5</v>
      </c>
    </row>
    <row r="3348" spans="1:16" x14ac:dyDescent="0.55000000000000004">
      <c r="A3348" t="s">
        <v>3372</v>
      </c>
      <c r="B3348" t="s">
        <v>16</v>
      </c>
      <c r="C3348" t="s">
        <v>30</v>
      </c>
      <c r="D3348" s="3">
        <v>43500</v>
      </c>
      <c r="E3348" s="3">
        <v>43644</v>
      </c>
      <c r="F3348" s="3">
        <v>43665</v>
      </c>
      <c r="G3348" s="3">
        <v>43675</v>
      </c>
      <c r="H3348" t="s">
        <v>18</v>
      </c>
      <c r="I3348">
        <v>8</v>
      </c>
      <c r="J3348">
        <v>31</v>
      </c>
      <c r="K3348">
        <v>31</v>
      </c>
      <c r="L3348">
        <v>32</v>
      </c>
      <c r="M3348">
        <v>7</v>
      </c>
      <c r="N3348">
        <v>0.05</v>
      </c>
      <c r="O3348">
        <v>131.38999999999999</v>
      </c>
      <c r="P3348">
        <v>247.9</v>
      </c>
    </row>
    <row r="3349" spans="1:16" x14ac:dyDescent="0.55000000000000004">
      <c r="A3349" t="s">
        <v>3373</v>
      </c>
      <c r="B3349" t="s">
        <v>16</v>
      </c>
      <c r="C3349" t="s">
        <v>28</v>
      </c>
      <c r="D3349" s="3">
        <v>43500</v>
      </c>
      <c r="E3349" s="3">
        <v>43644</v>
      </c>
      <c r="F3349" s="3">
        <v>43648</v>
      </c>
      <c r="G3349" s="3">
        <v>43650</v>
      </c>
      <c r="H3349" t="s">
        <v>18</v>
      </c>
      <c r="I3349">
        <v>9</v>
      </c>
      <c r="J3349">
        <v>45</v>
      </c>
      <c r="K3349">
        <v>313</v>
      </c>
      <c r="L3349">
        <v>15</v>
      </c>
      <c r="M3349">
        <v>7</v>
      </c>
      <c r="N3349">
        <v>0.05</v>
      </c>
      <c r="O3349">
        <v>825.44</v>
      </c>
      <c r="P3349" s="1">
        <v>1072</v>
      </c>
    </row>
    <row r="3350" spans="1:16" x14ac:dyDescent="0.55000000000000004">
      <c r="A3350" t="s">
        <v>3374</v>
      </c>
      <c r="B3350" t="s">
        <v>23</v>
      </c>
      <c r="C3350" t="s">
        <v>21</v>
      </c>
      <c r="D3350" s="3">
        <v>43500</v>
      </c>
      <c r="E3350" s="3">
        <v>43644</v>
      </c>
      <c r="F3350" s="3">
        <v>43653</v>
      </c>
      <c r="G3350" s="3">
        <v>43658</v>
      </c>
      <c r="H3350" t="s">
        <v>18</v>
      </c>
      <c r="I3350">
        <v>23</v>
      </c>
      <c r="J3350">
        <v>29</v>
      </c>
      <c r="K3350">
        <v>144</v>
      </c>
      <c r="L3350">
        <v>24</v>
      </c>
      <c r="M3350">
        <v>4</v>
      </c>
      <c r="N3350">
        <v>7.4999999999999997E-2</v>
      </c>
      <c r="O3350" s="1">
        <v>1429.78</v>
      </c>
      <c r="P3350" s="1">
        <v>2599.6</v>
      </c>
    </row>
    <row r="3351" spans="1:16" x14ac:dyDescent="0.55000000000000004">
      <c r="A3351" t="s">
        <v>3375</v>
      </c>
      <c r="B3351" t="s">
        <v>16</v>
      </c>
      <c r="C3351" t="s">
        <v>61</v>
      </c>
      <c r="D3351" s="3">
        <v>43500</v>
      </c>
      <c r="E3351" s="3">
        <v>43644</v>
      </c>
      <c r="F3351" s="3">
        <v>43659</v>
      </c>
      <c r="G3351" s="3">
        <v>43664</v>
      </c>
      <c r="H3351" t="s">
        <v>18</v>
      </c>
      <c r="I3351">
        <v>6</v>
      </c>
      <c r="J3351">
        <v>20</v>
      </c>
      <c r="K3351">
        <v>68</v>
      </c>
      <c r="L3351">
        <v>37</v>
      </c>
      <c r="M3351">
        <v>6</v>
      </c>
      <c r="N3351">
        <v>0.15</v>
      </c>
      <c r="O3351">
        <v>178.22</v>
      </c>
      <c r="P3351">
        <v>254.6</v>
      </c>
    </row>
    <row r="3352" spans="1:16" x14ac:dyDescent="0.55000000000000004">
      <c r="A3352" t="s">
        <v>3376</v>
      </c>
      <c r="B3352" t="s">
        <v>16</v>
      </c>
      <c r="C3352" t="s">
        <v>28</v>
      </c>
      <c r="D3352" s="3">
        <v>43500</v>
      </c>
      <c r="E3352" s="3">
        <v>43644</v>
      </c>
      <c r="F3352" s="3">
        <v>43668</v>
      </c>
      <c r="G3352" s="3">
        <v>43670</v>
      </c>
      <c r="H3352" t="s">
        <v>18</v>
      </c>
      <c r="I3352">
        <v>10</v>
      </c>
      <c r="J3352">
        <v>48</v>
      </c>
      <c r="K3352">
        <v>277</v>
      </c>
      <c r="L3352">
        <v>38</v>
      </c>
      <c r="M3352">
        <v>2</v>
      </c>
      <c r="N3352">
        <v>7.4999999999999997E-2</v>
      </c>
      <c r="O3352" s="1">
        <v>3890.82</v>
      </c>
      <c r="P3352" s="1">
        <v>6378.4</v>
      </c>
    </row>
    <row r="3353" spans="1:16" x14ac:dyDescent="0.55000000000000004">
      <c r="A3353" t="s">
        <v>3377</v>
      </c>
      <c r="B3353" t="s">
        <v>25</v>
      </c>
      <c r="C3353" t="s">
        <v>17</v>
      </c>
      <c r="D3353" s="3">
        <v>43600</v>
      </c>
      <c r="E3353" s="3">
        <v>43644</v>
      </c>
      <c r="F3353" s="3">
        <v>43672</v>
      </c>
      <c r="G3353" s="3">
        <v>43676</v>
      </c>
      <c r="H3353" t="s">
        <v>18</v>
      </c>
      <c r="I3353">
        <v>28</v>
      </c>
      <c r="J3353">
        <v>8</v>
      </c>
      <c r="K3353">
        <v>233</v>
      </c>
      <c r="L3353">
        <v>43</v>
      </c>
      <c r="M3353">
        <v>2</v>
      </c>
      <c r="N3353">
        <v>7.4999999999999997E-2</v>
      </c>
      <c r="O3353">
        <v>164.62</v>
      </c>
      <c r="P3353">
        <v>261.3</v>
      </c>
    </row>
    <row r="3354" spans="1:16" x14ac:dyDescent="0.55000000000000004">
      <c r="A3354" t="s">
        <v>3378</v>
      </c>
      <c r="B3354" t="s">
        <v>16</v>
      </c>
      <c r="C3354" t="s">
        <v>40</v>
      </c>
      <c r="D3354" s="3">
        <v>43500</v>
      </c>
      <c r="E3354" s="3">
        <v>43645</v>
      </c>
      <c r="F3354" s="3">
        <v>43661</v>
      </c>
      <c r="G3354" s="3">
        <v>43664</v>
      </c>
      <c r="H3354" t="s">
        <v>18</v>
      </c>
      <c r="I3354">
        <v>10</v>
      </c>
      <c r="J3354">
        <v>10</v>
      </c>
      <c r="K3354">
        <v>340</v>
      </c>
      <c r="L3354">
        <v>46</v>
      </c>
      <c r="M3354">
        <v>7</v>
      </c>
      <c r="N3354">
        <v>0.1</v>
      </c>
      <c r="O3354" s="1">
        <v>1969.8</v>
      </c>
      <c r="P3354" s="1">
        <v>2345</v>
      </c>
    </row>
    <row r="3355" spans="1:16" x14ac:dyDescent="0.55000000000000004">
      <c r="A3355" t="s">
        <v>3379</v>
      </c>
      <c r="B3355" t="s">
        <v>16</v>
      </c>
      <c r="C3355" t="s">
        <v>61</v>
      </c>
      <c r="D3355" s="3">
        <v>43600</v>
      </c>
      <c r="E3355" s="3">
        <v>43645</v>
      </c>
      <c r="F3355" s="3">
        <v>43655</v>
      </c>
      <c r="G3355" s="3">
        <v>43665</v>
      </c>
      <c r="H3355" t="s">
        <v>18</v>
      </c>
      <c r="I3355">
        <v>1</v>
      </c>
      <c r="J3355">
        <v>30</v>
      </c>
      <c r="K3355">
        <v>71</v>
      </c>
      <c r="L3355">
        <v>39</v>
      </c>
      <c r="M3355">
        <v>4</v>
      </c>
      <c r="N3355">
        <v>0.05</v>
      </c>
      <c r="O3355">
        <v>670</v>
      </c>
      <c r="P3355" s="1">
        <v>1675</v>
      </c>
    </row>
    <row r="3356" spans="1:16" x14ac:dyDescent="0.55000000000000004">
      <c r="A3356" t="s">
        <v>3380</v>
      </c>
      <c r="B3356" t="s">
        <v>23</v>
      </c>
      <c r="C3356" t="s">
        <v>30</v>
      </c>
      <c r="D3356" s="3">
        <v>43600</v>
      </c>
      <c r="E3356" s="3">
        <v>43645</v>
      </c>
      <c r="F3356" s="3">
        <v>43661</v>
      </c>
      <c r="G3356" s="3">
        <v>43662</v>
      </c>
      <c r="H3356" t="s">
        <v>18</v>
      </c>
      <c r="I3356">
        <v>22</v>
      </c>
      <c r="J3356">
        <v>24</v>
      </c>
      <c r="K3356">
        <v>53</v>
      </c>
      <c r="L3356">
        <v>32</v>
      </c>
      <c r="M3356">
        <v>3</v>
      </c>
      <c r="N3356">
        <v>0.05</v>
      </c>
      <c r="O3356" s="1">
        <v>1130.6300000000001</v>
      </c>
      <c r="P3356" s="1">
        <v>2512.5</v>
      </c>
    </row>
    <row r="3357" spans="1:16" x14ac:dyDescent="0.55000000000000004">
      <c r="A3357" t="s">
        <v>3381</v>
      </c>
      <c r="B3357" t="s">
        <v>16</v>
      </c>
      <c r="C3357" t="s">
        <v>21</v>
      </c>
      <c r="D3357" s="3">
        <v>43500</v>
      </c>
      <c r="E3357" s="3">
        <v>43645</v>
      </c>
      <c r="F3357" s="3">
        <v>43670</v>
      </c>
      <c r="G3357" s="3">
        <v>43677</v>
      </c>
      <c r="H3357" t="s">
        <v>18</v>
      </c>
      <c r="I3357">
        <v>11</v>
      </c>
      <c r="J3357">
        <v>32</v>
      </c>
      <c r="K3357">
        <v>176</v>
      </c>
      <c r="L3357">
        <v>35</v>
      </c>
      <c r="M3357">
        <v>4</v>
      </c>
      <c r="N3357">
        <v>0.05</v>
      </c>
      <c r="O3357" s="1">
        <v>2905.39</v>
      </c>
      <c r="P3357" s="1">
        <v>3926.2</v>
      </c>
    </row>
    <row r="3358" spans="1:16" x14ac:dyDescent="0.55000000000000004">
      <c r="A3358" t="s">
        <v>3382</v>
      </c>
      <c r="B3358" t="s">
        <v>16</v>
      </c>
      <c r="C3358" t="s">
        <v>17</v>
      </c>
      <c r="D3358" s="3">
        <v>43500</v>
      </c>
      <c r="E3358" s="3">
        <v>43645</v>
      </c>
      <c r="F3358" s="3">
        <v>43672</v>
      </c>
      <c r="G3358" s="3">
        <v>43679</v>
      </c>
      <c r="H3358" t="s">
        <v>18</v>
      </c>
      <c r="I3358">
        <v>11</v>
      </c>
      <c r="J3358">
        <v>45</v>
      </c>
      <c r="K3358">
        <v>220</v>
      </c>
      <c r="L3358">
        <v>29</v>
      </c>
      <c r="M3358">
        <v>8</v>
      </c>
      <c r="N3358">
        <v>7.4999999999999997E-2</v>
      </c>
      <c r="O3358" s="1">
        <v>4239.6899999999996</v>
      </c>
      <c r="P3358" s="1">
        <v>5366.7</v>
      </c>
    </row>
    <row r="3359" spans="1:16" x14ac:dyDescent="0.55000000000000004">
      <c r="A3359" t="s">
        <v>3383</v>
      </c>
      <c r="B3359" t="s">
        <v>20</v>
      </c>
      <c r="C3359" t="s">
        <v>28</v>
      </c>
      <c r="D3359" s="3">
        <v>43600</v>
      </c>
      <c r="E3359" s="3">
        <v>43645</v>
      </c>
      <c r="F3359" s="3">
        <v>43671</v>
      </c>
      <c r="G3359" s="3">
        <v>43676</v>
      </c>
      <c r="H3359" t="s">
        <v>18</v>
      </c>
      <c r="I3359">
        <v>17</v>
      </c>
      <c r="J3359">
        <v>17</v>
      </c>
      <c r="K3359">
        <v>292</v>
      </c>
      <c r="L3359">
        <v>43</v>
      </c>
      <c r="M3359">
        <v>1</v>
      </c>
      <c r="N3359">
        <v>0.1</v>
      </c>
      <c r="O3359">
        <v>623.16999999999996</v>
      </c>
      <c r="P3359">
        <v>877.7</v>
      </c>
    </row>
    <row r="3360" spans="1:16" x14ac:dyDescent="0.55000000000000004">
      <c r="A3360" t="s">
        <v>3384</v>
      </c>
      <c r="B3360" t="s">
        <v>16</v>
      </c>
      <c r="C3360" t="s">
        <v>28</v>
      </c>
      <c r="D3360" s="3">
        <v>43500</v>
      </c>
      <c r="E3360" s="3">
        <v>43645</v>
      </c>
      <c r="F3360" s="3">
        <v>43649</v>
      </c>
      <c r="G3360" s="3">
        <v>43653</v>
      </c>
      <c r="H3360" t="s">
        <v>18</v>
      </c>
      <c r="I3360">
        <v>8</v>
      </c>
      <c r="J3360">
        <v>47</v>
      </c>
      <c r="K3360">
        <v>270</v>
      </c>
      <c r="L3360">
        <v>32</v>
      </c>
      <c r="M3360">
        <v>6</v>
      </c>
      <c r="N3360">
        <v>7.4999999999999997E-2</v>
      </c>
      <c r="O3360">
        <v>539.89</v>
      </c>
      <c r="P3360" s="1">
        <v>1058.5999999999999</v>
      </c>
    </row>
    <row r="3361" spans="1:16" x14ac:dyDescent="0.55000000000000004">
      <c r="A3361" t="s">
        <v>3385</v>
      </c>
      <c r="B3361" t="s">
        <v>16</v>
      </c>
      <c r="C3361" t="s">
        <v>28</v>
      </c>
      <c r="D3361" s="3">
        <v>43500</v>
      </c>
      <c r="E3361" s="3">
        <v>43645</v>
      </c>
      <c r="F3361" s="3">
        <v>43665</v>
      </c>
      <c r="G3361" s="3">
        <v>43673</v>
      </c>
      <c r="H3361" t="s">
        <v>18</v>
      </c>
      <c r="I3361">
        <v>11</v>
      </c>
      <c r="J3361">
        <v>19</v>
      </c>
      <c r="K3361">
        <v>275</v>
      </c>
      <c r="L3361">
        <v>3</v>
      </c>
      <c r="M3361">
        <v>6</v>
      </c>
      <c r="N3361">
        <v>7.4999999999999997E-2</v>
      </c>
      <c r="O3361">
        <v>493.12</v>
      </c>
      <c r="P3361" s="1">
        <v>1072</v>
      </c>
    </row>
    <row r="3362" spans="1:16" x14ac:dyDescent="0.55000000000000004">
      <c r="A3362" t="s">
        <v>3386</v>
      </c>
      <c r="B3362" t="s">
        <v>25</v>
      </c>
      <c r="C3362" t="s">
        <v>40</v>
      </c>
      <c r="D3362" s="3">
        <v>43500</v>
      </c>
      <c r="E3362" s="3">
        <v>43646</v>
      </c>
      <c r="F3362" s="3">
        <v>43649</v>
      </c>
      <c r="G3362" s="3">
        <v>43658</v>
      </c>
      <c r="H3362" t="s">
        <v>18</v>
      </c>
      <c r="I3362">
        <v>27</v>
      </c>
      <c r="J3362">
        <v>29</v>
      </c>
      <c r="K3362">
        <v>329</v>
      </c>
      <c r="L3362">
        <v>40</v>
      </c>
      <c r="M3362">
        <v>5</v>
      </c>
      <c r="N3362">
        <v>7.4999999999999997E-2</v>
      </c>
      <c r="O3362" s="1">
        <v>2543.3200000000002</v>
      </c>
      <c r="P3362" s="1">
        <v>3912.8</v>
      </c>
    </row>
    <row r="3363" spans="1:16" x14ac:dyDescent="0.55000000000000004">
      <c r="A3363" t="s">
        <v>3387</v>
      </c>
      <c r="B3363" t="s">
        <v>16</v>
      </c>
      <c r="C3363" t="s">
        <v>28</v>
      </c>
      <c r="D3363" s="3">
        <v>43500</v>
      </c>
      <c r="E3363" s="3">
        <v>43646</v>
      </c>
      <c r="F3363" s="3">
        <v>43671</v>
      </c>
      <c r="G3363" s="3">
        <v>43674</v>
      </c>
      <c r="H3363" t="s">
        <v>18</v>
      </c>
      <c r="I3363">
        <v>10</v>
      </c>
      <c r="J3363">
        <v>39</v>
      </c>
      <c r="K3363">
        <v>305</v>
      </c>
      <c r="L3363">
        <v>38</v>
      </c>
      <c r="M3363">
        <v>1</v>
      </c>
      <c r="N3363">
        <v>0.1</v>
      </c>
      <c r="O3363">
        <v>107.07</v>
      </c>
      <c r="P3363">
        <v>227.8</v>
      </c>
    </row>
    <row r="3364" spans="1:16" x14ac:dyDescent="0.55000000000000004">
      <c r="A3364" t="s">
        <v>3388</v>
      </c>
      <c r="B3364" t="s">
        <v>25</v>
      </c>
      <c r="C3364" t="s">
        <v>30</v>
      </c>
      <c r="D3364" s="3">
        <v>43500</v>
      </c>
      <c r="E3364" s="3">
        <v>43646</v>
      </c>
      <c r="F3364" s="3">
        <v>43654</v>
      </c>
      <c r="G3364" s="3">
        <v>43663</v>
      </c>
      <c r="H3364" t="s">
        <v>18</v>
      </c>
      <c r="I3364">
        <v>27</v>
      </c>
      <c r="J3364">
        <v>29</v>
      </c>
      <c r="K3364">
        <v>30</v>
      </c>
      <c r="L3364">
        <v>21</v>
      </c>
      <c r="M3364">
        <v>2</v>
      </c>
      <c r="N3364">
        <v>7.4999999999999997E-2</v>
      </c>
      <c r="O3364">
        <v>558.11</v>
      </c>
      <c r="P3364" s="1">
        <v>1139</v>
      </c>
    </row>
    <row r="3365" spans="1:16" x14ac:dyDescent="0.55000000000000004">
      <c r="A3365" t="s">
        <v>3389</v>
      </c>
      <c r="B3365" t="s">
        <v>23</v>
      </c>
      <c r="C3365" t="s">
        <v>17</v>
      </c>
      <c r="D3365" s="3">
        <v>43500</v>
      </c>
      <c r="E3365" s="3">
        <v>43646</v>
      </c>
      <c r="F3365" s="3">
        <v>43653</v>
      </c>
      <c r="G3365" s="3">
        <v>43660</v>
      </c>
      <c r="H3365" t="s">
        <v>18</v>
      </c>
      <c r="I3365">
        <v>25</v>
      </c>
      <c r="J3365">
        <v>47</v>
      </c>
      <c r="K3365">
        <v>223</v>
      </c>
      <c r="L3365">
        <v>28</v>
      </c>
      <c r="M3365">
        <v>6</v>
      </c>
      <c r="N3365">
        <v>0.05</v>
      </c>
      <c r="O3365">
        <v>98.49</v>
      </c>
      <c r="P3365">
        <v>201</v>
      </c>
    </row>
    <row r="3366" spans="1:16" x14ac:dyDescent="0.55000000000000004">
      <c r="A3366" t="s">
        <v>3390</v>
      </c>
      <c r="B3366" t="s">
        <v>16</v>
      </c>
      <c r="C3366" t="s">
        <v>28</v>
      </c>
      <c r="D3366" s="3">
        <v>43600</v>
      </c>
      <c r="E3366" s="3">
        <v>43646</v>
      </c>
      <c r="F3366" s="3">
        <v>43673</v>
      </c>
      <c r="G3366" s="3">
        <v>43678</v>
      </c>
      <c r="H3366" t="s">
        <v>18</v>
      </c>
      <c r="I3366">
        <v>11</v>
      </c>
      <c r="J3366">
        <v>35</v>
      </c>
      <c r="K3366">
        <v>326</v>
      </c>
      <c r="L3366">
        <v>44</v>
      </c>
      <c r="M3366">
        <v>4</v>
      </c>
      <c r="N3366">
        <v>7.4999999999999997E-2</v>
      </c>
      <c r="O3366">
        <v>799.65</v>
      </c>
      <c r="P3366" s="1">
        <v>1038.5</v>
      </c>
    </row>
    <row r="3367" spans="1:16" x14ac:dyDescent="0.55000000000000004">
      <c r="A3367" t="s">
        <v>3391</v>
      </c>
      <c r="B3367" t="s">
        <v>23</v>
      </c>
      <c r="C3367" t="s">
        <v>21</v>
      </c>
      <c r="D3367" s="3">
        <v>43500</v>
      </c>
      <c r="E3367" s="3">
        <v>43646</v>
      </c>
      <c r="F3367" s="3">
        <v>43656</v>
      </c>
      <c r="G3367" s="3">
        <v>43657</v>
      </c>
      <c r="H3367" t="s">
        <v>18</v>
      </c>
      <c r="I3367">
        <v>24</v>
      </c>
      <c r="J3367">
        <v>12</v>
      </c>
      <c r="K3367">
        <v>155</v>
      </c>
      <c r="L3367">
        <v>39</v>
      </c>
      <c r="M3367">
        <v>5</v>
      </c>
      <c r="N3367">
        <v>0.3</v>
      </c>
      <c r="O3367">
        <v>142.58000000000001</v>
      </c>
      <c r="P3367">
        <v>254.6</v>
      </c>
    </row>
    <row r="3368" spans="1:16" x14ac:dyDescent="0.55000000000000004">
      <c r="A3368" t="s">
        <v>3392</v>
      </c>
      <c r="B3368" t="s">
        <v>16</v>
      </c>
      <c r="C3368" t="s">
        <v>28</v>
      </c>
      <c r="D3368" s="3">
        <v>43500</v>
      </c>
      <c r="E3368" s="3">
        <v>43646</v>
      </c>
      <c r="F3368" s="3">
        <v>43664</v>
      </c>
      <c r="G3368" s="3">
        <v>43667</v>
      </c>
      <c r="H3368" t="s">
        <v>18</v>
      </c>
      <c r="I3368">
        <v>11</v>
      </c>
      <c r="J3368">
        <v>44</v>
      </c>
      <c r="K3368">
        <v>320</v>
      </c>
      <c r="L3368">
        <v>40</v>
      </c>
      <c r="M3368">
        <v>6</v>
      </c>
      <c r="N3368">
        <v>0.1</v>
      </c>
      <c r="O3368">
        <v>518.71</v>
      </c>
      <c r="P3368" s="1">
        <v>1058.5999999999999</v>
      </c>
    </row>
    <row r="3369" spans="1:16" x14ac:dyDescent="0.55000000000000004">
      <c r="A3369" t="s">
        <v>3393</v>
      </c>
      <c r="B3369" t="s">
        <v>16</v>
      </c>
      <c r="C3369" t="s">
        <v>28</v>
      </c>
      <c r="D3369" s="3">
        <v>43600</v>
      </c>
      <c r="E3369" s="3">
        <v>43647</v>
      </c>
      <c r="F3369" s="3">
        <v>43673</v>
      </c>
      <c r="G3369" s="3">
        <v>43681</v>
      </c>
      <c r="H3369" t="s">
        <v>18</v>
      </c>
      <c r="I3369">
        <v>3</v>
      </c>
      <c r="J3369">
        <v>10</v>
      </c>
      <c r="K3369">
        <v>292</v>
      </c>
      <c r="L3369">
        <v>17</v>
      </c>
      <c r="M3369">
        <v>5</v>
      </c>
      <c r="N3369">
        <v>0.1</v>
      </c>
      <c r="O3369">
        <v>198.32</v>
      </c>
      <c r="P3369">
        <v>247.9</v>
      </c>
    </row>
    <row r="3370" spans="1:16" x14ac:dyDescent="0.55000000000000004">
      <c r="A3370" t="s">
        <v>3394</v>
      </c>
      <c r="B3370" t="s">
        <v>20</v>
      </c>
      <c r="C3370" t="s">
        <v>40</v>
      </c>
      <c r="D3370" s="3">
        <v>43500</v>
      </c>
      <c r="E3370" s="3">
        <v>43647</v>
      </c>
      <c r="F3370" s="3">
        <v>43649</v>
      </c>
      <c r="G3370" s="3">
        <v>43657</v>
      </c>
      <c r="H3370" t="s">
        <v>18</v>
      </c>
      <c r="I3370">
        <v>15</v>
      </c>
      <c r="J3370">
        <v>34</v>
      </c>
      <c r="K3370">
        <v>332</v>
      </c>
      <c r="L3370">
        <v>3</v>
      </c>
      <c r="M3370">
        <v>7</v>
      </c>
      <c r="N3370">
        <v>0.05</v>
      </c>
      <c r="O3370">
        <v>481.8</v>
      </c>
      <c r="P3370" s="1">
        <v>1025.0999999999999</v>
      </c>
    </row>
    <row r="3371" spans="1:16" x14ac:dyDescent="0.55000000000000004">
      <c r="A3371" t="s">
        <v>3395</v>
      </c>
      <c r="B3371" t="s">
        <v>16</v>
      </c>
      <c r="C3371" t="s">
        <v>28</v>
      </c>
      <c r="D3371" s="3">
        <v>43500</v>
      </c>
      <c r="E3371" s="3">
        <v>43647</v>
      </c>
      <c r="F3371" s="3">
        <v>43668</v>
      </c>
      <c r="G3371" s="3">
        <v>43670</v>
      </c>
      <c r="H3371" t="s">
        <v>18</v>
      </c>
      <c r="I3371">
        <v>2</v>
      </c>
      <c r="J3371">
        <v>19</v>
      </c>
      <c r="K3371">
        <v>320</v>
      </c>
      <c r="L3371">
        <v>22</v>
      </c>
      <c r="M3371">
        <v>1</v>
      </c>
      <c r="N3371">
        <v>7.4999999999999997E-2</v>
      </c>
      <c r="O3371" s="1">
        <v>3700.54</v>
      </c>
      <c r="P3371" s="1">
        <v>5782.1</v>
      </c>
    </row>
    <row r="3372" spans="1:16" x14ac:dyDescent="0.55000000000000004">
      <c r="A3372" t="s">
        <v>3396</v>
      </c>
      <c r="B3372" t="s">
        <v>25</v>
      </c>
      <c r="C3372" t="s">
        <v>21</v>
      </c>
      <c r="D3372" s="3">
        <v>43600</v>
      </c>
      <c r="E3372" s="3">
        <v>43647</v>
      </c>
      <c r="F3372" s="3">
        <v>43658</v>
      </c>
      <c r="G3372" s="3">
        <v>43668</v>
      </c>
      <c r="H3372" t="s">
        <v>18</v>
      </c>
      <c r="I3372">
        <v>28</v>
      </c>
      <c r="J3372">
        <v>25</v>
      </c>
      <c r="K3372">
        <v>97</v>
      </c>
      <c r="L3372">
        <v>9</v>
      </c>
      <c r="M3372">
        <v>8</v>
      </c>
      <c r="N3372">
        <v>0.2</v>
      </c>
      <c r="O3372">
        <v>462.84</v>
      </c>
      <c r="P3372" s="1">
        <v>1051.9000000000001</v>
      </c>
    </row>
    <row r="3373" spans="1:16" x14ac:dyDescent="0.55000000000000004">
      <c r="A3373" t="s">
        <v>3397</v>
      </c>
      <c r="B3373" t="s">
        <v>23</v>
      </c>
      <c r="C3373" t="s">
        <v>17</v>
      </c>
      <c r="D3373" s="3">
        <v>43500</v>
      </c>
      <c r="E3373" s="3">
        <v>43647</v>
      </c>
      <c r="F3373" s="3">
        <v>43668</v>
      </c>
      <c r="G3373" s="3">
        <v>43671</v>
      </c>
      <c r="H3373" t="s">
        <v>18</v>
      </c>
      <c r="I3373">
        <v>21</v>
      </c>
      <c r="J3373">
        <v>26</v>
      </c>
      <c r="K3373">
        <v>237</v>
      </c>
      <c r="L3373">
        <v>45</v>
      </c>
      <c r="M3373">
        <v>8</v>
      </c>
      <c r="N3373">
        <v>7.4999999999999997E-2</v>
      </c>
      <c r="O3373">
        <v>379.89</v>
      </c>
      <c r="P3373">
        <v>844.2</v>
      </c>
    </row>
    <row r="3374" spans="1:16" x14ac:dyDescent="0.55000000000000004">
      <c r="A3374" t="s">
        <v>3398</v>
      </c>
      <c r="B3374" t="s">
        <v>16</v>
      </c>
      <c r="C3374" t="s">
        <v>21</v>
      </c>
      <c r="D3374" s="3">
        <v>43500</v>
      </c>
      <c r="E3374" s="3">
        <v>43647</v>
      </c>
      <c r="F3374" s="3">
        <v>43655</v>
      </c>
      <c r="G3374" s="3">
        <v>43661</v>
      </c>
      <c r="H3374" t="s">
        <v>18</v>
      </c>
      <c r="I3374">
        <v>10</v>
      </c>
      <c r="J3374">
        <v>20</v>
      </c>
      <c r="K3374">
        <v>189</v>
      </c>
      <c r="L3374">
        <v>35</v>
      </c>
      <c r="M3374">
        <v>2</v>
      </c>
      <c r="N3374">
        <v>0.1</v>
      </c>
      <c r="O3374" s="1">
        <v>2026.08</v>
      </c>
      <c r="P3374" s="1">
        <v>2412</v>
      </c>
    </row>
    <row r="3375" spans="1:16" x14ac:dyDescent="0.55000000000000004">
      <c r="A3375" t="s">
        <v>3399</v>
      </c>
      <c r="B3375" t="s">
        <v>23</v>
      </c>
      <c r="C3375" t="s">
        <v>28</v>
      </c>
      <c r="D3375" s="3">
        <v>43600</v>
      </c>
      <c r="E3375" s="3">
        <v>43648</v>
      </c>
      <c r="F3375" s="3">
        <v>43666</v>
      </c>
      <c r="G3375" s="3">
        <v>43674</v>
      </c>
      <c r="H3375" t="s">
        <v>18</v>
      </c>
      <c r="I3375">
        <v>21</v>
      </c>
      <c r="J3375">
        <v>18</v>
      </c>
      <c r="K3375">
        <v>293</v>
      </c>
      <c r="L3375">
        <v>10</v>
      </c>
      <c r="M3375">
        <v>7</v>
      </c>
      <c r="N3375">
        <v>0.05</v>
      </c>
      <c r="O3375">
        <v>804.8</v>
      </c>
      <c r="P3375" s="1">
        <v>1031.8</v>
      </c>
    </row>
    <row r="3376" spans="1:16" x14ac:dyDescent="0.55000000000000004">
      <c r="A3376" t="s">
        <v>3400</v>
      </c>
      <c r="B3376" t="s">
        <v>23</v>
      </c>
      <c r="C3376" t="s">
        <v>21</v>
      </c>
      <c r="D3376" s="3">
        <v>43500</v>
      </c>
      <c r="E3376" s="3">
        <v>43648</v>
      </c>
      <c r="F3376" s="3">
        <v>43674</v>
      </c>
      <c r="G3376" s="3">
        <v>43680</v>
      </c>
      <c r="H3376" t="s">
        <v>18</v>
      </c>
      <c r="I3376">
        <v>24</v>
      </c>
      <c r="J3376">
        <v>21</v>
      </c>
      <c r="K3376">
        <v>172</v>
      </c>
      <c r="L3376">
        <v>36</v>
      </c>
      <c r="M3376">
        <v>1</v>
      </c>
      <c r="N3376">
        <v>0.1</v>
      </c>
      <c r="O3376" s="1">
        <v>3410.37</v>
      </c>
      <c r="P3376" s="1">
        <v>5983.1</v>
      </c>
    </row>
    <row r="3377" spans="1:16" x14ac:dyDescent="0.55000000000000004">
      <c r="A3377" t="s">
        <v>3401</v>
      </c>
      <c r="B3377" t="s">
        <v>23</v>
      </c>
      <c r="C3377" t="s">
        <v>21</v>
      </c>
      <c r="D3377" s="3">
        <v>43500</v>
      </c>
      <c r="E3377" s="3">
        <v>43648</v>
      </c>
      <c r="F3377" s="3">
        <v>43671</v>
      </c>
      <c r="G3377" s="3">
        <v>43679</v>
      </c>
      <c r="H3377" t="s">
        <v>18</v>
      </c>
      <c r="I3377">
        <v>22</v>
      </c>
      <c r="J3377">
        <v>12</v>
      </c>
      <c r="K3377">
        <v>128</v>
      </c>
      <c r="L3377">
        <v>47</v>
      </c>
      <c r="M3377">
        <v>7</v>
      </c>
      <c r="N3377">
        <v>0.05</v>
      </c>
      <c r="O3377">
        <v>697.87</v>
      </c>
      <c r="P3377">
        <v>830.8</v>
      </c>
    </row>
    <row r="3378" spans="1:16" x14ac:dyDescent="0.55000000000000004">
      <c r="A3378" t="s">
        <v>3402</v>
      </c>
      <c r="B3378" t="s">
        <v>20</v>
      </c>
      <c r="C3378" t="s">
        <v>28</v>
      </c>
      <c r="D3378" s="3">
        <v>43500</v>
      </c>
      <c r="E3378" s="3">
        <v>43648</v>
      </c>
      <c r="F3378" s="3">
        <v>43651</v>
      </c>
      <c r="G3378" s="3">
        <v>43658</v>
      </c>
      <c r="H3378" t="s">
        <v>18</v>
      </c>
      <c r="I3378">
        <v>17</v>
      </c>
      <c r="J3378">
        <v>1</v>
      </c>
      <c r="K3378">
        <v>262</v>
      </c>
      <c r="L3378">
        <v>23</v>
      </c>
      <c r="M3378">
        <v>8</v>
      </c>
      <c r="N3378">
        <v>0.1</v>
      </c>
      <c r="O3378">
        <v>633.41999999999996</v>
      </c>
      <c r="P3378" s="1">
        <v>1092.0999999999999</v>
      </c>
    </row>
    <row r="3379" spans="1:16" x14ac:dyDescent="0.55000000000000004">
      <c r="A3379" t="s">
        <v>3403</v>
      </c>
      <c r="B3379" t="s">
        <v>16</v>
      </c>
      <c r="C3379" t="s">
        <v>21</v>
      </c>
      <c r="D3379" s="3">
        <v>43500</v>
      </c>
      <c r="E3379" s="3">
        <v>43648</v>
      </c>
      <c r="F3379" s="3">
        <v>43663</v>
      </c>
      <c r="G3379" s="3">
        <v>43671</v>
      </c>
      <c r="H3379" t="s">
        <v>18</v>
      </c>
      <c r="I3379">
        <v>5</v>
      </c>
      <c r="J3379">
        <v>24</v>
      </c>
      <c r="K3379">
        <v>193</v>
      </c>
      <c r="L3379">
        <v>30</v>
      </c>
      <c r="M3379">
        <v>3</v>
      </c>
      <c r="N3379">
        <v>0.2</v>
      </c>
      <c r="O3379">
        <v>718.31</v>
      </c>
      <c r="P3379" s="1">
        <v>1011.7</v>
      </c>
    </row>
    <row r="3380" spans="1:16" x14ac:dyDescent="0.55000000000000004">
      <c r="A3380" t="s">
        <v>3404</v>
      </c>
      <c r="B3380" t="s">
        <v>16</v>
      </c>
      <c r="C3380" t="s">
        <v>17</v>
      </c>
      <c r="D3380" s="3">
        <v>43600</v>
      </c>
      <c r="E3380" s="3">
        <v>43648</v>
      </c>
      <c r="F3380" s="3">
        <v>43652</v>
      </c>
      <c r="G3380" s="3">
        <v>43660</v>
      </c>
      <c r="H3380" t="s">
        <v>18</v>
      </c>
      <c r="I3380">
        <v>11</v>
      </c>
      <c r="J3380">
        <v>25</v>
      </c>
      <c r="K3380">
        <v>208</v>
      </c>
      <c r="L3380">
        <v>33</v>
      </c>
      <c r="M3380">
        <v>3</v>
      </c>
      <c r="N3380">
        <v>7.4999999999999997E-2</v>
      </c>
      <c r="O3380" s="1">
        <v>1186.0999999999999</v>
      </c>
      <c r="P3380" s="1">
        <v>1882.7</v>
      </c>
    </row>
    <row r="3381" spans="1:16" x14ac:dyDescent="0.55000000000000004">
      <c r="A3381" t="s">
        <v>3405</v>
      </c>
      <c r="B3381" t="s">
        <v>25</v>
      </c>
      <c r="C3381" t="s">
        <v>21</v>
      </c>
      <c r="D3381" s="3">
        <v>43500</v>
      </c>
      <c r="E3381" s="3">
        <v>43648</v>
      </c>
      <c r="F3381" s="3">
        <v>43672</v>
      </c>
      <c r="G3381" s="3">
        <v>43682</v>
      </c>
      <c r="H3381" t="s">
        <v>18</v>
      </c>
      <c r="I3381">
        <v>27</v>
      </c>
      <c r="J3381">
        <v>8</v>
      </c>
      <c r="K3381">
        <v>171</v>
      </c>
      <c r="L3381">
        <v>37</v>
      </c>
      <c r="M3381">
        <v>2</v>
      </c>
      <c r="N3381">
        <v>7.4999999999999997E-2</v>
      </c>
      <c r="O3381">
        <v>914.62</v>
      </c>
      <c r="P3381" s="1">
        <v>1252.9000000000001</v>
      </c>
    </row>
    <row r="3382" spans="1:16" x14ac:dyDescent="0.55000000000000004">
      <c r="A3382" t="s">
        <v>3406</v>
      </c>
      <c r="B3382" t="s">
        <v>23</v>
      </c>
      <c r="C3382" t="s">
        <v>21</v>
      </c>
      <c r="D3382" s="3">
        <v>43500</v>
      </c>
      <c r="E3382" s="3">
        <v>43648</v>
      </c>
      <c r="F3382" s="3">
        <v>43655</v>
      </c>
      <c r="G3382" s="3">
        <v>43657</v>
      </c>
      <c r="H3382" t="s">
        <v>18</v>
      </c>
      <c r="I3382">
        <v>24</v>
      </c>
      <c r="J3382">
        <v>6</v>
      </c>
      <c r="K3382">
        <v>140</v>
      </c>
      <c r="L3382">
        <v>31</v>
      </c>
      <c r="M3382">
        <v>8</v>
      </c>
      <c r="N3382">
        <v>0.2</v>
      </c>
      <c r="O3382" s="1">
        <v>1435.14</v>
      </c>
      <c r="P3382" s="1">
        <v>1708.5</v>
      </c>
    </row>
    <row r="3383" spans="1:16" x14ac:dyDescent="0.55000000000000004">
      <c r="A3383" t="s">
        <v>3407</v>
      </c>
      <c r="B3383" t="s">
        <v>16</v>
      </c>
      <c r="C3383" t="s">
        <v>28</v>
      </c>
      <c r="D3383" s="3">
        <v>43600</v>
      </c>
      <c r="E3383" s="3">
        <v>43648</v>
      </c>
      <c r="F3383" s="3">
        <v>43667</v>
      </c>
      <c r="G3383" s="3">
        <v>43671</v>
      </c>
      <c r="H3383" t="s">
        <v>18</v>
      </c>
      <c r="I3383">
        <v>3</v>
      </c>
      <c r="J3383">
        <v>37</v>
      </c>
      <c r="K3383">
        <v>268</v>
      </c>
      <c r="L3383">
        <v>35</v>
      </c>
      <c r="M3383">
        <v>1</v>
      </c>
      <c r="N3383">
        <v>0.1</v>
      </c>
      <c r="O3383">
        <v>954.75</v>
      </c>
      <c r="P3383" s="1">
        <v>1273</v>
      </c>
    </row>
    <row r="3384" spans="1:16" x14ac:dyDescent="0.55000000000000004">
      <c r="A3384" t="s">
        <v>3408</v>
      </c>
      <c r="B3384" t="s">
        <v>20</v>
      </c>
      <c r="C3384" t="s">
        <v>17</v>
      </c>
      <c r="D3384" s="3">
        <v>43500</v>
      </c>
      <c r="E3384" s="3">
        <v>43648</v>
      </c>
      <c r="F3384" s="3">
        <v>43668</v>
      </c>
      <c r="G3384" s="3">
        <v>43676</v>
      </c>
      <c r="H3384" t="s">
        <v>18</v>
      </c>
      <c r="I3384">
        <v>17</v>
      </c>
      <c r="J3384">
        <v>3</v>
      </c>
      <c r="K3384">
        <v>219</v>
      </c>
      <c r="L3384">
        <v>38</v>
      </c>
      <c r="M3384">
        <v>2</v>
      </c>
      <c r="N3384">
        <v>0.15</v>
      </c>
      <c r="O3384" s="1">
        <v>1341.34</v>
      </c>
      <c r="P3384" s="1">
        <v>2438.8000000000002</v>
      </c>
    </row>
    <row r="3385" spans="1:16" x14ac:dyDescent="0.55000000000000004">
      <c r="A3385" t="s">
        <v>3409</v>
      </c>
      <c r="B3385" t="s">
        <v>16</v>
      </c>
      <c r="C3385" t="s">
        <v>17</v>
      </c>
      <c r="D3385" s="3">
        <v>43500</v>
      </c>
      <c r="E3385" s="3">
        <v>43648</v>
      </c>
      <c r="F3385" s="3">
        <v>43665</v>
      </c>
      <c r="G3385" s="3">
        <v>43674</v>
      </c>
      <c r="H3385" t="s">
        <v>18</v>
      </c>
      <c r="I3385">
        <v>10</v>
      </c>
      <c r="J3385">
        <v>27</v>
      </c>
      <c r="K3385">
        <v>255</v>
      </c>
      <c r="L3385">
        <v>15</v>
      </c>
      <c r="M3385">
        <v>1</v>
      </c>
      <c r="N3385">
        <v>0.1</v>
      </c>
      <c r="O3385" s="1">
        <v>1745.28</v>
      </c>
      <c r="P3385" s="1">
        <v>3061.9</v>
      </c>
    </row>
    <row r="3386" spans="1:16" x14ac:dyDescent="0.55000000000000004">
      <c r="A3386" t="s">
        <v>3410</v>
      </c>
      <c r="B3386" t="s">
        <v>23</v>
      </c>
      <c r="C3386" t="s">
        <v>40</v>
      </c>
      <c r="D3386" s="3">
        <v>43500</v>
      </c>
      <c r="E3386" s="3">
        <v>43648</v>
      </c>
      <c r="F3386" s="3">
        <v>43674</v>
      </c>
      <c r="G3386" s="3">
        <v>43681</v>
      </c>
      <c r="H3386" t="s">
        <v>18</v>
      </c>
      <c r="I3386">
        <v>23</v>
      </c>
      <c r="J3386">
        <v>2</v>
      </c>
      <c r="K3386">
        <v>360</v>
      </c>
      <c r="L3386">
        <v>28</v>
      </c>
      <c r="M3386">
        <v>6</v>
      </c>
      <c r="N3386">
        <v>0.15</v>
      </c>
      <c r="O3386" s="1">
        <v>1224.76</v>
      </c>
      <c r="P3386" s="1">
        <v>3061.9</v>
      </c>
    </row>
    <row r="3387" spans="1:16" x14ac:dyDescent="0.55000000000000004">
      <c r="A3387" t="s">
        <v>3411</v>
      </c>
      <c r="B3387" t="s">
        <v>16</v>
      </c>
      <c r="C3387" t="s">
        <v>21</v>
      </c>
      <c r="D3387" s="3">
        <v>43600</v>
      </c>
      <c r="E3387" s="3">
        <v>43648</v>
      </c>
      <c r="F3387" s="3">
        <v>43662</v>
      </c>
      <c r="G3387" s="3">
        <v>43669</v>
      </c>
      <c r="H3387" t="s">
        <v>18</v>
      </c>
      <c r="I3387">
        <v>1</v>
      </c>
      <c r="J3387">
        <v>6</v>
      </c>
      <c r="K3387">
        <v>119</v>
      </c>
      <c r="L3387">
        <v>24</v>
      </c>
      <c r="M3387">
        <v>1</v>
      </c>
      <c r="N3387">
        <v>0.05</v>
      </c>
      <c r="O3387">
        <v>142.38</v>
      </c>
      <c r="P3387">
        <v>167.5</v>
      </c>
    </row>
    <row r="3388" spans="1:16" x14ac:dyDescent="0.55000000000000004">
      <c r="A3388" t="s">
        <v>3412</v>
      </c>
      <c r="B3388" t="s">
        <v>20</v>
      </c>
      <c r="C3388" t="s">
        <v>28</v>
      </c>
      <c r="D3388" s="3">
        <v>43500</v>
      </c>
      <c r="E3388" s="3">
        <v>43648</v>
      </c>
      <c r="F3388" s="3">
        <v>43662</v>
      </c>
      <c r="G3388" s="3">
        <v>43664</v>
      </c>
      <c r="H3388" t="s">
        <v>18</v>
      </c>
      <c r="I3388">
        <v>14</v>
      </c>
      <c r="J3388">
        <v>47</v>
      </c>
      <c r="K3388">
        <v>323</v>
      </c>
      <c r="L3388">
        <v>2</v>
      </c>
      <c r="M3388">
        <v>6</v>
      </c>
      <c r="N3388">
        <v>0.15</v>
      </c>
      <c r="O3388" s="1">
        <v>3234.49</v>
      </c>
      <c r="P3388" s="1">
        <v>3993.2</v>
      </c>
    </row>
    <row r="3389" spans="1:16" x14ac:dyDescent="0.55000000000000004">
      <c r="A3389" t="s">
        <v>3413</v>
      </c>
      <c r="B3389" t="s">
        <v>16</v>
      </c>
      <c r="C3389" t="s">
        <v>28</v>
      </c>
      <c r="D3389" s="3">
        <v>43500</v>
      </c>
      <c r="E3389" s="3">
        <v>43648</v>
      </c>
      <c r="F3389" s="3">
        <v>43669</v>
      </c>
      <c r="G3389" s="3">
        <v>43670</v>
      </c>
      <c r="H3389" t="s">
        <v>18</v>
      </c>
      <c r="I3389">
        <v>3</v>
      </c>
      <c r="J3389">
        <v>10</v>
      </c>
      <c r="K3389">
        <v>326</v>
      </c>
      <c r="L3389">
        <v>21</v>
      </c>
      <c r="M3389">
        <v>5</v>
      </c>
      <c r="N3389">
        <v>0.1</v>
      </c>
      <c r="O3389">
        <v>585.30999999999995</v>
      </c>
      <c r="P3389" s="1">
        <v>1125.5999999999999</v>
      </c>
    </row>
    <row r="3390" spans="1:16" x14ac:dyDescent="0.55000000000000004">
      <c r="A3390" t="s">
        <v>3414</v>
      </c>
      <c r="B3390" t="s">
        <v>23</v>
      </c>
      <c r="C3390" t="s">
        <v>21</v>
      </c>
      <c r="D3390" s="3">
        <v>43500</v>
      </c>
      <c r="E3390" s="3">
        <v>43648</v>
      </c>
      <c r="F3390" s="3">
        <v>43664</v>
      </c>
      <c r="G3390" s="3">
        <v>43665</v>
      </c>
      <c r="H3390" t="s">
        <v>18</v>
      </c>
      <c r="I3390">
        <v>24</v>
      </c>
      <c r="J3390">
        <v>17</v>
      </c>
      <c r="K3390">
        <v>191</v>
      </c>
      <c r="L3390">
        <v>4</v>
      </c>
      <c r="M3390">
        <v>3</v>
      </c>
      <c r="N3390">
        <v>7.4999999999999997E-2</v>
      </c>
      <c r="O3390">
        <v>846.14</v>
      </c>
      <c r="P3390" s="1">
        <v>1159.0999999999999</v>
      </c>
    </row>
    <row r="3391" spans="1:16" x14ac:dyDescent="0.55000000000000004">
      <c r="A3391" t="s">
        <v>3415</v>
      </c>
      <c r="B3391" t="s">
        <v>20</v>
      </c>
      <c r="C3391" t="s">
        <v>17</v>
      </c>
      <c r="D3391" s="3">
        <v>43500</v>
      </c>
      <c r="E3391" s="3">
        <v>43648</v>
      </c>
      <c r="F3391" s="3">
        <v>43664</v>
      </c>
      <c r="G3391" s="3">
        <v>43671</v>
      </c>
      <c r="H3391" t="s">
        <v>18</v>
      </c>
      <c r="I3391">
        <v>14</v>
      </c>
      <c r="J3391">
        <v>29</v>
      </c>
      <c r="K3391">
        <v>222</v>
      </c>
      <c r="L3391">
        <v>32</v>
      </c>
      <c r="M3391">
        <v>1</v>
      </c>
      <c r="N3391">
        <v>7.4999999999999997E-2</v>
      </c>
      <c r="O3391">
        <v>810.03</v>
      </c>
      <c r="P3391" s="1">
        <v>1038.5</v>
      </c>
    </row>
    <row r="3392" spans="1:16" x14ac:dyDescent="0.55000000000000004">
      <c r="A3392" t="s">
        <v>3416</v>
      </c>
      <c r="B3392" t="s">
        <v>20</v>
      </c>
      <c r="C3392" t="s">
        <v>17</v>
      </c>
      <c r="D3392" s="3">
        <v>43500</v>
      </c>
      <c r="E3392" s="3">
        <v>43649</v>
      </c>
      <c r="F3392" s="3">
        <v>43662</v>
      </c>
      <c r="G3392" s="3">
        <v>43672</v>
      </c>
      <c r="H3392" t="s">
        <v>18</v>
      </c>
      <c r="I3392">
        <v>16</v>
      </c>
      <c r="J3392">
        <v>33</v>
      </c>
      <c r="K3392">
        <v>220</v>
      </c>
      <c r="L3392">
        <v>39</v>
      </c>
      <c r="M3392">
        <v>4</v>
      </c>
      <c r="N3392">
        <v>0.1</v>
      </c>
      <c r="O3392">
        <v>135.07</v>
      </c>
      <c r="P3392">
        <v>214.4</v>
      </c>
    </row>
    <row r="3393" spans="1:16" x14ac:dyDescent="0.55000000000000004">
      <c r="A3393" t="s">
        <v>3417</v>
      </c>
      <c r="B3393" t="s">
        <v>20</v>
      </c>
      <c r="C3393" t="s">
        <v>21</v>
      </c>
      <c r="D3393" s="3">
        <v>43500</v>
      </c>
      <c r="E3393" s="3">
        <v>43649</v>
      </c>
      <c r="F3393" s="3">
        <v>43672</v>
      </c>
      <c r="G3393" s="3">
        <v>43681</v>
      </c>
      <c r="H3393" t="s">
        <v>18</v>
      </c>
      <c r="I3393">
        <v>15</v>
      </c>
      <c r="J3393">
        <v>47</v>
      </c>
      <c r="K3393">
        <v>116</v>
      </c>
      <c r="L3393">
        <v>16</v>
      </c>
      <c r="M3393">
        <v>7</v>
      </c>
      <c r="N3393">
        <v>0.15</v>
      </c>
      <c r="O3393">
        <v>804.4</v>
      </c>
      <c r="P3393" s="1">
        <v>1748.7</v>
      </c>
    </row>
    <row r="3394" spans="1:16" x14ac:dyDescent="0.55000000000000004">
      <c r="A3394" t="s">
        <v>3418</v>
      </c>
      <c r="B3394" t="s">
        <v>20</v>
      </c>
      <c r="C3394" t="s">
        <v>28</v>
      </c>
      <c r="D3394" s="3">
        <v>43500</v>
      </c>
      <c r="E3394" s="3">
        <v>43649</v>
      </c>
      <c r="F3394" s="3">
        <v>43677</v>
      </c>
      <c r="G3394" s="3">
        <v>43683</v>
      </c>
      <c r="H3394" t="s">
        <v>18</v>
      </c>
      <c r="I3394">
        <v>19</v>
      </c>
      <c r="J3394">
        <v>38</v>
      </c>
      <c r="K3394">
        <v>275</v>
      </c>
      <c r="L3394">
        <v>43</v>
      </c>
      <c r="M3394">
        <v>1</v>
      </c>
      <c r="N3394">
        <v>0.05</v>
      </c>
      <c r="O3394" s="1">
        <v>1445.39</v>
      </c>
      <c r="P3394" s="1">
        <v>2834.1</v>
      </c>
    </row>
    <row r="3395" spans="1:16" x14ac:dyDescent="0.55000000000000004">
      <c r="A3395" t="s">
        <v>3419</v>
      </c>
      <c r="B3395" t="s">
        <v>25</v>
      </c>
      <c r="C3395" t="s">
        <v>17</v>
      </c>
      <c r="D3395" s="3">
        <v>43600</v>
      </c>
      <c r="E3395" s="3">
        <v>43649</v>
      </c>
      <c r="F3395" s="3">
        <v>43654</v>
      </c>
      <c r="G3395" s="3">
        <v>43655</v>
      </c>
      <c r="H3395" t="s">
        <v>18</v>
      </c>
      <c r="I3395">
        <v>27</v>
      </c>
      <c r="J3395">
        <v>39</v>
      </c>
      <c r="K3395">
        <v>232</v>
      </c>
      <c r="L3395">
        <v>46</v>
      </c>
      <c r="M3395">
        <v>7</v>
      </c>
      <c r="N3395">
        <v>7.4999999999999997E-2</v>
      </c>
      <c r="O3395">
        <v>953.21</v>
      </c>
      <c r="P3395" s="1">
        <v>2324.9</v>
      </c>
    </row>
    <row r="3396" spans="1:16" x14ac:dyDescent="0.55000000000000004">
      <c r="A3396" t="s">
        <v>3420</v>
      </c>
      <c r="B3396" t="s">
        <v>25</v>
      </c>
      <c r="C3396" t="s">
        <v>17</v>
      </c>
      <c r="D3396" s="3">
        <v>43500</v>
      </c>
      <c r="E3396" s="3">
        <v>43649</v>
      </c>
      <c r="F3396" s="3">
        <v>43659</v>
      </c>
      <c r="G3396" s="3">
        <v>43666</v>
      </c>
      <c r="H3396" t="s">
        <v>18</v>
      </c>
      <c r="I3396">
        <v>26</v>
      </c>
      <c r="J3396">
        <v>43</v>
      </c>
      <c r="K3396">
        <v>227</v>
      </c>
      <c r="L3396">
        <v>45</v>
      </c>
      <c r="M3396">
        <v>1</v>
      </c>
      <c r="N3396">
        <v>0.3</v>
      </c>
      <c r="O3396" s="1">
        <v>1470.72</v>
      </c>
      <c r="P3396" s="1">
        <v>1815.7</v>
      </c>
    </row>
    <row r="3397" spans="1:16" x14ac:dyDescent="0.55000000000000004">
      <c r="A3397" t="s">
        <v>3421</v>
      </c>
      <c r="B3397" t="s">
        <v>20</v>
      </c>
      <c r="C3397" t="s">
        <v>61</v>
      </c>
      <c r="D3397" s="3">
        <v>43600</v>
      </c>
      <c r="E3397" s="3">
        <v>43649</v>
      </c>
      <c r="F3397" s="3">
        <v>43656</v>
      </c>
      <c r="G3397" s="3">
        <v>43664</v>
      </c>
      <c r="H3397" t="s">
        <v>18</v>
      </c>
      <c r="I3397">
        <v>17</v>
      </c>
      <c r="J3397">
        <v>5</v>
      </c>
      <c r="K3397">
        <v>68</v>
      </c>
      <c r="L3397">
        <v>9</v>
      </c>
      <c r="M3397">
        <v>3</v>
      </c>
      <c r="N3397">
        <v>0.1</v>
      </c>
      <c r="O3397">
        <v>99.43</v>
      </c>
      <c r="P3397">
        <v>187.6</v>
      </c>
    </row>
    <row r="3398" spans="1:16" x14ac:dyDescent="0.55000000000000004">
      <c r="A3398" t="s">
        <v>3422</v>
      </c>
      <c r="B3398" t="s">
        <v>16</v>
      </c>
      <c r="C3398" t="s">
        <v>17</v>
      </c>
      <c r="D3398" s="3">
        <v>43500</v>
      </c>
      <c r="E3398" s="3">
        <v>43649</v>
      </c>
      <c r="F3398" s="3">
        <v>43655</v>
      </c>
      <c r="G3398" s="3">
        <v>43658</v>
      </c>
      <c r="H3398" t="s">
        <v>18</v>
      </c>
      <c r="I3398">
        <v>10</v>
      </c>
      <c r="J3398">
        <v>11</v>
      </c>
      <c r="K3398">
        <v>224</v>
      </c>
      <c r="L3398">
        <v>37</v>
      </c>
      <c r="M3398">
        <v>2</v>
      </c>
      <c r="N3398">
        <v>0.2</v>
      </c>
      <c r="O3398">
        <v>505.45</v>
      </c>
      <c r="P3398" s="1">
        <v>1232.8</v>
      </c>
    </row>
    <row r="3399" spans="1:16" x14ac:dyDescent="0.55000000000000004">
      <c r="A3399" t="s">
        <v>3423</v>
      </c>
      <c r="B3399" t="s">
        <v>20</v>
      </c>
      <c r="C3399" t="s">
        <v>28</v>
      </c>
      <c r="D3399" s="3">
        <v>43600</v>
      </c>
      <c r="E3399" s="3">
        <v>43649</v>
      </c>
      <c r="F3399" s="3">
        <v>43657</v>
      </c>
      <c r="G3399" s="3">
        <v>43661</v>
      </c>
      <c r="H3399" t="s">
        <v>18</v>
      </c>
      <c r="I3399">
        <v>17</v>
      </c>
      <c r="J3399">
        <v>38</v>
      </c>
      <c r="K3399">
        <v>326</v>
      </c>
      <c r="L3399">
        <v>12</v>
      </c>
      <c r="M3399">
        <v>5</v>
      </c>
      <c r="N3399">
        <v>7.4999999999999997E-2</v>
      </c>
      <c r="O3399">
        <v>498.88</v>
      </c>
      <c r="P3399">
        <v>978.2</v>
      </c>
    </row>
    <row r="3400" spans="1:16" x14ac:dyDescent="0.55000000000000004">
      <c r="A3400" t="s">
        <v>3424</v>
      </c>
      <c r="B3400" t="s">
        <v>16</v>
      </c>
      <c r="C3400" t="s">
        <v>17</v>
      </c>
      <c r="D3400" s="3">
        <v>43500</v>
      </c>
      <c r="E3400" s="3">
        <v>43650</v>
      </c>
      <c r="F3400" s="3">
        <v>43659</v>
      </c>
      <c r="G3400" s="3">
        <v>43661</v>
      </c>
      <c r="H3400" t="s">
        <v>18</v>
      </c>
      <c r="I3400">
        <v>7</v>
      </c>
      <c r="J3400">
        <v>1</v>
      </c>
      <c r="K3400">
        <v>211</v>
      </c>
      <c r="L3400">
        <v>27</v>
      </c>
      <c r="M3400">
        <v>4</v>
      </c>
      <c r="N3400">
        <v>0.05</v>
      </c>
      <c r="O3400">
        <v>914.55</v>
      </c>
      <c r="P3400" s="1">
        <v>1172.5</v>
      </c>
    </row>
    <row r="3401" spans="1:16" x14ac:dyDescent="0.55000000000000004">
      <c r="A3401" t="s">
        <v>3425</v>
      </c>
      <c r="B3401" t="s">
        <v>16</v>
      </c>
      <c r="C3401" t="s">
        <v>21</v>
      </c>
      <c r="D3401" s="3">
        <v>43500</v>
      </c>
      <c r="E3401" s="3">
        <v>43650</v>
      </c>
      <c r="F3401" s="3">
        <v>43657</v>
      </c>
      <c r="G3401" s="3">
        <v>43666</v>
      </c>
      <c r="H3401" t="s">
        <v>18</v>
      </c>
      <c r="I3401">
        <v>8</v>
      </c>
      <c r="J3401">
        <v>28</v>
      </c>
      <c r="K3401">
        <v>147</v>
      </c>
      <c r="L3401">
        <v>9</v>
      </c>
      <c r="M3401">
        <v>1</v>
      </c>
      <c r="N3401">
        <v>0.15</v>
      </c>
      <c r="O3401">
        <v>442.2</v>
      </c>
      <c r="P3401" s="1">
        <v>1105.5</v>
      </c>
    </row>
    <row r="3402" spans="1:16" x14ac:dyDescent="0.55000000000000004">
      <c r="A3402" t="s">
        <v>3426</v>
      </c>
      <c r="B3402" t="s">
        <v>20</v>
      </c>
      <c r="C3402" t="s">
        <v>40</v>
      </c>
      <c r="D3402" s="3">
        <v>43600</v>
      </c>
      <c r="E3402" s="3">
        <v>43650</v>
      </c>
      <c r="F3402" s="3">
        <v>43667</v>
      </c>
      <c r="G3402" s="3">
        <v>43674</v>
      </c>
      <c r="H3402" t="s">
        <v>18</v>
      </c>
      <c r="I3402">
        <v>20</v>
      </c>
      <c r="J3402">
        <v>10</v>
      </c>
      <c r="K3402">
        <v>350</v>
      </c>
      <c r="L3402">
        <v>25</v>
      </c>
      <c r="M3402">
        <v>5</v>
      </c>
      <c r="N3402">
        <v>7.4999999999999997E-2</v>
      </c>
      <c r="O3402" s="1">
        <v>1739.05</v>
      </c>
      <c r="P3402" s="1">
        <v>2760.4</v>
      </c>
    </row>
    <row r="3403" spans="1:16" x14ac:dyDescent="0.55000000000000004">
      <c r="A3403" t="s">
        <v>3427</v>
      </c>
      <c r="B3403" t="s">
        <v>20</v>
      </c>
      <c r="C3403" t="s">
        <v>30</v>
      </c>
      <c r="D3403" s="3">
        <v>43600</v>
      </c>
      <c r="E3403" s="3">
        <v>43650</v>
      </c>
      <c r="F3403" s="3">
        <v>43660</v>
      </c>
      <c r="G3403" s="3">
        <v>43666</v>
      </c>
      <c r="H3403" t="s">
        <v>18</v>
      </c>
      <c r="I3403">
        <v>17</v>
      </c>
      <c r="J3403">
        <v>47</v>
      </c>
      <c r="K3403">
        <v>53</v>
      </c>
      <c r="L3403">
        <v>10</v>
      </c>
      <c r="M3403">
        <v>1</v>
      </c>
      <c r="N3403">
        <v>0.05</v>
      </c>
      <c r="O3403">
        <v>134</v>
      </c>
      <c r="P3403">
        <v>268</v>
      </c>
    </row>
    <row r="3404" spans="1:16" x14ac:dyDescent="0.55000000000000004">
      <c r="A3404" t="s">
        <v>3428</v>
      </c>
      <c r="B3404" t="s">
        <v>16</v>
      </c>
      <c r="C3404" t="s">
        <v>61</v>
      </c>
      <c r="D3404" s="3">
        <v>43500</v>
      </c>
      <c r="E3404" s="3">
        <v>43650</v>
      </c>
      <c r="F3404" s="3">
        <v>43675</v>
      </c>
      <c r="G3404" s="3">
        <v>43680</v>
      </c>
      <c r="H3404" t="s">
        <v>18</v>
      </c>
      <c r="I3404">
        <v>6</v>
      </c>
      <c r="J3404">
        <v>21</v>
      </c>
      <c r="K3404">
        <v>74</v>
      </c>
      <c r="L3404">
        <v>20</v>
      </c>
      <c r="M3404">
        <v>7</v>
      </c>
      <c r="N3404">
        <v>0.1</v>
      </c>
      <c r="O3404">
        <v>984.5</v>
      </c>
      <c r="P3404" s="1">
        <v>1246.2</v>
      </c>
    </row>
    <row r="3405" spans="1:16" x14ac:dyDescent="0.55000000000000004">
      <c r="A3405" t="s">
        <v>3429</v>
      </c>
      <c r="B3405" t="s">
        <v>20</v>
      </c>
      <c r="C3405" t="s">
        <v>17</v>
      </c>
      <c r="D3405" s="3">
        <v>43600</v>
      </c>
      <c r="E3405" s="3">
        <v>43651</v>
      </c>
      <c r="F3405" s="3">
        <v>43655</v>
      </c>
      <c r="G3405" s="3">
        <v>43656</v>
      </c>
      <c r="H3405" t="s">
        <v>18</v>
      </c>
      <c r="I3405">
        <v>15</v>
      </c>
      <c r="J3405">
        <v>42</v>
      </c>
      <c r="K3405">
        <v>214</v>
      </c>
      <c r="L3405">
        <v>31</v>
      </c>
      <c r="M3405">
        <v>1</v>
      </c>
      <c r="N3405">
        <v>0.05</v>
      </c>
      <c r="O3405" s="1">
        <v>1441.71</v>
      </c>
      <c r="P3405" s="1">
        <v>2720.2</v>
      </c>
    </row>
    <row r="3406" spans="1:16" x14ac:dyDescent="0.55000000000000004">
      <c r="A3406" t="s">
        <v>3430</v>
      </c>
      <c r="B3406" t="s">
        <v>20</v>
      </c>
      <c r="C3406" t="s">
        <v>21</v>
      </c>
      <c r="D3406" s="3">
        <v>43500</v>
      </c>
      <c r="E3406" s="3">
        <v>43651</v>
      </c>
      <c r="F3406" s="3">
        <v>43669</v>
      </c>
      <c r="G3406" s="3">
        <v>43678</v>
      </c>
      <c r="H3406" t="s">
        <v>18</v>
      </c>
      <c r="I3406">
        <v>19</v>
      </c>
      <c r="J3406">
        <v>13</v>
      </c>
      <c r="K3406">
        <v>174</v>
      </c>
      <c r="L3406">
        <v>17</v>
      </c>
      <c r="M3406">
        <v>4</v>
      </c>
      <c r="N3406">
        <v>0.4</v>
      </c>
      <c r="O3406">
        <v>962.46</v>
      </c>
      <c r="P3406" s="1">
        <v>1132.3</v>
      </c>
    </row>
    <row r="3407" spans="1:16" x14ac:dyDescent="0.55000000000000004">
      <c r="A3407" t="s">
        <v>3431</v>
      </c>
      <c r="B3407" t="s">
        <v>20</v>
      </c>
      <c r="C3407" t="s">
        <v>17</v>
      </c>
      <c r="D3407" s="3">
        <v>43500</v>
      </c>
      <c r="E3407" s="3">
        <v>43651</v>
      </c>
      <c r="F3407" s="3">
        <v>43658</v>
      </c>
      <c r="G3407" s="3">
        <v>43663</v>
      </c>
      <c r="H3407" t="s">
        <v>18</v>
      </c>
      <c r="I3407">
        <v>19</v>
      </c>
      <c r="J3407">
        <v>21</v>
      </c>
      <c r="K3407">
        <v>229</v>
      </c>
      <c r="L3407">
        <v>9</v>
      </c>
      <c r="M3407">
        <v>2</v>
      </c>
      <c r="N3407">
        <v>0.15</v>
      </c>
      <c r="O3407">
        <v>494.39</v>
      </c>
      <c r="P3407" s="1">
        <v>1051.9000000000001</v>
      </c>
    </row>
    <row r="3408" spans="1:16" x14ac:dyDescent="0.55000000000000004">
      <c r="A3408" t="s">
        <v>3432</v>
      </c>
      <c r="B3408" t="s">
        <v>16</v>
      </c>
      <c r="C3408" t="s">
        <v>40</v>
      </c>
      <c r="D3408" s="3">
        <v>43600</v>
      </c>
      <c r="E3408" s="3">
        <v>43651</v>
      </c>
      <c r="F3408" s="3">
        <v>43667</v>
      </c>
      <c r="G3408" s="3">
        <v>43668</v>
      </c>
      <c r="H3408" t="s">
        <v>18</v>
      </c>
      <c r="I3408">
        <v>6</v>
      </c>
      <c r="J3408">
        <v>16</v>
      </c>
      <c r="K3408">
        <v>329</v>
      </c>
      <c r="L3408">
        <v>16</v>
      </c>
      <c r="M3408">
        <v>3</v>
      </c>
      <c r="N3408">
        <v>0.2</v>
      </c>
      <c r="O3408">
        <v>556.1</v>
      </c>
      <c r="P3408" s="1">
        <v>1112.2</v>
      </c>
    </row>
    <row r="3409" spans="1:16" x14ac:dyDescent="0.55000000000000004">
      <c r="A3409" t="s">
        <v>3433</v>
      </c>
      <c r="B3409" t="s">
        <v>16</v>
      </c>
      <c r="C3409" t="s">
        <v>21</v>
      </c>
      <c r="D3409" s="3">
        <v>43500</v>
      </c>
      <c r="E3409" s="3">
        <v>43651</v>
      </c>
      <c r="F3409" s="3">
        <v>43654</v>
      </c>
      <c r="G3409" s="3">
        <v>43662</v>
      </c>
      <c r="H3409" t="s">
        <v>18</v>
      </c>
      <c r="I3409">
        <v>9</v>
      </c>
      <c r="J3409">
        <v>21</v>
      </c>
      <c r="K3409">
        <v>124</v>
      </c>
      <c r="L3409">
        <v>29</v>
      </c>
      <c r="M3409">
        <v>5</v>
      </c>
      <c r="N3409">
        <v>0.05</v>
      </c>
      <c r="O3409" s="1">
        <v>2953.36</v>
      </c>
      <c r="P3409" s="1">
        <v>3886</v>
      </c>
    </row>
    <row r="3410" spans="1:16" x14ac:dyDescent="0.55000000000000004">
      <c r="A3410" t="s">
        <v>3434</v>
      </c>
      <c r="B3410" t="s">
        <v>16</v>
      </c>
      <c r="C3410" t="s">
        <v>40</v>
      </c>
      <c r="D3410" s="3">
        <v>43500</v>
      </c>
      <c r="E3410" s="3">
        <v>43651</v>
      </c>
      <c r="F3410" s="3">
        <v>43679</v>
      </c>
      <c r="G3410" s="3">
        <v>43685</v>
      </c>
      <c r="H3410" t="s">
        <v>18</v>
      </c>
      <c r="I3410">
        <v>7</v>
      </c>
      <c r="J3410">
        <v>45</v>
      </c>
      <c r="K3410">
        <v>339</v>
      </c>
      <c r="L3410">
        <v>30</v>
      </c>
      <c r="M3410">
        <v>2</v>
      </c>
      <c r="N3410">
        <v>0.1</v>
      </c>
      <c r="O3410" s="1">
        <v>1834.46</v>
      </c>
      <c r="P3410" s="1">
        <v>2479</v>
      </c>
    </row>
    <row r="3411" spans="1:16" x14ac:dyDescent="0.55000000000000004">
      <c r="A3411" t="s">
        <v>3435</v>
      </c>
      <c r="B3411" t="s">
        <v>20</v>
      </c>
      <c r="C3411" t="s">
        <v>21</v>
      </c>
      <c r="D3411" s="3">
        <v>43500</v>
      </c>
      <c r="E3411" s="3">
        <v>43651</v>
      </c>
      <c r="F3411" s="3">
        <v>43670</v>
      </c>
      <c r="G3411" s="3">
        <v>43675</v>
      </c>
      <c r="H3411" t="s">
        <v>18</v>
      </c>
      <c r="I3411">
        <v>15</v>
      </c>
      <c r="J3411">
        <v>24</v>
      </c>
      <c r="K3411">
        <v>139</v>
      </c>
      <c r="L3411">
        <v>10</v>
      </c>
      <c r="M3411">
        <v>1</v>
      </c>
      <c r="N3411">
        <v>0.15</v>
      </c>
      <c r="O3411">
        <v>542.70000000000005</v>
      </c>
      <c r="P3411" s="1">
        <v>1085.4000000000001</v>
      </c>
    </row>
    <row r="3412" spans="1:16" x14ac:dyDescent="0.55000000000000004">
      <c r="A3412" t="s">
        <v>3436</v>
      </c>
      <c r="B3412" t="s">
        <v>16</v>
      </c>
      <c r="C3412" t="s">
        <v>17</v>
      </c>
      <c r="D3412" s="3">
        <v>43500</v>
      </c>
      <c r="E3412" s="3">
        <v>43651</v>
      </c>
      <c r="F3412" s="3">
        <v>43668</v>
      </c>
      <c r="G3412" s="3">
        <v>43669</v>
      </c>
      <c r="H3412" t="s">
        <v>18</v>
      </c>
      <c r="I3412">
        <v>5</v>
      </c>
      <c r="J3412">
        <v>21</v>
      </c>
      <c r="K3412">
        <v>209</v>
      </c>
      <c r="L3412">
        <v>3</v>
      </c>
      <c r="M3412">
        <v>6</v>
      </c>
      <c r="N3412">
        <v>7.4999999999999997E-2</v>
      </c>
      <c r="O3412">
        <v>369.04</v>
      </c>
      <c r="P3412">
        <v>683.4</v>
      </c>
    </row>
    <row r="3413" spans="1:16" x14ac:dyDescent="0.55000000000000004">
      <c r="A3413" t="s">
        <v>3437</v>
      </c>
      <c r="B3413" t="s">
        <v>25</v>
      </c>
      <c r="C3413" t="s">
        <v>28</v>
      </c>
      <c r="D3413" s="3">
        <v>43500</v>
      </c>
      <c r="E3413" s="3">
        <v>43651</v>
      </c>
      <c r="F3413" s="3">
        <v>43667</v>
      </c>
      <c r="G3413" s="3">
        <v>43671</v>
      </c>
      <c r="H3413" t="s">
        <v>18</v>
      </c>
      <c r="I3413">
        <v>26</v>
      </c>
      <c r="J3413">
        <v>26</v>
      </c>
      <c r="K3413">
        <v>281</v>
      </c>
      <c r="L3413">
        <v>18</v>
      </c>
      <c r="M3413">
        <v>1</v>
      </c>
      <c r="N3413">
        <v>0.05</v>
      </c>
      <c r="O3413">
        <v>415.67</v>
      </c>
      <c r="P3413">
        <v>944.7</v>
      </c>
    </row>
    <row r="3414" spans="1:16" x14ac:dyDescent="0.55000000000000004">
      <c r="A3414" t="s">
        <v>3438</v>
      </c>
      <c r="B3414" t="s">
        <v>16</v>
      </c>
      <c r="C3414" t="s">
        <v>17</v>
      </c>
      <c r="D3414" s="3">
        <v>43500</v>
      </c>
      <c r="E3414" s="3">
        <v>43652</v>
      </c>
      <c r="F3414" s="3">
        <v>43661</v>
      </c>
      <c r="G3414" s="3">
        <v>43670</v>
      </c>
      <c r="H3414" t="s">
        <v>18</v>
      </c>
      <c r="I3414">
        <v>7</v>
      </c>
      <c r="J3414">
        <v>33</v>
      </c>
      <c r="K3414">
        <v>208</v>
      </c>
      <c r="L3414">
        <v>32</v>
      </c>
      <c r="M3414">
        <v>4</v>
      </c>
      <c r="N3414">
        <v>7.4999999999999997E-2</v>
      </c>
      <c r="O3414">
        <v>648.02</v>
      </c>
      <c r="P3414" s="1">
        <v>1045.2</v>
      </c>
    </row>
    <row r="3415" spans="1:16" x14ac:dyDescent="0.55000000000000004">
      <c r="A3415" t="s">
        <v>3439</v>
      </c>
      <c r="B3415" t="s">
        <v>16</v>
      </c>
      <c r="C3415" t="s">
        <v>40</v>
      </c>
      <c r="D3415" s="3">
        <v>43600</v>
      </c>
      <c r="E3415" s="3">
        <v>43652</v>
      </c>
      <c r="F3415" s="3">
        <v>43680</v>
      </c>
      <c r="G3415" s="3">
        <v>43681</v>
      </c>
      <c r="H3415" t="s">
        <v>18</v>
      </c>
      <c r="I3415">
        <v>5</v>
      </c>
      <c r="J3415">
        <v>18</v>
      </c>
      <c r="K3415">
        <v>343</v>
      </c>
      <c r="L3415">
        <v>14</v>
      </c>
      <c r="M3415">
        <v>7</v>
      </c>
      <c r="N3415">
        <v>0.2</v>
      </c>
      <c r="O3415">
        <v>626.58000000000004</v>
      </c>
      <c r="P3415" s="1">
        <v>1118.9000000000001</v>
      </c>
    </row>
    <row r="3416" spans="1:16" x14ac:dyDescent="0.55000000000000004">
      <c r="A3416" t="s">
        <v>3440</v>
      </c>
      <c r="B3416" t="s">
        <v>20</v>
      </c>
      <c r="C3416" t="s">
        <v>17</v>
      </c>
      <c r="D3416" s="3">
        <v>43600</v>
      </c>
      <c r="E3416" s="3">
        <v>43652</v>
      </c>
      <c r="F3416" s="3">
        <v>43670</v>
      </c>
      <c r="G3416" s="3">
        <v>43671</v>
      </c>
      <c r="H3416" t="s">
        <v>18</v>
      </c>
      <c r="I3416">
        <v>19</v>
      </c>
      <c r="J3416">
        <v>30</v>
      </c>
      <c r="K3416">
        <v>257</v>
      </c>
      <c r="L3416">
        <v>13</v>
      </c>
      <c r="M3416">
        <v>3</v>
      </c>
      <c r="N3416">
        <v>0.1</v>
      </c>
      <c r="O3416">
        <v>782.56</v>
      </c>
      <c r="P3416" s="1">
        <v>1956.4</v>
      </c>
    </row>
    <row r="3417" spans="1:16" x14ac:dyDescent="0.55000000000000004">
      <c r="A3417" t="s">
        <v>3441</v>
      </c>
      <c r="B3417" t="s">
        <v>20</v>
      </c>
      <c r="C3417" t="s">
        <v>61</v>
      </c>
      <c r="D3417" s="3">
        <v>43600</v>
      </c>
      <c r="E3417" s="3">
        <v>43652</v>
      </c>
      <c r="F3417" s="3">
        <v>43679</v>
      </c>
      <c r="G3417" s="3">
        <v>43689</v>
      </c>
      <c r="H3417" t="s">
        <v>18</v>
      </c>
      <c r="I3417">
        <v>17</v>
      </c>
      <c r="J3417">
        <v>42</v>
      </c>
      <c r="K3417">
        <v>83</v>
      </c>
      <c r="L3417">
        <v>26</v>
      </c>
      <c r="M3417">
        <v>8</v>
      </c>
      <c r="N3417">
        <v>0.4</v>
      </c>
      <c r="O3417">
        <v>434.16</v>
      </c>
      <c r="P3417" s="1">
        <v>1085.4000000000001</v>
      </c>
    </row>
    <row r="3418" spans="1:16" x14ac:dyDescent="0.55000000000000004">
      <c r="A3418" t="s">
        <v>3442</v>
      </c>
      <c r="B3418" t="s">
        <v>23</v>
      </c>
      <c r="C3418" t="s">
        <v>28</v>
      </c>
      <c r="D3418" s="3">
        <v>43600</v>
      </c>
      <c r="E3418" s="3">
        <v>43652</v>
      </c>
      <c r="F3418" s="3">
        <v>43668</v>
      </c>
      <c r="G3418" s="3">
        <v>43675</v>
      </c>
      <c r="H3418" t="s">
        <v>18</v>
      </c>
      <c r="I3418">
        <v>23</v>
      </c>
      <c r="J3418">
        <v>20</v>
      </c>
      <c r="K3418">
        <v>321</v>
      </c>
      <c r="L3418">
        <v>46</v>
      </c>
      <c r="M3418">
        <v>1</v>
      </c>
      <c r="N3418">
        <v>0.1</v>
      </c>
      <c r="O3418">
        <v>934.25</v>
      </c>
      <c r="P3418" s="1">
        <v>1112.2</v>
      </c>
    </row>
    <row r="3419" spans="1:16" x14ac:dyDescent="0.55000000000000004">
      <c r="A3419" t="s">
        <v>3443</v>
      </c>
      <c r="B3419" t="s">
        <v>23</v>
      </c>
      <c r="C3419" t="s">
        <v>61</v>
      </c>
      <c r="D3419" s="3">
        <v>43500</v>
      </c>
      <c r="E3419" s="3">
        <v>43652</v>
      </c>
      <c r="F3419" s="3">
        <v>43675</v>
      </c>
      <c r="G3419" s="3">
        <v>43679</v>
      </c>
      <c r="H3419" t="s">
        <v>18</v>
      </c>
      <c r="I3419">
        <v>20</v>
      </c>
      <c r="J3419">
        <v>12</v>
      </c>
      <c r="K3419">
        <v>67</v>
      </c>
      <c r="L3419">
        <v>6</v>
      </c>
      <c r="M3419">
        <v>3</v>
      </c>
      <c r="N3419">
        <v>0.05</v>
      </c>
      <c r="O3419">
        <v>146.26</v>
      </c>
      <c r="P3419">
        <v>247.9</v>
      </c>
    </row>
    <row r="3420" spans="1:16" x14ac:dyDescent="0.55000000000000004">
      <c r="A3420" t="s">
        <v>3444</v>
      </c>
      <c r="B3420" t="s">
        <v>16</v>
      </c>
      <c r="C3420" t="s">
        <v>17</v>
      </c>
      <c r="D3420" s="3">
        <v>43500</v>
      </c>
      <c r="E3420" s="3">
        <v>43653</v>
      </c>
      <c r="F3420" s="3">
        <v>43657</v>
      </c>
      <c r="G3420" s="3">
        <v>43664</v>
      </c>
      <c r="H3420" t="s">
        <v>18</v>
      </c>
      <c r="I3420">
        <v>12</v>
      </c>
      <c r="J3420">
        <v>40</v>
      </c>
      <c r="K3420">
        <v>249</v>
      </c>
      <c r="L3420">
        <v>37</v>
      </c>
      <c r="M3420">
        <v>4</v>
      </c>
      <c r="N3420">
        <v>0.05</v>
      </c>
      <c r="O3420">
        <v>728.96</v>
      </c>
      <c r="P3420" s="1">
        <v>1139</v>
      </c>
    </row>
    <row r="3421" spans="1:16" x14ac:dyDescent="0.55000000000000004">
      <c r="A3421" t="s">
        <v>3445</v>
      </c>
      <c r="B3421" t="s">
        <v>16</v>
      </c>
      <c r="C3421" t="s">
        <v>21</v>
      </c>
      <c r="D3421" s="3">
        <v>43600</v>
      </c>
      <c r="E3421" s="3">
        <v>43653</v>
      </c>
      <c r="F3421" s="3">
        <v>43681</v>
      </c>
      <c r="G3421" s="3">
        <v>43682</v>
      </c>
      <c r="H3421" t="s">
        <v>18</v>
      </c>
      <c r="I3421">
        <v>10</v>
      </c>
      <c r="J3421">
        <v>41</v>
      </c>
      <c r="K3421">
        <v>133</v>
      </c>
      <c r="L3421">
        <v>12</v>
      </c>
      <c r="M3421">
        <v>1</v>
      </c>
      <c r="N3421">
        <v>0.4</v>
      </c>
      <c r="O3421">
        <v>633.49</v>
      </c>
      <c r="P3421" s="1">
        <v>1038.5</v>
      </c>
    </row>
    <row r="3422" spans="1:16" x14ac:dyDescent="0.55000000000000004">
      <c r="A3422" t="s">
        <v>3446</v>
      </c>
      <c r="B3422" t="s">
        <v>23</v>
      </c>
      <c r="C3422" t="s">
        <v>21</v>
      </c>
      <c r="D3422" s="3">
        <v>43500</v>
      </c>
      <c r="E3422" s="3">
        <v>43653</v>
      </c>
      <c r="F3422" s="3">
        <v>43661</v>
      </c>
      <c r="G3422" s="3">
        <v>43662</v>
      </c>
      <c r="H3422" t="s">
        <v>18</v>
      </c>
      <c r="I3422">
        <v>23</v>
      </c>
      <c r="J3422">
        <v>46</v>
      </c>
      <c r="K3422">
        <v>179</v>
      </c>
      <c r="L3422">
        <v>25</v>
      </c>
      <c r="M3422">
        <v>3</v>
      </c>
      <c r="N3422">
        <v>0.05</v>
      </c>
      <c r="O3422">
        <v>841.39</v>
      </c>
      <c r="P3422" s="1">
        <v>1078.7</v>
      </c>
    </row>
    <row r="3423" spans="1:16" x14ac:dyDescent="0.55000000000000004">
      <c r="A3423" t="s">
        <v>3447</v>
      </c>
      <c r="B3423" t="s">
        <v>16</v>
      </c>
      <c r="C3423" t="s">
        <v>21</v>
      </c>
      <c r="D3423" s="3">
        <v>43600</v>
      </c>
      <c r="E3423" s="3">
        <v>43653</v>
      </c>
      <c r="F3423" s="3">
        <v>43660</v>
      </c>
      <c r="G3423" s="3">
        <v>43665</v>
      </c>
      <c r="H3423" t="s">
        <v>18</v>
      </c>
      <c r="I3423">
        <v>5</v>
      </c>
      <c r="J3423">
        <v>29</v>
      </c>
      <c r="K3423">
        <v>191</v>
      </c>
      <c r="L3423">
        <v>39</v>
      </c>
      <c r="M3423">
        <v>3</v>
      </c>
      <c r="N3423">
        <v>7.4999999999999997E-2</v>
      </c>
      <c r="O3423" s="1">
        <v>2270.9</v>
      </c>
      <c r="P3423" s="1">
        <v>3604.6</v>
      </c>
    </row>
    <row r="3424" spans="1:16" x14ac:dyDescent="0.55000000000000004">
      <c r="A3424" t="s">
        <v>3448</v>
      </c>
      <c r="B3424" t="s">
        <v>23</v>
      </c>
      <c r="C3424" t="s">
        <v>21</v>
      </c>
      <c r="D3424" s="3">
        <v>43600</v>
      </c>
      <c r="E3424" s="3">
        <v>43653</v>
      </c>
      <c r="F3424" s="3">
        <v>43661</v>
      </c>
      <c r="G3424" s="3">
        <v>43662</v>
      </c>
      <c r="H3424" t="s">
        <v>18</v>
      </c>
      <c r="I3424">
        <v>23</v>
      </c>
      <c r="J3424">
        <v>16</v>
      </c>
      <c r="K3424">
        <v>141</v>
      </c>
      <c r="L3424">
        <v>3</v>
      </c>
      <c r="M3424">
        <v>7</v>
      </c>
      <c r="N3424">
        <v>7.4999999999999997E-2</v>
      </c>
      <c r="O3424">
        <v>531.30999999999995</v>
      </c>
      <c r="P3424">
        <v>871</v>
      </c>
    </row>
    <row r="3425" spans="1:16" x14ac:dyDescent="0.55000000000000004">
      <c r="A3425" t="s">
        <v>3449</v>
      </c>
      <c r="B3425" t="s">
        <v>25</v>
      </c>
      <c r="C3425" t="s">
        <v>21</v>
      </c>
      <c r="D3425" s="3">
        <v>43500</v>
      </c>
      <c r="E3425" s="3">
        <v>43653</v>
      </c>
      <c r="F3425" s="3">
        <v>43664</v>
      </c>
      <c r="G3425" s="3">
        <v>43674</v>
      </c>
      <c r="H3425" t="s">
        <v>18</v>
      </c>
      <c r="I3425">
        <v>28</v>
      </c>
      <c r="J3425">
        <v>47</v>
      </c>
      <c r="K3425">
        <v>132</v>
      </c>
      <c r="L3425">
        <v>26</v>
      </c>
      <c r="M3425">
        <v>3</v>
      </c>
      <c r="N3425">
        <v>0.05</v>
      </c>
      <c r="O3425">
        <v>512.15</v>
      </c>
      <c r="P3425">
        <v>984.9</v>
      </c>
    </row>
    <row r="3426" spans="1:16" x14ac:dyDescent="0.55000000000000004">
      <c r="A3426" t="s">
        <v>3450</v>
      </c>
      <c r="B3426" t="s">
        <v>20</v>
      </c>
      <c r="C3426" t="s">
        <v>21</v>
      </c>
      <c r="D3426" s="3">
        <v>43500</v>
      </c>
      <c r="E3426" s="3">
        <v>43653</v>
      </c>
      <c r="F3426" s="3">
        <v>43675</v>
      </c>
      <c r="G3426" s="3">
        <v>43685</v>
      </c>
      <c r="H3426" t="s">
        <v>18</v>
      </c>
      <c r="I3426">
        <v>18</v>
      </c>
      <c r="J3426">
        <v>39</v>
      </c>
      <c r="K3426">
        <v>153</v>
      </c>
      <c r="L3426">
        <v>21</v>
      </c>
      <c r="M3426">
        <v>8</v>
      </c>
      <c r="N3426">
        <v>0.2</v>
      </c>
      <c r="O3426" s="1">
        <v>4552.25</v>
      </c>
      <c r="P3426" s="1">
        <v>5989.8</v>
      </c>
    </row>
    <row r="3427" spans="1:16" x14ac:dyDescent="0.55000000000000004">
      <c r="A3427" t="s">
        <v>3451</v>
      </c>
      <c r="B3427" t="s">
        <v>25</v>
      </c>
      <c r="C3427" t="s">
        <v>61</v>
      </c>
      <c r="D3427" s="3">
        <v>43600</v>
      </c>
      <c r="E3427" s="3">
        <v>43653</v>
      </c>
      <c r="F3427" s="3">
        <v>43667</v>
      </c>
      <c r="G3427" s="3">
        <v>43672</v>
      </c>
      <c r="H3427" t="s">
        <v>18</v>
      </c>
      <c r="I3427">
        <v>27</v>
      </c>
      <c r="J3427">
        <v>28</v>
      </c>
      <c r="K3427">
        <v>86</v>
      </c>
      <c r="L3427">
        <v>47</v>
      </c>
      <c r="M3427">
        <v>5</v>
      </c>
      <c r="N3427">
        <v>0.1</v>
      </c>
      <c r="O3427">
        <v>616.27</v>
      </c>
      <c r="P3427">
        <v>978.2</v>
      </c>
    </row>
    <row r="3428" spans="1:16" x14ac:dyDescent="0.55000000000000004">
      <c r="A3428" t="s">
        <v>3452</v>
      </c>
      <c r="B3428" t="s">
        <v>25</v>
      </c>
      <c r="C3428" t="s">
        <v>30</v>
      </c>
      <c r="D3428" s="3">
        <v>43600</v>
      </c>
      <c r="E3428" s="3">
        <v>43653</v>
      </c>
      <c r="F3428" s="3">
        <v>43669</v>
      </c>
      <c r="G3428" s="3">
        <v>43672</v>
      </c>
      <c r="H3428" t="s">
        <v>18</v>
      </c>
      <c r="I3428">
        <v>27</v>
      </c>
      <c r="J3428">
        <v>8</v>
      </c>
      <c r="K3428">
        <v>1</v>
      </c>
      <c r="L3428">
        <v>5</v>
      </c>
      <c r="M3428">
        <v>7</v>
      </c>
      <c r="N3428">
        <v>0.1</v>
      </c>
      <c r="O3428" s="1">
        <v>1429.51</v>
      </c>
      <c r="P3428" s="1">
        <v>1701.8</v>
      </c>
    </row>
    <row r="3429" spans="1:16" x14ac:dyDescent="0.55000000000000004">
      <c r="A3429" t="s">
        <v>3453</v>
      </c>
      <c r="B3429" t="s">
        <v>20</v>
      </c>
      <c r="C3429" t="s">
        <v>21</v>
      </c>
      <c r="D3429" s="3">
        <v>43500</v>
      </c>
      <c r="E3429" s="3">
        <v>43653</v>
      </c>
      <c r="F3429" s="3">
        <v>43656</v>
      </c>
      <c r="G3429" s="3">
        <v>43665</v>
      </c>
      <c r="H3429" t="s">
        <v>18</v>
      </c>
      <c r="I3429">
        <v>12</v>
      </c>
      <c r="J3429">
        <v>24</v>
      </c>
      <c r="K3429">
        <v>170</v>
      </c>
      <c r="L3429">
        <v>6</v>
      </c>
      <c r="M3429">
        <v>8</v>
      </c>
      <c r="N3429">
        <v>0.15</v>
      </c>
      <c r="O3429" s="1">
        <v>1080.58</v>
      </c>
      <c r="P3429" s="1">
        <v>1688.4</v>
      </c>
    </row>
    <row r="3430" spans="1:16" x14ac:dyDescent="0.55000000000000004">
      <c r="A3430" t="s">
        <v>3454</v>
      </c>
      <c r="B3430" t="s">
        <v>16</v>
      </c>
      <c r="C3430" t="s">
        <v>21</v>
      </c>
      <c r="D3430" s="3">
        <v>43600</v>
      </c>
      <c r="E3430" s="3">
        <v>43654</v>
      </c>
      <c r="F3430" s="3">
        <v>43664</v>
      </c>
      <c r="G3430" s="3">
        <v>43667</v>
      </c>
      <c r="H3430" t="s">
        <v>18</v>
      </c>
      <c r="I3430">
        <v>6</v>
      </c>
      <c r="J3430">
        <v>16</v>
      </c>
      <c r="K3430">
        <v>177</v>
      </c>
      <c r="L3430">
        <v>44</v>
      </c>
      <c r="M3430">
        <v>5</v>
      </c>
      <c r="N3430">
        <v>0.05</v>
      </c>
      <c r="O3430" s="1">
        <v>1065.97</v>
      </c>
      <c r="P3430" s="1">
        <v>2479</v>
      </c>
    </row>
    <row r="3431" spans="1:16" x14ac:dyDescent="0.55000000000000004">
      <c r="A3431" t="s">
        <v>3455</v>
      </c>
      <c r="B3431" t="s">
        <v>25</v>
      </c>
      <c r="C3431" t="s">
        <v>30</v>
      </c>
      <c r="D3431" s="3">
        <v>43600</v>
      </c>
      <c r="E3431" s="3">
        <v>43654</v>
      </c>
      <c r="F3431" s="3">
        <v>43665</v>
      </c>
      <c r="G3431" s="3">
        <v>43673</v>
      </c>
      <c r="H3431" t="s">
        <v>18</v>
      </c>
      <c r="I3431">
        <v>26</v>
      </c>
      <c r="J3431">
        <v>42</v>
      </c>
      <c r="K3431">
        <v>57</v>
      </c>
      <c r="L3431">
        <v>4</v>
      </c>
      <c r="M3431">
        <v>6</v>
      </c>
      <c r="N3431">
        <v>0.05</v>
      </c>
      <c r="O3431">
        <v>175.81</v>
      </c>
      <c r="P3431">
        <v>214.4</v>
      </c>
    </row>
    <row r="3432" spans="1:16" x14ac:dyDescent="0.55000000000000004">
      <c r="A3432" t="s">
        <v>3456</v>
      </c>
      <c r="B3432" t="s">
        <v>20</v>
      </c>
      <c r="C3432" t="s">
        <v>30</v>
      </c>
      <c r="D3432" s="3">
        <v>43500</v>
      </c>
      <c r="E3432" s="3">
        <v>43654</v>
      </c>
      <c r="F3432" s="3">
        <v>43678</v>
      </c>
      <c r="G3432" s="3">
        <v>43681</v>
      </c>
      <c r="H3432" t="s">
        <v>18</v>
      </c>
      <c r="I3432">
        <v>15</v>
      </c>
      <c r="J3432">
        <v>41</v>
      </c>
      <c r="K3432">
        <v>43</v>
      </c>
      <c r="L3432">
        <v>14</v>
      </c>
      <c r="M3432">
        <v>6</v>
      </c>
      <c r="N3432">
        <v>0.3</v>
      </c>
      <c r="O3432" s="1">
        <v>1046.54</v>
      </c>
      <c r="P3432" s="1">
        <v>1902.8</v>
      </c>
    </row>
    <row r="3433" spans="1:16" x14ac:dyDescent="0.55000000000000004">
      <c r="A3433" t="s">
        <v>3457</v>
      </c>
      <c r="B3433" t="s">
        <v>16</v>
      </c>
      <c r="C3433" t="s">
        <v>28</v>
      </c>
      <c r="D3433" s="3">
        <v>43500</v>
      </c>
      <c r="E3433" s="3">
        <v>43654</v>
      </c>
      <c r="F3433" s="3">
        <v>43674</v>
      </c>
      <c r="G3433" s="3">
        <v>43678</v>
      </c>
      <c r="H3433" t="s">
        <v>18</v>
      </c>
      <c r="I3433">
        <v>12</v>
      </c>
      <c r="J3433">
        <v>11</v>
      </c>
      <c r="K3433">
        <v>272</v>
      </c>
      <c r="L3433">
        <v>14</v>
      </c>
      <c r="M3433">
        <v>4</v>
      </c>
      <c r="N3433">
        <v>0.05</v>
      </c>
      <c r="O3433">
        <v>214.4</v>
      </c>
      <c r="P3433">
        <v>268</v>
      </c>
    </row>
    <row r="3434" spans="1:16" x14ac:dyDescent="0.55000000000000004">
      <c r="A3434" t="s">
        <v>3458</v>
      </c>
      <c r="B3434" t="s">
        <v>16</v>
      </c>
      <c r="C3434" t="s">
        <v>30</v>
      </c>
      <c r="D3434" s="3">
        <v>43500</v>
      </c>
      <c r="E3434" s="3">
        <v>43654</v>
      </c>
      <c r="F3434" s="3">
        <v>43669</v>
      </c>
      <c r="G3434" s="3">
        <v>43670</v>
      </c>
      <c r="H3434" t="s">
        <v>18</v>
      </c>
      <c r="I3434">
        <v>4</v>
      </c>
      <c r="J3434">
        <v>5</v>
      </c>
      <c r="K3434">
        <v>16</v>
      </c>
      <c r="L3434">
        <v>19</v>
      </c>
      <c r="M3434">
        <v>8</v>
      </c>
      <c r="N3434">
        <v>0.15</v>
      </c>
      <c r="O3434">
        <v>725.21</v>
      </c>
      <c r="P3434">
        <v>884.4</v>
      </c>
    </row>
    <row r="3435" spans="1:16" x14ac:dyDescent="0.55000000000000004">
      <c r="A3435" t="s">
        <v>3459</v>
      </c>
      <c r="B3435" t="s">
        <v>20</v>
      </c>
      <c r="C3435" t="s">
        <v>21</v>
      </c>
      <c r="D3435" s="3">
        <v>43500</v>
      </c>
      <c r="E3435" s="3">
        <v>43654</v>
      </c>
      <c r="F3435" s="3">
        <v>43672</v>
      </c>
      <c r="G3435" s="3">
        <v>43682</v>
      </c>
      <c r="H3435" t="s">
        <v>18</v>
      </c>
      <c r="I3435">
        <v>15</v>
      </c>
      <c r="J3435">
        <v>32</v>
      </c>
      <c r="K3435">
        <v>197</v>
      </c>
      <c r="L3435">
        <v>1</v>
      </c>
      <c r="M3435">
        <v>7</v>
      </c>
      <c r="N3435">
        <v>0.1</v>
      </c>
      <c r="O3435">
        <v>939.88</v>
      </c>
      <c r="P3435" s="1">
        <v>1118.9000000000001</v>
      </c>
    </row>
    <row r="3436" spans="1:16" x14ac:dyDescent="0.55000000000000004">
      <c r="A3436" t="s">
        <v>3460</v>
      </c>
      <c r="B3436" t="s">
        <v>20</v>
      </c>
      <c r="C3436" t="s">
        <v>30</v>
      </c>
      <c r="D3436" s="3">
        <v>43500</v>
      </c>
      <c r="E3436" s="3">
        <v>43654</v>
      </c>
      <c r="F3436" s="3">
        <v>43676</v>
      </c>
      <c r="G3436" s="3">
        <v>43682</v>
      </c>
      <c r="H3436" t="s">
        <v>18</v>
      </c>
      <c r="I3436">
        <v>16</v>
      </c>
      <c r="J3436">
        <v>10</v>
      </c>
      <c r="K3436">
        <v>9</v>
      </c>
      <c r="L3436">
        <v>38</v>
      </c>
      <c r="M3436">
        <v>4</v>
      </c>
      <c r="N3436">
        <v>7.4999999999999997E-2</v>
      </c>
      <c r="O3436" s="1">
        <v>1462.61</v>
      </c>
      <c r="P3436" s="1">
        <v>1976.5</v>
      </c>
    </row>
    <row r="3437" spans="1:16" x14ac:dyDescent="0.55000000000000004">
      <c r="A3437" t="s">
        <v>3461</v>
      </c>
      <c r="B3437" t="s">
        <v>16</v>
      </c>
      <c r="C3437" t="s">
        <v>30</v>
      </c>
      <c r="D3437" s="3">
        <v>43600</v>
      </c>
      <c r="E3437" s="3">
        <v>43655</v>
      </c>
      <c r="F3437" s="3">
        <v>43673</v>
      </c>
      <c r="G3437" s="3">
        <v>43680</v>
      </c>
      <c r="H3437" t="s">
        <v>18</v>
      </c>
      <c r="I3437">
        <v>6</v>
      </c>
      <c r="J3437">
        <v>41</v>
      </c>
      <c r="K3437">
        <v>38</v>
      </c>
      <c r="L3437">
        <v>8</v>
      </c>
      <c r="M3437">
        <v>5</v>
      </c>
      <c r="N3437">
        <v>0.1</v>
      </c>
      <c r="O3437" s="1">
        <v>3526.55</v>
      </c>
      <c r="P3437" s="1">
        <v>6411.9</v>
      </c>
    </row>
    <row r="3438" spans="1:16" x14ac:dyDescent="0.55000000000000004">
      <c r="A3438" t="s">
        <v>3462</v>
      </c>
      <c r="B3438" t="s">
        <v>20</v>
      </c>
      <c r="C3438" t="s">
        <v>40</v>
      </c>
      <c r="D3438" s="3">
        <v>43500</v>
      </c>
      <c r="E3438" s="3">
        <v>43655</v>
      </c>
      <c r="F3438" s="3">
        <v>43672</v>
      </c>
      <c r="G3438" s="3">
        <v>43681</v>
      </c>
      <c r="H3438" t="s">
        <v>18</v>
      </c>
      <c r="I3438">
        <v>15</v>
      </c>
      <c r="J3438">
        <v>18</v>
      </c>
      <c r="K3438">
        <v>341</v>
      </c>
      <c r="L3438">
        <v>38</v>
      </c>
      <c r="M3438">
        <v>5</v>
      </c>
      <c r="N3438">
        <v>7.4999999999999997E-2</v>
      </c>
      <c r="O3438">
        <v>870.2</v>
      </c>
      <c r="P3438" s="1">
        <v>1279.7</v>
      </c>
    </row>
    <row r="3439" spans="1:16" x14ac:dyDescent="0.55000000000000004">
      <c r="A3439" t="s">
        <v>3463</v>
      </c>
      <c r="B3439" t="s">
        <v>16</v>
      </c>
      <c r="C3439" t="s">
        <v>61</v>
      </c>
      <c r="D3439" s="3">
        <v>43500</v>
      </c>
      <c r="E3439" s="3">
        <v>43655</v>
      </c>
      <c r="F3439" s="3">
        <v>43671</v>
      </c>
      <c r="G3439" s="3">
        <v>43676</v>
      </c>
      <c r="H3439" t="s">
        <v>18</v>
      </c>
      <c r="I3439">
        <v>9</v>
      </c>
      <c r="J3439">
        <v>1</v>
      </c>
      <c r="K3439">
        <v>73</v>
      </c>
      <c r="L3439">
        <v>43</v>
      </c>
      <c r="M3439">
        <v>2</v>
      </c>
      <c r="N3439">
        <v>0.05</v>
      </c>
      <c r="O3439">
        <v>831</v>
      </c>
      <c r="P3439" s="1">
        <v>1051.9000000000001</v>
      </c>
    </row>
    <row r="3440" spans="1:16" x14ac:dyDescent="0.55000000000000004">
      <c r="A3440" t="s">
        <v>3464</v>
      </c>
      <c r="B3440" t="s">
        <v>20</v>
      </c>
      <c r="C3440" t="s">
        <v>21</v>
      </c>
      <c r="D3440" s="3">
        <v>43500</v>
      </c>
      <c r="E3440" s="3">
        <v>43655</v>
      </c>
      <c r="F3440" s="3">
        <v>43677</v>
      </c>
      <c r="G3440" s="3">
        <v>43678</v>
      </c>
      <c r="H3440" t="s">
        <v>18</v>
      </c>
      <c r="I3440">
        <v>20</v>
      </c>
      <c r="J3440">
        <v>42</v>
      </c>
      <c r="K3440">
        <v>120</v>
      </c>
      <c r="L3440">
        <v>1</v>
      </c>
      <c r="M3440">
        <v>1</v>
      </c>
      <c r="N3440">
        <v>0.05</v>
      </c>
      <c r="O3440" s="1">
        <v>1020.28</v>
      </c>
      <c r="P3440" s="1">
        <v>1889.4</v>
      </c>
    </row>
    <row r="3441" spans="1:16" x14ac:dyDescent="0.55000000000000004">
      <c r="A3441" t="s">
        <v>3465</v>
      </c>
      <c r="B3441" t="s">
        <v>20</v>
      </c>
      <c r="C3441" t="s">
        <v>17</v>
      </c>
      <c r="D3441" s="3">
        <v>43500</v>
      </c>
      <c r="E3441" s="3">
        <v>43655</v>
      </c>
      <c r="F3441" s="3">
        <v>43674</v>
      </c>
      <c r="G3441" s="3">
        <v>43684</v>
      </c>
      <c r="H3441" t="s">
        <v>18</v>
      </c>
      <c r="I3441">
        <v>20</v>
      </c>
      <c r="J3441">
        <v>49</v>
      </c>
      <c r="K3441">
        <v>209</v>
      </c>
      <c r="L3441">
        <v>6</v>
      </c>
      <c r="M3441">
        <v>2</v>
      </c>
      <c r="N3441">
        <v>0.05</v>
      </c>
      <c r="O3441">
        <v>528.55999999999995</v>
      </c>
      <c r="P3441" s="1">
        <v>1078.7</v>
      </c>
    </row>
    <row r="3442" spans="1:16" x14ac:dyDescent="0.55000000000000004">
      <c r="A3442" t="s">
        <v>3466</v>
      </c>
      <c r="B3442" t="s">
        <v>20</v>
      </c>
      <c r="C3442" t="s">
        <v>17</v>
      </c>
      <c r="D3442" s="3">
        <v>43500</v>
      </c>
      <c r="E3442" s="3">
        <v>43655</v>
      </c>
      <c r="F3442" s="3">
        <v>43657</v>
      </c>
      <c r="G3442" s="3">
        <v>43662</v>
      </c>
      <c r="H3442" t="s">
        <v>18</v>
      </c>
      <c r="I3442">
        <v>13</v>
      </c>
      <c r="J3442">
        <v>48</v>
      </c>
      <c r="K3442">
        <v>239</v>
      </c>
      <c r="L3442">
        <v>17</v>
      </c>
      <c r="M3442">
        <v>2</v>
      </c>
      <c r="N3442">
        <v>0.15</v>
      </c>
      <c r="O3442" s="1">
        <v>1678.89</v>
      </c>
      <c r="P3442" s="1">
        <v>2505.8000000000002</v>
      </c>
    </row>
    <row r="3443" spans="1:16" x14ac:dyDescent="0.55000000000000004">
      <c r="A3443" t="s">
        <v>3467</v>
      </c>
      <c r="B3443" t="s">
        <v>20</v>
      </c>
      <c r="C3443" t="s">
        <v>40</v>
      </c>
      <c r="D3443" s="3">
        <v>43600</v>
      </c>
      <c r="E3443" s="3">
        <v>43656</v>
      </c>
      <c r="F3443" s="3">
        <v>43675</v>
      </c>
      <c r="G3443" s="3">
        <v>43681</v>
      </c>
      <c r="H3443" t="s">
        <v>18</v>
      </c>
      <c r="I3443">
        <v>15</v>
      </c>
      <c r="J3443">
        <v>13</v>
      </c>
      <c r="K3443">
        <v>339</v>
      </c>
      <c r="L3443">
        <v>10</v>
      </c>
      <c r="M3443">
        <v>5</v>
      </c>
      <c r="N3443">
        <v>0.15</v>
      </c>
      <c r="O3443" s="1">
        <v>1708.5</v>
      </c>
      <c r="P3443" s="1">
        <v>2847.5</v>
      </c>
    </row>
    <row r="3444" spans="1:16" x14ac:dyDescent="0.55000000000000004">
      <c r="A3444" t="s">
        <v>3468</v>
      </c>
      <c r="B3444" t="s">
        <v>16</v>
      </c>
      <c r="C3444" t="s">
        <v>28</v>
      </c>
      <c r="D3444" s="3">
        <v>43600</v>
      </c>
      <c r="E3444" s="3">
        <v>43656</v>
      </c>
      <c r="F3444" s="3">
        <v>43662</v>
      </c>
      <c r="G3444" s="3">
        <v>43663</v>
      </c>
      <c r="H3444" t="s">
        <v>18</v>
      </c>
      <c r="I3444">
        <v>10</v>
      </c>
      <c r="J3444">
        <v>15</v>
      </c>
      <c r="K3444">
        <v>275</v>
      </c>
      <c r="L3444">
        <v>17</v>
      </c>
      <c r="M3444">
        <v>2</v>
      </c>
      <c r="N3444">
        <v>0.05</v>
      </c>
      <c r="O3444" s="1">
        <v>1445.86</v>
      </c>
      <c r="P3444" s="1">
        <v>2780.5</v>
      </c>
    </row>
    <row r="3445" spans="1:16" x14ac:dyDescent="0.55000000000000004">
      <c r="A3445" t="s">
        <v>3469</v>
      </c>
      <c r="B3445" t="s">
        <v>23</v>
      </c>
      <c r="C3445" t="s">
        <v>28</v>
      </c>
      <c r="D3445" s="3">
        <v>43500</v>
      </c>
      <c r="E3445" s="3">
        <v>43656</v>
      </c>
      <c r="F3445" s="3">
        <v>43675</v>
      </c>
      <c r="G3445" s="3">
        <v>43679</v>
      </c>
      <c r="H3445" t="s">
        <v>18</v>
      </c>
      <c r="I3445">
        <v>23</v>
      </c>
      <c r="J3445">
        <v>12</v>
      </c>
      <c r="K3445">
        <v>286</v>
      </c>
      <c r="L3445">
        <v>23</v>
      </c>
      <c r="M3445">
        <v>7</v>
      </c>
      <c r="N3445">
        <v>0.05</v>
      </c>
      <c r="O3445" s="1">
        <v>1249.95</v>
      </c>
      <c r="P3445" s="1">
        <v>2358.4</v>
      </c>
    </row>
    <row r="3446" spans="1:16" x14ac:dyDescent="0.55000000000000004">
      <c r="A3446" t="s">
        <v>3470</v>
      </c>
      <c r="B3446" t="s">
        <v>16</v>
      </c>
      <c r="C3446" t="s">
        <v>28</v>
      </c>
      <c r="D3446" s="3">
        <v>43600</v>
      </c>
      <c r="E3446" s="3">
        <v>43656</v>
      </c>
      <c r="F3446" s="3">
        <v>43679</v>
      </c>
      <c r="G3446" s="3">
        <v>43684</v>
      </c>
      <c r="H3446" t="s">
        <v>18</v>
      </c>
      <c r="I3446">
        <v>2</v>
      </c>
      <c r="J3446">
        <v>17</v>
      </c>
      <c r="K3446">
        <v>313</v>
      </c>
      <c r="L3446">
        <v>18</v>
      </c>
      <c r="M3446">
        <v>3</v>
      </c>
      <c r="N3446">
        <v>0.05</v>
      </c>
      <c r="O3446" s="1">
        <v>4680.6899999999996</v>
      </c>
      <c r="P3446" s="1">
        <v>6411.9</v>
      </c>
    </row>
    <row r="3447" spans="1:16" x14ac:dyDescent="0.55000000000000004">
      <c r="A3447" t="s">
        <v>3471</v>
      </c>
      <c r="B3447" t="s">
        <v>16</v>
      </c>
      <c r="C3447" t="s">
        <v>30</v>
      </c>
      <c r="D3447" s="3">
        <v>43500</v>
      </c>
      <c r="E3447" s="3">
        <v>43656</v>
      </c>
      <c r="F3447" s="3">
        <v>43666</v>
      </c>
      <c r="G3447" s="3">
        <v>43669</v>
      </c>
      <c r="H3447" t="s">
        <v>18</v>
      </c>
      <c r="I3447">
        <v>8</v>
      </c>
      <c r="J3447">
        <v>38</v>
      </c>
      <c r="K3447">
        <v>31</v>
      </c>
      <c r="L3447">
        <v>4</v>
      </c>
      <c r="M3447">
        <v>6</v>
      </c>
      <c r="N3447">
        <v>7.4999999999999997E-2</v>
      </c>
      <c r="O3447">
        <v>469.94</v>
      </c>
      <c r="P3447" s="1">
        <v>1118.9000000000001</v>
      </c>
    </row>
    <row r="3448" spans="1:16" x14ac:dyDescent="0.55000000000000004">
      <c r="A3448" t="s">
        <v>3472</v>
      </c>
      <c r="B3448" t="s">
        <v>23</v>
      </c>
      <c r="C3448" t="s">
        <v>61</v>
      </c>
      <c r="D3448" s="3">
        <v>43600</v>
      </c>
      <c r="E3448" s="3">
        <v>43656</v>
      </c>
      <c r="F3448" s="3">
        <v>43682</v>
      </c>
      <c r="G3448" s="3">
        <v>43692</v>
      </c>
      <c r="H3448" t="s">
        <v>18</v>
      </c>
      <c r="I3448">
        <v>22</v>
      </c>
      <c r="J3448">
        <v>50</v>
      </c>
      <c r="K3448">
        <v>80</v>
      </c>
      <c r="L3448">
        <v>12</v>
      </c>
      <c r="M3448">
        <v>2</v>
      </c>
      <c r="N3448">
        <v>0.1</v>
      </c>
      <c r="O3448" s="1">
        <v>3431.74</v>
      </c>
      <c r="P3448" s="1">
        <v>5279.6</v>
      </c>
    </row>
    <row r="3449" spans="1:16" x14ac:dyDescent="0.55000000000000004">
      <c r="A3449" t="s">
        <v>3473</v>
      </c>
      <c r="B3449" t="s">
        <v>25</v>
      </c>
      <c r="C3449" t="s">
        <v>28</v>
      </c>
      <c r="D3449" s="3">
        <v>43600</v>
      </c>
      <c r="E3449" s="3">
        <v>43656</v>
      </c>
      <c r="F3449" s="3">
        <v>43662</v>
      </c>
      <c r="G3449" s="3">
        <v>43672</v>
      </c>
      <c r="H3449" t="s">
        <v>18</v>
      </c>
      <c r="I3449">
        <v>26</v>
      </c>
      <c r="J3449">
        <v>41</v>
      </c>
      <c r="K3449">
        <v>278</v>
      </c>
      <c r="L3449">
        <v>24</v>
      </c>
      <c r="M3449">
        <v>6</v>
      </c>
      <c r="N3449">
        <v>0.15</v>
      </c>
      <c r="O3449">
        <v>644.88</v>
      </c>
      <c r="P3449" s="1">
        <v>1172.5</v>
      </c>
    </row>
    <row r="3450" spans="1:16" x14ac:dyDescent="0.55000000000000004">
      <c r="A3450" t="s">
        <v>3474</v>
      </c>
      <c r="B3450" t="s">
        <v>23</v>
      </c>
      <c r="C3450" t="s">
        <v>30</v>
      </c>
      <c r="D3450" s="3">
        <v>43600</v>
      </c>
      <c r="E3450" s="3">
        <v>43656</v>
      </c>
      <c r="F3450" s="3">
        <v>43662</v>
      </c>
      <c r="G3450" s="3">
        <v>43665</v>
      </c>
      <c r="H3450" t="s">
        <v>18</v>
      </c>
      <c r="I3450">
        <v>25</v>
      </c>
      <c r="J3450">
        <v>49</v>
      </c>
      <c r="K3450">
        <v>5</v>
      </c>
      <c r="L3450">
        <v>20</v>
      </c>
      <c r="M3450">
        <v>8</v>
      </c>
      <c r="N3450">
        <v>0.1</v>
      </c>
      <c r="O3450">
        <v>480.79</v>
      </c>
      <c r="P3450" s="1">
        <v>1045.2</v>
      </c>
    </row>
    <row r="3451" spans="1:16" x14ac:dyDescent="0.55000000000000004">
      <c r="A3451" t="s">
        <v>3475</v>
      </c>
      <c r="B3451" t="s">
        <v>20</v>
      </c>
      <c r="C3451" t="s">
        <v>17</v>
      </c>
      <c r="D3451" s="3">
        <v>43600</v>
      </c>
      <c r="E3451" s="3">
        <v>43656</v>
      </c>
      <c r="F3451" s="3">
        <v>43684</v>
      </c>
      <c r="G3451" s="3">
        <v>43685</v>
      </c>
      <c r="H3451" t="s">
        <v>18</v>
      </c>
      <c r="I3451">
        <v>14</v>
      </c>
      <c r="J3451">
        <v>1</v>
      </c>
      <c r="K3451">
        <v>203</v>
      </c>
      <c r="L3451">
        <v>41</v>
      </c>
      <c r="M3451">
        <v>5</v>
      </c>
      <c r="N3451">
        <v>0.05</v>
      </c>
      <c r="O3451">
        <v>635.55999999999995</v>
      </c>
      <c r="P3451" s="1">
        <v>1025.0999999999999</v>
      </c>
    </row>
    <row r="3452" spans="1:16" x14ac:dyDescent="0.55000000000000004">
      <c r="A3452" t="s">
        <v>3476</v>
      </c>
      <c r="B3452" t="s">
        <v>16</v>
      </c>
      <c r="C3452" t="s">
        <v>61</v>
      </c>
      <c r="D3452" s="3">
        <v>43500</v>
      </c>
      <c r="E3452" s="3">
        <v>43656</v>
      </c>
      <c r="F3452" s="3">
        <v>43681</v>
      </c>
      <c r="G3452" s="3">
        <v>43688</v>
      </c>
      <c r="H3452" t="s">
        <v>18</v>
      </c>
      <c r="I3452">
        <v>10</v>
      </c>
      <c r="J3452">
        <v>49</v>
      </c>
      <c r="K3452">
        <v>71</v>
      </c>
      <c r="L3452">
        <v>21</v>
      </c>
      <c r="M3452">
        <v>6</v>
      </c>
      <c r="N3452">
        <v>0.1</v>
      </c>
      <c r="O3452" s="1">
        <v>3577.4</v>
      </c>
      <c r="P3452" s="1">
        <v>5420.3</v>
      </c>
    </row>
    <row r="3453" spans="1:16" x14ac:dyDescent="0.55000000000000004">
      <c r="A3453" t="s">
        <v>3477</v>
      </c>
      <c r="B3453" t="s">
        <v>23</v>
      </c>
      <c r="C3453" t="s">
        <v>40</v>
      </c>
      <c r="D3453" s="3">
        <v>43500</v>
      </c>
      <c r="E3453" s="3">
        <v>43657</v>
      </c>
      <c r="F3453" s="3">
        <v>43672</v>
      </c>
      <c r="G3453" s="3">
        <v>43676</v>
      </c>
      <c r="H3453" t="s">
        <v>18</v>
      </c>
      <c r="I3453">
        <v>25</v>
      </c>
      <c r="J3453">
        <v>37</v>
      </c>
      <c r="K3453">
        <v>343</v>
      </c>
      <c r="L3453">
        <v>27</v>
      </c>
      <c r="M3453">
        <v>2</v>
      </c>
      <c r="N3453">
        <v>0.05</v>
      </c>
      <c r="O3453">
        <v>616.27</v>
      </c>
      <c r="P3453">
        <v>844.2</v>
      </c>
    </row>
    <row r="3454" spans="1:16" x14ac:dyDescent="0.55000000000000004">
      <c r="A3454" t="s">
        <v>3478</v>
      </c>
      <c r="B3454" t="s">
        <v>16</v>
      </c>
      <c r="C3454" t="s">
        <v>21</v>
      </c>
      <c r="D3454" s="3">
        <v>43500</v>
      </c>
      <c r="E3454" s="3">
        <v>43657</v>
      </c>
      <c r="F3454" s="3">
        <v>43663</v>
      </c>
      <c r="G3454" s="3">
        <v>43665</v>
      </c>
      <c r="H3454" t="s">
        <v>18</v>
      </c>
      <c r="I3454">
        <v>9</v>
      </c>
      <c r="J3454">
        <v>42</v>
      </c>
      <c r="K3454">
        <v>151</v>
      </c>
      <c r="L3454">
        <v>32</v>
      </c>
      <c r="M3454">
        <v>4</v>
      </c>
      <c r="N3454">
        <v>0.15</v>
      </c>
      <c r="O3454" s="1">
        <v>3241.73</v>
      </c>
      <c r="P3454" s="1">
        <v>3859.2</v>
      </c>
    </row>
    <row r="3455" spans="1:16" x14ac:dyDescent="0.55000000000000004">
      <c r="A3455" t="s">
        <v>3479</v>
      </c>
      <c r="B3455" t="s">
        <v>20</v>
      </c>
      <c r="C3455" t="s">
        <v>28</v>
      </c>
      <c r="D3455" s="3">
        <v>43600</v>
      </c>
      <c r="E3455" s="3">
        <v>43657</v>
      </c>
      <c r="F3455" s="3">
        <v>43678</v>
      </c>
      <c r="G3455" s="3">
        <v>43685</v>
      </c>
      <c r="H3455" t="s">
        <v>18</v>
      </c>
      <c r="I3455">
        <v>14</v>
      </c>
      <c r="J3455">
        <v>45</v>
      </c>
      <c r="K3455">
        <v>303</v>
      </c>
      <c r="L3455">
        <v>47</v>
      </c>
      <c r="M3455">
        <v>5</v>
      </c>
      <c r="N3455">
        <v>0.1</v>
      </c>
      <c r="O3455" s="1">
        <v>2232.44</v>
      </c>
      <c r="P3455" s="1">
        <v>3986.5</v>
      </c>
    </row>
    <row r="3456" spans="1:16" x14ac:dyDescent="0.55000000000000004">
      <c r="A3456" t="s">
        <v>3480</v>
      </c>
      <c r="B3456" t="s">
        <v>16</v>
      </c>
      <c r="C3456" t="s">
        <v>21</v>
      </c>
      <c r="D3456" s="3">
        <v>43600</v>
      </c>
      <c r="E3456" s="3">
        <v>43658</v>
      </c>
      <c r="F3456" s="3">
        <v>43684</v>
      </c>
      <c r="G3456" s="3">
        <v>43691</v>
      </c>
      <c r="H3456" t="s">
        <v>18</v>
      </c>
      <c r="I3456">
        <v>10</v>
      </c>
      <c r="J3456">
        <v>15</v>
      </c>
      <c r="K3456">
        <v>92</v>
      </c>
      <c r="L3456">
        <v>22</v>
      </c>
      <c r="M3456">
        <v>5</v>
      </c>
      <c r="N3456">
        <v>0.15</v>
      </c>
      <c r="O3456">
        <v>859.68</v>
      </c>
      <c r="P3456" s="1">
        <v>1829.1</v>
      </c>
    </row>
    <row r="3457" spans="1:16" x14ac:dyDescent="0.55000000000000004">
      <c r="A3457" t="s">
        <v>3481</v>
      </c>
      <c r="B3457" t="s">
        <v>25</v>
      </c>
      <c r="C3457" t="s">
        <v>21</v>
      </c>
      <c r="D3457" s="3">
        <v>43500</v>
      </c>
      <c r="E3457" s="3">
        <v>43658</v>
      </c>
      <c r="F3457" s="3">
        <v>43671</v>
      </c>
      <c r="G3457" s="3">
        <v>43672</v>
      </c>
      <c r="H3457" t="s">
        <v>18</v>
      </c>
      <c r="I3457">
        <v>26</v>
      </c>
      <c r="J3457">
        <v>11</v>
      </c>
      <c r="K3457">
        <v>151</v>
      </c>
      <c r="L3457">
        <v>28</v>
      </c>
      <c r="M3457">
        <v>8</v>
      </c>
      <c r="N3457">
        <v>0.3</v>
      </c>
      <c r="O3457" s="1">
        <v>1455.24</v>
      </c>
      <c r="P3457" s="1">
        <v>2425.4</v>
      </c>
    </row>
    <row r="3458" spans="1:16" x14ac:dyDescent="0.55000000000000004">
      <c r="A3458" t="s">
        <v>3482</v>
      </c>
      <c r="B3458" t="s">
        <v>20</v>
      </c>
      <c r="C3458" t="s">
        <v>21</v>
      </c>
      <c r="D3458" s="3">
        <v>43500</v>
      </c>
      <c r="E3458" s="3">
        <v>43658</v>
      </c>
      <c r="F3458" s="3">
        <v>43663</v>
      </c>
      <c r="G3458" s="3">
        <v>43667</v>
      </c>
      <c r="H3458" t="s">
        <v>18</v>
      </c>
      <c r="I3458">
        <v>13</v>
      </c>
      <c r="J3458">
        <v>14</v>
      </c>
      <c r="K3458">
        <v>112</v>
      </c>
      <c r="L3458">
        <v>33</v>
      </c>
      <c r="M3458">
        <v>2</v>
      </c>
      <c r="N3458">
        <v>0.15</v>
      </c>
      <c r="O3458">
        <v>679.58</v>
      </c>
      <c r="P3458" s="1">
        <v>1078.7</v>
      </c>
    </row>
    <row r="3459" spans="1:16" x14ac:dyDescent="0.55000000000000004">
      <c r="A3459" t="s">
        <v>3483</v>
      </c>
      <c r="B3459" t="s">
        <v>23</v>
      </c>
      <c r="C3459" t="s">
        <v>21</v>
      </c>
      <c r="D3459" s="3">
        <v>43500</v>
      </c>
      <c r="E3459" s="3">
        <v>43658</v>
      </c>
      <c r="F3459" s="3">
        <v>43680</v>
      </c>
      <c r="G3459" s="3">
        <v>43690</v>
      </c>
      <c r="H3459" t="s">
        <v>18</v>
      </c>
      <c r="I3459">
        <v>22</v>
      </c>
      <c r="J3459">
        <v>5</v>
      </c>
      <c r="K3459">
        <v>153</v>
      </c>
      <c r="L3459">
        <v>2</v>
      </c>
      <c r="M3459">
        <v>7</v>
      </c>
      <c r="N3459">
        <v>0.1</v>
      </c>
      <c r="O3459" s="1">
        <v>2423.79</v>
      </c>
      <c r="P3459" s="1">
        <v>3189.2</v>
      </c>
    </row>
    <row r="3460" spans="1:16" x14ac:dyDescent="0.55000000000000004">
      <c r="A3460" t="s">
        <v>3484</v>
      </c>
      <c r="B3460" t="s">
        <v>23</v>
      </c>
      <c r="C3460" t="s">
        <v>28</v>
      </c>
      <c r="D3460" s="3">
        <v>43600</v>
      </c>
      <c r="E3460" s="3">
        <v>43658</v>
      </c>
      <c r="F3460" s="3">
        <v>43678</v>
      </c>
      <c r="G3460" s="3">
        <v>43685</v>
      </c>
      <c r="H3460" t="s">
        <v>18</v>
      </c>
      <c r="I3460">
        <v>22</v>
      </c>
      <c r="J3460">
        <v>18</v>
      </c>
      <c r="K3460">
        <v>328</v>
      </c>
      <c r="L3460">
        <v>20</v>
      </c>
      <c r="M3460">
        <v>7</v>
      </c>
      <c r="N3460">
        <v>0.05</v>
      </c>
      <c r="O3460">
        <v>664.77</v>
      </c>
      <c r="P3460">
        <v>810.7</v>
      </c>
    </row>
    <row r="3461" spans="1:16" x14ac:dyDescent="0.55000000000000004">
      <c r="A3461" t="s">
        <v>3485</v>
      </c>
      <c r="B3461" t="s">
        <v>16</v>
      </c>
      <c r="C3461" t="s">
        <v>21</v>
      </c>
      <c r="D3461" s="3">
        <v>43500</v>
      </c>
      <c r="E3461" s="3">
        <v>43658</v>
      </c>
      <c r="F3461" s="3">
        <v>43670</v>
      </c>
      <c r="G3461" s="3">
        <v>43676</v>
      </c>
      <c r="H3461" t="s">
        <v>18</v>
      </c>
      <c r="I3461">
        <v>1</v>
      </c>
      <c r="J3461">
        <v>18</v>
      </c>
      <c r="K3461">
        <v>173</v>
      </c>
      <c r="L3461">
        <v>37</v>
      </c>
      <c r="M3461">
        <v>4</v>
      </c>
      <c r="N3461">
        <v>0.05</v>
      </c>
      <c r="O3461" s="1">
        <v>2062.2600000000002</v>
      </c>
      <c r="P3461" s="1">
        <v>3819</v>
      </c>
    </row>
    <row r="3462" spans="1:16" x14ac:dyDescent="0.55000000000000004">
      <c r="A3462" t="s">
        <v>3486</v>
      </c>
      <c r="B3462" t="s">
        <v>25</v>
      </c>
      <c r="C3462" t="s">
        <v>21</v>
      </c>
      <c r="D3462" s="3">
        <v>43500</v>
      </c>
      <c r="E3462" s="3">
        <v>43659</v>
      </c>
      <c r="F3462" s="3">
        <v>43674</v>
      </c>
      <c r="G3462" s="3">
        <v>43680</v>
      </c>
      <c r="H3462" t="s">
        <v>18</v>
      </c>
      <c r="I3462">
        <v>27</v>
      </c>
      <c r="J3462">
        <v>7</v>
      </c>
      <c r="K3462">
        <v>151</v>
      </c>
      <c r="L3462">
        <v>6</v>
      </c>
      <c r="M3462">
        <v>8</v>
      </c>
      <c r="N3462">
        <v>7.4999999999999997E-2</v>
      </c>
      <c r="O3462" s="1">
        <v>2566.37</v>
      </c>
      <c r="P3462" s="1">
        <v>3564.4</v>
      </c>
    </row>
    <row r="3463" spans="1:16" x14ac:dyDescent="0.55000000000000004">
      <c r="A3463" t="s">
        <v>3487</v>
      </c>
      <c r="B3463" t="s">
        <v>23</v>
      </c>
      <c r="C3463" t="s">
        <v>21</v>
      </c>
      <c r="D3463" s="3">
        <v>43600</v>
      </c>
      <c r="E3463" s="3">
        <v>43659</v>
      </c>
      <c r="F3463" s="3">
        <v>43675</v>
      </c>
      <c r="G3463" s="3">
        <v>43684</v>
      </c>
      <c r="H3463" t="s">
        <v>18</v>
      </c>
      <c r="I3463">
        <v>22</v>
      </c>
      <c r="J3463">
        <v>48</v>
      </c>
      <c r="K3463">
        <v>187</v>
      </c>
      <c r="L3463">
        <v>47</v>
      </c>
      <c r="M3463">
        <v>1</v>
      </c>
      <c r="N3463">
        <v>0.05</v>
      </c>
      <c r="O3463" s="1">
        <v>1011.23</v>
      </c>
      <c r="P3463" s="1">
        <v>2351.6999999999998</v>
      </c>
    </row>
    <row r="3464" spans="1:16" x14ac:dyDescent="0.55000000000000004">
      <c r="A3464" t="s">
        <v>3488</v>
      </c>
      <c r="B3464" t="s">
        <v>20</v>
      </c>
      <c r="C3464" t="s">
        <v>17</v>
      </c>
      <c r="D3464" s="3">
        <v>43500</v>
      </c>
      <c r="E3464" s="3">
        <v>43659</v>
      </c>
      <c r="F3464" s="3">
        <v>43674</v>
      </c>
      <c r="G3464" s="3">
        <v>43680</v>
      </c>
      <c r="H3464" t="s">
        <v>18</v>
      </c>
      <c r="I3464">
        <v>15</v>
      </c>
      <c r="J3464">
        <v>33</v>
      </c>
      <c r="K3464">
        <v>239</v>
      </c>
      <c r="L3464">
        <v>2</v>
      </c>
      <c r="M3464">
        <v>1</v>
      </c>
      <c r="N3464">
        <v>0.3</v>
      </c>
      <c r="O3464">
        <v>827.72</v>
      </c>
      <c r="P3464" s="1">
        <v>1165.8</v>
      </c>
    </row>
    <row r="3465" spans="1:16" x14ac:dyDescent="0.55000000000000004">
      <c r="A3465" t="s">
        <v>3489</v>
      </c>
      <c r="B3465" t="s">
        <v>20</v>
      </c>
      <c r="C3465" t="s">
        <v>21</v>
      </c>
      <c r="D3465" s="3">
        <v>43500</v>
      </c>
      <c r="E3465" s="3">
        <v>43659</v>
      </c>
      <c r="F3465" s="3">
        <v>43676</v>
      </c>
      <c r="G3465" s="3">
        <v>43681</v>
      </c>
      <c r="H3465" t="s">
        <v>18</v>
      </c>
      <c r="I3465">
        <v>20</v>
      </c>
      <c r="J3465">
        <v>48</v>
      </c>
      <c r="K3465">
        <v>127</v>
      </c>
      <c r="L3465">
        <v>28</v>
      </c>
      <c r="M3465">
        <v>7</v>
      </c>
      <c r="N3465">
        <v>0.05</v>
      </c>
      <c r="O3465">
        <v>633.95000000000005</v>
      </c>
      <c r="P3465" s="1">
        <v>1112.2</v>
      </c>
    </row>
    <row r="3466" spans="1:16" x14ac:dyDescent="0.55000000000000004">
      <c r="A3466" t="s">
        <v>3490</v>
      </c>
      <c r="B3466" t="s">
        <v>20</v>
      </c>
      <c r="C3466" t="s">
        <v>17</v>
      </c>
      <c r="D3466" s="3">
        <v>43600</v>
      </c>
      <c r="E3466" s="3">
        <v>43659</v>
      </c>
      <c r="F3466" s="3">
        <v>43684</v>
      </c>
      <c r="G3466" s="3">
        <v>43686</v>
      </c>
      <c r="H3466" t="s">
        <v>18</v>
      </c>
      <c r="I3466">
        <v>12</v>
      </c>
      <c r="J3466">
        <v>50</v>
      </c>
      <c r="K3466">
        <v>215</v>
      </c>
      <c r="L3466">
        <v>45</v>
      </c>
      <c r="M3466">
        <v>5</v>
      </c>
      <c r="N3466">
        <v>0.1</v>
      </c>
      <c r="O3466">
        <v>623.16999999999996</v>
      </c>
      <c r="P3466">
        <v>877.7</v>
      </c>
    </row>
    <row r="3467" spans="1:16" x14ac:dyDescent="0.55000000000000004">
      <c r="A3467" t="s">
        <v>3491</v>
      </c>
      <c r="B3467" t="s">
        <v>16</v>
      </c>
      <c r="C3467" t="s">
        <v>28</v>
      </c>
      <c r="D3467" s="3">
        <v>43600</v>
      </c>
      <c r="E3467" s="3">
        <v>43660</v>
      </c>
      <c r="F3467" s="3">
        <v>43682</v>
      </c>
      <c r="G3467" s="3">
        <v>43684</v>
      </c>
      <c r="H3467" t="s">
        <v>18</v>
      </c>
      <c r="I3467">
        <v>7</v>
      </c>
      <c r="J3467">
        <v>26</v>
      </c>
      <c r="K3467">
        <v>305</v>
      </c>
      <c r="L3467">
        <v>47</v>
      </c>
      <c r="M3467">
        <v>6</v>
      </c>
      <c r="N3467">
        <v>0.15</v>
      </c>
      <c r="O3467" s="1">
        <v>1431.12</v>
      </c>
      <c r="P3467" s="1">
        <v>1788.9</v>
      </c>
    </row>
    <row r="3468" spans="1:16" x14ac:dyDescent="0.55000000000000004">
      <c r="A3468" t="s">
        <v>3492</v>
      </c>
      <c r="B3468" t="s">
        <v>23</v>
      </c>
      <c r="C3468" t="s">
        <v>21</v>
      </c>
      <c r="D3468" s="3">
        <v>43500</v>
      </c>
      <c r="E3468" s="3">
        <v>43660</v>
      </c>
      <c r="F3468" s="3">
        <v>43684</v>
      </c>
      <c r="G3468" s="3">
        <v>43687</v>
      </c>
      <c r="H3468" t="s">
        <v>18</v>
      </c>
      <c r="I3468">
        <v>22</v>
      </c>
      <c r="J3468">
        <v>37</v>
      </c>
      <c r="K3468">
        <v>145</v>
      </c>
      <c r="L3468">
        <v>41</v>
      </c>
      <c r="M3468">
        <v>3</v>
      </c>
      <c r="N3468">
        <v>7.4999999999999997E-2</v>
      </c>
      <c r="O3468" s="1">
        <v>1374.84</v>
      </c>
      <c r="P3468" s="1">
        <v>2546</v>
      </c>
    </row>
    <row r="3469" spans="1:16" x14ac:dyDescent="0.55000000000000004">
      <c r="A3469" t="s">
        <v>3493</v>
      </c>
      <c r="B3469" t="s">
        <v>20</v>
      </c>
      <c r="C3469" t="s">
        <v>61</v>
      </c>
      <c r="D3469" s="3">
        <v>43600</v>
      </c>
      <c r="E3469" s="3">
        <v>43660</v>
      </c>
      <c r="F3469" s="3">
        <v>43684</v>
      </c>
      <c r="G3469" s="3">
        <v>43694</v>
      </c>
      <c r="H3469" t="s">
        <v>18</v>
      </c>
      <c r="I3469">
        <v>13</v>
      </c>
      <c r="J3469">
        <v>37</v>
      </c>
      <c r="K3469">
        <v>87</v>
      </c>
      <c r="L3469">
        <v>42</v>
      </c>
      <c r="M3469">
        <v>2</v>
      </c>
      <c r="N3469">
        <v>0.05</v>
      </c>
      <c r="O3469" s="1">
        <v>1725.92</v>
      </c>
      <c r="P3469" s="1">
        <v>2465.6</v>
      </c>
    </row>
    <row r="3470" spans="1:16" x14ac:dyDescent="0.55000000000000004">
      <c r="A3470" t="s">
        <v>3494</v>
      </c>
      <c r="B3470" t="s">
        <v>25</v>
      </c>
      <c r="C3470" t="s">
        <v>28</v>
      </c>
      <c r="D3470" s="3">
        <v>43600</v>
      </c>
      <c r="E3470" s="3">
        <v>43660</v>
      </c>
      <c r="F3470" s="3">
        <v>43663</v>
      </c>
      <c r="G3470" s="3">
        <v>43670</v>
      </c>
      <c r="H3470" t="s">
        <v>18</v>
      </c>
      <c r="I3470">
        <v>27</v>
      </c>
      <c r="J3470">
        <v>43</v>
      </c>
      <c r="K3470">
        <v>291</v>
      </c>
      <c r="L3470">
        <v>42</v>
      </c>
      <c r="M3470">
        <v>1</v>
      </c>
      <c r="N3470">
        <v>0.15</v>
      </c>
      <c r="O3470" s="1">
        <v>4228.97</v>
      </c>
      <c r="P3470" s="1">
        <v>5956.3</v>
      </c>
    </row>
    <row r="3471" spans="1:16" x14ac:dyDescent="0.55000000000000004">
      <c r="A3471" t="s">
        <v>3495</v>
      </c>
      <c r="B3471" t="s">
        <v>20</v>
      </c>
      <c r="C3471" t="s">
        <v>28</v>
      </c>
      <c r="D3471" s="3">
        <v>43600</v>
      </c>
      <c r="E3471" s="3">
        <v>43660</v>
      </c>
      <c r="F3471" s="3">
        <v>43685</v>
      </c>
      <c r="G3471" s="3">
        <v>43688</v>
      </c>
      <c r="H3471" t="s">
        <v>18</v>
      </c>
      <c r="I3471">
        <v>16</v>
      </c>
      <c r="J3471">
        <v>34</v>
      </c>
      <c r="K3471">
        <v>296</v>
      </c>
      <c r="L3471">
        <v>46</v>
      </c>
      <c r="M3471">
        <v>5</v>
      </c>
      <c r="N3471">
        <v>0.05</v>
      </c>
      <c r="O3471">
        <v>686.08</v>
      </c>
      <c r="P3471" s="1">
        <v>1072</v>
      </c>
    </row>
    <row r="3472" spans="1:16" x14ac:dyDescent="0.55000000000000004">
      <c r="A3472" t="s">
        <v>3496</v>
      </c>
      <c r="B3472" t="s">
        <v>20</v>
      </c>
      <c r="C3472" t="s">
        <v>40</v>
      </c>
      <c r="D3472" s="3">
        <v>43600</v>
      </c>
      <c r="E3472" s="3">
        <v>43660</v>
      </c>
      <c r="F3472" s="3">
        <v>43663</v>
      </c>
      <c r="G3472" s="3">
        <v>43668</v>
      </c>
      <c r="H3472" t="s">
        <v>18</v>
      </c>
      <c r="I3472">
        <v>16</v>
      </c>
      <c r="J3472">
        <v>19</v>
      </c>
      <c r="K3472">
        <v>337</v>
      </c>
      <c r="L3472">
        <v>41</v>
      </c>
      <c r="M3472">
        <v>8</v>
      </c>
      <c r="N3472">
        <v>0.1</v>
      </c>
      <c r="O3472">
        <v>674.96</v>
      </c>
      <c r="P3472">
        <v>978.2</v>
      </c>
    </row>
    <row r="3473" spans="1:16" x14ac:dyDescent="0.55000000000000004">
      <c r="A3473" t="s">
        <v>3497</v>
      </c>
      <c r="B3473" t="s">
        <v>16</v>
      </c>
      <c r="C3473" t="s">
        <v>17</v>
      </c>
      <c r="D3473" s="3">
        <v>43600</v>
      </c>
      <c r="E3473" s="3">
        <v>43660</v>
      </c>
      <c r="F3473" s="3">
        <v>43672</v>
      </c>
      <c r="G3473" s="3">
        <v>43682</v>
      </c>
      <c r="H3473" t="s">
        <v>18</v>
      </c>
      <c r="I3473">
        <v>6</v>
      </c>
      <c r="J3473">
        <v>33</v>
      </c>
      <c r="K3473">
        <v>212</v>
      </c>
      <c r="L3473">
        <v>20</v>
      </c>
      <c r="M3473">
        <v>5</v>
      </c>
      <c r="N3473">
        <v>0.2</v>
      </c>
      <c r="O3473">
        <v>79.599999999999994</v>
      </c>
      <c r="P3473">
        <v>180.9</v>
      </c>
    </row>
    <row r="3474" spans="1:16" x14ac:dyDescent="0.55000000000000004">
      <c r="A3474" t="s">
        <v>3498</v>
      </c>
      <c r="B3474" t="s">
        <v>23</v>
      </c>
      <c r="C3474" t="s">
        <v>21</v>
      </c>
      <c r="D3474" s="3">
        <v>43500</v>
      </c>
      <c r="E3474" s="3">
        <v>43660</v>
      </c>
      <c r="F3474" s="3">
        <v>43666</v>
      </c>
      <c r="G3474" s="3">
        <v>43674</v>
      </c>
      <c r="H3474" t="s">
        <v>18</v>
      </c>
      <c r="I3474">
        <v>21</v>
      </c>
      <c r="J3474">
        <v>41</v>
      </c>
      <c r="K3474">
        <v>112</v>
      </c>
      <c r="L3474">
        <v>46</v>
      </c>
      <c r="M3474">
        <v>1</v>
      </c>
      <c r="N3474">
        <v>0.05</v>
      </c>
      <c r="O3474">
        <v>428.8</v>
      </c>
      <c r="P3474">
        <v>857.6</v>
      </c>
    </row>
    <row r="3475" spans="1:16" x14ac:dyDescent="0.55000000000000004">
      <c r="A3475" t="s">
        <v>3499</v>
      </c>
      <c r="B3475" t="s">
        <v>20</v>
      </c>
      <c r="C3475" t="s">
        <v>40</v>
      </c>
      <c r="D3475" s="3">
        <v>43500</v>
      </c>
      <c r="E3475" s="3">
        <v>43660</v>
      </c>
      <c r="F3475" s="3">
        <v>43678</v>
      </c>
      <c r="G3475" s="3">
        <v>43688</v>
      </c>
      <c r="H3475" t="s">
        <v>18</v>
      </c>
      <c r="I3475">
        <v>15</v>
      </c>
      <c r="J3475">
        <v>41</v>
      </c>
      <c r="K3475">
        <v>345</v>
      </c>
      <c r="L3475">
        <v>40</v>
      </c>
      <c r="M3475">
        <v>1</v>
      </c>
      <c r="N3475">
        <v>7.4999999999999997E-2</v>
      </c>
      <c r="O3475" s="1">
        <v>3740.95</v>
      </c>
      <c r="P3475" s="1">
        <v>5755.3</v>
      </c>
    </row>
    <row r="3476" spans="1:16" x14ac:dyDescent="0.55000000000000004">
      <c r="A3476" t="s">
        <v>3500</v>
      </c>
      <c r="B3476" t="s">
        <v>23</v>
      </c>
      <c r="C3476" t="s">
        <v>28</v>
      </c>
      <c r="D3476" s="3">
        <v>43500</v>
      </c>
      <c r="E3476" s="3">
        <v>43660</v>
      </c>
      <c r="F3476" s="3">
        <v>43670</v>
      </c>
      <c r="G3476" s="3">
        <v>43675</v>
      </c>
      <c r="H3476" t="s">
        <v>18</v>
      </c>
      <c r="I3476">
        <v>22</v>
      </c>
      <c r="J3476">
        <v>3</v>
      </c>
      <c r="K3476">
        <v>281</v>
      </c>
      <c r="L3476">
        <v>4</v>
      </c>
      <c r="M3476">
        <v>8</v>
      </c>
      <c r="N3476">
        <v>7.4999999999999997E-2</v>
      </c>
      <c r="O3476" s="1">
        <v>1988.56</v>
      </c>
      <c r="P3476" s="1">
        <v>2485.6999999999998</v>
      </c>
    </row>
    <row r="3477" spans="1:16" x14ac:dyDescent="0.55000000000000004">
      <c r="A3477" t="s">
        <v>3501</v>
      </c>
      <c r="B3477" t="s">
        <v>16</v>
      </c>
      <c r="C3477" t="s">
        <v>21</v>
      </c>
      <c r="D3477" s="3">
        <v>43600</v>
      </c>
      <c r="E3477" s="3">
        <v>43661</v>
      </c>
      <c r="F3477" s="3">
        <v>43674</v>
      </c>
      <c r="G3477" s="3">
        <v>43683</v>
      </c>
      <c r="H3477" t="s">
        <v>18</v>
      </c>
      <c r="I3477">
        <v>9</v>
      </c>
      <c r="J3477">
        <v>30</v>
      </c>
      <c r="K3477">
        <v>199</v>
      </c>
      <c r="L3477">
        <v>25</v>
      </c>
      <c r="M3477">
        <v>1</v>
      </c>
      <c r="N3477">
        <v>0.1</v>
      </c>
      <c r="O3477">
        <v>639.58000000000004</v>
      </c>
      <c r="P3477">
        <v>864.3</v>
      </c>
    </row>
    <row r="3478" spans="1:16" x14ac:dyDescent="0.55000000000000004">
      <c r="A3478" t="s">
        <v>3502</v>
      </c>
      <c r="B3478" t="s">
        <v>16</v>
      </c>
      <c r="C3478" t="s">
        <v>30</v>
      </c>
      <c r="D3478" s="3">
        <v>43500</v>
      </c>
      <c r="E3478" s="3">
        <v>43661</v>
      </c>
      <c r="F3478" s="3">
        <v>43664</v>
      </c>
      <c r="G3478" s="3">
        <v>43671</v>
      </c>
      <c r="H3478" t="s">
        <v>18</v>
      </c>
      <c r="I3478">
        <v>8</v>
      </c>
      <c r="J3478">
        <v>17</v>
      </c>
      <c r="K3478">
        <v>54</v>
      </c>
      <c r="L3478">
        <v>24</v>
      </c>
      <c r="M3478">
        <v>8</v>
      </c>
      <c r="N3478">
        <v>7.4999999999999997E-2</v>
      </c>
      <c r="O3478">
        <v>498.61</v>
      </c>
      <c r="P3478">
        <v>817.4</v>
      </c>
    </row>
    <row r="3479" spans="1:16" x14ac:dyDescent="0.55000000000000004">
      <c r="A3479" t="s">
        <v>3503</v>
      </c>
      <c r="B3479" t="s">
        <v>16</v>
      </c>
      <c r="C3479" t="s">
        <v>21</v>
      </c>
      <c r="D3479" s="3">
        <v>43500</v>
      </c>
      <c r="E3479" s="3">
        <v>43661</v>
      </c>
      <c r="F3479" s="3">
        <v>43665</v>
      </c>
      <c r="G3479" s="3">
        <v>43666</v>
      </c>
      <c r="H3479" t="s">
        <v>18</v>
      </c>
      <c r="I3479">
        <v>10</v>
      </c>
      <c r="J3479">
        <v>25</v>
      </c>
      <c r="K3479">
        <v>170</v>
      </c>
      <c r="L3479">
        <v>37</v>
      </c>
      <c r="M3479">
        <v>5</v>
      </c>
      <c r="N3479">
        <v>7.4999999999999997E-2</v>
      </c>
      <c r="O3479">
        <v>675.03</v>
      </c>
      <c r="P3479" s="1">
        <v>1038.5</v>
      </c>
    </row>
    <row r="3480" spans="1:16" x14ac:dyDescent="0.55000000000000004">
      <c r="A3480" t="s">
        <v>3504</v>
      </c>
      <c r="B3480" t="s">
        <v>16</v>
      </c>
      <c r="C3480" t="s">
        <v>21</v>
      </c>
      <c r="D3480" s="3">
        <v>43500</v>
      </c>
      <c r="E3480" s="3">
        <v>43661</v>
      </c>
      <c r="F3480" s="3">
        <v>43663</v>
      </c>
      <c r="G3480" s="3">
        <v>43672</v>
      </c>
      <c r="H3480" t="s">
        <v>18</v>
      </c>
      <c r="I3480">
        <v>7</v>
      </c>
      <c r="J3480">
        <v>32</v>
      </c>
      <c r="K3480">
        <v>114</v>
      </c>
      <c r="L3480">
        <v>36</v>
      </c>
      <c r="M3480">
        <v>4</v>
      </c>
      <c r="N3480">
        <v>0.15</v>
      </c>
      <c r="O3480">
        <v>928.29</v>
      </c>
      <c r="P3480" s="1">
        <v>1092.0999999999999</v>
      </c>
    </row>
    <row r="3481" spans="1:16" x14ac:dyDescent="0.55000000000000004">
      <c r="A3481" t="s">
        <v>3505</v>
      </c>
      <c r="B3481" t="s">
        <v>20</v>
      </c>
      <c r="C3481" t="s">
        <v>28</v>
      </c>
      <c r="D3481" s="3">
        <v>43500</v>
      </c>
      <c r="E3481" s="3">
        <v>43661</v>
      </c>
      <c r="F3481" s="3">
        <v>43673</v>
      </c>
      <c r="G3481" s="3">
        <v>43682</v>
      </c>
      <c r="H3481" t="s">
        <v>18</v>
      </c>
      <c r="I3481">
        <v>14</v>
      </c>
      <c r="J3481">
        <v>13</v>
      </c>
      <c r="K3481">
        <v>302</v>
      </c>
      <c r="L3481">
        <v>6</v>
      </c>
      <c r="M3481">
        <v>3</v>
      </c>
      <c r="N3481">
        <v>7.4999999999999997E-2</v>
      </c>
      <c r="O3481" s="1">
        <v>1912.85</v>
      </c>
      <c r="P3481" s="1">
        <v>3825.7</v>
      </c>
    </row>
    <row r="3482" spans="1:16" x14ac:dyDescent="0.55000000000000004">
      <c r="A3482" t="s">
        <v>3506</v>
      </c>
      <c r="B3482" t="s">
        <v>20</v>
      </c>
      <c r="C3482" t="s">
        <v>28</v>
      </c>
      <c r="D3482" s="3">
        <v>43500</v>
      </c>
      <c r="E3482" s="3">
        <v>43661</v>
      </c>
      <c r="F3482" s="3">
        <v>43667</v>
      </c>
      <c r="G3482" s="3">
        <v>43670</v>
      </c>
      <c r="H3482" t="s">
        <v>18</v>
      </c>
      <c r="I3482">
        <v>15</v>
      </c>
      <c r="J3482">
        <v>20</v>
      </c>
      <c r="K3482">
        <v>296</v>
      </c>
      <c r="L3482">
        <v>8</v>
      </c>
      <c r="M3482">
        <v>2</v>
      </c>
      <c r="N3482">
        <v>0.1</v>
      </c>
      <c r="O3482">
        <v>128.97999999999999</v>
      </c>
      <c r="P3482">
        <v>167.5</v>
      </c>
    </row>
    <row r="3483" spans="1:16" x14ac:dyDescent="0.55000000000000004">
      <c r="A3483" t="s">
        <v>3507</v>
      </c>
      <c r="B3483" t="s">
        <v>23</v>
      </c>
      <c r="C3483" t="s">
        <v>61</v>
      </c>
      <c r="D3483" s="3">
        <v>43600</v>
      </c>
      <c r="E3483" s="3">
        <v>43661</v>
      </c>
      <c r="F3483" s="3">
        <v>43686</v>
      </c>
      <c r="G3483" s="3">
        <v>43690</v>
      </c>
      <c r="H3483" t="s">
        <v>18</v>
      </c>
      <c r="I3483">
        <v>21</v>
      </c>
      <c r="J3483">
        <v>24</v>
      </c>
      <c r="K3483">
        <v>80</v>
      </c>
      <c r="L3483">
        <v>42</v>
      </c>
      <c r="M3483">
        <v>7</v>
      </c>
      <c r="N3483">
        <v>7.4999999999999997E-2</v>
      </c>
      <c r="O3483" s="1">
        <v>2127.38</v>
      </c>
      <c r="P3483" s="1">
        <v>3939.6</v>
      </c>
    </row>
    <row r="3484" spans="1:16" x14ac:dyDescent="0.55000000000000004">
      <c r="A3484" t="s">
        <v>3508</v>
      </c>
      <c r="B3484" t="s">
        <v>16</v>
      </c>
      <c r="C3484" t="s">
        <v>30</v>
      </c>
      <c r="D3484" s="3">
        <v>43500</v>
      </c>
      <c r="E3484" s="3">
        <v>43661</v>
      </c>
      <c r="F3484" s="3">
        <v>43682</v>
      </c>
      <c r="G3484" s="3">
        <v>43683</v>
      </c>
      <c r="H3484" t="s">
        <v>18</v>
      </c>
      <c r="I3484">
        <v>2</v>
      </c>
      <c r="J3484">
        <v>19</v>
      </c>
      <c r="K3484">
        <v>30</v>
      </c>
      <c r="L3484">
        <v>26</v>
      </c>
      <c r="M3484">
        <v>5</v>
      </c>
      <c r="N3484">
        <v>0.15</v>
      </c>
      <c r="O3484">
        <v>167.23</v>
      </c>
      <c r="P3484">
        <v>261.3</v>
      </c>
    </row>
    <row r="3485" spans="1:16" x14ac:dyDescent="0.55000000000000004">
      <c r="A3485" t="s">
        <v>3509</v>
      </c>
      <c r="B3485" t="s">
        <v>16</v>
      </c>
      <c r="C3485" t="s">
        <v>17</v>
      </c>
      <c r="D3485" s="3">
        <v>43600</v>
      </c>
      <c r="E3485" s="3">
        <v>43661</v>
      </c>
      <c r="F3485" s="3">
        <v>43668</v>
      </c>
      <c r="G3485" s="3">
        <v>43671</v>
      </c>
      <c r="H3485" t="s">
        <v>18</v>
      </c>
      <c r="I3485">
        <v>9</v>
      </c>
      <c r="J3485">
        <v>12</v>
      </c>
      <c r="K3485">
        <v>235</v>
      </c>
      <c r="L3485">
        <v>37</v>
      </c>
      <c r="M3485">
        <v>5</v>
      </c>
      <c r="N3485">
        <v>0.15</v>
      </c>
      <c r="O3485" s="1">
        <v>1454.97</v>
      </c>
      <c r="P3485" s="1">
        <v>2385.1999999999998</v>
      </c>
    </row>
    <row r="3486" spans="1:16" x14ac:dyDescent="0.55000000000000004">
      <c r="A3486" t="s">
        <v>3510</v>
      </c>
      <c r="B3486" t="s">
        <v>16</v>
      </c>
      <c r="C3486" t="s">
        <v>61</v>
      </c>
      <c r="D3486" s="3">
        <v>43600</v>
      </c>
      <c r="E3486" s="3">
        <v>43661</v>
      </c>
      <c r="F3486" s="3">
        <v>43679</v>
      </c>
      <c r="G3486" s="3">
        <v>43689</v>
      </c>
      <c r="H3486" t="s">
        <v>18</v>
      </c>
      <c r="I3486">
        <v>11</v>
      </c>
      <c r="J3486">
        <v>10</v>
      </c>
      <c r="K3486">
        <v>71</v>
      </c>
      <c r="L3486">
        <v>18</v>
      </c>
      <c r="M3486">
        <v>1</v>
      </c>
      <c r="N3486">
        <v>0.4</v>
      </c>
      <c r="O3486" s="1">
        <v>3131.38</v>
      </c>
      <c r="P3486" s="1">
        <v>3865.9</v>
      </c>
    </row>
    <row r="3487" spans="1:16" x14ac:dyDescent="0.55000000000000004">
      <c r="A3487" t="s">
        <v>3511</v>
      </c>
      <c r="B3487" t="s">
        <v>16</v>
      </c>
      <c r="C3487" t="s">
        <v>28</v>
      </c>
      <c r="D3487" s="3">
        <v>43600</v>
      </c>
      <c r="E3487" s="3">
        <v>43662</v>
      </c>
      <c r="F3487" s="3">
        <v>43679</v>
      </c>
      <c r="G3487" s="3">
        <v>43684</v>
      </c>
      <c r="H3487" t="s">
        <v>18</v>
      </c>
      <c r="I3487">
        <v>12</v>
      </c>
      <c r="J3487">
        <v>2</v>
      </c>
      <c r="K3487">
        <v>294</v>
      </c>
      <c r="L3487">
        <v>42</v>
      </c>
      <c r="M3487">
        <v>5</v>
      </c>
      <c r="N3487">
        <v>0.05</v>
      </c>
      <c r="O3487" s="1">
        <v>1571.28</v>
      </c>
      <c r="P3487" s="1">
        <v>3832.4</v>
      </c>
    </row>
    <row r="3488" spans="1:16" x14ac:dyDescent="0.55000000000000004">
      <c r="A3488" t="s">
        <v>3512</v>
      </c>
      <c r="B3488" t="s">
        <v>16</v>
      </c>
      <c r="C3488" t="s">
        <v>21</v>
      </c>
      <c r="D3488" s="3">
        <v>43500</v>
      </c>
      <c r="E3488" s="3">
        <v>43662</v>
      </c>
      <c r="F3488" s="3">
        <v>43675</v>
      </c>
      <c r="G3488" s="3">
        <v>43682</v>
      </c>
      <c r="H3488" t="s">
        <v>18</v>
      </c>
      <c r="I3488">
        <v>11</v>
      </c>
      <c r="J3488">
        <v>1</v>
      </c>
      <c r="K3488">
        <v>129</v>
      </c>
      <c r="L3488">
        <v>1</v>
      </c>
      <c r="M3488">
        <v>2</v>
      </c>
      <c r="N3488">
        <v>0.1</v>
      </c>
      <c r="O3488" s="1">
        <v>2658.23</v>
      </c>
      <c r="P3488" s="1">
        <v>3852.5</v>
      </c>
    </row>
    <row r="3489" spans="1:16" x14ac:dyDescent="0.55000000000000004">
      <c r="A3489" t="s">
        <v>3513</v>
      </c>
      <c r="B3489" t="s">
        <v>20</v>
      </c>
      <c r="C3489" t="s">
        <v>30</v>
      </c>
      <c r="D3489" s="3">
        <v>43500</v>
      </c>
      <c r="E3489" s="3">
        <v>43662</v>
      </c>
      <c r="F3489" s="3">
        <v>43668</v>
      </c>
      <c r="G3489" s="3">
        <v>43673</v>
      </c>
      <c r="H3489" t="s">
        <v>18</v>
      </c>
      <c r="I3489">
        <v>13</v>
      </c>
      <c r="J3489">
        <v>26</v>
      </c>
      <c r="K3489">
        <v>2</v>
      </c>
      <c r="L3489">
        <v>17</v>
      </c>
      <c r="M3489">
        <v>1</v>
      </c>
      <c r="N3489">
        <v>7.4999999999999997E-2</v>
      </c>
      <c r="O3489">
        <v>137.22</v>
      </c>
      <c r="P3489">
        <v>214.4</v>
      </c>
    </row>
    <row r="3490" spans="1:16" x14ac:dyDescent="0.55000000000000004">
      <c r="A3490" t="s">
        <v>3514</v>
      </c>
      <c r="B3490" t="s">
        <v>20</v>
      </c>
      <c r="C3490" t="s">
        <v>28</v>
      </c>
      <c r="D3490" s="3">
        <v>43500</v>
      </c>
      <c r="E3490" s="3">
        <v>43662</v>
      </c>
      <c r="F3490" s="3">
        <v>43671</v>
      </c>
      <c r="G3490" s="3">
        <v>43681</v>
      </c>
      <c r="H3490" t="s">
        <v>18</v>
      </c>
      <c r="I3490">
        <v>17</v>
      </c>
      <c r="J3490">
        <v>47</v>
      </c>
      <c r="K3490">
        <v>303</v>
      </c>
      <c r="L3490">
        <v>47</v>
      </c>
      <c r="M3490">
        <v>5</v>
      </c>
      <c r="N3490">
        <v>0.2</v>
      </c>
      <c r="O3490">
        <v>178.22</v>
      </c>
      <c r="P3490">
        <v>254.6</v>
      </c>
    </row>
    <row r="3491" spans="1:16" x14ac:dyDescent="0.55000000000000004">
      <c r="A3491" t="s">
        <v>3515</v>
      </c>
      <c r="B3491" t="s">
        <v>23</v>
      </c>
      <c r="C3491" t="s">
        <v>40</v>
      </c>
      <c r="D3491" s="3">
        <v>43500</v>
      </c>
      <c r="E3491" s="3">
        <v>43662</v>
      </c>
      <c r="F3491" s="3">
        <v>43678</v>
      </c>
      <c r="G3491" s="3">
        <v>43685</v>
      </c>
      <c r="H3491" t="s">
        <v>18</v>
      </c>
      <c r="I3491">
        <v>23</v>
      </c>
      <c r="J3491">
        <v>22</v>
      </c>
      <c r="K3491">
        <v>353</v>
      </c>
      <c r="L3491">
        <v>13</v>
      </c>
      <c r="M3491">
        <v>5</v>
      </c>
      <c r="N3491">
        <v>0.3</v>
      </c>
      <c r="O3491">
        <v>436.84</v>
      </c>
      <c r="P3491" s="1">
        <v>1092.0999999999999</v>
      </c>
    </row>
    <row r="3492" spans="1:16" x14ac:dyDescent="0.55000000000000004">
      <c r="A3492" t="s">
        <v>3516</v>
      </c>
      <c r="B3492" t="s">
        <v>16</v>
      </c>
      <c r="C3492" t="s">
        <v>40</v>
      </c>
      <c r="D3492" s="3">
        <v>43500</v>
      </c>
      <c r="E3492" s="3">
        <v>43663</v>
      </c>
      <c r="F3492" s="3">
        <v>43679</v>
      </c>
      <c r="G3492" s="3">
        <v>43684</v>
      </c>
      <c r="H3492" t="s">
        <v>18</v>
      </c>
      <c r="I3492">
        <v>6</v>
      </c>
      <c r="J3492">
        <v>20</v>
      </c>
      <c r="K3492">
        <v>347</v>
      </c>
      <c r="L3492">
        <v>21</v>
      </c>
      <c r="M3492">
        <v>2</v>
      </c>
      <c r="N3492">
        <v>0.1</v>
      </c>
      <c r="O3492">
        <v>911.74</v>
      </c>
      <c r="P3492" s="1">
        <v>1688.4</v>
      </c>
    </row>
    <row r="3493" spans="1:16" x14ac:dyDescent="0.55000000000000004">
      <c r="A3493" t="s">
        <v>3517</v>
      </c>
      <c r="B3493" t="s">
        <v>16</v>
      </c>
      <c r="C3493" t="s">
        <v>21</v>
      </c>
      <c r="D3493" s="3">
        <v>43600</v>
      </c>
      <c r="E3493" s="3">
        <v>43663</v>
      </c>
      <c r="F3493" s="3">
        <v>43681</v>
      </c>
      <c r="G3493" s="3">
        <v>43685</v>
      </c>
      <c r="H3493" t="s">
        <v>18</v>
      </c>
      <c r="I3493">
        <v>3</v>
      </c>
      <c r="J3493">
        <v>1</v>
      </c>
      <c r="K3493">
        <v>89</v>
      </c>
      <c r="L3493">
        <v>27</v>
      </c>
      <c r="M3493">
        <v>2</v>
      </c>
      <c r="N3493">
        <v>0.15</v>
      </c>
      <c r="O3493" s="1">
        <v>1269.1099999999999</v>
      </c>
      <c r="P3493" s="1">
        <v>3021.7</v>
      </c>
    </row>
    <row r="3494" spans="1:16" x14ac:dyDescent="0.55000000000000004">
      <c r="A3494" t="s">
        <v>3518</v>
      </c>
      <c r="B3494" t="s">
        <v>20</v>
      </c>
      <c r="C3494" t="s">
        <v>21</v>
      </c>
      <c r="D3494" s="3">
        <v>43500</v>
      </c>
      <c r="E3494" s="3">
        <v>43663</v>
      </c>
      <c r="F3494" s="3">
        <v>43671</v>
      </c>
      <c r="G3494" s="3">
        <v>43678</v>
      </c>
      <c r="H3494" t="s">
        <v>18</v>
      </c>
      <c r="I3494">
        <v>19</v>
      </c>
      <c r="J3494">
        <v>42</v>
      </c>
      <c r="K3494">
        <v>110</v>
      </c>
      <c r="L3494">
        <v>8</v>
      </c>
      <c r="M3494">
        <v>8</v>
      </c>
      <c r="N3494">
        <v>0.4</v>
      </c>
      <c r="O3494" s="1">
        <v>2866.13</v>
      </c>
      <c r="P3494" s="1">
        <v>3926.2</v>
      </c>
    </row>
    <row r="3495" spans="1:16" x14ac:dyDescent="0.55000000000000004">
      <c r="A3495" t="s">
        <v>3519</v>
      </c>
      <c r="B3495" t="s">
        <v>16</v>
      </c>
      <c r="C3495" t="s">
        <v>61</v>
      </c>
      <c r="D3495" s="3">
        <v>43500</v>
      </c>
      <c r="E3495" s="3">
        <v>43663</v>
      </c>
      <c r="F3495" s="3">
        <v>43673</v>
      </c>
      <c r="G3495" s="3">
        <v>43681</v>
      </c>
      <c r="H3495" t="s">
        <v>18</v>
      </c>
      <c r="I3495">
        <v>2</v>
      </c>
      <c r="J3495">
        <v>34</v>
      </c>
      <c r="K3495">
        <v>84</v>
      </c>
      <c r="L3495">
        <v>31</v>
      </c>
      <c r="M3495">
        <v>1</v>
      </c>
      <c r="N3495">
        <v>0.15</v>
      </c>
      <c r="O3495" s="1">
        <v>1241.8499999999999</v>
      </c>
      <c r="P3495" s="1">
        <v>2257.9</v>
      </c>
    </row>
    <row r="3496" spans="1:16" x14ac:dyDescent="0.55000000000000004">
      <c r="A3496" t="s">
        <v>3520</v>
      </c>
      <c r="B3496" t="s">
        <v>20</v>
      </c>
      <c r="C3496" t="s">
        <v>21</v>
      </c>
      <c r="D3496" s="3">
        <v>43500</v>
      </c>
      <c r="E3496" s="3">
        <v>43663</v>
      </c>
      <c r="F3496" s="3">
        <v>43689</v>
      </c>
      <c r="G3496" s="3">
        <v>43698</v>
      </c>
      <c r="H3496" t="s">
        <v>18</v>
      </c>
      <c r="I3496">
        <v>15</v>
      </c>
      <c r="J3496">
        <v>49</v>
      </c>
      <c r="K3496">
        <v>124</v>
      </c>
      <c r="L3496">
        <v>39</v>
      </c>
      <c r="M3496">
        <v>2</v>
      </c>
      <c r="N3496">
        <v>0.05</v>
      </c>
      <c r="O3496" s="1">
        <v>2172.41</v>
      </c>
      <c r="P3496" s="1">
        <v>2586.1999999999998</v>
      </c>
    </row>
    <row r="3497" spans="1:16" x14ac:dyDescent="0.55000000000000004">
      <c r="A3497" t="s">
        <v>3521</v>
      </c>
      <c r="B3497" t="s">
        <v>16</v>
      </c>
      <c r="C3497" t="s">
        <v>28</v>
      </c>
      <c r="D3497" s="3">
        <v>43500</v>
      </c>
      <c r="E3497" s="3">
        <v>43663</v>
      </c>
      <c r="F3497" s="3">
        <v>43672</v>
      </c>
      <c r="G3497" s="3">
        <v>43676</v>
      </c>
      <c r="H3497" t="s">
        <v>18</v>
      </c>
      <c r="I3497">
        <v>8</v>
      </c>
      <c r="J3497">
        <v>28</v>
      </c>
      <c r="K3497">
        <v>276</v>
      </c>
      <c r="L3497">
        <v>46</v>
      </c>
      <c r="M3497">
        <v>1</v>
      </c>
      <c r="N3497">
        <v>0.05</v>
      </c>
      <c r="O3497">
        <v>617.87</v>
      </c>
      <c r="P3497" s="1">
        <v>1065.3</v>
      </c>
    </row>
    <row r="3498" spans="1:16" x14ac:dyDescent="0.55000000000000004">
      <c r="A3498" t="s">
        <v>3522</v>
      </c>
      <c r="B3498" t="s">
        <v>16</v>
      </c>
      <c r="C3498" t="s">
        <v>40</v>
      </c>
      <c r="D3498" s="3">
        <v>43500</v>
      </c>
      <c r="E3498" s="3">
        <v>43663</v>
      </c>
      <c r="F3498" s="3">
        <v>43677</v>
      </c>
      <c r="G3498" s="3">
        <v>43681</v>
      </c>
      <c r="H3498" t="s">
        <v>18</v>
      </c>
      <c r="I3498">
        <v>2</v>
      </c>
      <c r="J3498">
        <v>31</v>
      </c>
      <c r="K3498">
        <v>360</v>
      </c>
      <c r="L3498">
        <v>23</v>
      </c>
      <c r="M3498">
        <v>5</v>
      </c>
      <c r="N3498">
        <v>7.4999999999999997E-2</v>
      </c>
      <c r="O3498" s="1">
        <v>1322.38</v>
      </c>
      <c r="P3498" s="1">
        <v>3075.3</v>
      </c>
    </row>
    <row r="3499" spans="1:16" x14ac:dyDescent="0.55000000000000004">
      <c r="A3499" t="s">
        <v>3523</v>
      </c>
      <c r="B3499" t="s">
        <v>16</v>
      </c>
      <c r="C3499" t="s">
        <v>28</v>
      </c>
      <c r="D3499" s="3">
        <v>43600</v>
      </c>
      <c r="E3499" s="3">
        <v>43663</v>
      </c>
      <c r="F3499" s="3">
        <v>43665</v>
      </c>
      <c r="G3499" s="3">
        <v>43675</v>
      </c>
      <c r="H3499" t="s">
        <v>18</v>
      </c>
      <c r="I3499">
        <v>4</v>
      </c>
      <c r="J3499">
        <v>29</v>
      </c>
      <c r="K3499">
        <v>297</v>
      </c>
      <c r="L3499">
        <v>16</v>
      </c>
      <c r="M3499">
        <v>7</v>
      </c>
      <c r="N3499">
        <v>0.05</v>
      </c>
      <c r="O3499">
        <v>547.92999999999995</v>
      </c>
      <c r="P3499" s="1">
        <v>1165.8</v>
      </c>
    </row>
    <row r="3500" spans="1:16" x14ac:dyDescent="0.55000000000000004">
      <c r="A3500" t="s">
        <v>3524</v>
      </c>
      <c r="B3500" t="s">
        <v>20</v>
      </c>
      <c r="C3500" t="s">
        <v>40</v>
      </c>
      <c r="D3500" s="3">
        <v>43600</v>
      </c>
      <c r="E3500" s="3">
        <v>43663</v>
      </c>
      <c r="F3500" s="3">
        <v>43682</v>
      </c>
      <c r="G3500" s="3">
        <v>43686</v>
      </c>
      <c r="H3500" t="s">
        <v>18</v>
      </c>
      <c r="I3500">
        <v>19</v>
      </c>
      <c r="J3500">
        <v>48</v>
      </c>
      <c r="K3500">
        <v>355</v>
      </c>
      <c r="L3500">
        <v>7</v>
      </c>
      <c r="M3500">
        <v>3</v>
      </c>
      <c r="N3500">
        <v>7.4999999999999997E-2</v>
      </c>
      <c r="O3500" s="1">
        <v>2467.88</v>
      </c>
      <c r="P3500" s="1">
        <v>5875.9</v>
      </c>
    </row>
    <row r="3501" spans="1:16" x14ac:dyDescent="0.55000000000000004">
      <c r="A3501" t="s">
        <v>3525</v>
      </c>
      <c r="B3501" t="s">
        <v>25</v>
      </c>
      <c r="C3501" t="s">
        <v>30</v>
      </c>
      <c r="D3501" s="3">
        <v>43500</v>
      </c>
      <c r="E3501" s="3">
        <v>43664</v>
      </c>
      <c r="F3501" s="3">
        <v>43672</v>
      </c>
      <c r="G3501" s="3">
        <v>43673</v>
      </c>
      <c r="H3501" t="s">
        <v>18</v>
      </c>
      <c r="I3501">
        <v>27</v>
      </c>
      <c r="J3501">
        <v>45</v>
      </c>
      <c r="K3501">
        <v>7</v>
      </c>
      <c r="L3501">
        <v>10</v>
      </c>
      <c r="M3501">
        <v>3</v>
      </c>
      <c r="N3501">
        <v>7.4999999999999997E-2</v>
      </c>
      <c r="O3501">
        <v>145.38999999999999</v>
      </c>
      <c r="P3501">
        <v>207.7</v>
      </c>
    </row>
    <row r="3502" spans="1:16" x14ac:dyDescent="0.55000000000000004">
      <c r="A3502" t="s">
        <v>3526</v>
      </c>
      <c r="B3502" t="s">
        <v>25</v>
      </c>
      <c r="C3502" t="s">
        <v>40</v>
      </c>
      <c r="D3502" s="3">
        <v>43500</v>
      </c>
      <c r="E3502" s="3">
        <v>43664</v>
      </c>
      <c r="F3502" s="3">
        <v>43682</v>
      </c>
      <c r="G3502" s="3">
        <v>43684</v>
      </c>
      <c r="H3502" t="s">
        <v>18</v>
      </c>
      <c r="I3502">
        <v>26</v>
      </c>
      <c r="J3502">
        <v>45</v>
      </c>
      <c r="K3502">
        <v>356</v>
      </c>
      <c r="L3502">
        <v>18</v>
      </c>
      <c r="M3502">
        <v>2</v>
      </c>
      <c r="N3502">
        <v>0.1</v>
      </c>
      <c r="O3502">
        <v>872.34</v>
      </c>
      <c r="P3502" s="1">
        <v>1038.5</v>
      </c>
    </row>
    <row r="3503" spans="1:16" x14ac:dyDescent="0.55000000000000004">
      <c r="A3503" t="s">
        <v>3527</v>
      </c>
      <c r="B3503" t="s">
        <v>16</v>
      </c>
      <c r="C3503" t="s">
        <v>28</v>
      </c>
      <c r="D3503" s="3">
        <v>43500</v>
      </c>
      <c r="E3503" s="3">
        <v>43664</v>
      </c>
      <c r="F3503" s="3">
        <v>43690</v>
      </c>
      <c r="G3503" s="3">
        <v>43693</v>
      </c>
      <c r="H3503" t="s">
        <v>18</v>
      </c>
      <c r="I3503">
        <v>9</v>
      </c>
      <c r="J3503">
        <v>47</v>
      </c>
      <c r="K3503">
        <v>266</v>
      </c>
      <c r="L3503">
        <v>3</v>
      </c>
      <c r="M3503">
        <v>1</v>
      </c>
      <c r="N3503">
        <v>0.4</v>
      </c>
      <c r="O3503" s="1">
        <v>4758.41</v>
      </c>
      <c r="P3503" s="1">
        <v>6023.3</v>
      </c>
    </row>
    <row r="3504" spans="1:16" x14ac:dyDescent="0.55000000000000004">
      <c r="A3504" t="s">
        <v>3528</v>
      </c>
      <c r="B3504" t="s">
        <v>16</v>
      </c>
      <c r="C3504" t="s">
        <v>28</v>
      </c>
      <c r="D3504" s="3">
        <v>43600</v>
      </c>
      <c r="E3504" s="3">
        <v>43664</v>
      </c>
      <c r="F3504" s="3">
        <v>43670</v>
      </c>
      <c r="G3504" s="3">
        <v>43676</v>
      </c>
      <c r="H3504" t="s">
        <v>18</v>
      </c>
      <c r="I3504">
        <v>4</v>
      </c>
      <c r="J3504">
        <v>19</v>
      </c>
      <c r="K3504">
        <v>302</v>
      </c>
      <c r="L3504">
        <v>42</v>
      </c>
      <c r="M3504">
        <v>5</v>
      </c>
      <c r="N3504">
        <v>0.05</v>
      </c>
      <c r="O3504">
        <v>501.7</v>
      </c>
      <c r="P3504">
        <v>964.8</v>
      </c>
    </row>
    <row r="3505" spans="1:16" x14ac:dyDescent="0.55000000000000004">
      <c r="A3505" t="s">
        <v>3529</v>
      </c>
      <c r="B3505" t="s">
        <v>23</v>
      </c>
      <c r="C3505" t="s">
        <v>28</v>
      </c>
      <c r="D3505" s="3">
        <v>43600</v>
      </c>
      <c r="E3505" s="3">
        <v>43664</v>
      </c>
      <c r="F3505" s="3">
        <v>43679</v>
      </c>
      <c r="G3505" s="3">
        <v>43682</v>
      </c>
      <c r="H3505" t="s">
        <v>18</v>
      </c>
      <c r="I3505">
        <v>25</v>
      </c>
      <c r="J3505">
        <v>14</v>
      </c>
      <c r="K3505">
        <v>326</v>
      </c>
      <c r="L3505">
        <v>20</v>
      </c>
      <c r="M3505">
        <v>7</v>
      </c>
      <c r="N3505">
        <v>0.4</v>
      </c>
      <c r="O3505" s="1">
        <v>1351.93</v>
      </c>
      <c r="P3505" s="1">
        <v>2371.8000000000002</v>
      </c>
    </row>
    <row r="3506" spans="1:16" x14ac:dyDescent="0.55000000000000004">
      <c r="A3506" t="s">
        <v>3530</v>
      </c>
      <c r="B3506" t="s">
        <v>20</v>
      </c>
      <c r="C3506" t="s">
        <v>21</v>
      </c>
      <c r="D3506" s="3">
        <v>43500</v>
      </c>
      <c r="E3506" s="3">
        <v>43664</v>
      </c>
      <c r="F3506" s="3">
        <v>43684</v>
      </c>
      <c r="G3506" s="3">
        <v>43692</v>
      </c>
      <c r="H3506" t="s">
        <v>18</v>
      </c>
      <c r="I3506">
        <v>18</v>
      </c>
      <c r="J3506">
        <v>9</v>
      </c>
      <c r="K3506">
        <v>107</v>
      </c>
      <c r="L3506">
        <v>36</v>
      </c>
      <c r="M3506">
        <v>5</v>
      </c>
      <c r="N3506">
        <v>0.2</v>
      </c>
      <c r="O3506">
        <v>742.9</v>
      </c>
      <c r="P3506">
        <v>884.4</v>
      </c>
    </row>
    <row r="3507" spans="1:16" x14ac:dyDescent="0.55000000000000004">
      <c r="A3507" t="s">
        <v>3531</v>
      </c>
      <c r="B3507" t="s">
        <v>25</v>
      </c>
      <c r="C3507" t="s">
        <v>61</v>
      </c>
      <c r="D3507" s="3">
        <v>43600</v>
      </c>
      <c r="E3507" s="3">
        <v>43664</v>
      </c>
      <c r="F3507" s="3">
        <v>43685</v>
      </c>
      <c r="G3507" s="3">
        <v>43689</v>
      </c>
      <c r="H3507" t="s">
        <v>18</v>
      </c>
      <c r="I3507">
        <v>27</v>
      </c>
      <c r="J3507">
        <v>11</v>
      </c>
      <c r="K3507">
        <v>77</v>
      </c>
      <c r="L3507">
        <v>10</v>
      </c>
      <c r="M3507">
        <v>7</v>
      </c>
      <c r="N3507">
        <v>0.05</v>
      </c>
      <c r="O3507" s="1">
        <v>2058.91</v>
      </c>
      <c r="P3507" s="1">
        <v>2941.3</v>
      </c>
    </row>
    <row r="3508" spans="1:16" x14ac:dyDescent="0.55000000000000004">
      <c r="A3508" t="s">
        <v>3532</v>
      </c>
      <c r="B3508" t="s">
        <v>16</v>
      </c>
      <c r="C3508" t="s">
        <v>21</v>
      </c>
      <c r="D3508" s="3">
        <v>43500</v>
      </c>
      <c r="E3508" s="3">
        <v>43664</v>
      </c>
      <c r="F3508" s="3">
        <v>43681</v>
      </c>
      <c r="G3508" s="3">
        <v>43685</v>
      </c>
      <c r="H3508" t="s">
        <v>18</v>
      </c>
      <c r="I3508">
        <v>6</v>
      </c>
      <c r="J3508">
        <v>30</v>
      </c>
      <c r="K3508">
        <v>99</v>
      </c>
      <c r="L3508">
        <v>37</v>
      </c>
      <c r="M3508">
        <v>1</v>
      </c>
      <c r="N3508">
        <v>0.05</v>
      </c>
      <c r="O3508" s="1">
        <v>1251.0899999999999</v>
      </c>
      <c r="P3508" s="1">
        <v>1762.1</v>
      </c>
    </row>
    <row r="3509" spans="1:16" x14ac:dyDescent="0.55000000000000004">
      <c r="A3509" t="s">
        <v>3533</v>
      </c>
      <c r="B3509" t="s">
        <v>16</v>
      </c>
      <c r="C3509" t="s">
        <v>30</v>
      </c>
      <c r="D3509" s="3">
        <v>43500</v>
      </c>
      <c r="E3509" s="3">
        <v>43664</v>
      </c>
      <c r="F3509" s="3">
        <v>43689</v>
      </c>
      <c r="G3509" s="3">
        <v>43694</v>
      </c>
      <c r="H3509" t="s">
        <v>18</v>
      </c>
      <c r="I3509">
        <v>3</v>
      </c>
      <c r="J3509">
        <v>45</v>
      </c>
      <c r="K3509">
        <v>30</v>
      </c>
      <c r="L3509">
        <v>44</v>
      </c>
      <c r="M3509">
        <v>3</v>
      </c>
      <c r="N3509">
        <v>0.05</v>
      </c>
      <c r="O3509" s="1">
        <v>5118.8</v>
      </c>
      <c r="P3509" s="1">
        <v>6398.5</v>
      </c>
    </row>
    <row r="3510" spans="1:16" x14ac:dyDescent="0.55000000000000004">
      <c r="A3510" t="s">
        <v>3534</v>
      </c>
      <c r="B3510" t="s">
        <v>25</v>
      </c>
      <c r="C3510" t="s">
        <v>21</v>
      </c>
      <c r="D3510" s="3">
        <v>43500</v>
      </c>
      <c r="E3510" s="3">
        <v>43665</v>
      </c>
      <c r="F3510" s="3">
        <v>43688</v>
      </c>
      <c r="G3510" s="3">
        <v>43691</v>
      </c>
      <c r="H3510" t="s">
        <v>18</v>
      </c>
      <c r="I3510">
        <v>27</v>
      </c>
      <c r="J3510">
        <v>40</v>
      </c>
      <c r="K3510">
        <v>130</v>
      </c>
      <c r="L3510">
        <v>42</v>
      </c>
      <c r="M3510">
        <v>7</v>
      </c>
      <c r="N3510">
        <v>0.2</v>
      </c>
      <c r="O3510" s="1">
        <v>1197.49</v>
      </c>
      <c r="P3510" s="1">
        <v>1963.1</v>
      </c>
    </row>
    <row r="3511" spans="1:16" x14ac:dyDescent="0.55000000000000004">
      <c r="A3511" t="s">
        <v>3535</v>
      </c>
      <c r="B3511" t="s">
        <v>16</v>
      </c>
      <c r="C3511" t="s">
        <v>21</v>
      </c>
      <c r="D3511" s="3">
        <v>43500</v>
      </c>
      <c r="E3511" s="3">
        <v>43665</v>
      </c>
      <c r="F3511" s="3">
        <v>43678</v>
      </c>
      <c r="G3511" s="3">
        <v>43686</v>
      </c>
      <c r="H3511" t="s">
        <v>18</v>
      </c>
      <c r="I3511">
        <v>9</v>
      </c>
      <c r="J3511">
        <v>4</v>
      </c>
      <c r="K3511">
        <v>127</v>
      </c>
      <c r="L3511">
        <v>3</v>
      </c>
      <c r="M3511">
        <v>1</v>
      </c>
      <c r="N3511">
        <v>0.1</v>
      </c>
      <c r="O3511">
        <v>654.26</v>
      </c>
      <c r="P3511" s="1">
        <v>1038.5</v>
      </c>
    </row>
    <row r="3512" spans="1:16" x14ac:dyDescent="0.55000000000000004">
      <c r="A3512" t="s">
        <v>3536</v>
      </c>
      <c r="B3512" t="s">
        <v>16</v>
      </c>
      <c r="C3512" t="s">
        <v>30</v>
      </c>
      <c r="D3512" s="3">
        <v>43600</v>
      </c>
      <c r="E3512" s="3">
        <v>43665</v>
      </c>
      <c r="F3512" s="3">
        <v>43689</v>
      </c>
      <c r="G3512" s="3">
        <v>43696</v>
      </c>
      <c r="H3512" t="s">
        <v>18</v>
      </c>
      <c r="I3512">
        <v>9</v>
      </c>
      <c r="J3512">
        <v>49</v>
      </c>
      <c r="K3512">
        <v>47</v>
      </c>
      <c r="L3512">
        <v>40</v>
      </c>
      <c r="M3512">
        <v>7</v>
      </c>
      <c r="N3512">
        <v>0.05</v>
      </c>
      <c r="O3512">
        <v>674.36</v>
      </c>
      <c r="P3512" s="1">
        <v>1226.0999999999999</v>
      </c>
    </row>
    <row r="3513" spans="1:16" x14ac:dyDescent="0.55000000000000004">
      <c r="A3513" t="s">
        <v>3537</v>
      </c>
      <c r="B3513" t="s">
        <v>16</v>
      </c>
      <c r="C3513" t="s">
        <v>40</v>
      </c>
      <c r="D3513" s="3">
        <v>43600</v>
      </c>
      <c r="E3513" s="3">
        <v>43665</v>
      </c>
      <c r="F3513" s="3">
        <v>43668</v>
      </c>
      <c r="G3513" s="3">
        <v>43669</v>
      </c>
      <c r="H3513" t="s">
        <v>18</v>
      </c>
      <c r="I3513">
        <v>12</v>
      </c>
      <c r="J3513">
        <v>47</v>
      </c>
      <c r="K3513">
        <v>349</v>
      </c>
      <c r="L3513">
        <v>13</v>
      </c>
      <c r="M3513">
        <v>1</v>
      </c>
      <c r="N3513">
        <v>0.15</v>
      </c>
      <c r="O3513">
        <v>841.39</v>
      </c>
      <c r="P3513" s="1">
        <v>1219.4000000000001</v>
      </c>
    </row>
    <row r="3514" spans="1:16" x14ac:dyDescent="0.55000000000000004">
      <c r="A3514" t="s">
        <v>3538</v>
      </c>
      <c r="B3514" t="s">
        <v>16</v>
      </c>
      <c r="C3514" t="s">
        <v>17</v>
      </c>
      <c r="D3514" s="3">
        <v>43600</v>
      </c>
      <c r="E3514" s="3">
        <v>43665</v>
      </c>
      <c r="F3514" s="3">
        <v>43667</v>
      </c>
      <c r="G3514" s="3">
        <v>43670</v>
      </c>
      <c r="H3514" t="s">
        <v>18</v>
      </c>
      <c r="I3514">
        <v>8</v>
      </c>
      <c r="J3514">
        <v>17</v>
      </c>
      <c r="K3514">
        <v>242</v>
      </c>
      <c r="L3514">
        <v>25</v>
      </c>
      <c r="M3514">
        <v>6</v>
      </c>
      <c r="N3514">
        <v>0.3</v>
      </c>
      <c r="O3514" s="1">
        <v>2989.27</v>
      </c>
      <c r="P3514" s="1">
        <v>5748.6</v>
      </c>
    </row>
    <row r="3515" spans="1:16" x14ac:dyDescent="0.55000000000000004">
      <c r="A3515" t="s">
        <v>3539</v>
      </c>
      <c r="B3515" t="s">
        <v>23</v>
      </c>
      <c r="C3515" t="s">
        <v>40</v>
      </c>
      <c r="D3515" s="3">
        <v>43600</v>
      </c>
      <c r="E3515" s="3">
        <v>43665</v>
      </c>
      <c r="F3515" s="3">
        <v>43677</v>
      </c>
      <c r="G3515" s="3">
        <v>43680</v>
      </c>
      <c r="H3515" t="s">
        <v>18</v>
      </c>
      <c r="I3515">
        <v>25</v>
      </c>
      <c r="J3515">
        <v>33</v>
      </c>
      <c r="K3515">
        <v>350</v>
      </c>
      <c r="L3515">
        <v>16</v>
      </c>
      <c r="M3515">
        <v>6</v>
      </c>
      <c r="N3515">
        <v>0.2</v>
      </c>
      <c r="O3515">
        <v>334.2</v>
      </c>
      <c r="P3515">
        <v>777.2</v>
      </c>
    </row>
    <row r="3516" spans="1:16" x14ac:dyDescent="0.55000000000000004">
      <c r="A3516" t="s">
        <v>3540</v>
      </c>
      <c r="B3516" t="s">
        <v>16</v>
      </c>
      <c r="C3516" t="s">
        <v>40</v>
      </c>
      <c r="D3516" s="3">
        <v>43500</v>
      </c>
      <c r="E3516" s="3">
        <v>43665</v>
      </c>
      <c r="F3516" s="3">
        <v>43672</v>
      </c>
      <c r="G3516" s="3">
        <v>43673</v>
      </c>
      <c r="H3516" t="s">
        <v>18</v>
      </c>
      <c r="I3516">
        <v>10</v>
      </c>
      <c r="J3516">
        <v>45</v>
      </c>
      <c r="K3516">
        <v>367</v>
      </c>
      <c r="L3516">
        <v>30</v>
      </c>
      <c r="M3516">
        <v>3</v>
      </c>
      <c r="N3516">
        <v>0.15</v>
      </c>
      <c r="O3516">
        <v>761.86</v>
      </c>
      <c r="P3516">
        <v>917.9</v>
      </c>
    </row>
    <row r="3517" spans="1:16" x14ac:dyDescent="0.55000000000000004">
      <c r="A3517" t="s">
        <v>3541</v>
      </c>
      <c r="B3517" t="s">
        <v>16</v>
      </c>
      <c r="C3517" t="s">
        <v>21</v>
      </c>
      <c r="D3517" s="3">
        <v>43600</v>
      </c>
      <c r="E3517" s="3">
        <v>43665</v>
      </c>
      <c r="F3517" s="3">
        <v>43692</v>
      </c>
      <c r="G3517" s="3">
        <v>43700</v>
      </c>
      <c r="H3517" t="s">
        <v>18</v>
      </c>
      <c r="I3517">
        <v>8</v>
      </c>
      <c r="J3517">
        <v>31</v>
      </c>
      <c r="K3517">
        <v>185</v>
      </c>
      <c r="L3517">
        <v>16</v>
      </c>
      <c r="M3517">
        <v>6</v>
      </c>
      <c r="N3517">
        <v>0.15</v>
      </c>
      <c r="O3517">
        <v>462.84</v>
      </c>
      <c r="P3517" s="1">
        <v>1051.9000000000001</v>
      </c>
    </row>
    <row r="3518" spans="1:16" x14ac:dyDescent="0.55000000000000004">
      <c r="A3518" t="s">
        <v>3542</v>
      </c>
      <c r="B3518" t="s">
        <v>16</v>
      </c>
      <c r="C3518" t="s">
        <v>28</v>
      </c>
      <c r="D3518" s="3">
        <v>43500</v>
      </c>
      <c r="E3518" s="3">
        <v>43665</v>
      </c>
      <c r="F3518" s="3">
        <v>43688</v>
      </c>
      <c r="G3518" s="3">
        <v>43692</v>
      </c>
      <c r="H3518" t="s">
        <v>18</v>
      </c>
      <c r="I3518">
        <v>1</v>
      </c>
      <c r="J3518">
        <v>10</v>
      </c>
      <c r="K3518">
        <v>272</v>
      </c>
      <c r="L3518">
        <v>17</v>
      </c>
      <c r="M3518">
        <v>5</v>
      </c>
      <c r="N3518">
        <v>0.1</v>
      </c>
      <c r="O3518">
        <v>679.38</v>
      </c>
      <c r="P3518" s="1">
        <v>1132.3</v>
      </c>
    </row>
    <row r="3519" spans="1:16" x14ac:dyDescent="0.55000000000000004">
      <c r="A3519" t="s">
        <v>3543</v>
      </c>
      <c r="B3519" t="s">
        <v>23</v>
      </c>
      <c r="C3519" t="s">
        <v>28</v>
      </c>
      <c r="D3519" s="3">
        <v>43600</v>
      </c>
      <c r="E3519" s="3">
        <v>43665</v>
      </c>
      <c r="F3519" s="3">
        <v>43670</v>
      </c>
      <c r="G3519" s="3">
        <v>43679</v>
      </c>
      <c r="H3519" t="s">
        <v>18</v>
      </c>
      <c r="I3519">
        <v>22</v>
      </c>
      <c r="J3519">
        <v>28</v>
      </c>
      <c r="K3519">
        <v>269</v>
      </c>
      <c r="L3519">
        <v>5</v>
      </c>
      <c r="M3519">
        <v>1</v>
      </c>
      <c r="N3519">
        <v>0.15</v>
      </c>
      <c r="O3519" s="1">
        <v>3020.36</v>
      </c>
      <c r="P3519" s="1">
        <v>6164</v>
      </c>
    </row>
    <row r="3520" spans="1:16" x14ac:dyDescent="0.55000000000000004">
      <c r="A3520" t="s">
        <v>3544</v>
      </c>
      <c r="B3520" t="s">
        <v>16</v>
      </c>
      <c r="C3520" t="s">
        <v>28</v>
      </c>
      <c r="D3520" s="3">
        <v>43500</v>
      </c>
      <c r="E3520" s="3">
        <v>43665</v>
      </c>
      <c r="F3520" s="3">
        <v>43668</v>
      </c>
      <c r="G3520" s="3">
        <v>43675</v>
      </c>
      <c r="H3520" t="s">
        <v>18</v>
      </c>
      <c r="I3520">
        <v>8</v>
      </c>
      <c r="J3520">
        <v>45</v>
      </c>
      <c r="K3520">
        <v>311</v>
      </c>
      <c r="L3520">
        <v>36</v>
      </c>
      <c r="M3520">
        <v>4</v>
      </c>
      <c r="N3520">
        <v>0.05</v>
      </c>
      <c r="O3520" s="1">
        <v>2082.23</v>
      </c>
      <c r="P3520" s="1">
        <v>2539.3000000000002</v>
      </c>
    </row>
    <row r="3521" spans="1:16" x14ac:dyDescent="0.55000000000000004">
      <c r="A3521" t="s">
        <v>3545</v>
      </c>
      <c r="B3521" t="s">
        <v>23</v>
      </c>
      <c r="C3521" t="s">
        <v>17</v>
      </c>
      <c r="D3521" s="3">
        <v>43600</v>
      </c>
      <c r="E3521" s="3">
        <v>43666</v>
      </c>
      <c r="F3521" s="3">
        <v>43686</v>
      </c>
      <c r="G3521" s="3">
        <v>43692</v>
      </c>
      <c r="H3521" t="s">
        <v>18</v>
      </c>
      <c r="I3521">
        <v>23</v>
      </c>
      <c r="J3521">
        <v>32</v>
      </c>
      <c r="K3521">
        <v>246</v>
      </c>
      <c r="L3521">
        <v>38</v>
      </c>
      <c r="M3521">
        <v>5</v>
      </c>
      <c r="N3521">
        <v>0.15</v>
      </c>
      <c r="O3521" s="1">
        <v>3792.6</v>
      </c>
      <c r="P3521" s="1">
        <v>6117.1</v>
      </c>
    </row>
    <row r="3522" spans="1:16" x14ac:dyDescent="0.55000000000000004">
      <c r="A3522" t="s">
        <v>3546</v>
      </c>
      <c r="B3522" t="s">
        <v>20</v>
      </c>
      <c r="C3522" t="s">
        <v>21</v>
      </c>
      <c r="D3522" s="3">
        <v>43500</v>
      </c>
      <c r="E3522" s="3">
        <v>43666</v>
      </c>
      <c r="F3522" s="3">
        <v>43674</v>
      </c>
      <c r="G3522" s="3">
        <v>43683</v>
      </c>
      <c r="H3522" t="s">
        <v>18</v>
      </c>
      <c r="I3522">
        <v>18</v>
      </c>
      <c r="J3522">
        <v>19</v>
      </c>
      <c r="K3522">
        <v>139</v>
      </c>
      <c r="L3522">
        <v>27</v>
      </c>
      <c r="M3522">
        <v>1</v>
      </c>
      <c r="N3522">
        <v>7.4999999999999997E-2</v>
      </c>
      <c r="O3522" s="1">
        <v>2465.6</v>
      </c>
      <c r="P3522" s="1">
        <v>3852.5</v>
      </c>
    </row>
    <row r="3523" spans="1:16" x14ac:dyDescent="0.55000000000000004">
      <c r="A3523" t="s">
        <v>3547</v>
      </c>
      <c r="B3523" t="s">
        <v>20</v>
      </c>
      <c r="C3523" t="s">
        <v>17</v>
      </c>
      <c r="D3523" s="3">
        <v>43600</v>
      </c>
      <c r="E3523" s="3">
        <v>43666</v>
      </c>
      <c r="F3523" s="3">
        <v>43679</v>
      </c>
      <c r="G3523" s="3">
        <v>43687</v>
      </c>
      <c r="H3523" t="s">
        <v>18</v>
      </c>
      <c r="I3523">
        <v>14</v>
      </c>
      <c r="J3523">
        <v>32</v>
      </c>
      <c r="K3523">
        <v>239</v>
      </c>
      <c r="L3523">
        <v>39</v>
      </c>
      <c r="M3523">
        <v>3</v>
      </c>
      <c r="N3523">
        <v>0.05</v>
      </c>
      <c r="O3523" s="1">
        <v>2069.5</v>
      </c>
      <c r="P3523" s="1">
        <v>3832.4</v>
      </c>
    </row>
    <row r="3524" spans="1:16" x14ac:dyDescent="0.55000000000000004">
      <c r="A3524" t="s">
        <v>3548</v>
      </c>
      <c r="B3524" t="s">
        <v>16</v>
      </c>
      <c r="C3524" t="s">
        <v>28</v>
      </c>
      <c r="D3524" s="3">
        <v>43600</v>
      </c>
      <c r="E3524" s="3">
        <v>43666</v>
      </c>
      <c r="F3524" s="3">
        <v>43680</v>
      </c>
      <c r="G3524" s="3">
        <v>43687</v>
      </c>
      <c r="H3524" t="s">
        <v>18</v>
      </c>
      <c r="I3524">
        <v>1</v>
      </c>
      <c r="J3524">
        <v>7</v>
      </c>
      <c r="K3524">
        <v>300</v>
      </c>
      <c r="L3524">
        <v>33</v>
      </c>
      <c r="M3524">
        <v>8</v>
      </c>
      <c r="N3524">
        <v>0.1</v>
      </c>
      <c r="O3524">
        <v>799.18</v>
      </c>
      <c r="P3524" s="1">
        <v>1125.5999999999999</v>
      </c>
    </row>
    <row r="3525" spans="1:16" x14ac:dyDescent="0.55000000000000004">
      <c r="A3525" t="s">
        <v>3549</v>
      </c>
      <c r="B3525" t="s">
        <v>16</v>
      </c>
      <c r="C3525" t="s">
        <v>28</v>
      </c>
      <c r="D3525" s="3">
        <v>43600</v>
      </c>
      <c r="E3525" s="3">
        <v>43666</v>
      </c>
      <c r="F3525" s="3">
        <v>43670</v>
      </c>
      <c r="G3525" s="3">
        <v>43675</v>
      </c>
      <c r="H3525" t="s">
        <v>18</v>
      </c>
      <c r="I3525">
        <v>7</v>
      </c>
      <c r="J3525">
        <v>38</v>
      </c>
      <c r="K3525">
        <v>297</v>
      </c>
      <c r="L3525">
        <v>43</v>
      </c>
      <c r="M3525">
        <v>6</v>
      </c>
      <c r="N3525">
        <v>0.05</v>
      </c>
      <c r="O3525" s="1">
        <v>1420.8</v>
      </c>
      <c r="P3525" s="1">
        <v>3088.7</v>
      </c>
    </row>
    <row r="3526" spans="1:16" x14ac:dyDescent="0.55000000000000004">
      <c r="A3526" t="s">
        <v>3550</v>
      </c>
      <c r="B3526" t="s">
        <v>16</v>
      </c>
      <c r="C3526" t="s">
        <v>30</v>
      </c>
      <c r="D3526" s="3">
        <v>43600</v>
      </c>
      <c r="E3526" s="3">
        <v>43666</v>
      </c>
      <c r="F3526" s="3">
        <v>43682</v>
      </c>
      <c r="G3526" s="3">
        <v>43686</v>
      </c>
      <c r="H3526" t="s">
        <v>18</v>
      </c>
      <c r="I3526">
        <v>10</v>
      </c>
      <c r="J3526">
        <v>29</v>
      </c>
      <c r="K3526">
        <v>20</v>
      </c>
      <c r="L3526">
        <v>38</v>
      </c>
      <c r="M3526">
        <v>6</v>
      </c>
      <c r="N3526">
        <v>0.05</v>
      </c>
      <c r="O3526">
        <v>841.19</v>
      </c>
      <c r="P3526" s="1">
        <v>1038.5</v>
      </c>
    </row>
    <row r="3527" spans="1:16" x14ac:dyDescent="0.55000000000000004">
      <c r="A3527" t="s">
        <v>3551</v>
      </c>
      <c r="B3527" t="s">
        <v>20</v>
      </c>
      <c r="C3527" t="s">
        <v>17</v>
      </c>
      <c r="D3527" s="3">
        <v>43600</v>
      </c>
      <c r="E3527" s="3">
        <v>43666</v>
      </c>
      <c r="F3527" s="3">
        <v>43679</v>
      </c>
      <c r="G3527" s="3">
        <v>43685</v>
      </c>
      <c r="H3527" t="s">
        <v>18</v>
      </c>
      <c r="I3527">
        <v>19</v>
      </c>
      <c r="J3527">
        <v>27</v>
      </c>
      <c r="K3527">
        <v>219</v>
      </c>
      <c r="L3527">
        <v>33</v>
      </c>
      <c r="M3527">
        <v>7</v>
      </c>
      <c r="N3527">
        <v>0.1</v>
      </c>
      <c r="O3527">
        <v>431.55</v>
      </c>
      <c r="P3527">
        <v>757.1</v>
      </c>
    </row>
    <row r="3528" spans="1:16" x14ac:dyDescent="0.55000000000000004">
      <c r="A3528" t="s">
        <v>3552</v>
      </c>
      <c r="B3528" t="s">
        <v>23</v>
      </c>
      <c r="C3528" t="s">
        <v>21</v>
      </c>
      <c r="D3528" s="3">
        <v>43600</v>
      </c>
      <c r="E3528" s="3">
        <v>43666</v>
      </c>
      <c r="F3528" s="3">
        <v>43671</v>
      </c>
      <c r="G3528" s="3">
        <v>43672</v>
      </c>
      <c r="H3528" t="s">
        <v>18</v>
      </c>
      <c r="I3528">
        <v>22</v>
      </c>
      <c r="J3528">
        <v>9</v>
      </c>
      <c r="K3528">
        <v>121</v>
      </c>
      <c r="L3528">
        <v>33</v>
      </c>
      <c r="M3528">
        <v>7</v>
      </c>
      <c r="N3528">
        <v>0.05</v>
      </c>
      <c r="O3528">
        <v>100.77</v>
      </c>
      <c r="P3528">
        <v>214.4</v>
      </c>
    </row>
    <row r="3529" spans="1:16" x14ac:dyDescent="0.55000000000000004">
      <c r="A3529" t="s">
        <v>3553</v>
      </c>
      <c r="B3529" t="s">
        <v>16</v>
      </c>
      <c r="C3529" t="s">
        <v>21</v>
      </c>
      <c r="D3529" s="3">
        <v>43600</v>
      </c>
      <c r="E3529" s="3">
        <v>43667</v>
      </c>
      <c r="F3529" s="3">
        <v>43691</v>
      </c>
      <c r="G3529" s="3">
        <v>43693</v>
      </c>
      <c r="H3529" t="s">
        <v>18</v>
      </c>
      <c r="I3529">
        <v>10</v>
      </c>
      <c r="J3529">
        <v>39</v>
      </c>
      <c r="K3529">
        <v>178</v>
      </c>
      <c r="L3529">
        <v>17</v>
      </c>
      <c r="M3529">
        <v>4</v>
      </c>
      <c r="N3529">
        <v>0.05</v>
      </c>
      <c r="O3529">
        <v>607.82000000000005</v>
      </c>
      <c r="P3529">
        <v>750.4</v>
      </c>
    </row>
    <row r="3530" spans="1:16" x14ac:dyDescent="0.55000000000000004">
      <c r="A3530" t="s">
        <v>3554</v>
      </c>
      <c r="B3530" t="s">
        <v>20</v>
      </c>
      <c r="C3530" t="s">
        <v>17</v>
      </c>
      <c r="D3530" s="3">
        <v>43600</v>
      </c>
      <c r="E3530" s="3">
        <v>43667</v>
      </c>
      <c r="F3530" s="3">
        <v>43694</v>
      </c>
      <c r="G3530" s="3">
        <v>43700</v>
      </c>
      <c r="H3530" t="s">
        <v>18</v>
      </c>
      <c r="I3530">
        <v>16</v>
      </c>
      <c r="J3530">
        <v>28</v>
      </c>
      <c r="K3530">
        <v>235</v>
      </c>
      <c r="L3530">
        <v>12</v>
      </c>
      <c r="M3530">
        <v>6</v>
      </c>
      <c r="N3530">
        <v>0.2</v>
      </c>
      <c r="O3530">
        <v>606.22</v>
      </c>
      <c r="P3530" s="1">
        <v>1045.2</v>
      </c>
    </row>
    <row r="3531" spans="1:16" x14ac:dyDescent="0.55000000000000004">
      <c r="A3531" t="s">
        <v>3555</v>
      </c>
      <c r="B3531" t="s">
        <v>20</v>
      </c>
      <c r="C3531" t="s">
        <v>21</v>
      </c>
      <c r="D3531" s="3">
        <v>43500</v>
      </c>
      <c r="E3531" s="3">
        <v>43667</v>
      </c>
      <c r="F3531" s="3">
        <v>43680</v>
      </c>
      <c r="G3531" s="3">
        <v>43686</v>
      </c>
      <c r="H3531" t="s">
        <v>18</v>
      </c>
      <c r="I3531">
        <v>18</v>
      </c>
      <c r="J3531">
        <v>43</v>
      </c>
      <c r="K3531">
        <v>91</v>
      </c>
      <c r="L3531">
        <v>8</v>
      </c>
      <c r="M3531">
        <v>6</v>
      </c>
      <c r="N3531">
        <v>0.05</v>
      </c>
      <c r="O3531">
        <v>163.21</v>
      </c>
      <c r="P3531">
        <v>194.3</v>
      </c>
    </row>
    <row r="3532" spans="1:16" x14ac:dyDescent="0.55000000000000004">
      <c r="A3532" t="s">
        <v>3556</v>
      </c>
      <c r="B3532" t="s">
        <v>16</v>
      </c>
      <c r="C3532" t="s">
        <v>21</v>
      </c>
      <c r="D3532" s="3">
        <v>43600</v>
      </c>
      <c r="E3532" s="3">
        <v>43667</v>
      </c>
      <c r="F3532" s="3">
        <v>43690</v>
      </c>
      <c r="G3532" s="3">
        <v>43691</v>
      </c>
      <c r="H3532" t="s">
        <v>18</v>
      </c>
      <c r="I3532">
        <v>1</v>
      </c>
      <c r="J3532">
        <v>38</v>
      </c>
      <c r="K3532">
        <v>145</v>
      </c>
      <c r="L3532">
        <v>9</v>
      </c>
      <c r="M3532">
        <v>7</v>
      </c>
      <c r="N3532">
        <v>7.4999999999999997E-2</v>
      </c>
      <c r="O3532">
        <v>147.74</v>
      </c>
      <c r="P3532">
        <v>234.5</v>
      </c>
    </row>
    <row r="3533" spans="1:16" x14ac:dyDescent="0.55000000000000004">
      <c r="A3533" t="s">
        <v>3557</v>
      </c>
      <c r="B3533" t="s">
        <v>16</v>
      </c>
      <c r="C3533" t="s">
        <v>21</v>
      </c>
      <c r="D3533" s="3">
        <v>43600</v>
      </c>
      <c r="E3533" s="3">
        <v>43667</v>
      </c>
      <c r="F3533" s="3">
        <v>43679</v>
      </c>
      <c r="G3533" s="3">
        <v>43680</v>
      </c>
      <c r="H3533" t="s">
        <v>18</v>
      </c>
      <c r="I3533">
        <v>9</v>
      </c>
      <c r="J3533">
        <v>29</v>
      </c>
      <c r="K3533">
        <v>175</v>
      </c>
      <c r="L3533">
        <v>27</v>
      </c>
      <c r="M3533">
        <v>4</v>
      </c>
      <c r="N3533">
        <v>7.4999999999999997E-2</v>
      </c>
      <c r="O3533" s="1">
        <v>2698.43</v>
      </c>
      <c r="P3533" s="1">
        <v>3597.9</v>
      </c>
    </row>
    <row r="3534" spans="1:16" x14ac:dyDescent="0.55000000000000004">
      <c r="A3534" t="s">
        <v>3558</v>
      </c>
      <c r="B3534" t="s">
        <v>20</v>
      </c>
      <c r="C3534" t="s">
        <v>21</v>
      </c>
      <c r="D3534" s="3">
        <v>43600</v>
      </c>
      <c r="E3534" s="3">
        <v>43667</v>
      </c>
      <c r="F3534" s="3">
        <v>43677</v>
      </c>
      <c r="G3534" s="3">
        <v>43679</v>
      </c>
      <c r="H3534" t="s">
        <v>18</v>
      </c>
      <c r="I3534">
        <v>14</v>
      </c>
      <c r="J3534">
        <v>32</v>
      </c>
      <c r="K3534">
        <v>134</v>
      </c>
      <c r="L3534">
        <v>3</v>
      </c>
      <c r="M3534">
        <v>4</v>
      </c>
      <c r="N3534">
        <v>0.1</v>
      </c>
      <c r="O3534">
        <v>387.39</v>
      </c>
      <c r="P3534">
        <v>790.6</v>
      </c>
    </row>
    <row r="3535" spans="1:16" x14ac:dyDescent="0.55000000000000004">
      <c r="A3535" t="s">
        <v>3559</v>
      </c>
      <c r="B3535" t="s">
        <v>20</v>
      </c>
      <c r="C3535" t="s">
        <v>61</v>
      </c>
      <c r="D3535" s="3">
        <v>43600</v>
      </c>
      <c r="E3535" s="3">
        <v>43667</v>
      </c>
      <c r="F3535" s="3">
        <v>43676</v>
      </c>
      <c r="G3535" s="3">
        <v>43678</v>
      </c>
      <c r="H3535" t="s">
        <v>18</v>
      </c>
      <c r="I3535">
        <v>15</v>
      </c>
      <c r="J3535">
        <v>17</v>
      </c>
      <c r="K3535">
        <v>86</v>
      </c>
      <c r="L3535">
        <v>39</v>
      </c>
      <c r="M3535">
        <v>5</v>
      </c>
      <c r="N3535">
        <v>0.1</v>
      </c>
      <c r="O3535" s="1">
        <v>3891.76</v>
      </c>
      <c r="P3535" s="1">
        <v>6177.4</v>
      </c>
    </row>
    <row r="3536" spans="1:16" x14ac:dyDescent="0.55000000000000004">
      <c r="A3536" t="s">
        <v>3560</v>
      </c>
      <c r="B3536" t="s">
        <v>20</v>
      </c>
      <c r="C3536" t="s">
        <v>61</v>
      </c>
      <c r="D3536" s="3">
        <v>43500</v>
      </c>
      <c r="E3536" s="3">
        <v>43667</v>
      </c>
      <c r="F3536" s="3">
        <v>43695</v>
      </c>
      <c r="G3536" s="3">
        <v>43705</v>
      </c>
      <c r="H3536" t="s">
        <v>18</v>
      </c>
      <c r="I3536">
        <v>18</v>
      </c>
      <c r="J3536">
        <v>11</v>
      </c>
      <c r="K3536">
        <v>72</v>
      </c>
      <c r="L3536">
        <v>7</v>
      </c>
      <c r="M3536">
        <v>6</v>
      </c>
      <c r="N3536">
        <v>7.4999999999999997E-2</v>
      </c>
      <c r="O3536">
        <v>544.98</v>
      </c>
      <c r="P3536" s="1">
        <v>1112.2</v>
      </c>
    </row>
    <row r="3537" spans="1:16" x14ac:dyDescent="0.55000000000000004">
      <c r="A3537" t="s">
        <v>3561</v>
      </c>
      <c r="B3537" t="s">
        <v>25</v>
      </c>
      <c r="C3537" t="s">
        <v>30</v>
      </c>
      <c r="D3537" s="3">
        <v>43500</v>
      </c>
      <c r="E3537" s="3">
        <v>43667</v>
      </c>
      <c r="F3537" s="3">
        <v>43675</v>
      </c>
      <c r="G3537" s="3">
        <v>43682</v>
      </c>
      <c r="H3537" t="s">
        <v>18</v>
      </c>
      <c r="I3537">
        <v>26</v>
      </c>
      <c r="J3537">
        <v>30</v>
      </c>
      <c r="K3537">
        <v>14</v>
      </c>
      <c r="L3537">
        <v>1</v>
      </c>
      <c r="M3537">
        <v>1</v>
      </c>
      <c r="N3537">
        <v>0.1</v>
      </c>
      <c r="O3537" s="1">
        <v>1530.82</v>
      </c>
      <c r="P3537" s="1">
        <v>1822.4</v>
      </c>
    </row>
    <row r="3538" spans="1:16" x14ac:dyDescent="0.55000000000000004">
      <c r="A3538" t="s">
        <v>3562</v>
      </c>
      <c r="B3538" t="s">
        <v>20</v>
      </c>
      <c r="C3538" t="s">
        <v>30</v>
      </c>
      <c r="D3538" s="3">
        <v>43500</v>
      </c>
      <c r="E3538" s="3">
        <v>43667</v>
      </c>
      <c r="F3538" s="3">
        <v>43674</v>
      </c>
      <c r="G3538" s="3">
        <v>43680</v>
      </c>
      <c r="H3538" t="s">
        <v>18</v>
      </c>
      <c r="I3538">
        <v>19</v>
      </c>
      <c r="J3538">
        <v>33</v>
      </c>
      <c r="K3538">
        <v>6</v>
      </c>
      <c r="L3538">
        <v>46</v>
      </c>
      <c r="M3538">
        <v>5</v>
      </c>
      <c r="N3538">
        <v>0.05</v>
      </c>
      <c r="O3538">
        <v>302.17</v>
      </c>
      <c r="P3538">
        <v>737</v>
      </c>
    </row>
    <row r="3539" spans="1:16" x14ac:dyDescent="0.55000000000000004">
      <c r="A3539" t="s">
        <v>3563</v>
      </c>
      <c r="B3539" t="s">
        <v>16</v>
      </c>
      <c r="C3539" t="s">
        <v>21</v>
      </c>
      <c r="D3539" s="3">
        <v>43600</v>
      </c>
      <c r="E3539" s="3">
        <v>43667</v>
      </c>
      <c r="F3539" s="3">
        <v>43677</v>
      </c>
      <c r="G3539" s="3">
        <v>43683</v>
      </c>
      <c r="H3539" t="s">
        <v>18</v>
      </c>
      <c r="I3539">
        <v>6</v>
      </c>
      <c r="J3539">
        <v>23</v>
      </c>
      <c r="K3539">
        <v>189</v>
      </c>
      <c r="L3539">
        <v>24</v>
      </c>
      <c r="M3539">
        <v>1</v>
      </c>
      <c r="N3539">
        <v>0.1</v>
      </c>
      <c r="O3539">
        <v>656.2</v>
      </c>
      <c r="P3539">
        <v>790.6</v>
      </c>
    </row>
    <row r="3540" spans="1:16" x14ac:dyDescent="0.55000000000000004">
      <c r="A3540" t="s">
        <v>3564</v>
      </c>
      <c r="B3540" t="s">
        <v>16</v>
      </c>
      <c r="C3540" t="s">
        <v>40</v>
      </c>
      <c r="D3540" s="3">
        <v>43600</v>
      </c>
      <c r="E3540" s="3">
        <v>43667</v>
      </c>
      <c r="F3540" s="3">
        <v>43688</v>
      </c>
      <c r="G3540" s="3">
        <v>43691</v>
      </c>
      <c r="H3540" t="s">
        <v>18</v>
      </c>
      <c r="I3540">
        <v>11</v>
      </c>
      <c r="J3540">
        <v>40</v>
      </c>
      <c r="K3540">
        <v>338</v>
      </c>
      <c r="L3540">
        <v>47</v>
      </c>
      <c r="M3540">
        <v>7</v>
      </c>
      <c r="N3540">
        <v>0.05</v>
      </c>
      <c r="O3540">
        <v>505.85</v>
      </c>
      <c r="P3540" s="1">
        <v>1011.7</v>
      </c>
    </row>
    <row r="3541" spans="1:16" x14ac:dyDescent="0.55000000000000004">
      <c r="A3541" t="s">
        <v>3565</v>
      </c>
      <c r="B3541" t="s">
        <v>23</v>
      </c>
      <c r="C3541" t="s">
        <v>21</v>
      </c>
      <c r="D3541" s="3">
        <v>43600</v>
      </c>
      <c r="E3541" s="3">
        <v>43668</v>
      </c>
      <c r="F3541" s="3">
        <v>43694</v>
      </c>
      <c r="G3541" s="3">
        <v>43703</v>
      </c>
      <c r="H3541" t="s">
        <v>18</v>
      </c>
      <c r="I3541">
        <v>22</v>
      </c>
      <c r="J3541">
        <v>20</v>
      </c>
      <c r="K3541">
        <v>159</v>
      </c>
      <c r="L3541">
        <v>3</v>
      </c>
      <c r="M3541">
        <v>2</v>
      </c>
      <c r="N3541">
        <v>0.05</v>
      </c>
      <c r="O3541">
        <v>489.64</v>
      </c>
      <c r="P3541" s="1">
        <v>1165.8</v>
      </c>
    </row>
    <row r="3542" spans="1:16" x14ac:dyDescent="0.55000000000000004">
      <c r="A3542" t="s">
        <v>3566</v>
      </c>
      <c r="B3542" t="s">
        <v>16</v>
      </c>
      <c r="C3542" t="s">
        <v>21</v>
      </c>
      <c r="D3542" s="3">
        <v>43500</v>
      </c>
      <c r="E3542" s="3">
        <v>43668</v>
      </c>
      <c r="F3542" s="3">
        <v>43675</v>
      </c>
      <c r="G3542" s="3">
        <v>43681</v>
      </c>
      <c r="H3542" t="s">
        <v>18</v>
      </c>
      <c r="I3542">
        <v>4</v>
      </c>
      <c r="J3542">
        <v>44</v>
      </c>
      <c r="K3542">
        <v>141</v>
      </c>
      <c r="L3542">
        <v>13</v>
      </c>
      <c r="M3542">
        <v>2</v>
      </c>
      <c r="N3542">
        <v>7.4999999999999997E-2</v>
      </c>
      <c r="O3542" s="1">
        <v>1392.93</v>
      </c>
      <c r="P3542" s="1">
        <v>2211</v>
      </c>
    </row>
    <row r="3543" spans="1:16" x14ac:dyDescent="0.55000000000000004">
      <c r="A3543" t="s">
        <v>3567</v>
      </c>
      <c r="B3543" t="s">
        <v>16</v>
      </c>
      <c r="C3543" t="s">
        <v>30</v>
      </c>
      <c r="D3543" s="3">
        <v>43500</v>
      </c>
      <c r="E3543" s="3">
        <v>43668</v>
      </c>
      <c r="F3543" s="3">
        <v>43677</v>
      </c>
      <c r="G3543" s="3">
        <v>43687</v>
      </c>
      <c r="H3543" t="s">
        <v>18</v>
      </c>
      <c r="I3543">
        <v>2</v>
      </c>
      <c r="J3543">
        <v>4</v>
      </c>
      <c r="K3543">
        <v>7</v>
      </c>
      <c r="L3543">
        <v>25</v>
      </c>
      <c r="M3543">
        <v>2</v>
      </c>
      <c r="N3543">
        <v>7.4999999999999997E-2</v>
      </c>
      <c r="O3543">
        <v>487.76</v>
      </c>
      <c r="P3543">
        <v>750.4</v>
      </c>
    </row>
    <row r="3544" spans="1:16" x14ac:dyDescent="0.55000000000000004">
      <c r="A3544" t="s">
        <v>3568</v>
      </c>
      <c r="B3544" t="s">
        <v>16</v>
      </c>
      <c r="C3544" t="s">
        <v>28</v>
      </c>
      <c r="D3544" s="3">
        <v>43500</v>
      </c>
      <c r="E3544" s="3">
        <v>43668</v>
      </c>
      <c r="F3544" s="3">
        <v>43673</v>
      </c>
      <c r="G3544" s="3">
        <v>43681</v>
      </c>
      <c r="H3544" t="s">
        <v>18</v>
      </c>
      <c r="I3544">
        <v>8</v>
      </c>
      <c r="J3544">
        <v>19</v>
      </c>
      <c r="K3544">
        <v>306</v>
      </c>
      <c r="L3544">
        <v>25</v>
      </c>
      <c r="M3544">
        <v>8</v>
      </c>
      <c r="N3544">
        <v>7.4999999999999997E-2</v>
      </c>
      <c r="O3544">
        <v>725.81</v>
      </c>
      <c r="P3544" s="1">
        <v>1051.9000000000001</v>
      </c>
    </row>
    <row r="3545" spans="1:16" x14ac:dyDescent="0.55000000000000004">
      <c r="A3545" t="s">
        <v>3569</v>
      </c>
      <c r="B3545" t="s">
        <v>23</v>
      </c>
      <c r="C3545" t="s">
        <v>17</v>
      </c>
      <c r="D3545" s="3">
        <v>43500</v>
      </c>
      <c r="E3545" s="3">
        <v>43668</v>
      </c>
      <c r="F3545" s="3">
        <v>43684</v>
      </c>
      <c r="G3545" s="3">
        <v>43694</v>
      </c>
      <c r="H3545" t="s">
        <v>18</v>
      </c>
      <c r="I3545">
        <v>24</v>
      </c>
      <c r="J3545">
        <v>33</v>
      </c>
      <c r="K3545">
        <v>247</v>
      </c>
      <c r="L3545">
        <v>41</v>
      </c>
      <c r="M3545">
        <v>7</v>
      </c>
      <c r="N3545">
        <v>0.1</v>
      </c>
      <c r="O3545" s="1">
        <v>3201.93</v>
      </c>
      <c r="P3545" s="1">
        <v>5427</v>
      </c>
    </row>
    <row r="3546" spans="1:16" x14ac:dyDescent="0.55000000000000004">
      <c r="A3546" t="s">
        <v>3570</v>
      </c>
      <c r="B3546" t="s">
        <v>20</v>
      </c>
      <c r="C3546" t="s">
        <v>40</v>
      </c>
      <c r="D3546" s="3">
        <v>43500</v>
      </c>
      <c r="E3546" s="3">
        <v>43668</v>
      </c>
      <c r="F3546" s="3">
        <v>43691</v>
      </c>
      <c r="G3546" s="3">
        <v>43698</v>
      </c>
      <c r="H3546" t="s">
        <v>18</v>
      </c>
      <c r="I3546">
        <v>19</v>
      </c>
      <c r="J3546">
        <v>23</v>
      </c>
      <c r="K3546">
        <v>358</v>
      </c>
      <c r="L3546">
        <v>37</v>
      </c>
      <c r="M3546">
        <v>3</v>
      </c>
      <c r="N3546">
        <v>0.1</v>
      </c>
      <c r="O3546" s="1">
        <v>1854.29</v>
      </c>
      <c r="P3546" s="1">
        <v>2505.8000000000002</v>
      </c>
    </row>
    <row r="3547" spans="1:16" x14ac:dyDescent="0.55000000000000004">
      <c r="A3547" t="s">
        <v>3571</v>
      </c>
      <c r="B3547" t="s">
        <v>16</v>
      </c>
      <c r="C3547" t="s">
        <v>21</v>
      </c>
      <c r="D3547" s="3">
        <v>43600</v>
      </c>
      <c r="E3547" s="3">
        <v>43668</v>
      </c>
      <c r="F3547" s="3">
        <v>43676</v>
      </c>
      <c r="G3547" s="3">
        <v>43680</v>
      </c>
      <c r="H3547" t="s">
        <v>18</v>
      </c>
      <c r="I3547">
        <v>10</v>
      </c>
      <c r="J3547">
        <v>28</v>
      </c>
      <c r="K3547">
        <v>200</v>
      </c>
      <c r="L3547">
        <v>17</v>
      </c>
      <c r="M3547">
        <v>3</v>
      </c>
      <c r="N3547">
        <v>7.4999999999999997E-2</v>
      </c>
      <c r="O3547" s="1">
        <v>2624.79</v>
      </c>
      <c r="P3547" s="1">
        <v>3162.4</v>
      </c>
    </row>
    <row r="3548" spans="1:16" x14ac:dyDescent="0.55000000000000004">
      <c r="A3548" t="s">
        <v>3572</v>
      </c>
      <c r="B3548" t="s">
        <v>25</v>
      </c>
      <c r="C3548" t="s">
        <v>17</v>
      </c>
      <c r="D3548" s="3">
        <v>43600</v>
      </c>
      <c r="E3548" s="3">
        <v>43668</v>
      </c>
      <c r="F3548" s="3">
        <v>43675</v>
      </c>
      <c r="G3548" s="3">
        <v>43683</v>
      </c>
      <c r="H3548" t="s">
        <v>18</v>
      </c>
      <c r="I3548">
        <v>27</v>
      </c>
      <c r="J3548">
        <v>22</v>
      </c>
      <c r="K3548">
        <v>222</v>
      </c>
      <c r="L3548">
        <v>11</v>
      </c>
      <c r="M3548">
        <v>1</v>
      </c>
      <c r="N3548">
        <v>0.05</v>
      </c>
      <c r="O3548" s="1">
        <v>1717.21</v>
      </c>
      <c r="P3548" s="1">
        <v>3122.2</v>
      </c>
    </row>
    <row r="3549" spans="1:16" x14ac:dyDescent="0.55000000000000004">
      <c r="A3549" t="s">
        <v>3573</v>
      </c>
      <c r="B3549" t="s">
        <v>20</v>
      </c>
      <c r="C3549" t="s">
        <v>17</v>
      </c>
      <c r="D3549" s="3">
        <v>43600</v>
      </c>
      <c r="E3549" s="3">
        <v>43668</v>
      </c>
      <c r="F3549" s="3">
        <v>43691</v>
      </c>
      <c r="G3549" s="3">
        <v>43695</v>
      </c>
      <c r="H3549" t="s">
        <v>18</v>
      </c>
      <c r="I3549">
        <v>13</v>
      </c>
      <c r="J3549">
        <v>8</v>
      </c>
      <c r="K3549">
        <v>206</v>
      </c>
      <c r="L3549">
        <v>28</v>
      </c>
      <c r="M3549">
        <v>2</v>
      </c>
      <c r="N3549">
        <v>0.15</v>
      </c>
      <c r="O3549">
        <v>450.24</v>
      </c>
      <c r="P3549" s="1">
        <v>1125.5999999999999</v>
      </c>
    </row>
    <row r="3550" spans="1:16" x14ac:dyDescent="0.55000000000000004">
      <c r="A3550" t="s">
        <v>3574</v>
      </c>
      <c r="B3550" t="s">
        <v>16</v>
      </c>
      <c r="C3550" t="s">
        <v>40</v>
      </c>
      <c r="D3550" s="3">
        <v>43600</v>
      </c>
      <c r="E3550" s="3">
        <v>43668</v>
      </c>
      <c r="F3550" s="3">
        <v>43678</v>
      </c>
      <c r="G3550" s="3">
        <v>43681</v>
      </c>
      <c r="H3550" t="s">
        <v>18</v>
      </c>
      <c r="I3550">
        <v>9</v>
      </c>
      <c r="J3550">
        <v>50</v>
      </c>
      <c r="K3550">
        <v>352</v>
      </c>
      <c r="L3550">
        <v>21</v>
      </c>
      <c r="M3550">
        <v>3</v>
      </c>
      <c r="N3550">
        <v>0.05</v>
      </c>
      <c r="O3550" s="1">
        <v>1311.86</v>
      </c>
      <c r="P3550" s="1">
        <v>2385.1999999999998</v>
      </c>
    </row>
    <row r="3551" spans="1:16" x14ac:dyDescent="0.55000000000000004">
      <c r="A3551" t="s">
        <v>3575</v>
      </c>
      <c r="B3551" t="s">
        <v>20</v>
      </c>
      <c r="C3551" t="s">
        <v>28</v>
      </c>
      <c r="D3551" s="3">
        <v>43600</v>
      </c>
      <c r="E3551" s="3">
        <v>43668</v>
      </c>
      <c r="F3551" s="3">
        <v>43694</v>
      </c>
      <c r="G3551" s="3">
        <v>43698</v>
      </c>
      <c r="H3551" t="s">
        <v>18</v>
      </c>
      <c r="I3551">
        <v>16</v>
      </c>
      <c r="J3551">
        <v>49</v>
      </c>
      <c r="K3551">
        <v>328</v>
      </c>
      <c r="L3551">
        <v>16</v>
      </c>
      <c r="M3551">
        <v>8</v>
      </c>
      <c r="N3551">
        <v>0.15</v>
      </c>
      <c r="O3551" s="1">
        <v>2376.09</v>
      </c>
      <c r="P3551" s="1">
        <v>3832.4</v>
      </c>
    </row>
    <row r="3552" spans="1:16" x14ac:dyDescent="0.55000000000000004">
      <c r="A3552" t="s">
        <v>3576</v>
      </c>
      <c r="B3552" t="s">
        <v>16</v>
      </c>
      <c r="C3552" t="s">
        <v>28</v>
      </c>
      <c r="D3552" s="3">
        <v>43500</v>
      </c>
      <c r="E3552" s="3">
        <v>43668</v>
      </c>
      <c r="F3552" s="3">
        <v>43689</v>
      </c>
      <c r="G3552" s="3">
        <v>43694</v>
      </c>
      <c r="H3552" t="s">
        <v>18</v>
      </c>
      <c r="I3552">
        <v>7</v>
      </c>
      <c r="J3552">
        <v>16</v>
      </c>
      <c r="K3552">
        <v>327</v>
      </c>
      <c r="L3552">
        <v>36</v>
      </c>
      <c r="M3552">
        <v>1</v>
      </c>
      <c r="N3552">
        <v>0.15</v>
      </c>
      <c r="O3552">
        <v>722.46</v>
      </c>
      <c r="P3552" s="1">
        <v>1762.1</v>
      </c>
    </row>
    <row r="3553" spans="1:16" x14ac:dyDescent="0.55000000000000004">
      <c r="A3553" t="s">
        <v>3577</v>
      </c>
      <c r="B3553" t="s">
        <v>16</v>
      </c>
      <c r="C3553" t="s">
        <v>40</v>
      </c>
      <c r="D3553" s="3">
        <v>43500</v>
      </c>
      <c r="E3553" s="3">
        <v>43669</v>
      </c>
      <c r="F3553" s="3">
        <v>43677</v>
      </c>
      <c r="G3553" s="3">
        <v>43679</v>
      </c>
      <c r="H3553" t="s">
        <v>18</v>
      </c>
      <c r="I3553">
        <v>4</v>
      </c>
      <c r="J3553">
        <v>18</v>
      </c>
      <c r="K3553">
        <v>344</v>
      </c>
      <c r="L3553">
        <v>37</v>
      </c>
      <c r="M3553">
        <v>4</v>
      </c>
      <c r="N3553">
        <v>7.4999999999999997E-2</v>
      </c>
      <c r="O3553">
        <v>469.54</v>
      </c>
      <c r="P3553">
        <v>978.2</v>
      </c>
    </row>
    <row r="3554" spans="1:16" x14ac:dyDescent="0.55000000000000004">
      <c r="A3554" t="s">
        <v>3578</v>
      </c>
      <c r="B3554" t="s">
        <v>16</v>
      </c>
      <c r="C3554" t="s">
        <v>21</v>
      </c>
      <c r="D3554" s="3">
        <v>43600</v>
      </c>
      <c r="E3554" s="3">
        <v>43669</v>
      </c>
      <c r="F3554" s="3">
        <v>43692</v>
      </c>
      <c r="G3554" s="3">
        <v>43700</v>
      </c>
      <c r="H3554" t="s">
        <v>18</v>
      </c>
      <c r="I3554">
        <v>2</v>
      </c>
      <c r="J3554">
        <v>15</v>
      </c>
      <c r="K3554">
        <v>138</v>
      </c>
      <c r="L3554">
        <v>36</v>
      </c>
      <c r="M3554">
        <v>6</v>
      </c>
      <c r="N3554">
        <v>0.1</v>
      </c>
      <c r="O3554" s="1">
        <v>2218.91</v>
      </c>
      <c r="P3554" s="1">
        <v>3825.7</v>
      </c>
    </row>
    <row r="3555" spans="1:16" x14ac:dyDescent="0.55000000000000004">
      <c r="A3555" t="s">
        <v>3579</v>
      </c>
      <c r="B3555" t="s">
        <v>16</v>
      </c>
      <c r="C3555" t="s">
        <v>21</v>
      </c>
      <c r="D3555" s="3">
        <v>43500</v>
      </c>
      <c r="E3555" s="3">
        <v>43669</v>
      </c>
      <c r="F3555" s="3">
        <v>43687</v>
      </c>
      <c r="G3555" s="3">
        <v>43695</v>
      </c>
      <c r="H3555" t="s">
        <v>18</v>
      </c>
      <c r="I3555">
        <v>5</v>
      </c>
      <c r="J3555">
        <v>35</v>
      </c>
      <c r="K3555">
        <v>98</v>
      </c>
      <c r="L3555">
        <v>42</v>
      </c>
      <c r="M3555">
        <v>3</v>
      </c>
      <c r="N3555">
        <v>0.05</v>
      </c>
      <c r="O3555">
        <v>582.23</v>
      </c>
      <c r="P3555">
        <v>737</v>
      </c>
    </row>
    <row r="3556" spans="1:16" x14ac:dyDescent="0.55000000000000004">
      <c r="A3556" t="s">
        <v>3580</v>
      </c>
      <c r="B3556" t="s">
        <v>16</v>
      </c>
      <c r="C3556" t="s">
        <v>61</v>
      </c>
      <c r="D3556" s="3">
        <v>43600</v>
      </c>
      <c r="E3556" s="3">
        <v>43669</v>
      </c>
      <c r="F3556" s="3">
        <v>43692</v>
      </c>
      <c r="G3556" s="3">
        <v>43697</v>
      </c>
      <c r="H3556" t="s">
        <v>18</v>
      </c>
      <c r="I3556">
        <v>1</v>
      </c>
      <c r="J3556">
        <v>27</v>
      </c>
      <c r="K3556">
        <v>60</v>
      </c>
      <c r="L3556">
        <v>34</v>
      </c>
      <c r="M3556">
        <v>3</v>
      </c>
      <c r="N3556">
        <v>7.4999999999999997E-2</v>
      </c>
      <c r="O3556" s="1">
        <v>1260.67</v>
      </c>
      <c r="P3556" s="1">
        <v>1969.8</v>
      </c>
    </row>
    <row r="3557" spans="1:16" x14ac:dyDescent="0.55000000000000004">
      <c r="A3557" t="s">
        <v>3581</v>
      </c>
      <c r="B3557" t="s">
        <v>16</v>
      </c>
      <c r="C3557" t="s">
        <v>61</v>
      </c>
      <c r="D3557" s="3">
        <v>43600</v>
      </c>
      <c r="E3557" s="3">
        <v>43669</v>
      </c>
      <c r="F3557" s="3">
        <v>43689</v>
      </c>
      <c r="G3557" s="3">
        <v>43692</v>
      </c>
      <c r="H3557" t="s">
        <v>18</v>
      </c>
      <c r="I3557">
        <v>4</v>
      </c>
      <c r="J3557">
        <v>43</v>
      </c>
      <c r="K3557">
        <v>74</v>
      </c>
      <c r="L3557">
        <v>9</v>
      </c>
      <c r="M3557">
        <v>4</v>
      </c>
      <c r="N3557">
        <v>0.05</v>
      </c>
      <c r="O3557">
        <v>423.44</v>
      </c>
      <c r="P3557" s="1">
        <v>1058.5999999999999</v>
      </c>
    </row>
    <row r="3558" spans="1:16" x14ac:dyDescent="0.55000000000000004">
      <c r="A3558" t="s">
        <v>3582</v>
      </c>
      <c r="B3558" t="s">
        <v>16</v>
      </c>
      <c r="C3558" t="s">
        <v>17</v>
      </c>
      <c r="D3558" s="3">
        <v>43600</v>
      </c>
      <c r="E3558" s="3">
        <v>43669</v>
      </c>
      <c r="F3558" s="3">
        <v>43675</v>
      </c>
      <c r="G3558" s="3">
        <v>43685</v>
      </c>
      <c r="H3558" t="s">
        <v>18</v>
      </c>
      <c r="I3558">
        <v>1</v>
      </c>
      <c r="J3558">
        <v>27</v>
      </c>
      <c r="K3558">
        <v>214</v>
      </c>
      <c r="L3558">
        <v>41</v>
      </c>
      <c r="M3558">
        <v>7</v>
      </c>
      <c r="N3558">
        <v>7.4999999999999997E-2</v>
      </c>
      <c r="O3558">
        <v>72.36</v>
      </c>
      <c r="P3558">
        <v>180.9</v>
      </c>
    </row>
    <row r="3559" spans="1:16" x14ac:dyDescent="0.55000000000000004">
      <c r="A3559" t="s">
        <v>3583</v>
      </c>
      <c r="B3559" t="s">
        <v>20</v>
      </c>
      <c r="C3559" t="s">
        <v>28</v>
      </c>
      <c r="D3559" s="3">
        <v>43600</v>
      </c>
      <c r="E3559" s="3">
        <v>43669</v>
      </c>
      <c r="F3559" s="3">
        <v>43672</v>
      </c>
      <c r="G3559" s="3">
        <v>43675</v>
      </c>
      <c r="H3559" t="s">
        <v>18</v>
      </c>
      <c r="I3559">
        <v>15</v>
      </c>
      <c r="J3559">
        <v>2</v>
      </c>
      <c r="K3559">
        <v>328</v>
      </c>
      <c r="L3559">
        <v>37</v>
      </c>
      <c r="M3559">
        <v>8</v>
      </c>
      <c r="N3559">
        <v>0.3</v>
      </c>
      <c r="O3559" s="1">
        <v>1964.98</v>
      </c>
      <c r="P3559" s="1">
        <v>2519.1999999999998</v>
      </c>
    </row>
    <row r="3560" spans="1:16" x14ac:dyDescent="0.55000000000000004">
      <c r="A3560" t="s">
        <v>3584</v>
      </c>
      <c r="B3560" t="s">
        <v>20</v>
      </c>
      <c r="C3560" t="s">
        <v>28</v>
      </c>
      <c r="D3560" s="3">
        <v>43600</v>
      </c>
      <c r="E3560" s="3">
        <v>43669</v>
      </c>
      <c r="F3560" s="3">
        <v>43689</v>
      </c>
      <c r="G3560" s="3">
        <v>43692</v>
      </c>
      <c r="H3560" t="s">
        <v>18</v>
      </c>
      <c r="I3560">
        <v>16</v>
      </c>
      <c r="J3560">
        <v>32</v>
      </c>
      <c r="K3560">
        <v>288</v>
      </c>
      <c r="L3560">
        <v>33</v>
      </c>
      <c r="M3560">
        <v>3</v>
      </c>
      <c r="N3560">
        <v>7.4999999999999997E-2</v>
      </c>
      <c r="O3560" s="1">
        <v>2073.11</v>
      </c>
      <c r="P3560" s="1">
        <v>3839.1</v>
      </c>
    </row>
    <row r="3561" spans="1:16" x14ac:dyDescent="0.55000000000000004">
      <c r="A3561" t="s">
        <v>3585</v>
      </c>
      <c r="B3561" t="s">
        <v>25</v>
      </c>
      <c r="C3561" t="s">
        <v>30</v>
      </c>
      <c r="D3561" s="3">
        <v>43600</v>
      </c>
      <c r="E3561" s="3">
        <v>43670</v>
      </c>
      <c r="F3561" s="3">
        <v>43691</v>
      </c>
      <c r="G3561" s="3">
        <v>43699</v>
      </c>
      <c r="H3561" t="s">
        <v>18</v>
      </c>
      <c r="I3561">
        <v>28</v>
      </c>
      <c r="J3561">
        <v>21</v>
      </c>
      <c r="K3561">
        <v>30</v>
      </c>
      <c r="L3561">
        <v>31</v>
      </c>
      <c r="M3561">
        <v>7</v>
      </c>
      <c r="N3561">
        <v>7.4999999999999997E-2</v>
      </c>
      <c r="O3561" s="1">
        <v>3814.98</v>
      </c>
      <c r="P3561" s="1">
        <v>5226</v>
      </c>
    </row>
    <row r="3562" spans="1:16" x14ac:dyDescent="0.55000000000000004">
      <c r="A3562" t="s">
        <v>3586</v>
      </c>
      <c r="B3562" t="s">
        <v>20</v>
      </c>
      <c r="C3562" t="s">
        <v>40</v>
      </c>
      <c r="D3562" s="3">
        <v>43600</v>
      </c>
      <c r="E3562" s="3">
        <v>43670</v>
      </c>
      <c r="F3562" s="3">
        <v>43693</v>
      </c>
      <c r="G3562" s="3">
        <v>43696</v>
      </c>
      <c r="H3562" t="s">
        <v>18</v>
      </c>
      <c r="I3562">
        <v>15</v>
      </c>
      <c r="J3562">
        <v>25</v>
      </c>
      <c r="K3562">
        <v>355</v>
      </c>
      <c r="L3562">
        <v>26</v>
      </c>
      <c r="M3562">
        <v>1</v>
      </c>
      <c r="N3562">
        <v>7.4999999999999997E-2</v>
      </c>
      <c r="O3562">
        <v>217.08</v>
      </c>
      <c r="P3562">
        <v>268</v>
      </c>
    </row>
    <row r="3563" spans="1:16" x14ac:dyDescent="0.55000000000000004">
      <c r="A3563" t="s">
        <v>3587</v>
      </c>
      <c r="B3563" t="s">
        <v>16</v>
      </c>
      <c r="C3563" t="s">
        <v>40</v>
      </c>
      <c r="D3563" s="3">
        <v>43600</v>
      </c>
      <c r="E3563" s="3">
        <v>43670</v>
      </c>
      <c r="F3563" s="3">
        <v>43679</v>
      </c>
      <c r="G3563" s="3">
        <v>43680</v>
      </c>
      <c r="H3563" t="s">
        <v>18</v>
      </c>
      <c r="I3563">
        <v>4</v>
      </c>
      <c r="J3563">
        <v>19</v>
      </c>
      <c r="K3563">
        <v>343</v>
      </c>
      <c r="L3563">
        <v>31</v>
      </c>
      <c r="M3563">
        <v>3</v>
      </c>
      <c r="N3563">
        <v>7.4999999999999997E-2</v>
      </c>
      <c r="O3563" s="1">
        <v>1027.78</v>
      </c>
      <c r="P3563" s="1">
        <v>1742</v>
      </c>
    </row>
    <row r="3564" spans="1:16" x14ac:dyDescent="0.55000000000000004">
      <c r="A3564" t="s">
        <v>3588</v>
      </c>
      <c r="B3564" t="s">
        <v>20</v>
      </c>
      <c r="C3564" t="s">
        <v>21</v>
      </c>
      <c r="D3564" s="3">
        <v>43600</v>
      </c>
      <c r="E3564" s="3">
        <v>43670</v>
      </c>
      <c r="F3564" s="3">
        <v>43693</v>
      </c>
      <c r="G3564" s="3">
        <v>43696</v>
      </c>
      <c r="H3564" t="s">
        <v>18</v>
      </c>
      <c r="I3564">
        <v>18</v>
      </c>
      <c r="J3564">
        <v>2</v>
      </c>
      <c r="K3564">
        <v>124</v>
      </c>
      <c r="L3564">
        <v>23</v>
      </c>
      <c r="M3564">
        <v>7</v>
      </c>
      <c r="N3564">
        <v>0.05</v>
      </c>
      <c r="O3564">
        <v>435.5</v>
      </c>
      <c r="P3564">
        <v>871</v>
      </c>
    </row>
    <row r="3565" spans="1:16" x14ac:dyDescent="0.55000000000000004">
      <c r="A3565" t="s">
        <v>3589</v>
      </c>
      <c r="B3565" t="s">
        <v>16</v>
      </c>
      <c r="C3565" t="s">
        <v>17</v>
      </c>
      <c r="D3565" s="3">
        <v>43600</v>
      </c>
      <c r="E3565" s="3">
        <v>43670</v>
      </c>
      <c r="F3565" s="3">
        <v>43686</v>
      </c>
      <c r="G3565" s="3">
        <v>43688</v>
      </c>
      <c r="H3565" t="s">
        <v>18</v>
      </c>
      <c r="I3565">
        <v>6</v>
      </c>
      <c r="J3565">
        <v>3</v>
      </c>
      <c r="K3565">
        <v>235</v>
      </c>
      <c r="L3565">
        <v>16</v>
      </c>
      <c r="M3565">
        <v>1</v>
      </c>
      <c r="N3565">
        <v>0.2</v>
      </c>
      <c r="O3565">
        <v>138.82</v>
      </c>
      <c r="P3565">
        <v>247.9</v>
      </c>
    </row>
    <row r="3566" spans="1:16" x14ac:dyDescent="0.55000000000000004">
      <c r="A3566" t="s">
        <v>3590</v>
      </c>
      <c r="B3566" t="s">
        <v>23</v>
      </c>
      <c r="C3566" t="s">
        <v>28</v>
      </c>
      <c r="D3566" s="3">
        <v>43500</v>
      </c>
      <c r="E3566" s="3">
        <v>43670</v>
      </c>
      <c r="F3566" s="3">
        <v>43685</v>
      </c>
      <c r="G3566" s="3">
        <v>43687</v>
      </c>
      <c r="H3566" t="s">
        <v>18</v>
      </c>
      <c r="I3566">
        <v>20</v>
      </c>
      <c r="J3566">
        <v>13</v>
      </c>
      <c r="K3566">
        <v>325</v>
      </c>
      <c r="L3566">
        <v>34</v>
      </c>
      <c r="M3566">
        <v>2</v>
      </c>
      <c r="N3566">
        <v>7.4999999999999997E-2</v>
      </c>
      <c r="O3566">
        <v>915.96</v>
      </c>
      <c r="P3566" s="1">
        <v>1869.3</v>
      </c>
    </row>
    <row r="3567" spans="1:16" x14ac:dyDescent="0.55000000000000004">
      <c r="A3567" t="s">
        <v>3591</v>
      </c>
      <c r="B3567" t="s">
        <v>16</v>
      </c>
      <c r="C3567" t="s">
        <v>17</v>
      </c>
      <c r="D3567" s="3">
        <v>43600</v>
      </c>
      <c r="E3567" s="3">
        <v>43670</v>
      </c>
      <c r="F3567" s="3">
        <v>43676</v>
      </c>
      <c r="G3567" s="3">
        <v>43680</v>
      </c>
      <c r="H3567" t="s">
        <v>18</v>
      </c>
      <c r="I3567">
        <v>2</v>
      </c>
      <c r="J3567">
        <v>21</v>
      </c>
      <c r="K3567">
        <v>228</v>
      </c>
      <c r="L3567">
        <v>44</v>
      </c>
      <c r="M3567">
        <v>6</v>
      </c>
      <c r="N3567">
        <v>0.05</v>
      </c>
      <c r="O3567" s="1">
        <v>1160.78</v>
      </c>
      <c r="P3567" s="1">
        <v>2579.5</v>
      </c>
    </row>
    <row r="3568" spans="1:16" x14ac:dyDescent="0.55000000000000004">
      <c r="A3568" t="s">
        <v>3592</v>
      </c>
      <c r="B3568" t="s">
        <v>16</v>
      </c>
      <c r="C3568" t="s">
        <v>61</v>
      </c>
      <c r="D3568" s="3">
        <v>43600</v>
      </c>
      <c r="E3568" s="3">
        <v>43670</v>
      </c>
      <c r="F3568" s="3">
        <v>43673</v>
      </c>
      <c r="G3568" s="3">
        <v>43682</v>
      </c>
      <c r="H3568" t="s">
        <v>18</v>
      </c>
      <c r="I3568">
        <v>11</v>
      </c>
      <c r="J3568">
        <v>16</v>
      </c>
      <c r="K3568">
        <v>73</v>
      </c>
      <c r="L3568">
        <v>30</v>
      </c>
      <c r="M3568">
        <v>8</v>
      </c>
      <c r="N3568">
        <v>7.4999999999999997E-2</v>
      </c>
      <c r="O3568" s="1">
        <v>1212.97</v>
      </c>
      <c r="P3568" s="1">
        <v>1956.4</v>
      </c>
    </row>
    <row r="3569" spans="1:16" x14ac:dyDescent="0.55000000000000004">
      <c r="A3569" t="s">
        <v>3593</v>
      </c>
      <c r="B3569" t="s">
        <v>20</v>
      </c>
      <c r="C3569" t="s">
        <v>17</v>
      </c>
      <c r="D3569" s="3">
        <v>43600</v>
      </c>
      <c r="E3569" s="3">
        <v>43670</v>
      </c>
      <c r="F3569" s="3">
        <v>43684</v>
      </c>
      <c r="G3569" s="3">
        <v>43689</v>
      </c>
      <c r="H3569" t="s">
        <v>18</v>
      </c>
      <c r="I3569">
        <v>15</v>
      </c>
      <c r="J3569">
        <v>20</v>
      </c>
      <c r="K3569">
        <v>205</v>
      </c>
      <c r="L3569">
        <v>5</v>
      </c>
      <c r="M3569">
        <v>1</v>
      </c>
      <c r="N3569">
        <v>0.05</v>
      </c>
      <c r="O3569" s="1">
        <v>1864.21</v>
      </c>
      <c r="P3569" s="1">
        <v>2519.1999999999998</v>
      </c>
    </row>
    <row r="3570" spans="1:16" x14ac:dyDescent="0.55000000000000004">
      <c r="A3570" t="s">
        <v>3594</v>
      </c>
      <c r="B3570" t="s">
        <v>16</v>
      </c>
      <c r="C3570" t="s">
        <v>28</v>
      </c>
      <c r="D3570" s="3">
        <v>43600</v>
      </c>
      <c r="E3570" s="3">
        <v>43671</v>
      </c>
      <c r="F3570" s="3">
        <v>43679</v>
      </c>
      <c r="G3570" s="3">
        <v>43681</v>
      </c>
      <c r="H3570" t="s">
        <v>18</v>
      </c>
      <c r="I3570">
        <v>11</v>
      </c>
      <c r="J3570">
        <v>46</v>
      </c>
      <c r="K3570">
        <v>325</v>
      </c>
      <c r="L3570">
        <v>44</v>
      </c>
      <c r="M3570">
        <v>1</v>
      </c>
      <c r="N3570">
        <v>0.4</v>
      </c>
      <c r="O3570">
        <v>597.98</v>
      </c>
      <c r="P3570">
        <v>797.3</v>
      </c>
    </row>
    <row r="3571" spans="1:16" x14ac:dyDescent="0.55000000000000004">
      <c r="A3571" t="s">
        <v>3595</v>
      </c>
      <c r="B3571" t="s">
        <v>20</v>
      </c>
      <c r="C3571" t="s">
        <v>17</v>
      </c>
      <c r="D3571" s="3">
        <v>43500</v>
      </c>
      <c r="E3571" s="3">
        <v>43671</v>
      </c>
      <c r="F3571" s="3">
        <v>43681</v>
      </c>
      <c r="G3571" s="3">
        <v>43688</v>
      </c>
      <c r="H3571" t="s">
        <v>18</v>
      </c>
      <c r="I3571">
        <v>19</v>
      </c>
      <c r="J3571">
        <v>30</v>
      </c>
      <c r="K3571">
        <v>233</v>
      </c>
      <c r="L3571">
        <v>42</v>
      </c>
      <c r="M3571">
        <v>3</v>
      </c>
      <c r="N3571">
        <v>7.4999999999999997E-2</v>
      </c>
      <c r="O3571" s="1">
        <v>3542.02</v>
      </c>
      <c r="P3571" s="1">
        <v>5366.7</v>
      </c>
    </row>
    <row r="3572" spans="1:16" x14ac:dyDescent="0.55000000000000004">
      <c r="A3572" t="s">
        <v>3596</v>
      </c>
      <c r="B3572" t="s">
        <v>16</v>
      </c>
      <c r="C3572" t="s">
        <v>21</v>
      </c>
      <c r="D3572" s="3">
        <v>43600</v>
      </c>
      <c r="E3572" s="3">
        <v>43671</v>
      </c>
      <c r="F3572" s="3">
        <v>43683</v>
      </c>
      <c r="G3572" s="3">
        <v>43686</v>
      </c>
      <c r="H3572" t="s">
        <v>18</v>
      </c>
      <c r="I3572">
        <v>4</v>
      </c>
      <c r="J3572">
        <v>30</v>
      </c>
      <c r="K3572">
        <v>138</v>
      </c>
      <c r="L3572">
        <v>11</v>
      </c>
      <c r="M3572">
        <v>3</v>
      </c>
      <c r="N3572">
        <v>0.2</v>
      </c>
      <c r="O3572" s="1">
        <v>1370.75</v>
      </c>
      <c r="P3572" s="1">
        <v>3343.3</v>
      </c>
    </row>
    <row r="3573" spans="1:16" x14ac:dyDescent="0.55000000000000004">
      <c r="A3573" t="s">
        <v>3597</v>
      </c>
      <c r="B3573" t="s">
        <v>16</v>
      </c>
      <c r="C3573" t="s">
        <v>17</v>
      </c>
      <c r="D3573" s="3">
        <v>43600</v>
      </c>
      <c r="E3573" s="3">
        <v>43671</v>
      </c>
      <c r="F3573" s="3">
        <v>43685</v>
      </c>
      <c r="G3573" s="3">
        <v>43690</v>
      </c>
      <c r="H3573" t="s">
        <v>18</v>
      </c>
      <c r="I3573">
        <v>1</v>
      </c>
      <c r="J3573">
        <v>20</v>
      </c>
      <c r="K3573">
        <v>229</v>
      </c>
      <c r="L3573">
        <v>17</v>
      </c>
      <c r="M3573">
        <v>2</v>
      </c>
      <c r="N3573">
        <v>0.2</v>
      </c>
      <c r="O3573" s="1">
        <v>2836.51</v>
      </c>
      <c r="P3573" s="1">
        <v>3939.6</v>
      </c>
    </row>
    <row r="3574" spans="1:16" x14ac:dyDescent="0.55000000000000004">
      <c r="A3574" t="s">
        <v>3598</v>
      </c>
      <c r="B3574" t="s">
        <v>23</v>
      </c>
      <c r="C3574" t="s">
        <v>30</v>
      </c>
      <c r="D3574" s="3">
        <v>43600</v>
      </c>
      <c r="E3574" s="3">
        <v>43671</v>
      </c>
      <c r="F3574" s="3">
        <v>43694</v>
      </c>
      <c r="G3574" s="3">
        <v>43695</v>
      </c>
      <c r="H3574" t="s">
        <v>18</v>
      </c>
      <c r="I3574">
        <v>24</v>
      </c>
      <c r="J3574">
        <v>36</v>
      </c>
      <c r="K3574">
        <v>52</v>
      </c>
      <c r="L3574">
        <v>21</v>
      </c>
      <c r="M3574">
        <v>5</v>
      </c>
      <c r="N3574">
        <v>7.4999999999999997E-2</v>
      </c>
      <c r="O3574" s="1">
        <v>1542.74</v>
      </c>
      <c r="P3574" s="1">
        <v>2659.9</v>
      </c>
    </row>
    <row r="3575" spans="1:16" x14ac:dyDescent="0.55000000000000004">
      <c r="A3575" t="s">
        <v>3599</v>
      </c>
      <c r="B3575" t="s">
        <v>20</v>
      </c>
      <c r="C3575" t="s">
        <v>28</v>
      </c>
      <c r="D3575" s="3">
        <v>43500</v>
      </c>
      <c r="E3575" s="3">
        <v>43672</v>
      </c>
      <c r="F3575" s="3">
        <v>43681</v>
      </c>
      <c r="G3575" s="3">
        <v>43684</v>
      </c>
      <c r="H3575" t="s">
        <v>18</v>
      </c>
      <c r="I3575">
        <v>13</v>
      </c>
      <c r="J3575">
        <v>49</v>
      </c>
      <c r="K3575">
        <v>279</v>
      </c>
      <c r="L3575">
        <v>42</v>
      </c>
      <c r="M3575">
        <v>4</v>
      </c>
      <c r="N3575">
        <v>0.1</v>
      </c>
      <c r="O3575">
        <v>405.35</v>
      </c>
      <c r="P3575">
        <v>737</v>
      </c>
    </row>
    <row r="3576" spans="1:16" x14ac:dyDescent="0.55000000000000004">
      <c r="A3576" t="s">
        <v>3600</v>
      </c>
      <c r="B3576" t="s">
        <v>20</v>
      </c>
      <c r="C3576" t="s">
        <v>17</v>
      </c>
      <c r="D3576" s="3">
        <v>43600</v>
      </c>
      <c r="E3576" s="3">
        <v>43672</v>
      </c>
      <c r="F3576" s="3">
        <v>43678</v>
      </c>
      <c r="G3576" s="3">
        <v>43686</v>
      </c>
      <c r="H3576" t="s">
        <v>18</v>
      </c>
      <c r="I3576">
        <v>13</v>
      </c>
      <c r="J3576">
        <v>13</v>
      </c>
      <c r="K3576">
        <v>213</v>
      </c>
      <c r="L3576">
        <v>39</v>
      </c>
      <c r="M3576">
        <v>4</v>
      </c>
      <c r="N3576">
        <v>7.4999999999999997E-2</v>
      </c>
      <c r="O3576" s="1">
        <v>2549.2199999999998</v>
      </c>
      <c r="P3576" s="1">
        <v>3108.8</v>
      </c>
    </row>
    <row r="3577" spans="1:16" x14ac:dyDescent="0.55000000000000004">
      <c r="A3577" t="s">
        <v>3601</v>
      </c>
      <c r="B3577" t="s">
        <v>25</v>
      </c>
      <c r="C3577" t="s">
        <v>21</v>
      </c>
      <c r="D3577" s="3">
        <v>43600</v>
      </c>
      <c r="E3577" s="3">
        <v>43672</v>
      </c>
      <c r="F3577" s="3">
        <v>43689</v>
      </c>
      <c r="G3577" s="3">
        <v>43694</v>
      </c>
      <c r="H3577" t="s">
        <v>18</v>
      </c>
      <c r="I3577">
        <v>28</v>
      </c>
      <c r="J3577">
        <v>9</v>
      </c>
      <c r="K3577">
        <v>192</v>
      </c>
      <c r="L3577">
        <v>40</v>
      </c>
      <c r="M3577">
        <v>5</v>
      </c>
      <c r="N3577">
        <v>0.3</v>
      </c>
      <c r="O3577" s="1">
        <v>2191.17</v>
      </c>
      <c r="P3577" s="1">
        <v>3423.7</v>
      </c>
    </row>
    <row r="3578" spans="1:16" x14ac:dyDescent="0.55000000000000004">
      <c r="A3578" t="s">
        <v>3602</v>
      </c>
      <c r="B3578" t="s">
        <v>16</v>
      </c>
      <c r="C3578" t="s">
        <v>61</v>
      </c>
      <c r="D3578" s="3">
        <v>43500</v>
      </c>
      <c r="E3578" s="3">
        <v>43672</v>
      </c>
      <c r="F3578" s="3">
        <v>43683</v>
      </c>
      <c r="G3578" s="3">
        <v>43684</v>
      </c>
      <c r="H3578" t="s">
        <v>18</v>
      </c>
      <c r="I3578">
        <v>8</v>
      </c>
      <c r="J3578">
        <v>20</v>
      </c>
      <c r="K3578">
        <v>60</v>
      </c>
      <c r="L3578">
        <v>10</v>
      </c>
      <c r="M3578">
        <v>1</v>
      </c>
      <c r="N3578">
        <v>0.05</v>
      </c>
      <c r="O3578">
        <v>121.2</v>
      </c>
      <c r="P3578">
        <v>180.9</v>
      </c>
    </row>
    <row r="3579" spans="1:16" x14ac:dyDescent="0.55000000000000004">
      <c r="A3579" t="s">
        <v>3603</v>
      </c>
      <c r="B3579" t="s">
        <v>20</v>
      </c>
      <c r="C3579" t="s">
        <v>28</v>
      </c>
      <c r="D3579" s="3">
        <v>43600</v>
      </c>
      <c r="E3579" s="3">
        <v>43672</v>
      </c>
      <c r="F3579" s="3">
        <v>43691</v>
      </c>
      <c r="G3579" s="3">
        <v>43696</v>
      </c>
      <c r="H3579" t="s">
        <v>18</v>
      </c>
      <c r="I3579">
        <v>14</v>
      </c>
      <c r="J3579">
        <v>12</v>
      </c>
      <c r="K3579">
        <v>283</v>
      </c>
      <c r="L3579">
        <v>5</v>
      </c>
      <c r="M3579">
        <v>8</v>
      </c>
      <c r="N3579">
        <v>0.05</v>
      </c>
      <c r="O3579">
        <v>505.45</v>
      </c>
      <c r="P3579" s="1">
        <v>1232.8</v>
      </c>
    </row>
    <row r="3580" spans="1:16" x14ac:dyDescent="0.55000000000000004">
      <c r="A3580" t="s">
        <v>3604</v>
      </c>
      <c r="B3580" t="s">
        <v>23</v>
      </c>
      <c r="C3580" t="s">
        <v>21</v>
      </c>
      <c r="D3580" s="3">
        <v>43600</v>
      </c>
      <c r="E3580" s="3">
        <v>43672</v>
      </c>
      <c r="F3580" s="3">
        <v>43680</v>
      </c>
      <c r="G3580" s="3">
        <v>43686</v>
      </c>
      <c r="H3580" t="s">
        <v>18</v>
      </c>
      <c r="I3580">
        <v>21</v>
      </c>
      <c r="J3580">
        <v>47</v>
      </c>
      <c r="K3580">
        <v>202</v>
      </c>
      <c r="L3580">
        <v>41</v>
      </c>
      <c r="M3580">
        <v>7</v>
      </c>
      <c r="N3580">
        <v>7.4999999999999997E-2</v>
      </c>
      <c r="O3580" s="1">
        <v>3218.81</v>
      </c>
      <c r="P3580" s="1">
        <v>6311.4</v>
      </c>
    </row>
    <row r="3581" spans="1:16" x14ac:dyDescent="0.55000000000000004">
      <c r="A3581" t="s">
        <v>3605</v>
      </c>
      <c r="B3581" t="s">
        <v>20</v>
      </c>
      <c r="C3581" t="s">
        <v>28</v>
      </c>
      <c r="D3581" s="3">
        <v>43600</v>
      </c>
      <c r="E3581" s="3">
        <v>43672</v>
      </c>
      <c r="F3581" s="3">
        <v>43678</v>
      </c>
      <c r="G3581" s="3">
        <v>43679</v>
      </c>
      <c r="H3581" t="s">
        <v>18</v>
      </c>
      <c r="I3581">
        <v>14</v>
      </c>
      <c r="J3581">
        <v>7</v>
      </c>
      <c r="K3581">
        <v>310</v>
      </c>
      <c r="L3581">
        <v>46</v>
      </c>
      <c r="M3581">
        <v>4</v>
      </c>
      <c r="N3581">
        <v>0.15</v>
      </c>
      <c r="O3581">
        <v>728.96</v>
      </c>
      <c r="P3581" s="1">
        <v>1072</v>
      </c>
    </row>
    <row r="3582" spans="1:16" x14ac:dyDescent="0.55000000000000004">
      <c r="A3582" t="s">
        <v>3606</v>
      </c>
      <c r="B3582" t="s">
        <v>16</v>
      </c>
      <c r="C3582" t="s">
        <v>28</v>
      </c>
      <c r="D3582" s="3">
        <v>43600</v>
      </c>
      <c r="E3582" s="3">
        <v>43672</v>
      </c>
      <c r="F3582" s="3">
        <v>43696</v>
      </c>
      <c r="G3582" s="3">
        <v>43701</v>
      </c>
      <c r="H3582" t="s">
        <v>18</v>
      </c>
      <c r="I3582">
        <v>7</v>
      </c>
      <c r="J3582">
        <v>36</v>
      </c>
      <c r="K3582">
        <v>278</v>
      </c>
      <c r="L3582">
        <v>17</v>
      </c>
      <c r="M3582">
        <v>7</v>
      </c>
      <c r="N3582">
        <v>7.4999999999999997E-2</v>
      </c>
      <c r="O3582">
        <v>155.44</v>
      </c>
      <c r="P3582">
        <v>268</v>
      </c>
    </row>
    <row r="3583" spans="1:16" x14ac:dyDescent="0.55000000000000004">
      <c r="A3583" t="s">
        <v>3607</v>
      </c>
      <c r="B3583" t="s">
        <v>20</v>
      </c>
      <c r="C3583" t="s">
        <v>17</v>
      </c>
      <c r="D3583" s="3">
        <v>43600</v>
      </c>
      <c r="E3583" s="3">
        <v>43673</v>
      </c>
      <c r="F3583" s="3">
        <v>43678</v>
      </c>
      <c r="G3583" s="3">
        <v>43683</v>
      </c>
      <c r="H3583" t="s">
        <v>18</v>
      </c>
      <c r="I3583">
        <v>17</v>
      </c>
      <c r="J3583">
        <v>42</v>
      </c>
      <c r="K3583">
        <v>210</v>
      </c>
      <c r="L3583">
        <v>11</v>
      </c>
      <c r="M3583">
        <v>7</v>
      </c>
      <c r="N3583">
        <v>0.05</v>
      </c>
      <c r="O3583">
        <v>627.91999999999996</v>
      </c>
      <c r="P3583">
        <v>951.4</v>
      </c>
    </row>
    <row r="3584" spans="1:16" x14ac:dyDescent="0.55000000000000004">
      <c r="A3584" t="s">
        <v>3608</v>
      </c>
      <c r="B3584" t="s">
        <v>20</v>
      </c>
      <c r="C3584" t="s">
        <v>17</v>
      </c>
      <c r="D3584" s="3">
        <v>43600</v>
      </c>
      <c r="E3584" s="3">
        <v>43673</v>
      </c>
      <c r="F3584" s="3">
        <v>43684</v>
      </c>
      <c r="G3584" s="3">
        <v>43690</v>
      </c>
      <c r="H3584" t="s">
        <v>18</v>
      </c>
      <c r="I3584">
        <v>17</v>
      </c>
      <c r="J3584">
        <v>35</v>
      </c>
      <c r="K3584">
        <v>235</v>
      </c>
      <c r="L3584">
        <v>1</v>
      </c>
      <c r="M3584">
        <v>5</v>
      </c>
      <c r="N3584">
        <v>0.1</v>
      </c>
      <c r="O3584" s="1">
        <v>2203.9699999999998</v>
      </c>
      <c r="P3584" s="1">
        <v>2592.9</v>
      </c>
    </row>
    <row r="3585" spans="1:16" x14ac:dyDescent="0.55000000000000004">
      <c r="A3585" t="s">
        <v>3609</v>
      </c>
      <c r="B3585" t="s">
        <v>20</v>
      </c>
      <c r="C3585" t="s">
        <v>21</v>
      </c>
      <c r="D3585" s="3">
        <v>43600</v>
      </c>
      <c r="E3585" s="3">
        <v>43673</v>
      </c>
      <c r="F3585" s="3">
        <v>43689</v>
      </c>
      <c r="G3585" s="3">
        <v>43697</v>
      </c>
      <c r="H3585" t="s">
        <v>18</v>
      </c>
      <c r="I3585">
        <v>15</v>
      </c>
      <c r="J3585">
        <v>23</v>
      </c>
      <c r="K3585">
        <v>124</v>
      </c>
      <c r="L3585">
        <v>11</v>
      </c>
      <c r="M3585">
        <v>6</v>
      </c>
      <c r="N3585">
        <v>7.4999999999999997E-2</v>
      </c>
      <c r="O3585">
        <v>741.82</v>
      </c>
      <c r="P3585" s="1">
        <v>1159.0999999999999</v>
      </c>
    </row>
    <row r="3586" spans="1:16" x14ac:dyDescent="0.55000000000000004">
      <c r="A3586" t="s">
        <v>3610</v>
      </c>
      <c r="B3586" t="s">
        <v>20</v>
      </c>
      <c r="C3586" t="s">
        <v>61</v>
      </c>
      <c r="D3586" s="3">
        <v>43600</v>
      </c>
      <c r="E3586" s="3">
        <v>43673</v>
      </c>
      <c r="F3586" s="3">
        <v>43698</v>
      </c>
      <c r="G3586" s="3">
        <v>43707</v>
      </c>
      <c r="H3586" t="s">
        <v>18</v>
      </c>
      <c r="I3586">
        <v>13</v>
      </c>
      <c r="J3586">
        <v>17</v>
      </c>
      <c r="K3586">
        <v>81</v>
      </c>
      <c r="L3586">
        <v>38</v>
      </c>
      <c r="M3586">
        <v>1</v>
      </c>
      <c r="N3586">
        <v>7.4999999999999997E-2</v>
      </c>
      <c r="O3586" s="1">
        <v>1646.19</v>
      </c>
      <c r="P3586" s="1">
        <v>2532.6</v>
      </c>
    </row>
    <row r="3587" spans="1:16" x14ac:dyDescent="0.55000000000000004">
      <c r="A3587" t="s">
        <v>3611</v>
      </c>
      <c r="B3587" t="s">
        <v>16</v>
      </c>
      <c r="C3587" t="s">
        <v>17</v>
      </c>
      <c r="D3587" s="3">
        <v>43600</v>
      </c>
      <c r="E3587" s="3">
        <v>43673</v>
      </c>
      <c r="F3587" s="3">
        <v>43697</v>
      </c>
      <c r="G3587" s="3">
        <v>43703</v>
      </c>
      <c r="H3587" t="s">
        <v>18</v>
      </c>
      <c r="I3587">
        <v>8</v>
      </c>
      <c r="J3587">
        <v>33</v>
      </c>
      <c r="K3587">
        <v>216</v>
      </c>
      <c r="L3587">
        <v>29</v>
      </c>
      <c r="M3587">
        <v>6</v>
      </c>
      <c r="N3587">
        <v>0.2</v>
      </c>
      <c r="O3587" s="1">
        <v>1557.35</v>
      </c>
      <c r="P3587" s="1">
        <v>1996.6</v>
      </c>
    </row>
    <row r="3588" spans="1:16" x14ac:dyDescent="0.55000000000000004">
      <c r="A3588" t="s">
        <v>3612</v>
      </c>
      <c r="B3588" t="s">
        <v>25</v>
      </c>
      <c r="C3588" t="s">
        <v>17</v>
      </c>
      <c r="D3588" s="3">
        <v>43600</v>
      </c>
      <c r="E3588" s="3">
        <v>43673</v>
      </c>
      <c r="F3588" s="3">
        <v>43693</v>
      </c>
      <c r="G3588" s="3">
        <v>43698</v>
      </c>
      <c r="H3588" t="s">
        <v>18</v>
      </c>
      <c r="I3588">
        <v>28</v>
      </c>
      <c r="J3588">
        <v>23</v>
      </c>
      <c r="K3588">
        <v>236</v>
      </c>
      <c r="L3588">
        <v>2</v>
      </c>
      <c r="M3588">
        <v>5</v>
      </c>
      <c r="N3588">
        <v>7.4999999999999997E-2</v>
      </c>
      <c r="O3588">
        <v>610.1</v>
      </c>
      <c r="P3588" s="1">
        <v>1051.9000000000001</v>
      </c>
    </row>
    <row r="3589" spans="1:16" x14ac:dyDescent="0.55000000000000004">
      <c r="A3589" t="s">
        <v>3613</v>
      </c>
      <c r="B3589" t="s">
        <v>20</v>
      </c>
      <c r="C3589" t="s">
        <v>21</v>
      </c>
      <c r="D3589" s="3">
        <v>43600</v>
      </c>
      <c r="E3589" s="3">
        <v>43673</v>
      </c>
      <c r="F3589" s="3">
        <v>43682</v>
      </c>
      <c r="G3589" s="3">
        <v>43690</v>
      </c>
      <c r="H3589" t="s">
        <v>18</v>
      </c>
      <c r="I3589">
        <v>13</v>
      </c>
      <c r="J3589">
        <v>29</v>
      </c>
      <c r="K3589">
        <v>165</v>
      </c>
      <c r="L3589">
        <v>40</v>
      </c>
      <c r="M3589">
        <v>2</v>
      </c>
      <c r="N3589">
        <v>0.15</v>
      </c>
      <c r="O3589">
        <v>773.85</v>
      </c>
      <c r="P3589" s="1">
        <v>1842.5</v>
      </c>
    </row>
    <row r="3590" spans="1:16" x14ac:dyDescent="0.55000000000000004">
      <c r="A3590" t="s">
        <v>3614</v>
      </c>
      <c r="B3590" t="s">
        <v>23</v>
      </c>
      <c r="C3590" t="s">
        <v>28</v>
      </c>
      <c r="D3590" s="3">
        <v>43600</v>
      </c>
      <c r="E3590" s="3">
        <v>43673</v>
      </c>
      <c r="F3590" s="3">
        <v>43689</v>
      </c>
      <c r="G3590" s="3">
        <v>43690</v>
      </c>
      <c r="H3590" t="s">
        <v>18</v>
      </c>
      <c r="I3590">
        <v>21</v>
      </c>
      <c r="J3590">
        <v>42</v>
      </c>
      <c r="K3590">
        <v>291</v>
      </c>
      <c r="L3590">
        <v>5</v>
      </c>
      <c r="M3590">
        <v>5</v>
      </c>
      <c r="N3590">
        <v>0.1</v>
      </c>
      <c r="O3590" s="1">
        <v>1926.65</v>
      </c>
      <c r="P3590" s="1">
        <v>2438.8000000000002</v>
      </c>
    </row>
    <row r="3591" spans="1:16" x14ac:dyDescent="0.55000000000000004">
      <c r="A3591" t="s">
        <v>3615</v>
      </c>
      <c r="B3591" t="s">
        <v>20</v>
      </c>
      <c r="C3591" t="s">
        <v>21</v>
      </c>
      <c r="D3591" s="3">
        <v>43500</v>
      </c>
      <c r="E3591" s="3">
        <v>43674</v>
      </c>
      <c r="F3591" s="3">
        <v>43680</v>
      </c>
      <c r="G3591" s="3">
        <v>43690</v>
      </c>
      <c r="H3591" t="s">
        <v>18</v>
      </c>
      <c r="I3591">
        <v>14</v>
      </c>
      <c r="J3591">
        <v>37</v>
      </c>
      <c r="K3591">
        <v>147</v>
      </c>
      <c r="L3591">
        <v>27</v>
      </c>
      <c r="M3591">
        <v>2</v>
      </c>
      <c r="N3591">
        <v>0.15</v>
      </c>
      <c r="O3591" s="1">
        <v>2279.94</v>
      </c>
      <c r="P3591" s="1">
        <v>3999.9</v>
      </c>
    </row>
    <row r="3592" spans="1:16" x14ac:dyDescent="0.55000000000000004">
      <c r="A3592" t="s">
        <v>3616</v>
      </c>
      <c r="B3592" t="s">
        <v>16</v>
      </c>
      <c r="C3592" t="s">
        <v>28</v>
      </c>
      <c r="D3592" s="3">
        <v>43600</v>
      </c>
      <c r="E3592" s="3">
        <v>43674</v>
      </c>
      <c r="F3592" s="3">
        <v>43702</v>
      </c>
      <c r="G3592" s="3">
        <v>43706</v>
      </c>
      <c r="H3592" t="s">
        <v>18</v>
      </c>
      <c r="I3592">
        <v>5</v>
      </c>
      <c r="J3592">
        <v>39</v>
      </c>
      <c r="K3592">
        <v>316</v>
      </c>
      <c r="L3592">
        <v>39</v>
      </c>
      <c r="M3592">
        <v>6</v>
      </c>
      <c r="N3592">
        <v>7.4999999999999997E-2</v>
      </c>
      <c r="O3592" s="1">
        <v>2413.4699999999998</v>
      </c>
      <c r="P3592" s="1">
        <v>3892.7</v>
      </c>
    </row>
    <row r="3593" spans="1:16" x14ac:dyDescent="0.55000000000000004">
      <c r="A3593" t="s">
        <v>3617</v>
      </c>
      <c r="B3593" t="s">
        <v>16</v>
      </c>
      <c r="C3593" t="s">
        <v>30</v>
      </c>
      <c r="D3593" s="3">
        <v>43500</v>
      </c>
      <c r="E3593" s="3">
        <v>43674</v>
      </c>
      <c r="F3593" s="3">
        <v>43692</v>
      </c>
      <c r="G3593" s="3">
        <v>43700</v>
      </c>
      <c r="H3593" t="s">
        <v>18</v>
      </c>
      <c r="I3593">
        <v>12</v>
      </c>
      <c r="J3593">
        <v>13</v>
      </c>
      <c r="K3593">
        <v>25</v>
      </c>
      <c r="L3593">
        <v>37</v>
      </c>
      <c r="M3593">
        <v>3</v>
      </c>
      <c r="N3593">
        <v>0.1</v>
      </c>
      <c r="O3593" s="1">
        <v>3048.97</v>
      </c>
      <c r="P3593" s="1">
        <v>3959.7</v>
      </c>
    </row>
    <row r="3594" spans="1:16" x14ac:dyDescent="0.55000000000000004">
      <c r="A3594" t="s">
        <v>3618</v>
      </c>
      <c r="B3594" t="s">
        <v>16</v>
      </c>
      <c r="C3594" t="s">
        <v>21</v>
      </c>
      <c r="D3594" s="3">
        <v>43500</v>
      </c>
      <c r="E3594" s="3">
        <v>43674</v>
      </c>
      <c r="F3594" s="3">
        <v>43689</v>
      </c>
      <c r="G3594" s="3">
        <v>43691</v>
      </c>
      <c r="H3594" t="s">
        <v>18</v>
      </c>
      <c r="I3594">
        <v>11</v>
      </c>
      <c r="J3594">
        <v>5</v>
      </c>
      <c r="K3594">
        <v>135</v>
      </c>
      <c r="L3594">
        <v>32</v>
      </c>
      <c r="M3594">
        <v>4</v>
      </c>
      <c r="N3594">
        <v>0.05</v>
      </c>
      <c r="O3594" s="1">
        <v>4963.3599999999997</v>
      </c>
      <c r="P3594" s="1">
        <v>6204.2</v>
      </c>
    </row>
    <row r="3595" spans="1:16" x14ac:dyDescent="0.55000000000000004">
      <c r="A3595" t="s">
        <v>3619</v>
      </c>
      <c r="B3595" t="s">
        <v>16</v>
      </c>
      <c r="C3595" t="s">
        <v>17</v>
      </c>
      <c r="D3595" s="3">
        <v>43600</v>
      </c>
      <c r="E3595" s="3">
        <v>43674</v>
      </c>
      <c r="F3595" s="3">
        <v>43684</v>
      </c>
      <c r="G3595" s="3">
        <v>43693</v>
      </c>
      <c r="H3595" t="s">
        <v>18</v>
      </c>
      <c r="I3595">
        <v>2</v>
      </c>
      <c r="J3595">
        <v>11</v>
      </c>
      <c r="K3595">
        <v>238</v>
      </c>
      <c r="L3595">
        <v>45</v>
      </c>
      <c r="M3595">
        <v>2</v>
      </c>
      <c r="N3595">
        <v>7.4999999999999997E-2</v>
      </c>
      <c r="O3595">
        <v>791.14</v>
      </c>
      <c r="P3595" s="1">
        <v>1098.8</v>
      </c>
    </row>
    <row r="3596" spans="1:16" x14ac:dyDescent="0.55000000000000004">
      <c r="A3596" t="s">
        <v>3620</v>
      </c>
      <c r="B3596" t="s">
        <v>16</v>
      </c>
      <c r="C3596" t="s">
        <v>21</v>
      </c>
      <c r="D3596" s="3">
        <v>43600</v>
      </c>
      <c r="E3596" s="3">
        <v>43674</v>
      </c>
      <c r="F3596" s="3">
        <v>43689</v>
      </c>
      <c r="G3596" s="3">
        <v>43690</v>
      </c>
      <c r="H3596" t="s">
        <v>18</v>
      </c>
      <c r="I3596">
        <v>7</v>
      </c>
      <c r="J3596">
        <v>36</v>
      </c>
      <c r="K3596">
        <v>165</v>
      </c>
      <c r="L3596">
        <v>28</v>
      </c>
      <c r="M3596">
        <v>4</v>
      </c>
      <c r="N3596">
        <v>0.2</v>
      </c>
      <c r="O3596" s="1">
        <v>1398.83</v>
      </c>
      <c r="P3596" s="1">
        <v>1916.2</v>
      </c>
    </row>
    <row r="3597" spans="1:16" x14ac:dyDescent="0.55000000000000004">
      <c r="A3597" t="s">
        <v>3621</v>
      </c>
      <c r="B3597" t="s">
        <v>16</v>
      </c>
      <c r="C3597" t="s">
        <v>21</v>
      </c>
      <c r="D3597" s="3">
        <v>43600</v>
      </c>
      <c r="E3597" s="3">
        <v>43674</v>
      </c>
      <c r="F3597" s="3">
        <v>43697</v>
      </c>
      <c r="G3597" s="3">
        <v>43702</v>
      </c>
      <c r="H3597" t="s">
        <v>18</v>
      </c>
      <c r="I3597">
        <v>9</v>
      </c>
      <c r="J3597">
        <v>30</v>
      </c>
      <c r="K3597">
        <v>201</v>
      </c>
      <c r="L3597">
        <v>45</v>
      </c>
      <c r="M3597">
        <v>8</v>
      </c>
      <c r="N3597">
        <v>0.1</v>
      </c>
      <c r="O3597" s="1">
        <v>3149.34</v>
      </c>
      <c r="P3597" s="1">
        <v>3986.5</v>
      </c>
    </row>
    <row r="3598" spans="1:16" x14ac:dyDescent="0.55000000000000004">
      <c r="A3598" t="s">
        <v>3622</v>
      </c>
      <c r="B3598" t="s">
        <v>20</v>
      </c>
      <c r="C3598" t="s">
        <v>21</v>
      </c>
      <c r="D3598" s="3">
        <v>43600</v>
      </c>
      <c r="E3598" s="3">
        <v>43675</v>
      </c>
      <c r="F3598" s="3">
        <v>43678</v>
      </c>
      <c r="G3598" s="3">
        <v>43688</v>
      </c>
      <c r="H3598" t="s">
        <v>18</v>
      </c>
      <c r="I3598">
        <v>17</v>
      </c>
      <c r="J3598">
        <v>45</v>
      </c>
      <c r="K3598">
        <v>161</v>
      </c>
      <c r="L3598">
        <v>6</v>
      </c>
      <c r="M3598">
        <v>7</v>
      </c>
      <c r="N3598">
        <v>0.15</v>
      </c>
      <c r="O3598" s="1">
        <v>1874.12</v>
      </c>
      <c r="P3598" s="1">
        <v>2532.6</v>
      </c>
    </row>
    <row r="3599" spans="1:16" x14ac:dyDescent="0.55000000000000004">
      <c r="A3599" t="s">
        <v>3623</v>
      </c>
      <c r="B3599" t="s">
        <v>23</v>
      </c>
      <c r="C3599" t="s">
        <v>61</v>
      </c>
      <c r="D3599" s="3">
        <v>43600</v>
      </c>
      <c r="E3599" s="3">
        <v>43675</v>
      </c>
      <c r="F3599" s="3">
        <v>43701</v>
      </c>
      <c r="G3599" s="3">
        <v>43706</v>
      </c>
      <c r="H3599" t="s">
        <v>18</v>
      </c>
      <c r="I3599">
        <v>24</v>
      </c>
      <c r="J3599">
        <v>34</v>
      </c>
      <c r="K3599">
        <v>59</v>
      </c>
      <c r="L3599">
        <v>2</v>
      </c>
      <c r="M3599">
        <v>4</v>
      </c>
      <c r="N3599">
        <v>7.4999999999999997E-2</v>
      </c>
      <c r="O3599">
        <v>566.54999999999995</v>
      </c>
      <c r="P3599" s="1">
        <v>1011.7</v>
      </c>
    </row>
    <row r="3600" spans="1:16" x14ac:dyDescent="0.55000000000000004">
      <c r="A3600" t="s">
        <v>3624</v>
      </c>
      <c r="B3600" t="s">
        <v>20</v>
      </c>
      <c r="C3600" t="s">
        <v>40</v>
      </c>
      <c r="D3600" s="3">
        <v>43500</v>
      </c>
      <c r="E3600" s="3">
        <v>43675</v>
      </c>
      <c r="F3600" s="3">
        <v>43684</v>
      </c>
      <c r="G3600" s="3">
        <v>43687</v>
      </c>
      <c r="H3600" t="s">
        <v>18</v>
      </c>
      <c r="I3600">
        <v>19</v>
      </c>
      <c r="J3600">
        <v>4</v>
      </c>
      <c r="K3600">
        <v>362</v>
      </c>
      <c r="L3600">
        <v>19</v>
      </c>
      <c r="M3600">
        <v>8</v>
      </c>
      <c r="N3600">
        <v>0.05</v>
      </c>
      <c r="O3600" s="1">
        <v>2975.81</v>
      </c>
      <c r="P3600" s="1">
        <v>6331.5</v>
      </c>
    </row>
    <row r="3601" spans="1:16" x14ac:dyDescent="0.55000000000000004">
      <c r="A3601" t="s">
        <v>3625</v>
      </c>
      <c r="B3601" t="s">
        <v>23</v>
      </c>
      <c r="C3601" t="s">
        <v>40</v>
      </c>
      <c r="D3601" s="3">
        <v>43500</v>
      </c>
      <c r="E3601" s="3">
        <v>43675</v>
      </c>
      <c r="F3601" s="3">
        <v>43701</v>
      </c>
      <c r="G3601" s="3">
        <v>43702</v>
      </c>
      <c r="H3601" t="s">
        <v>18</v>
      </c>
      <c r="I3601">
        <v>22</v>
      </c>
      <c r="J3601">
        <v>24</v>
      </c>
      <c r="K3601">
        <v>358</v>
      </c>
      <c r="L3601">
        <v>30</v>
      </c>
      <c r="M3601">
        <v>2</v>
      </c>
      <c r="N3601">
        <v>0.3</v>
      </c>
      <c r="O3601" s="1">
        <v>3735.38</v>
      </c>
      <c r="P3601" s="1">
        <v>5413.6</v>
      </c>
    </row>
    <row r="3602" spans="1:16" x14ac:dyDescent="0.55000000000000004">
      <c r="A3602" t="s">
        <v>3626</v>
      </c>
      <c r="B3602" t="s">
        <v>16</v>
      </c>
      <c r="C3602" t="s">
        <v>21</v>
      </c>
      <c r="D3602" s="3">
        <v>43600</v>
      </c>
      <c r="E3602" s="3">
        <v>43675</v>
      </c>
      <c r="F3602" s="3">
        <v>43693</v>
      </c>
      <c r="G3602" s="3">
        <v>43701</v>
      </c>
      <c r="H3602" t="s">
        <v>18</v>
      </c>
      <c r="I3602">
        <v>9</v>
      </c>
      <c r="J3602">
        <v>31</v>
      </c>
      <c r="K3602">
        <v>112</v>
      </c>
      <c r="L3602">
        <v>42</v>
      </c>
      <c r="M3602">
        <v>8</v>
      </c>
      <c r="N3602">
        <v>0.1</v>
      </c>
      <c r="O3602">
        <v>136.01</v>
      </c>
      <c r="P3602">
        <v>234.5</v>
      </c>
    </row>
    <row r="3603" spans="1:16" x14ac:dyDescent="0.55000000000000004">
      <c r="A3603" t="s">
        <v>3627</v>
      </c>
      <c r="B3603" t="s">
        <v>23</v>
      </c>
      <c r="C3603" t="s">
        <v>21</v>
      </c>
      <c r="D3603" s="3">
        <v>43600</v>
      </c>
      <c r="E3603" s="3">
        <v>43675</v>
      </c>
      <c r="F3603" s="3">
        <v>43680</v>
      </c>
      <c r="G3603" s="3">
        <v>43689</v>
      </c>
      <c r="H3603" t="s">
        <v>18</v>
      </c>
      <c r="I3603">
        <v>22</v>
      </c>
      <c r="J3603">
        <v>33</v>
      </c>
      <c r="K3603">
        <v>129</v>
      </c>
      <c r="L3603">
        <v>23</v>
      </c>
      <c r="M3603">
        <v>5</v>
      </c>
      <c r="N3603">
        <v>0.2</v>
      </c>
      <c r="O3603">
        <v>168.84</v>
      </c>
      <c r="P3603">
        <v>241.2</v>
      </c>
    </row>
    <row r="3604" spans="1:16" x14ac:dyDescent="0.55000000000000004">
      <c r="A3604" t="s">
        <v>3628</v>
      </c>
      <c r="B3604" t="s">
        <v>16</v>
      </c>
      <c r="C3604" t="s">
        <v>21</v>
      </c>
      <c r="D3604" s="3">
        <v>43600</v>
      </c>
      <c r="E3604" s="3">
        <v>43675</v>
      </c>
      <c r="F3604" s="3">
        <v>43694</v>
      </c>
      <c r="G3604" s="3">
        <v>43697</v>
      </c>
      <c r="H3604" t="s">
        <v>18</v>
      </c>
      <c r="I3604">
        <v>6</v>
      </c>
      <c r="J3604">
        <v>44</v>
      </c>
      <c r="K3604">
        <v>107</v>
      </c>
      <c r="L3604">
        <v>1</v>
      </c>
      <c r="M3604">
        <v>5</v>
      </c>
      <c r="N3604">
        <v>7.4999999999999997E-2</v>
      </c>
      <c r="O3604">
        <v>168.57</v>
      </c>
      <c r="P3604">
        <v>247.9</v>
      </c>
    </row>
    <row r="3605" spans="1:16" x14ac:dyDescent="0.55000000000000004">
      <c r="A3605" t="s">
        <v>3629</v>
      </c>
      <c r="B3605" t="s">
        <v>20</v>
      </c>
      <c r="C3605" t="s">
        <v>17</v>
      </c>
      <c r="D3605" s="3">
        <v>43500</v>
      </c>
      <c r="E3605" s="3">
        <v>43675</v>
      </c>
      <c r="F3605" s="3">
        <v>43695</v>
      </c>
      <c r="G3605" s="3">
        <v>43704</v>
      </c>
      <c r="H3605" t="s">
        <v>18</v>
      </c>
      <c r="I3605">
        <v>15</v>
      </c>
      <c r="J3605">
        <v>9</v>
      </c>
      <c r="K3605">
        <v>252</v>
      </c>
      <c r="L3605">
        <v>10</v>
      </c>
      <c r="M3605">
        <v>6</v>
      </c>
      <c r="N3605">
        <v>0.3</v>
      </c>
      <c r="O3605" s="1">
        <v>3345.24</v>
      </c>
      <c r="P3605" s="1">
        <v>6559.3</v>
      </c>
    </row>
    <row r="3606" spans="1:16" x14ac:dyDescent="0.55000000000000004">
      <c r="A3606" t="s">
        <v>3630</v>
      </c>
      <c r="B3606" t="s">
        <v>16</v>
      </c>
      <c r="C3606" t="s">
        <v>21</v>
      </c>
      <c r="D3606" s="3">
        <v>43600</v>
      </c>
      <c r="E3606" s="3">
        <v>43675</v>
      </c>
      <c r="F3606" s="3">
        <v>43684</v>
      </c>
      <c r="G3606" s="3">
        <v>43692</v>
      </c>
      <c r="H3606" t="s">
        <v>18</v>
      </c>
      <c r="I3606">
        <v>3</v>
      </c>
      <c r="J3606">
        <v>25</v>
      </c>
      <c r="K3606">
        <v>194</v>
      </c>
      <c r="L3606">
        <v>9</v>
      </c>
      <c r="M3606">
        <v>3</v>
      </c>
      <c r="N3606">
        <v>0.15</v>
      </c>
      <c r="O3606" s="1">
        <v>1591.92</v>
      </c>
      <c r="P3606" s="1">
        <v>1989.9</v>
      </c>
    </row>
    <row r="3607" spans="1:16" x14ac:dyDescent="0.55000000000000004">
      <c r="A3607" t="s">
        <v>3631</v>
      </c>
      <c r="B3607" t="s">
        <v>20</v>
      </c>
      <c r="C3607" t="s">
        <v>28</v>
      </c>
      <c r="D3607" s="3">
        <v>43600</v>
      </c>
      <c r="E3607" s="3">
        <v>43675</v>
      </c>
      <c r="F3607" s="3">
        <v>43692</v>
      </c>
      <c r="G3607" s="3">
        <v>43698</v>
      </c>
      <c r="H3607" t="s">
        <v>18</v>
      </c>
      <c r="I3607">
        <v>14</v>
      </c>
      <c r="J3607">
        <v>18</v>
      </c>
      <c r="K3607">
        <v>313</v>
      </c>
      <c r="L3607">
        <v>36</v>
      </c>
      <c r="M3607">
        <v>8</v>
      </c>
      <c r="N3607">
        <v>0.05</v>
      </c>
      <c r="O3607">
        <v>627.12</v>
      </c>
      <c r="P3607">
        <v>964.8</v>
      </c>
    </row>
    <row r="3608" spans="1:16" x14ac:dyDescent="0.55000000000000004">
      <c r="A3608" t="s">
        <v>3632</v>
      </c>
      <c r="B3608" t="s">
        <v>16</v>
      </c>
      <c r="C3608" t="s">
        <v>21</v>
      </c>
      <c r="D3608" s="3">
        <v>43600</v>
      </c>
      <c r="E3608" s="3">
        <v>43676</v>
      </c>
      <c r="F3608" s="3">
        <v>43682</v>
      </c>
      <c r="G3608" s="3">
        <v>43689</v>
      </c>
      <c r="H3608" t="s">
        <v>18</v>
      </c>
      <c r="I3608">
        <v>3</v>
      </c>
      <c r="J3608">
        <v>1</v>
      </c>
      <c r="K3608">
        <v>192</v>
      </c>
      <c r="L3608">
        <v>38</v>
      </c>
      <c r="M3608">
        <v>8</v>
      </c>
      <c r="N3608">
        <v>7.4999999999999997E-2</v>
      </c>
      <c r="O3608">
        <v>536</v>
      </c>
      <c r="P3608" s="1">
        <v>1072</v>
      </c>
    </row>
    <row r="3609" spans="1:16" x14ac:dyDescent="0.55000000000000004">
      <c r="A3609" t="s">
        <v>3633</v>
      </c>
      <c r="B3609" t="s">
        <v>25</v>
      </c>
      <c r="C3609" t="s">
        <v>30</v>
      </c>
      <c r="D3609" s="3">
        <v>43600</v>
      </c>
      <c r="E3609" s="3">
        <v>43676</v>
      </c>
      <c r="F3609" s="3">
        <v>43690</v>
      </c>
      <c r="G3609" s="3">
        <v>43700</v>
      </c>
      <c r="H3609" t="s">
        <v>18</v>
      </c>
      <c r="I3609">
        <v>28</v>
      </c>
      <c r="J3609">
        <v>14</v>
      </c>
      <c r="K3609">
        <v>11</v>
      </c>
      <c r="L3609">
        <v>4</v>
      </c>
      <c r="M3609">
        <v>4</v>
      </c>
      <c r="N3609">
        <v>0.05</v>
      </c>
      <c r="O3609">
        <v>146.33000000000001</v>
      </c>
      <c r="P3609">
        <v>187.6</v>
      </c>
    </row>
    <row r="3610" spans="1:16" x14ac:dyDescent="0.55000000000000004">
      <c r="A3610" t="s">
        <v>3634</v>
      </c>
      <c r="B3610" t="s">
        <v>20</v>
      </c>
      <c r="C3610" t="s">
        <v>17</v>
      </c>
      <c r="D3610" s="3">
        <v>43600</v>
      </c>
      <c r="E3610" s="3">
        <v>43677</v>
      </c>
      <c r="F3610" s="3">
        <v>43685</v>
      </c>
      <c r="G3610" s="3">
        <v>43691</v>
      </c>
      <c r="H3610" t="s">
        <v>18</v>
      </c>
      <c r="I3610">
        <v>16</v>
      </c>
      <c r="J3610">
        <v>41</v>
      </c>
      <c r="K3610">
        <v>231</v>
      </c>
      <c r="L3610">
        <v>5</v>
      </c>
      <c r="M3610">
        <v>6</v>
      </c>
      <c r="N3610">
        <v>0.05</v>
      </c>
      <c r="O3610" s="1">
        <v>1607</v>
      </c>
      <c r="P3610" s="1">
        <v>3919.5</v>
      </c>
    </row>
    <row r="3611" spans="1:16" x14ac:dyDescent="0.55000000000000004">
      <c r="A3611" t="s">
        <v>3635</v>
      </c>
      <c r="B3611" t="s">
        <v>23</v>
      </c>
      <c r="C3611" t="s">
        <v>21</v>
      </c>
      <c r="D3611" s="3">
        <v>43600</v>
      </c>
      <c r="E3611" s="3">
        <v>43677</v>
      </c>
      <c r="F3611" s="3">
        <v>43704</v>
      </c>
      <c r="G3611" s="3">
        <v>43708</v>
      </c>
      <c r="H3611" t="s">
        <v>18</v>
      </c>
      <c r="I3611">
        <v>22</v>
      </c>
      <c r="J3611">
        <v>35</v>
      </c>
      <c r="K3611">
        <v>152</v>
      </c>
      <c r="L3611">
        <v>35</v>
      </c>
      <c r="M3611">
        <v>7</v>
      </c>
      <c r="N3611">
        <v>0.05</v>
      </c>
      <c r="O3611" s="1">
        <v>1547.97</v>
      </c>
      <c r="P3611" s="1">
        <v>2418.6999999999998</v>
      </c>
    </row>
    <row r="3612" spans="1:16" x14ac:dyDescent="0.55000000000000004">
      <c r="A3612" t="s">
        <v>3636</v>
      </c>
      <c r="B3612" t="s">
        <v>16</v>
      </c>
      <c r="C3612" t="s">
        <v>21</v>
      </c>
      <c r="D3612" s="3">
        <v>43600</v>
      </c>
      <c r="E3612" s="3">
        <v>43677</v>
      </c>
      <c r="F3612" s="3">
        <v>43686</v>
      </c>
      <c r="G3612" s="3">
        <v>43695</v>
      </c>
      <c r="H3612" t="s">
        <v>18</v>
      </c>
      <c r="I3612">
        <v>11</v>
      </c>
      <c r="J3612">
        <v>14</v>
      </c>
      <c r="K3612">
        <v>182</v>
      </c>
      <c r="L3612">
        <v>4</v>
      </c>
      <c r="M3612">
        <v>8</v>
      </c>
      <c r="N3612">
        <v>0.4</v>
      </c>
      <c r="O3612" s="1">
        <v>1641.5</v>
      </c>
      <c r="P3612" s="1">
        <v>3350</v>
      </c>
    </row>
    <row r="3613" spans="1:16" x14ac:dyDescent="0.55000000000000004">
      <c r="A3613" t="s">
        <v>3637</v>
      </c>
      <c r="B3613" t="s">
        <v>16</v>
      </c>
      <c r="C3613" t="s">
        <v>21</v>
      </c>
      <c r="D3613" s="3">
        <v>43600</v>
      </c>
      <c r="E3613" s="3">
        <v>43677</v>
      </c>
      <c r="F3613" s="3">
        <v>43685</v>
      </c>
      <c r="G3613" s="3">
        <v>43693</v>
      </c>
      <c r="H3613" t="s">
        <v>18</v>
      </c>
      <c r="I3613">
        <v>2</v>
      </c>
      <c r="J3613">
        <v>42</v>
      </c>
      <c r="K3613">
        <v>140</v>
      </c>
      <c r="L3613">
        <v>43</v>
      </c>
      <c r="M3613">
        <v>2</v>
      </c>
      <c r="N3613">
        <v>7.4999999999999997E-2</v>
      </c>
      <c r="O3613" s="1">
        <v>2221.1799999999998</v>
      </c>
      <c r="P3613" s="1">
        <v>3966.4</v>
      </c>
    </row>
    <row r="3614" spans="1:16" x14ac:dyDescent="0.55000000000000004">
      <c r="A3614" t="s">
        <v>3638</v>
      </c>
      <c r="B3614" t="s">
        <v>23</v>
      </c>
      <c r="C3614" t="s">
        <v>30</v>
      </c>
      <c r="D3614" s="3">
        <v>43600</v>
      </c>
      <c r="E3614" s="3">
        <v>43677</v>
      </c>
      <c r="F3614" s="3">
        <v>43683</v>
      </c>
      <c r="G3614" s="3">
        <v>43688</v>
      </c>
      <c r="H3614" t="s">
        <v>18</v>
      </c>
      <c r="I3614">
        <v>24</v>
      </c>
      <c r="J3614">
        <v>27</v>
      </c>
      <c r="K3614">
        <v>15</v>
      </c>
      <c r="L3614">
        <v>44</v>
      </c>
      <c r="M3614">
        <v>5</v>
      </c>
      <c r="N3614">
        <v>0.2</v>
      </c>
      <c r="O3614" s="1">
        <v>2279.94</v>
      </c>
      <c r="P3614" s="1">
        <v>3999.9</v>
      </c>
    </row>
    <row r="3615" spans="1:16" x14ac:dyDescent="0.55000000000000004">
      <c r="A3615" t="s">
        <v>3639</v>
      </c>
      <c r="B3615" t="s">
        <v>23</v>
      </c>
      <c r="C3615" t="s">
        <v>30</v>
      </c>
      <c r="D3615" s="3">
        <v>43500</v>
      </c>
      <c r="E3615" s="3">
        <v>43677</v>
      </c>
      <c r="F3615" s="3">
        <v>43688</v>
      </c>
      <c r="G3615" s="3">
        <v>43698</v>
      </c>
      <c r="H3615" t="s">
        <v>18</v>
      </c>
      <c r="I3615">
        <v>24</v>
      </c>
      <c r="J3615">
        <v>32</v>
      </c>
      <c r="K3615">
        <v>17</v>
      </c>
      <c r="L3615">
        <v>21</v>
      </c>
      <c r="M3615">
        <v>6</v>
      </c>
      <c r="N3615">
        <v>0.2</v>
      </c>
      <c r="O3615">
        <v>536.66999999999996</v>
      </c>
      <c r="P3615" s="1">
        <v>1192.5999999999999</v>
      </c>
    </row>
    <row r="3616" spans="1:16" x14ac:dyDescent="0.55000000000000004">
      <c r="A3616" t="s">
        <v>3640</v>
      </c>
      <c r="B3616" t="s">
        <v>20</v>
      </c>
      <c r="C3616" t="s">
        <v>21</v>
      </c>
      <c r="D3616" s="3">
        <v>43600</v>
      </c>
      <c r="E3616" s="3">
        <v>43677</v>
      </c>
      <c r="F3616" s="3">
        <v>43689</v>
      </c>
      <c r="G3616" s="3">
        <v>43694</v>
      </c>
      <c r="H3616" t="s">
        <v>18</v>
      </c>
      <c r="I3616">
        <v>17</v>
      </c>
      <c r="J3616">
        <v>22</v>
      </c>
      <c r="K3616">
        <v>93</v>
      </c>
      <c r="L3616">
        <v>27</v>
      </c>
      <c r="M3616">
        <v>6</v>
      </c>
      <c r="N3616">
        <v>0.15</v>
      </c>
      <c r="O3616">
        <v>857.47</v>
      </c>
      <c r="P3616" s="1">
        <v>1085.4000000000001</v>
      </c>
    </row>
    <row r="3617" spans="1:16" x14ac:dyDescent="0.55000000000000004">
      <c r="A3617" t="s">
        <v>3641</v>
      </c>
      <c r="B3617" t="s">
        <v>16</v>
      </c>
      <c r="C3617" t="s">
        <v>21</v>
      </c>
      <c r="D3617" s="3">
        <v>43600</v>
      </c>
      <c r="E3617" s="3">
        <v>43677</v>
      </c>
      <c r="F3617" s="3">
        <v>43687</v>
      </c>
      <c r="G3617" s="3">
        <v>43688</v>
      </c>
      <c r="H3617" t="s">
        <v>18</v>
      </c>
      <c r="I3617">
        <v>6</v>
      </c>
      <c r="J3617">
        <v>35</v>
      </c>
      <c r="K3617">
        <v>149</v>
      </c>
      <c r="L3617">
        <v>2</v>
      </c>
      <c r="M3617">
        <v>4</v>
      </c>
      <c r="N3617">
        <v>0.05</v>
      </c>
      <c r="O3617" s="1">
        <v>3437.1</v>
      </c>
      <c r="P3617" s="1">
        <v>5728.5</v>
      </c>
    </row>
    <row r="3618" spans="1:16" x14ac:dyDescent="0.55000000000000004">
      <c r="A3618" t="s">
        <v>3642</v>
      </c>
      <c r="B3618" t="s">
        <v>16</v>
      </c>
      <c r="C3618" t="s">
        <v>21</v>
      </c>
      <c r="D3618" s="3">
        <v>43600</v>
      </c>
      <c r="E3618" s="3">
        <v>43677</v>
      </c>
      <c r="F3618" s="3">
        <v>43679</v>
      </c>
      <c r="G3618" s="3">
        <v>43685</v>
      </c>
      <c r="H3618" t="s">
        <v>18</v>
      </c>
      <c r="I3618">
        <v>8</v>
      </c>
      <c r="J3618">
        <v>7</v>
      </c>
      <c r="K3618">
        <v>117</v>
      </c>
      <c r="L3618">
        <v>47</v>
      </c>
      <c r="M3618">
        <v>4</v>
      </c>
      <c r="N3618">
        <v>7.4999999999999997E-2</v>
      </c>
      <c r="O3618">
        <v>533.04999999999995</v>
      </c>
      <c r="P3618" s="1">
        <v>1045.2</v>
      </c>
    </row>
    <row r="3619" spans="1:16" x14ac:dyDescent="0.55000000000000004">
      <c r="A3619" t="s">
        <v>3643</v>
      </c>
      <c r="B3619" t="s">
        <v>16</v>
      </c>
      <c r="C3619" t="s">
        <v>21</v>
      </c>
      <c r="D3619" s="3">
        <v>43600</v>
      </c>
      <c r="E3619" s="3">
        <v>43677</v>
      </c>
      <c r="F3619" s="3">
        <v>43696</v>
      </c>
      <c r="G3619" s="3">
        <v>43698</v>
      </c>
      <c r="H3619" t="s">
        <v>18</v>
      </c>
      <c r="I3619">
        <v>7</v>
      </c>
      <c r="J3619">
        <v>28</v>
      </c>
      <c r="K3619">
        <v>145</v>
      </c>
      <c r="L3619">
        <v>6</v>
      </c>
      <c r="M3619">
        <v>8</v>
      </c>
      <c r="N3619">
        <v>0.05</v>
      </c>
      <c r="O3619" s="1">
        <v>1474.54</v>
      </c>
      <c r="P3619" s="1">
        <v>2633.1</v>
      </c>
    </row>
    <row r="3620" spans="1:16" x14ac:dyDescent="0.55000000000000004">
      <c r="A3620" t="s">
        <v>3644</v>
      </c>
      <c r="B3620" t="s">
        <v>20</v>
      </c>
      <c r="C3620" t="s">
        <v>40</v>
      </c>
      <c r="D3620" s="3">
        <v>43600</v>
      </c>
      <c r="E3620" s="3">
        <v>43677</v>
      </c>
      <c r="F3620" s="3">
        <v>43690</v>
      </c>
      <c r="G3620" s="3">
        <v>43700</v>
      </c>
      <c r="H3620" t="s">
        <v>18</v>
      </c>
      <c r="I3620">
        <v>19</v>
      </c>
      <c r="J3620">
        <v>42</v>
      </c>
      <c r="K3620">
        <v>333</v>
      </c>
      <c r="L3620">
        <v>10</v>
      </c>
      <c r="M3620">
        <v>7</v>
      </c>
      <c r="N3620">
        <v>0.05</v>
      </c>
      <c r="O3620" s="1">
        <v>1447.6</v>
      </c>
      <c r="P3620" s="1">
        <v>1855.9</v>
      </c>
    </row>
    <row r="3621" spans="1:16" x14ac:dyDescent="0.55000000000000004">
      <c r="A3621" t="s">
        <v>3645</v>
      </c>
      <c r="B3621" t="s">
        <v>23</v>
      </c>
      <c r="C3621" t="s">
        <v>17</v>
      </c>
      <c r="D3621" s="3">
        <v>43600</v>
      </c>
      <c r="E3621" s="3">
        <v>43677</v>
      </c>
      <c r="F3621" s="3">
        <v>43697</v>
      </c>
      <c r="G3621" s="3">
        <v>43703</v>
      </c>
      <c r="H3621" t="s">
        <v>18</v>
      </c>
      <c r="I3621">
        <v>23</v>
      </c>
      <c r="J3621">
        <v>11</v>
      </c>
      <c r="K3621">
        <v>215</v>
      </c>
      <c r="L3621">
        <v>12</v>
      </c>
      <c r="M3621">
        <v>2</v>
      </c>
      <c r="N3621">
        <v>7.4999999999999997E-2</v>
      </c>
      <c r="O3621" s="1">
        <v>1664.95</v>
      </c>
      <c r="P3621" s="1">
        <v>2345</v>
      </c>
    </row>
    <row r="3622" spans="1:16" x14ac:dyDescent="0.55000000000000004">
      <c r="A3622" t="s">
        <v>3646</v>
      </c>
      <c r="B3622" t="s">
        <v>20</v>
      </c>
      <c r="C3622" t="s">
        <v>17</v>
      </c>
      <c r="D3622" s="3">
        <v>43600</v>
      </c>
      <c r="E3622" s="3">
        <v>43678</v>
      </c>
      <c r="F3622" s="3">
        <v>43684</v>
      </c>
      <c r="G3622" s="3">
        <v>43688</v>
      </c>
      <c r="H3622" t="s">
        <v>18</v>
      </c>
      <c r="I3622">
        <v>15</v>
      </c>
      <c r="J3622">
        <v>32</v>
      </c>
      <c r="K3622">
        <v>216</v>
      </c>
      <c r="L3622">
        <v>15</v>
      </c>
      <c r="M3622">
        <v>4</v>
      </c>
      <c r="N3622">
        <v>7.4999999999999997E-2</v>
      </c>
      <c r="O3622" s="1">
        <v>2810.25</v>
      </c>
      <c r="P3622" s="1">
        <v>5735.2</v>
      </c>
    </row>
    <row r="3623" spans="1:16" x14ac:dyDescent="0.55000000000000004">
      <c r="A3623" t="s">
        <v>3647</v>
      </c>
      <c r="B3623" t="s">
        <v>20</v>
      </c>
      <c r="C3623" t="s">
        <v>21</v>
      </c>
      <c r="D3623" s="3">
        <v>43600</v>
      </c>
      <c r="E3623" s="3">
        <v>43678</v>
      </c>
      <c r="F3623" s="3">
        <v>43706</v>
      </c>
      <c r="G3623" s="3">
        <v>43710</v>
      </c>
      <c r="H3623" t="s">
        <v>18</v>
      </c>
      <c r="I3623">
        <v>15</v>
      </c>
      <c r="J3623">
        <v>8</v>
      </c>
      <c r="K3623">
        <v>146</v>
      </c>
      <c r="L3623">
        <v>34</v>
      </c>
      <c r="M3623">
        <v>4</v>
      </c>
      <c r="N3623">
        <v>0.05</v>
      </c>
      <c r="O3623" s="1">
        <v>1612.62</v>
      </c>
      <c r="P3623" s="1">
        <v>2271.3000000000002</v>
      </c>
    </row>
    <row r="3624" spans="1:16" x14ac:dyDescent="0.55000000000000004">
      <c r="A3624" t="s">
        <v>3648</v>
      </c>
      <c r="B3624" t="s">
        <v>25</v>
      </c>
      <c r="C3624" t="s">
        <v>28</v>
      </c>
      <c r="D3624" s="3">
        <v>43600</v>
      </c>
      <c r="E3624" s="3">
        <v>43678</v>
      </c>
      <c r="F3624" s="3">
        <v>43686</v>
      </c>
      <c r="G3624" s="3">
        <v>43693</v>
      </c>
      <c r="H3624" t="s">
        <v>18</v>
      </c>
      <c r="I3624">
        <v>26</v>
      </c>
      <c r="J3624">
        <v>1</v>
      </c>
      <c r="K3624">
        <v>261</v>
      </c>
      <c r="L3624">
        <v>7</v>
      </c>
      <c r="M3624">
        <v>4</v>
      </c>
      <c r="N3624">
        <v>0.05</v>
      </c>
      <c r="O3624" s="1">
        <v>1312.93</v>
      </c>
      <c r="P3624" s="1">
        <v>1849.2</v>
      </c>
    </row>
    <row r="3625" spans="1:16" x14ac:dyDescent="0.55000000000000004">
      <c r="A3625" t="s">
        <v>3649</v>
      </c>
      <c r="B3625" t="s">
        <v>23</v>
      </c>
      <c r="C3625" t="s">
        <v>40</v>
      </c>
      <c r="D3625" s="3">
        <v>43600</v>
      </c>
      <c r="E3625" s="3">
        <v>43678</v>
      </c>
      <c r="F3625" s="3">
        <v>43698</v>
      </c>
      <c r="G3625" s="3">
        <v>43705</v>
      </c>
      <c r="H3625" t="s">
        <v>18</v>
      </c>
      <c r="I3625">
        <v>22</v>
      </c>
      <c r="J3625">
        <v>4</v>
      </c>
      <c r="K3625">
        <v>359</v>
      </c>
      <c r="L3625">
        <v>29</v>
      </c>
      <c r="M3625">
        <v>7</v>
      </c>
      <c r="N3625">
        <v>0.1</v>
      </c>
      <c r="O3625" s="1">
        <v>1647.93</v>
      </c>
      <c r="P3625" s="1">
        <v>3832.4</v>
      </c>
    </row>
    <row r="3626" spans="1:16" x14ac:dyDescent="0.55000000000000004">
      <c r="A3626" t="s">
        <v>3650</v>
      </c>
      <c r="B3626" t="s">
        <v>23</v>
      </c>
      <c r="C3626" t="s">
        <v>21</v>
      </c>
      <c r="D3626" s="3">
        <v>43600</v>
      </c>
      <c r="E3626" s="3">
        <v>43678</v>
      </c>
      <c r="F3626" s="3">
        <v>43697</v>
      </c>
      <c r="G3626" s="3">
        <v>43704</v>
      </c>
      <c r="H3626" t="s">
        <v>18</v>
      </c>
      <c r="I3626">
        <v>21</v>
      </c>
      <c r="J3626">
        <v>1</v>
      </c>
      <c r="K3626">
        <v>92</v>
      </c>
      <c r="L3626">
        <v>42</v>
      </c>
      <c r="M3626">
        <v>6</v>
      </c>
      <c r="N3626">
        <v>0.05</v>
      </c>
      <c r="O3626" s="1">
        <v>1776.84</v>
      </c>
      <c r="P3626" s="1">
        <v>2613</v>
      </c>
    </row>
    <row r="3627" spans="1:16" x14ac:dyDescent="0.55000000000000004">
      <c r="A3627" t="s">
        <v>3651</v>
      </c>
      <c r="B3627" t="s">
        <v>23</v>
      </c>
      <c r="C3627" t="s">
        <v>61</v>
      </c>
      <c r="D3627" s="3">
        <v>43600</v>
      </c>
      <c r="E3627" s="3">
        <v>43678</v>
      </c>
      <c r="F3627" s="3">
        <v>43703</v>
      </c>
      <c r="G3627" s="3">
        <v>43712</v>
      </c>
      <c r="H3627" t="s">
        <v>18</v>
      </c>
      <c r="I3627">
        <v>22</v>
      </c>
      <c r="J3627">
        <v>18</v>
      </c>
      <c r="K3627">
        <v>62</v>
      </c>
      <c r="L3627">
        <v>11</v>
      </c>
      <c r="M3627">
        <v>5</v>
      </c>
      <c r="N3627">
        <v>0.15</v>
      </c>
      <c r="O3627">
        <v>157.58000000000001</v>
      </c>
      <c r="P3627">
        <v>187.6</v>
      </c>
    </row>
    <row r="3628" spans="1:16" x14ac:dyDescent="0.55000000000000004">
      <c r="A3628" t="s">
        <v>3652</v>
      </c>
      <c r="B3628" t="s">
        <v>20</v>
      </c>
      <c r="C3628" t="s">
        <v>21</v>
      </c>
      <c r="D3628" s="3">
        <v>43600</v>
      </c>
      <c r="E3628" s="3">
        <v>43678</v>
      </c>
      <c r="F3628" s="3">
        <v>43688</v>
      </c>
      <c r="G3628" s="3">
        <v>43697</v>
      </c>
      <c r="H3628" t="s">
        <v>18</v>
      </c>
      <c r="I3628">
        <v>19</v>
      </c>
      <c r="J3628">
        <v>35</v>
      </c>
      <c r="K3628">
        <v>143</v>
      </c>
      <c r="L3628">
        <v>2</v>
      </c>
      <c r="M3628">
        <v>1</v>
      </c>
      <c r="N3628">
        <v>0.3</v>
      </c>
      <c r="O3628">
        <v>115.78</v>
      </c>
      <c r="P3628">
        <v>180.9</v>
      </c>
    </row>
    <row r="3629" spans="1:16" x14ac:dyDescent="0.55000000000000004">
      <c r="A3629" t="s">
        <v>3653</v>
      </c>
      <c r="B3629" t="s">
        <v>16</v>
      </c>
      <c r="C3629" t="s">
        <v>61</v>
      </c>
      <c r="D3629" s="3">
        <v>43600</v>
      </c>
      <c r="E3629" s="3">
        <v>43678</v>
      </c>
      <c r="F3629" s="3">
        <v>43695</v>
      </c>
      <c r="G3629" s="3">
        <v>43696</v>
      </c>
      <c r="H3629" t="s">
        <v>18</v>
      </c>
      <c r="I3629">
        <v>8</v>
      </c>
      <c r="J3629">
        <v>26</v>
      </c>
      <c r="K3629">
        <v>82</v>
      </c>
      <c r="L3629">
        <v>37</v>
      </c>
      <c r="M3629">
        <v>3</v>
      </c>
      <c r="N3629">
        <v>7.4999999999999997E-2</v>
      </c>
      <c r="O3629" s="1">
        <v>3597.23</v>
      </c>
      <c r="P3629" s="1">
        <v>5138.8999999999996</v>
      </c>
    </row>
    <row r="3630" spans="1:16" x14ac:dyDescent="0.55000000000000004">
      <c r="A3630" t="s">
        <v>3654</v>
      </c>
      <c r="B3630" t="s">
        <v>16</v>
      </c>
      <c r="C3630" t="s">
        <v>40</v>
      </c>
      <c r="D3630" s="3">
        <v>43600</v>
      </c>
      <c r="E3630" s="3">
        <v>43678</v>
      </c>
      <c r="F3630" s="3">
        <v>43698</v>
      </c>
      <c r="G3630" s="3">
        <v>43705</v>
      </c>
      <c r="H3630" t="s">
        <v>18</v>
      </c>
      <c r="I3630">
        <v>6</v>
      </c>
      <c r="J3630">
        <v>35</v>
      </c>
      <c r="K3630">
        <v>341</v>
      </c>
      <c r="L3630">
        <v>3</v>
      </c>
      <c r="M3630">
        <v>7</v>
      </c>
      <c r="N3630">
        <v>0.05</v>
      </c>
      <c r="O3630" s="1">
        <v>4223.41</v>
      </c>
      <c r="P3630" s="1">
        <v>6210.9</v>
      </c>
    </row>
    <row r="3631" spans="1:16" x14ac:dyDescent="0.55000000000000004">
      <c r="A3631" t="s">
        <v>3655</v>
      </c>
      <c r="B3631" t="s">
        <v>23</v>
      </c>
      <c r="C3631" t="s">
        <v>30</v>
      </c>
      <c r="D3631" s="3">
        <v>43600</v>
      </c>
      <c r="E3631" s="3">
        <v>43678</v>
      </c>
      <c r="F3631" s="3">
        <v>43698</v>
      </c>
      <c r="G3631" s="3">
        <v>43703</v>
      </c>
      <c r="H3631" t="s">
        <v>18</v>
      </c>
      <c r="I3631">
        <v>23</v>
      </c>
      <c r="J3631">
        <v>33</v>
      </c>
      <c r="K3631">
        <v>51</v>
      </c>
      <c r="L3631">
        <v>37</v>
      </c>
      <c r="M3631">
        <v>3</v>
      </c>
      <c r="N3631">
        <v>7.4999999999999997E-2</v>
      </c>
      <c r="O3631">
        <v>201.13</v>
      </c>
      <c r="P3631">
        <v>254.6</v>
      </c>
    </row>
    <row r="3632" spans="1:16" x14ac:dyDescent="0.55000000000000004">
      <c r="A3632" t="s">
        <v>3656</v>
      </c>
      <c r="B3632" t="s">
        <v>23</v>
      </c>
      <c r="C3632" t="s">
        <v>17</v>
      </c>
      <c r="D3632" s="3">
        <v>43500</v>
      </c>
      <c r="E3632" s="3">
        <v>43678</v>
      </c>
      <c r="F3632" s="3">
        <v>43699</v>
      </c>
      <c r="G3632" s="3">
        <v>43702</v>
      </c>
      <c r="H3632" t="s">
        <v>18</v>
      </c>
      <c r="I3632">
        <v>21</v>
      </c>
      <c r="J3632">
        <v>46</v>
      </c>
      <c r="K3632">
        <v>261</v>
      </c>
      <c r="L3632">
        <v>23</v>
      </c>
      <c r="M3632">
        <v>3</v>
      </c>
      <c r="N3632">
        <v>0.1</v>
      </c>
      <c r="O3632">
        <v>502.5</v>
      </c>
      <c r="P3632" s="1">
        <v>1005</v>
      </c>
    </row>
    <row r="3633" spans="1:16" x14ac:dyDescent="0.55000000000000004">
      <c r="A3633" t="s">
        <v>3657</v>
      </c>
      <c r="B3633" t="s">
        <v>23</v>
      </c>
      <c r="C3633" t="s">
        <v>28</v>
      </c>
      <c r="D3633" s="3">
        <v>43600</v>
      </c>
      <c r="E3633" s="3">
        <v>43678</v>
      </c>
      <c r="F3633" s="3">
        <v>43696</v>
      </c>
      <c r="G3633" s="3">
        <v>43706</v>
      </c>
      <c r="H3633" t="s">
        <v>18</v>
      </c>
      <c r="I3633">
        <v>25</v>
      </c>
      <c r="J3633">
        <v>30</v>
      </c>
      <c r="K3633">
        <v>302</v>
      </c>
      <c r="L3633">
        <v>22</v>
      </c>
      <c r="M3633">
        <v>2</v>
      </c>
      <c r="N3633">
        <v>0.05</v>
      </c>
      <c r="O3633" s="1">
        <v>1580.87</v>
      </c>
      <c r="P3633" s="1">
        <v>2432.1</v>
      </c>
    </row>
    <row r="3634" spans="1:16" x14ac:dyDescent="0.55000000000000004">
      <c r="A3634" t="s">
        <v>3658</v>
      </c>
      <c r="B3634" t="s">
        <v>25</v>
      </c>
      <c r="C3634" t="s">
        <v>17</v>
      </c>
      <c r="D3634" s="3">
        <v>43600</v>
      </c>
      <c r="E3634" s="3">
        <v>43678</v>
      </c>
      <c r="F3634" s="3">
        <v>43696</v>
      </c>
      <c r="G3634" s="3">
        <v>43697</v>
      </c>
      <c r="H3634" t="s">
        <v>18</v>
      </c>
      <c r="I3634">
        <v>27</v>
      </c>
      <c r="J3634">
        <v>22</v>
      </c>
      <c r="K3634">
        <v>251</v>
      </c>
      <c r="L3634">
        <v>7</v>
      </c>
      <c r="M3634">
        <v>2</v>
      </c>
      <c r="N3634">
        <v>7.4999999999999997E-2</v>
      </c>
      <c r="O3634">
        <v>126.43</v>
      </c>
      <c r="P3634">
        <v>247.9</v>
      </c>
    </row>
    <row r="3635" spans="1:16" x14ac:dyDescent="0.55000000000000004">
      <c r="A3635" t="s">
        <v>3659</v>
      </c>
      <c r="B3635" t="s">
        <v>25</v>
      </c>
      <c r="C3635" t="s">
        <v>21</v>
      </c>
      <c r="D3635" s="3">
        <v>43600</v>
      </c>
      <c r="E3635" s="3">
        <v>43678</v>
      </c>
      <c r="F3635" s="3">
        <v>43699</v>
      </c>
      <c r="G3635" s="3">
        <v>43702</v>
      </c>
      <c r="H3635" t="s">
        <v>18</v>
      </c>
      <c r="I3635">
        <v>26</v>
      </c>
      <c r="J3635">
        <v>33</v>
      </c>
      <c r="K3635">
        <v>163</v>
      </c>
      <c r="L3635">
        <v>22</v>
      </c>
      <c r="M3635">
        <v>2</v>
      </c>
      <c r="N3635">
        <v>0.1</v>
      </c>
      <c r="O3635">
        <v>668.06</v>
      </c>
      <c r="P3635" s="1">
        <v>1132.3</v>
      </c>
    </row>
    <row r="3636" spans="1:16" x14ac:dyDescent="0.55000000000000004">
      <c r="A3636" t="s">
        <v>3660</v>
      </c>
      <c r="B3636" t="s">
        <v>16</v>
      </c>
      <c r="C3636" t="s">
        <v>21</v>
      </c>
      <c r="D3636" s="3">
        <v>43500</v>
      </c>
      <c r="E3636" s="3">
        <v>43679</v>
      </c>
      <c r="F3636" s="3">
        <v>43690</v>
      </c>
      <c r="G3636" s="3">
        <v>43698</v>
      </c>
      <c r="H3636" t="s">
        <v>18</v>
      </c>
      <c r="I3636">
        <v>12</v>
      </c>
      <c r="J3636">
        <v>29</v>
      </c>
      <c r="K3636">
        <v>118</v>
      </c>
      <c r="L3636">
        <v>43</v>
      </c>
      <c r="M3636">
        <v>8</v>
      </c>
      <c r="N3636">
        <v>7.4999999999999997E-2</v>
      </c>
      <c r="O3636">
        <v>664.64</v>
      </c>
      <c r="P3636" s="1">
        <v>1038.5</v>
      </c>
    </row>
    <row r="3637" spans="1:16" x14ac:dyDescent="0.55000000000000004">
      <c r="A3637" t="s">
        <v>3661</v>
      </c>
      <c r="B3637" t="s">
        <v>25</v>
      </c>
      <c r="C3637" t="s">
        <v>17</v>
      </c>
      <c r="D3637" s="3">
        <v>43600</v>
      </c>
      <c r="E3637" s="3">
        <v>43679</v>
      </c>
      <c r="F3637" s="3">
        <v>43681</v>
      </c>
      <c r="G3637" s="3">
        <v>43690</v>
      </c>
      <c r="H3637" t="s">
        <v>18</v>
      </c>
      <c r="I3637">
        <v>26</v>
      </c>
      <c r="J3637">
        <v>50</v>
      </c>
      <c r="K3637">
        <v>240</v>
      </c>
      <c r="L3637">
        <v>1</v>
      </c>
      <c r="M3637">
        <v>4</v>
      </c>
      <c r="N3637">
        <v>0.05</v>
      </c>
      <c r="O3637">
        <v>89.31</v>
      </c>
      <c r="P3637">
        <v>207.7</v>
      </c>
    </row>
    <row r="3638" spans="1:16" x14ac:dyDescent="0.55000000000000004">
      <c r="A3638" t="s">
        <v>3662</v>
      </c>
      <c r="B3638" t="s">
        <v>25</v>
      </c>
      <c r="C3638" t="s">
        <v>21</v>
      </c>
      <c r="D3638" s="3">
        <v>43600</v>
      </c>
      <c r="E3638" s="3">
        <v>43679</v>
      </c>
      <c r="F3638" s="3">
        <v>43693</v>
      </c>
      <c r="G3638" s="3">
        <v>43703</v>
      </c>
      <c r="H3638" t="s">
        <v>18</v>
      </c>
      <c r="I3638">
        <v>26</v>
      </c>
      <c r="J3638">
        <v>19</v>
      </c>
      <c r="K3638">
        <v>168</v>
      </c>
      <c r="L3638">
        <v>14</v>
      </c>
      <c r="M3638">
        <v>7</v>
      </c>
      <c r="N3638">
        <v>0.05</v>
      </c>
      <c r="O3638" s="1">
        <v>1733.63</v>
      </c>
      <c r="P3638" s="1">
        <v>2311.5</v>
      </c>
    </row>
    <row r="3639" spans="1:16" x14ac:dyDescent="0.55000000000000004">
      <c r="A3639" t="s">
        <v>3663</v>
      </c>
      <c r="B3639" t="s">
        <v>16</v>
      </c>
      <c r="C3639" t="s">
        <v>17</v>
      </c>
      <c r="D3639" s="3">
        <v>43600</v>
      </c>
      <c r="E3639" s="3">
        <v>43679</v>
      </c>
      <c r="F3639" s="3">
        <v>43706</v>
      </c>
      <c r="G3639" s="3">
        <v>43715</v>
      </c>
      <c r="H3639" t="s">
        <v>18</v>
      </c>
      <c r="I3639">
        <v>1</v>
      </c>
      <c r="J3639">
        <v>35</v>
      </c>
      <c r="K3639">
        <v>211</v>
      </c>
      <c r="L3639">
        <v>40</v>
      </c>
      <c r="M3639">
        <v>2</v>
      </c>
      <c r="N3639">
        <v>7.4999999999999997E-2</v>
      </c>
      <c r="O3639" s="1">
        <v>2341.25</v>
      </c>
      <c r="P3639" s="1">
        <v>3001.6</v>
      </c>
    </row>
    <row r="3640" spans="1:16" x14ac:dyDescent="0.55000000000000004">
      <c r="A3640" t="s">
        <v>3664</v>
      </c>
      <c r="B3640" t="s">
        <v>20</v>
      </c>
      <c r="C3640" t="s">
        <v>28</v>
      </c>
      <c r="D3640" s="3">
        <v>43600</v>
      </c>
      <c r="E3640" s="3">
        <v>43679</v>
      </c>
      <c r="F3640" s="3">
        <v>43705</v>
      </c>
      <c r="G3640" s="3">
        <v>43706</v>
      </c>
      <c r="H3640" t="s">
        <v>18</v>
      </c>
      <c r="I3640">
        <v>14</v>
      </c>
      <c r="J3640">
        <v>4</v>
      </c>
      <c r="K3640">
        <v>301</v>
      </c>
      <c r="L3640">
        <v>22</v>
      </c>
      <c r="M3640">
        <v>2</v>
      </c>
      <c r="N3640">
        <v>0.05</v>
      </c>
      <c r="O3640">
        <v>110.55</v>
      </c>
      <c r="P3640">
        <v>167.5</v>
      </c>
    </row>
    <row r="3641" spans="1:16" x14ac:dyDescent="0.55000000000000004">
      <c r="A3641" t="s">
        <v>3665</v>
      </c>
      <c r="B3641" t="s">
        <v>25</v>
      </c>
      <c r="C3641" t="s">
        <v>28</v>
      </c>
      <c r="D3641" s="3">
        <v>43600</v>
      </c>
      <c r="E3641" s="3">
        <v>43679</v>
      </c>
      <c r="F3641" s="3">
        <v>43699</v>
      </c>
      <c r="G3641" s="3">
        <v>43706</v>
      </c>
      <c r="H3641" t="s">
        <v>18</v>
      </c>
      <c r="I3641">
        <v>28</v>
      </c>
      <c r="J3641">
        <v>38</v>
      </c>
      <c r="K3641">
        <v>266</v>
      </c>
      <c r="L3641">
        <v>23</v>
      </c>
      <c r="M3641">
        <v>4</v>
      </c>
      <c r="N3641">
        <v>7.4999999999999997E-2</v>
      </c>
      <c r="O3641" s="1">
        <v>2006.78</v>
      </c>
      <c r="P3641" s="1">
        <v>3859.2</v>
      </c>
    </row>
    <row r="3642" spans="1:16" x14ac:dyDescent="0.55000000000000004">
      <c r="A3642" t="s">
        <v>3666</v>
      </c>
      <c r="B3642" t="s">
        <v>16</v>
      </c>
      <c r="C3642" t="s">
        <v>28</v>
      </c>
      <c r="D3642" s="3">
        <v>43600</v>
      </c>
      <c r="E3642" s="3">
        <v>43679</v>
      </c>
      <c r="F3642" s="3">
        <v>43705</v>
      </c>
      <c r="G3642" s="3">
        <v>43709</v>
      </c>
      <c r="H3642" t="s">
        <v>18</v>
      </c>
      <c r="I3642">
        <v>3</v>
      </c>
      <c r="J3642">
        <v>19</v>
      </c>
      <c r="K3642">
        <v>286</v>
      </c>
      <c r="L3642">
        <v>33</v>
      </c>
      <c r="M3642">
        <v>3</v>
      </c>
      <c r="N3642">
        <v>0.05</v>
      </c>
      <c r="O3642">
        <v>133.66999999999999</v>
      </c>
      <c r="P3642">
        <v>234.5</v>
      </c>
    </row>
    <row r="3643" spans="1:16" x14ac:dyDescent="0.55000000000000004">
      <c r="A3643" t="s">
        <v>3667</v>
      </c>
      <c r="B3643" t="s">
        <v>20</v>
      </c>
      <c r="C3643" t="s">
        <v>21</v>
      </c>
      <c r="D3643" s="3">
        <v>43600</v>
      </c>
      <c r="E3643" s="3">
        <v>43679</v>
      </c>
      <c r="F3643" s="3">
        <v>43700</v>
      </c>
      <c r="G3643" s="3">
        <v>43708</v>
      </c>
      <c r="H3643" t="s">
        <v>18</v>
      </c>
      <c r="I3643">
        <v>16</v>
      </c>
      <c r="J3643">
        <v>1</v>
      </c>
      <c r="K3643">
        <v>95</v>
      </c>
      <c r="L3643">
        <v>21</v>
      </c>
      <c r="M3643">
        <v>4</v>
      </c>
      <c r="N3643">
        <v>0.15</v>
      </c>
      <c r="O3643">
        <v>691.31</v>
      </c>
      <c r="P3643" s="1">
        <v>1031.8</v>
      </c>
    </row>
    <row r="3644" spans="1:16" x14ac:dyDescent="0.55000000000000004">
      <c r="A3644" t="s">
        <v>3668</v>
      </c>
      <c r="B3644" t="s">
        <v>23</v>
      </c>
      <c r="C3644" t="s">
        <v>30</v>
      </c>
      <c r="D3644" s="3">
        <v>43600</v>
      </c>
      <c r="E3644" s="3">
        <v>43679</v>
      </c>
      <c r="F3644" s="3">
        <v>43707</v>
      </c>
      <c r="G3644" s="3">
        <v>43710</v>
      </c>
      <c r="H3644" t="s">
        <v>18</v>
      </c>
      <c r="I3644">
        <v>21</v>
      </c>
      <c r="J3644">
        <v>18</v>
      </c>
      <c r="K3644">
        <v>34</v>
      </c>
      <c r="L3644">
        <v>18</v>
      </c>
      <c r="M3644">
        <v>5</v>
      </c>
      <c r="N3644">
        <v>0.05</v>
      </c>
      <c r="O3644" s="1">
        <v>2826.06</v>
      </c>
      <c r="P3644" s="1">
        <v>3819</v>
      </c>
    </row>
    <row r="3645" spans="1:16" x14ac:dyDescent="0.55000000000000004">
      <c r="A3645" t="s">
        <v>3669</v>
      </c>
      <c r="B3645" t="s">
        <v>23</v>
      </c>
      <c r="C3645" t="s">
        <v>61</v>
      </c>
      <c r="D3645" s="3">
        <v>43600</v>
      </c>
      <c r="E3645" s="3">
        <v>43679</v>
      </c>
      <c r="F3645" s="3">
        <v>43683</v>
      </c>
      <c r="G3645" s="3">
        <v>43692</v>
      </c>
      <c r="H3645" t="s">
        <v>18</v>
      </c>
      <c r="I3645">
        <v>23</v>
      </c>
      <c r="J3645">
        <v>27</v>
      </c>
      <c r="K3645">
        <v>75</v>
      </c>
      <c r="L3645">
        <v>37</v>
      </c>
      <c r="M3645">
        <v>7</v>
      </c>
      <c r="N3645">
        <v>7.4999999999999997E-2</v>
      </c>
      <c r="O3645" s="1">
        <v>2464.46</v>
      </c>
      <c r="P3645" s="1">
        <v>3678.3</v>
      </c>
    </row>
    <row r="3646" spans="1:16" x14ac:dyDescent="0.55000000000000004">
      <c r="A3646" t="s">
        <v>3670</v>
      </c>
      <c r="B3646" t="s">
        <v>16</v>
      </c>
      <c r="C3646" t="s">
        <v>28</v>
      </c>
      <c r="D3646" s="3">
        <v>43600</v>
      </c>
      <c r="E3646" s="3">
        <v>43679</v>
      </c>
      <c r="F3646" s="3">
        <v>43694</v>
      </c>
      <c r="G3646" s="3">
        <v>43698</v>
      </c>
      <c r="H3646" t="s">
        <v>18</v>
      </c>
      <c r="I3646">
        <v>5</v>
      </c>
      <c r="J3646">
        <v>31</v>
      </c>
      <c r="K3646">
        <v>262</v>
      </c>
      <c r="L3646">
        <v>44</v>
      </c>
      <c r="M3646">
        <v>6</v>
      </c>
      <c r="N3646">
        <v>7.4999999999999997E-2</v>
      </c>
      <c r="O3646">
        <v>417.75</v>
      </c>
      <c r="P3646">
        <v>971.5</v>
      </c>
    </row>
    <row r="3647" spans="1:16" x14ac:dyDescent="0.55000000000000004">
      <c r="A3647" t="s">
        <v>3671</v>
      </c>
      <c r="B3647" t="s">
        <v>16</v>
      </c>
      <c r="C3647" t="s">
        <v>17</v>
      </c>
      <c r="D3647" s="3">
        <v>43600</v>
      </c>
      <c r="E3647" s="3">
        <v>43679</v>
      </c>
      <c r="F3647" s="3">
        <v>43683</v>
      </c>
      <c r="G3647" s="3">
        <v>43690</v>
      </c>
      <c r="H3647" t="s">
        <v>18</v>
      </c>
      <c r="I3647">
        <v>6</v>
      </c>
      <c r="J3647">
        <v>47</v>
      </c>
      <c r="K3647">
        <v>219</v>
      </c>
      <c r="L3647">
        <v>30</v>
      </c>
      <c r="M3647">
        <v>2</v>
      </c>
      <c r="N3647">
        <v>0.4</v>
      </c>
      <c r="O3647" s="1">
        <v>4507.43</v>
      </c>
      <c r="P3647" s="1">
        <v>6009.9</v>
      </c>
    </row>
    <row r="3648" spans="1:16" x14ac:dyDescent="0.55000000000000004">
      <c r="A3648" t="s">
        <v>3672</v>
      </c>
      <c r="B3648" t="s">
        <v>20</v>
      </c>
      <c r="C3648" t="s">
        <v>28</v>
      </c>
      <c r="D3648" s="3">
        <v>43500</v>
      </c>
      <c r="E3648" s="3">
        <v>43679</v>
      </c>
      <c r="F3648" s="3">
        <v>43704</v>
      </c>
      <c r="G3648" s="3">
        <v>43706</v>
      </c>
      <c r="H3648" t="s">
        <v>18</v>
      </c>
      <c r="I3648">
        <v>16</v>
      </c>
      <c r="J3648">
        <v>47</v>
      </c>
      <c r="K3648">
        <v>323</v>
      </c>
      <c r="L3648">
        <v>21</v>
      </c>
      <c r="M3648">
        <v>1</v>
      </c>
      <c r="N3648">
        <v>0.4</v>
      </c>
      <c r="O3648">
        <v>783.23</v>
      </c>
      <c r="P3648" s="1">
        <v>1118.9000000000001</v>
      </c>
    </row>
    <row r="3649" spans="1:16" x14ac:dyDescent="0.55000000000000004">
      <c r="A3649" t="s">
        <v>3673</v>
      </c>
      <c r="B3649" t="s">
        <v>16</v>
      </c>
      <c r="C3649" t="s">
        <v>17</v>
      </c>
      <c r="D3649" s="3">
        <v>43600</v>
      </c>
      <c r="E3649" s="3">
        <v>43679</v>
      </c>
      <c r="F3649" s="3">
        <v>43682</v>
      </c>
      <c r="G3649" s="3">
        <v>43686</v>
      </c>
      <c r="H3649" t="s">
        <v>18</v>
      </c>
      <c r="I3649">
        <v>8</v>
      </c>
      <c r="J3649">
        <v>45</v>
      </c>
      <c r="K3649">
        <v>246</v>
      </c>
      <c r="L3649">
        <v>6</v>
      </c>
      <c r="M3649">
        <v>7</v>
      </c>
      <c r="N3649">
        <v>0.05</v>
      </c>
      <c r="O3649" s="1">
        <v>2073.92</v>
      </c>
      <c r="P3649" s="1">
        <v>2693.4</v>
      </c>
    </row>
    <row r="3650" spans="1:16" x14ac:dyDescent="0.55000000000000004">
      <c r="A3650" t="s">
        <v>3674</v>
      </c>
      <c r="B3650" t="s">
        <v>16</v>
      </c>
      <c r="C3650" t="s">
        <v>30</v>
      </c>
      <c r="D3650" s="3">
        <v>43600</v>
      </c>
      <c r="E3650" s="3">
        <v>43680</v>
      </c>
      <c r="F3650" s="3">
        <v>43702</v>
      </c>
      <c r="G3650" s="3">
        <v>43711</v>
      </c>
      <c r="H3650" t="s">
        <v>18</v>
      </c>
      <c r="I3650">
        <v>4</v>
      </c>
      <c r="J3650">
        <v>18</v>
      </c>
      <c r="K3650">
        <v>29</v>
      </c>
      <c r="L3650">
        <v>29</v>
      </c>
      <c r="M3650">
        <v>4</v>
      </c>
      <c r="N3650">
        <v>0.05</v>
      </c>
      <c r="O3650" s="1">
        <v>1346.5</v>
      </c>
      <c r="P3650" s="1">
        <v>1748.7</v>
      </c>
    </row>
    <row r="3651" spans="1:16" x14ac:dyDescent="0.55000000000000004">
      <c r="A3651" t="s">
        <v>3675</v>
      </c>
      <c r="B3651" t="s">
        <v>20</v>
      </c>
      <c r="C3651" t="s">
        <v>21</v>
      </c>
      <c r="D3651" s="3">
        <v>43600</v>
      </c>
      <c r="E3651" s="3">
        <v>43680</v>
      </c>
      <c r="F3651" s="3">
        <v>43685</v>
      </c>
      <c r="G3651" s="3">
        <v>43691</v>
      </c>
      <c r="H3651" t="s">
        <v>18</v>
      </c>
      <c r="I3651">
        <v>12</v>
      </c>
      <c r="J3651">
        <v>22</v>
      </c>
      <c r="K3651">
        <v>173</v>
      </c>
      <c r="L3651">
        <v>29</v>
      </c>
      <c r="M3651">
        <v>2</v>
      </c>
      <c r="N3651">
        <v>7.4999999999999997E-2</v>
      </c>
      <c r="O3651" s="1">
        <v>1175.45</v>
      </c>
      <c r="P3651" s="1">
        <v>1728.6</v>
      </c>
    </row>
    <row r="3652" spans="1:16" x14ac:dyDescent="0.55000000000000004">
      <c r="A3652" t="s">
        <v>3676</v>
      </c>
      <c r="B3652" t="s">
        <v>23</v>
      </c>
      <c r="C3652" t="s">
        <v>17</v>
      </c>
      <c r="D3652" s="3">
        <v>43600</v>
      </c>
      <c r="E3652" s="3">
        <v>43680</v>
      </c>
      <c r="F3652" s="3">
        <v>43684</v>
      </c>
      <c r="G3652" s="3">
        <v>43689</v>
      </c>
      <c r="H3652" t="s">
        <v>18</v>
      </c>
      <c r="I3652">
        <v>24</v>
      </c>
      <c r="J3652">
        <v>28</v>
      </c>
      <c r="K3652">
        <v>226</v>
      </c>
      <c r="L3652">
        <v>34</v>
      </c>
      <c r="M3652">
        <v>1</v>
      </c>
      <c r="N3652">
        <v>0.4</v>
      </c>
      <c r="O3652" s="1">
        <v>2217.4299999999998</v>
      </c>
      <c r="P3652" s="1">
        <v>3959.7</v>
      </c>
    </row>
    <row r="3653" spans="1:16" x14ac:dyDescent="0.55000000000000004">
      <c r="A3653" t="s">
        <v>3677</v>
      </c>
      <c r="B3653" t="s">
        <v>23</v>
      </c>
      <c r="C3653" t="s">
        <v>17</v>
      </c>
      <c r="D3653" s="3">
        <v>43600</v>
      </c>
      <c r="E3653" s="3">
        <v>43680</v>
      </c>
      <c r="F3653" s="3">
        <v>43702</v>
      </c>
      <c r="G3653" s="3">
        <v>43711</v>
      </c>
      <c r="H3653" t="s">
        <v>18</v>
      </c>
      <c r="I3653">
        <v>25</v>
      </c>
      <c r="J3653">
        <v>3</v>
      </c>
      <c r="K3653">
        <v>236</v>
      </c>
      <c r="L3653">
        <v>38</v>
      </c>
      <c r="M3653">
        <v>2</v>
      </c>
      <c r="N3653">
        <v>0.05</v>
      </c>
      <c r="O3653">
        <v>423.31</v>
      </c>
      <c r="P3653">
        <v>783.9</v>
      </c>
    </row>
    <row r="3654" spans="1:16" x14ac:dyDescent="0.55000000000000004">
      <c r="A3654" t="s">
        <v>3678</v>
      </c>
      <c r="B3654" t="s">
        <v>16</v>
      </c>
      <c r="C3654" t="s">
        <v>28</v>
      </c>
      <c r="D3654" s="3">
        <v>43600</v>
      </c>
      <c r="E3654" s="3">
        <v>43680</v>
      </c>
      <c r="F3654" s="3">
        <v>43685</v>
      </c>
      <c r="G3654" s="3">
        <v>43693</v>
      </c>
      <c r="H3654" t="s">
        <v>18</v>
      </c>
      <c r="I3654">
        <v>12</v>
      </c>
      <c r="J3654">
        <v>6</v>
      </c>
      <c r="K3654">
        <v>322</v>
      </c>
      <c r="L3654">
        <v>12</v>
      </c>
      <c r="M3654">
        <v>7</v>
      </c>
      <c r="N3654">
        <v>7.4999999999999997E-2</v>
      </c>
      <c r="O3654" s="1">
        <v>1400.57</v>
      </c>
      <c r="P3654" s="1">
        <v>1795.6</v>
      </c>
    </row>
    <row r="3655" spans="1:16" x14ac:dyDescent="0.55000000000000004">
      <c r="A3655" t="s">
        <v>3679</v>
      </c>
      <c r="B3655" t="s">
        <v>20</v>
      </c>
      <c r="C3655" t="s">
        <v>61</v>
      </c>
      <c r="D3655" s="3">
        <v>43600</v>
      </c>
      <c r="E3655" s="3">
        <v>43680</v>
      </c>
      <c r="F3655" s="3">
        <v>43708</v>
      </c>
      <c r="G3655" s="3">
        <v>43718</v>
      </c>
      <c r="H3655" t="s">
        <v>18</v>
      </c>
      <c r="I3655">
        <v>15</v>
      </c>
      <c r="J3655">
        <v>41</v>
      </c>
      <c r="K3655">
        <v>62</v>
      </c>
      <c r="L3655">
        <v>41</v>
      </c>
      <c r="M3655">
        <v>4</v>
      </c>
      <c r="N3655">
        <v>0.15</v>
      </c>
      <c r="O3655" s="1">
        <v>3343.03</v>
      </c>
      <c r="P3655" s="1">
        <v>5969.7</v>
      </c>
    </row>
    <row r="3656" spans="1:16" x14ac:dyDescent="0.55000000000000004">
      <c r="A3656" t="s">
        <v>3680</v>
      </c>
      <c r="B3656" t="s">
        <v>16</v>
      </c>
      <c r="C3656" t="s">
        <v>21</v>
      </c>
      <c r="D3656" s="3">
        <v>43600</v>
      </c>
      <c r="E3656" s="3">
        <v>43680</v>
      </c>
      <c r="F3656" s="3">
        <v>43688</v>
      </c>
      <c r="G3656" s="3">
        <v>43692</v>
      </c>
      <c r="H3656" t="s">
        <v>18</v>
      </c>
      <c r="I3656">
        <v>1</v>
      </c>
      <c r="J3656">
        <v>38</v>
      </c>
      <c r="K3656">
        <v>182</v>
      </c>
      <c r="L3656">
        <v>31</v>
      </c>
      <c r="M3656">
        <v>2</v>
      </c>
      <c r="N3656">
        <v>7.4999999999999997E-2</v>
      </c>
      <c r="O3656" s="1">
        <v>2115.19</v>
      </c>
      <c r="P3656" s="1">
        <v>2579.5</v>
      </c>
    </row>
    <row r="3657" spans="1:16" x14ac:dyDescent="0.55000000000000004">
      <c r="A3657" t="s">
        <v>3681</v>
      </c>
      <c r="B3657" t="s">
        <v>16</v>
      </c>
      <c r="C3657" t="s">
        <v>21</v>
      </c>
      <c r="D3657" s="3">
        <v>43600</v>
      </c>
      <c r="E3657" s="3">
        <v>43681</v>
      </c>
      <c r="F3657" s="3">
        <v>43706</v>
      </c>
      <c r="G3657" s="3">
        <v>43713</v>
      </c>
      <c r="H3657" t="s">
        <v>18</v>
      </c>
      <c r="I3657">
        <v>6</v>
      </c>
      <c r="J3657">
        <v>34</v>
      </c>
      <c r="K3657">
        <v>125</v>
      </c>
      <c r="L3657">
        <v>3</v>
      </c>
      <c r="M3657">
        <v>5</v>
      </c>
      <c r="N3657">
        <v>0.3</v>
      </c>
      <c r="O3657">
        <v>128.24</v>
      </c>
      <c r="P3657">
        <v>221.1</v>
      </c>
    </row>
    <row r="3658" spans="1:16" x14ac:dyDescent="0.55000000000000004">
      <c r="A3658" t="s">
        <v>3682</v>
      </c>
      <c r="B3658" t="s">
        <v>16</v>
      </c>
      <c r="C3658" t="s">
        <v>30</v>
      </c>
      <c r="D3658" s="3">
        <v>43500</v>
      </c>
      <c r="E3658" s="3">
        <v>43681</v>
      </c>
      <c r="F3658" s="3">
        <v>43698</v>
      </c>
      <c r="G3658" s="3">
        <v>43700</v>
      </c>
      <c r="H3658" t="s">
        <v>18</v>
      </c>
      <c r="I3658">
        <v>3</v>
      </c>
      <c r="J3658">
        <v>44</v>
      </c>
      <c r="K3658">
        <v>7</v>
      </c>
      <c r="L3658">
        <v>22</v>
      </c>
      <c r="M3658">
        <v>7</v>
      </c>
      <c r="N3658">
        <v>0.1</v>
      </c>
      <c r="O3658" s="1">
        <v>1393.94</v>
      </c>
      <c r="P3658" s="1">
        <v>2445.5</v>
      </c>
    </row>
    <row r="3659" spans="1:16" x14ac:dyDescent="0.55000000000000004">
      <c r="A3659" t="s">
        <v>3683</v>
      </c>
      <c r="B3659" t="s">
        <v>23</v>
      </c>
      <c r="C3659" t="s">
        <v>21</v>
      </c>
      <c r="D3659" s="3">
        <v>43600</v>
      </c>
      <c r="E3659" s="3">
        <v>43681</v>
      </c>
      <c r="F3659" s="3">
        <v>43692</v>
      </c>
      <c r="G3659" s="3">
        <v>43702</v>
      </c>
      <c r="H3659" t="s">
        <v>18</v>
      </c>
      <c r="I3659">
        <v>21</v>
      </c>
      <c r="J3659">
        <v>42</v>
      </c>
      <c r="K3659">
        <v>103</v>
      </c>
      <c r="L3659">
        <v>30</v>
      </c>
      <c r="M3659">
        <v>6</v>
      </c>
      <c r="N3659">
        <v>0.3</v>
      </c>
      <c r="O3659">
        <v>626.58000000000004</v>
      </c>
      <c r="P3659" s="1">
        <v>1118.9000000000001</v>
      </c>
    </row>
    <row r="3660" spans="1:16" x14ac:dyDescent="0.55000000000000004">
      <c r="A3660" t="s">
        <v>3684</v>
      </c>
      <c r="B3660" t="s">
        <v>20</v>
      </c>
      <c r="C3660" t="s">
        <v>28</v>
      </c>
      <c r="D3660" s="3">
        <v>43500</v>
      </c>
      <c r="E3660" s="3">
        <v>43681</v>
      </c>
      <c r="F3660" s="3">
        <v>43693</v>
      </c>
      <c r="G3660" s="3">
        <v>43700</v>
      </c>
      <c r="H3660" t="s">
        <v>18</v>
      </c>
      <c r="I3660">
        <v>19</v>
      </c>
      <c r="J3660">
        <v>43</v>
      </c>
      <c r="K3660">
        <v>298</v>
      </c>
      <c r="L3660">
        <v>16</v>
      </c>
      <c r="M3660">
        <v>6</v>
      </c>
      <c r="N3660">
        <v>0.15</v>
      </c>
      <c r="O3660">
        <v>598.17999999999995</v>
      </c>
      <c r="P3660" s="1">
        <v>1246.2</v>
      </c>
    </row>
    <row r="3661" spans="1:16" x14ac:dyDescent="0.55000000000000004">
      <c r="A3661" t="s">
        <v>3685</v>
      </c>
      <c r="B3661" t="s">
        <v>23</v>
      </c>
      <c r="C3661" t="s">
        <v>17</v>
      </c>
      <c r="D3661" s="3">
        <v>43600</v>
      </c>
      <c r="E3661" s="3">
        <v>43681</v>
      </c>
      <c r="F3661" s="3">
        <v>43688</v>
      </c>
      <c r="G3661" s="3">
        <v>43695</v>
      </c>
      <c r="H3661" t="s">
        <v>18</v>
      </c>
      <c r="I3661">
        <v>20</v>
      </c>
      <c r="J3661">
        <v>3</v>
      </c>
      <c r="K3661">
        <v>257</v>
      </c>
      <c r="L3661">
        <v>13</v>
      </c>
      <c r="M3661">
        <v>8</v>
      </c>
      <c r="N3661">
        <v>0.05</v>
      </c>
      <c r="O3661">
        <v>575.66</v>
      </c>
      <c r="P3661" s="1">
        <v>1199.3</v>
      </c>
    </row>
    <row r="3662" spans="1:16" x14ac:dyDescent="0.55000000000000004">
      <c r="A3662" t="s">
        <v>3686</v>
      </c>
      <c r="B3662" t="s">
        <v>20</v>
      </c>
      <c r="C3662" t="s">
        <v>21</v>
      </c>
      <c r="D3662" s="3">
        <v>43600</v>
      </c>
      <c r="E3662" s="3">
        <v>43681</v>
      </c>
      <c r="F3662" s="3">
        <v>43691</v>
      </c>
      <c r="G3662" s="3">
        <v>43692</v>
      </c>
      <c r="H3662" t="s">
        <v>18</v>
      </c>
      <c r="I3662">
        <v>15</v>
      </c>
      <c r="J3662">
        <v>41</v>
      </c>
      <c r="K3662">
        <v>96</v>
      </c>
      <c r="L3662">
        <v>15</v>
      </c>
      <c r="M3662">
        <v>5</v>
      </c>
      <c r="N3662">
        <v>7.4999999999999997E-2</v>
      </c>
      <c r="O3662">
        <v>116.71</v>
      </c>
      <c r="P3662">
        <v>174.2</v>
      </c>
    </row>
    <row r="3663" spans="1:16" x14ac:dyDescent="0.55000000000000004">
      <c r="A3663" t="s">
        <v>3687</v>
      </c>
      <c r="B3663" t="s">
        <v>23</v>
      </c>
      <c r="C3663" t="s">
        <v>28</v>
      </c>
      <c r="D3663" s="3">
        <v>43600</v>
      </c>
      <c r="E3663" s="3">
        <v>43682</v>
      </c>
      <c r="F3663" s="3">
        <v>43687</v>
      </c>
      <c r="G3663" s="3">
        <v>43695</v>
      </c>
      <c r="H3663" t="s">
        <v>18</v>
      </c>
      <c r="I3663">
        <v>22</v>
      </c>
      <c r="J3663">
        <v>46</v>
      </c>
      <c r="K3663">
        <v>306</v>
      </c>
      <c r="L3663">
        <v>39</v>
      </c>
      <c r="M3663">
        <v>3</v>
      </c>
      <c r="N3663">
        <v>7.4999999999999997E-2</v>
      </c>
      <c r="O3663" s="1">
        <v>3227.26</v>
      </c>
      <c r="P3663" s="1">
        <v>5976.4</v>
      </c>
    </row>
    <row r="3664" spans="1:16" x14ac:dyDescent="0.55000000000000004">
      <c r="A3664" t="s">
        <v>3688</v>
      </c>
      <c r="B3664" t="s">
        <v>25</v>
      </c>
      <c r="C3664" t="s">
        <v>21</v>
      </c>
      <c r="D3664" s="3">
        <v>43600</v>
      </c>
      <c r="E3664" s="3">
        <v>43682</v>
      </c>
      <c r="F3664" s="3">
        <v>43689</v>
      </c>
      <c r="G3664" s="3">
        <v>43696</v>
      </c>
      <c r="H3664" t="s">
        <v>18</v>
      </c>
      <c r="I3664">
        <v>26</v>
      </c>
      <c r="J3664">
        <v>11</v>
      </c>
      <c r="K3664">
        <v>195</v>
      </c>
      <c r="L3664">
        <v>43</v>
      </c>
      <c r="M3664">
        <v>7</v>
      </c>
      <c r="N3664">
        <v>7.4999999999999997E-2</v>
      </c>
      <c r="O3664" s="1">
        <v>2533.54</v>
      </c>
      <c r="P3664" s="1">
        <v>3423.7</v>
      </c>
    </row>
    <row r="3665" spans="1:16" x14ac:dyDescent="0.55000000000000004">
      <c r="A3665" t="s">
        <v>3689</v>
      </c>
      <c r="B3665" t="s">
        <v>25</v>
      </c>
      <c r="C3665" t="s">
        <v>17</v>
      </c>
      <c r="D3665" s="3">
        <v>43600</v>
      </c>
      <c r="E3665" s="3">
        <v>43682</v>
      </c>
      <c r="F3665" s="3">
        <v>43694</v>
      </c>
      <c r="G3665" s="3">
        <v>43697</v>
      </c>
      <c r="H3665" t="s">
        <v>18</v>
      </c>
      <c r="I3665">
        <v>28</v>
      </c>
      <c r="J3665">
        <v>28</v>
      </c>
      <c r="K3665">
        <v>233</v>
      </c>
      <c r="L3665">
        <v>25</v>
      </c>
      <c r="M3665">
        <v>2</v>
      </c>
      <c r="N3665">
        <v>0.2</v>
      </c>
      <c r="O3665">
        <v>584.30999999999995</v>
      </c>
      <c r="P3665" s="1">
        <v>1025.0999999999999</v>
      </c>
    </row>
    <row r="3666" spans="1:16" x14ac:dyDescent="0.55000000000000004">
      <c r="A3666" t="s">
        <v>3690</v>
      </c>
      <c r="B3666" t="s">
        <v>23</v>
      </c>
      <c r="C3666" t="s">
        <v>21</v>
      </c>
      <c r="D3666" s="3">
        <v>43600</v>
      </c>
      <c r="E3666" s="3">
        <v>43682</v>
      </c>
      <c r="F3666" s="3">
        <v>43691</v>
      </c>
      <c r="G3666" s="3">
        <v>43695</v>
      </c>
      <c r="H3666" t="s">
        <v>18</v>
      </c>
      <c r="I3666">
        <v>25</v>
      </c>
      <c r="J3666">
        <v>50</v>
      </c>
      <c r="K3666">
        <v>156</v>
      </c>
      <c r="L3666">
        <v>45</v>
      </c>
      <c r="M3666">
        <v>5</v>
      </c>
      <c r="N3666">
        <v>0.05</v>
      </c>
      <c r="O3666" s="1">
        <v>2626.67</v>
      </c>
      <c r="P3666" s="1">
        <v>3979.8</v>
      </c>
    </row>
    <row r="3667" spans="1:16" x14ac:dyDescent="0.55000000000000004">
      <c r="A3667" t="s">
        <v>3691</v>
      </c>
      <c r="B3667" t="s">
        <v>20</v>
      </c>
      <c r="C3667" t="s">
        <v>17</v>
      </c>
      <c r="D3667" s="3">
        <v>43600</v>
      </c>
      <c r="E3667" s="3">
        <v>43682</v>
      </c>
      <c r="F3667" s="3">
        <v>43705</v>
      </c>
      <c r="G3667" s="3">
        <v>43707</v>
      </c>
      <c r="H3667" t="s">
        <v>18</v>
      </c>
      <c r="I3667">
        <v>15</v>
      </c>
      <c r="J3667">
        <v>32</v>
      </c>
      <c r="K3667">
        <v>257</v>
      </c>
      <c r="L3667">
        <v>46</v>
      </c>
      <c r="M3667">
        <v>5</v>
      </c>
      <c r="N3667">
        <v>0.05</v>
      </c>
      <c r="O3667" s="1">
        <v>3213.59</v>
      </c>
      <c r="P3667" s="1">
        <v>3825.7</v>
      </c>
    </row>
    <row r="3668" spans="1:16" x14ac:dyDescent="0.55000000000000004">
      <c r="A3668" t="s">
        <v>3692</v>
      </c>
      <c r="B3668" t="s">
        <v>20</v>
      </c>
      <c r="C3668" t="s">
        <v>30</v>
      </c>
      <c r="D3668" s="3">
        <v>43600</v>
      </c>
      <c r="E3668" s="3">
        <v>43682</v>
      </c>
      <c r="F3668" s="3">
        <v>43693</v>
      </c>
      <c r="G3668" s="3">
        <v>43700</v>
      </c>
      <c r="H3668" t="s">
        <v>18</v>
      </c>
      <c r="I3668">
        <v>15</v>
      </c>
      <c r="J3668">
        <v>28</v>
      </c>
      <c r="K3668">
        <v>45</v>
      </c>
      <c r="L3668">
        <v>20</v>
      </c>
      <c r="M3668">
        <v>5</v>
      </c>
      <c r="N3668">
        <v>0.05</v>
      </c>
      <c r="O3668" s="1">
        <v>2063.13</v>
      </c>
      <c r="P3668" s="1">
        <v>3892.7</v>
      </c>
    </row>
    <row r="3669" spans="1:16" x14ac:dyDescent="0.55000000000000004">
      <c r="A3669" t="s">
        <v>3693</v>
      </c>
      <c r="B3669" t="s">
        <v>23</v>
      </c>
      <c r="C3669" t="s">
        <v>17</v>
      </c>
      <c r="D3669" s="3">
        <v>43600</v>
      </c>
      <c r="E3669" s="3">
        <v>43682</v>
      </c>
      <c r="F3669" s="3">
        <v>43703</v>
      </c>
      <c r="G3669" s="3">
        <v>43706</v>
      </c>
      <c r="H3669" t="s">
        <v>18</v>
      </c>
      <c r="I3669">
        <v>24</v>
      </c>
      <c r="J3669">
        <v>8</v>
      </c>
      <c r="K3669">
        <v>204</v>
      </c>
      <c r="L3669">
        <v>9</v>
      </c>
      <c r="M3669">
        <v>7</v>
      </c>
      <c r="N3669">
        <v>0.05</v>
      </c>
      <c r="O3669">
        <v>672.14</v>
      </c>
      <c r="P3669" s="1">
        <v>1018.4</v>
      </c>
    </row>
    <row r="3670" spans="1:16" x14ac:dyDescent="0.55000000000000004">
      <c r="A3670" t="s">
        <v>3694</v>
      </c>
      <c r="B3670" t="s">
        <v>16</v>
      </c>
      <c r="C3670" t="s">
        <v>28</v>
      </c>
      <c r="D3670" s="3">
        <v>43600</v>
      </c>
      <c r="E3670" s="3">
        <v>43683</v>
      </c>
      <c r="F3670" s="3">
        <v>43704</v>
      </c>
      <c r="G3670" s="3">
        <v>43713</v>
      </c>
      <c r="H3670" t="s">
        <v>18</v>
      </c>
      <c r="I3670">
        <v>11</v>
      </c>
      <c r="J3670">
        <v>25</v>
      </c>
      <c r="K3670">
        <v>305</v>
      </c>
      <c r="L3670">
        <v>25</v>
      </c>
      <c r="M3670">
        <v>6</v>
      </c>
      <c r="N3670">
        <v>0.2</v>
      </c>
      <c r="O3670">
        <v>783.9</v>
      </c>
      <c r="P3670" s="1">
        <v>1005</v>
      </c>
    </row>
    <row r="3671" spans="1:16" x14ac:dyDescent="0.55000000000000004">
      <c r="A3671" t="s">
        <v>3695</v>
      </c>
      <c r="B3671" t="s">
        <v>25</v>
      </c>
      <c r="C3671" t="s">
        <v>61</v>
      </c>
      <c r="D3671" s="3">
        <v>43600</v>
      </c>
      <c r="E3671" s="3">
        <v>43683</v>
      </c>
      <c r="F3671" s="3">
        <v>43708</v>
      </c>
      <c r="G3671" s="3">
        <v>43715</v>
      </c>
      <c r="H3671" t="s">
        <v>18</v>
      </c>
      <c r="I3671">
        <v>26</v>
      </c>
      <c r="J3671">
        <v>28</v>
      </c>
      <c r="K3671">
        <v>78</v>
      </c>
      <c r="L3671">
        <v>36</v>
      </c>
      <c r="M3671">
        <v>1</v>
      </c>
      <c r="N3671">
        <v>0.05</v>
      </c>
      <c r="O3671" s="1">
        <v>4159.8999999999996</v>
      </c>
      <c r="P3671" s="1">
        <v>5333.2</v>
      </c>
    </row>
    <row r="3672" spans="1:16" x14ac:dyDescent="0.55000000000000004">
      <c r="A3672" t="s">
        <v>3696</v>
      </c>
      <c r="B3672" t="s">
        <v>25</v>
      </c>
      <c r="C3672" t="s">
        <v>17</v>
      </c>
      <c r="D3672" s="3">
        <v>43600</v>
      </c>
      <c r="E3672" s="3">
        <v>43683</v>
      </c>
      <c r="F3672" s="3">
        <v>43700</v>
      </c>
      <c r="G3672" s="3">
        <v>43701</v>
      </c>
      <c r="H3672" t="s">
        <v>18</v>
      </c>
      <c r="I3672">
        <v>26</v>
      </c>
      <c r="J3672">
        <v>43</v>
      </c>
      <c r="K3672">
        <v>231</v>
      </c>
      <c r="L3672">
        <v>40</v>
      </c>
      <c r="M3672">
        <v>8</v>
      </c>
      <c r="N3672">
        <v>7.4999999999999997E-2</v>
      </c>
      <c r="O3672" s="1">
        <v>2021.73</v>
      </c>
      <c r="P3672" s="1">
        <v>2378.5</v>
      </c>
    </row>
    <row r="3673" spans="1:16" x14ac:dyDescent="0.55000000000000004">
      <c r="A3673" t="s">
        <v>3697</v>
      </c>
      <c r="B3673" t="s">
        <v>16</v>
      </c>
      <c r="C3673" t="s">
        <v>30</v>
      </c>
      <c r="D3673" s="3">
        <v>43600</v>
      </c>
      <c r="E3673" s="3">
        <v>43683</v>
      </c>
      <c r="F3673" s="3">
        <v>43705</v>
      </c>
      <c r="G3673" s="3">
        <v>43710</v>
      </c>
      <c r="H3673" t="s">
        <v>18</v>
      </c>
      <c r="I3673">
        <v>4</v>
      </c>
      <c r="J3673">
        <v>20</v>
      </c>
      <c r="K3673">
        <v>52</v>
      </c>
      <c r="L3673">
        <v>45</v>
      </c>
      <c r="M3673">
        <v>5</v>
      </c>
      <c r="N3673">
        <v>0.05</v>
      </c>
      <c r="O3673" s="1">
        <v>1452.63</v>
      </c>
      <c r="P3673" s="1">
        <v>1989.9</v>
      </c>
    </row>
    <row r="3674" spans="1:16" x14ac:dyDescent="0.55000000000000004">
      <c r="A3674" t="s">
        <v>3698</v>
      </c>
      <c r="B3674" t="s">
        <v>20</v>
      </c>
      <c r="C3674" t="s">
        <v>30</v>
      </c>
      <c r="D3674" s="3">
        <v>43500</v>
      </c>
      <c r="E3674" s="3">
        <v>43683</v>
      </c>
      <c r="F3674" s="3">
        <v>43686</v>
      </c>
      <c r="G3674" s="3">
        <v>43687</v>
      </c>
      <c r="H3674" t="s">
        <v>18</v>
      </c>
      <c r="I3674">
        <v>12</v>
      </c>
      <c r="J3674">
        <v>37</v>
      </c>
      <c r="K3674">
        <v>7</v>
      </c>
      <c r="L3674">
        <v>16</v>
      </c>
      <c r="M3674">
        <v>6</v>
      </c>
      <c r="N3674">
        <v>0.05</v>
      </c>
      <c r="O3674" s="1">
        <v>2007.99</v>
      </c>
      <c r="P3674" s="1">
        <v>2479</v>
      </c>
    </row>
    <row r="3675" spans="1:16" x14ac:dyDescent="0.55000000000000004">
      <c r="A3675" t="s">
        <v>3699</v>
      </c>
      <c r="B3675" t="s">
        <v>16</v>
      </c>
      <c r="C3675" t="s">
        <v>30</v>
      </c>
      <c r="D3675" s="3">
        <v>43600</v>
      </c>
      <c r="E3675" s="3">
        <v>43683</v>
      </c>
      <c r="F3675" s="3">
        <v>43693</v>
      </c>
      <c r="G3675" s="3">
        <v>43694</v>
      </c>
      <c r="H3675" t="s">
        <v>18</v>
      </c>
      <c r="I3675">
        <v>8</v>
      </c>
      <c r="J3675">
        <v>10</v>
      </c>
      <c r="K3675">
        <v>30</v>
      </c>
      <c r="L3675">
        <v>17</v>
      </c>
      <c r="M3675">
        <v>7</v>
      </c>
      <c r="N3675">
        <v>7.4999999999999997E-2</v>
      </c>
      <c r="O3675">
        <v>551.54</v>
      </c>
      <c r="P3675">
        <v>984.9</v>
      </c>
    </row>
    <row r="3676" spans="1:16" x14ac:dyDescent="0.55000000000000004">
      <c r="A3676" t="s">
        <v>3700</v>
      </c>
      <c r="B3676" t="s">
        <v>20</v>
      </c>
      <c r="C3676" t="s">
        <v>30</v>
      </c>
      <c r="D3676" s="3">
        <v>43600</v>
      </c>
      <c r="E3676" s="3">
        <v>43683</v>
      </c>
      <c r="F3676" s="3">
        <v>43711</v>
      </c>
      <c r="G3676" s="3">
        <v>43713</v>
      </c>
      <c r="H3676" t="s">
        <v>18</v>
      </c>
      <c r="I3676">
        <v>17</v>
      </c>
      <c r="J3676">
        <v>5</v>
      </c>
      <c r="K3676">
        <v>1</v>
      </c>
      <c r="L3676">
        <v>16</v>
      </c>
      <c r="M3676">
        <v>7</v>
      </c>
      <c r="N3676">
        <v>0.05</v>
      </c>
      <c r="O3676">
        <v>516.84</v>
      </c>
      <c r="P3676">
        <v>891.1</v>
      </c>
    </row>
    <row r="3677" spans="1:16" x14ac:dyDescent="0.55000000000000004">
      <c r="A3677" t="s">
        <v>3701</v>
      </c>
      <c r="B3677" t="s">
        <v>16</v>
      </c>
      <c r="C3677" t="s">
        <v>21</v>
      </c>
      <c r="D3677" s="3">
        <v>43600</v>
      </c>
      <c r="E3677" s="3">
        <v>43683</v>
      </c>
      <c r="F3677" s="3">
        <v>43700</v>
      </c>
      <c r="G3677" s="3">
        <v>43710</v>
      </c>
      <c r="H3677" t="s">
        <v>18</v>
      </c>
      <c r="I3677">
        <v>11</v>
      </c>
      <c r="J3677">
        <v>26</v>
      </c>
      <c r="K3677">
        <v>126</v>
      </c>
      <c r="L3677">
        <v>47</v>
      </c>
      <c r="M3677">
        <v>7</v>
      </c>
      <c r="N3677">
        <v>0.1</v>
      </c>
      <c r="O3677" s="1">
        <v>2969.84</v>
      </c>
      <c r="P3677" s="1">
        <v>4013.3</v>
      </c>
    </row>
    <row r="3678" spans="1:16" x14ac:dyDescent="0.55000000000000004">
      <c r="A3678" t="s">
        <v>3702</v>
      </c>
      <c r="B3678" t="s">
        <v>16</v>
      </c>
      <c r="C3678" t="s">
        <v>17</v>
      </c>
      <c r="D3678" s="3">
        <v>43600</v>
      </c>
      <c r="E3678" s="3">
        <v>43683</v>
      </c>
      <c r="F3678" s="3">
        <v>43700</v>
      </c>
      <c r="G3678" s="3">
        <v>43705</v>
      </c>
      <c r="H3678" t="s">
        <v>18</v>
      </c>
      <c r="I3678">
        <v>7</v>
      </c>
      <c r="J3678">
        <v>5</v>
      </c>
      <c r="K3678">
        <v>252</v>
      </c>
      <c r="L3678">
        <v>7</v>
      </c>
      <c r="M3678">
        <v>7</v>
      </c>
      <c r="N3678">
        <v>7.4999999999999997E-2</v>
      </c>
      <c r="O3678" s="1">
        <v>3292.38</v>
      </c>
      <c r="P3678" s="1">
        <v>6331.5</v>
      </c>
    </row>
    <row r="3679" spans="1:16" x14ac:dyDescent="0.55000000000000004">
      <c r="A3679" t="s">
        <v>3703</v>
      </c>
      <c r="B3679" t="s">
        <v>20</v>
      </c>
      <c r="C3679" t="s">
        <v>21</v>
      </c>
      <c r="D3679" s="3">
        <v>43600</v>
      </c>
      <c r="E3679" s="3">
        <v>43683</v>
      </c>
      <c r="F3679" s="3">
        <v>43709</v>
      </c>
      <c r="G3679" s="3">
        <v>43716</v>
      </c>
      <c r="H3679" t="s">
        <v>18</v>
      </c>
      <c r="I3679">
        <v>16</v>
      </c>
      <c r="J3679">
        <v>14</v>
      </c>
      <c r="K3679">
        <v>186</v>
      </c>
      <c r="L3679">
        <v>21</v>
      </c>
      <c r="M3679">
        <v>2</v>
      </c>
      <c r="N3679">
        <v>7.4999999999999997E-2</v>
      </c>
      <c r="O3679" s="1">
        <v>2537.42</v>
      </c>
      <c r="P3679" s="1">
        <v>5286.3</v>
      </c>
    </row>
    <row r="3680" spans="1:16" x14ac:dyDescent="0.55000000000000004">
      <c r="A3680" t="s">
        <v>3704</v>
      </c>
      <c r="B3680" t="s">
        <v>23</v>
      </c>
      <c r="C3680" t="s">
        <v>17</v>
      </c>
      <c r="D3680" s="3">
        <v>43600</v>
      </c>
      <c r="E3680" s="3">
        <v>43683</v>
      </c>
      <c r="F3680" s="3">
        <v>43692</v>
      </c>
      <c r="G3680" s="3">
        <v>43695</v>
      </c>
      <c r="H3680" t="s">
        <v>18</v>
      </c>
      <c r="I3680">
        <v>22</v>
      </c>
      <c r="J3680">
        <v>32</v>
      </c>
      <c r="K3680">
        <v>251</v>
      </c>
      <c r="L3680">
        <v>31</v>
      </c>
      <c r="M3680">
        <v>3</v>
      </c>
      <c r="N3680">
        <v>0.05</v>
      </c>
      <c r="O3680" s="1">
        <v>1011.97</v>
      </c>
      <c r="P3680" s="1">
        <v>1715.2</v>
      </c>
    </row>
    <row r="3681" spans="1:16" x14ac:dyDescent="0.55000000000000004">
      <c r="A3681" t="s">
        <v>3705</v>
      </c>
      <c r="B3681" t="s">
        <v>25</v>
      </c>
      <c r="C3681" t="s">
        <v>17</v>
      </c>
      <c r="D3681" s="3">
        <v>43600</v>
      </c>
      <c r="E3681" s="3">
        <v>43683</v>
      </c>
      <c r="F3681" s="3">
        <v>43692</v>
      </c>
      <c r="G3681" s="3">
        <v>43696</v>
      </c>
      <c r="H3681" t="s">
        <v>18</v>
      </c>
      <c r="I3681">
        <v>26</v>
      </c>
      <c r="J3681">
        <v>41</v>
      </c>
      <c r="K3681">
        <v>242</v>
      </c>
      <c r="L3681">
        <v>19</v>
      </c>
      <c r="M3681">
        <v>5</v>
      </c>
      <c r="N3681">
        <v>7.4999999999999997E-2</v>
      </c>
      <c r="O3681">
        <v>703.1</v>
      </c>
      <c r="P3681" s="1">
        <v>1065.3</v>
      </c>
    </row>
    <row r="3682" spans="1:16" x14ac:dyDescent="0.55000000000000004">
      <c r="A3682" t="s">
        <v>3706</v>
      </c>
      <c r="B3682" t="s">
        <v>20</v>
      </c>
      <c r="C3682" t="s">
        <v>40</v>
      </c>
      <c r="D3682" s="3">
        <v>43500</v>
      </c>
      <c r="E3682" s="3">
        <v>43684</v>
      </c>
      <c r="F3682" s="3">
        <v>43689</v>
      </c>
      <c r="G3682" s="3">
        <v>43698</v>
      </c>
      <c r="H3682" t="s">
        <v>18</v>
      </c>
      <c r="I3682">
        <v>14</v>
      </c>
      <c r="J3682">
        <v>34</v>
      </c>
      <c r="K3682">
        <v>332</v>
      </c>
      <c r="L3682">
        <v>45</v>
      </c>
      <c r="M3682">
        <v>1</v>
      </c>
      <c r="N3682">
        <v>7.4999999999999997E-2</v>
      </c>
      <c r="O3682" s="1">
        <v>1553.6</v>
      </c>
      <c r="P3682" s="1">
        <v>2505.8000000000002</v>
      </c>
    </row>
    <row r="3683" spans="1:16" x14ac:dyDescent="0.55000000000000004">
      <c r="A3683" t="s">
        <v>3707</v>
      </c>
      <c r="B3683" t="s">
        <v>16</v>
      </c>
      <c r="C3683" t="s">
        <v>17</v>
      </c>
      <c r="D3683" s="3">
        <v>43600</v>
      </c>
      <c r="E3683" s="3">
        <v>43684</v>
      </c>
      <c r="F3683" s="3">
        <v>43697</v>
      </c>
      <c r="G3683" s="3">
        <v>43700</v>
      </c>
      <c r="H3683" t="s">
        <v>18</v>
      </c>
      <c r="I3683">
        <v>8</v>
      </c>
      <c r="J3683">
        <v>15</v>
      </c>
      <c r="K3683">
        <v>220</v>
      </c>
      <c r="L3683">
        <v>10</v>
      </c>
      <c r="M3683">
        <v>6</v>
      </c>
      <c r="N3683">
        <v>7.4999999999999997E-2</v>
      </c>
      <c r="O3683">
        <v>743.7</v>
      </c>
      <c r="P3683" s="1">
        <v>1005</v>
      </c>
    </row>
    <row r="3684" spans="1:16" x14ac:dyDescent="0.55000000000000004">
      <c r="A3684" t="s">
        <v>3708</v>
      </c>
      <c r="B3684" t="s">
        <v>16</v>
      </c>
      <c r="C3684" t="s">
        <v>21</v>
      </c>
      <c r="D3684" s="3">
        <v>43600</v>
      </c>
      <c r="E3684" s="3">
        <v>43684</v>
      </c>
      <c r="F3684" s="3">
        <v>43696</v>
      </c>
      <c r="G3684" s="3">
        <v>43702</v>
      </c>
      <c r="H3684" t="s">
        <v>18</v>
      </c>
      <c r="I3684">
        <v>9</v>
      </c>
      <c r="J3684">
        <v>28</v>
      </c>
      <c r="K3684">
        <v>156</v>
      </c>
      <c r="L3684">
        <v>6</v>
      </c>
      <c r="M3684">
        <v>6</v>
      </c>
      <c r="N3684">
        <v>7.4999999999999997E-2</v>
      </c>
      <c r="O3684">
        <v>623.1</v>
      </c>
      <c r="P3684" s="1">
        <v>1005</v>
      </c>
    </row>
    <row r="3685" spans="1:16" x14ac:dyDescent="0.55000000000000004">
      <c r="A3685" t="s">
        <v>3709</v>
      </c>
      <c r="B3685" t="s">
        <v>16</v>
      </c>
      <c r="C3685" t="s">
        <v>17</v>
      </c>
      <c r="D3685" s="3">
        <v>43500</v>
      </c>
      <c r="E3685" s="3">
        <v>43684</v>
      </c>
      <c r="F3685" s="3">
        <v>43692</v>
      </c>
      <c r="G3685" s="3">
        <v>43693</v>
      </c>
      <c r="H3685" t="s">
        <v>18</v>
      </c>
      <c r="I3685">
        <v>10</v>
      </c>
      <c r="J3685">
        <v>18</v>
      </c>
      <c r="K3685">
        <v>238</v>
      </c>
      <c r="L3685">
        <v>45</v>
      </c>
      <c r="M3685">
        <v>5</v>
      </c>
      <c r="N3685">
        <v>0.15</v>
      </c>
      <c r="O3685">
        <v>947.92</v>
      </c>
      <c r="P3685" s="1">
        <v>1755.4</v>
      </c>
    </row>
    <row r="3686" spans="1:16" x14ac:dyDescent="0.55000000000000004">
      <c r="A3686" t="s">
        <v>3710</v>
      </c>
      <c r="B3686" t="s">
        <v>20</v>
      </c>
      <c r="C3686" t="s">
        <v>17</v>
      </c>
      <c r="D3686" s="3">
        <v>43500</v>
      </c>
      <c r="E3686" s="3">
        <v>43685</v>
      </c>
      <c r="F3686" s="3">
        <v>43697</v>
      </c>
      <c r="G3686" s="3">
        <v>43702</v>
      </c>
      <c r="H3686" t="s">
        <v>18</v>
      </c>
      <c r="I3686">
        <v>12</v>
      </c>
      <c r="J3686">
        <v>20</v>
      </c>
      <c r="K3686">
        <v>207</v>
      </c>
      <c r="L3686">
        <v>34</v>
      </c>
      <c r="M3686">
        <v>1</v>
      </c>
      <c r="N3686">
        <v>7.4999999999999997E-2</v>
      </c>
      <c r="O3686" s="1">
        <v>1143.8900000000001</v>
      </c>
      <c r="P3686" s="1">
        <v>1815.7</v>
      </c>
    </row>
    <row r="3687" spans="1:16" x14ac:dyDescent="0.55000000000000004">
      <c r="A3687" t="s">
        <v>3711</v>
      </c>
      <c r="B3687" t="s">
        <v>16</v>
      </c>
      <c r="C3687" t="s">
        <v>40</v>
      </c>
      <c r="D3687" s="3">
        <v>43600</v>
      </c>
      <c r="E3687" s="3">
        <v>43685</v>
      </c>
      <c r="F3687" s="3">
        <v>43688</v>
      </c>
      <c r="G3687" s="3">
        <v>43691</v>
      </c>
      <c r="H3687" t="s">
        <v>18</v>
      </c>
      <c r="I3687">
        <v>11</v>
      </c>
      <c r="J3687">
        <v>13</v>
      </c>
      <c r="K3687">
        <v>365</v>
      </c>
      <c r="L3687">
        <v>33</v>
      </c>
      <c r="M3687">
        <v>8</v>
      </c>
      <c r="N3687">
        <v>0.05</v>
      </c>
      <c r="O3687" s="1">
        <v>1090.76</v>
      </c>
      <c r="P3687" s="1">
        <v>2479</v>
      </c>
    </row>
    <row r="3688" spans="1:16" x14ac:dyDescent="0.55000000000000004">
      <c r="A3688" t="s">
        <v>3712</v>
      </c>
      <c r="B3688" t="s">
        <v>23</v>
      </c>
      <c r="C3688" t="s">
        <v>21</v>
      </c>
      <c r="D3688" s="3">
        <v>43600</v>
      </c>
      <c r="E3688" s="3">
        <v>43685</v>
      </c>
      <c r="F3688" s="3">
        <v>43697</v>
      </c>
      <c r="G3688" s="3">
        <v>43707</v>
      </c>
      <c r="H3688" t="s">
        <v>18</v>
      </c>
      <c r="I3688">
        <v>23</v>
      </c>
      <c r="J3688">
        <v>20</v>
      </c>
      <c r="K3688">
        <v>134</v>
      </c>
      <c r="L3688">
        <v>20</v>
      </c>
      <c r="M3688">
        <v>5</v>
      </c>
      <c r="N3688">
        <v>7.4999999999999997E-2</v>
      </c>
      <c r="O3688" s="1">
        <v>1250.76</v>
      </c>
      <c r="P3688" s="1">
        <v>2405.3000000000002</v>
      </c>
    </row>
    <row r="3689" spans="1:16" x14ac:dyDescent="0.55000000000000004">
      <c r="A3689" t="s">
        <v>3713</v>
      </c>
      <c r="B3689" t="s">
        <v>23</v>
      </c>
      <c r="C3689" t="s">
        <v>17</v>
      </c>
      <c r="D3689" s="3">
        <v>43600</v>
      </c>
      <c r="E3689" s="3">
        <v>43685</v>
      </c>
      <c r="F3689" s="3">
        <v>43697</v>
      </c>
      <c r="G3689" s="3">
        <v>43707</v>
      </c>
      <c r="H3689" t="s">
        <v>18</v>
      </c>
      <c r="I3689">
        <v>24</v>
      </c>
      <c r="J3689">
        <v>40</v>
      </c>
      <c r="K3689">
        <v>254</v>
      </c>
      <c r="L3689">
        <v>2</v>
      </c>
      <c r="M3689">
        <v>4</v>
      </c>
      <c r="N3689">
        <v>0.15</v>
      </c>
      <c r="O3689" s="1">
        <v>3946.03</v>
      </c>
      <c r="P3689" s="1">
        <v>5480.6</v>
      </c>
    </row>
    <row r="3690" spans="1:16" x14ac:dyDescent="0.55000000000000004">
      <c r="A3690" t="s">
        <v>3714</v>
      </c>
      <c r="B3690" t="s">
        <v>16</v>
      </c>
      <c r="C3690" t="s">
        <v>30</v>
      </c>
      <c r="D3690" s="3">
        <v>43600</v>
      </c>
      <c r="E3690" s="3">
        <v>43685</v>
      </c>
      <c r="F3690" s="3">
        <v>43709</v>
      </c>
      <c r="G3690" s="3">
        <v>43711</v>
      </c>
      <c r="H3690" t="s">
        <v>18</v>
      </c>
      <c r="I3690">
        <v>1</v>
      </c>
      <c r="J3690">
        <v>19</v>
      </c>
      <c r="K3690">
        <v>29</v>
      </c>
      <c r="L3690">
        <v>34</v>
      </c>
      <c r="M3690">
        <v>5</v>
      </c>
      <c r="N3690">
        <v>0.1</v>
      </c>
      <c r="O3690">
        <v>166.16</v>
      </c>
      <c r="P3690">
        <v>268</v>
      </c>
    </row>
    <row r="3691" spans="1:16" x14ac:dyDescent="0.55000000000000004">
      <c r="A3691" t="s">
        <v>3715</v>
      </c>
      <c r="B3691" t="s">
        <v>16</v>
      </c>
      <c r="C3691" t="s">
        <v>28</v>
      </c>
      <c r="D3691" s="3">
        <v>43600</v>
      </c>
      <c r="E3691" s="3">
        <v>43685</v>
      </c>
      <c r="F3691" s="3">
        <v>43699</v>
      </c>
      <c r="G3691" s="3">
        <v>43706</v>
      </c>
      <c r="H3691" t="s">
        <v>18</v>
      </c>
      <c r="I3691">
        <v>9</v>
      </c>
      <c r="J3691">
        <v>36</v>
      </c>
      <c r="K3691">
        <v>279</v>
      </c>
      <c r="L3691">
        <v>16</v>
      </c>
      <c r="M3691">
        <v>6</v>
      </c>
      <c r="N3691">
        <v>7.4999999999999997E-2</v>
      </c>
      <c r="O3691" s="1">
        <v>2595.92</v>
      </c>
      <c r="P3691" s="1">
        <v>6331.5</v>
      </c>
    </row>
    <row r="3692" spans="1:16" x14ac:dyDescent="0.55000000000000004">
      <c r="A3692" t="s">
        <v>3716</v>
      </c>
      <c r="B3692" t="s">
        <v>16</v>
      </c>
      <c r="C3692" t="s">
        <v>21</v>
      </c>
      <c r="D3692" s="3">
        <v>43600</v>
      </c>
      <c r="E3692" s="3">
        <v>43685</v>
      </c>
      <c r="F3692" s="3">
        <v>43698</v>
      </c>
      <c r="G3692" s="3">
        <v>43704</v>
      </c>
      <c r="H3692" t="s">
        <v>18</v>
      </c>
      <c r="I3692">
        <v>1</v>
      </c>
      <c r="J3692">
        <v>8</v>
      </c>
      <c r="K3692">
        <v>137</v>
      </c>
      <c r="L3692">
        <v>3</v>
      </c>
      <c r="M3692">
        <v>4</v>
      </c>
      <c r="N3692">
        <v>0.2</v>
      </c>
      <c r="O3692">
        <v>365.15</v>
      </c>
      <c r="P3692">
        <v>730.3</v>
      </c>
    </row>
    <row r="3693" spans="1:16" x14ac:dyDescent="0.55000000000000004">
      <c r="A3693" t="s">
        <v>3717</v>
      </c>
      <c r="B3693" t="s">
        <v>16</v>
      </c>
      <c r="C3693" t="s">
        <v>30</v>
      </c>
      <c r="D3693" s="3">
        <v>43600</v>
      </c>
      <c r="E3693" s="3">
        <v>43685</v>
      </c>
      <c r="F3693" s="3">
        <v>43689</v>
      </c>
      <c r="G3693" s="3">
        <v>43698</v>
      </c>
      <c r="H3693" t="s">
        <v>18</v>
      </c>
      <c r="I3693">
        <v>10</v>
      </c>
      <c r="J3693">
        <v>27</v>
      </c>
      <c r="K3693">
        <v>4</v>
      </c>
      <c r="L3693">
        <v>39</v>
      </c>
      <c r="M3693">
        <v>3</v>
      </c>
      <c r="N3693">
        <v>7.4999999999999997E-2</v>
      </c>
      <c r="O3693">
        <v>146.33000000000001</v>
      </c>
      <c r="P3693">
        <v>187.6</v>
      </c>
    </row>
    <row r="3694" spans="1:16" x14ac:dyDescent="0.55000000000000004">
      <c r="A3694" t="s">
        <v>3718</v>
      </c>
      <c r="B3694" t="s">
        <v>20</v>
      </c>
      <c r="C3694" t="s">
        <v>21</v>
      </c>
      <c r="D3694" s="3">
        <v>43600</v>
      </c>
      <c r="E3694" s="3">
        <v>43685</v>
      </c>
      <c r="F3694" s="3">
        <v>43690</v>
      </c>
      <c r="G3694" s="3">
        <v>43695</v>
      </c>
      <c r="H3694" t="s">
        <v>18</v>
      </c>
      <c r="I3694">
        <v>17</v>
      </c>
      <c r="J3694">
        <v>22</v>
      </c>
      <c r="K3694">
        <v>127</v>
      </c>
      <c r="L3694">
        <v>32</v>
      </c>
      <c r="M3694">
        <v>4</v>
      </c>
      <c r="N3694">
        <v>0.3</v>
      </c>
      <c r="O3694" s="1">
        <v>2329.59</v>
      </c>
      <c r="P3694" s="1">
        <v>3819</v>
      </c>
    </row>
    <row r="3695" spans="1:16" x14ac:dyDescent="0.55000000000000004">
      <c r="A3695" t="s">
        <v>3719</v>
      </c>
      <c r="B3695" t="s">
        <v>23</v>
      </c>
      <c r="C3695" t="s">
        <v>21</v>
      </c>
      <c r="D3695" s="3">
        <v>43600</v>
      </c>
      <c r="E3695" s="3">
        <v>43685</v>
      </c>
      <c r="F3695" s="3">
        <v>43705</v>
      </c>
      <c r="G3695" s="3">
        <v>43707</v>
      </c>
      <c r="H3695" t="s">
        <v>18</v>
      </c>
      <c r="I3695">
        <v>21</v>
      </c>
      <c r="J3695">
        <v>48</v>
      </c>
      <c r="K3695">
        <v>194</v>
      </c>
      <c r="L3695">
        <v>39</v>
      </c>
      <c r="M3695">
        <v>2</v>
      </c>
      <c r="N3695">
        <v>0.1</v>
      </c>
      <c r="O3695">
        <v>135.07</v>
      </c>
      <c r="P3695">
        <v>241.2</v>
      </c>
    </row>
    <row r="3696" spans="1:16" x14ac:dyDescent="0.55000000000000004">
      <c r="A3696" t="s">
        <v>3720</v>
      </c>
      <c r="B3696" t="s">
        <v>20</v>
      </c>
      <c r="C3696" t="s">
        <v>17</v>
      </c>
      <c r="D3696" s="3">
        <v>43600</v>
      </c>
      <c r="E3696" s="3">
        <v>43685</v>
      </c>
      <c r="F3696" s="3">
        <v>43690</v>
      </c>
      <c r="G3696" s="3">
        <v>43699</v>
      </c>
      <c r="H3696" t="s">
        <v>18</v>
      </c>
      <c r="I3696">
        <v>13</v>
      </c>
      <c r="J3696">
        <v>19</v>
      </c>
      <c r="K3696">
        <v>223</v>
      </c>
      <c r="L3696">
        <v>33</v>
      </c>
      <c r="M3696">
        <v>8</v>
      </c>
      <c r="N3696">
        <v>0.2</v>
      </c>
      <c r="O3696">
        <v>961.85</v>
      </c>
      <c r="P3696" s="1">
        <v>1299.8</v>
      </c>
    </row>
    <row r="3697" spans="1:16" x14ac:dyDescent="0.55000000000000004">
      <c r="A3697" t="s">
        <v>3721</v>
      </c>
      <c r="B3697" t="s">
        <v>16</v>
      </c>
      <c r="C3697" t="s">
        <v>40</v>
      </c>
      <c r="D3697" s="3">
        <v>43600</v>
      </c>
      <c r="E3697" s="3">
        <v>43685</v>
      </c>
      <c r="F3697" s="3">
        <v>43713</v>
      </c>
      <c r="G3697" s="3">
        <v>43720</v>
      </c>
      <c r="H3697" t="s">
        <v>18</v>
      </c>
      <c r="I3697">
        <v>7</v>
      </c>
      <c r="J3697">
        <v>7</v>
      </c>
      <c r="K3697">
        <v>344</v>
      </c>
      <c r="L3697">
        <v>34</v>
      </c>
      <c r="M3697">
        <v>3</v>
      </c>
      <c r="N3697">
        <v>0.1</v>
      </c>
      <c r="O3697">
        <v>456</v>
      </c>
      <c r="P3697" s="1">
        <v>1112.2</v>
      </c>
    </row>
    <row r="3698" spans="1:16" x14ac:dyDescent="0.55000000000000004">
      <c r="A3698" t="s">
        <v>3722</v>
      </c>
      <c r="B3698" t="s">
        <v>20</v>
      </c>
      <c r="C3698" t="s">
        <v>40</v>
      </c>
      <c r="D3698" s="3">
        <v>43600</v>
      </c>
      <c r="E3698" s="3">
        <v>43685</v>
      </c>
      <c r="F3698" s="3">
        <v>43703</v>
      </c>
      <c r="G3698" s="3">
        <v>43707</v>
      </c>
      <c r="H3698" t="s">
        <v>18</v>
      </c>
      <c r="I3698">
        <v>17</v>
      </c>
      <c r="J3698">
        <v>49</v>
      </c>
      <c r="K3698">
        <v>344</v>
      </c>
      <c r="L3698">
        <v>29</v>
      </c>
      <c r="M3698">
        <v>8</v>
      </c>
      <c r="N3698">
        <v>7.4999999999999997E-2</v>
      </c>
      <c r="O3698" s="1">
        <v>2844.69</v>
      </c>
      <c r="P3698" s="1">
        <v>4006.6</v>
      </c>
    </row>
    <row r="3699" spans="1:16" x14ac:dyDescent="0.55000000000000004">
      <c r="A3699" t="s">
        <v>3723</v>
      </c>
      <c r="B3699" t="s">
        <v>25</v>
      </c>
      <c r="C3699" t="s">
        <v>28</v>
      </c>
      <c r="D3699" s="3">
        <v>43600</v>
      </c>
      <c r="E3699" s="3">
        <v>43686</v>
      </c>
      <c r="F3699" s="3">
        <v>43701</v>
      </c>
      <c r="G3699" s="3">
        <v>43702</v>
      </c>
      <c r="H3699" t="s">
        <v>18</v>
      </c>
      <c r="I3699">
        <v>28</v>
      </c>
      <c r="J3699">
        <v>32</v>
      </c>
      <c r="K3699">
        <v>328</v>
      </c>
      <c r="L3699">
        <v>10</v>
      </c>
      <c r="M3699">
        <v>8</v>
      </c>
      <c r="N3699">
        <v>0.05</v>
      </c>
      <c r="O3699">
        <v>596.70000000000005</v>
      </c>
      <c r="P3699">
        <v>978.2</v>
      </c>
    </row>
    <row r="3700" spans="1:16" x14ac:dyDescent="0.55000000000000004">
      <c r="A3700" t="s">
        <v>3724</v>
      </c>
      <c r="B3700" t="s">
        <v>16</v>
      </c>
      <c r="C3700" t="s">
        <v>21</v>
      </c>
      <c r="D3700" s="3">
        <v>43600</v>
      </c>
      <c r="E3700" s="3">
        <v>43686</v>
      </c>
      <c r="F3700" s="3">
        <v>43690</v>
      </c>
      <c r="G3700" s="3">
        <v>43693</v>
      </c>
      <c r="H3700" t="s">
        <v>18</v>
      </c>
      <c r="I3700">
        <v>9</v>
      </c>
      <c r="J3700">
        <v>38</v>
      </c>
      <c r="K3700">
        <v>129</v>
      </c>
      <c r="L3700">
        <v>5</v>
      </c>
      <c r="M3700">
        <v>4</v>
      </c>
      <c r="N3700">
        <v>0.05</v>
      </c>
      <c r="O3700">
        <v>616.66999999999996</v>
      </c>
      <c r="P3700" s="1">
        <v>1045.2</v>
      </c>
    </row>
    <row r="3701" spans="1:16" x14ac:dyDescent="0.55000000000000004">
      <c r="A3701" t="s">
        <v>3725</v>
      </c>
      <c r="B3701" t="s">
        <v>25</v>
      </c>
      <c r="C3701" t="s">
        <v>21</v>
      </c>
      <c r="D3701" s="3">
        <v>43600</v>
      </c>
      <c r="E3701" s="3">
        <v>43686</v>
      </c>
      <c r="F3701" s="3">
        <v>43689</v>
      </c>
      <c r="G3701" s="3">
        <v>43693</v>
      </c>
      <c r="H3701" t="s">
        <v>18</v>
      </c>
      <c r="I3701">
        <v>28</v>
      </c>
      <c r="J3701">
        <v>47</v>
      </c>
      <c r="K3701">
        <v>156</v>
      </c>
      <c r="L3701">
        <v>8</v>
      </c>
      <c r="M3701">
        <v>3</v>
      </c>
      <c r="N3701">
        <v>0.15</v>
      </c>
      <c r="O3701" s="1">
        <v>2754.44</v>
      </c>
      <c r="P3701" s="1">
        <v>5621.3</v>
      </c>
    </row>
    <row r="3702" spans="1:16" x14ac:dyDescent="0.55000000000000004">
      <c r="A3702" t="s">
        <v>3726</v>
      </c>
      <c r="B3702" t="s">
        <v>20</v>
      </c>
      <c r="C3702" t="s">
        <v>17</v>
      </c>
      <c r="D3702" s="3">
        <v>43600</v>
      </c>
      <c r="E3702" s="3">
        <v>43686</v>
      </c>
      <c r="F3702" s="3">
        <v>43701</v>
      </c>
      <c r="G3702" s="3">
        <v>43709</v>
      </c>
      <c r="H3702" t="s">
        <v>18</v>
      </c>
      <c r="I3702">
        <v>13</v>
      </c>
      <c r="J3702">
        <v>50</v>
      </c>
      <c r="K3702">
        <v>205</v>
      </c>
      <c r="L3702">
        <v>33</v>
      </c>
      <c r="M3702">
        <v>1</v>
      </c>
      <c r="N3702">
        <v>0.3</v>
      </c>
      <c r="O3702">
        <v>862.76</v>
      </c>
      <c r="P3702" s="1">
        <v>1092.0999999999999</v>
      </c>
    </row>
    <row r="3703" spans="1:16" x14ac:dyDescent="0.55000000000000004">
      <c r="A3703" t="s">
        <v>3727</v>
      </c>
      <c r="B3703" t="s">
        <v>16</v>
      </c>
      <c r="C3703" t="s">
        <v>30</v>
      </c>
      <c r="D3703" s="3">
        <v>43600</v>
      </c>
      <c r="E3703" s="3">
        <v>43686</v>
      </c>
      <c r="F3703" s="3">
        <v>43689</v>
      </c>
      <c r="G3703" s="3">
        <v>43694</v>
      </c>
      <c r="H3703" t="s">
        <v>18</v>
      </c>
      <c r="I3703">
        <v>5</v>
      </c>
      <c r="J3703">
        <v>24</v>
      </c>
      <c r="K3703">
        <v>17</v>
      </c>
      <c r="L3703">
        <v>8</v>
      </c>
      <c r="M3703">
        <v>4</v>
      </c>
      <c r="N3703">
        <v>7.4999999999999997E-2</v>
      </c>
      <c r="O3703">
        <v>438.85</v>
      </c>
      <c r="P3703">
        <v>877.7</v>
      </c>
    </row>
    <row r="3704" spans="1:16" x14ac:dyDescent="0.55000000000000004">
      <c r="A3704" t="s">
        <v>3728</v>
      </c>
      <c r="B3704" t="s">
        <v>20</v>
      </c>
      <c r="C3704" t="s">
        <v>30</v>
      </c>
      <c r="D3704" s="3">
        <v>43600</v>
      </c>
      <c r="E3704" s="3">
        <v>43686</v>
      </c>
      <c r="F3704" s="3">
        <v>43707</v>
      </c>
      <c r="G3704" s="3">
        <v>43711</v>
      </c>
      <c r="H3704" t="s">
        <v>18</v>
      </c>
      <c r="I3704">
        <v>18</v>
      </c>
      <c r="J3704">
        <v>36</v>
      </c>
      <c r="K3704">
        <v>38</v>
      </c>
      <c r="L3704">
        <v>47</v>
      </c>
      <c r="M3704">
        <v>5</v>
      </c>
      <c r="N3704">
        <v>7.4999999999999997E-2</v>
      </c>
      <c r="O3704" s="1">
        <v>1190.32</v>
      </c>
      <c r="P3704" s="1">
        <v>1889.4</v>
      </c>
    </row>
    <row r="3705" spans="1:16" x14ac:dyDescent="0.55000000000000004">
      <c r="A3705" t="s">
        <v>3729</v>
      </c>
      <c r="B3705" t="s">
        <v>20</v>
      </c>
      <c r="C3705" t="s">
        <v>28</v>
      </c>
      <c r="D3705" s="3">
        <v>43600</v>
      </c>
      <c r="E3705" s="3">
        <v>43687</v>
      </c>
      <c r="F3705" s="3">
        <v>43696</v>
      </c>
      <c r="G3705" s="3">
        <v>43705</v>
      </c>
      <c r="H3705" t="s">
        <v>18</v>
      </c>
      <c r="I3705">
        <v>17</v>
      </c>
      <c r="J3705">
        <v>48</v>
      </c>
      <c r="K3705">
        <v>297</v>
      </c>
      <c r="L3705">
        <v>20</v>
      </c>
      <c r="M3705">
        <v>8</v>
      </c>
      <c r="N3705">
        <v>7.4999999999999997E-2</v>
      </c>
      <c r="O3705">
        <v>485.42</v>
      </c>
      <c r="P3705" s="1">
        <v>1078.7</v>
      </c>
    </row>
    <row r="3706" spans="1:16" x14ac:dyDescent="0.55000000000000004">
      <c r="A3706" t="s">
        <v>3730</v>
      </c>
      <c r="B3706" t="s">
        <v>16</v>
      </c>
      <c r="C3706" t="s">
        <v>28</v>
      </c>
      <c r="D3706" s="3">
        <v>43600</v>
      </c>
      <c r="E3706" s="3">
        <v>43687</v>
      </c>
      <c r="F3706" s="3">
        <v>43698</v>
      </c>
      <c r="G3706" s="3">
        <v>43699</v>
      </c>
      <c r="H3706" t="s">
        <v>18</v>
      </c>
      <c r="I3706">
        <v>2</v>
      </c>
      <c r="J3706">
        <v>27</v>
      </c>
      <c r="K3706">
        <v>277</v>
      </c>
      <c r="L3706">
        <v>12</v>
      </c>
      <c r="M3706">
        <v>6</v>
      </c>
      <c r="N3706">
        <v>7.4999999999999997E-2</v>
      </c>
      <c r="O3706">
        <v>928.02</v>
      </c>
      <c r="P3706" s="1">
        <v>1145.7</v>
      </c>
    </row>
    <row r="3707" spans="1:16" x14ac:dyDescent="0.55000000000000004">
      <c r="A3707" t="s">
        <v>3731</v>
      </c>
      <c r="B3707" t="s">
        <v>16</v>
      </c>
      <c r="C3707" t="s">
        <v>17</v>
      </c>
      <c r="D3707" s="3">
        <v>43600</v>
      </c>
      <c r="E3707" s="3">
        <v>43687</v>
      </c>
      <c r="F3707" s="3">
        <v>43711</v>
      </c>
      <c r="G3707" s="3">
        <v>43721</v>
      </c>
      <c r="H3707" t="s">
        <v>18</v>
      </c>
      <c r="I3707">
        <v>9</v>
      </c>
      <c r="J3707">
        <v>13</v>
      </c>
      <c r="K3707">
        <v>244</v>
      </c>
      <c r="L3707">
        <v>29</v>
      </c>
      <c r="M3707">
        <v>4</v>
      </c>
      <c r="N3707">
        <v>0.1</v>
      </c>
      <c r="O3707">
        <v>369.84</v>
      </c>
      <c r="P3707">
        <v>924.6</v>
      </c>
    </row>
    <row r="3708" spans="1:16" x14ac:dyDescent="0.55000000000000004">
      <c r="A3708" t="s">
        <v>3732</v>
      </c>
      <c r="B3708" t="s">
        <v>20</v>
      </c>
      <c r="C3708" t="s">
        <v>28</v>
      </c>
      <c r="D3708" s="3">
        <v>43600</v>
      </c>
      <c r="E3708" s="3">
        <v>43687</v>
      </c>
      <c r="F3708" s="3">
        <v>43714</v>
      </c>
      <c r="G3708" s="3">
        <v>43724</v>
      </c>
      <c r="H3708" t="s">
        <v>18</v>
      </c>
      <c r="I3708">
        <v>19</v>
      </c>
      <c r="J3708">
        <v>20</v>
      </c>
      <c r="K3708">
        <v>323</v>
      </c>
      <c r="L3708">
        <v>21</v>
      </c>
      <c r="M3708">
        <v>6</v>
      </c>
      <c r="N3708">
        <v>0.1</v>
      </c>
      <c r="O3708">
        <v>795.96</v>
      </c>
      <c r="P3708" s="1">
        <v>1105.5</v>
      </c>
    </row>
    <row r="3709" spans="1:16" x14ac:dyDescent="0.55000000000000004">
      <c r="A3709" t="s">
        <v>3733</v>
      </c>
      <c r="B3709" t="s">
        <v>20</v>
      </c>
      <c r="C3709" t="s">
        <v>28</v>
      </c>
      <c r="D3709" s="3">
        <v>43600</v>
      </c>
      <c r="E3709" s="3">
        <v>43687</v>
      </c>
      <c r="F3709" s="3">
        <v>43712</v>
      </c>
      <c r="G3709" s="3">
        <v>43719</v>
      </c>
      <c r="H3709" t="s">
        <v>18</v>
      </c>
      <c r="I3709">
        <v>13</v>
      </c>
      <c r="J3709">
        <v>3</v>
      </c>
      <c r="K3709">
        <v>306</v>
      </c>
      <c r="L3709">
        <v>45</v>
      </c>
      <c r="M3709">
        <v>7</v>
      </c>
      <c r="N3709">
        <v>0.15</v>
      </c>
      <c r="O3709">
        <v>495.8</v>
      </c>
      <c r="P3709">
        <v>991.6</v>
      </c>
    </row>
    <row r="3710" spans="1:16" x14ac:dyDescent="0.55000000000000004">
      <c r="A3710" t="s">
        <v>3734</v>
      </c>
      <c r="B3710" t="s">
        <v>16</v>
      </c>
      <c r="C3710" t="s">
        <v>28</v>
      </c>
      <c r="D3710" s="3">
        <v>43600</v>
      </c>
      <c r="E3710" s="3">
        <v>43687</v>
      </c>
      <c r="F3710" s="3">
        <v>43701</v>
      </c>
      <c r="G3710" s="3">
        <v>43703</v>
      </c>
      <c r="H3710" t="s">
        <v>18</v>
      </c>
      <c r="I3710">
        <v>3</v>
      </c>
      <c r="J3710">
        <v>7</v>
      </c>
      <c r="K3710">
        <v>315</v>
      </c>
      <c r="L3710">
        <v>16</v>
      </c>
      <c r="M3710">
        <v>3</v>
      </c>
      <c r="N3710">
        <v>0.15</v>
      </c>
      <c r="O3710">
        <v>664.37</v>
      </c>
      <c r="P3710">
        <v>897.8</v>
      </c>
    </row>
    <row r="3711" spans="1:16" x14ac:dyDescent="0.55000000000000004">
      <c r="A3711" t="s">
        <v>3735</v>
      </c>
      <c r="B3711" t="s">
        <v>23</v>
      </c>
      <c r="C3711" t="s">
        <v>30</v>
      </c>
      <c r="D3711" s="3">
        <v>43600</v>
      </c>
      <c r="E3711" s="3">
        <v>43687</v>
      </c>
      <c r="F3711" s="3">
        <v>43709</v>
      </c>
      <c r="G3711" s="3">
        <v>43711</v>
      </c>
      <c r="H3711" t="s">
        <v>18</v>
      </c>
      <c r="I3711">
        <v>23</v>
      </c>
      <c r="J3711">
        <v>8</v>
      </c>
      <c r="K3711">
        <v>21</v>
      </c>
      <c r="L3711">
        <v>26</v>
      </c>
      <c r="M3711">
        <v>3</v>
      </c>
      <c r="N3711">
        <v>7.4999999999999997E-2</v>
      </c>
      <c r="O3711" s="1">
        <v>1617.98</v>
      </c>
      <c r="P3711" s="1">
        <v>3946.3</v>
      </c>
    </row>
    <row r="3712" spans="1:16" x14ac:dyDescent="0.55000000000000004">
      <c r="A3712" t="s">
        <v>3736</v>
      </c>
      <c r="B3712" t="s">
        <v>20</v>
      </c>
      <c r="C3712" t="s">
        <v>28</v>
      </c>
      <c r="D3712" s="3">
        <v>43600</v>
      </c>
      <c r="E3712" s="3">
        <v>43687</v>
      </c>
      <c r="F3712" s="3">
        <v>43689</v>
      </c>
      <c r="G3712" s="3">
        <v>43693</v>
      </c>
      <c r="H3712" t="s">
        <v>18</v>
      </c>
      <c r="I3712">
        <v>13</v>
      </c>
      <c r="J3712">
        <v>45</v>
      </c>
      <c r="K3712">
        <v>300</v>
      </c>
      <c r="L3712">
        <v>13</v>
      </c>
      <c r="M3712">
        <v>2</v>
      </c>
      <c r="N3712">
        <v>0.05</v>
      </c>
      <c r="O3712" s="1">
        <v>2890.78</v>
      </c>
      <c r="P3712" s="1">
        <v>6150.6</v>
      </c>
    </row>
    <row r="3713" spans="1:16" x14ac:dyDescent="0.55000000000000004">
      <c r="A3713" t="s">
        <v>3737</v>
      </c>
      <c r="B3713" t="s">
        <v>16</v>
      </c>
      <c r="C3713" t="s">
        <v>40</v>
      </c>
      <c r="D3713" s="3">
        <v>43600</v>
      </c>
      <c r="E3713" s="3">
        <v>43687</v>
      </c>
      <c r="F3713" s="3">
        <v>43693</v>
      </c>
      <c r="G3713" s="3">
        <v>43699</v>
      </c>
      <c r="H3713" t="s">
        <v>18</v>
      </c>
      <c r="I3713">
        <v>9</v>
      </c>
      <c r="J3713">
        <v>12</v>
      </c>
      <c r="K3713">
        <v>334</v>
      </c>
      <c r="L3713">
        <v>36</v>
      </c>
      <c r="M3713">
        <v>8</v>
      </c>
      <c r="N3713">
        <v>7.4999999999999997E-2</v>
      </c>
      <c r="O3713">
        <v>145.79</v>
      </c>
      <c r="P3713">
        <v>214.4</v>
      </c>
    </row>
    <row r="3714" spans="1:16" x14ac:dyDescent="0.55000000000000004">
      <c r="A3714" t="s">
        <v>3738</v>
      </c>
      <c r="B3714" t="s">
        <v>25</v>
      </c>
      <c r="C3714" t="s">
        <v>61</v>
      </c>
      <c r="D3714" s="3">
        <v>43600</v>
      </c>
      <c r="E3714" s="3">
        <v>43688</v>
      </c>
      <c r="F3714" s="3">
        <v>43691</v>
      </c>
      <c r="G3714" s="3">
        <v>43693</v>
      </c>
      <c r="H3714" t="s">
        <v>18</v>
      </c>
      <c r="I3714">
        <v>27</v>
      </c>
      <c r="J3714">
        <v>36</v>
      </c>
      <c r="K3714">
        <v>74</v>
      </c>
      <c r="L3714">
        <v>13</v>
      </c>
      <c r="M3714">
        <v>3</v>
      </c>
      <c r="N3714">
        <v>0.15</v>
      </c>
      <c r="O3714">
        <v>163.61000000000001</v>
      </c>
      <c r="P3714">
        <v>247.9</v>
      </c>
    </row>
    <row r="3715" spans="1:16" x14ac:dyDescent="0.55000000000000004">
      <c r="A3715" t="s">
        <v>3739</v>
      </c>
      <c r="B3715" t="s">
        <v>16</v>
      </c>
      <c r="C3715" t="s">
        <v>17</v>
      </c>
      <c r="D3715" s="3">
        <v>43600</v>
      </c>
      <c r="E3715" s="3">
        <v>43688</v>
      </c>
      <c r="F3715" s="3">
        <v>43702</v>
      </c>
      <c r="G3715" s="3">
        <v>43709</v>
      </c>
      <c r="H3715" t="s">
        <v>18</v>
      </c>
      <c r="I3715">
        <v>6</v>
      </c>
      <c r="J3715">
        <v>10</v>
      </c>
      <c r="K3715">
        <v>205</v>
      </c>
      <c r="L3715">
        <v>5</v>
      </c>
      <c r="M3715">
        <v>8</v>
      </c>
      <c r="N3715">
        <v>0.1</v>
      </c>
      <c r="O3715" s="1">
        <v>3207.36</v>
      </c>
      <c r="P3715" s="1">
        <v>3959.7</v>
      </c>
    </row>
    <row r="3716" spans="1:16" x14ac:dyDescent="0.55000000000000004">
      <c r="A3716" t="s">
        <v>3740</v>
      </c>
      <c r="B3716" t="s">
        <v>23</v>
      </c>
      <c r="C3716" t="s">
        <v>40</v>
      </c>
      <c r="D3716" s="3">
        <v>43600</v>
      </c>
      <c r="E3716" s="3">
        <v>43688</v>
      </c>
      <c r="F3716" s="3">
        <v>43694</v>
      </c>
      <c r="G3716" s="3">
        <v>43703</v>
      </c>
      <c r="H3716" t="s">
        <v>18</v>
      </c>
      <c r="I3716">
        <v>24</v>
      </c>
      <c r="J3716">
        <v>35</v>
      </c>
      <c r="K3716">
        <v>363</v>
      </c>
      <c r="L3716">
        <v>45</v>
      </c>
      <c r="M3716">
        <v>6</v>
      </c>
      <c r="N3716">
        <v>7.4999999999999997E-2</v>
      </c>
      <c r="O3716" s="1">
        <v>2887.16</v>
      </c>
      <c r="P3716" s="1">
        <v>3798.9</v>
      </c>
    </row>
    <row r="3717" spans="1:16" x14ac:dyDescent="0.55000000000000004">
      <c r="A3717" t="s">
        <v>3741</v>
      </c>
      <c r="B3717" t="s">
        <v>23</v>
      </c>
      <c r="C3717" t="s">
        <v>17</v>
      </c>
      <c r="D3717" s="3">
        <v>43600</v>
      </c>
      <c r="E3717" s="3">
        <v>43688</v>
      </c>
      <c r="F3717" s="3">
        <v>43700</v>
      </c>
      <c r="G3717" s="3">
        <v>43703</v>
      </c>
      <c r="H3717" t="s">
        <v>18</v>
      </c>
      <c r="I3717">
        <v>23</v>
      </c>
      <c r="J3717">
        <v>21</v>
      </c>
      <c r="K3717">
        <v>234</v>
      </c>
      <c r="L3717">
        <v>4</v>
      </c>
      <c r="M3717">
        <v>1</v>
      </c>
      <c r="N3717">
        <v>0.2</v>
      </c>
      <c r="O3717" s="1">
        <v>1799.89</v>
      </c>
      <c r="P3717" s="1">
        <v>3912.8</v>
      </c>
    </row>
    <row r="3718" spans="1:16" x14ac:dyDescent="0.55000000000000004">
      <c r="A3718" t="s">
        <v>3742</v>
      </c>
      <c r="B3718" t="s">
        <v>20</v>
      </c>
      <c r="C3718" t="s">
        <v>17</v>
      </c>
      <c r="D3718" s="3">
        <v>43600</v>
      </c>
      <c r="E3718" s="3">
        <v>43688</v>
      </c>
      <c r="F3718" s="3">
        <v>43691</v>
      </c>
      <c r="G3718" s="3">
        <v>43697</v>
      </c>
      <c r="H3718" t="s">
        <v>18</v>
      </c>
      <c r="I3718">
        <v>17</v>
      </c>
      <c r="J3718">
        <v>34</v>
      </c>
      <c r="K3718">
        <v>204</v>
      </c>
      <c r="L3718">
        <v>24</v>
      </c>
      <c r="M3718">
        <v>6</v>
      </c>
      <c r="N3718">
        <v>0.05</v>
      </c>
      <c r="O3718">
        <v>109.75</v>
      </c>
      <c r="P3718">
        <v>261.3</v>
      </c>
    </row>
    <row r="3719" spans="1:16" x14ac:dyDescent="0.55000000000000004">
      <c r="A3719" t="s">
        <v>3743</v>
      </c>
      <c r="B3719" t="s">
        <v>25</v>
      </c>
      <c r="C3719" t="s">
        <v>30</v>
      </c>
      <c r="D3719" s="3">
        <v>43600</v>
      </c>
      <c r="E3719" s="3">
        <v>43688</v>
      </c>
      <c r="F3719" s="3">
        <v>43713</v>
      </c>
      <c r="G3719" s="3">
        <v>43714</v>
      </c>
      <c r="H3719" t="s">
        <v>18</v>
      </c>
      <c r="I3719">
        <v>28</v>
      </c>
      <c r="J3719">
        <v>1</v>
      </c>
      <c r="K3719">
        <v>57</v>
      </c>
      <c r="L3719">
        <v>40</v>
      </c>
      <c r="M3719">
        <v>7</v>
      </c>
      <c r="N3719">
        <v>0.05</v>
      </c>
      <c r="O3719" s="1">
        <v>1515.54</v>
      </c>
      <c r="P3719" s="1">
        <v>2331.6</v>
      </c>
    </row>
    <row r="3720" spans="1:16" x14ac:dyDescent="0.55000000000000004">
      <c r="A3720" t="s">
        <v>3744</v>
      </c>
      <c r="B3720" t="s">
        <v>20</v>
      </c>
      <c r="C3720" t="s">
        <v>21</v>
      </c>
      <c r="D3720" s="3">
        <v>43600</v>
      </c>
      <c r="E3720" s="3">
        <v>43689</v>
      </c>
      <c r="F3720" s="3">
        <v>43695</v>
      </c>
      <c r="G3720" s="3">
        <v>43698</v>
      </c>
      <c r="H3720" t="s">
        <v>18</v>
      </c>
      <c r="I3720">
        <v>16</v>
      </c>
      <c r="J3720">
        <v>17</v>
      </c>
      <c r="K3720">
        <v>177</v>
      </c>
      <c r="L3720">
        <v>22</v>
      </c>
      <c r="M3720">
        <v>3</v>
      </c>
      <c r="N3720">
        <v>0.2</v>
      </c>
      <c r="O3720">
        <v>802.12</v>
      </c>
      <c r="P3720" s="1">
        <v>1098.8</v>
      </c>
    </row>
    <row r="3721" spans="1:16" x14ac:dyDescent="0.55000000000000004">
      <c r="A3721" t="s">
        <v>3745</v>
      </c>
      <c r="B3721" t="s">
        <v>25</v>
      </c>
      <c r="C3721" t="s">
        <v>17</v>
      </c>
      <c r="D3721" s="3">
        <v>43600</v>
      </c>
      <c r="E3721" s="3">
        <v>43689</v>
      </c>
      <c r="F3721" s="3">
        <v>43711</v>
      </c>
      <c r="G3721" s="3">
        <v>43718</v>
      </c>
      <c r="H3721" t="s">
        <v>18</v>
      </c>
      <c r="I3721">
        <v>26</v>
      </c>
      <c r="J3721">
        <v>12</v>
      </c>
      <c r="K3721">
        <v>205</v>
      </c>
      <c r="L3721">
        <v>22</v>
      </c>
      <c r="M3721">
        <v>4</v>
      </c>
      <c r="N3721">
        <v>7.4999999999999997E-2</v>
      </c>
      <c r="O3721" s="1">
        <v>3196.5</v>
      </c>
      <c r="P3721" s="1">
        <v>3946.3</v>
      </c>
    </row>
    <row r="3722" spans="1:16" x14ac:dyDescent="0.55000000000000004">
      <c r="A3722" t="s">
        <v>3746</v>
      </c>
      <c r="B3722" t="s">
        <v>25</v>
      </c>
      <c r="C3722" t="s">
        <v>28</v>
      </c>
      <c r="D3722" s="3">
        <v>43600</v>
      </c>
      <c r="E3722" s="3">
        <v>43689</v>
      </c>
      <c r="F3722" s="3">
        <v>43710</v>
      </c>
      <c r="G3722" s="3">
        <v>43718</v>
      </c>
      <c r="H3722" t="s">
        <v>18</v>
      </c>
      <c r="I3722">
        <v>28</v>
      </c>
      <c r="J3722">
        <v>8</v>
      </c>
      <c r="K3722">
        <v>309</v>
      </c>
      <c r="L3722">
        <v>42</v>
      </c>
      <c r="M3722">
        <v>1</v>
      </c>
      <c r="N3722">
        <v>0.1</v>
      </c>
      <c r="O3722">
        <v>890.83</v>
      </c>
      <c r="P3722" s="1">
        <v>1855.9</v>
      </c>
    </row>
    <row r="3723" spans="1:16" x14ac:dyDescent="0.55000000000000004">
      <c r="A3723" t="s">
        <v>3747</v>
      </c>
      <c r="B3723" t="s">
        <v>25</v>
      </c>
      <c r="C3723" t="s">
        <v>21</v>
      </c>
      <c r="D3723" s="3">
        <v>43600</v>
      </c>
      <c r="E3723" s="3">
        <v>43689</v>
      </c>
      <c r="F3723" s="3">
        <v>43697</v>
      </c>
      <c r="G3723" s="3">
        <v>43702</v>
      </c>
      <c r="H3723" t="s">
        <v>18</v>
      </c>
      <c r="I3723">
        <v>26</v>
      </c>
      <c r="J3723">
        <v>50</v>
      </c>
      <c r="K3723">
        <v>144</v>
      </c>
      <c r="L3723">
        <v>22</v>
      </c>
      <c r="M3723">
        <v>2</v>
      </c>
      <c r="N3723">
        <v>0.15</v>
      </c>
      <c r="O3723" s="1">
        <v>2711.29</v>
      </c>
      <c r="P3723" s="1">
        <v>5768.7</v>
      </c>
    </row>
    <row r="3724" spans="1:16" x14ac:dyDescent="0.55000000000000004">
      <c r="A3724" t="s">
        <v>3748</v>
      </c>
      <c r="B3724" t="s">
        <v>20</v>
      </c>
      <c r="C3724" t="s">
        <v>28</v>
      </c>
      <c r="D3724" s="3">
        <v>43600</v>
      </c>
      <c r="E3724" s="3">
        <v>43689</v>
      </c>
      <c r="F3724" s="3">
        <v>43692</v>
      </c>
      <c r="G3724" s="3">
        <v>43698</v>
      </c>
      <c r="H3724" t="s">
        <v>18</v>
      </c>
      <c r="I3724">
        <v>15</v>
      </c>
      <c r="J3724">
        <v>23</v>
      </c>
      <c r="K3724">
        <v>268</v>
      </c>
      <c r="L3724">
        <v>33</v>
      </c>
      <c r="M3724">
        <v>5</v>
      </c>
      <c r="N3724">
        <v>0.1</v>
      </c>
      <c r="O3724">
        <v>346.39</v>
      </c>
      <c r="P3724">
        <v>737</v>
      </c>
    </row>
    <row r="3725" spans="1:16" x14ac:dyDescent="0.55000000000000004">
      <c r="A3725" t="s">
        <v>3749</v>
      </c>
      <c r="B3725" t="s">
        <v>23</v>
      </c>
      <c r="C3725" t="s">
        <v>61</v>
      </c>
      <c r="D3725" s="3">
        <v>43600</v>
      </c>
      <c r="E3725" s="3">
        <v>43689</v>
      </c>
      <c r="F3725" s="3">
        <v>43705</v>
      </c>
      <c r="G3725" s="3">
        <v>43707</v>
      </c>
      <c r="H3725" t="s">
        <v>18</v>
      </c>
      <c r="I3725">
        <v>22</v>
      </c>
      <c r="J3725">
        <v>11</v>
      </c>
      <c r="K3725">
        <v>69</v>
      </c>
      <c r="L3725">
        <v>39</v>
      </c>
      <c r="M3725">
        <v>8</v>
      </c>
      <c r="N3725">
        <v>0.05</v>
      </c>
      <c r="O3725" s="1">
        <v>2398.6</v>
      </c>
      <c r="P3725" s="1">
        <v>5996.5</v>
      </c>
    </row>
    <row r="3726" spans="1:16" x14ac:dyDescent="0.55000000000000004">
      <c r="A3726" t="s">
        <v>3750</v>
      </c>
      <c r="B3726" t="s">
        <v>20</v>
      </c>
      <c r="C3726" t="s">
        <v>30</v>
      </c>
      <c r="D3726" s="3">
        <v>43600</v>
      </c>
      <c r="E3726" s="3">
        <v>43689</v>
      </c>
      <c r="F3726" s="3">
        <v>43701</v>
      </c>
      <c r="G3726" s="3">
        <v>43706</v>
      </c>
      <c r="H3726" t="s">
        <v>18</v>
      </c>
      <c r="I3726">
        <v>14</v>
      </c>
      <c r="J3726">
        <v>35</v>
      </c>
      <c r="K3726">
        <v>32</v>
      </c>
      <c r="L3726">
        <v>43</v>
      </c>
      <c r="M3726">
        <v>7</v>
      </c>
      <c r="N3726">
        <v>0.1</v>
      </c>
      <c r="O3726">
        <v>899.81</v>
      </c>
      <c r="P3726" s="1">
        <v>1058.5999999999999</v>
      </c>
    </row>
    <row r="3727" spans="1:16" x14ac:dyDescent="0.55000000000000004">
      <c r="A3727" t="s">
        <v>3751</v>
      </c>
      <c r="B3727" t="s">
        <v>20</v>
      </c>
      <c r="C3727" t="s">
        <v>21</v>
      </c>
      <c r="D3727" s="3">
        <v>43600</v>
      </c>
      <c r="E3727" s="3">
        <v>43689</v>
      </c>
      <c r="F3727" s="3">
        <v>43707</v>
      </c>
      <c r="G3727" s="3">
        <v>43716</v>
      </c>
      <c r="H3727" t="s">
        <v>18</v>
      </c>
      <c r="I3727">
        <v>16</v>
      </c>
      <c r="J3727">
        <v>16</v>
      </c>
      <c r="K3727">
        <v>185</v>
      </c>
      <c r="L3727">
        <v>21</v>
      </c>
      <c r="M3727">
        <v>6</v>
      </c>
      <c r="N3727">
        <v>7.4999999999999997E-2</v>
      </c>
      <c r="O3727">
        <v>619.48</v>
      </c>
      <c r="P3727">
        <v>897.8</v>
      </c>
    </row>
    <row r="3728" spans="1:16" x14ac:dyDescent="0.55000000000000004">
      <c r="A3728" t="s">
        <v>3752</v>
      </c>
      <c r="B3728" t="s">
        <v>20</v>
      </c>
      <c r="C3728" t="s">
        <v>30</v>
      </c>
      <c r="D3728" s="3">
        <v>43600</v>
      </c>
      <c r="E3728" s="3">
        <v>43690</v>
      </c>
      <c r="F3728" s="3">
        <v>43698</v>
      </c>
      <c r="G3728" s="3">
        <v>43702</v>
      </c>
      <c r="H3728" t="s">
        <v>18</v>
      </c>
      <c r="I3728">
        <v>18</v>
      </c>
      <c r="J3728">
        <v>43</v>
      </c>
      <c r="K3728">
        <v>33</v>
      </c>
      <c r="L3728">
        <v>42</v>
      </c>
      <c r="M3728">
        <v>5</v>
      </c>
      <c r="N3728">
        <v>7.4999999999999997E-2</v>
      </c>
      <c r="O3728" s="1">
        <v>1332.63</v>
      </c>
      <c r="P3728" s="1">
        <v>2613</v>
      </c>
    </row>
    <row r="3729" spans="1:16" x14ac:dyDescent="0.55000000000000004">
      <c r="A3729" t="s">
        <v>3753</v>
      </c>
      <c r="B3729" t="s">
        <v>23</v>
      </c>
      <c r="C3729" t="s">
        <v>21</v>
      </c>
      <c r="D3729" s="3">
        <v>43600</v>
      </c>
      <c r="E3729" s="3">
        <v>43690</v>
      </c>
      <c r="F3729" s="3">
        <v>43710</v>
      </c>
      <c r="G3729" s="3">
        <v>43713</v>
      </c>
      <c r="H3729" t="s">
        <v>18</v>
      </c>
      <c r="I3729">
        <v>22</v>
      </c>
      <c r="J3729">
        <v>5</v>
      </c>
      <c r="K3729">
        <v>98</v>
      </c>
      <c r="L3729">
        <v>46</v>
      </c>
      <c r="M3729">
        <v>5</v>
      </c>
      <c r="N3729">
        <v>0.1</v>
      </c>
      <c r="O3729" s="1">
        <v>3316.57</v>
      </c>
      <c r="P3729" s="1">
        <v>5621.3</v>
      </c>
    </row>
    <row r="3730" spans="1:16" x14ac:dyDescent="0.55000000000000004">
      <c r="A3730" t="s">
        <v>3754</v>
      </c>
      <c r="B3730" t="s">
        <v>20</v>
      </c>
      <c r="C3730" t="s">
        <v>17</v>
      </c>
      <c r="D3730" s="3">
        <v>43600</v>
      </c>
      <c r="E3730" s="3">
        <v>43690</v>
      </c>
      <c r="F3730" s="3">
        <v>43702</v>
      </c>
      <c r="G3730" s="3">
        <v>43709</v>
      </c>
      <c r="H3730" t="s">
        <v>18</v>
      </c>
      <c r="I3730">
        <v>18</v>
      </c>
      <c r="J3730">
        <v>1</v>
      </c>
      <c r="K3730">
        <v>229</v>
      </c>
      <c r="L3730">
        <v>20</v>
      </c>
      <c r="M3730">
        <v>4</v>
      </c>
      <c r="N3730">
        <v>0.05</v>
      </c>
      <c r="O3730">
        <v>732.58</v>
      </c>
      <c r="P3730">
        <v>951.4</v>
      </c>
    </row>
    <row r="3731" spans="1:16" x14ac:dyDescent="0.55000000000000004">
      <c r="A3731" t="s">
        <v>3755</v>
      </c>
      <c r="B3731" t="s">
        <v>20</v>
      </c>
      <c r="C3731" t="s">
        <v>28</v>
      </c>
      <c r="D3731" s="3">
        <v>43600</v>
      </c>
      <c r="E3731" s="3">
        <v>43690</v>
      </c>
      <c r="F3731" s="3">
        <v>43700</v>
      </c>
      <c r="G3731" s="3">
        <v>43710</v>
      </c>
      <c r="H3731" t="s">
        <v>18</v>
      </c>
      <c r="I3731">
        <v>20</v>
      </c>
      <c r="J3731">
        <v>35</v>
      </c>
      <c r="K3731">
        <v>298</v>
      </c>
      <c r="L3731">
        <v>13</v>
      </c>
      <c r="M3731">
        <v>5</v>
      </c>
      <c r="N3731">
        <v>0.05</v>
      </c>
      <c r="O3731">
        <v>80.67</v>
      </c>
      <c r="P3731">
        <v>187.6</v>
      </c>
    </row>
    <row r="3732" spans="1:16" x14ac:dyDescent="0.55000000000000004">
      <c r="A3732" t="s">
        <v>3756</v>
      </c>
      <c r="B3732" t="s">
        <v>20</v>
      </c>
      <c r="C3732" t="s">
        <v>17</v>
      </c>
      <c r="D3732" s="3">
        <v>43600</v>
      </c>
      <c r="E3732" s="3">
        <v>43690</v>
      </c>
      <c r="F3732" s="3">
        <v>43693</v>
      </c>
      <c r="G3732" s="3">
        <v>43698</v>
      </c>
      <c r="H3732" t="s">
        <v>18</v>
      </c>
      <c r="I3732">
        <v>16</v>
      </c>
      <c r="J3732">
        <v>4</v>
      </c>
      <c r="K3732">
        <v>244</v>
      </c>
      <c r="L3732">
        <v>22</v>
      </c>
      <c r="M3732">
        <v>7</v>
      </c>
      <c r="N3732">
        <v>0.15</v>
      </c>
      <c r="O3732" s="1">
        <v>2409.3200000000002</v>
      </c>
      <c r="P3732" s="1">
        <v>3886</v>
      </c>
    </row>
    <row r="3733" spans="1:16" x14ac:dyDescent="0.55000000000000004">
      <c r="A3733" t="s">
        <v>3757</v>
      </c>
      <c r="B3733" t="s">
        <v>25</v>
      </c>
      <c r="C3733" t="s">
        <v>21</v>
      </c>
      <c r="D3733" s="3">
        <v>43600</v>
      </c>
      <c r="E3733" s="3">
        <v>43690</v>
      </c>
      <c r="F3733" s="3">
        <v>43697</v>
      </c>
      <c r="G3733" s="3">
        <v>43707</v>
      </c>
      <c r="H3733" t="s">
        <v>18</v>
      </c>
      <c r="I3733">
        <v>28</v>
      </c>
      <c r="J3733">
        <v>31</v>
      </c>
      <c r="K3733">
        <v>106</v>
      </c>
      <c r="L3733">
        <v>15</v>
      </c>
      <c r="M3733">
        <v>6</v>
      </c>
      <c r="N3733">
        <v>0.05</v>
      </c>
      <c r="O3733">
        <v>980.48</v>
      </c>
      <c r="P3733" s="1">
        <v>1815.7</v>
      </c>
    </row>
    <row r="3734" spans="1:16" x14ac:dyDescent="0.55000000000000004">
      <c r="A3734" t="s">
        <v>3758</v>
      </c>
      <c r="B3734" t="s">
        <v>16</v>
      </c>
      <c r="C3734" t="s">
        <v>21</v>
      </c>
      <c r="D3734" s="3">
        <v>43600</v>
      </c>
      <c r="E3734" s="3">
        <v>43690</v>
      </c>
      <c r="F3734" s="3">
        <v>43700</v>
      </c>
      <c r="G3734" s="3">
        <v>43704</v>
      </c>
      <c r="H3734" t="s">
        <v>18</v>
      </c>
      <c r="I3734">
        <v>7</v>
      </c>
      <c r="J3734">
        <v>4</v>
      </c>
      <c r="K3734">
        <v>199</v>
      </c>
      <c r="L3734">
        <v>26</v>
      </c>
      <c r="M3734">
        <v>4</v>
      </c>
      <c r="N3734">
        <v>0.2</v>
      </c>
      <c r="O3734" s="1">
        <v>1927.19</v>
      </c>
      <c r="P3734" s="1">
        <v>2834.1</v>
      </c>
    </row>
    <row r="3735" spans="1:16" x14ac:dyDescent="0.55000000000000004">
      <c r="A3735" t="s">
        <v>3759</v>
      </c>
      <c r="B3735" t="s">
        <v>20</v>
      </c>
      <c r="C3735" t="s">
        <v>21</v>
      </c>
      <c r="D3735" s="3">
        <v>43600</v>
      </c>
      <c r="E3735" s="3">
        <v>43691</v>
      </c>
      <c r="F3735" s="3">
        <v>43713</v>
      </c>
      <c r="G3735" s="3">
        <v>43720</v>
      </c>
      <c r="H3735" t="s">
        <v>18</v>
      </c>
      <c r="I3735">
        <v>18</v>
      </c>
      <c r="J3735">
        <v>49</v>
      </c>
      <c r="K3735">
        <v>130</v>
      </c>
      <c r="L3735">
        <v>34</v>
      </c>
      <c r="M3735">
        <v>7</v>
      </c>
      <c r="N3735">
        <v>0.05</v>
      </c>
      <c r="O3735">
        <v>670.34</v>
      </c>
      <c r="P3735">
        <v>971.5</v>
      </c>
    </row>
    <row r="3736" spans="1:16" x14ac:dyDescent="0.55000000000000004">
      <c r="A3736" t="s">
        <v>3760</v>
      </c>
      <c r="B3736" t="s">
        <v>25</v>
      </c>
      <c r="C3736" t="s">
        <v>21</v>
      </c>
      <c r="D3736" s="3">
        <v>43600</v>
      </c>
      <c r="E3736" s="3">
        <v>43691</v>
      </c>
      <c r="F3736" s="3">
        <v>43719</v>
      </c>
      <c r="G3736" s="3">
        <v>43723</v>
      </c>
      <c r="H3736" t="s">
        <v>18</v>
      </c>
      <c r="I3736">
        <v>27</v>
      </c>
      <c r="J3736">
        <v>5</v>
      </c>
      <c r="K3736">
        <v>146</v>
      </c>
      <c r="L3736">
        <v>44</v>
      </c>
      <c r="M3736">
        <v>7</v>
      </c>
      <c r="N3736">
        <v>0.1</v>
      </c>
      <c r="O3736">
        <v>86.83</v>
      </c>
      <c r="P3736">
        <v>180.9</v>
      </c>
    </row>
    <row r="3737" spans="1:16" x14ac:dyDescent="0.55000000000000004">
      <c r="A3737" t="s">
        <v>3761</v>
      </c>
      <c r="B3737" t="s">
        <v>20</v>
      </c>
      <c r="C3737" t="s">
        <v>21</v>
      </c>
      <c r="D3737" s="3">
        <v>43600</v>
      </c>
      <c r="E3737" s="3">
        <v>43691</v>
      </c>
      <c r="F3737" s="3">
        <v>43714</v>
      </c>
      <c r="G3737" s="3">
        <v>43722</v>
      </c>
      <c r="H3737" t="s">
        <v>18</v>
      </c>
      <c r="I3737">
        <v>16</v>
      </c>
      <c r="J3737">
        <v>12</v>
      </c>
      <c r="K3737">
        <v>95</v>
      </c>
      <c r="L3737">
        <v>37</v>
      </c>
      <c r="M3737">
        <v>5</v>
      </c>
      <c r="N3737">
        <v>0.15</v>
      </c>
      <c r="O3737">
        <v>114.24</v>
      </c>
      <c r="P3737">
        <v>207.7</v>
      </c>
    </row>
    <row r="3738" spans="1:16" x14ac:dyDescent="0.55000000000000004">
      <c r="A3738" t="s">
        <v>3762</v>
      </c>
      <c r="B3738" t="s">
        <v>20</v>
      </c>
      <c r="C3738" t="s">
        <v>21</v>
      </c>
      <c r="D3738" s="3">
        <v>43600</v>
      </c>
      <c r="E3738" s="3">
        <v>43691</v>
      </c>
      <c r="F3738" s="3">
        <v>43702</v>
      </c>
      <c r="G3738" s="3">
        <v>43705</v>
      </c>
      <c r="H3738" t="s">
        <v>18</v>
      </c>
      <c r="I3738">
        <v>15</v>
      </c>
      <c r="J3738">
        <v>23</v>
      </c>
      <c r="K3738">
        <v>144</v>
      </c>
      <c r="L3738">
        <v>36</v>
      </c>
      <c r="M3738">
        <v>3</v>
      </c>
      <c r="N3738">
        <v>0.05</v>
      </c>
      <c r="O3738" s="1">
        <v>2706.26</v>
      </c>
      <c r="P3738" s="1">
        <v>3979.8</v>
      </c>
    </row>
    <row r="3739" spans="1:16" x14ac:dyDescent="0.55000000000000004">
      <c r="A3739" t="s">
        <v>3763</v>
      </c>
      <c r="B3739" t="s">
        <v>16</v>
      </c>
      <c r="C3739" t="s">
        <v>28</v>
      </c>
      <c r="D3739" s="3">
        <v>43600</v>
      </c>
      <c r="E3739" s="3">
        <v>43691</v>
      </c>
      <c r="F3739" s="3">
        <v>43701</v>
      </c>
      <c r="G3739" s="3">
        <v>43707</v>
      </c>
      <c r="H3739" t="s">
        <v>18</v>
      </c>
      <c r="I3739">
        <v>3</v>
      </c>
      <c r="J3739">
        <v>13</v>
      </c>
      <c r="K3739">
        <v>290</v>
      </c>
      <c r="L3739">
        <v>19</v>
      </c>
      <c r="M3739">
        <v>4</v>
      </c>
      <c r="N3739">
        <v>0.3</v>
      </c>
      <c r="O3739">
        <v>154.77000000000001</v>
      </c>
      <c r="P3739">
        <v>221.1</v>
      </c>
    </row>
    <row r="3740" spans="1:16" x14ac:dyDescent="0.55000000000000004">
      <c r="A3740" t="s">
        <v>3764</v>
      </c>
      <c r="B3740" t="s">
        <v>23</v>
      </c>
      <c r="C3740" t="s">
        <v>21</v>
      </c>
      <c r="D3740" s="3">
        <v>43600</v>
      </c>
      <c r="E3740" s="3">
        <v>43691</v>
      </c>
      <c r="F3740" s="3">
        <v>43702</v>
      </c>
      <c r="G3740" s="3">
        <v>43704</v>
      </c>
      <c r="H3740" t="s">
        <v>18</v>
      </c>
      <c r="I3740">
        <v>22</v>
      </c>
      <c r="J3740">
        <v>9</v>
      </c>
      <c r="K3740">
        <v>139</v>
      </c>
      <c r="L3740">
        <v>12</v>
      </c>
      <c r="M3740">
        <v>5</v>
      </c>
      <c r="N3740">
        <v>0.2</v>
      </c>
      <c r="O3740">
        <v>497.54</v>
      </c>
      <c r="P3740" s="1">
        <v>1058.5999999999999</v>
      </c>
    </row>
    <row r="3741" spans="1:16" x14ac:dyDescent="0.55000000000000004">
      <c r="A3741" t="s">
        <v>3765</v>
      </c>
      <c r="B3741" t="s">
        <v>20</v>
      </c>
      <c r="C3741" t="s">
        <v>17</v>
      </c>
      <c r="D3741" s="3">
        <v>43600</v>
      </c>
      <c r="E3741" s="3">
        <v>43691</v>
      </c>
      <c r="F3741" s="3">
        <v>43701</v>
      </c>
      <c r="G3741" s="3">
        <v>43709</v>
      </c>
      <c r="H3741" t="s">
        <v>18</v>
      </c>
      <c r="I3741">
        <v>19</v>
      </c>
      <c r="J3741">
        <v>22</v>
      </c>
      <c r="K3741">
        <v>258</v>
      </c>
      <c r="L3741">
        <v>4</v>
      </c>
      <c r="M3741">
        <v>3</v>
      </c>
      <c r="N3741">
        <v>0.15</v>
      </c>
      <c r="O3741" s="1">
        <v>3557.7</v>
      </c>
      <c r="P3741" s="1">
        <v>5929.5</v>
      </c>
    </row>
    <row r="3742" spans="1:16" x14ac:dyDescent="0.55000000000000004">
      <c r="A3742" t="s">
        <v>3766</v>
      </c>
      <c r="B3742" t="s">
        <v>23</v>
      </c>
      <c r="C3742" t="s">
        <v>30</v>
      </c>
      <c r="D3742" s="3">
        <v>43600</v>
      </c>
      <c r="E3742" s="3">
        <v>43691</v>
      </c>
      <c r="F3742" s="3">
        <v>43714</v>
      </c>
      <c r="G3742" s="3">
        <v>43724</v>
      </c>
      <c r="H3742" t="s">
        <v>18</v>
      </c>
      <c r="I3742">
        <v>22</v>
      </c>
      <c r="J3742">
        <v>46</v>
      </c>
      <c r="K3742">
        <v>53</v>
      </c>
      <c r="L3742">
        <v>15</v>
      </c>
      <c r="M3742">
        <v>4</v>
      </c>
      <c r="N3742">
        <v>0.4</v>
      </c>
      <c r="O3742">
        <v>479.39</v>
      </c>
      <c r="P3742">
        <v>904.5</v>
      </c>
    </row>
    <row r="3743" spans="1:16" x14ac:dyDescent="0.55000000000000004">
      <c r="A3743" t="s">
        <v>3767</v>
      </c>
      <c r="B3743" t="s">
        <v>25</v>
      </c>
      <c r="C3743" t="s">
        <v>21</v>
      </c>
      <c r="D3743" s="3">
        <v>43600</v>
      </c>
      <c r="E3743" s="3">
        <v>43691</v>
      </c>
      <c r="F3743" s="3">
        <v>43704</v>
      </c>
      <c r="G3743" s="3">
        <v>43708</v>
      </c>
      <c r="H3743" t="s">
        <v>18</v>
      </c>
      <c r="I3743">
        <v>26</v>
      </c>
      <c r="J3743">
        <v>7</v>
      </c>
      <c r="K3743">
        <v>194</v>
      </c>
      <c r="L3743">
        <v>28</v>
      </c>
      <c r="M3743">
        <v>5</v>
      </c>
      <c r="N3743">
        <v>0.05</v>
      </c>
      <c r="O3743" s="1">
        <v>1911.91</v>
      </c>
      <c r="P3743" s="1">
        <v>2331.6</v>
      </c>
    </row>
    <row r="3744" spans="1:16" x14ac:dyDescent="0.55000000000000004">
      <c r="A3744" t="s">
        <v>3768</v>
      </c>
      <c r="B3744" t="s">
        <v>25</v>
      </c>
      <c r="C3744" t="s">
        <v>21</v>
      </c>
      <c r="D3744" s="3">
        <v>43600</v>
      </c>
      <c r="E3744" s="3">
        <v>43691</v>
      </c>
      <c r="F3744" s="3">
        <v>43703</v>
      </c>
      <c r="G3744" s="3">
        <v>43708</v>
      </c>
      <c r="H3744" t="s">
        <v>18</v>
      </c>
      <c r="I3744">
        <v>27</v>
      </c>
      <c r="J3744">
        <v>8</v>
      </c>
      <c r="K3744">
        <v>161</v>
      </c>
      <c r="L3744">
        <v>15</v>
      </c>
      <c r="M3744">
        <v>2</v>
      </c>
      <c r="N3744">
        <v>0.3</v>
      </c>
      <c r="O3744" s="1">
        <v>1620.73</v>
      </c>
      <c r="P3744" s="1">
        <v>1976.5</v>
      </c>
    </row>
    <row r="3745" spans="1:16" x14ac:dyDescent="0.55000000000000004">
      <c r="A3745" t="s">
        <v>3769</v>
      </c>
      <c r="B3745" t="s">
        <v>20</v>
      </c>
      <c r="C3745" t="s">
        <v>40</v>
      </c>
      <c r="D3745" s="3">
        <v>43600</v>
      </c>
      <c r="E3745" s="3">
        <v>43691</v>
      </c>
      <c r="F3745" s="3">
        <v>43713</v>
      </c>
      <c r="G3745" s="3">
        <v>43721</v>
      </c>
      <c r="H3745" t="s">
        <v>18</v>
      </c>
      <c r="I3745">
        <v>16</v>
      </c>
      <c r="J3745">
        <v>47</v>
      </c>
      <c r="K3745">
        <v>349</v>
      </c>
      <c r="L3745">
        <v>5</v>
      </c>
      <c r="M3745">
        <v>8</v>
      </c>
      <c r="N3745">
        <v>0.05</v>
      </c>
      <c r="O3745" s="1">
        <v>4483.91</v>
      </c>
      <c r="P3745" s="1">
        <v>5748.6</v>
      </c>
    </row>
    <row r="3746" spans="1:16" x14ac:dyDescent="0.55000000000000004">
      <c r="A3746" t="s">
        <v>3770</v>
      </c>
      <c r="B3746" t="s">
        <v>25</v>
      </c>
      <c r="C3746" t="s">
        <v>21</v>
      </c>
      <c r="D3746" s="3">
        <v>43600</v>
      </c>
      <c r="E3746" s="3">
        <v>43691</v>
      </c>
      <c r="F3746" s="3">
        <v>43715</v>
      </c>
      <c r="G3746" s="3">
        <v>43716</v>
      </c>
      <c r="H3746" t="s">
        <v>18</v>
      </c>
      <c r="I3746">
        <v>28</v>
      </c>
      <c r="J3746">
        <v>9</v>
      </c>
      <c r="K3746">
        <v>139</v>
      </c>
      <c r="L3746">
        <v>41</v>
      </c>
      <c r="M3746">
        <v>8</v>
      </c>
      <c r="N3746">
        <v>0.15</v>
      </c>
      <c r="O3746">
        <v>725.95</v>
      </c>
      <c r="P3746" s="1">
        <v>1319.9</v>
      </c>
    </row>
    <row r="3747" spans="1:16" x14ac:dyDescent="0.55000000000000004">
      <c r="A3747" t="s">
        <v>3771</v>
      </c>
      <c r="B3747" t="s">
        <v>20</v>
      </c>
      <c r="C3747" t="s">
        <v>30</v>
      </c>
      <c r="D3747" s="3">
        <v>43600</v>
      </c>
      <c r="E3747" s="3">
        <v>43692</v>
      </c>
      <c r="F3747" s="3">
        <v>43705</v>
      </c>
      <c r="G3747" s="3">
        <v>43711</v>
      </c>
      <c r="H3747" t="s">
        <v>18</v>
      </c>
      <c r="I3747">
        <v>16</v>
      </c>
      <c r="J3747">
        <v>7</v>
      </c>
      <c r="K3747">
        <v>47</v>
      </c>
      <c r="L3747">
        <v>19</v>
      </c>
      <c r="M3747">
        <v>8</v>
      </c>
      <c r="N3747">
        <v>0.05</v>
      </c>
      <c r="O3747">
        <v>488.63</v>
      </c>
      <c r="P3747">
        <v>958.1</v>
      </c>
    </row>
    <row r="3748" spans="1:16" x14ac:dyDescent="0.55000000000000004">
      <c r="A3748" t="s">
        <v>3772</v>
      </c>
      <c r="B3748" t="s">
        <v>16</v>
      </c>
      <c r="C3748" t="s">
        <v>40</v>
      </c>
      <c r="D3748" s="3">
        <v>43600</v>
      </c>
      <c r="E3748" s="3">
        <v>43692</v>
      </c>
      <c r="F3748" s="3">
        <v>43714</v>
      </c>
      <c r="G3748" s="3">
        <v>43723</v>
      </c>
      <c r="H3748" t="s">
        <v>18</v>
      </c>
      <c r="I3748">
        <v>8</v>
      </c>
      <c r="J3748">
        <v>46</v>
      </c>
      <c r="K3748">
        <v>355</v>
      </c>
      <c r="L3748">
        <v>34</v>
      </c>
      <c r="M3748">
        <v>3</v>
      </c>
      <c r="N3748">
        <v>0.05</v>
      </c>
      <c r="O3748" s="1">
        <v>4174.6400000000003</v>
      </c>
      <c r="P3748" s="1">
        <v>5641.4</v>
      </c>
    </row>
    <row r="3749" spans="1:16" x14ac:dyDescent="0.55000000000000004">
      <c r="A3749" t="s">
        <v>3773</v>
      </c>
      <c r="B3749" t="s">
        <v>25</v>
      </c>
      <c r="C3749" t="s">
        <v>17</v>
      </c>
      <c r="D3749" s="3">
        <v>43600</v>
      </c>
      <c r="E3749" s="3">
        <v>43692</v>
      </c>
      <c r="F3749" s="3">
        <v>43700</v>
      </c>
      <c r="G3749" s="3">
        <v>43709</v>
      </c>
      <c r="H3749" t="s">
        <v>18</v>
      </c>
      <c r="I3749">
        <v>28</v>
      </c>
      <c r="J3749">
        <v>27</v>
      </c>
      <c r="K3749">
        <v>234</v>
      </c>
      <c r="L3749">
        <v>29</v>
      </c>
      <c r="M3749">
        <v>8</v>
      </c>
      <c r="N3749">
        <v>7.4999999999999997E-2</v>
      </c>
      <c r="O3749">
        <v>349.54</v>
      </c>
      <c r="P3749">
        <v>743.7</v>
      </c>
    </row>
    <row r="3750" spans="1:16" x14ac:dyDescent="0.55000000000000004">
      <c r="A3750" t="s">
        <v>3774</v>
      </c>
      <c r="B3750" t="s">
        <v>25</v>
      </c>
      <c r="C3750" t="s">
        <v>28</v>
      </c>
      <c r="D3750" s="3">
        <v>43600</v>
      </c>
      <c r="E3750" s="3">
        <v>43692</v>
      </c>
      <c r="F3750" s="3">
        <v>43694</v>
      </c>
      <c r="G3750" s="3">
        <v>43701</v>
      </c>
      <c r="H3750" t="s">
        <v>18</v>
      </c>
      <c r="I3750">
        <v>27</v>
      </c>
      <c r="J3750">
        <v>5</v>
      </c>
      <c r="K3750">
        <v>278</v>
      </c>
      <c r="L3750">
        <v>18</v>
      </c>
      <c r="M3750">
        <v>1</v>
      </c>
      <c r="N3750">
        <v>0.15</v>
      </c>
      <c r="O3750" s="1">
        <v>1909.5</v>
      </c>
      <c r="P3750" s="1">
        <v>3819</v>
      </c>
    </row>
    <row r="3751" spans="1:16" x14ac:dyDescent="0.55000000000000004">
      <c r="A3751" t="s">
        <v>3775</v>
      </c>
      <c r="B3751" t="s">
        <v>16</v>
      </c>
      <c r="C3751" t="s">
        <v>40</v>
      </c>
      <c r="D3751" s="3">
        <v>43600</v>
      </c>
      <c r="E3751" s="3">
        <v>43692</v>
      </c>
      <c r="F3751" s="3">
        <v>43712</v>
      </c>
      <c r="G3751" s="3">
        <v>43719</v>
      </c>
      <c r="H3751" t="s">
        <v>18</v>
      </c>
      <c r="I3751">
        <v>8</v>
      </c>
      <c r="J3751">
        <v>32</v>
      </c>
      <c r="K3751">
        <v>342</v>
      </c>
      <c r="L3751">
        <v>47</v>
      </c>
      <c r="M3751">
        <v>6</v>
      </c>
      <c r="N3751">
        <v>0.15</v>
      </c>
      <c r="O3751" s="1">
        <v>1485.79</v>
      </c>
      <c r="P3751" s="1">
        <v>2653.2</v>
      </c>
    </row>
    <row r="3752" spans="1:16" x14ac:dyDescent="0.55000000000000004">
      <c r="A3752" t="s">
        <v>3776</v>
      </c>
      <c r="B3752" t="s">
        <v>20</v>
      </c>
      <c r="C3752" t="s">
        <v>40</v>
      </c>
      <c r="D3752" s="3">
        <v>43600</v>
      </c>
      <c r="E3752" s="3">
        <v>43692</v>
      </c>
      <c r="F3752" s="3">
        <v>43717</v>
      </c>
      <c r="G3752" s="3">
        <v>43723</v>
      </c>
      <c r="H3752" t="s">
        <v>18</v>
      </c>
      <c r="I3752">
        <v>15</v>
      </c>
      <c r="J3752">
        <v>1</v>
      </c>
      <c r="K3752">
        <v>366</v>
      </c>
      <c r="L3752">
        <v>37</v>
      </c>
      <c r="M3752">
        <v>2</v>
      </c>
      <c r="N3752">
        <v>0.1</v>
      </c>
      <c r="O3752" s="1">
        <v>1088.08</v>
      </c>
      <c r="P3752" s="1">
        <v>1943</v>
      </c>
    </row>
    <row r="3753" spans="1:16" x14ac:dyDescent="0.55000000000000004">
      <c r="A3753" t="s">
        <v>3777</v>
      </c>
      <c r="B3753" t="s">
        <v>20</v>
      </c>
      <c r="C3753" t="s">
        <v>21</v>
      </c>
      <c r="D3753" s="3">
        <v>43600</v>
      </c>
      <c r="E3753" s="3">
        <v>43692</v>
      </c>
      <c r="F3753" s="3">
        <v>43695</v>
      </c>
      <c r="G3753" s="3">
        <v>43696</v>
      </c>
      <c r="H3753" t="s">
        <v>18</v>
      </c>
      <c r="I3753">
        <v>15</v>
      </c>
      <c r="J3753">
        <v>40</v>
      </c>
      <c r="K3753">
        <v>174</v>
      </c>
      <c r="L3753">
        <v>11</v>
      </c>
      <c r="M3753">
        <v>7</v>
      </c>
      <c r="N3753">
        <v>0.05</v>
      </c>
      <c r="O3753" s="1">
        <v>1543.68</v>
      </c>
      <c r="P3753" s="1">
        <v>1929.6</v>
      </c>
    </row>
    <row r="3754" spans="1:16" x14ac:dyDescent="0.55000000000000004">
      <c r="A3754" t="s">
        <v>3778</v>
      </c>
      <c r="B3754" t="s">
        <v>20</v>
      </c>
      <c r="C3754" t="s">
        <v>17</v>
      </c>
      <c r="D3754" s="3">
        <v>43600</v>
      </c>
      <c r="E3754" s="3">
        <v>43692</v>
      </c>
      <c r="F3754" s="3">
        <v>43715</v>
      </c>
      <c r="G3754" s="3">
        <v>43719</v>
      </c>
      <c r="H3754" t="s">
        <v>18</v>
      </c>
      <c r="I3754">
        <v>16</v>
      </c>
      <c r="J3754">
        <v>44</v>
      </c>
      <c r="K3754">
        <v>260</v>
      </c>
      <c r="L3754">
        <v>13</v>
      </c>
      <c r="M3754">
        <v>2</v>
      </c>
      <c r="N3754">
        <v>7.4999999999999997E-2</v>
      </c>
      <c r="O3754" s="1">
        <v>1338.66</v>
      </c>
      <c r="P3754" s="1">
        <v>1809</v>
      </c>
    </row>
    <row r="3755" spans="1:16" x14ac:dyDescent="0.55000000000000004">
      <c r="A3755" t="s">
        <v>3779</v>
      </c>
      <c r="B3755" t="s">
        <v>25</v>
      </c>
      <c r="C3755" t="s">
        <v>40</v>
      </c>
      <c r="D3755" s="3">
        <v>43600</v>
      </c>
      <c r="E3755" s="3">
        <v>43692</v>
      </c>
      <c r="F3755" s="3">
        <v>43717</v>
      </c>
      <c r="G3755" s="3">
        <v>43726</v>
      </c>
      <c r="H3755" t="s">
        <v>18</v>
      </c>
      <c r="I3755">
        <v>28</v>
      </c>
      <c r="J3755">
        <v>36</v>
      </c>
      <c r="K3755">
        <v>351</v>
      </c>
      <c r="L3755">
        <v>9</v>
      </c>
      <c r="M3755">
        <v>2</v>
      </c>
      <c r="N3755">
        <v>7.4999999999999997E-2</v>
      </c>
      <c r="O3755">
        <v>814.05</v>
      </c>
      <c r="P3755" s="1">
        <v>1005</v>
      </c>
    </row>
    <row r="3756" spans="1:16" x14ac:dyDescent="0.55000000000000004">
      <c r="A3756" t="s">
        <v>3780</v>
      </c>
      <c r="B3756" t="s">
        <v>25</v>
      </c>
      <c r="C3756" t="s">
        <v>21</v>
      </c>
      <c r="D3756" s="3">
        <v>43600</v>
      </c>
      <c r="E3756" s="3">
        <v>43692</v>
      </c>
      <c r="F3756" s="3">
        <v>43712</v>
      </c>
      <c r="G3756" s="3">
        <v>43715</v>
      </c>
      <c r="H3756" t="s">
        <v>18</v>
      </c>
      <c r="I3756">
        <v>27</v>
      </c>
      <c r="J3756">
        <v>34</v>
      </c>
      <c r="K3756">
        <v>197</v>
      </c>
      <c r="L3756">
        <v>38</v>
      </c>
      <c r="M3756">
        <v>2</v>
      </c>
      <c r="N3756">
        <v>7.4999999999999997E-2</v>
      </c>
      <c r="O3756" s="1">
        <v>1102.02</v>
      </c>
      <c r="P3756" s="1">
        <v>1721.9</v>
      </c>
    </row>
    <row r="3757" spans="1:16" x14ac:dyDescent="0.55000000000000004">
      <c r="A3757" t="s">
        <v>3781</v>
      </c>
      <c r="B3757" t="s">
        <v>20</v>
      </c>
      <c r="C3757" t="s">
        <v>21</v>
      </c>
      <c r="D3757" s="3">
        <v>43600</v>
      </c>
      <c r="E3757" s="3">
        <v>43693</v>
      </c>
      <c r="F3757" s="3">
        <v>43714</v>
      </c>
      <c r="G3757" s="3">
        <v>43719</v>
      </c>
      <c r="H3757" t="s">
        <v>18</v>
      </c>
      <c r="I3757">
        <v>19</v>
      </c>
      <c r="J3757">
        <v>18</v>
      </c>
      <c r="K3757">
        <v>95</v>
      </c>
      <c r="L3757">
        <v>32</v>
      </c>
      <c r="M3757">
        <v>2</v>
      </c>
      <c r="N3757">
        <v>0.2</v>
      </c>
      <c r="O3757">
        <v>368.5</v>
      </c>
      <c r="P3757">
        <v>837.5</v>
      </c>
    </row>
    <row r="3758" spans="1:16" x14ac:dyDescent="0.55000000000000004">
      <c r="A3758" t="s">
        <v>3782</v>
      </c>
      <c r="B3758" t="s">
        <v>16</v>
      </c>
      <c r="C3758" t="s">
        <v>21</v>
      </c>
      <c r="D3758" s="3">
        <v>43600</v>
      </c>
      <c r="E3758" s="3">
        <v>43693</v>
      </c>
      <c r="F3758" s="3">
        <v>43699</v>
      </c>
      <c r="G3758" s="3">
        <v>43704</v>
      </c>
      <c r="H3758" t="s">
        <v>18</v>
      </c>
      <c r="I3758">
        <v>6</v>
      </c>
      <c r="J3758">
        <v>39</v>
      </c>
      <c r="K3758">
        <v>143</v>
      </c>
      <c r="L3758">
        <v>37</v>
      </c>
      <c r="M3758">
        <v>2</v>
      </c>
      <c r="N3758">
        <v>0.05</v>
      </c>
      <c r="O3758" s="1">
        <v>3236.1</v>
      </c>
      <c r="P3758" s="1">
        <v>3852.5</v>
      </c>
    </row>
    <row r="3759" spans="1:16" x14ac:dyDescent="0.55000000000000004">
      <c r="A3759" t="s">
        <v>3783</v>
      </c>
      <c r="B3759" t="s">
        <v>16</v>
      </c>
      <c r="C3759" t="s">
        <v>30</v>
      </c>
      <c r="D3759" s="3">
        <v>43600</v>
      </c>
      <c r="E3759" s="3">
        <v>43693</v>
      </c>
      <c r="F3759" s="3">
        <v>43696</v>
      </c>
      <c r="G3759" s="3">
        <v>43704</v>
      </c>
      <c r="H3759" t="s">
        <v>18</v>
      </c>
      <c r="I3759">
        <v>4</v>
      </c>
      <c r="J3759">
        <v>27</v>
      </c>
      <c r="K3759">
        <v>15</v>
      </c>
      <c r="L3759">
        <v>16</v>
      </c>
      <c r="M3759">
        <v>5</v>
      </c>
      <c r="N3759">
        <v>7.4999999999999997E-2</v>
      </c>
      <c r="O3759" s="1">
        <v>2842.94</v>
      </c>
      <c r="P3759" s="1">
        <v>3644.8</v>
      </c>
    </row>
    <row r="3760" spans="1:16" x14ac:dyDescent="0.55000000000000004">
      <c r="A3760" t="s">
        <v>3784</v>
      </c>
      <c r="B3760" t="s">
        <v>23</v>
      </c>
      <c r="C3760" t="s">
        <v>30</v>
      </c>
      <c r="D3760" s="3">
        <v>43600</v>
      </c>
      <c r="E3760" s="3">
        <v>43693</v>
      </c>
      <c r="F3760" s="3">
        <v>43705</v>
      </c>
      <c r="G3760" s="3">
        <v>43708</v>
      </c>
      <c r="H3760" t="s">
        <v>18</v>
      </c>
      <c r="I3760">
        <v>21</v>
      </c>
      <c r="J3760">
        <v>50</v>
      </c>
      <c r="K3760">
        <v>50</v>
      </c>
      <c r="L3760">
        <v>25</v>
      </c>
      <c r="M3760">
        <v>2</v>
      </c>
      <c r="N3760">
        <v>7.4999999999999997E-2</v>
      </c>
      <c r="O3760">
        <v>120.73</v>
      </c>
      <c r="P3760">
        <v>227.8</v>
      </c>
    </row>
    <row r="3761" spans="1:16" x14ac:dyDescent="0.55000000000000004">
      <c r="A3761" t="s">
        <v>3785</v>
      </c>
      <c r="B3761" t="s">
        <v>23</v>
      </c>
      <c r="C3761" t="s">
        <v>30</v>
      </c>
      <c r="D3761" s="3">
        <v>43600</v>
      </c>
      <c r="E3761" s="3">
        <v>43693</v>
      </c>
      <c r="F3761" s="3">
        <v>43704</v>
      </c>
      <c r="G3761" s="3">
        <v>43707</v>
      </c>
      <c r="H3761" t="s">
        <v>18</v>
      </c>
      <c r="I3761">
        <v>23</v>
      </c>
      <c r="J3761">
        <v>12</v>
      </c>
      <c r="K3761">
        <v>56</v>
      </c>
      <c r="L3761">
        <v>7</v>
      </c>
      <c r="M3761">
        <v>7</v>
      </c>
      <c r="N3761">
        <v>7.4999999999999997E-2</v>
      </c>
      <c r="O3761" s="1">
        <v>2055.7600000000002</v>
      </c>
      <c r="P3761" s="1">
        <v>3370.1</v>
      </c>
    </row>
    <row r="3762" spans="1:16" x14ac:dyDescent="0.55000000000000004">
      <c r="A3762" t="s">
        <v>3786</v>
      </c>
      <c r="B3762" t="s">
        <v>20</v>
      </c>
      <c r="C3762" t="s">
        <v>28</v>
      </c>
      <c r="D3762" s="3">
        <v>43600</v>
      </c>
      <c r="E3762" s="3">
        <v>43693</v>
      </c>
      <c r="F3762" s="3">
        <v>43701</v>
      </c>
      <c r="G3762" s="3">
        <v>43708</v>
      </c>
      <c r="H3762" t="s">
        <v>18</v>
      </c>
      <c r="I3762">
        <v>16</v>
      </c>
      <c r="J3762">
        <v>40</v>
      </c>
      <c r="K3762">
        <v>328</v>
      </c>
      <c r="L3762">
        <v>30</v>
      </c>
      <c r="M3762">
        <v>7</v>
      </c>
      <c r="N3762">
        <v>0.05</v>
      </c>
      <c r="O3762">
        <v>557.51</v>
      </c>
      <c r="P3762" s="1">
        <v>1051.9000000000001</v>
      </c>
    </row>
    <row r="3763" spans="1:16" x14ac:dyDescent="0.55000000000000004">
      <c r="A3763" t="s">
        <v>3787</v>
      </c>
      <c r="B3763" t="s">
        <v>16</v>
      </c>
      <c r="C3763" t="s">
        <v>61</v>
      </c>
      <c r="D3763" s="3">
        <v>43600</v>
      </c>
      <c r="E3763" s="3">
        <v>43693</v>
      </c>
      <c r="F3763" s="3">
        <v>43713</v>
      </c>
      <c r="G3763" s="3">
        <v>43718</v>
      </c>
      <c r="H3763" t="s">
        <v>18</v>
      </c>
      <c r="I3763">
        <v>3</v>
      </c>
      <c r="J3763">
        <v>41</v>
      </c>
      <c r="K3763">
        <v>85</v>
      </c>
      <c r="L3763">
        <v>17</v>
      </c>
      <c r="M3763">
        <v>6</v>
      </c>
      <c r="N3763">
        <v>0.05</v>
      </c>
      <c r="O3763" s="1">
        <v>3331.78</v>
      </c>
      <c r="P3763" s="1">
        <v>3966.4</v>
      </c>
    </row>
    <row r="3764" spans="1:16" x14ac:dyDescent="0.55000000000000004">
      <c r="A3764" t="s">
        <v>3788</v>
      </c>
      <c r="B3764" t="s">
        <v>16</v>
      </c>
      <c r="C3764" t="s">
        <v>28</v>
      </c>
      <c r="D3764" s="3">
        <v>43600</v>
      </c>
      <c r="E3764" s="3">
        <v>43694</v>
      </c>
      <c r="F3764" s="3">
        <v>43712</v>
      </c>
      <c r="G3764" s="3">
        <v>43716</v>
      </c>
      <c r="H3764" t="s">
        <v>18</v>
      </c>
      <c r="I3764">
        <v>2</v>
      </c>
      <c r="J3764">
        <v>22</v>
      </c>
      <c r="K3764">
        <v>264</v>
      </c>
      <c r="L3764">
        <v>2</v>
      </c>
      <c r="M3764">
        <v>7</v>
      </c>
      <c r="N3764">
        <v>7.4999999999999997E-2</v>
      </c>
      <c r="O3764">
        <v>96.48</v>
      </c>
      <c r="P3764">
        <v>241.2</v>
      </c>
    </row>
    <row r="3765" spans="1:16" x14ac:dyDescent="0.55000000000000004">
      <c r="A3765" t="s">
        <v>3789</v>
      </c>
      <c r="B3765" t="s">
        <v>20</v>
      </c>
      <c r="C3765" t="s">
        <v>61</v>
      </c>
      <c r="D3765" s="3">
        <v>43600</v>
      </c>
      <c r="E3765" s="3">
        <v>43694</v>
      </c>
      <c r="F3765" s="3">
        <v>43713</v>
      </c>
      <c r="G3765" s="3">
        <v>43716</v>
      </c>
      <c r="H3765" t="s">
        <v>18</v>
      </c>
      <c r="I3765">
        <v>14</v>
      </c>
      <c r="J3765">
        <v>23</v>
      </c>
      <c r="K3765">
        <v>67</v>
      </c>
      <c r="L3765">
        <v>2</v>
      </c>
      <c r="M3765">
        <v>3</v>
      </c>
      <c r="N3765">
        <v>7.4999999999999997E-2</v>
      </c>
      <c r="O3765" s="1">
        <v>1731.95</v>
      </c>
      <c r="P3765" s="1">
        <v>3149</v>
      </c>
    </row>
    <row r="3766" spans="1:16" x14ac:dyDescent="0.55000000000000004">
      <c r="A3766" t="s">
        <v>3790</v>
      </c>
      <c r="B3766" t="s">
        <v>20</v>
      </c>
      <c r="C3766" t="s">
        <v>17</v>
      </c>
      <c r="D3766" s="3">
        <v>43600</v>
      </c>
      <c r="E3766" s="3">
        <v>43694</v>
      </c>
      <c r="F3766" s="3">
        <v>43709</v>
      </c>
      <c r="G3766" s="3">
        <v>43718</v>
      </c>
      <c r="H3766" t="s">
        <v>18</v>
      </c>
      <c r="I3766">
        <v>20</v>
      </c>
      <c r="J3766">
        <v>43</v>
      </c>
      <c r="K3766">
        <v>253</v>
      </c>
      <c r="L3766">
        <v>41</v>
      </c>
      <c r="M3766">
        <v>3</v>
      </c>
      <c r="N3766">
        <v>7.4999999999999997E-2</v>
      </c>
      <c r="O3766">
        <v>728.96</v>
      </c>
      <c r="P3766">
        <v>911.2</v>
      </c>
    </row>
    <row r="3767" spans="1:16" x14ac:dyDescent="0.55000000000000004">
      <c r="A3767" t="s">
        <v>3791</v>
      </c>
      <c r="B3767" t="s">
        <v>16</v>
      </c>
      <c r="C3767" t="s">
        <v>21</v>
      </c>
      <c r="D3767" s="3">
        <v>43600</v>
      </c>
      <c r="E3767" s="3">
        <v>43694</v>
      </c>
      <c r="F3767" s="3">
        <v>43696</v>
      </c>
      <c r="G3767" s="3">
        <v>43697</v>
      </c>
      <c r="H3767" t="s">
        <v>18</v>
      </c>
      <c r="I3767">
        <v>6</v>
      </c>
      <c r="J3767">
        <v>29</v>
      </c>
      <c r="K3767">
        <v>154</v>
      </c>
      <c r="L3767">
        <v>5</v>
      </c>
      <c r="M3767">
        <v>3</v>
      </c>
      <c r="N3767">
        <v>0.15</v>
      </c>
      <c r="O3767" s="1">
        <v>1758.75</v>
      </c>
      <c r="P3767" s="1">
        <v>2345</v>
      </c>
    </row>
    <row r="3768" spans="1:16" x14ac:dyDescent="0.55000000000000004">
      <c r="A3768" t="s">
        <v>3792</v>
      </c>
      <c r="B3768" t="s">
        <v>16</v>
      </c>
      <c r="C3768" t="s">
        <v>17</v>
      </c>
      <c r="D3768" s="3">
        <v>43600</v>
      </c>
      <c r="E3768" s="3">
        <v>43694</v>
      </c>
      <c r="F3768" s="3">
        <v>43700</v>
      </c>
      <c r="G3768" s="3">
        <v>43705</v>
      </c>
      <c r="H3768" t="s">
        <v>18</v>
      </c>
      <c r="I3768">
        <v>5</v>
      </c>
      <c r="J3768">
        <v>20</v>
      </c>
      <c r="K3768">
        <v>247</v>
      </c>
      <c r="L3768">
        <v>32</v>
      </c>
      <c r="M3768">
        <v>5</v>
      </c>
      <c r="N3768">
        <v>0.05</v>
      </c>
      <c r="O3768" s="1">
        <v>2125.2399999999998</v>
      </c>
      <c r="P3768" s="1">
        <v>5313.1</v>
      </c>
    </row>
    <row r="3769" spans="1:16" x14ac:dyDescent="0.55000000000000004">
      <c r="A3769" t="s">
        <v>3793</v>
      </c>
      <c r="B3769" t="s">
        <v>16</v>
      </c>
      <c r="C3769" t="s">
        <v>30</v>
      </c>
      <c r="D3769" s="3">
        <v>43600</v>
      </c>
      <c r="E3769" s="3">
        <v>43694</v>
      </c>
      <c r="F3769" s="3">
        <v>43718</v>
      </c>
      <c r="G3769" s="3">
        <v>43727</v>
      </c>
      <c r="H3769" t="s">
        <v>18</v>
      </c>
      <c r="I3769">
        <v>3</v>
      </c>
      <c r="J3769">
        <v>1</v>
      </c>
      <c r="K3769">
        <v>8</v>
      </c>
      <c r="L3769">
        <v>44</v>
      </c>
      <c r="M3769">
        <v>3</v>
      </c>
      <c r="N3769">
        <v>7.4999999999999997E-2</v>
      </c>
      <c r="O3769" s="1">
        <v>1331.63</v>
      </c>
      <c r="P3769" s="1">
        <v>2512.5</v>
      </c>
    </row>
    <row r="3770" spans="1:16" x14ac:dyDescent="0.55000000000000004">
      <c r="A3770" t="s">
        <v>3794</v>
      </c>
      <c r="B3770" t="s">
        <v>16</v>
      </c>
      <c r="C3770" t="s">
        <v>21</v>
      </c>
      <c r="D3770" s="3">
        <v>43600</v>
      </c>
      <c r="E3770" s="3">
        <v>43694</v>
      </c>
      <c r="F3770" s="3">
        <v>43704</v>
      </c>
      <c r="G3770" s="3">
        <v>43710</v>
      </c>
      <c r="H3770" t="s">
        <v>18</v>
      </c>
      <c r="I3770">
        <v>10</v>
      </c>
      <c r="J3770">
        <v>7</v>
      </c>
      <c r="K3770">
        <v>125</v>
      </c>
      <c r="L3770">
        <v>6</v>
      </c>
      <c r="M3770">
        <v>5</v>
      </c>
      <c r="N3770">
        <v>0.05</v>
      </c>
      <c r="O3770" s="1">
        <v>2291.4</v>
      </c>
      <c r="P3770" s="1">
        <v>4020</v>
      </c>
    </row>
    <row r="3771" spans="1:16" x14ac:dyDescent="0.55000000000000004">
      <c r="A3771" t="s">
        <v>3795</v>
      </c>
      <c r="B3771" t="s">
        <v>16</v>
      </c>
      <c r="C3771" t="s">
        <v>21</v>
      </c>
      <c r="D3771" s="3">
        <v>43600</v>
      </c>
      <c r="E3771" s="3">
        <v>43694</v>
      </c>
      <c r="F3771" s="3">
        <v>43703</v>
      </c>
      <c r="G3771" s="3">
        <v>43711</v>
      </c>
      <c r="H3771" t="s">
        <v>18</v>
      </c>
      <c r="I3771">
        <v>1</v>
      </c>
      <c r="J3771">
        <v>11</v>
      </c>
      <c r="K3771">
        <v>88</v>
      </c>
      <c r="L3771">
        <v>40</v>
      </c>
      <c r="M3771">
        <v>2</v>
      </c>
      <c r="N3771">
        <v>0.4</v>
      </c>
      <c r="O3771">
        <v>122.41</v>
      </c>
      <c r="P3771">
        <v>194.3</v>
      </c>
    </row>
    <row r="3772" spans="1:16" x14ac:dyDescent="0.55000000000000004">
      <c r="A3772" t="s">
        <v>3796</v>
      </c>
      <c r="B3772" t="s">
        <v>20</v>
      </c>
      <c r="C3772" t="s">
        <v>30</v>
      </c>
      <c r="D3772" s="3">
        <v>43600</v>
      </c>
      <c r="E3772" s="3">
        <v>43695</v>
      </c>
      <c r="F3772" s="3">
        <v>43722</v>
      </c>
      <c r="G3772" s="3">
        <v>43728</v>
      </c>
      <c r="H3772" t="s">
        <v>18</v>
      </c>
      <c r="I3772">
        <v>20</v>
      </c>
      <c r="J3772">
        <v>16</v>
      </c>
      <c r="K3772">
        <v>58</v>
      </c>
      <c r="L3772">
        <v>13</v>
      </c>
      <c r="M3772">
        <v>4</v>
      </c>
      <c r="N3772">
        <v>7.4999999999999997E-2</v>
      </c>
      <c r="O3772">
        <v>434.83</v>
      </c>
      <c r="P3772">
        <v>790.6</v>
      </c>
    </row>
    <row r="3773" spans="1:16" x14ac:dyDescent="0.55000000000000004">
      <c r="A3773" t="s">
        <v>3797</v>
      </c>
      <c r="B3773" t="s">
        <v>20</v>
      </c>
      <c r="C3773" t="s">
        <v>40</v>
      </c>
      <c r="D3773" s="3">
        <v>43600</v>
      </c>
      <c r="E3773" s="3">
        <v>43695</v>
      </c>
      <c r="F3773" s="3">
        <v>43706</v>
      </c>
      <c r="G3773" s="3">
        <v>43711</v>
      </c>
      <c r="H3773" t="s">
        <v>18</v>
      </c>
      <c r="I3773">
        <v>19</v>
      </c>
      <c r="J3773">
        <v>47</v>
      </c>
      <c r="K3773">
        <v>361</v>
      </c>
      <c r="L3773">
        <v>37</v>
      </c>
      <c r="M3773">
        <v>8</v>
      </c>
      <c r="N3773">
        <v>7.4999999999999997E-2</v>
      </c>
      <c r="O3773" s="1">
        <v>2464.5300000000002</v>
      </c>
      <c r="P3773" s="1">
        <v>3242.8</v>
      </c>
    </row>
    <row r="3774" spans="1:16" x14ac:dyDescent="0.55000000000000004">
      <c r="A3774" t="s">
        <v>3798</v>
      </c>
      <c r="B3774" t="s">
        <v>16</v>
      </c>
      <c r="C3774" t="s">
        <v>21</v>
      </c>
      <c r="D3774" s="3">
        <v>43600</v>
      </c>
      <c r="E3774" s="3">
        <v>43695</v>
      </c>
      <c r="F3774" s="3">
        <v>43698</v>
      </c>
      <c r="G3774" s="3">
        <v>43707</v>
      </c>
      <c r="H3774" t="s">
        <v>18</v>
      </c>
      <c r="I3774">
        <v>8</v>
      </c>
      <c r="J3774">
        <v>28</v>
      </c>
      <c r="K3774">
        <v>163</v>
      </c>
      <c r="L3774">
        <v>39</v>
      </c>
      <c r="M3774">
        <v>7</v>
      </c>
      <c r="N3774">
        <v>0.15</v>
      </c>
      <c r="O3774">
        <v>164.15</v>
      </c>
      <c r="P3774">
        <v>234.5</v>
      </c>
    </row>
    <row r="3775" spans="1:16" x14ac:dyDescent="0.55000000000000004">
      <c r="A3775" t="s">
        <v>3799</v>
      </c>
      <c r="B3775" t="s">
        <v>23</v>
      </c>
      <c r="C3775" t="s">
        <v>61</v>
      </c>
      <c r="D3775" s="3">
        <v>43600</v>
      </c>
      <c r="E3775" s="3">
        <v>43695</v>
      </c>
      <c r="F3775" s="3">
        <v>43701</v>
      </c>
      <c r="G3775" s="3">
        <v>43711</v>
      </c>
      <c r="H3775" t="s">
        <v>18</v>
      </c>
      <c r="I3775">
        <v>21</v>
      </c>
      <c r="J3775">
        <v>36</v>
      </c>
      <c r="K3775">
        <v>74</v>
      </c>
      <c r="L3775">
        <v>12</v>
      </c>
      <c r="M3775">
        <v>5</v>
      </c>
      <c r="N3775">
        <v>0.05</v>
      </c>
      <c r="O3775" s="1">
        <v>3626.04</v>
      </c>
      <c r="P3775" s="1">
        <v>5494</v>
      </c>
    </row>
    <row r="3776" spans="1:16" x14ac:dyDescent="0.55000000000000004">
      <c r="A3776" t="s">
        <v>3800</v>
      </c>
      <c r="B3776" t="s">
        <v>20</v>
      </c>
      <c r="C3776" t="s">
        <v>17</v>
      </c>
      <c r="D3776" s="3">
        <v>43600</v>
      </c>
      <c r="E3776" s="3">
        <v>43695</v>
      </c>
      <c r="F3776" s="3">
        <v>43717</v>
      </c>
      <c r="G3776" s="3">
        <v>43727</v>
      </c>
      <c r="H3776" t="s">
        <v>18</v>
      </c>
      <c r="I3776">
        <v>14</v>
      </c>
      <c r="J3776">
        <v>41</v>
      </c>
      <c r="K3776">
        <v>257</v>
      </c>
      <c r="L3776">
        <v>38</v>
      </c>
      <c r="M3776">
        <v>1</v>
      </c>
      <c r="N3776">
        <v>7.4999999999999997E-2</v>
      </c>
      <c r="O3776" s="1">
        <v>1907.49</v>
      </c>
      <c r="P3776" s="1">
        <v>2613</v>
      </c>
    </row>
    <row r="3777" spans="1:16" x14ac:dyDescent="0.55000000000000004">
      <c r="A3777" t="s">
        <v>3801</v>
      </c>
      <c r="B3777" t="s">
        <v>23</v>
      </c>
      <c r="C3777" t="s">
        <v>21</v>
      </c>
      <c r="D3777" s="3">
        <v>43600</v>
      </c>
      <c r="E3777" s="3">
        <v>43695</v>
      </c>
      <c r="F3777" s="3">
        <v>43703</v>
      </c>
      <c r="G3777" s="3">
        <v>43707</v>
      </c>
      <c r="H3777" t="s">
        <v>18</v>
      </c>
      <c r="I3777">
        <v>25</v>
      </c>
      <c r="J3777">
        <v>36</v>
      </c>
      <c r="K3777">
        <v>115</v>
      </c>
      <c r="L3777">
        <v>16</v>
      </c>
      <c r="M3777">
        <v>5</v>
      </c>
      <c r="N3777">
        <v>0.05</v>
      </c>
      <c r="O3777">
        <v>544.78</v>
      </c>
      <c r="P3777" s="1">
        <v>1159.0999999999999</v>
      </c>
    </row>
    <row r="3778" spans="1:16" x14ac:dyDescent="0.55000000000000004">
      <c r="A3778" t="s">
        <v>3802</v>
      </c>
      <c r="B3778" t="s">
        <v>16</v>
      </c>
      <c r="C3778" t="s">
        <v>28</v>
      </c>
      <c r="D3778" s="3">
        <v>43600</v>
      </c>
      <c r="E3778" s="3">
        <v>43695</v>
      </c>
      <c r="F3778" s="3">
        <v>43719</v>
      </c>
      <c r="G3778" s="3">
        <v>43723</v>
      </c>
      <c r="H3778" t="s">
        <v>18</v>
      </c>
      <c r="I3778">
        <v>4</v>
      </c>
      <c r="J3778">
        <v>34</v>
      </c>
      <c r="K3778">
        <v>309</v>
      </c>
      <c r="L3778">
        <v>1</v>
      </c>
      <c r="M3778">
        <v>1</v>
      </c>
      <c r="N3778">
        <v>7.4999999999999997E-2</v>
      </c>
      <c r="O3778">
        <v>777.87</v>
      </c>
      <c r="P3778" s="1">
        <v>1809</v>
      </c>
    </row>
    <row r="3779" spans="1:16" x14ac:dyDescent="0.55000000000000004">
      <c r="A3779" t="s">
        <v>3803</v>
      </c>
      <c r="B3779" t="s">
        <v>23</v>
      </c>
      <c r="C3779" t="s">
        <v>30</v>
      </c>
      <c r="D3779" s="3">
        <v>43600</v>
      </c>
      <c r="E3779" s="3">
        <v>43695</v>
      </c>
      <c r="F3779" s="3">
        <v>43701</v>
      </c>
      <c r="G3779" s="3">
        <v>43706</v>
      </c>
      <c r="H3779" t="s">
        <v>18</v>
      </c>
      <c r="I3779">
        <v>23</v>
      </c>
      <c r="J3779">
        <v>10</v>
      </c>
      <c r="K3779">
        <v>34</v>
      </c>
      <c r="L3779">
        <v>14</v>
      </c>
      <c r="M3779">
        <v>2</v>
      </c>
      <c r="N3779">
        <v>0.05</v>
      </c>
      <c r="O3779">
        <v>855.46</v>
      </c>
      <c r="P3779" s="1">
        <v>1018.4</v>
      </c>
    </row>
    <row r="3780" spans="1:16" x14ac:dyDescent="0.55000000000000004">
      <c r="A3780" t="s">
        <v>3804</v>
      </c>
      <c r="B3780" t="s">
        <v>16</v>
      </c>
      <c r="C3780" t="s">
        <v>30</v>
      </c>
      <c r="D3780" s="3">
        <v>43600</v>
      </c>
      <c r="E3780" s="3">
        <v>43695</v>
      </c>
      <c r="F3780" s="3">
        <v>43723</v>
      </c>
      <c r="G3780" s="3">
        <v>43724</v>
      </c>
      <c r="H3780" t="s">
        <v>18</v>
      </c>
      <c r="I3780">
        <v>9</v>
      </c>
      <c r="J3780">
        <v>6</v>
      </c>
      <c r="K3780">
        <v>4</v>
      </c>
      <c r="L3780">
        <v>47</v>
      </c>
      <c r="M3780">
        <v>5</v>
      </c>
      <c r="N3780">
        <v>0.05</v>
      </c>
      <c r="O3780" s="1">
        <v>1043.8599999999999</v>
      </c>
      <c r="P3780" s="1">
        <v>1273</v>
      </c>
    </row>
    <row r="3781" spans="1:16" x14ac:dyDescent="0.55000000000000004">
      <c r="A3781" t="s">
        <v>3805</v>
      </c>
      <c r="B3781" t="s">
        <v>20</v>
      </c>
      <c r="C3781" t="s">
        <v>17</v>
      </c>
      <c r="D3781" s="3">
        <v>43600</v>
      </c>
      <c r="E3781" s="3">
        <v>43695</v>
      </c>
      <c r="F3781" s="3">
        <v>43717</v>
      </c>
      <c r="G3781" s="3">
        <v>43724</v>
      </c>
      <c r="H3781" t="s">
        <v>18</v>
      </c>
      <c r="I3781">
        <v>14</v>
      </c>
      <c r="J3781">
        <v>48</v>
      </c>
      <c r="K3781">
        <v>250</v>
      </c>
      <c r="L3781">
        <v>43</v>
      </c>
      <c r="M3781">
        <v>7</v>
      </c>
      <c r="N3781">
        <v>0.2</v>
      </c>
      <c r="O3781">
        <v>157.85</v>
      </c>
      <c r="P3781">
        <v>207.7</v>
      </c>
    </row>
    <row r="3782" spans="1:16" x14ac:dyDescent="0.55000000000000004">
      <c r="A3782" t="s">
        <v>3806</v>
      </c>
      <c r="B3782" t="s">
        <v>20</v>
      </c>
      <c r="C3782" t="s">
        <v>30</v>
      </c>
      <c r="D3782" s="3">
        <v>43600</v>
      </c>
      <c r="E3782" s="3">
        <v>43696</v>
      </c>
      <c r="F3782" s="3">
        <v>43706</v>
      </c>
      <c r="G3782" s="3">
        <v>43707</v>
      </c>
      <c r="H3782" t="s">
        <v>18</v>
      </c>
      <c r="I3782">
        <v>16</v>
      </c>
      <c r="J3782">
        <v>40</v>
      </c>
      <c r="K3782">
        <v>29</v>
      </c>
      <c r="L3782">
        <v>6</v>
      </c>
      <c r="M3782">
        <v>4</v>
      </c>
      <c r="N3782">
        <v>7.4999999999999997E-2</v>
      </c>
      <c r="O3782">
        <v>651.78</v>
      </c>
      <c r="P3782">
        <v>857.6</v>
      </c>
    </row>
    <row r="3783" spans="1:16" x14ac:dyDescent="0.55000000000000004">
      <c r="A3783" t="s">
        <v>3807</v>
      </c>
      <c r="B3783" t="s">
        <v>16</v>
      </c>
      <c r="C3783" t="s">
        <v>17</v>
      </c>
      <c r="D3783" s="3">
        <v>43600</v>
      </c>
      <c r="E3783" s="3">
        <v>43696</v>
      </c>
      <c r="F3783" s="3">
        <v>43718</v>
      </c>
      <c r="G3783" s="3">
        <v>43724</v>
      </c>
      <c r="H3783" t="s">
        <v>18</v>
      </c>
      <c r="I3783">
        <v>4</v>
      </c>
      <c r="J3783">
        <v>31</v>
      </c>
      <c r="K3783">
        <v>222</v>
      </c>
      <c r="L3783">
        <v>36</v>
      </c>
      <c r="M3783">
        <v>4</v>
      </c>
      <c r="N3783">
        <v>0.4</v>
      </c>
      <c r="O3783">
        <v>610.64</v>
      </c>
      <c r="P3783" s="1">
        <v>1246.2</v>
      </c>
    </row>
    <row r="3784" spans="1:16" x14ac:dyDescent="0.55000000000000004">
      <c r="A3784" t="s">
        <v>3808</v>
      </c>
      <c r="B3784" t="s">
        <v>16</v>
      </c>
      <c r="C3784" t="s">
        <v>30</v>
      </c>
      <c r="D3784" s="3">
        <v>43600</v>
      </c>
      <c r="E3784" s="3">
        <v>43696</v>
      </c>
      <c r="F3784" s="3">
        <v>43704</v>
      </c>
      <c r="G3784" s="3">
        <v>43706</v>
      </c>
      <c r="H3784" t="s">
        <v>18</v>
      </c>
      <c r="I3784">
        <v>1</v>
      </c>
      <c r="J3784">
        <v>40</v>
      </c>
      <c r="K3784">
        <v>26</v>
      </c>
      <c r="L3784">
        <v>22</v>
      </c>
      <c r="M3784">
        <v>5</v>
      </c>
      <c r="N3784">
        <v>0.15</v>
      </c>
      <c r="O3784">
        <v>790.4</v>
      </c>
      <c r="P3784" s="1">
        <v>1681.7</v>
      </c>
    </row>
    <row r="3785" spans="1:16" x14ac:dyDescent="0.55000000000000004">
      <c r="A3785" t="s">
        <v>3809</v>
      </c>
      <c r="B3785" t="s">
        <v>23</v>
      </c>
      <c r="C3785" t="s">
        <v>40</v>
      </c>
      <c r="D3785" s="3">
        <v>43600</v>
      </c>
      <c r="E3785" s="3">
        <v>43696</v>
      </c>
      <c r="F3785" s="3">
        <v>43709</v>
      </c>
      <c r="G3785" s="3">
        <v>43717</v>
      </c>
      <c r="H3785" t="s">
        <v>18</v>
      </c>
      <c r="I3785">
        <v>24</v>
      </c>
      <c r="J3785">
        <v>12</v>
      </c>
      <c r="K3785">
        <v>355</v>
      </c>
      <c r="L3785">
        <v>12</v>
      </c>
      <c r="M3785">
        <v>3</v>
      </c>
      <c r="N3785">
        <v>7.4999999999999997E-2</v>
      </c>
      <c r="O3785" s="1">
        <v>2569.4499999999998</v>
      </c>
      <c r="P3785" s="1">
        <v>3953</v>
      </c>
    </row>
    <row r="3786" spans="1:16" x14ac:dyDescent="0.55000000000000004">
      <c r="A3786" t="s">
        <v>3810</v>
      </c>
      <c r="B3786" t="s">
        <v>16</v>
      </c>
      <c r="C3786" t="s">
        <v>30</v>
      </c>
      <c r="D3786" s="3">
        <v>43600</v>
      </c>
      <c r="E3786" s="3">
        <v>43697</v>
      </c>
      <c r="F3786" s="3">
        <v>43719</v>
      </c>
      <c r="G3786" s="3">
        <v>43721</v>
      </c>
      <c r="H3786" t="s">
        <v>18</v>
      </c>
      <c r="I3786">
        <v>8</v>
      </c>
      <c r="J3786">
        <v>10</v>
      </c>
      <c r="K3786">
        <v>32</v>
      </c>
      <c r="L3786">
        <v>8</v>
      </c>
      <c r="M3786">
        <v>6</v>
      </c>
      <c r="N3786">
        <v>7.4999999999999997E-2</v>
      </c>
      <c r="O3786" s="1">
        <v>2372.1999999999998</v>
      </c>
      <c r="P3786" s="1">
        <v>3765.4</v>
      </c>
    </row>
    <row r="3787" spans="1:16" x14ac:dyDescent="0.55000000000000004">
      <c r="A3787" t="s">
        <v>3811</v>
      </c>
      <c r="B3787" t="s">
        <v>25</v>
      </c>
      <c r="C3787" t="s">
        <v>61</v>
      </c>
      <c r="D3787" s="3">
        <v>43600</v>
      </c>
      <c r="E3787" s="3">
        <v>43697</v>
      </c>
      <c r="F3787" s="3">
        <v>43711</v>
      </c>
      <c r="G3787" s="3">
        <v>43717</v>
      </c>
      <c r="H3787" t="s">
        <v>18</v>
      </c>
      <c r="I3787">
        <v>26</v>
      </c>
      <c r="J3787">
        <v>46</v>
      </c>
      <c r="K3787">
        <v>86</v>
      </c>
      <c r="L3787">
        <v>31</v>
      </c>
      <c r="M3787">
        <v>8</v>
      </c>
      <c r="N3787">
        <v>0.05</v>
      </c>
      <c r="O3787">
        <v>621.76</v>
      </c>
      <c r="P3787" s="1">
        <v>1072</v>
      </c>
    </row>
    <row r="3788" spans="1:16" x14ac:dyDescent="0.55000000000000004">
      <c r="A3788" t="s">
        <v>3812</v>
      </c>
      <c r="B3788" t="s">
        <v>16</v>
      </c>
      <c r="C3788" t="s">
        <v>21</v>
      </c>
      <c r="D3788" s="3">
        <v>43600</v>
      </c>
      <c r="E3788" s="3">
        <v>43697</v>
      </c>
      <c r="F3788" s="3">
        <v>43714</v>
      </c>
      <c r="G3788" s="3">
        <v>43718</v>
      </c>
      <c r="H3788" t="s">
        <v>18</v>
      </c>
      <c r="I3788">
        <v>2</v>
      </c>
      <c r="J3788">
        <v>36</v>
      </c>
      <c r="K3788">
        <v>166</v>
      </c>
      <c r="L3788">
        <v>42</v>
      </c>
      <c r="M3788">
        <v>4</v>
      </c>
      <c r="N3788">
        <v>0.1</v>
      </c>
      <c r="O3788" s="1">
        <v>1457.92</v>
      </c>
      <c r="P3788" s="1">
        <v>1822.4</v>
      </c>
    </row>
    <row r="3789" spans="1:16" x14ac:dyDescent="0.55000000000000004">
      <c r="A3789" t="s">
        <v>3813</v>
      </c>
      <c r="B3789" t="s">
        <v>23</v>
      </c>
      <c r="C3789" t="s">
        <v>21</v>
      </c>
      <c r="D3789" s="3">
        <v>43600</v>
      </c>
      <c r="E3789" s="3">
        <v>43697</v>
      </c>
      <c r="F3789" s="3">
        <v>43721</v>
      </c>
      <c r="G3789" s="3">
        <v>43722</v>
      </c>
      <c r="H3789" t="s">
        <v>18</v>
      </c>
      <c r="I3789">
        <v>20</v>
      </c>
      <c r="J3789">
        <v>15</v>
      </c>
      <c r="K3789">
        <v>94</v>
      </c>
      <c r="L3789">
        <v>39</v>
      </c>
      <c r="M3789">
        <v>7</v>
      </c>
      <c r="N3789">
        <v>0.1</v>
      </c>
      <c r="O3789">
        <v>618.41</v>
      </c>
      <c r="P3789">
        <v>951.4</v>
      </c>
    </row>
    <row r="3790" spans="1:16" x14ac:dyDescent="0.55000000000000004">
      <c r="A3790" t="s">
        <v>3814</v>
      </c>
      <c r="B3790" t="s">
        <v>23</v>
      </c>
      <c r="C3790" t="s">
        <v>61</v>
      </c>
      <c r="D3790" s="3">
        <v>43600</v>
      </c>
      <c r="E3790" s="3">
        <v>43697</v>
      </c>
      <c r="F3790" s="3">
        <v>43714</v>
      </c>
      <c r="G3790" s="3">
        <v>43718</v>
      </c>
      <c r="H3790" t="s">
        <v>18</v>
      </c>
      <c r="I3790">
        <v>21</v>
      </c>
      <c r="J3790">
        <v>39</v>
      </c>
      <c r="K3790">
        <v>60</v>
      </c>
      <c r="L3790">
        <v>6</v>
      </c>
      <c r="M3790">
        <v>7</v>
      </c>
      <c r="N3790">
        <v>0.4</v>
      </c>
      <c r="O3790">
        <v>903.7</v>
      </c>
      <c r="P3790" s="1">
        <v>1882.7</v>
      </c>
    </row>
    <row r="3791" spans="1:16" x14ac:dyDescent="0.55000000000000004">
      <c r="A3791" t="s">
        <v>3815</v>
      </c>
      <c r="B3791" t="s">
        <v>16</v>
      </c>
      <c r="C3791" t="s">
        <v>21</v>
      </c>
      <c r="D3791" s="3">
        <v>43600</v>
      </c>
      <c r="E3791" s="3">
        <v>43697</v>
      </c>
      <c r="F3791" s="3">
        <v>43711</v>
      </c>
      <c r="G3791" s="3">
        <v>43714</v>
      </c>
      <c r="H3791" t="s">
        <v>18</v>
      </c>
      <c r="I3791">
        <v>12</v>
      </c>
      <c r="J3791">
        <v>7</v>
      </c>
      <c r="K3791">
        <v>155</v>
      </c>
      <c r="L3791">
        <v>8</v>
      </c>
      <c r="M3791">
        <v>5</v>
      </c>
      <c r="N3791">
        <v>0.1</v>
      </c>
      <c r="O3791">
        <v>614.99</v>
      </c>
      <c r="P3791">
        <v>917.9</v>
      </c>
    </row>
    <row r="3792" spans="1:16" x14ac:dyDescent="0.55000000000000004">
      <c r="A3792" t="s">
        <v>3816</v>
      </c>
      <c r="B3792" t="s">
        <v>16</v>
      </c>
      <c r="C3792" t="s">
        <v>40</v>
      </c>
      <c r="D3792" s="3">
        <v>43600</v>
      </c>
      <c r="E3792" s="3">
        <v>43697</v>
      </c>
      <c r="F3792" s="3">
        <v>43713</v>
      </c>
      <c r="G3792" s="3">
        <v>43717</v>
      </c>
      <c r="H3792" t="s">
        <v>18</v>
      </c>
      <c r="I3792">
        <v>2</v>
      </c>
      <c r="J3792">
        <v>13</v>
      </c>
      <c r="K3792">
        <v>332</v>
      </c>
      <c r="L3792">
        <v>30</v>
      </c>
      <c r="M3792">
        <v>5</v>
      </c>
      <c r="N3792">
        <v>7.4999999999999997E-2</v>
      </c>
      <c r="O3792" s="1">
        <v>4574.96</v>
      </c>
      <c r="P3792" s="1">
        <v>5648.1</v>
      </c>
    </row>
    <row r="3793" spans="1:16" x14ac:dyDescent="0.55000000000000004">
      <c r="A3793" t="s">
        <v>3817</v>
      </c>
      <c r="B3793" t="s">
        <v>20</v>
      </c>
      <c r="C3793" t="s">
        <v>30</v>
      </c>
      <c r="D3793" s="3">
        <v>43600</v>
      </c>
      <c r="E3793" s="3">
        <v>43697</v>
      </c>
      <c r="F3793" s="3">
        <v>43704</v>
      </c>
      <c r="G3793" s="3">
        <v>43711</v>
      </c>
      <c r="H3793" t="s">
        <v>18</v>
      </c>
      <c r="I3793">
        <v>13</v>
      </c>
      <c r="J3793">
        <v>17</v>
      </c>
      <c r="K3793">
        <v>46</v>
      </c>
      <c r="L3793">
        <v>9</v>
      </c>
      <c r="M3793">
        <v>3</v>
      </c>
      <c r="N3793">
        <v>0.15</v>
      </c>
      <c r="O3793">
        <v>804.8</v>
      </c>
      <c r="P3793" s="1">
        <v>1916.2</v>
      </c>
    </row>
    <row r="3794" spans="1:16" x14ac:dyDescent="0.55000000000000004">
      <c r="A3794" t="s">
        <v>3818</v>
      </c>
      <c r="B3794" t="s">
        <v>23</v>
      </c>
      <c r="C3794" t="s">
        <v>30</v>
      </c>
      <c r="D3794" s="3">
        <v>43600</v>
      </c>
      <c r="E3794" s="3">
        <v>43697</v>
      </c>
      <c r="F3794" s="3">
        <v>43701</v>
      </c>
      <c r="G3794" s="3">
        <v>43707</v>
      </c>
      <c r="H3794" t="s">
        <v>18</v>
      </c>
      <c r="I3794">
        <v>24</v>
      </c>
      <c r="J3794">
        <v>47</v>
      </c>
      <c r="K3794">
        <v>56</v>
      </c>
      <c r="L3794">
        <v>25</v>
      </c>
      <c r="M3794">
        <v>8</v>
      </c>
      <c r="N3794">
        <v>0.05</v>
      </c>
      <c r="O3794" s="1">
        <v>1050.56</v>
      </c>
      <c r="P3794" s="1">
        <v>1876</v>
      </c>
    </row>
    <row r="3795" spans="1:16" x14ac:dyDescent="0.55000000000000004">
      <c r="A3795" t="s">
        <v>3819</v>
      </c>
      <c r="B3795" t="s">
        <v>20</v>
      </c>
      <c r="C3795" t="s">
        <v>40</v>
      </c>
      <c r="D3795" s="3">
        <v>43600</v>
      </c>
      <c r="E3795" s="3">
        <v>43697</v>
      </c>
      <c r="F3795" s="3">
        <v>43705</v>
      </c>
      <c r="G3795" s="3">
        <v>43708</v>
      </c>
      <c r="H3795" t="s">
        <v>18</v>
      </c>
      <c r="I3795">
        <v>16</v>
      </c>
      <c r="J3795">
        <v>2</v>
      </c>
      <c r="K3795">
        <v>343</v>
      </c>
      <c r="L3795">
        <v>29</v>
      </c>
      <c r="M3795">
        <v>5</v>
      </c>
      <c r="N3795">
        <v>7.4999999999999997E-2</v>
      </c>
      <c r="O3795">
        <v>414.6</v>
      </c>
      <c r="P3795">
        <v>797.3</v>
      </c>
    </row>
    <row r="3796" spans="1:16" x14ac:dyDescent="0.55000000000000004">
      <c r="A3796" t="s">
        <v>3820</v>
      </c>
      <c r="B3796" t="s">
        <v>20</v>
      </c>
      <c r="C3796" t="s">
        <v>61</v>
      </c>
      <c r="D3796" s="3">
        <v>43600</v>
      </c>
      <c r="E3796" s="3">
        <v>43697</v>
      </c>
      <c r="F3796" s="3">
        <v>43708</v>
      </c>
      <c r="G3796" s="3">
        <v>43712</v>
      </c>
      <c r="H3796" t="s">
        <v>18</v>
      </c>
      <c r="I3796">
        <v>17</v>
      </c>
      <c r="J3796">
        <v>35</v>
      </c>
      <c r="K3796">
        <v>63</v>
      </c>
      <c r="L3796">
        <v>18</v>
      </c>
      <c r="M3796">
        <v>6</v>
      </c>
      <c r="N3796">
        <v>7.4999999999999997E-2</v>
      </c>
      <c r="O3796">
        <v>656.33</v>
      </c>
      <c r="P3796" s="1">
        <v>1058.5999999999999</v>
      </c>
    </row>
    <row r="3797" spans="1:16" x14ac:dyDescent="0.55000000000000004">
      <c r="A3797" t="s">
        <v>3821</v>
      </c>
      <c r="B3797" t="s">
        <v>16</v>
      </c>
      <c r="C3797" t="s">
        <v>30</v>
      </c>
      <c r="D3797" s="3">
        <v>43600</v>
      </c>
      <c r="E3797" s="3">
        <v>43697</v>
      </c>
      <c r="F3797" s="3">
        <v>43710</v>
      </c>
      <c r="G3797" s="3">
        <v>43720</v>
      </c>
      <c r="H3797" t="s">
        <v>18</v>
      </c>
      <c r="I3797">
        <v>5</v>
      </c>
      <c r="J3797">
        <v>39</v>
      </c>
      <c r="K3797">
        <v>51</v>
      </c>
      <c r="L3797">
        <v>36</v>
      </c>
      <c r="M3797">
        <v>6</v>
      </c>
      <c r="N3797">
        <v>0.2</v>
      </c>
      <c r="O3797" s="1">
        <v>2644.89</v>
      </c>
      <c r="P3797" s="1">
        <v>3725.2</v>
      </c>
    </row>
    <row r="3798" spans="1:16" x14ac:dyDescent="0.55000000000000004">
      <c r="A3798" t="s">
        <v>3822</v>
      </c>
      <c r="B3798" t="s">
        <v>25</v>
      </c>
      <c r="C3798" t="s">
        <v>40</v>
      </c>
      <c r="D3798" s="3">
        <v>43600</v>
      </c>
      <c r="E3798" s="3">
        <v>43698</v>
      </c>
      <c r="F3798" s="3">
        <v>43713</v>
      </c>
      <c r="G3798" s="3">
        <v>43715</v>
      </c>
      <c r="H3798" t="s">
        <v>18</v>
      </c>
      <c r="I3798">
        <v>26</v>
      </c>
      <c r="J3798">
        <v>26</v>
      </c>
      <c r="K3798">
        <v>334</v>
      </c>
      <c r="L3798">
        <v>22</v>
      </c>
      <c r="M3798">
        <v>8</v>
      </c>
      <c r="N3798">
        <v>0.05</v>
      </c>
      <c r="O3798">
        <v>670.27</v>
      </c>
      <c r="P3798" s="1">
        <v>1098.8</v>
      </c>
    </row>
    <row r="3799" spans="1:16" x14ac:dyDescent="0.55000000000000004">
      <c r="A3799" t="s">
        <v>3823</v>
      </c>
      <c r="B3799" t="s">
        <v>23</v>
      </c>
      <c r="C3799" t="s">
        <v>21</v>
      </c>
      <c r="D3799" s="3">
        <v>43600</v>
      </c>
      <c r="E3799" s="3">
        <v>43698</v>
      </c>
      <c r="F3799" s="3">
        <v>43715</v>
      </c>
      <c r="G3799" s="3">
        <v>43724</v>
      </c>
      <c r="H3799" t="s">
        <v>18</v>
      </c>
      <c r="I3799">
        <v>24</v>
      </c>
      <c r="J3799">
        <v>41</v>
      </c>
      <c r="K3799">
        <v>192</v>
      </c>
      <c r="L3799">
        <v>44</v>
      </c>
      <c r="M3799">
        <v>5</v>
      </c>
      <c r="N3799">
        <v>0.05</v>
      </c>
      <c r="O3799" s="1">
        <v>1912.85</v>
      </c>
      <c r="P3799" s="1">
        <v>3825.7</v>
      </c>
    </row>
    <row r="3800" spans="1:16" x14ac:dyDescent="0.55000000000000004">
      <c r="A3800" t="s">
        <v>3824</v>
      </c>
      <c r="B3800" t="s">
        <v>20</v>
      </c>
      <c r="C3800" t="s">
        <v>30</v>
      </c>
      <c r="D3800" s="3">
        <v>43600</v>
      </c>
      <c r="E3800" s="3">
        <v>43698</v>
      </c>
      <c r="F3800" s="3">
        <v>43712</v>
      </c>
      <c r="G3800" s="3">
        <v>43719</v>
      </c>
      <c r="H3800" t="s">
        <v>18</v>
      </c>
      <c r="I3800">
        <v>15</v>
      </c>
      <c r="J3800">
        <v>1</v>
      </c>
      <c r="K3800">
        <v>31</v>
      </c>
      <c r="L3800">
        <v>13</v>
      </c>
      <c r="M3800">
        <v>2</v>
      </c>
      <c r="N3800">
        <v>0.05</v>
      </c>
      <c r="O3800" s="1">
        <v>2661.84</v>
      </c>
      <c r="P3800" s="1">
        <v>6492.3</v>
      </c>
    </row>
    <row r="3801" spans="1:16" x14ac:dyDescent="0.55000000000000004">
      <c r="A3801" t="s">
        <v>3825</v>
      </c>
      <c r="B3801" t="s">
        <v>20</v>
      </c>
      <c r="C3801" t="s">
        <v>17</v>
      </c>
      <c r="D3801" s="3">
        <v>43600</v>
      </c>
      <c r="E3801" s="3">
        <v>43698</v>
      </c>
      <c r="F3801" s="3">
        <v>43702</v>
      </c>
      <c r="G3801" s="3">
        <v>43711</v>
      </c>
      <c r="H3801" t="s">
        <v>18</v>
      </c>
      <c r="I3801">
        <v>13</v>
      </c>
      <c r="J3801">
        <v>3</v>
      </c>
      <c r="K3801">
        <v>231</v>
      </c>
      <c r="L3801">
        <v>38</v>
      </c>
      <c r="M3801">
        <v>4</v>
      </c>
      <c r="N3801">
        <v>7.4999999999999997E-2</v>
      </c>
      <c r="O3801">
        <v>879.17</v>
      </c>
      <c r="P3801" s="1">
        <v>1085.4000000000001</v>
      </c>
    </row>
    <row r="3802" spans="1:16" x14ac:dyDescent="0.55000000000000004">
      <c r="A3802" t="s">
        <v>3826</v>
      </c>
      <c r="B3802" t="s">
        <v>16</v>
      </c>
      <c r="C3802" t="s">
        <v>30</v>
      </c>
      <c r="D3802" s="3">
        <v>43600</v>
      </c>
      <c r="E3802" s="3">
        <v>43698</v>
      </c>
      <c r="F3802" s="3">
        <v>43711</v>
      </c>
      <c r="G3802" s="3">
        <v>43718</v>
      </c>
      <c r="H3802" t="s">
        <v>18</v>
      </c>
      <c r="I3802">
        <v>3</v>
      </c>
      <c r="J3802">
        <v>12</v>
      </c>
      <c r="K3802">
        <v>1</v>
      </c>
      <c r="L3802">
        <v>29</v>
      </c>
      <c r="M3802">
        <v>1</v>
      </c>
      <c r="N3802">
        <v>0.4</v>
      </c>
      <c r="O3802" s="1">
        <v>1019.87</v>
      </c>
      <c r="P3802" s="1">
        <v>1728.6</v>
      </c>
    </row>
    <row r="3803" spans="1:16" x14ac:dyDescent="0.55000000000000004">
      <c r="A3803" t="s">
        <v>3827</v>
      </c>
      <c r="B3803" t="s">
        <v>20</v>
      </c>
      <c r="C3803" t="s">
        <v>28</v>
      </c>
      <c r="D3803" s="3">
        <v>43600</v>
      </c>
      <c r="E3803" s="3">
        <v>43698</v>
      </c>
      <c r="F3803" s="3">
        <v>43705</v>
      </c>
      <c r="G3803" s="3">
        <v>43710</v>
      </c>
      <c r="H3803" t="s">
        <v>18</v>
      </c>
      <c r="I3803">
        <v>15</v>
      </c>
      <c r="J3803">
        <v>8</v>
      </c>
      <c r="K3803">
        <v>291</v>
      </c>
      <c r="L3803">
        <v>7</v>
      </c>
      <c r="M3803">
        <v>8</v>
      </c>
      <c r="N3803">
        <v>0.05</v>
      </c>
      <c r="O3803" s="1">
        <v>1379.66</v>
      </c>
      <c r="P3803" s="1">
        <v>1916.2</v>
      </c>
    </row>
    <row r="3804" spans="1:16" x14ac:dyDescent="0.55000000000000004">
      <c r="A3804" t="s">
        <v>3828</v>
      </c>
      <c r="B3804" t="s">
        <v>16</v>
      </c>
      <c r="C3804" t="s">
        <v>28</v>
      </c>
      <c r="D3804" s="3">
        <v>43600</v>
      </c>
      <c r="E3804" s="3">
        <v>43698</v>
      </c>
      <c r="F3804" s="3">
        <v>43706</v>
      </c>
      <c r="G3804" s="3">
        <v>43708</v>
      </c>
      <c r="H3804" t="s">
        <v>18</v>
      </c>
      <c r="I3804">
        <v>7</v>
      </c>
      <c r="J3804">
        <v>37</v>
      </c>
      <c r="K3804">
        <v>321</v>
      </c>
      <c r="L3804">
        <v>4</v>
      </c>
      <c r="M3804">
        <v>6</v>
      </c>
      <c r="N3804">
        <v>0.1</v>
      </c>
      <c r="O3804" s="1">
        <v>2469.08</v>
      </c>
      <c r="P3804" s="1">
        <v>3336.6</v>
      </c>
    </row>
    <row r="3805" spans="1:16" x14ac:dyDescent="0.55000000000000004">
      <c r="A3805" t="s">
        <v>3829</v>
      </c>
      <c r="B3805" t="s">
        <v>16</v>
      </c>
      <c r="C3805" t="s">
        <v>17</v>
      </c>
      <c r="D3805" s="3">
        <v>43600</v>
      </c>
      <c r="E3805" s="3">
        <v>43698</v>
      </c>
      <c r="F3805" s="3">
        <v>43711</v>
      </c>
      <c r="G3805" s="3">
        <v>43712</v>
      </c>
      <c r="H3805" t="s">
        <v>18</v>
      </c>
      <c r="I3805">
        <v>4</v>
      </c>
      <c r="J3805">
        <v>42</v>
      </c>
      <c r="K3805">
        <v>260</v>
      </c>
      <c r="L3805">
        <v>22</v>
      </c>
      <c r="M3805">
        <v>8</v>
      </c>
      <c r="N3805">
        <v>0.05</v>
      </c>
      <c r="O3805">
        <v>161.74</v>
      </c>
      <c r="P3805">
        <v>227.8</v>
      </c>
    </row>
    <row r="3806" spans="1:16" x14ac:dyDescent="0.55000000000000004">
      <c r="A3806" t="s">
        <v>3830</v>
      </c>
      <c r="B3806" t="s">
        <v>20</v>
      </c>
      <c r="C3806" t="s">
        <v>17</v>
      </c>
      <c r="D3806" s="3">
        <v>43600</v>
      </c>
      <c r="E3806" s="3">
        <v>43698</v>
      </c>
      <c r="F3806" s="3">
        <v>43716</v>
      </c>
      <c r="G3806" s="3">
        <v>43725</v>
      </c>
      <c r="H3806" t="s">
        <v>18</v>
      </c>
      <c r="I3806">
        <v>18</v>
      </c>
      <c r="J3806">
        <v>12</v>
      </c>
      <c r="K3806">
        <v>244</v>
      </c>
      <c r="L3806">
        <v>32</v>
      </c>
      <c r="M3806">
        <v>6</v>
      </c>
      <c r="N3806">
        <v>0.2</v>
      </c>
      <c r="O3806" s="1">
        <v>1839.95</v>
      </c>
      <c r="P3806" s="1">
        <v>2666.6</v>
      </c>
    </row>
    <row r="3807" spans="1:16" x14ac:dyDescent="0.55000000000000004">
      <c r="A3807" t="s">
        <v>3831</v>
      </c>
      <c r="B3807" t="s">
        <v>16</v>
      </c>
      <c r="C3807" t="s">
        <v>21</v>
      </c>
      <c r="D3807" s="3">
        <v>43600</v>
      </c>
      <c r="E3807" s="3">
        <v>43698</v>
      </c>
      <c r="F3807" s="3">
        <v>43722</v>
      </c>
      <c r="G3807" s="3">
        <v>43723</v>
      </c>
      <c r="H3807" t="s">
        <v>18</v>
      </c>
      <c r="I3807">
        <v>6</v>
      </c>
      <c r="J3807">
        <v>23</v>
      </c>
      <c r="K3807">
        <v>132</v>
      </c>
      <c r="L3807">
        <v>7</v>
      </c>
      <c r="M3807">
        <v>1</v>
      </c>
      <c r="N3807">
        <v>0.1</v>
      </c>
      <c r="O3807">
        <v>112.23</v>
      </c>
      <c r="P3807">
        <v>167.5</v>
      </c>
    </row>
    <row r="3808" spans="1:16" x14ac:dyDescent="0.55000000000000004">
      <c r="A3808" t="s">
        <v>3832</v>
      </c>
      <c r="B3808" t="s">
        <v>16</v>
      </c>
      <c r="C3808" t="s">
        <v>28</v>
      </c>
      <c r="D3808" s="3">
        <v>43600</v>
      </c>
      <c r="E3808" s="3">
        <v>43699</v>
      </c>
      <c r="F3808" s="3">
        <v>43714</v>
      </c>
      <c r="G3808" s="3">
        <v>43721</v>
      </c>
      <c r="H3808" t="s">
        <v>18</v>
      </c>
      <c r="I3808">
        <v>12</v>
      </c>
      <c r="J3808">
        <v>13</v>
      </c>
      <c r="K3808">
        <v>280</v>
      </c>
      <c r="L3808">
        <v>36</v>
      </c>
      <c r="M3808">
        <v>5</v>
      </c>
      <c r="N3808">
        <v>7.4999999999999997E-2</v>
      </c>
      <c r="O3808" s="1">
        <v>2630.49</v>
      </c>
      <c r="P3808" s="1">
        <v>3812.3</v>
      </c>
    </row>
    <row r="3809" spans="1:16" x14ac:dyDescent="0.55000000000000004">
      <c r="A3809" t="s">
        <v>3833</v>
      </c>
      <c r="B3809" t="s">
        <v>16</v>
      </c>
      <c r="C3809" t="s">
        <v>21</v>
      </c>
      <c r="D3809" s="3">
        <v>43600</v>
      </c>
      <c r="E3809" s="3">
        <v>43699</v>
      </c>
      <c r="F3809" s="3">
        <v>43712</v>
      </c>
      <c r="G3809" s="3">
        <v>43719</v>
      </c>
      <c r="H3809" t="s">
        <v>18</v>
      </c>
      <c r="I3809">
        <v>11</v>
      </c>
      <c r="J3809">
        <v>17</v>
      </c>
      <c r="K3809">
        <v>194</v>
      </c>
      <c r="L3809">
        <v>19</v>
      </c>
      <c r="M3809">
        <v>8</v>
      </c>
      <c r="N3809">
        <v>0.1</v>
      </c>
      <c r="O3809" s="1">
        <v>1952.38</v>
      </c>
      <c r="P3809" s="1">
        <v>3149</v>
      </c>
    </row>
    <row r="3810" spans="1:16" x14ac:dyDescent="0.55000000000000004">
      <c r="A3810" t="s">
        <v>3834</v>
      </c>
      <c r="B3810" t="s">
        <v>25</v>
      </c>
      <c r="C3810" t="s">
        <v>40</v>
      </c>
      <c r="D3810" s="3">
        <v>43600</v>
      </c>
      <c r="E3810" s="3">
        <v>43699</v>
      </c>
      <c r="F3810" s="3">
        <v>43719</v>
      </c>
      <c r="G3810" s="3">
        <v>43723</v>
      </c>
      <c r="H3810" t="s">
        <v>18</v>
      </c>
      <c r="I3810">
        <v>27</v>
      </c>
      <c r="J3810">
        <v>45</v>
      </c>
      <c r="K3810">
        <v>366</v>
      </c>
      <c r="L3810">
        <v>47</v>
      </c>
      <c r="M3810">
        <v>3</v>
      </c>
      <c r="N3810">
        <v>0.05</v>
      </c>
      <c r="O3810" s="1">
        <v>1632.12</v>
      </c>
      <c r="P3810" s="1">
        <v>3886</v>
      </c>
    </row>
    <row r="3811" spans="1:16" x14ac:dyDescent="0.55000000000000004">
      <c r="A3811" t="s">
        <v>3835</v>
      </c>
      <c r="B3811" t="s">
        <v>16</v>
      </c>
      <c r="C3811" t="s">
        <v>61</v>
      </c>
      <c r="D3811" s="3">
        <v>43600</v>
      </c>
      <c r="E3811" s="3">
        <v>43699</v>
      </c>
      <c r="F3811" s="3">
        <v>43722</v>
      </c>
      <c r="G3811" s="3">
        <v>43726</v>
      </c>
      <c r="H3811" t="s">
        <v>18</v>
      </c>
      <c r="I3811">
        <v>10</v>
      </c>
      <c r="J3811">
        <v>18</v>
      </c>
      <c r="K3811">
        <v>85</v>
      </c>
      <c r="L3811">
        <v>45</v>
      </c>
      <c r="M3811">
        <v>8</v>
      </c>
      <c r="N3811">
        <v>0.15</v>
      </c>
      <c r="O3811" s="1">
        <v>2487.71</v>
      </c>
      <c r="P3811" s="1">
        <v>5293</v>
      </c>
    </row>
    <row r="3812" spans="1:16" x14ac:dyDescent="0.55000000000000004">
      <c r="A3812" t="s">
        <v>3836</v>
      </c>
      <c r="B3812" t="s">
        <v>23</v>
      </c>
      <c r="C3812" t="s">
        <v>28</v>
      </c>
      <c r="D3812" s="3">
        <v>43600</v>
      </c>
      <c r="E3812" s="3">
        <v>43699</v>
      </c>
      <c r="F3812" s="3">
        <v>43722</v>
      </c>
      <c r="G3812" s="3">
        <v>43729</v>
      </c>
      <c r="H3812" t="s">
        <v>18</v>
      </c>
      <c r="I3812">
        <v>22</v>
      </c>
      <c r="J3812">
        <v>10</v>
      </c>
      <c r="K3812">
        <v>287</v>
      </c>
      <c r="L3812">
        <v>13</v>
      </c>
      <c r="M3812">
        <v>7</v>
      </c>
      <c r="N3812">
        <v>0.1</v>
      </c>
      <c r="O3812">
        <v>825.71</v>
      </c>
      <c r="P3812" s="1">
        <v>1045.2</v>
      </c>
    </row>
    <row r="3813" spans="1:16" x14ac:dyDescent="0.55000000000000004">
      <c r="A3813" t="s">
        <v>3837</v>
      </c>
      <c r="B3813" t="s">
        <v>25</v>
      </c>
      <c r="C3813" t="s">
        <v>28</v>
      </c>
      <c r="D3813" s="3">
        <v>43600</v>
      </c>
      <c r="E3813" s="3">
        <v>43699</v>
      </c>
      <c r="F3813" s="3">
        <v>43706</v>
      </c>
      <c r="G3813" s="3">
        <v>43714</v>
      </c>
      <c r="H3813" t="s">
        <v>18</v>
      </c>
      <c r="I3813">
        <v>28</v>
      </c>
      <c r="J3813">
        <v>49</v>
      </c>
      <c r="K3813">
        <v>295</v>
      </c>
      <c r="L3813">
        <v>20</v>
      </c>
      <c r="M3813">
        <v>4</v>
      </c>
      <c r="N3813">
        <v>7.4999999999999997E-2</v>
      </c>
      <c r="O3813" s="1">
        <v>2026.08</v>
      </c>
      <c r="P3813" s="1">
        <v>3376.8</v>
      </c>
    </row>
    <row r="3814" spans="1:16" x14ac:dyDescent="0.55000000000000004">
      <c r="A3814" t="s">
        <v>3838</v>
      </c>
      <c r="B3814" t="s">
        <v>16</v>
      </c>
      <c r="C3814" t="s">
        <v>21</v>
      </c>
      <c r="D3814" s="3">
        <v>43600</v>
      </c>
      <c r="E3814" s="3">
        <v>43699</v>
      </c>
      <c r="F3814" s="3">
        <v>43711</v>
      </c>
      <c r="G3814" s="3">
        <v>43718</v>
      </c>
      <c r="H3814" t="s">
        <v>18</v>
      </c>
      <c r="I3814">
        <v>12</v>
      </c>
      <c r="J3814">
        <v>47</v>
      </c>
      <c r="K3814">
        <v>155</v>
      </c>
      <c r="L3814">
        <v>25</v>
      </c>
      <c r="M3814">
        <v>4</v>
      </c>
      <c r="N3814">
        <v>7.4999999999999997E-2</v>
      </c>
      <c r="O3814" s="1">
        <v>1167.4100000000001</v>
      </c>
      <c r="P3814" s="1">
        <v>1768.8</v>
      </c>
    </row>
    <row r="3815" spans="1:16" x14ac:dyDescent="0.55000000000000004">
      <c r="A3815" t="s">
        <v>3839</v>
      </c>
      <c r="B3815" t="s">
        <v>20</v>
      </c>
      <c r="C3815" t="s">
        <v>21</v>
      </c>
      <c r="D3815" s="3">
        <v>43600</v>
      </c>
      <c r="E3815" s="3">
        <v>43700</v>
      </c>
      <c r="F3815" s="3">
        <v>43709</v>
      </c>
      <c r="G3815" s="3">
        <v>43717</v>
      </c>
      <c r="H3815" t="s">
        <v>18</v>
      </c>
      <c r="I3815">
        <v>13</v>
      </c>
      <c r="J3815">
        <v>26</v>
      </c>
      <c r="K3815">
        <v>168</v>
      </c>
      <c r="L3815">
        <v>39</v>
      </c>
      <c r="M3815">
        <v>7</v>
      </c>
      <c r="N3815">
        <v>0.2</v>
      </c>
      <c r="O3815" s="1">
        <v>1678.75</v>
      </c>
      <c r="P3815" s="1">
        <v>2331.6</v>
      </c>
    </row>
    <row r="3816" spans="1:16" x14ac:dyDescent="0.55000000000000004">
      <c r="A3816" t="s">
        <v>3840</v>
      </c>
      <c r="B3816" t="s">
        <v>16</v>
      </c>
      <c r="C3816" t="s">
        <v>28</v>
      </c>
      <c r="D3816" s="3">
        <v>43600</v>
      </c>
      <c r="E3816" s="3">
        <v>43700</v>
      </c>
      <c r="F3816" s="3">
        <v>43718</v>
      </c>
      <c r="G3816" s="3">
        <v>43722</v>
      </c>
      <c r="H3816" t="s">
        <v>18</v>
      </c>
      <c r="I3816">
        <v>9</v>
      </c>
      <c r="J3816">
        <v>5</v>
      </c>
      <c r="K3816">
        <v>314</v>
      </c>
      <c r="L3816">
        <v>23</v>
      </c>
      <c r="M3816">
        <v>4</v>
      </c>
      <c r="N3816">
        <v>0.05</v>
      </c>
      <c r="O3816">
        <v>513.29</v>
      </c>
      <c r="P3816" s="1">
        <v>1092.0999999999999</v>
      </c>
    </row>
    <row r="3817" spans="1:16" x14ac:dyDescent="0.55000000000000004">
      <c r="A3817" t="s">
        <v>3841</v>
      </c>
      <c r="B3817" t="s">
        <v>25</v>
      </c>
      <c r="C3817" t="s">
        <v>17</v>
      </c>
      <c r="D3817" s="3">
        <v>43600</v>
      </c>
      <c r="E3817" s="3">
        <v>43700</v>
      </c>
      <c r="F3817" s="3">
        <v>43706</v>
      </c>
      <c r="G3817" s="3">
        <v>43716</v>
      </c>
      <c r="H3817" t="s">
        <v>18</v>
      </c>
      <c r="I3817">
        <v>28</v>
      </c>
      <c r="J3817">
        <v>17</v>
      </c>
      <c r="K3817">
        <v>210</v>
      </c>
      <c r="L3817">
        <v>20</v>
      </c>
      <c r="M3817">
        <v>2</v>
      </c>
      <c r="N3817">
        <v>0.05</v>
      </c>
      <c r="O3817" s="1">
        <v>1897.04</v>
      </c>
      <c r="P3817" s="1">
        <v>2432.1</v>
      </c>
    </row>
    <row r="3818" spans="1:16" x14ac:dyDescent="0.55000000000000004">
      <c r="A3818" t="s">
        <v>3842</v>
      </c>
      <c r="B3818" t="s">
        <v>20</v>
      </c>
      <c r="C3818" t="s">
        <v>21</v>
      </c>
      <c r="D3818" s="3">
        <v>43600</v>
      </c>
      <c r="E3818" s="3">
        <v>43700</v>
      </c>
      <c r="F3818" s="3">
        <v>43721</v>
      </c>
      <c r="G3818" s="3">
        <v>43730</v>
      </c>
      <c r="H3818" t="s">
        <v>18</v>
      </c>
      <c r="I3818">
        <v>19</v>
      </c>
      <c r="J3818">
        <v>37</v>
      </c>
      <c r="K3818">
        <v>141</v>
      </c>
      <c r="L3818">
        <v>40</v>
      </c>
      <c r="M3818">
        <v>5</v>
      </c>
      <c r="N3818">
        <v>0.1</v>
      </c>
      <c r="O3818">
        <v>523.27</v>
      </c>
      <c r="P3818">
        <v>737</v>
      </c>
    </row>
    <row r="3819" spans="1:16" x14ac:dyDescent="0.55000000000000004">
      <c r="A3819" t="s">
        <v>3843</v>
      </c>
      <c r="B3819" t="s">
        <v>16</v>
      </c>
      <c r="C3819" t="s">
        <v>30</v>
      </c>
      <c r="D3819" s="3">
        <v>43600</v>
      </c>
      <c r="E3819" s="3">
        <v>43700</v>
      </c>
      <c r="F3819" s="3">
        <v>43726</v>
      </c>
      <c r="G3819" s="3">
        <v>43733</v>
      </c>
      <c r="H3819" t="s">
        <v>18</v>
      </c>
      <c r="I3819">
        <v>2</v>
      </c>
      <c r="J3819">
        <v>31</v>
      </c>
      <c r="K3819">
        <v>4</v>
      </c>
      <c r="L3819">
        <v>2</v>
      </c>
      <c r="M3819">
        <v>1</v>
      </c>
      <c r="N3819">
        <v>7.4999999999999997E-2</v>
      </c>
      <c r="O3819">
        <v>851.24</v>
      </c>
      <c r="P3819" s="1">
        <v>1105.5</v>
      </c>
    </row>
    <row r="3820" spans="1:16" x14ac:dyDescent="0.55000000000000004">
      <c r="A3820" t="s">
        <v>3844</v>
      </c>
      <c r="B3820" t="s">
        <v>20</v>
      </c>
      <c r="C3820" t="s">
        <v>30</v>
      </c>
      <c r="D3820" s="3">
        <v>43600</v>
      </c>
      <c r="E3820" s="3">
        <v>43700</v>
      </c>
      <c r="F3820" s="3">
        <v>43707</v>
      </c>
      <c r="G3820" s="3">
        <v>43715</v>
      </c>
      <c r="H3820" t="s">
        <v>18</v>
      </c>
      <c r="I3820">
        <v>20</v>
      </c>
      <c r="J3820">
        <v>25</v>
      </c>
      <c r="K3820">
        <v>48</v>
      </c>
      <c r="L3820">
        <v>24</v>
      </c>
      <c r="M3820">
        <v>5</v>
      </c>
      <c r="N3820">
        <v>0.1</v>
      </c>
      <c r="O3820" s="1">
        <v>2049.33</v>
      </c>
      <c r="P3820" s="1">
        <v>2807.3</v>
      </c>
    </row>
    <row r="3821" spans="1:16" x14ac:dyDescent="0.55000000000000004">
      <c r="A3821" t="s">
        <v>3845</v>
      </c>
      <c r="B3821" t="s">
        <v>20</v>
      </c>
      <c r="C3821" t="s">
        <v>61</v>
      </c>
      <c r="D3821" s="3">
        <v>43600</v>
      </c>
      <c r="E3821" s="3">
        <v>43701</v>
      </c>
      <c r="F3821" s="3">
        <v>43723</v>
      </c>
      <c r="G3821" s="3">
        <v>43731</v>
      </c>
      <c r="H3821" t="s">
        <v>18</v>
      </c>
      <c r="I3821">
        <v>16</v>
      </c>
      <c r="J3821">
        <v>13</v>
      </c>
      <c r="K3821">
        <v>78</v>
      </c>
      <c r="L3821">
        <v>30</v>
      </c>
      <c r="M3821">
        <v>3</v>
      </c>
      <c r="N3821">
        <v>0.05</v>
      </c>
      <c r="O3821" s="1">
        <v>1690.68</v>
      </c>
      <c r="P3821" s="1">
        <v>2284.6999999999998</v>
      </c>
    </row>
    <row r="3822" spans="1:16" x14ac:dyDescent="0.55000000000000004">
      <c r="A3822" t="s">
        <v>3846</v>
      </c>
      <c r="B3822" t="s">
        <v>16</v>
      </c>
      <c r="C3822" t="s">
        <v>21</v>
      </c>
      <c r="D3822" s="3">
        <v>43600</v>
      </c>
      <c r="E3822" s="3">
        <v>43701</v>
      </c>
      <c r="F3822" s="3">
        <v>43706</v>
      </c>
      <c r="G3822" s="3">
        <v>43707</v>
      </c>
      <c r="H3822" t="s">
        <v>18</v>
      </c>
      <c r="I3822">
        <v>6</v>
      </c>
      <c r="J3822">
        <v>46</v>
      </c>
      <c r="K3822">
        <v>114</v>
      </c>
      <c r="L3822">
        <v>32</v>
      </c>
      <c r="M3822">
        <v>3</v>
      </c>
      <c r="N3822">
        <v>0.2</v>
      </c>
      <c r="O3822">
        <v>648.96</v>
      </c>
      <c r="P3822" s="1">
        <v>1118.9000000000001</v>
      </c>
    </row>
    <row r="3823" spans="1:16" x14ac:dyDescent="0.55000000000000004">
      <c r="A3823" t="s">
        <v>3847</v>
      </c>
      <c r="B3823" t="s">
        <v>16</v>
      </c>
      <c r="C3823" t="s">
        <v>40</v>
      </c>
      <c r="D3823" s="3">
        <v>43600</v>
      </c>
      <c r="E3823" s="3">
        <v>43701</v>
      </c>
      <c r="F3823" s="3">
        <v>43720</v>
      </c>
      <c r="G3823" s="3">
        <v>43724</v>
      </c>
      <c r="H3823" t="s">
        <v>18</v>
      </c>
      <c r="I3823">
        <v>8</v>
      </c>
      <c r="J3823">
        <v>32</v>
      </c>
      <c r="K3823">
        <v>340</v>
      </c>
      <c r="L3823">
        <v>26</v>
      </c>
      <c r="M3823">
        <v>5</v>
      </c>
      <c r="N3823">
        <v>0.1</v>
      </c>
      <c r="O3823" s="1">
        <v>1468.1</v>
      </c>
      <c r="P3823" s="1">
        <v>2224.4</v>
      </c>
    </row>
    <row r="3824" spans="1:16" x14ac:dyDescent="0.55000000000000004">
      <c r="A3824" t="s">
        <v>3848</v>
      </c>
      <c r="B3824" t="s">
        <v>23</v>
      </c>
      <c r="C3824" t="s">
        <v>21</v>
      </c>
      <c r="D3824" s="3">
        <v>43600</v>
      </c>
      <c r="E3824" s="3">
        <v>43701</v>
      </c>
      <c r="F3824" s="3">
        <v>43723</v>
      </c>
      <c r="G3824" s="3">
        <v>43731</v>
      </c>
      <c r="H3824" t="s">
        <v>18</v>
      </c>
      <c r="I3824">
        <v>24</v>
      </c>
      <c r="J3824">
        <v>1</v>
      </c>
      <c r="K3824">
        <v>201</v>
      </c>
      <c r="L3824">
        <v>11</v>
      </c>
      <c r="M3824">
        <v>3</v>
      </c>
      <c r="N3824">
        <v>0.1</v>
      </c>
      <c r="O3824">
        <v>872.61</v>
      </c>
      <c r="P3824" s="1">
        <v>1983.2</v>
      </c>
    </row>
    <row r="3825" spans="1:16" x14ac:dyDescent="0.55000000000000004">
      <c r="A3825" t="s">
        <v>3849</v>
      </c>
      <c r="B3825" t="s">
        <v>23</v>
      </c>
      <c r="C3825" t="s">
        <v>28</v>
      </c>
      <c r="D3825" s="3">
        <v>43600</v>
      </c>
      <c r="E3825" s="3">
        <v>43701</v>
      </c>
      <c r="F3825" s="3">
        <v>43718</v>
      </c>
      <c r="G3825" s="3">
        <v>43727</v>
      </c>
      <c r="H3825" t="s">
        <v>18</v>
      </c>
      <c r="I3825">
        <v>24</v>
      </c>
      <c r="J3825">
        <v>9</v>
      </c>
      <c r="K3825">
        <v>262</v>
      </c>
      <c r="L3825">
        <v>46</v>
      </c>
      <c r="M3825">
        <v>8</v>
      </c>
      <c r="N3825">
        <v>0.05</v>
      </c>
      <c r="O3825">
        <v>486.89</v>
      </c>
      <c r="P3825" s="1">
        <v>1132.3</v>
      </c>
    </row>
    <row r="3826" spans="1:16" x14ac:dyDescent="0.55000000000000004">
      <c r="A3826" t="s">
        <v>3850</v>
      </c>
      <c r="B3826" t="s">
        <v>16</v>
      </c>
      <c r="C3826" t="s">
        <v>28</v>
      </c>
      <c r="D3826" s="3">
        <v>43600</v>
      </c>
      <c r="E3826" s="3">
        <v>43701</v>
      </c>
      <c r="F3826" s="3">
        <v>43716</v>
      </c>
      <c r="G3826" s="3">
        <v>43717</v>
      </c>
      <c r="H3826" t="s">
        <v>18</v>
      </c>
      <c r="I3826">
        <v>2</v>
      </c>
      <c r="J3826">
        <v>7</v>
      </c>
      <c r="K3826">
        <v>295</v>
      </c>
      <c r="L3826">
        <v>20</v>
      </c>
      <c r="M3826">
        <v>7</v>
      </c>
      <c r="N3826">
        <v>0.05</v>
      </c>
      <c r="O3826" s="1">
        <v>1041.98</v>
      </c>
      <c r="P3826" s="1">
        <v>1929.6</v>
      </c>
    </row>
    <row r="3827" spans="1:16" x14ac:dyDescent="0.55000000000000004">
      <c r="A3827" t="s">
        <v>3851</v>
      </c>
      <c r="B3827" t="s">
        <v>20</v>
      </c>
      <c r="C3827" t="s">
        <v>17</v>
      </c>
      <c r="D3827" s="3">
        <v>43600</v>
      </c>
      <c r="E3827" s="3">
        <v>43701</v>
      </c>
      <c r="F3827" s="3">
        <v>43721</v>
      </c>
      <c r="G3827" s="3">
        <v>43729</v>
      </c>
      <c r="H3827" t="s">
        <v>18</v>
      </c>
      <c r="I3827">
        <v>15</v>
      </c>
      <c r="J3827">
        <v>20</v>
      </c>
      <c r="K3827">
        <v>259</v>
      </c>
      <c r="L3827">
        <v>9</v>
      </c>
      <c r="M3827">
        <v>5</v>
      </c>
      <c r="N3827">
        <v>0.05</v>
      </c>
      <c r="O3827" s="1">
        <v>1836.87</v>
      </c>
      <c r="P3827" s="1">
        <v>3993.2</v>
      </c>
    </row>
    <row r="3828" spans="1:16" x14ac:dyDescent="0.55000000000000004">
      <c r="A3828" t="s">
        <v>3852</v>
      </c>
      <c r="B3828" t="s">
        <v>25</v>
      </c>
      <c r="C3828" t="s">
        <v>17</v>
      </c>
      <c r="D3828" s="3">
        <v>43600</v>
      </c>
      <c r="E3828" s="3">
        <v>43701</v>
      </c>
      <c r="F3828" s="3">
        <v>43703</v>
      </c>
      <c r="G3828" s="3">
        <v>43708</v>
      </c>
      <c r="H3828" t="s">
        <v>18</v>
      </c>
      <c r="I3828">
        <v>26</v>
      </c>
      <c r="J3828">
        <v>41</v>
      </c>
      <c r="K3828">
        <v>248</v>
      </c>
      <c r="L3828">
        <v>47</v>
      </c>
      <c r="M3828">
        <v>5</v>
      </c>
      <c r="N3828">
        <v>0.05</v>
      </c>
      <c r="O3828">
        <v>128.77000000000001</v>
      </c>
      <c r="P3828">
        <v>207.7</v>
      </c>
    </row>
    <row r="3829" spans="1:16" x14ac:dyDescent="0.55000000000000004">
      <c r="A3829" t="s">
        <v>3853</v>
      </c>
      <c r="B3829" t="s">
        <v>20</v>
      </c>
      <c r="C3829" t="s">
        <v>61</v>
      </c>
      <c r="D3829" s="3">
        <v>43600</v>
      </c>
      <c r="E3829" s="3">
        <v>43702</v>
      </c>
      <c r="F3829" s="3">
        <v>43723</v>
      </c>
      <c r="G3829" s="3">
        <v>43728</v>
      </c>
      <c r="H3829" t="s">
        <v>18</v>
      </c>
      <c r="I3829">
        <v>19</v>
      </c>
      <c r="J3829">
        <v>42</v>
      </c>
      <c r="K3829">
        <v>67</v>
      </c>
      <c r="L3829">
        <v>43</v>
      </c>
      <c r="M3829">
        <v>4</v>
      </c>
      <c r="N3829">
        <v>0.05</v>
      </c>
      <c r="O3829">
        <v>793.28</v>
      </c>
      <c r="P3829" s="1">
        <v>1072</v>
      </c>
    </row>
    <row r="3830" spans="1:16" x14ac:dyDescent="0.55000000000000004">
      <c r="A3830" t="s">
        <v>3854</v>
      </c>
      <c r="B3830" t="s">
        <v>25</v>
      </c>
      <c r="C3830" t="s">
        <v>30</v>
      </c>
      <c r="D3830" s="3">
        <v>43600</v>
      </c>
      <c r="E3830" s="3">
        <v>43702</v>
      </c>
      <c r="F3830" s="3">
        <v>43714</v>
      </c>
      <c r="G3830" s="3">
        <v>43720</v>
      </c>
      <c r="H3830" t="s">
        <v>18</v>
      </c>
      <c r="I3830">
        <v>26</v>
      </c>
      <c r="J3830">
        <v>10</v>
      </c>
      <c r="K3830">
        <v>38</v>
      </c>
      <c r="L3830">
        <v>5</v>
      </c>
      <c r="M3830">
        <v>7</v>
      </c>
      <c r="N3830">
        <v>7.4999999999999997E-2</v>
      </c>
      <c r="O3830" s="1">
        <v>2939.63</v>
      </c>
      <c r="P3830" s="1">
        <v>6532.5</v>
      </c>
    </row>
    <row r="3831" spans="1:16" x14ac:dyDescent="0.55000000000000004">
      <c r="A3831" t="s">
        <v>3855</v>
      </c>
      <c r="B3831" t="s">
        <v>16</v>
      </c>
      <c r="C3831" t="s">
        <v>40</v>
      </c>
      <c r="D3831" s="3">
        <v>43600</v>
      </c>
      <c r="E3831" s="3">
        <v>43702</v>
      </c>
      <c r="F3831" s="3">
        <v>43716</v>
      </c>
      <c r="G3831" s="3">
        <v>43722</v>
      </c>
      <c r="H3831" t="s">
        <v>18</v>
      </c>
      <c r="I3831">
        <v>11</v>
      </c>
      <c r="J3831">
        <v>12</v>
      </c>
      <c r="K3831">
        <v>347</v>
      </c>
      <c r="L3831">
        <v>43</v>
      </c>
      <c r="M3831">
        <v>3</v>
      </c>
      <c r="N3831">
        <v>0.3</v>
      </c>
      <c r="O3831" s="1">
        <v>1427.9</v>
      </c>
      <c r="P3831" s="1">
        <v>1983.2</v>
      </c>
    </row>
    <row r="3832" spans="1:16" x14ac:dyDescent="0.55000000000000004">
      <c r="A3832" t="s">
        <v>3856</v>
      </c>
      <c r="B3832" t="s">
        <v>16</v>
      </c>
      <c r="C3832" t="s">
        <v>28</v>
      </c>
      <c r="D3832" s="3">
        <v>43600</v>
      </c>
      <c r="E3832" s="3">
        <v>43702</v>
      </c>
      <c r="F3832" s="3">
        <v>43706</v>
      </c>
      <c r="G3832" s="3">
        <v>43708</v>
      </c>
      <c r="H3832" t="s">
        <v>18</v>
      </c>
      <c r="I3832">
        <v>9</v>
      </c>
      <c r="J3832">
        <v>18</v>
      </c>
      <c r="K3832">
        <v>288</v>
      </c>
      <c r="L3832">
        <v>35</v>
      </c>
      <c r="M3832">
        <v>4</v>
      </c>
      <c r="N3832">
        <v>0.05</v>
      </c>
      <c r="O3832" s="1">
        <v>1015.59</v>
      </c>
      <c r="P3832" s="1">
        <v>1916.2</v>
      </c>
    </row>
    <row r="3833" spans="1:16" x14ac:dyDescent="0.55000000000000004">
      <c r="A3833" t="s">
        <v>3857</v>
      </c>
      <c r="B3833" t="s">
        <v>23</v>
      </c>
      <c r="C3833" t="s">
        <v>17</v>
      </c>
      <c r="D3833" s="3">
        <v>43600</v>
      </c>
      <c r="E3833" s="3">
        <v>43702</v>
      </c>
      <c r="F3833" s="3">
        <v>43716</v>
      </c>
      <c r="G3833" s="3">
        <v>43720</v>
      </c>
      <c r="H3833" t="s">
        <v>18</v>
      </c>
      <c r="I3833">
        <v>21</v>
      </c>
      <c r="J3833">
        <v>9</v>
      </c>
      <c r="K3833">
        <v>225</v>
      </c>
      <c r="L3833">
        <v>13</v>
      </c>
      <c r="M3833">
        <v>7</v>
      </c>
      <c r="N3833">
        <v>7.4999999999999997E-2</v>
      </c>
      <c r="O3833" s="1">
        <v>1685.39</v>
      </c>
      <c r="P3833" s="1">
        <v>3919.5</v>
      </c>
    </row>
    <row r="3834" spans="1:16" x14ac:dyDescent="0.55000000000000004">
      <c r="A3834" t="s">
        <v>3858</v>
      </c>
      <c r="B3834" t="s">
        <v>16</v>
      </c>
      <c r="C3834" t="s">
        <v>28</v>
      </c>
      <c r="D3834" s="3">
        <v>43600</v>
      </c>
      <c r="E3834" s="3">
        <v>43702</v>
      </c>
      <c r="F3834" s="3">
        <v>43709</v>
      </c>
      <c r="G3834" s="3">
        <v>43718</v>
      </c>
      <c r="H3834" t="s">
        <v>18</v>
      </c>
      <c r="I3834">
        <v>7</v>
      </c>
      <c r="J3834">
        <v>21</v>
      </c>
      <c r="K3834">
        <v>288</v>
      </c>
      <c r="L3834">
        <v>25</v>
      </c>
      <c r="M3834">
        <v>8</v>
      </c>
      <c r="N3834">
        <v>0.1</v>
      </c>
      <c r="O3834" s="1">
        <v>2636.72</v>
      </c>
      <c r="P3834" s="1">
        <v>6277.9</v>
      </c>
    </row>
    <row r="3835" spans="1:16" x14ac:dyDescent="0.55000000000000004">
      <c r="A3835" t="s">
        <v>3859</v>
      </c>
      <c r="B3835" t="s">
        <v>25</v>
      </c>
      <c r="C3835" t="s">
        <v>61</v>
      </c>
      <c r="D3835" s="3">
        <v>43600</v>
      </c>
      <c r="E3835" s="3">
        <v>43702</v>
      </c>
      <c r="F3835" s="3">
        <v>43730</v>
      </c>
      <c r="G3835" s="3">
        <v>43738</v>
      </c>
      <c r="H3835" t="s">
        <v>18</v>
      </c>
      <c r="I3835">
        <v>27</v>
      </c>
      <c r="J3835">
        <v>7</v>
      </c>
      <c r="K3835">
        <v>85</v>
      </c>
      <c r="L3835">
        <v>19</v>
      </c>
      <c r="M3835">
        <v>1</v>
      </c>
      <c r="N3835">
        <v>0.05</v>
      </c>
      <c r="O3835">
        <v>588.13</v>
      </c>
      <c r="P3835" s="1">
        <v>1031.8</v>
      </c>
    </row>
    <row r="3836" spans="1:16" x14ac:dyDescent="0.55000000000000004">
      <c r="A3836" t="s">
        <v>3860</v>
      </c>
      <c r="B3836" t="s">
        <v>16</v>
      </c>
      <c r="C3836" t="s">
        <v>61</v>
      </c>
      <c r="D3836" s="3">
        <v>43600</v>
      </c>
      <c r="E3836" s="3">
        <v>43702</v>
      </c>
      <c r="F3836" s="3">
        <v>43712</v>
      </c>
      <c r="G3836" s="3">
        <v>43715</v>
      </c>
      <c r="H3836" t="s">
        <v>18</v>
      </c>
      <c r="I3836">
        <v>4</v>
      </c>
      <c r="J3836">
        <v>18</v>
      </c>
      <c r="K3836">
        <v>67</v>
      </c>
      <c r="L3836">
        <v>8</v>
      </c>
      <c r="M3836">
        <v>2</v>
      </c>
      <c r="N3836">
        <v>0.15</v>
      </c>
      <c r="O3836" s="1">
        <v>2137.17</v>
      </c>
      <c r="P3836" s="1">
        <v>2606.3000000000002</v>
      </c>
    </row>
    <row r="3837" spans="1:16" x14ac:dyDescent="0.55000000000000004">
      <c r="A3837" t="s">
        <v>3861</v>
      </c>
      <c r="B3837" t="s">
        <v>23</v>
      </c>
      <c r="C3837" t="s">
        <v>40</v>
      </c>
      <c r="D3837" s="3">
        <v>43600</v>
      </c>
      <c r="E3837" s="3">
        <v>43702</v>
      </c>
      <c r="F3837" s="3">
        <v>43716</v>
      </c>
      <c r="G3837" s="3">
        <v>43720</v>
      </c>
      <c r="H3837" t="s">
        <v>18</v>
      </c>
      <c r="I3837">
        <v>21</v>
      </c>
      <c r="J3837">
        <v>22</v>
      </c>
      <c r="K3837">
        <v>332</v>
      </c>
      <c r="L3837">
        <v>24</v>
      </c>
      <c r="M3837">
        <v>2</v>
      </c>
      <c r="N3837">
        <v>0.05</v>
      </c>
      <c r="O3837" s="1">
        <v>1282.1099999999999</v>
      </c>
      <c r="P3837" s="1">
        <v>2003.3</v>
      </c>
    </row>
    <row r="3838" spans="1:16" x14ac:dyDescent="0.55000000000000004">
      <c r="A3838" t="s">
        <v>3862</v>
      </c>
      <c r="B3838" t="s">
        <v>25</v>
      </c>
      <c r="C3838" t="s">
        <v>28</v>
      </c>
      <c r="D3838" s="3">
        <v>43600</v>
      </c>
      <c r="E3838" s="3">
        <v>43702</v>
      </c>
      <c r="F3838" s="3">
        <v>43722</v>
      </c>
      <c r="G3838" s="3">
        <v>43725</v>
      </c>
      <c r="H3838" t="s">
        <v>18</v>
      </c>
      <c r="I3838">
        <v>26</v>
      </c>
      <c r="J3838">
        <v>5</v>
      </c>
      <c r="K3838">
        <v>262</v>
      </c>
      <c r="L3838">
        <v>30</v>
      </c>
      <c r="M3838">
        <v>5</v>
      </c>
      <c r="N3838">
        <v>0.15</v>
      </c>
      <c r="O3838" s="1">
        <v>2296.4899999999998</v>
      </c>
      <c r="P3838" s="1">
        <v>5601.2</v>
      </c>
    </row>
    <row r="3839" spans="1:16" x14ac:dyDescent="0.55000000000000004">
      <c r="A3839" t="s">
        <v>3863</v>
      </c>
      <c r="B3839" t="s">
        <v>16</v>
      </c>
      <c r="C3839" t="s">
        <v>21</v>
      </c>
      <c r="D3839" s="3">
        <v>43600</v>
      </c>
      <c r="E3839" s="3">
        <v>43703</v>
      </c>
      <c r="F3839" s="3">
        <v>43727</v>
      </c>
      <c r="G3839" s="3">
        <v>43732</v>
      </c>
      <c r="H3839" t="s">
        <v>18</v>
      </c>
      <c r="I3839">
        <v>5</v>
      </c>
      <c r="J3839">
        <v>44</v>
      </c>
      <c r="K3839">
        <v>103</v>
      </c>
      <c r="L3839">
        <v>46</v>
      </c>
      <c r="M3839">
        <v>1</v>
      </c>
      <c r="N3839">
        <v>0.15</v>
      </c>
      <c r="O3839" s="1">
        <v>1793.39</v>
      </c>
      <c r="P3839" s="1">
        <v>2525.9</v>
      </c>
    </row>
    <row r="3840" spans="1:16" x14ac:dyDescent="0.55000000000000004">
      <c r="A3840" t="s">
        <v>3864</v>
      </c>
      <c r="B3840" t="s">
        <v>25</v>
      </c>
      <c r="C3840" t="s">
        <v>28</v>
      </c>
      <c r="D3840" s="3">
        <v>43600</v>
      </c>
      <c r="E3840" s="3">
        <v>43703</v>
      </c>
      <c r="F3840" s="3">
        <v>43709</v>
      </c>
      <c r="G3840" s="3">
        <v>43716</v>
      </c>
      <c r="H3840" t="s">
        <v>18</v>
      </c>
      <c r="I3840">
        <v>27</v>
      </c>
      <c r="J3840">
        <v>46</v>
      </c>
      <c r="K3840">
        <v>286</v>
      </c>
      <c r="L3840">
        <v>12</v>
      </c>
      <c r="M3840">
        <v>2</v>
      </c>
      <c r="N3840">
        <v>0.05</v>
      </c>
      <c r="O3840" s="1">
        <v>1590.31</v>
      </c>
      <c r="P3840" s="1">
        <v>2304.8000000000002</v>
      </c>
    </row>
    <row r="3841" spans="1:16" x14ac:dyDescent="0.55000000000000004">
      <c r="A3841" t="s">
        <v>3865</v>
      </c>
      <c r="B3841" t="s">
        <v>16</v>
      </c>
      <c r="C3841" t="s">
        <v>30</v>
      </c>
      <c r="D3841" s="3">
        <v>43600</v>
      </c>
      <c r="E3841" s="3">
        <v>43703</v>
      </c>
      <c r="F3841" s="3">
        <v>43722</v>
      </c>
      <c r="G3841" s="3">
        <v>43726</v>
      </c>
      <c r="H3841" t="s">
        <v>18</v>
      </c>
      <c r="I3841">
        <v>7</v>
      </c>
      <c r="J3841">
        <v>29</v>
      </c>
      <c r="K3841">
        <v>46</v>
      </c>
      <c r="L3841">
        <v>8</v>
      </c>
      <c r="M3841">
        <v>7</v>
      </c>
      <c r="N3841">
        <v>0.15</v>
      </c>
      <c r="O3841" s="1">
        <v>1447.2</v>
      </c>
      <c r="P3841" s="1">
        <v>2010</v>
      </c>
    </row>
    <row r="3842" spans="1:16" x14ac:dyDescent="0.55000000000000004">
      <c r="A3842" t="s">
        <v>3866</v>
      </c>
      <c r="B3842" t="s">
        <v>25</v>
      </c>
      <c r="C3842" t="s">
        <v>21</v>
      </c>
      <c r="D3842" s="3">
        <v>43600</v>
      </c>
      <c r="E3842" s="3">
        <v>43703</v>
      </c>
      <c r="F3842" s="3">
        <v>43711</v>
      </c>
      <c r="G3842" s="3">
        <v>43719</v>
      </c>
      <c r="H3842" t="s">
        <v>18</v>
      </c>
      <c r="I3842">
        <v>27</v>
      </c>
      <c r="J3842">
        <v>24</v>
      </c>
      <c r="K3842">
        <v>92</v>
      </c>
      <c r="L3842">
        <v>5</v>
      </c>
      <c r="M3842">
        <v>7</v>
      </c>
      <c r="N3842">
        <v>0.1</v>
      </c>
      <c r="O3842">
        <v>110.55</v>
      </c>
      <c r="P3842">
        <v>167.5</v>
      </c>
    </row>
    <row r="3843" spans="1:16" x14ac:dyDescent="0.55000000000000004">
      <c r="A3843" t="s">
        <v>3867</v>
      </c>
      <c r="B3843" t="s">
        <v>20</v>
      </c>
      <c r="C3843" t="s">
        <v>21</v>
      </c>
      <c r="D3843" s="3">
        <v>43600</v>
      </c>
      <c r="E3843" s="3">
        <v>43703</v>
      </c>
      <c r="F3843" s="3">
        <v>43724</v>
      </c>
      <c r="G3843" s="3">
        <v>43733</v>
      </c>
      <c r="H3843" t="s">
        <v>18</v>
      </c>
      <c r="I3843">
        <v>16</v>
      </c>
      <c r="J3843">
        <v>34</v>
      </c>
      <c r="K3843">
        <v>121</v>
      </c>
      <c r="L3843">
        <v>23</v>
      </c>
      <c r="M3843">
        <v>3</v>
      </c>
      <c r="N3843">
        <v>0.1</v>
      </c>
      <c r="O3843" s="1">
        <v>1010.36</v>
      </c>
      <c r="P3843" s="1">
        <v>2525.9</v>
      </c>
    </row>
    <row r="3844" spans="1:16" x14ac:dyDescent="0.55000000000000004">
      <c r="A3844" t="s">
        <v>3868</v>
      </c>
      <c r="B3844" t="s">
        <v>16</v>
      </c>
      <c r="C3844" t="s">
        <v>40</v>
      </c>
      <c r="D3844" s="3">
        <v>43600</v>
      </c>
      <c r="E3844" s="3">
        <v>43704</v>
      </c>
      <c r="F3844" s="3">
        <v>43710</v>
      </c>
      <c r="G3844" s="3">
        <v>43720</v>
      </c>
      <c r="H3844" t="s">
        <v>18</v>
      </c>
      <c r="I3844">
        <v>12</v>
      </c>
      <c r="J3844">
        <v>3</v>
      </c>
      <c r="K3844">
        <v>343</v>
      </c>
      <c r="L3844">
        <v>5</v>
      </c>
      <c r="M3844">
        <v>1</v>
      </c>
      <c r="N3844">
        <v>7.4999999999999997E-2</v>
      </c>
      <c r="O3844">
        <v>500.89</v>
      </c>
      <c r="P3844" s="1">
        <v>1192.5999999999999</v>
      </c>
    </row>
    <row r="3845" spans="1:16" x14ac:dyDescent="0.55000000000000004">
      <c r="A3845" t="s">
        <v>3869</v>
      </c>
      <c r="B3845" t="s">
        <v>16</v>
      </c>
      <c r="C3845" t="s">
        <v>30</v>
      </c>
      <c r="D3845" s="3">
        <v>43600</v>
      </c>
      <c r="E3845" s="3">
        <v>43704</v>
      </c>
      <c r="F3845" s="3">
        <v>43725</v>
      </c>
      <c r="G3845" s="3">
        <v>43732</v>
      </c>
      <c r="H3845" t="s">
        <v>18</v>
      </c>
      <c r="I3845">
        <v>5</v>
      </c>
      <c r="J3845">
        <v>44</v>
      </c>
      <c r="K3845">
        <v>11</v>
      </c>
      <c r="L3845">
        <v>25</v>
      </c>
      <c r="M3845">
        <v>1</v>
      </c>
      <c r="N3845">
        <v>0.1</v>
      </c>
      <c r="O3845">
        <v>171.52</v>
      </c>
      <c r="P3845">
        <v>268</v>
      </c>
    </row>
    <row r="3846" spans="1:16" x14ac:dyDescent="0.55000000000000004">
      <c r="A3846" t="s">
        <v>3870</v>
      </c>
      <c r="B3846" t="s">
        <v>20</v>
      </c>
      <c r="C3846" t="s">
        <v>17</v>
      </c>
      <c r="D3846" s="3">
        <v>43600</v>
      </c>
      <c r="E3846" s="3">
        <v>43704</v>
      </c>
      <c r="F3846" s="3">
        <v>43730</v>
      </c>
      <c r="G3846" s="3">
        <v>43735</v>
      </c>
      <c r="H3846" t="s">
        <v>18</v>
      </c>
      <c r="I3846">
        <v>16</v>
      </c>
      <c r="J3846">
        <v>35</v>
      </c>
      <c r="K3846">
        <v>255</v>
      </c>
      <c r="L3846">
        <v>16</v>
      </c>
      <c r="M3846">
        <v>4</v>
      </c>
      <c r="N3846">
        <v>0.15</v>
      </c>
      <c r="O3846">
        <v>611.44000000000005</v>
      </c>
      <c r="P3846" s="1">
        <v>1132.3</v>
      </c>
    </row>
    <row r="3847" spans="1:16" x14ac:dyDescent="0.55000000000000004">
      <c r="A3847" t="s">
        <v>3871</v>
      </c>
      <c r="B3847" t="s">
        <v>16</v>
      </c>
      <c r="C3847" t="s">
        <v>28</v>
      </c>
      <c r="D3847" s="3">
        <v>43600</v>
      </c>
      <c r="E3847" s="3">
        <v>43704</v>
      </c>
      <c r="F3847" s="3">
        <v>43716</v>
      </c>
      <c r="G3847" s="3">
        <v>43721</v>
      </c>
      <c r="H3847" t="s">
        <v>18</v>
      </c>
      <c r="I3847">
        <v>6</v>
      </c>
      <c r="J3847">
        <v>42</v>
      </c>
      <c r="K3847">
        <v>283</v>
      </c>
      <c r="L3847">
        <v>40</v>
      </c>
      <c r="M3847">
        <v>5</v>
      </c>
      <c r="N3847">
        <v>0.1</v>
      </c>
      <c r="O3847" s="1">
        <v>1175.8499999999999</v>
      </c>
      <c r="P3847" s="1">
        <v>1809</v>
      </c>
    </row>
    <row r="3848" spans="1:16" x14ac:dyDescent="0.55000000000000004">
      <c r="A3848" t="s">
        <v>3872</v>
      </c>
      <c r="B3848" t="s">
        <v>20</v>
      </c>
      <c r="C3848" t="s">
        <v>21</v>
      </c>
      <c r="D3848" s="3">
        <v>43600</v>
      </c>
      <c r="E3848" s="3">
        <v>43704</v>
      </c>
      <c r="F3848" s="3">
        <v>43713</v>
      </c>
      <c r="G3848" s="3">
        <v>43720</v>
      </c>
      <c r="H3848" t="s">
        <v>18</v>
      </c>
      <c r="I3848">
        <v>19</v>
      </c>
      <c r="J3848">
        <v>18</v>
      </c>
      <c r="K3848">
        <v>188</v>
      </c>
      <c r="L3848">
        <v>43</v>
      </c>
      <c r="M3848">
        <v>2</v>
      </c>
      <c r="N3848">
        <v>7.4999999999999997E-2</v>
      </c>
      <c r="O3848">
        <v>671.34</v>
      </c>
      <c r="P3848" s="1">
        <v>1118.9000000000001</v>
      </c>
    </row>
    <row r="3849" spans="1:16" x14ac:dyDescent="0.55000000000000004">
      <c r="A3849" t="s">
        <v>3873</v>
      </c>
      <c r="B3849" t="s">
        <v>16</v>
      </c>
      <c r="C3849" t="s">
        <v>28</v>
      </c>
      <c r="D3849" s="3">
        <v>43600</v>
      </c>
      <c r="E3849" s="3">
        <v>43704</v>
      </c>
      <c r="F3849" s="3">
        <v>43729</v>
      </c>
      <c r="G3849" s="3">
        <v>43738</v>
      </c>
      <c r="H3849" t="s">
        <v>18</v>
      </c>
      <c r="I3849">
        <v>6</v>
      </c>
      <c r="J3849">
        <v>45</v>
      </c>
      <c r="K3849">
        <v>300</v>
      </c>
      <c r="L3849">
        <v>31</v>
      </c>
      <c r="M3849">
        <v>4</v>
      </c>
      <c r="N3849">
        <v>0.05</v>
      </c>
      <c r="O3849">
        <v>697.07</v>
      </c>
      <c r="P3849" s="1">
        <v>1025.0999999999999</v>
      </c>
    </row>
    <row r="3850" spans="1:16" x14ac:dyDescent="0.55000000000000004">
      <c r="A3850" t="s">
        <v>3874</v>
      </c>
      <c r="B3850" t="s">
        <v>16</v>
      </c>
      <c r="C3850" t="s">
        <v>30</v>
      </c>
      <c r="D3850" s="3">
        <v>43600</v>
      </c>
      <c r="E3850" s="3">
        <v>43705</v>
      </c>
      <c r="F3850" s="3">
        <v>43723</v>
      </c>
      <c r="G3850" s="3">
        <v>43726</v>
      </c>
      <c r="H3850" t="s">
        <v>18</v>
      </c>
      <c r="I3850">
        <v>7</v>
      </c>
      <c r="J3850">
        <v>10</v>
      </c>
      <c r="K3850">
        <v>2</v>
      </c>
      <c r="L3850">
        <v>28</v>
      </c>
      <c r="M3850">
        <v>6</v>
      </c>
      <c r="N3850">
        <v>7.4999999999999997E-2</v>
      </c>
      <c r="O3850" s="1">
        <v>2069.4299999999998</v>
      </c>
      <c r="P3850" s="1">
        <v>3088.7</v>
      </c>
    </row>
    <row r="3851" spans="1:16" x14ac:dyDescent="0.55000000000000004">
      <c r="A3851" t="s">
        <v>3875</v>
      </c>
      <c r="B3851" t="s">
        <v>23</v>
      </c>
      <c r="C3851" t="s">
        <v>30</v>
      </c>
      <c r="D3851" s="3">
        <v>43600</v>
      </c>
      <c r="E3851" s="3">
        <v>43705</v>
      </c>
      <c r="F3851" s="3">
        <v>43712</v>
      </c>
      <c r="G3851" s="3">
        <v>43716</v>
      </c>
      <c r="H3851" t="s">
        <v>18</v>
      </c>
      <c r="I3851">
        <v>25</v>
      </c>
      <c r="J3851">
        <v>43</v>
      </c>
      <c r="K3851">
        <v>22</v>
      </c>
      <c r="L3851">
        <v>23</v>
      </c>
      <c r="M3851">
        <v>4</v>
      </c>
      <c r="N3851">
        <v>7.4999999999999997E-2</v>
      </c>
      <c r="O3851">
        <v>528.23</v>
      </c>
      <c r="P3851">
        <v>978.2</v>
      </c>
    </row>
    <row r="3852" spans="1:16" x14ac:dyDescent="0.55000000000000004">
      <c r="A3852" t="s">
        <v>3876</v>
      </c>
      <c r="B3852" t="s">
        <v>20</v>
      </c>
      <c r="C3852" t="s">
        <v>61</v>
      </c>
      <c r="D3852" s="3">
        <v>43600</v>
      </c>
      <c r="E3852" s="3">
        <v>43705</v>
      </c>
      <c r="F3852" s="3">
        <v>43733</v>
      </c>
      <c r="G3852" s="3">
        <v>43736</v>
      </c>
      <c r="H3852" t="s">
        <v>18</v>
      </c>
      <c r="I3852">
        <v>17</v>
      </c>
      <c r="J3852">
        <v>47</v>
      </c>
      <c r="K3852">
        <v>85</v>
      </c>
      <c r="L3852">
        <v>9</v>
      </c>
      <c r="M3852">
        <v>5</v>
      </c>
      <c r="N3852">
        <v>0.15</v>
      </c>
      <c r="O3852">
        <v>177.68</v>
      </c>
      <c r="P3852">
        <v>261.3</v>
      </c>
    </row>
    <row r="3853" spans="1:16" x14ac:dyDescent="0.55000000000000004">
      <c r="A3853" t="s">
        <v>3877</v>
      </c>
      <c r="B3853" t="s">
        <v>23</v>
      </c>
      <c r="C3853" t="s">
        <v>61</v>
      </c>
      <c r="D3853" s="3">
        <v>43600</v>
      </c>
      <c r="E3853" s="3">
        <v>43705</v>
      </c>
      <c r="F3853" s="3">
        <v>43708</v>
      </c>
      <c r="G3853" s="3">
        <v>43715</v>
      </c>
      <c r="H3853" t="s">
        <v>18</v>
      </c>
      <c r="I3853">
        <v>23</v>
      </c>
      <c r="J3853">
        <v>28</v>
      </c>
      <c r="K3853">
        <v>59</v>
      </c>
      <c r="L3853">
        <v>24</v>
      </c>
      <c r="M3853">
        <v>2</v>
      </c>
      <c r="N3853">
        <v>0.05</v>
      </c>
      <c r="O3853">
        <v>498.41</v>
      </c>
      <c r="P3853" s="1">
        <v>1159.0999999999999</v>
      </c>
    </row>
    <row r="3854" spans="1:16" x14ac:dyDescent="0.55000000000000004">
      <c r="A3854" t="s">
        <v>3878</v>
      </c>
      <c r="B3854" t="s">
        <v>20</v>
      </c>
      <c r="C3854" t="s">
        <v>28</v>
      </c>
      <c r="D3854" s="3">
        <v>43600</v>
      </c>
      <c r="E3854" s="3">
        <v>43705</v>
      </c>
      <c r="F3854" s="3">
        <v>43724</v>
      </c>
      <c r="G3854" s="3">
        <v>43725</v>
      </c>
      <c r="H3854" t="s">
        <v>18</v>
      </c>
      <c r="I3854">
        <v>16</v>
      </c>
      <c r="J3854">
        <v>16</v>
      </c>
      <c r="K3854">
        <v>272</v>
      </c>
      <c r="L3854">
        <v>11</v>
      </c>
      <c r="M3854">
        <v>8</v>
      </c>
      <c r="N3854">
        <v>0.1</v>
      </c>
      <c r="O3854" s="1">
        <v>3594.55</v>
      </c>
      <c r="P3854" s="1">
        <v>6197.5</v>
      </c>
    </row>
    <row r="3855" spans="1:16" x14ac:dyDescent="0.55000000000000004">
      <c r="A3855" t="s">
        <v>3879</v>
      </c>
      <c r="B3855" t="s">
        <v>20</v>
      </c>
      <c r="C3855" t="s">
        <v>28</v>
      </c>
      <c r="D3855" s="3">
        <v>43600</v>
      </c>
      <c r="E3855" s="3">
        <v>43705</v>
      </c>
      <c r="F3855" s="3">
        <v>43717</v>
      </c>
      <c r="G3855" s="3">
        <v>43723</v>
      </c>
      <c r="H3855" t="s">
        <v>18</v>
      </c>
      <c r="I3855">
        <v>18</v>
      </c>
      <c r="J3855">
        <v>30</v>
      </c>
      <c r="K3855">
        <v>307</v>
      </c>
      <c r="L3855">
        <v>10</v>
      </c>
      <c r="M3855">
        <v>3</v>
      </c>
      <c r="N3855">
        <v>0.2</v>
      </c>
      <c r="O3855" s="1">
        <v>3237.04</v>
      </c>
      <c r="P3855" s="1">
        <v>5581.1</v>
      </c>
    </row>
    <row r="3856" spans="1:16" x14ac:dyDescent="0.55000000000000004">
      <c r="A3856" t="s">
        <v>3880</v>
      </c>
      <c r="B3856" t="s">
        <v>20</v>
      </c>
      <c r="C3856" t="s">
        <v>61</v>
      </c>
      <c r="D3856" s="3">
        <v>43600</v>
      </c>
      <c r="E3856" s="3">
        <v>43705</v>
      </c>
      <c r="F3856" s="3">
        <v>43724</v>
      </c>
      <c r="G3856" s="3">
        <v>43731</v>
      </c>
      <c r="H3856" t="s">
        <v>18</v>
      </c>
      <c r="I3856">
        <v>13</v>
      </c>
      <c r="J3856">
        <v>34</v>
      </c>
      <c r="K3856">
        <v>83</v>
      </c>
      <c r="L3856">
        <v>17</v>
      </c>
      <c r="M3856">
        <v>1</v>
      </c>
      <c r="N3856">
        <v>0.1</v>
      </c>
      <c r="O3856">
        <v>862.56</v>
      </c>
      <c r="P3856" s="1">
        <v>1051.9000000000001</v>
      </c>
    </row>
    <row r="3857" spans="1:16" x14ac:dyDescent="0.55000000000000004">
      <c r="A3857" t="s">
        <v>3881</v>
      </c>
      <c r="B3857" t="s">
        <v>16</v>
      </c>
      <c r="C3857" t="s">
        <v>21</v>
      </c>
      <c r="D3857" s="3">
        <v>43600</v>
      </c>
      <c r="E3857" s="3">
        <v>43705</v>
      </c>
      <c r="F3857" s="3">
        <v>43714</v>
      </c>
      <c r="G3857" s="3">
        <v>43718</v>
      </c>
      <c r="H3857" t="s">
        <v>18</v>
      </c>
      <c r="I3857">
        <v>6</v>
      </c>
      <c r="J3857">
        <v>26</v>
      </c>
      <c r="K3857">
        <v>167</v>
      </c>
      <c r="L3857">
        <v>20</v>
      </c>
      <c r="M3857">
        <v>6</v>
      </c>
      <c r="N3857">
        <v>0.05</v>
      </c>
      <c r="O3857">
        <v>137.08000000000001</v>
      </c>
      <c r="P3857">
        <v>221.1</v>
      </c>
    </row>
    <row r="3858" spans="1:16" x14ac:dyDescent="0.55000000000000004">
      <c r="A3858" t="s">
        <v>3882</v>
      </c>
      <c r="B3858" t="s">
        <v>23</v>
      </c>
      <c r="C3858" t="s">
        <v>21</v>
      </c>
      <c r="D3858" s="3">
        <v>43600</v>
      </c>
      <c r="E3858" s="3">
        <v>43705</v>
      </c>
      <c r="F3858" s="3">
        <v>43721</v>
      </c>
      <c r="G3858" s="3">
        <v>43730</v>
      </c>
      <c r="H3858" t="s">
        <v>18</v>
      </c>
      <c r="I3858">
        <v>21</v>
      </c>
      <c r="J3858">
        <v>1</v>
      </c>
      <c r="K3858">
        <v>95</v>
      </c>
      <c r="L3858">
        <v>27</v>
      </c>
      <c r="M3858">
        <v>3</v>
      </c>
      <c r="N3858">
        <v>0.05</v>
      </c>
      <c r="O3858" s="1">
        <v>2366.37</v>
      </c>
      <c r="P3858" s="1">
        <v>3879.3</v>
      </c>
    </row>
    <row r="3859" spans="1:16" x14ac:dyDescent="0.55000000000000004">
      <c r="A3859" t="s">
        <v>3883</v>
      </c>
      <c r="B3859" t="s">
        <v>16</v>
      </c>
      <c r="C3859" t="s">
        <v>21</v>
      </c>
      <c r="D3859" s="3">
        <v>43600</v>
      </c>
      <c r="E3859" s="3">
        <v>43705</v>
      </c>
      <c r="F3859" s="3">
        <v>43727</v>
      </c>
      <c r="G3859" s="3">
        <v>43728</v>
      </c>
      <c r="H3859" t="s">
        <v>18</v>
      </c>
      <c r="I3859">
        <v>10</v>
      </c>
      <c r="J3859">
        <v>47</v>
      </c>
      <c r="K3859">
        <v>119</v>
      </c>
      <c r="L3859">
        <v>12</v>
      </c>
      <c r="M3859">
        <v>8</v>
      </c>
      <c r="N3859">
        <v>0.15</v>
      </c>
      <c r="O3859">
        <v>854.25</v>
      </c>
      <c r="P3859" s="1">
        <v>1139</v>
      </c>
    </row>
    <row r="3860" spans="1:16" x14ac:dyDescent="0.55000000000000004">
      <c r="A3860" t="s">
        <v>3884</v>
      </c>
      <c r="B3860" t="s">
        <v>23</v>
      </c>
      <c r="C3860" t="s">
        <v>28</v>
      </c>
      <c r="D3860" s="3">
        <v>43600</v>
      </c>
      <c r="E3860" s="3">
        <v>43705</v>
      </c>
      <c r="F3860" s="3">
        <v>43716</v>
      </c>
      <c r="G3860" s="3">
        <v>43725</v>
      </c>
      <c r="H3860" t="s">
        <v>18</v>
      </c>
      <c r="I3860">
        <v>24</v>
      </c>
      <c r="J3860">
        <v>33</v>
      </c>
      <c r="K3860">
        <v>326</v>
      </c>
      <c r="L3860">
        <v>20</v>
      </c>
      <c r="M3860">
        <v>5</v>
      </c>
      <c r="N3860">
        <v>0.05</v>
      </c>
      <c r="O3860">
        <v>590.94000000000005</v>
      </c>
      <c r="P3860">
        <v>938</v>
      </c>
    </row>
    <row r="3861" spans="1:16" x14ac:dyDescent="0.55000000000000004">
      <c r="A3861" t="s">
        <v>3885</v>
      </c>
      <c r="B3861" t="s">
        <v>20</v>
      </c>
      <c r="C3861" t="s">
        <v>21</v>
      </c>
      <c r="D3861" s="3">
        <v>43600</v>
      </c>
      <c r="E3861" s="3">
        <v>43706</v>
      </c>
      <c r="F3861" s="3">
        <v>43730</v>
      </c>
      <c r="G3861" s="3">
        <v>43735</v>
      </c>
      <c r="H3861" t="s">
        <v>18</v>
      </c>
      <c r="I3861">
        <v>19</v>
      </c>
      <c r="J3861">
        <v>46</v>
      </c>
      <c r="K3861">
        <v>128</v>
      </c>
      <c r="L3861">
        <v>40</v>
      </c>
      <c r="M3861">
        <v>1</v>
      </c>
      <c r="N3861">
        <v>0.2</v>
      </c>
      <c r="O3861">
        <v>166.83</v>
      </c>
      <c r="P3861">
        <v>201</v>
      </c>
    </row>
    <row r="3862" spans="1:16" x14ac:dyDescent="0.55000000000000004">
      <c r="A3862" t="s">
        <v>3886</v>
      </c>
      <c r="B3862" t="s">
        <v>20</v>
      </c>
      <c r="C3862" t="s">
        <v>61</v>
      </c>
      <c r="D3862" s="3">
        <v>43600</v>
      </c>
      <c r="E3862" s="3">
        <v>43706</v>
      </c>
      <c r="F3862" s="3">
        <v>43728</v>
      </c>
      <c r="G3862" s="3">
        <v>43738</v>
      </c>
      <c r="H3862" t="s">
        <v>18</v>
      </c>
      <c r="I3862">
        <v>20</v>
      </c>
      <c r="J3862">
        <v>3</v>
      </c>
      <c r="K3862">
        <v>67</v>
      </c>
      <c r="L3862">
        <v>27</v>
      </c>
      <c r="M3862">
        <v>4</v>
      </c>
      <c r="N3862">
        <v>7.4999999999999997E-2</v>
      </c>
      <c r="O3862" s="1">
        <v>1220.47</v>
      </c>
      <c r="P3862" s="1">
        <v>1768.8</v>
      </c>
    </row>
    <row r="3863" spans="1:16" x14ac:dyDescent="0.55000000000000004">
      <c r="A3863" t="s">
        <v>3887</v>
      </c>
      <c r="B3863" t="s">
        <v>23</v>
      </c>
      <c r="C3863" t="s">
        <v>40</v>
      </c>
      <c r="D3863" s="3">
        <v>43600</v>
      </c>
      <c r="E3863" s="3">
        <v>43706</v>
      </c>
      <c r="F3863" s="3">
        <v>43711</v>
      </c>
      <c r="G3863" s="3">
        <v>43713</v>
      </c>
      <c r="H3863" t="s">
        <v>18</v>
      </c>
      <c r="I3863">
        <v>22</v>
      </c>
      <c r="J3863">
        <v>19</v>
      </c>
      <c r="K3863">
        <v>356</v>
      </c>
      <c r="L3863">
        <v>31</v>
      </c>
      <c r="M3863">
        <v>4</v>
      </c>
      <c r="N3863">
        <v>0.1</v>
      </c>
      <c r="O3863" s="1">
        <v>1337.86</v>
      </c>
      <c r="P3863" s="1">
        <v>1715.2</v>
      </c>
    </row>
    <row r="3864" spans="1:16" x14ac:dyDescent="0.55000000000000004">
      <c r="A3864" t="s">
        <v>3888</v>
      </c>
      <c r="B3864" t="s">
        <v>23</v>
      </c>
      <c r="C3864" t="s">
        <v>40</v>
      </c>
      <c r="D3864" s="3">
        <v>43600</v>
      </c>
      <c r="E3864" s="3">
        <v>43706</v>
      </c>
      <c r="F3864" s="3">
        <v>43729</v>
      </c>
      <c r="G3864" s="3">
        <v>43738</v>
      </c>
      <c r="H3864" t="s">
        <v>18</v>
      </c>
      <c r="I3864">
        <v>23</v>
      </c>
      <c r="J3864">
        <v>43</v>
      </c>
      <c r="K3864">
        <v>343</v>
      </c>
      <c r="L3864">
        <v>6</v>
      </c>
      <c r="M3864">
        <v>1</v>
      </c>
      <c r="N3864">
        <v>0.05</v>
      </c>
      <c r="O3864">
        <v>893.65</v>
      </c>
      <c r="P3864" s="1">
        <v>1145.7</v>
      </c>
    </row>
    <row r="3865" spans="1:16" x14ac:dyDescent="0.55000000000000004">
      <c r="A3865" t="s">
        <v>3889</v>
      </c>
      <c r="B3865" t="s">
        <v>16</v>
      </c>
      <c r="C3865" t="s">
        <v>21</v>
      </c>
      <c r="D3865" s="3">
        <v>43600</v>
      </c>
      <c r="E3865" s="3">
        <v>43707</v>
      </c>
      <c r="F3865" s="3">
        <v>43725</v>
      </c>
      <c r="G3865" s="3">
        <v>43729</v>
      </c>
      <c r="H3865" t="s">
        <v>18</v>
      </c>
      <c r="I3865">
        <v>4</v>
      </c>
      <c r="J3865">
        <v>6</v>
      </c>
      <c r="K3865">
        <v>185</v>
      </c>
      <c r="L3865">
        <v>12</v>
      </c>
      <c r="M3865">
        <v>5</v>
      </c>
      <c r="N3865">
        <v>0.05</v>
      </c>
      <c r="O3865" s="1">
        <v>2792.36</v>
      </c>
      <c r="P3865" s="1">
        <v>3932.9</v>
      </c>
    </row>
    <row r="3866" spans="1:16" x14ac:dyDescent="0.55000000000000004">
      <c r="A3866" t="s">
        <v>3890</v>
      </c>
      <c r="B3866" t="s">
        <v>16</v>
      </c>
      <c r="C3866" t="s">
        <v>30</v>
      </c>
      <c r="D3866" s="3">
        <v>43600</v>
      </c>
      <c r="E3866" s="3">
        <v>43707</v>
      </c>
      <c r="F3866" s="3">
        <v>43713</v>
      </c>
      <c r="G3866" s="3">
        <v>43718</v>
      </c>
      <c r="H3866" t="s">
        <v>18</v>
      </c>
      <c r="I3866">
        <v>10</v>
      </c>
      <c r="J3866">
        <v>16</v>
      </c>
      <c r="K3866">
        <v>36</v>
      </c>
      <c r="L3866">
        <v>8</v>
      </c>
      <c r="M3866">
        <v>1</v>
      </c>
      <c r="N3866">
        <v>7.4999999999999997E-2</v>
      </c>
      <c r="O3866" s="1">
        <v>1715.74</v>
      </c>
      <c r="P3866" s="1">
        <v>2599.6</v>
      </c>
    </row>
    <row r="3867" spans="1:16" x14ac:dyDescent="0.55000000000000004">
      <c r="A3867" t="s">
        <v>3891</v>
      </c>
      <c r="B3867" t="s">
        <v>23</v>
      </c>
      <c r="C3867" t="s">
        <v>21</v>
      </c>
      <c r="D3867" s="3">
        <v>43600</v>
      </c>
      <c r="E3867" s="3">
        <v>43707</v>
      </c>
      <c r="F3867" s="3">
        <v>43731</v>
      </c>
      <c r="G3867" s="3">
        <v>43738</v>
      </c>
      <c r="H3867" t="s">
        <v>18</v>
      </c>
      <c r="I3867">
        <v>22</v>
      </c>
      <c r="J3867">
        <v>8</v>
      </c>
      <c r="K3867">
        <v>125</v>
      </c>
      <c r="L3867">
        <v>39</v>
      </c>
      <c r="M3867">
        <v>6</v>
      </c>
      <c r="N3867">
        <v>7.4999999999999997E-2</v>
      </c>
      <c r="O3867" s="1">
        <v>4664.8100000000004</v>
      </c>
      <c r="P3867" s="1">
        <v>6478.9</v>
      </c>
    </row>
    <row r="3868" spans="1:16" x14ac:dyDescent="0.55000000000000004">
      <c r="A3868" t="s">
        <v>3892</v>
      </c>
      <c r="B3868" t="s">
        <v>16</v>
      </c>
      <c r="C3868" t="s">
        <v>28</v>
      </c>
      <c r="D3868" s="3">
        <v>43600</v>
      </c>
      <c r="E3868" s="3">
        <v>43707</v>
      </c>
      <c r="F3868" s="3">
        <v>43713</v>
      </c>
      <c r="G3868" s="3">
        <v>43723</v>
      </c>
      <c r="H3868" t="s">
        <v>18</v>
      </c>
      <c r="I3868">
        <v>6</v>
      </c>
      <c r="J3868">
        <v>4</v>
      </c>
      <c r="K3868">
        <v>270</v>
      </c>
      <c r="L3868">
        <v>3</v>
      </c>
      <c r="M3868">
        <v>3</v>
      </c>
      <c r="N3868">
        <v>7.4999999999999997E-2</v>
      </c>
      <c r="O3868">
        <v>977.66</v>
      </c>
      <c r="P3868" s="1">
        <v>1715.2</v>
      </c>
    </row>
    <row r="3869" spans="1:16" x14ac:dyDescent="0.55000000000000004">
      <c r="A3869" t="s">
        <v>3893</v>
      </c>
      <c r="B3869" t="s">
        <v>16</v>
      </c>
      <c r="C3869" t="s">
        <v>17</v>
      </c>
      <c r="D3869" s="3">
        <v>43600</v>
      </c>
      <c r="E3869" s="3">
        <v>43707</v>
      </c>
      <c r="F3869" s="3">
        <v>43722</v>
      </c>
      <c r="G3869" s="3">
        <v>43728</v>
      </c>
      <c r="H3869" t="s">
        <v>18</v>
      </c>
      <c r="I3869">
        <v>3</v>
      </c>
      <c r="J3869">
        <v>50</v>
      </c>
      <c r="K3869">
        <v>223</v>
      </c>
      <c r="L3869">
        <v>16</v>
      </c>
      <c r="M3869">
        <v>1</v>
      </c>
      <c r="N3869">
        <v>0.05</v>
      </c>
      <c r="O3869" s="1">
        <v>4754.05</v>
      </c>
      <c r="P3869" s="1">
        <v>6512.4</v>
      </c>
    </row>
    <row r="3870" spans="1:16" x14ac:dyDescent="0.55000000000000004">
      <c r="A3870" t="s">
        <v>3894</v>
      </c>
      <c r="B3870" t="s">
        <v>16</v>
      </c>
      <c r="C3870" t="s">
        <v>21</v>
      </c>
      <c r="D3870" s="3">
        <v>43600</v>
      </c>
      <c r="E3870" s="3">
        <v>43707</v>
      </c>
      <c r="F3870" s="3">
        <v>43724</v>
      </c>
      <c r="G3870" s="3">
        <v>43726</v>
      </c>
      <c r="H3870" t="s">
        <v>18</v>
      </c>
      <c r="I3870">
        <v>4</v>
      </c>
      <c r="J3870">
        <v>16</v>
      </c>
      <c r="K3870">
        <v>183</v>
      </c>
      <c r="L3870">
        <v>23</v>
      </c>
      <c r="M3870">
        <v>7</v>
      </c>
      <c r="N3870">
        <v>7.4999999999999997E-2</v>
      </c>
      <c r="O3870">
        <v>601.39</v>
      </c>
      <c r="P3870">
        <v>884.4</v>
      </c>
    </row>
    <row r="3871" spans="1:16" x14ac:dyDescent="0.55000000000000004">
      <c r="A3871" t="s">
        <v>3895</v>
      </c>
      <c r="B3871" t="s">
        <v>20</v>
      </c>
      <c r="C3871" t="s">
        <v>21</v>
      </c>
      <c r="D3871" s="3">
        <v>43600</v>
      </c>
      <c r="E3871" s="3">
        <v>43707</v>
      </c>
      <c r="F3871" s="3">
        <v>43716</v>
      </c>
      <c r="G3871" s="3">
        <v>43725</v>
      </c>
      <c r="H3871" t="s">
        <v>18</v>
      </c>
      <c r="I3871">
        <v>17</v>
      </c>
      <c r="J3871">
        <v>26</v>
      </c>
      <c r="K3871">
        <v>92</v>
      </c>
      <c r="L3871">
        <v>17</v>
      </c>
      <c r="M3871">
        <v>1</v>
      </c>
      <c r="N3871">
        <v>7.4999999999999997E-2</v>
      </c>
      <c r="O3871">
        <v>613.04999999999995</v>
      </c>
      <c r="P3871" s="1">
        <v>1005</v>
      </c>
    </row>
    <row r="3872" spans="1:16" x14ac:dyDescent="0.55000000000000004">
      <c r="A3872" t="s">
        <v>3896</v>
      </c>
      <c r="B3872" t="s">
        <v>16</v>
      </c>
      <c r="C3872" t="s">
        <v>40</v>
      </c>
      <c r="D3872" s="3">
        <v>43600</v>
      </c>
      <c r="E3872" s="3">
        <v>43707</v>
      </c>
      <c r="F3872" s="3">
        <v>43735</v>
      </c>
      <c r="G3872" s="3">
        <v>43739</v>
      </c>
      <c r="H3872" t="s">
        <v>18</v>
      </c>
      <c r="I3872">
        <v>11</v>
      </c>
      <c r="J3872">
        <v>10</v>
      </c>
      <c r="K3872">
        <v>333</v>
      </c>
      <c r="L3872">
        <v>13</v>
      </c>
      <c r="M3872">
        <v>6</v>
      </c>
      <c r="N3872">
        <v>0.05</v>
      </c>
      <c r="O3872">
        <v>134.13</v>
      </c>
      <c r="P3872">
        <v>174.2</v>
      </c>
    </row>
    <row r="3873" spans="1:16" x14ac:dyDescent="0.55000000000000004">
      <c r="A3873" t="s">
        <v>3897</v>
      </c>
      <c r="B3873" t="s">
        <v>20</v>
      </c>
      <c r="C3873" t="s">
        <v>17</v>
      </c>
      <c r="D3873" s="3">
        <v>43600</v>
      </c>
      <c r="E3873" s="3">
        <v>43707</v>
      </c>
      <c r="F3873" s="3">
        <v>43733</v>
      </c>
      <c r="G3873" s="3">
        <v>43739</v>
      </c>
      <c r="H3873" t="s">
        <v>18</v>
      </c>
      <c r="I3873">
        <v>18</v>
      </c>
      <c r="J3873">
        <v>12</v>
      </c>
      <c r="K3873">
        <v>235</v>
      </c>
      <c r="L3873">
        <v>25</v>
      </c>
      <c r="M3873">
        <v>5</v>
      </c>
      <c r="N3873">
        <v>0.4</v>
      </c>
      <c r="O3873">
        <v>743.7</v>
      </c>
      <c r="P3873" s="1">
        <v>1005</v>
      </c>
    </row>
    <row r="3874" spans="1:16" x14ac:dyDescent="0.55000000000000004">
      <c r="A3874" t="s">
        <v>3898</v>
      </c>
      <c r="B3874" t="s">
        <v>20</v>
      </c>
      <c r="C3874" t="s">
        <v>30</v>
      </c>
      <c r="D3874" s="3">
        <v>43600</v>
      </c>
      <c r="E3874" s="3">
        <v>43707</v>
      </c>
      <c r="F3874" s="3">
        <v>43727</v>
      </c>
      <c r="G3874" s="3">
        <v>43734</v>
      </c>
      <c r="H3874" t="s">
        <v>18</v>
      </c>
      <c r="I3874">
        <v>20</v>
      </c>
      <c r="J3874">
        <v>4</v>
      </c>
      <c r="K3874">
        <v>2</v>
      </c>
      <c r="L3874">
        <v>28</v>
      </c>
      <c r="M3874">
        <v>3</v>
      </c>
      <c r="N3874">
        <v>7.4999999999999997E-2</v>
      </c>
      <c r="O3874" s="1">
        <v>4998.2700000000004</v>
      </c>
      <c r="P3874" s="1">
        <v>6170.7</v>
      </c>
    </row>
    <row r="3875" spans="1:16" x14ac:dyDescent="0.55000000000000004">
      <c r="A3875" t="s">
        <v>3899</v>
      </c>
      <c r="B3875" t="s">
        <v>23</v>
      </c>
      <c r="C3875" t="s">
        <v>61</v>
      </c>
      <c r="D3875" s="3">
        <v>43600</v>
      </c>
      <c r="E3875" s="3">
        <v>43707</v>
      </c>
      <c r="F3875" s="3">
        <v>43711</v>
      </c>
      <c r="G3875" s="3">
        <v>43720</v>
      </c>
      <c r="H3875" t="s">
        <v>18</v>
      </c>
      <c r="I3875">
        <v>25</v>
      </c>
      <c r="J3875">
        <v>9</v>
      </c>
      <c r="K3875">
        <v>60</v>
      </c>
      <c r="L3875">
        <v>4</v>
      </c>
      <c r="M3875">
        <v>7</v>
      </c>
      <c r="N3875">
        <v>0.05</v>
      </c>
      <c r="O3875">
        <v>133.19999999999999</v>
      </c>
      <c r="P3875">
        <v>187.6</v>
      </c>
    </row>
    <row r="3876" spans="1:16" x14ac:dyDescent="0.55000000000000004">
      <c r="A3876" t="s">
        <v>3900</v>
      </c>
      <c r="B3876" t="s">
        <v>16</v>
      </c>
      <c r="C3876" t="s">
        <v>30</v>
      </c>
      <c r="D3876" s="3">
        <v>43600</v>
      </c>
      <c r="E3876" s="3">
        <v>43708</v>
      </c>
      <c r="F3876" s="3">
        <v>43714</v>
      </c>
      <c r="G3876" s="3">
        <v>43716</v>
      </c>
      <c r="H3876" t="s">
        <v>18</v>
      </c>
      <c r="I3876">
        <v>2</v>
      </c>
      <c r="J3876">
        <v>31</v>
      </c>
      <c r="K3876">
        <v>45</v>
      </c>
      <c r="L3876">
        <v>1</v>
      </c>
      <c r="M3876">
        <v>5</v>
      </c>
      <c r="N3876">
        <v>0.05</v>
      </c>
      <c r="O3876">
        <v>98.49</v>
      </c>
      <c r="P3876">
        <v>234.5</v>
      </c>
    </row>
    <row r="3877" spans="1:16" x14ac:dyDescent="0.55000000000000004">
      <c r="A3877" t="s">
        <v>3901</v>
      </c>
      <c r="B3877" t="s">
        <v>20</v>
      </c>
      <c r="C3877" t="s">
        <v>21</v>
      </c>
      <c r="D3877" s="3">
        <v>43600</v>
      </c>
      <c r="E3877" s="3">
        <v>43708</v>
      </c>
      <c r="F3877" s="3">
        <v>43728</v>
      </c>
      <c r="G3877" s="3">
        <v>43735</v>
      </c>
      <c r="H3877" t="s">
        <v>18</v>
      </c>
      <c r="I3877">
        <v>18</v>
      </c>
      <c r="J3877">
        <v>48</v>
      </c>
      <c r="K3877">
        <v>145</v>
      </c>
      <c r="L3877">
        <v>31</v>
      </c>
      <c r="M3877">
        <v>3</v>
      </c>
      <c r="N3877">
        <v>0.05</v>
      </c>
      <c r="O3877">
        <v>655.26</v>
      </c>
      <c r="P3877" s="1">
        <v>1092.0999999999999</v>
      </c>
    </row>
    <row r="3878" spans="1:16" x14ac:dyDescent="0.55000000000000004">
      <c r="A3878" t="s">
        <v>3902</v>
      </c>
      <c r="B3878" t="s">
        <v>25</v>
      </c>
      <c r="C3878" t="s">
        <v>28</v>
      </c>
      <c r="D3878" s="3">
        <v>43600</v>
      </c>
      <c r="E3878" s="3">
        <v>43708</v>
      </c>
      <c r="F3878" s="3">
        <v>43718</v>
      </c>
      <c r="G3878" s="3">
        <v>43725</v>
      </c>
      <c r="H3878" t="s">
        <v>18</v>
      </c>
      <c r="I3878">
        <v>28</v>
      </c>
      <c r="J3878">
        <v>10</v>
      </c>
      <c r="K3878">
        <v>296</v>
      </c>
      <c r="L3878">
        <v>18</v>
      </c>
      <c r="M3878">
        <v>6</v>
      </c>
      <c r="N3878">
        <v>0.4</v>
      </c>
      <c r="O3878">
        <v>784.17</v>
      </c>
      <c r="P3878" s="1">
        <v>1031.8</v>
      </c>
    </row>
    <row r="3879" spans="1:16" x14ac:dyDescent="0.55000000000000004">
      <c r="A3879" t="s">
        <v>3903</v>
      </c>
      <c r="B3879" t="s">
        <v>16</v>
      </c>
      <c r="C3879" t="s">
        <v>28</v>
      </c>
      <c r="D3879" s="3">
        <v>43600</v>
      </c>
      <c r="E3879" s="3">
        <v>43708</v>
      </c>
      <c r="F3879" s="3">
        <v>43729</v>
      </c>
      <c r="G3879" s="3">
        <v>43738</v>
      </c>
      <c r="H3879" t="s">
        <v>18</v>
      </c>
      <c r="I3879">
        <v>7</v>
      </c>
      <c r="J3879">
        <v>7</v>
      </c>
      <c r="K3879">
        <v>303</v>
      </c>
      <c r="L3879">
        <v>23</v>
      </c>
      <c r="M3879">
        <v>5</v>
      </c>
      <c r="N3879">
        <v>0.3</v>
      </c>
      <c r="O3879">
        <v>128.24</v>
      </c>
      <c r="P3879">
        <v>221.1</v>
      </c>
    </row>
    <row r="3880" spans="1:16" x14ac:dyDescent="0.55000000000000004">
      <c r="A3880" t="s">
        <v>3904</v>
      </c>
      <c r="B3880" t="s">
        <v>16</v>
      </c>
      <c r="C3880" t="s">
        <v>61</v>
      </c>
      <c r="D3880" s="3">
        <v>43600</v>
      </c>
      <c r="E3880" s="3">
        <v>43708</v>
      </c>
      <c r="F3880" s="3">
        <v>43733</v>
      </c>
      <c r="G3880" s="3">
        <v>43743</v>
      </c>
      <c r="H3880" t="s">
        <v>18</v>
      </c>
      <c r="I3880">
        <v>11</v>
      </c>
      <c r="J3880">
        <v>47</v>
      </c>
      <c r="K3880">
        <v>71</v>
      </c>
      <c r="L3880">
        <v>36</v>
      </c>
      <c r="M3880">
        <v>5</v>
      </c>
      <c r="N3880">
        <v>0.3</v>
      </c>
      <c r="O3880">
        <v>227.8</v>
      </c>
      <c r="P3880">
        <v>268</v>
      </c>
    </row>
    <row r="3881" spans="1:16" x14ac:dyDescent="0.55000000000000004">
      <c r="A3881" t="s">
        <v>3905</v>
      </c>
      <c r="B3881" t="s">
        <v>20</v>
      </c>
      <c r="C3881" t="s">
        <v>61</v>
      </c>
      <c r="D3881" s="3">
        <v>43600</v>
      </c>
      <c r="E3881" s="3">
        <v>43708</v>
      </c>
      <c r="F3881" s="3">
        <v>43725</v>
      </c>
      <c r="G3881" s="3">
        <v>43729</v>
      </c>
      <c r="H3881" t="s">
        <v>18</v>
      </c>
      <c r="I3881">
        <v>16</v>
      </c>
      <c r="J3881">
        <v>34</v>
      </c>
      <c r="K3881">
        <v>87</v>
      </c>
      <c r="L3881">
        <v>41</v>
      </c>
      <c r="M3881">
        <v>8</v>
      </c>
      <c r="N3881">
        <v>0.05</v>
      </c>
      <c r="O3881">
        <v>165.09</v>
      </c>
      <c r="P3881">
        <v>214.4</v>
      </c>
    </row>
    <row r="3882" spans="1:16" x14ac:dyDescent="0.55000000000000004">
      <c r="A3882" t="s">
        <v>3906</v>
      </c>
      <c r="B3882" t="s">
        <v>20</v>
      </c>
      <c r="C3882" t="s">
        <v>21</v>
      </c>
      <c r="D3882" s="3">
        <v>43600</v>
      </c>
      <c r="E3882" s="3">
        <v>43708</v>
      </c>
      <c r="F3882" s="3">
        <v>43725</v>
      </c>
      <c r="G3882" s="3">
        <v>43735</v>
      </c>
      <c r="H3882" t="s">
        <v>18</v>
      </c>
      <c r="I3882">
        <v>16</v>
      </c>
      <c r="J3882">
        <v>11</v>
      </c>
      <c r="K3882">
        <v>132</v>
      </c>
      <c r="L3882">
        <v>31</v>
      </c>
      <c r="M3882">
        <v>1</v>
      </c>
      <c r="N3882">
        <v>7.4999999999999997E-2</v>
      </c>
      <c r="O3882">
        <v>109.75</v>
      </c>
      <c r="P3882">
        <v>174.2</v>
      </c>
    </row>
    <row r="3883" spans="1:16" x14ac:dyDescent="0.55000000000000004">
      <c r="A3883" t="s">
        <v>3907</v>
      </c>
      <c r="B3883" t="s">
        <v>23</v>
      </c>
      <c r="C3883" t="s">
        <v>61</v>
      </c>
      <c r="D3883" s="3">
        <v>43600</v>
      </c>
      <c r="E3883" s="3">
        <v>43709</v>
      </c>
      <c r="F3883" s="3">
        <v>43735</v>
      </c>
      <c r="G3883" s="3">
        <v>43739</v>
      </c>
      <c r="H3883" t="s">
        <v>18</v>
      </c>
      <c r="I3883">
        <v>22</v>
      </c>
      <c r="J3883">
        <v>33</v>
      </c>
      <c r="K3883">
        <v>62</v>
      </c>
      <c r="L3883">
        <v>8</v>
      </c>
      <c r="M3883">
        <v>5</v>
      </c>
      <c r="N3883">
        <v>0.05</v>
      </c>
      <c r="O3883" s="1">
        <v>2042.16</v>
      </c>
      <c r="P3883" s="1">
        <v>5105.3999999999996</v>
      </c>
    </row>
    <row r="3884" spans="1:16" x14ac:dyDescent="0.55000000000000004">
      <c r="A3884" t="s">
        <v>3908</v>
      </c>
      <c r="B3884" t="s">
        <v>20</v>
      </c>
      <c r="C3884" t="s">
        <v>21</v>
      </c>
      <c r="D3884" s="3">
        <v>43600</v>
      </c>
      <c r="E3884" s="3">
        <v>43709</v>
      </c>
      <c r="F3884" s="3">
        <v>43735</v>
      </c>
      <c r="G3884" s="3">
        <v>43743</v>
      </c>
      <c r="H3884" t="s">
        <v>18</v>
      </c>
      <c r="I3884">
        <v>15</v>
      </c>
      <c r="J3884">
        <v>45</v>
      </c>
      <c r="K3884">
        <v>149</v>
      </c>
      <c r="L3884">
        <v>22</v>
      </c>
      <c r="M3884">
        <v>7</v>
      </c>
      <c r="N3884">
        <v>0.15</v>
      </c>
      <c r="O3884" s="1">
        <v>1347.91</v>
      </c>
      <c r="P3884" s="1">
        <v>3209.3</v>
      </c>
    </row>
    <row r="3885" spans="1:16" x14ac:dyDescent="0.55000000000000004">
      <c r="A3885" t="s">
        <v>3909</v>
      </c>
      <c r="B3885" t="s">
        <v>16</v>
      </c>
      <c r="C3885" t="s">
        <v>30</v>
      </c>
      <c r="D3885" s="3">
        <v>43600</v>
      </c>
      <c r="E3885" s="3">
        <v>43709</v>
      </c>
      <c r="F3885" s="3">
        <v>43734</v>
      </c>
      <c r="G3885" s="3">
        <v>43742</v>
      </c>
      <c r="H3885" t="s">
        <v>18</v>
      </c>
      <c r="I3885">
        <v>6</v>
      </c>
      <c r="J3885">
        <v>23</v>
      </c>
      <c r="K3885">
        <v>47</v>
      </c>
      <c r="L3885">
        <v>42</v>
      </c>
      <c r="M3885">
        <v>8</v>
      </c>
      <c r="N3885">
        <v>7.4999999999999997E-2</v>
      </c>
      <c r="O3885" s="1">
        <v>1697.11</v>
      </c>
      <c r="P3885" s="1">
        <v>1996.6</v>
      </c>
    </row>
    <row r="3886" spans="1:16" x14ac:dyDescent="0.55000000000000004">
      <c r="A3886" t="s">
        <v>3910</v>
      </c>
      <c r="B3886" t="s">
        <v>23</v>
      </c>
      <c r="C3886" t="s">
        <v>21</v>
      </c>
      <c r="D3886" s="3">
        <v>43600</v>
      </c>
      <c r="E3886" s="3">
        <v>43709</v>
      </c>
      <c r="F3886" s="3">
        <v>43714</v>
      </c>
      <c r="G3886" s="3">
        <v>43723</v>
      </c>
      <c r="H3886" t="s">
        <v>18</v>
      </c>
      <c r="I3886">
        <v>25</v>
      </c>
      <c r="J3886">
        <v>7</v>
      </c>
      <c r="K3886">
        <v>131</v>
      </c>
      <c r="L3886">
        <v>27</v>
      </c>
      <c r="M3886">
        <v>2</v>
      </c>
      <c r="N3886">
        <v>0.1</v>
      </c>
      <c r="O3886" s="1">
        <v>2950.01</v>
      </c>
      <c r="P3886" s="1">
        <v>3470.6</v>
      </c>
    </row>
    <row r="3887" spans="1:16" x14ac:dyDescent="0.55000000000000004">
      <c r="A3887" t="s">
        <v>3911</v>
      </c>
      <c r="B3887" t="s">
        <v>16</v>
      </c>
      <c r="C3887" t="s">
        <v>21</v>
      </c>
      <c r="D3887" s="3">
        <v>43600</v>
      </c>
      <c r="E3887" s="3">
        <v>43709</v>
      </c>
      <c r="F3887" s="3">
        <v>43728</v>
      </c>
      <c r="G3887" s="3">
        <v>43733</v>
      </c>
      <c r="H3887" t="s">
        <v>18</v>
      </c>
      <c r="I3887">
        <v>11</v>
      </c>
      <c r="J3887">
        <v>27</v>
      </c>
      <c r="K3887">
        <v>159</v>
      </c>
      <c r="L3887">
        <v>35</v>
      </c>
      <c r="M3887">
        <v>6</v>
      </c>
      <c r="N3887">
        <v>0.05</v>
      </c>
      <c r="O3887" s="1">
        <v>4384.21</v>
      </c>
      <c r="P3887" s="1">
        <v>5768.7</v>
      </c>
    </row>
    <row r="3888" spans="1:16" x14ac:dyDescent="0.55000000000000004">
      <c r="A3888" t="s">
        <v>3912</v>
      </c>
      <c r="B3888" t="s">
        <v>16</v>
      </c>
      <c r="C3888" t="s">
        <v>30</v>
      </c>
      <c r="D3888" s="3">
        <v>43600</v>
      </c>
      <c r="E3888" s="3">
        <v>43709</v>
      </c>
      <c r="F3888" s="3">
        <v>43725</v>
      </c>
      <c r="G3888" s="3">
        <v>43727</v>
      </c>
      <c r="H3888" t="s">
        <v>18</v>
      </c>
      <c r="I3888">
        <v>3</v>
      </c>
      <c r="J3888">
        <v>33</v>
      </c>
      <c r="K3888">
        <v>35</v>
      </c>
      <c r="L3888">
        <v>2</v>
      </c>
      <c r="M3888">
        <v>4</v>
      </c>
      <c r="N3888">
        <v>7.4999999999999997E-2</v>
      </c>
      <c r="O3888" s="1">
        <v>2371.8000000000002</v>
      </c>
      <c r="P3888" s="1">
        <v>4020</v>
      </c>
    </row>
    <row r="3889" spans="1:16" x14ac:dyDescent="0.55000000000000004">
      <c r="A3889" t="s">
        <v>3913</v>
      </c>
      <c r="B3889" t="s">
        <v>20</v>
      </c>
      <c r="C3889" t="s">
        <v>28</v>
      </c>
      <c r="D3889" s="3">
        <v>43600</v>
      </c>
      <c r="E3889" s="3">
        <v>43709</v>
      </c>
      <c r="F3889" s="3">
        <v>43728</v>
      </c>
      <c r="G3889" s="3">
        <v>43736</v>
      </c>
      <c r="H3889" t="s">
        <v>18</v>
      </c>
      <c r="I3889">
        <v>18</v>
      </c>
      <c r="J3889">
        <v>9</v>
      </c>
      <c r="K3889">
        <v>321</v>
      </c>
      <c r="L3889">
        <v>22</v>
      </c>
      <c r="M3889">
        <v>7</v>
      </c>
      <c r="N3889">
        <v>0.15</v>
      </c>
      <c r="O3889" s="1">
        <v>1183.49</v>
      </c>
      <c r="P3889" s="1">
        <v>2572.8000000000002</v>
      </c>
    </row>
    <row r="3890" spans="1:16" x14ac:dyDescent="0.55000000000000004">
      <c r="A3890" t="s">
        <v>3914</v>
      </c>
      <c r="B3890" t="s">
        <v>16</v>
      </c>
      <c r="C3890" t="s">
        <v>40</v>
      </c>
      <c r="D3890" s="3">
        <v>43600</v>
      </c>
      <c r="E3890" s="3">
        <v>43709</v>
      </c>
      <c r="F3890" s="3">
        <v>43734</v>
      </c>
      <c r="G3890" s="3">
        <v>43738</v>
      </c>
      <c r="H3890" t="s">
        <v>18</v>
      </c>
      <c r="I3890">
        <v>12</v>
      </c>
      <c r="J3890">
        <v>12</v>
      </c>
      <c r="K3890">
        <v>337</v>
      </c>
      <c r="L3890">
        <v>11</v>
      </c>
      <c r="M3890">
        <v>4</v>
      </c>
      <c r="N3890">
        <v>7.4999999999999997E-2</v>
      </c>
      <c r="O3890" s="1">
        <v>1331.02</v>
      </c>
      <c r="P3890" s="1">
        <v>3169.1</v>
      </c>
    </row>
    <row r="3891" spans="1:16" x14ac:dyDescent="0.55000000000000004">
      <c r="A3891" t="s">
        <v>3915</v>
      </c>
      <c r="B3891" t="s">
        <v>20</v>
      </c>
      <c r="C3891" t="s">
        <v>17</v>
      </c>
      <c r="D3891" s="3">
        <v>43600</v>
      </c>
      <c r="E3891" s="3">
        <v>43709</v>
      </c>
      <c r="F3891" s="3">
        <v>43712</v>
      </c>
      <c r="G3891" s="3">
        <v>43716</v>
      </c>
      <c r="H3891" t="s">
        <v>18</v>
      </c>
      <c r="I3891">
        <v>13</v>
      </c>
      <c r="J3891">
        <v>34</v>
      </c>
      <c r="K3891">
        <v>209</v>
      </c>
      <c r="L3891">
        <v>44</v>
      </c>
      <c r="M3891">
        <v>1</v>
      </c>
      <c r="N3891">
        <v>0.05</v>
      </c>
      <c r="O3891">
        <v>589.47</v>
      </c>
      <c r="P3891" s="1">
        <v>1112.2</v>
      </c>
    </row>
    <row r="3892" spans="1:16" x14ac:dyDescent="0.55000000000000004">
      <c r="A3892" t="s">
        <v>3916</v>
      </c>
      <c r="B3892" t="s">
        <v>16</v>
      </c>
      <c r="C3892" t="s">
        <v>21</v>
      </c>
      <c r="D3892" s="3">
        <v>43600</v>
      </c>
      <c r="E3892" s="3">
        <v>43709</v>
      </c>
      <c r="F3892" s="3">
        <v>43734</v>
      </c>
      <c r="G3892" s="3">
        <v>43741</v>
      </c>
      <c r="H3892" t="s">
        <v>18</v>
      </c>
      <c r="I3892">
        <v>4</v>
      </c>
      <c r="J3892">
        <v>8</v>
      </c>
      <c r="K3892">
        <v>171</v>
      </c>
      <c r="L3892">
        <v>10</v>
      </c>
      <c r="M3892">
        <v>7</v>
      </c>
      <c r="N3892">
        <v>0.15</v>
      </c>
      <c r="O3892">
        <v>482.4</v>
      </c>
      <c r="P3892" s="1">
        <v>1072</v>
      </c>
    </row>
    <row r="3893" spans="1:16" x14ac:dyDescent="0.55000000000000004">
      <c r="A3893" t="s">
        <v>3917</v>
      </c>
      <c r="B3893" t="s">
        <v>23</v>
      </c>
      <c r="C3893" t="s">
        <v>17</v>
      </c>
      <c r="D3893" s="3">
        <v>43600</v>
      </c>
      <c r="E3893" s="3">
        <v>43709</v>
      </c>
      <c r="F3893" s="3">
        <v>43726</v>
      </c>
      <c r="G3893" s="3">
        <v>43733</v>
      </c>
      <c r="H3893" t="s">
        <v>18</v>
      </c>
      <c r="I3893">
        <v>22</v>
      </c>
      <c r="J3893">
        <v>15</v>
      </c>
      <c r="K3893">
        <v>246</v>
      </c>
      <c r="L3893">
        <v>1</v>
      </c>
      <c r="M3893">
        <v>2</v>
      </c>
      <c r="N3893">
        <v>0.05</v>
      </c>
      <c r="O3893" s="1">
        <v>1722.03</v>
      </c>
      <c r="P3893" s="1">
        <v>2425.4</v>
      </c>
    </row>
    <row r="3894" spans="1:16" x14ac:dyDescent="0.55000000000000004">
      <c r="A3894" t="s">
        <v>3918</v>
      </c>
      <c r="B3894" t="s">
        <v>16</v>
      </c>
      <c r="C3894" t="s">
        <v>30</v>
      </c>
      <c r="D3894" s="3">
        <v>43600</v>
      </c>
      <c r="E3894" s="3">
        <v>43710</v>
      </c>
      <c r="F3894" s="3">
        <v>43713</v>
      </c>
      <c r="G3894" s="3">
        <v>43723</v>
      </c>
      <c r="H3894" t="s">
        <v>18</v>
      </c>
      <c r="I3894">
        <v>9</v>
      </c>
      <c r="J3894">
        <v>13</v>
      </c>
      <c r="K3894">
        <v>19</v>
      </c>
      <c r="L3894">
        <v>30</v>
      </c>
      <c r="M3894">
        <v>1</v>
      </c>
      <c r="N3894">
        <v>0.1</v>
      </c>
      <c r="O3894" s="1">
        <v>2907.53</v>
      </c>
      <c r="P3894" s="1">
        <v>3825.7</v>
      </c>
    </row>
    <row r="3895" spans="1:16" x14ac:dyDescent="0.55000000000000004">
      <c r="A3895" t="s">
        <v>3919</v>
      </c>
      <c r="B3895" t="s">
        <v>25</v>
      </c>
      <c r="C3895" t="s">
        <v>28</v>
      </c>
      <c r="D3895" s="3">
        <v>43600</v>
      </c>
      <c r="E3895" s="3">
        <v>43710</v>
      </c>
      <c r="F3895" s="3">
        <v>43735</v>
      </c>
      <c r="G3895" s="3">
        <v>43739</v>
      </c>
      <c r="H3895" t="s">
        <v>18</v>
      </c>
      <c r="I3895">
        <v>26</v>
      </c>
      <c r="J3895">
        <v>37</v>
      </c>
      <c r="K3895">
        <v>322</v>
      </c>
      <c r="L3895">
        <v>39</v>
      </c>
      <c r="M3895">
        <v>5</v>
      </c>
      <c r="N3895">
        <v>0.3</v>
      </c>
      <c r="O3895">
        <v>603.66999999999996</v>
      </c>
      <c r="P3895" s="1">
        <v>1139</v>
      </c>
    </row>
    <row r="3896" spans="1:16" x14ac:dyDescent="0.55000000000000004">
      <c r="A3896" t="s">
        <v>3920</v>
      </c>
      <c r="B3896" t="s">
        <v>16</v>
      </c>
      <c r="C3896" t="s">
        <v>17</v>
      </c>
      <c r="D3896" s="3">
        <v>43600</v>
      </c>
      <c r="E3896" s="3">
        <v>43711</v>
      </c>
      <c r="F3896" s="3">
        <v>43737</v>
      </c>
      <c r="G3896" s="3">
        <v>43740</v>
      </c>
      <c r="H3896" t="s">
        <v>18</v>
      </c>
      <c r="I3896">
        <v>9</v>
      </c>
      <c r="J3896">
        <v>44</v>
      </c>
      <c r="K3896">
        <v>252</v>
      </c>
      <c r="L3896">
        <v>22</v>
      </c>
      <c r="M3896">
        <v>6</v>
      </c>
      <c r="N3896">
        <v>0.05</v>
      </c>
      <c r="O3896">
        <v>129.44</v>
      </c>
      <c r="P3896">
        <v>187.6</v>
      </c>
    </row>
    <row r="3897" spans="1:16" x14ac:dyDescent="0.55000000000000004">
      <c r="A3897" t="s">
        <v>3921</v>
      </c>
      <c r="B3897" t="s">
        <v>23</v>
      </c>
      <c r="C3897" t="s">
        <v>28</v>
      </c>
      <c r="D3897" s="3">
        <v>43600</v>
      </c>
      <c r="E3897" s="3">
        <v>43711</v>
      </c>
      <c r="F3897" s="3">
        <v>43739</v>
      </c>
      <c r="G3897" s="3">
        <v>43745</v>
      </c>
      <c r="H3897" t="s">
        <v>18</v>
      </c>
      <c r="I3897">
        <v>22</v>
      </c>
      <c r="J3897">
        <v>35</v>
      </c>
      <c r="K3897">
        <v>306</v>
      </c>
      <c r="L3897">
        <v>31</v>
      </c>
      <c r="M3897">
        <v>6</v>
      </c>
      <c r="N3897">
        <v>0.1</v>
      </c>
      <c r="O3897">
        <v>613.65</v>
      </c>
      <c r="P3897">
        <v>864.3</v>
      </c>
    </row>
    <row r="3898" spans="1:16" x14ac:dyDescent="0.55000000000000004">
      <c r="A3898" t="s">
        <v>3922</v>
      </c>
      <c r="B3898" t="s">
        <v>25</v>
      </c>
      <c r="C3898" t="s">
        <v>21</v>
      </c>
      <c r="D3898" s="3">
        <v>43600</v>
      </c>
      <c r="E3898" s="3">
        <v>43711</v>
      </c>
      <c r="F3898" s="3">
        <v>43721</v>
      </c>
      <c r="G3898" s="3">
        <v>43724</v>
      </c>
      <c r="H3898" t="s">
        <v>18</v>
      </c>
      <c r="I3898">
        <v>28</v>
      </c>
      <c r="J3898">
        <v>31</v>
      </c>
      <c r="K3898">
        <v>126</v>
      </c>
      <c r="L3898">
        <v>36</v>
      </c>
      <c r="M3898">
        <v>3</v>
      </c>
      <c r="N3898">
        <v>0.05</v>
      </c>
      <c r="O3898" s="1">
        <v>2850.85</v>
      </c>
      <c r="P3898" s="1">
        <v>5701.7</v>
      </c>
    </row>
    <row r="3899" spans="1:16" x14ac:dyDescent="0.55000000000000004">
      <c r="A3899" t="s">
        <v>3923</v>
      </c>
      <c r="B3899" t="s">
        <v>16</v>
      </c>
      <c r="C3899" t="s">
        <v>28</v>
      </c>
      <c r="D3899" s="3">
        <v>43600</v>
      </c>
      <c r="E3899" s="3">
        <v>43711</v>
      </c>
      <c r="F3899" s="3">
        <v>43729</v>
      </c>
      <c r="G3899" s="3">
        <v>43738</v>
      </c>
      <c r="H3899" t="s">
        <v>18</v>
      </c>
      <c r="I3899">
        <v>10</v>
      </c>
      <c r="J3899">
        <v>13</v>
      </c>
      <c r="K3899">
        <v>329</v>
      </c>
      <c r="L3899">
        <v>25</v>
      </c>
      <c r="M3899">
        <v>2</v>
      </c>
      <c r="N3899">
        <v>7.4999999999999997E-2</v>
      </c>
      <c r="O3899">
        <v>714.56</v>
      </c>
      <c r="P3899">
        <v>904.5</v>
      </c>
    </row>
    <row r="3900" spans="1:16" x14ac:dyDescent="0.55000000000000004">
      <c r="A3900" t="s">
        <v>3924</v>
      </c>
      <c r="B3900" t="s">
        <v>16</v>
      </c>
      <c r="C3900" t="s">
        <v>61</v>
      </c>
      <c r="D3900" s="3">
        <v>43600</v>
      </c>
      <c r="E3900" s="3">
        <v>43711</v>
      </c>
      <c r="F3900" s="3">
        <v>43721</v>
      </c>
      <c r="G3900" s="3">
        <v>43725</v>
      </c>
      <c r="H3900" t="s">
        <v>18</v>
      </c>
      <c r="I3900">
        <v>6</v>
      </c>
      <c r="J3900">
        <v>39</v>
      </c>
      <c r="K3900">
        <v>72</v>
      </c>
      <c r="L3900">
        <v>15</v>
      </c>
      <c r="M3900">
        <v>1</v>
      </c>
      <c r="N3900">
        <v>0.4</v>
      </c>
      <c r="O3900">
        <v>822.96</v>
      </c>
      <c r="P3900" s="1">
        <v>1159.0999999999999</v>
      </c>
    </row>
    <row r="3901" spans="1:16" x14ac:dyDescent="0.55000000000000004">
      <c r="A3901" t="s">
        <v>3925</v>
      </c>
      <c r="B3901" t="s">
        <v>25</v>
      </c>
      <c r="C3901" t="s">
        <v>28</v>
      </c>
      <c r="D3901" s="3">
        <v>43600</v>
      </c>
      <c r="E3901" s="3">
        <v>43711</v>
      </c>
      <c r="F3901" s="3">
        <v>43714</v>
      </c>
      <c r="G3901" s="3">
        <v>43716</v>
      </c>
      <c r="H3901" t="s">
        <v>18</v>
      </c>
      <c r="I3901">
        <v>25</v>
      </c>
      <c r="J3901">
        <v>41</v>
      </c>
      <c r="K3901">
        <v>311</v>
      </c>
      <c r="L3901">
        <v>17</v>
      </c>
      <c r="M3901">
        <v>1</v>
      </c>
      <c r="N3901">
        <v>0.15</v>
      </c>
      <c r="O3901">
        <v>176.01</v>
      </c>
      <c r="P3901">
        <v>247.9</v>
      </c>
    </row>
    <row r="3902" spans="1:16" x14ac:dyDescent="0.55000000000000004">
      <c r="A3902" t="s">
        <v>3926</v>
      </c>
      <c r="B3902" t="s">
        <v>16</v>
      </c>
      <c r="C3902" t="s">
        <v>40</v>
      </c>
      <c r="D3902" s="3">
        <v>43600</v>
      </c>
      <c r="E3902" s="3">
        <v>43711</v>
      </c>
      <c r="F3902" s="3">
        <v>43725</v>
      </c>
      <c r="G3902" s="3">
        <v>43730</v>
      </c>
      <c r="H3902" t="s">
        <v>18</v>
      </c>
      <c r="I3902">
        <v>9</v>
      </c>
      <c r="J3902">
        <v>2</v>
      </c>
      <c r="K3902">
        <v>339</v>
      </c>
      <c r="L3902">
        <v>47</v>
      </c>
      <c r="M3902">
        <v>7</v>
      </c>
      <c r="N3902">
        <v>0.05</v>
      </c>
      <c r="O3902" s="1">
        <v>1802.97</v>
      </c>
      <c r="P3902" s="1">
        <v>3919.5</v>
      </c>
    </row>
    <row r="3903" spans="1:16" x14ac:dyDescent="0.55000000000000004">
      <c r="A3903" t="s">
        <v>3927</v>
      </c>
      <c r="B3903" t="s">
        <v>16</v>
      </c>
      <c r="C3903" t="s">
        <v>21</v>
      </c>
      <c r="D3903" s="3">
        <v>43600</v>
      </c>
      <c r="E3903" s="3">
        <v>43711</v>
      </c>
      <c r="F3903" s="3">
        <v>43735</v>
      </c>
      <c r="G3903" s="3">
        <v>43740</v>
      </c>
      <c r="H3903" t="s">
        <v>18</v>
      </c>
      <c r="I3903">
        <v>12</v>
      </c>
      <c r="J3903">
        <v>45</v>
      </c>
      <c r="K3903">
        <v>200</v>
      </c>
      <c r="L3903">
        <v>45</v>
      </c>
      <c r="M3903">
        <v>1</v>
      </c>
      <c r="N3903">
        <v>0.2</v>
      </c>
      <c r="O3903" s="1">
        <v>1714.8</v>
      </c>
      <c r="P3903" s="1">
        <v>2559.4</v>
      </c>
    </row>
    <row r="3904" spans="1:16" x14ac:dyDescent="0.55000000000000004">
      <c r="A3904" t="s">
        <v>3928</v>
      </c>
      <c r="B3904" t="s">
        <v>16</v>
      </c>
      <c r="C3904" t="s">
        <v>21</v>
      </c>
      <c r="D3904" s="3">
        <v>43600</v>
      </c>
      <c r="E3904" s="3">
        <v>43711</v>
      </c>
      <c r="F3904" s="3">
        <v>43721</v>
      </c>
      <c r="G3904" s="3">
        <v>43724</v>
      </c>
      <c r="H3904" t="s">
        <v>18</v>
      </c>
      <c r="I3904">
        <v>1</v>
      </c>
      <c r="J3904">
        <v>25</v>
      </c>
      <c r="K3904">
        <v>112</v>
      </c>
      <c r="L3904">
        <v>41</v>
      </c>
      <c r="M3904">
        <v>6</v>
      </c>
      <c r="N3904">
        <v>7.4999999999999997E-2</v>
      </c>
      <c r="O3904" s="1">
        <v>1183.49</v>
      </c>
      <c r="P3904" s="1">
        <v>2572.8000000000002</v>
      </c>
    </row>
    <row r="3905" spans="1:16" x14ac:dyDescent="0.55000000000000004">
      <c r="A3905" t="s">
        <v>3929</v>
      </c>
      <c r="B3905" t="s">
        <v>20</v>
      </c>
      <c r="C3905" t="s">
        <v>17</v>
      </c>
      <c r="D3905" s="3">
        <v>43600</v>
      </c>
      <c r="E3905" s="3">
        <v>43711</v>
      </c>
      <c r="F3905" s="3">
        <v>43726</v>
      </c>
      <c r="G3905" s="3">
        <v>43728</v>
      </c>
      <c r="H3905" t="s">
        <v>18</v>
      </c>
      <c r="I3905">
        <v>19</v>
      </c>
      <c r="J3905">
        <v>4</v>
      </c>
      <c r="K3905">
        <v>221</v>
      </c>
      <c r="L3905">
        <v>21</v>
      </c>
      <c r="M3905">
        <v>1</v>
      </c>
      <c r="N3905">
        <v>7.4999999999999997E-2</v>
      </c>
      <c r="O3905" s="1">
        <v>1743.27</v>
      </c>
      <c r="P3905" s="1">
        <v>2767.1</v>
      </c>
    </row>
    <row r="3906" spans="1:16" x14ac:dyDescent="0.55000000000000004">
      <c r="A3906" t="s">
        <v>3930</v>
      </c>
      <c r="B3906" t="s">
        <v>20</v>
      </c>
      <c r="C3906" t="s">
        <v>17</v>
      </c>
      <c r="D3906" s="3">
        <v>43600</v>
      </c>
      <c r="E3906" s="3">
        <v>43712</v>
      </c>
      <c r="F3906" s="3">
        <v>43730</v>
      </c>
      <c r="G3906" s="3">
        <v>43733</v>
      </c>
      <c r="H3906" t="s">
        <v>18</v>
      </c>
      <c r="I3906">
        <v>19</v>
      </c>
      <c r="J3906">
        <v>18</v>
      </c>
      <c r="K3906">
        <v>247</v>
      </c>
      <c r="L3906">
        <v>37</v>
      </c>
      <c r="M3906">
        <v>7</v>
      </c>
      <c r="N3906">
        <v>7.4999999999999997E-2</v>
      </c>
      <c r="O3906" s="1">
        <v>1034.75</v>
      </c>
      <c r="P3906" s="1">
        <v>1916.2</v>
      </c>
    </row>
    <row r="3907" spans="1:16" x14ac:dyDescent="0.55000000000000004">
      <c r="A3907" t="s">
        <v>3931</v>
      </c>
      <c r="B3907" t="s">
        <v>20</v>
      </c>
      <c r="C3907" t="s">
        <v>21</v>
      </c>
      <c r="D3907" s="3">
        <v>43600</v>
      </c>
      <c r="E3907" s="3">
        <v>43712</v>
      </c>
      <c r="F3907" s="3">
        <v>43729</v>
      </c>
      <c r="G3907" s="3">
        <v>43735</v>
      </c>
      <c r="H3907" t="s">
        <v>18</v>
      </c>
      <c r="I3907">
        <v>19</v>
      </c>
      <c r="J3907">
        <v>45</v>
      </c>
      <c r="K3907">
        <v>189</v>
      </c>
      <c r="L3907">
        <v>43</v>
      </c>
      <c r="M3907">
        <v>5</v>
      </c>
      <c r="N3907">
        <v>0.05</v>
      </c>
      <c r="O3907">
        <v>943.36</v>
      </c>
      <c r="P3907" s="1">
        <v>1715.2</v>
      </c>
    </row>
    <row r="3908" spans="1:16" x14ac:dyDescent="0.55000000000000004">
      <c r="A3908" t="s">
        <v>3932</v>
      </c>
      <c r="B3908" t="s">
        <v>20</v>
      </c>
      <c r="C3908" t="s">
        <v>30</v>
      </c>
      <c r="D3908" s="3">
        <v>43600</v>
      </c>
      <c r="E3908" s="3">
        <v>43712</v>
      </c>
      <c r="F3908" s="3">
        <v>43732</v>
      </c>
      <c r="G3908" s="3">
        <v>43737</v>
      </c>
      <c r="H3908" t="s">
        <v>18</v>
      </c>
      <c r="I3908">
        <v>13</v>
      </c>
      <c r="J3908">
        <v>39</v>
      </c>
      <c r="K3908">
        <v>2</v>
      </c>
      <c r="L3908">
        <v>26</v>
      </c>
      <c r="M3908">
        <v>3</v>
      </c>
      <c r="N3908">
        <v>7.4999999999999997E-2</v>
      </c>
      <c r="O3908">
        <v>586.79</v>
      </c>
      <c r="P3908" s="1">
        <v>1011.7</v>
      </c>
    </row>
    <row r="3909" spans="1:16" x14ac:dyDescent="0.55000000000000004">
      <c r="A3909" t="s">
        <v>3933</v>
      </c>
      <c r="B3909" t="s">
        <v>16</v>
      </c>
      <c r="C3909" t="s">
        <v>40</v>
      </c>
      <c r="D3909" s="3">
        <v>43600</v>
      </c>
      <c r="E3909" s="3">
        <v>43712</v>
      </c>
      <c r="F3909" s="3">
        <v>43720</v>
      </c>
      <c r="G3909" s="3">
        <v>43722</v>
      </c>
      <c r="H3909" t="s">
        <v>18</v>
      </c>
      <c r="I3909">
        <v>2</v>
      </c>
      <c r="J3909">
        <v>23</v>
      </c>
      <c r="K3909">
        <v>341</v>
      </c>
      <c r="L3909">
        <v>10</v>
      </c>
      <c r="M3909">
        <v>6</v>
      </c>
      <c r="N3909">
        <v>0.05</v>
      </c>
      <c r="O3909">
        <v>676.57</v>
      </c>
      <c r="P3909" s="1">
        <v>1025.0999999999999</v>
      </c>
    </row>
    <row r="3910" spans="1:16" x14ac:dyDescent="0.55000000000000004">
      <c r="A3910" t="s">
        <v>3934</v>
      </c>
      <c r="B3910" t="s">
        <v>23</v>
      </c>
      <c r="C3910" t="s">
        <v>17</v>
      </c>
      <c r="D3910" s="3">
        <v>43600</v>
      </c>
      <c r="E3910" s="3">
        <v>43713</v>
      </c>
      <c r="F3910" s="3">
        <v>43719</v>
      </c>
      <c r="G3910" s="3">
        <v>43728</v>
      </c>
      <c r="H3910" t="s">
        <v>18</v>
      </c>
      <c r="I3910">
        <v>23</v>
      </c>
      <c r="J3910">
        <v>32</v>
      </c>
      <c r="K3910">
        <v>241</v>
      </c>
      <c r="L3910">
        <v>20</v>
      </c>
      <c r="M3910">
        <v>6</v>
      </c>
      <c r="N3910">
        <v>0.1</v>
      </c>
      <c r="O3910">
        <v>830.93</v>
      </c>
      <c r="P3910" s="1">
        <v>1065.3</v>
      </c>
    </row>
    <row r="3911" spans="1:16" x14ac:dyDescent="0.55000000000000004">
      <c r="A3911" t="s">
        <v>3935</v>
      </c>
      <c r="B3911" t="s">
        <v>20</v>
      </c>
      <c r="C3911" t="s">
        <v>40</v>
      </c>
      <c r="D3911" s="3">
        <v>43600</v>
      </c>
      <c r="E3911" s="3">
        <v>43713</v>
      </c>
      <c r="F3911" s="3">
        <v>43731</v>
      </c>
      <c r="G3911" s="3">
        <v>43740</v>
      </c>
      <c r="H3911" t="s">
        <v>18</v>
      </c>
      <c r="I3911">
        <v>13</v>
      </c>
      <c r="J3911">
        <v>47</v>
      </c>
      <c r="K3911">
        <v>332</v>
      </c>
      <c r="L3911">
        <v>18</v>
      </c>
      <c r="M3911">
        <v>6</v>
      </c>
      <c r="N3911">
        <v>0.05</v>
      </c>
      <c r="O3911">
        <v>905.84</v>
      </c>
      <c r="P3911" s="1">
        <v>1132.3</v>
      </c>
    </row>
    <row r="3912" spans="1:16" x14ac:dyDescent="0.55000000000000004">
      <c r="A3912" t="s">
        <v>3936</v>
      </c>
      <c r="B3912" t="s">
        <v>23</v>
      </c>
      <c r="C3912" t="s">
        <v>30</v>
      </c>
      <c r="D3912" s="3">
        <v>43600</v>
      </c>
      <c r="E3912" s="3">
        <v>43713</v>
      </c>
      <c r="F3912" s="3">
        <v>43728</v>
      </c>
      <c r="G3912" s="3">
        <v>43737</v>
      </c>
      <c r="H3912" t="s">
        <v>18</v>
      </c>
      <c r="I3912">
        <v>21</v>
      </c>
      <c r="J3912">
        <v>13</v>
      </c>
      <c r="K3912">
        <v>21</v>
      </c>
      <c r="L3912">
        <v>4</v>
      </c>
      <c r="M3912">
        <v>2</v>
      </c>
      <c r="N3912">
        <v>0.05</v>
      </c>
      <c r="O3912">
        <v>689.83</v>
      </c>
      <c r="P3912">
        <v>884.4</v>
      </c>
    </row>
    <row r="3913" spans="1:16" x14ac:dyDescent="0.55000000000000004">
      <c r="A3913" t="s">
        <v>3937</v>
      </c>
      <c r="B3913" t="s">
        <v>16</v>
      </c>
      <c r="C3913" t="s">
        <v>21</v>
      </c>
      <c r="D3913" s="3">
        <v>43600</v>
      </c>
      <c r="E3913" s="3">
        <v>43713</v>
      </c>
      <c r="F3913" s="3">
        <v>43718</v>
      </c>
      <c r="G3913" s="3">
        <v>43727</v>
      </c>
      <c r="H3913" t="s">
        <v>18</v>
      </c>
      <c r="I3913">
        <v>8</v>
      </c>
      <c r="J3913">
        <v>24</v>
      </c>
      <c r="K3913">
        <v>133</v>
      </c>
      <c r="L3913">
        <v>45</v>
      </c>
      <c r="M3913">
        <v>8</v>
      </c>
      <c r="N3913">
        <v>0.1</v>
      </c>
      <c r="O3913">
        <v>524.61</v>
      </c>
      <c r="P3913">
        <v>971.5</v>
      </c>
    </row>
    <row r="3914" spans="1:16" x14ac:dyDescent="0.55000000000000004">
      <c r="A3914" t="s">
        <v>3938</v>
      </c>
      <c r="B3914" t="s">
        <v>16</v>
      </c>
      <c r="C3914" t="s">
        <v>28</v>
      </c>
      <c r="D3914" s="3">
        <v>43600</v>
      </c>
      <c r="E3914" s="3">
        <v>43713</v>
      </c>
      <c r="F3914" s="3">
        <v>43725</v>
      </c>
      <c r="G3914" s="3">
        <v>43731</v>
      </c>
      <c r="H3914" t="s">
        <v>18</v>
      </c>
      <c r="I3914">
        <v>3</v>
      </c>
      <c r="J3914">
        <v>23</v>
      </c>
      <c r="K3914">
        <v>311</v>
      </c>
      <c r="L3914">
        <v>18</v>
      </c>
      <c r="M3914">
        <v>4</v>
      </c>
      <c r="N3914">
        <v>7.4999999999999997E-2</v>
      </c>
      <c r="O3914" s="1">
        <v>1301.01</v>
      </c>
      <c r="P3914" s="1">
        <v>1782.2</v>
      </c>
    </row>
    <row r="3915" spans="1:16" x14ac:dyDescent="0.55000000000000004">
      <c r="A3915" t="s">
        <v>3939</v>
      </c>
      <c r="B3915" t="s">
        <v>16</v>
      </c>
      <c r="C3915" t="s">
        <v>30</v>
      </c>
      <c r="D3915" s="3">
        <v>43600</v>
      </c>
      <c r="E3915" s="3">
        <v>43713</v>
      </c>
      <c r="F3915" s="3">
        <v>43725</v>
      </c>
      <c r="G3915" s="3">
        <v>43734</v>
      </c>
      <c r="H3915" t="s">
        <v>18</v>
      </c>
      <c r="I3915">
        <v>4</v>
      </c>
      <c r="J3915">
        <v>3</v>
      </c>
      <c r="K3915">
        <v>43</v>
      </c>
      <c r="L3915">
        <v>10</v>
      </c>
      <c r="M3915">
        <v>6</v>
      </c>
      <c r="N3915">
        <v>0.3</v>
      </c>
      <c r="O3915">
        <v>500.49</v>
      </c>
      <c r="P3915" s="1">
        <v>1112.2</v>
      </c>
    </row>
    <row r="3916" spans="1:16" x14ac:dyDescent="0.55000000000000004">
      <c r="A3916" t="s">
        <v>3940</v>
      </c>
      <c r="B3916" t="s">
        <v>16</v>
      </c>
      <c r="C3916" t="s">
        <v>21</v>
      </c>
      <c r="D3916" s="3">
        <v>43600</v>
      </c>
      <c r="E3916" s="3">
        <v>43713</v>
      </c>
      <c r="F3916" s="3">
        <v>43737</v>
      </c>
      <c r="G3916" s="3">
        <v>43739</v>
      </c>
      <c r="H3916" t="s">
        <v>18</v>
      </c>
      <c r="I3916">
        <v>8</v>
      </c>
      <c r="J3916">
        <v>17</v>
      </c>
      <c r="K3916">
        <v>116</v>
      </c>
      <c r="L3916">
        <v>40</v>
      </c>
      <c r="M3916">
        <v>2</v>
      </c>
      <c r="N3916">
        <v>0.15</v>
      </c>
      <c r="O3916" s="1">
        <v>1616.04</v>
      </c>
      <c r="P3916" s="1">
        <v>2412</v>
      </c>
    </row>
    <row r="3917" spans="1:16" x14ac:dyDescent="0.55000000000000004">
      <c r="A3917" t="s">
        <v>3941</v>
      </c>
      <c r="B3917" t="s">
        <v>16</v>
      </c>
      <c r="C3917" t="s">
        <v>30</v>
      </c>
      <c r="D3917" s="3">
        <v>43600</v>
      </c>
      <c r="E3917" s="3">
        <v>43713</v>
      </c>
      <c r="F3917" s="3">
        <v>43737</v>
      </c>
      <c r="G3917" s="3">
        <v>43739</v>
      </c>
      <c r="H3917" t="s">
        <v>18</v>
      </c>
      <c r="I3917">
        <v>9</v>
      </c>
      <c r="J3917">
        <v>13</v>
      </c>
      <c r="K3917">
        <v>53</v>
      </c>
      <c r="L3917">
        <v>8</v>
      </c>
      <c r="M3917">
        <v>1</v>
      </c>
      <c r="N3917">
        <v>0.15</v>
      </c>
      <c r="O3917" s="1">
        <v>3080.53</v>
      </c>
      <c r="P3917" s="1">
        <v>3899.4</v>
      </c>
    </row>
    <row r="3918" spans="1:16" x14ac:dyDescent="0.55000000000000004">
      <c r="A3918" t="s">
        <v>3942</v>
      </c>
      <c r="B3918" t="s">
        <v>16</v>
      </c>
      <c r="C3918" t="s">
        <v>30</v>
      </c>
      <c r="D3918" s="3">
        <v>43600</v>
      </c>
      <c r="E3918" s="3">
        <v>43713</v>
      </c>
      <c r="F3918" s="3">
        <v>43737</v>
      </c>
      <c r="G3918" s="3">
        <v>43738</v>
      </c>
      <c r="H3918" t="s">
        <v>18</v>
      </c>
      <c r="I3918">
        <v>6</v>
      </c>
      <c r="J3918">
        <v>27</v>
      </c>
      <c r="K3918">
        <v>25</v>
      </c>
      <c r="L3918">
        <v>23</v>
      </c>
      <c r="M3918">
        <v>3</v>
      </c>
      <c r="N3918">
        <v>0.1</v>
      </c>
      <c r="O3918" s="1">
        <v>3263.44</v>
      </c>
      <c r="P3918" s="1">
        <v>3979.8</v>
      </c>
    </row>
    <row r="3919" spans="1:16" x14ac:dyDescent="0.55000000000000004">
      <c r="A3919" t="s">
        <v>3943</v>
      </c>
      <c r="B3919" t="s">
        <v>20</v>
      </c>
      <c r="C3919" t="s">
        <v>40</v>
      </c>
      <c r="D3919" s="3">
        <v>43600</v>
      </c>
      <c r="E3919" s="3">
        <v>43714</v>
      </c>
      <c r="F3919" s="3">
        <v>43731</v>
      </c>
      <c r="G3919" s="3">
        <v>43741</v>
      </c>
      <c r="H3919" t="s">
        <v>18</v>
      </c>
      <c r="I3919">
        <v>12</v>
      </c>
      <c r="J3919">
        <v>50</v>
      </c>
      <c r="K3919">
        <v>366</v>
      </c>
      <c r="L3919">
        <v>40</v>
      </c>
      <c r="M3919">
        <v>2</v>
      </c>
      <c r="N3919">
        <v>0.1</v>
      </c>
      <c r="O3919" s="1">
        <v>1410.75</v>
      </c>
      <c r="P3919" s="1">
        <v>2519.1999999999998</v>
      </c>
    </row>
    <row r="3920" spans="1:16" x14ac:dyDescent="0.55000000000000004">
      <c r="A3920" t="s">
        <v>3944</v>
      </c>
      <c r="B3920" t="s">
        <v>16</v>
      </c>
      <c r="C3920" t="s">
        <v>21</v>
      </c>
      <c r="D3920" s="3">
        <v>43600</v>
      </c>
      <c r="E3920" s="3">
        <v>43714</v>
      </c>
      <c r="F3920" s="3">
        <v>43735</v>
      </c>
      <c r="G3920" s="3">
        <v>43745</v>
      </c>
      <c r="H3920" t="s">
        <v>18</v>
      </c>
      <c r="I3920">
        <v>2</v>
      </c>
      <c r="J3920">
        <v>19</v>
      </c>
      <c r="K3920">
        <v>113</v>
      </c>
      <c r="L3920">
        <v>15</v>
      </c>
      <c r="M3920">
        <v>1</v>
      </c>
      <c r="N3920">
        <v>0.05</v>
      </c>
      <c r="O3920">
        <v>570.1</v>
      </c>
      <c r="P3920">
        <v>850.9</v>
      </c>
    </row>
    <row r="3921" spans="1:16" x14ac:dyDescent="0.55000000000000004">
      <c r="A3921" t="s">
        <v>3945</v>
      </c>
      <c r="B3921" t="s">
        <v>16</v>
      </c>
      <c r="C3921" t="s">
        <v>21</v>
      </c>
      <c r="D3921" s="3">
        <v>43600</v>
      </c>
      <c r="E3921" s="3">
        <v>43714</v>
      </c>
      <c r="F3921" s="3">
        <v>43732</v>
      </c>
      <c r="G3921" s="3">
        <v>43735</v>
      </c>
      <c r="H3921" t="s">
        <v>18</v>
      </c>
      <c r="I3921">
        <v>9</v>
      </c>
      <c r="J3921">
        <v>45</v>
      </c>
      <c r="K3921">
        <v>187</v>
      </c>
      <c r="L3921">
        <v>45</v>
      </c>
      <c r="M3921">
        <v>2</v>
      </c>
      <c r="N3921">
        <v>7.4999999999999997E-2</v>
      </c>
      <c r="O3921" s="1">
        <v>1654.63</v>
      </c>
      <c r="P3921" s="1">
        <v>1969.8</v>
      </c>
    </row>
    <row r="3922" spans="1:16" x14ac:dyDescent="0.55000000000000004">
      <c r="A3922" t="s">
        <v>3946</v>
      </c>
      <c r="B3922" t="s">
        <v>20</v>
      </c>
      <c r="C3922" t="s">
        <v>61</v>
      </c>
      <c r="D3922" s="3">
        <v>43600</v>
      </c>
      <c r="E3922" s="3">
        <v>43714</v>
      </c>
      <c r="F3922" s="3">
        <v>43735</v>
      </c>
      <c r="G3922" s="3">
        <v>43742</v>
      </c>
      <c r="H3922" t="s">
        <v>18</v>
      </c>
      <c r="I3922">
        <v>17</v>
      </c>
      <c r="J3922">
        <v>24</v>
      </c>
      <c r="K3922">
        <v>71</v>
      </c>
      <c r="L3922">
        <v>35</v>
      </c>
      <c r="M3922">
        <v>8</v>
      </c>
      <c r="N3922">
        <v>0.4</v>
      </c>
      <c r="O3922">
        <v>614.86</v>
      </c>
      <c r="P3922" s="1">
        <v>1078.7</v>
      </c>
    </row>
    <row r="3923" spans="1:16" x14ac:dyDescent="0.55000000000000004">
      <c r="A3923" t="s">
        <v>3947</v>
      </c>
      <c r="B3923" t="s">
        <v>16</v>
      </c>
      <c r="C3923" t="s">
        <v>61</v>
      </c>
      <c r="D3923" s="3">
        <v>43600</v>
      </c>
      <c r="E3923" s="3">
        <v>43714</v>
      </c>
      <c r="F3923" s="3">
        <v>43742</v>
      </c>
      <c r="G3923" s="3">
        <v>43745</v>
      </c>
      <c r="H3923" t="s">
        <v>18</v>
      </c>
      <c r="I3923">
        <v>8</v>
      </c>
      <c r="J3923">
        <v>32</v>
      </c>
      <c r="K3923">
        <v>82</v>
      </c>
      <c r="L3923">
        <v>19</v>
      </c>
      <c r="M3923">
        <v>1</v>
      </c>
      <c r="N3923">
        <v>7.4999999999999997E-2</v>
      </c>
      <c r="O3923" s="1">
        <v>1482.04</v>
      </c>
      <c r="P3923" s="1">
        <v>1876</v>
      </c>
    </row>
    <row r="3924" spans="1:16" x14ac:dyDescent="0.55000000000000004">
      <c r="A3924" t="s">
        <v>3948</v>
      </c>
      <c r="B3924" t="s">
        <v>20</v>
      </c>
      <c r="C3924" t="s">
        <v>30</v>
      </c>
      <c r="D3924" s="3">
        <v>43600</v>
      </c>
      <c r="E3924" s="3">
        <v>43714</v>
      </c>
      <c r="F3924" s="3">
        <v>43720</v>
      </c>
      <c r="G3924" s="3">
        <v>43725</v>
      </c>
      <c r="H3924" t="s">
        <v>18</v>
      </c>
      <c r="I3924">
        <v>16</v>
      </c>
      <c r="J3924">
        <v>11</v>
      </c>
      <c r="K3924">
        <v>25</v>
      </c>
      <c r="L3924">
        <v>41</v>
      </c>
      <c r="M3924">
        <v>4</v>
      </c>
      <c r="N3924">
        <v>7.4999999999999997E-2</v>
      </c>
      <c r="O3924" s="1">
        <v>1384.89</v>
      </c>
      <c r="P3924" s="1">
        <v>1775.5</v>
      </c>
    </row>
    <row r="3925" spans="1:16" x14ac:dyDescent="0.55000000000000004">
      <c r="A3925" t="s">
        <v>3949</v>
      </c>
      <c r="B3925" t="s">
        <v>20</v>
      </c>
      <c r="C3925" t="s">
        <v>61</v>
      </c>
      <c r="D3925" s="3">
        <v>43600</v>
      </c>
      <c r="E3925" s="3">
        <v>43715</v>
      </c>
      <c r="F3925" s="3">
        <v>43735</v>
      </c>
      <c r="G3925" s="3">
        <v>43737</v>
      </c>
      <c r="H3925" t="s">
        <v>18</v>
      </c>
      <c r="I3925">
        <v>20</v>
      </c>
      <c r="J3925">
        <v>13</v>
      </c>
      <c r="K3925">
        <v>65</v>
      </c>
      <c r="L3925">
        <v>37</v>
      </c>
      <c r="M3925">
        <v>1</v>
      </c>
      <c r="N3925">
        <v>7.4999999999999997E-2</v>
      </c>
      <c r="O3925">
        <v>464.31</v>
      </c>
      <c r="P3925">
        <v>844.2</v>
      </c>
    </row>
    <row r="3926" spans="1:16" x14ac:dyDescent="0.55000000000000004">
      <c r="A3926" t="s">
        <v>3950</v>
      </c>
      <c r="B3926" t="s">
        <v>23</v>
      </c>
      <c r="C3926" t="s">
        <v>17</v>
      </c>
      <c r="D3926" s="3">
        <v>43600</v>
      </c>
      <c r="E3926" s="3">
        <v>43715</v>
      </c>
      <c r="F3926" s="3">
        <v>43735</v>
      </c>
      <c r="G3926" s="3">
        <v>43740</v>
      </c>
      <c r="H3926" t="s">
        <v>18</v>
      </c>
      <c r="I3926">
        <v>23</v>
      </c>
      <c r="J3926">
        <v>48</v>
      </c>
      <c r="K3926">
        <v>225</v>
      </c>
      <c r="L3926">
        <v>4</v>
      </c>
      <c r="M3926">
        <v>1</v>
      </c>
      <c r="N3926">
        <v>0.1</v>
      </c>
      <c r="O3926">
        <v>95.48</v>
      </c>
      <c r="P3926">
        <v>167.5</v>
      </c>
    </row>
    <row r="3927" spans="1:16" x14ac:dyDescent="0.55000000000000004">
      <c r="A3927" t="s">
        <v>3951</v>
      </c>
      <c r="B3927" t="s">
        <v>23</v>
      </c>
      <c r="C3927" t="s">
        <v>40</v>
      </c>
      <c r="D3927" s="3">
        <v>43600</v>
      </c>
      <c r="E3927" s="3">
        <v>43715</v>
      </c>
      <c r="F3927" s="3">
        <v>43717</v>
      </c>
      <c r="G3927" s="3">
        <v>43724</v>
      </c>
      <c r="H3927" t="s">
        <v>18</v>
      </c>
      <c r="I3927">
        <v>21</v>
      </c>
      <c r="J3927">
        <v>43</v>
      </c>
      <c r="K3927">
        <v>347</v>
      </c>
      <c r="L3927">
        <v>5</v>
      </c>
      <c r="M3927">
        <v>5</v>
      </c>
      <c r="N3927">
        <v>0.05</v>
      </c>
      <c r="O3927">
        <v>807.02</v>
      </c>
      <c r="P3927" s="1">
        <v>1105.5</v>
      </c>
    </row>
    <row r="3928" spans="1:16" x14ac:dyDescent="0.55000000000000004">
      <c r="A3928" t="s">
        <v>3952</v>
      </c>
      <c r="B3928" t="s">
        <v>16</v>
      </c>
      <c r="C3928" t="s">
        <v>61</v>
      </c>
      <c r="D3928" s="3">
        <v>43600</v>
      </c>
      <c r="E3928" s="3">
        <v>43715</v>
      </c>
      <c r="F3928" s="3">
        <v>43723</v>
      </c>
      <c r="G3928" s="3">
        <v>43727</v>
      </c>
      <c r="H3928" t="s">
        <v>18</v>
      </c>
      <c r="I3928">
        <v>3</v>
      </c>
      <c r="J3928">
        <v>44</v>
      </c>
      <c r="K3928">
        <v>73</v>
      </c>
      <c r="L3928">
        <v>36</v>
      </c>
      <c r="M3928">
        <v>7</v>
      </c>
      <c r="N3928">
        <v>0.05</v>
      </c>
      <c r="O3928" s="1">
        <v>2342.3200000000002</v>
      </c>
      <c r="P3928" s="1">
        <v>3082</v>
      </c>
    </row>
    <row r="3929" spans="1:16" x14ac:dyDescent="0.55000000000000004">
      <c r="A3929" t="s">
        <v>3953</v>
      </c>
      <c r="B3929" t="s">
        <v>23</v>
      </c>
      <c r="C3929" t="s">
        <v>30</v>
      </c>
      <c r="D3929" s="3">
        <v>43600</v>
      </c>
      <c r="E3929" s="3">
        <v>43715</v>
      </c>
      <c r="F3929" s="3">
        <v>43730</v>
      </c>
      <c r="G3929" s="3">
        <v>43731</v>
      </c>
      <c r="H3929" t="s">
        <v>18</v>
      </c>
      <c r="I3929">
        <v>23</v>
      </c>
      <c r="J3929">
        <v>33</v>
      </c>
      <c r="K3929">
        <v>50</v>
      </c>
      <c r="L3929">
        <v>18</v>
      </c>
      <c r="M3929">
        <v>2</v>
      </c>
      <c r="N3929">
        <v>0.1</v>
      </c>
      <c r="O3929">
        <v>717.37</v>
      </c>
      <c r="P3929">
        <v>864.3</v>
      </c>
    </row>
    <row r="3930" spans="1:16" x14ac:dyDescent="0.55000000000000004">
      <c r="A3930" t="s">
        <v>3954</v>
      </c>
      <c r="B3930" t="s">
        <v>20</v>
      </c>
      <c r="C3930" t="s">
        <v>40</v>
      </c>
      <c r="D3930" s="3">
        <v>43600</v>
      </c>
      <c r="E3930" s="3">
        <v>43715</v>
      </c>
      <c r="F3930" s="3">
        <v>43734</v>
      </c>
      <c r="G3930" s="3">
        <v>43736</v>
      </c>
      <c r="H3930" t="s">
        <v>18</v>
      </c>
      <c r="I3930">
        <v>18</v>
      </c>
      <c r="J3930">
        <v>48</v>
      </c>
      <c r="K3930">
        <v>340</v>
      </c>
      <c r="L3930">
        <v>30</v>
      </c>
      <c r="M3930">
        <v>6</v>
      </c>
      <c r="N3930">
        <v>0.05</v>
      </c>
      <c r="O3930" s="1">
        <v>1402.65</v>
      </c>
      <c r="P3930" s="1">
        <v>2646.5</v>
      </c>
    </row>
    <row r="3931" spans="1:16" x14ac:dyDescent="0.55000000000000004">
      <c r="A3931" t="s">
        <v>3955</v>
      </c>
      <c r="B3931" t="s">
        <v>16</v>
      </c>
      <c r="C3931" t="s">
        <v>17</v>
      </c>
      <c r="D3931" s="3">
        <v>43600</v>
      </c>
      <c r="E3931" s="3">
        <v>43716</v>
      </c>
      <c r="F3931" s="3">
        <v>43739</v>
      </c>
      <c r="G3931" s="3">
        <v>43744</v>
      </c>
      <c r="H3931" t="s">
        <v>18</v>
      </c>
      <c r="I3931">
        <v>3</v>
      </c>
      <c r="J3931">
        <v>24</v>
      </c>
      <c r="K3931">
        <v>250</v>
      </c>
      <c r="L3931">
        <v>33</v>
      </c>
      <c r="M3931">
        <v>7</v>
      </c>
      <c r="N3931">
        <v>0.15</v>
      </c>
      <c r="O3931" s="1">
        <v>1451.42</v>
      </c>
      <c r="P3931" s="1">
        <v>1748.7</v>
      </c>
    </row>
    <row r="3932" spans="1:16" x14ac:dyDescent="0.55000000000000004">
      <c r="A3932" t="s">
        <v>3956</v>
      </c>
      <c r="B3932" t="s">
        <v>25</v>
      </c>
      <c r="C3932" t="s">
        <v>61</v>
      </c>
      <c r="D3932" s="3">
        <v>43600</v>
      </c>
      <c r="E3932" s="3">
        <v>43716</v>
      </c>
      <c r="F3932" s="3">
        <v>43744</v>
      </c>
      <c r="G3932" s="3">
        <v>43754</v>
      </c>
      <c r="H3932" t="s">
        <v>18</v>
      </c>
      <c r="I3932">
        <v>27</v>
      </c>
      <c r="J3932">
        <v>20</v>
      </c>
      <c r="K3932">
        <v>80</v>
      </c>
      <c r="L3932">
        <v>22</v>
      </c>
      <c r="M3932">
        <v>6</v>
      </c>
      <c r="N3932">
        <v>0.15</v>
      </c>
      <c r="O3932">
        <v>983.02</v>
      </c>
      <c r="P3932" s="1">
        <v>1755.4</v>
      </c>
    </row>
    <row r="3933" spans="1:16" x14ac:dyDescent="0.55000000000000004">
      <c r="A3933" t="s">
        <v>3957</v>
      </c>
      <c r="B3933" t="s">
        <v>23</v>
      </c>
      <c r="C3933" t="s">
        <v>17</v>
      </c>
      <c r="D3933" s="3">
        <v>43600</v>
      </c>
      <c r="E3933" s="3">
        <v>43716</v>
      </c>
      <c r="F3933" s="3">
        <v>43744</v>
      </c>
      <c r="G3933" s="3">
        <v>43747</v>
      </c>
      <c r="H3933" t="s">
        <v>18</v>
      </c>
      <c r="I3933">
        <v>22</v>
      </c>
      <c r="J3933">
        <v>8</v>
      </c>
      <c r="K3933">
        <v>240</v>
      </c>
      <c r="L3933">
        <v>47</v>
      </c>
      <c r="M3933">
        <v>6</v>
      </c>
      <c r="N3933">
        <v>0.2</v>
      </c>
      <c r="O3933">
        <v>851.24</v>
      </c>
      <c r="P3933" s="1">
        <v>1105.5</v>
      </c>
    </row>
    <row r="3934" spans="1:16" x14ac:dyDescent="0.55000000000000004">
      <c r="A3934" t="s">
        <v>3958</v>
      </c>
      <c r="B3934" t="s">
        <v>20</v>
      </c>
      <c r="C3934" t="s">
        <v>40</v>
      </c>
      <c r="D3934" s="3">
        <v>43600</v>
      </c>
      <c r="E3934" s="3">
        <v>43717</v>
      </c>
      <c r="F3934" s="3">
        <v>43721</v>
      </c>
      <c r="G3934" s="3">
        <v>43725</v>
      </c>
      <c r="H3934" t="s">
        <v>18</v>
      </c>
      <c r="I3934">
        <v>14</v>
      </c>
      <c r="J3934">
        <v>20</v>
      </c>
      <c r="K3934">
        <v>329</v>
      </c>
      <c r="L3934">
        <v>46</v>
      </c>
      <c r="M3934">
        <v>1</v>
      </c>
      <c r="N3934">
        <v>0.1</v>
      </c>
      <c r="O3934">
        <v>652.25</v>
      </c>
      <c r="P3934" s="1">
        <v>1105.5</v>
      </c>
    </row>
    <row r="3935" spans="1:16" x14ac:dyDescent="0.55000000000000004">
      <c r="A3935" t="s">
        <v>3959</v>
      </c>
      <c r="B3935" t="s">
        <v>20</v>
      </c>
      <c r="C3935" t="s">
        <v>21</v>
      </c>
      <c r="D3935" s="3">
        <v>43600</v>
      </c>
      <c r="E3935" s="3">
        <v>43717</v>
      </c>
      <c r="F3935" s="3">
        <v>43736</v>
      </c>
      <c r="G3935" s="3">
        <v>43745</v>
      </c>
      <c r="H3935" t="s">
        <v>18</v>
      </c>
      <c r="I3935">
        <v>13</v>
      </c>
      <c r="J3935">
        <v>27</v>
      </c>
      <c r="K3935">
        <v>165</v>
      </c>
      <c r="L3935">
        <v>22</v>
      </c>
      <c r="M3935">
        <v>6</v>
      </c>
      <c r="N3935">
        <v>0.4</v>
      </c>
      <c r="O3935" s="1">
        <v>2925.22</v>
      </c>
      <c r="P3935" s="1">
        <v>3953</v>
      </c>
    </row>
    <row r="3936" spans="1:16" x14ac:dyDescent="0.55000000000000004">
      <c r="A3936" t="s">
        <v>3960</v>
      </c>
      <c r="B3936" t="s">
        <v>16</v>
      </c>
      <c r="C3936" t="s">
        <v>30</v>
      </c>
      <c r="D3936" s="3">
        <v>43600</v>
      </c>
      <c r="E3936" s="3">
        <v>43717</v>
      </c>
      <c r="F3936" s="3">
        <v>43722</v>
      </c>
      <c r="G3936" s="3">
        <v>43728</v>
      </c>
      <c r="H3936" t="s">
        <v>18</v>
      </c>
      <c r="I3936">
        <v>5</v>
      </c>
      <c r="J3936">
        <v>11</v>
      </c>
      <c r="K3936">
        <v>46</v>
      </c>
      <c r="L3936">
        <v>4</v>
      </c>
      <c r="M3936">
        <v>7</v>
      </c>
      <c r="N3936">
        <v>0.2</v>
      </c>
      <c r="O3936" s="1">
        <v>4129.08</v>
      </c>
      <c r="P3936" s="1">
        <v>5815.6</v>
      </c>
    </row>
    <row r="3937" spans="1:16" x14ac:dyDescent="0.55000000000000004">
      <c r="A3937" t="s">
        <v>3961</v>
      </c>
      <c r="B3937" t="s">
        <v>20</v>
      </c>
      <c r="C3937" t="s">
        <v>21</v>
      </c>
      <c r="D3937" s="3">
        <v>43600</v>
      </c>
      <c r="E3937" s="3">
        <v>43717</v>
      </c>
      <c r="F3937" s="3">
        <v>43736</v>
      </c>
      <c r="G3937" s="3">
        <v>43744</v>
      </c>
      <c r="H3937" t="s">
        <v>18</v>
      </c>
      <c r="I3937">
        <v>15</v>
      </c>
      <c r="J3937">
        <v>45</v>
      </c>
      <c r="K3937">
        <v>198</v>
      </c>
      <c r="L3937">
        <v>36</v>
      </c>
      <c r="M3937">
        <v>3</v>
      </c>
      <c r="N3937">
        <v>0.1</v>
      </c>
      <c r="O3937" s="1">
        <v>2599.5300000000002</v>
      </c>
      <c r="P3937" s="1">
        <v>3209.3</v>
      </c>
    </row>
    <row r="3938" spans="1:16" x14ac:dyDescent="0.55000000000000004">
      <c r="A3938" t="s">
        <v>3962</v>
      </c>
      <c r="B3938" t="s">
        <v>20</v>
      </c>
      <c r="C3938" t="s">
        <v>17</v>
      </c>
      <c r="D3938" s="3">
        <v>43600</v>
      </c>
      <c r="E3938" s="3">
        <v>43717</v>
      </c>
      <c r="F3938" s="3">
        <v>43725</v>
      </c>
      <c r="G3938" s="3">
        <v>43731</v>
      </c>
      <c r="H3938" t="s">
        <v>18</v>
      </c>
      <c r="I3938">
        <v>13</v>
      </c>
      <c r="J3938">
        <v>48</v>
      </c>
      <c r="K3938">
        <v>241</v>
      </c>
      <c r="L3938">
        <v>43</v>
      </c>
      <c r="M3938">
        <v>3</v>
      </c>
      <c r="N3938">
        <v>0.2</v>
      </c>
      <c r="O3938" s="1">
        <v>1034.1500000000001</v>
      </c>
      <c r="P3938" s="1">
        <v>2298.1</v>
      </c>
    </row>
    <row r="3939" spans="1:16" x14ac:dyDescent="0.55000000000000004">
      <c r="A3939" t="s">
        <v>3963</v>
      </c>
      <c r="B3939" t="s">
        <v>16</v>
      </c>
      <c r="C3939" t="s">
        <v>61</v>
      </c>
      <c r="D3939" s="3">
        <v>43600</v>
      </c>
      <c r="E3939" s="3">
        <v>43717</v>
      </c>
      <c r="F3939" s="3">
        <v>43721</v>
      </c>
      <c r="G3939" s="3">
        <v>43730</v>
      </c>
      <c r="H3939" t="s">
        <v>18</v>
      </c>
      <c r="I3939">
        <v>11</v>
      </c>
      <c r="J3939">
        <v>44</v>
      </c>
      <c r="K3939">
        <v>61</v>
      </c>
      <c r="L3939">
        <v>4</v>
      </c>
      <c r="M3939">
        <v>7</v>
      </c>
      <c r="N3939">
        <v>0.4</v>
      </c>
      <c r="O3939" s="1">
        <v>1736.37</v>
      </c>
      <c r="P3939" s="1">
        <v>3946.3</v>
      </c>
    </row>
    <row r="3940" spans="1:16" x14ac:dyDescent="0.55000000000000004">
      <c r="A3940" t="s">
        <v>3964</v>
      </c>
      <c r="B3940" t="s">
        <v>16</v>
      </c>
      <c r="C3940" t="s">
        <v>61</v>
      </c>
      <c r="D3940" s="3">
        <v>43600</v>
      </c>
      <c r="E3940" s="3">
        <v>43717</v>
      </c>
      <c r="F3940" s="3">
        <v>43733</v>
      </c>
      <c r="G3940" s="3">
        <v>43738</v>
      </c>
      <c r="H3940" t="s">
        <v>18</v>
      </c>
      <c r="I3940">
        <v>11</v>
      </c>
      <c r="J3940">
        <v>23</v>
      </c>
      <c r="K3940">
        <v>87</v>
      </c>
      <c r="L3940">
        <v>10</v>
      </c>
      <c r="M3940">
        <v>6</v>
      </c>
      <c r="N3940">
        <v>0.05</v>
      </c>
      <c r="O3940" s="1">
        <v>2674.37</v>
      </c>
      <c r="P3940" s="1">
        <v>3932.9</v>
      </c>
    </row>
    <row r="3941" spans="1:16" x14ac:dyDescent="0.55000000000000004">
      <c r="A3941" t="s">
        <v>3965</v>
      </c>
      <c r="B3941" t="s">
        <v>16</v>
      </c>
      <c r="C3941" t="s">
        <v>17</v>
      </c>
      <c r="D3941" s="3">
        <v>43600</v>
      </c>
      <c r="E3941" s="3">
        <v>43717</v>
      </c>
      <c r="F3941" s="3">
        <v>43737</v>
      </c>
      <c r="G3941" s="3">
        <v>43744</v>
      </c>
      <c r="H3941" t="s">
        <v>18</v>
      </c>
      <c r="I3941">
        <v>4</v>
      </c>
      <c r="J3941">
        <v>35</v>
      </c>
      <c r="K3941">
        <v>244</v>
      </c>
      <c r="L3941">
        <v>27</v>
      </c>
      <c r="M3941">
        <v>7</v>
      </c>
      <c r="N3941">
        <v>0.05</v>
      </c>
      <c r="O3941">
        <v>572.85</v>
      </c>
      <c r="P3941" s="1">
        <v>1005</v>
      </c>
    </row>
    <row r="3942" spans="1:16" x14ac:dyDescent="0.55000000000000004">
      <c r="A3942" t="s">
        <v>3966</v>
      </c>
      <c r="B3942" t="s">
        <v>25</v>
      </c>
      <c r="C3942" t="s">
        <v>30</v>
      </c>
      <c r="D3942" s="3">
        <v>43600</v>
      </c>
      <c r="E3942" s="3">
        <v>43717</v>
      </c>
      <c r="F3942" s="3">
        <v>43733</v>
      </c>
      <c r="G3942" s="3">
        <v>43734</v>
      </c>
      <c r="H3942" t="s">
        <v>18</v>
      </c>
      <c r="I3942">
        <v>28</v>
      </c>
      <c r="J3942">
        <v>7</v>
      </c>
      <c r="K3942">
        <v>58</v>
      </c>
      <c r="L3942">
        <v>11</v>
      </c>
      <c r="M3942">
        <v>8</v>
      </c>
      <c r="N3942">
        <v>7.4999999999999997E-2</v>
      </c>
      <c r="O3942" s="1">
        <v>1218.6600000000001</v>
      </c>
      <c r="P3942" s="1">
        <v>2592.9</v>
      </c>
    </row>
    <row r="3943" spans="1:16" x14ac:dyDescent="0.55000000000000004">
      <c r="A3943" t="s">
        <v>3967</v>
      </c>
      <c r="B3943" t="s">
        <v>23</v>
      </c>
      <c r="C3943" t="s">
        <v>21</v>
      </c>
      <c r="D3943" s="3">
        <v>43600</v>
      </c>
      <c r="E3943" s="3">
        <v>43717</v>
      </c>
      <c r="F3943" s="3">
        <v>43735</v>
      </c>
      <c r="G3943" s="3">
        <v>43738</v>
      </c>
      <c r="H3943" t="s">
        <v>18</v>
      </c>
      <c r="I3943">
        <v>23</v>
      </c>
      <c r="J3943">
        <v>39</v>
      </c>
      <c r="K3943">
        <v>105</v>
      </c>
      <c r="L3943">
        <v>9</v>
      </c>
      <c r="M3943">
        <v>4</v>
      </c>
      <c r="N3943">
        <v>0.05</v>
      </c>
      <c r="O3943">
        <v>801.99</v>
      </c>
      <c r="P3943" s="1">
        <v>1145.7</v>
      </c>
    </row>
    <row r="3944" spans="1:16" x14ac:dyDescent="0.55000000000000004">
      <c r="A3944" t="s">
        <v>3968</v>
      </c>
      <c r="B3944" t="s">
        <v>16</v>
      </c>
      <c r="C3944" t="s">
        <v>21</v>
      </c>
      <c r="D3944" s="3">
        <v>43600</v>
      </c>
      <c r="E3944" s="3">
        <v>43717</v>
      </c>
      <c r="F3944" s="3">
        <v>43745</v>
      </c>
      <c r="G3944" s="3">
        <v>43748</v>
      </c>
      <c r="H3944" t="s">
        <v>18</v>
      </c>
      <c r="I3944">
        <v>1</v>
      </c>
      <c r="J3944">
        <v>38</v>
      </c>
      <c r="K3944">
        <v>94</v>
      </c>
      <c r="L3944">
        <v>42</v>
      </c>
      <c r="M3944">
        <v>7</v>
      </c>
      <c r="N3944">
        <v>7.4999999999999997E-2</v>
      </c>
      <c r="O3944">
        <v>475.23</v>
      </c>
      <c r="P3944" s="1">
        <v>1159.0999999999999</v>
      </c>
    </row>
    <row r="3945" spans="1:16" x14ac:dyDescent="0.55000000000000004">
      <c r="A3945" t="s">
        <v>3969</v>
      </c>
      <c r="B3945" t="s">
        <v>20</v>
      </c>
      <c r="C3945" t="s">
        <v>28</v>
      </c>
      <c r="D3945" s="3">
        <v>43600</v>
      </c>
      <c r="E3945" s="3">
        <v>43717</v>
      </c>
      <c r="F3945" s="3">
        <v>43735</v>
      </c>
      <c r="G3945" s="3">
        <v>43737</v>
      </c>
      <c r="H3945" t="s">
        <v>18</v>
      </c>
      <c r="I3945">
        <v>13</v>
      </c>
      <c r="J3945">
        <v>4</v>
      </c>
      <c r="K3945">
        <v>265</v>
      </c>
      <c r="L3945">
        <v>38</v>
      </c>
      <c r="M3945">
        <v>2</v>
      </c>
      <c r="N3945">
        <v>0.2</v>
      </c>
      <c r="O3945">
        <v>469.6</v>
      </c>
      <c r="P3945" s="1">
        <v>1092.0999999999999</v>
      </c>
    </row>
    <row r="3946" spans="1:16" x14ac:dyDescent="0.55000000000000004">
      <c r="A3946" t="s">
        <v>3970</v>
      </c>
      <c r="B3946" t="s">
        <v>20</v>
      </c>
      <c r="C3946" t="s">
        <v>28</v>
      </c>
      <c r="D3946" s="3">
        <v>43600</v>
      </c>
      <c r="E3946" s="3">
        <v>43717</v>
      </c>
      <c r="F3946" s="3">
        <v>43732</v>
      </c>
      <c r="G3946" s="3">
        <v>43740</v>
      </c>
      <c r="H3946" t="s">
        <v>18</v>
      </c>
      <c r="I3946">
        <v>13</v>
      </c>
      <c r="J3946">
        <v>29</v>
      </c>
      <c r="K3946">
        <v>323</v>
      </c>
      <c r="L3946">
        <v>46</v>
      </c>
      <c r="M3946">
        <v>7</v>
      </c>
      <c r="N3946">
        <v>7.4999999999999997E-2</v>
      </c>
      <c r="O3946">
        <v>578.28</v>
      </c>
      <c r="P3946">
        <v>917.9</v>
      </c>
    </row>
    <row r="3947" spans="1:16" x14ac:dyDescent="0.55000000000000004">
      <c r="A3947" t="s">
        <v>3971</v>
      </c>
      <c r="B3947" t="s">
        <v>16</v>
      </c>
      <c r="C3947" t="s">
        <v>17</v>
      </c>
      <c r="D3947" s="3">
        <v>43600</v>
      </c>
      <c r="E3947" s="3">
        <v>43717</v>
      </c>
      <c r="F3947" s="3">
        <v>43730</v>
      </c>
      <c r="G3947" s="3">
        <v>43731</v>
      </c>
      <c r="H3947" t="s">
        <v>18</v>
      </c>
      <c r="I3947">
        <v>11</v>
      </c>
      <c r="J3947">
        <v>5</v>
      </c>
      <c r="K3947">
        <v>251</v>
      </c>
      <c r="L3947">
        <v>37</v>
      </c>
      <c r="M3947">
        <v>1</v>
      </c>
      <c r="N3947">
        <v>0.05</v>
      </c>
      <c r="O3947">
        <v>193.36</v>
      </c>
      <c r="P3947">
        <v>261.3</v>
      </c>
    </row>
    <row r="3948" spans="1:16" x14ac:dyDescent="0.55000000000000004">
      <c r="A3948" t="s">
        <v>3972</v>
      </c>
      <c r="B3948" t="s">
        <v>20</v>
      </c>
      <c r="C3948" t="s">
        <v>17</v>
      </c>
      <c r="D3948" s="3">
        <v>43600</v>
      </c>
      <c r="E3948" s="3">
        <v>43717</v>
      </c>
      <c r="F3948" s="3">
        <v>43739</v>
      </c>
      <c r="G3948" s="3">
        <v>43746</v>
      </c>
      <c r="H3948" t="s">
        <v>18</v>
      </c>
      <c r="I3948">
        <v>19</v>
      </c>
      <c r="J3948">
        <v>6</v>
      </c>
      <c r="K3948">
        <v>225</v>
      </c>
      <c r="L3948">
        <v>41</v>
      </c>
      <c r="M3948">
        <v>1</v>
      </c>
      <c r="N3948">
        <v>0.05</v>
      </c>
      <c r="O3948" s="1">
        <v>1472.33</v>
      </c>
      <c r="P3948" s="1">
        <v>1963.1</v>
      </c>
    </row>
    <row r="3949" spans="1:16" x14ac:dyDescent="0.55000000000000004">
      <c r="A3949" t="s">
        <v>3973</v>
      </c>
      <c r="B3949" t="s">
        <v>23</v>
      </c>
      <c r="C3949" t="s">
        <v>21</v>
      </c>
      <c r="D3949" s="3">
        <v>43600</v>
      </c>
      <c r="E3949" s="3">
        <v>43718</v>
      </c>
      <c r="F3949" s="3">
        <v>43726</v>
      </c>
      <c r="G3949" s="3">
        <v>43732</v>
      </c>
      <c r="H3949" t="s">
        <v>18</v>
      </c>
      <c r="I3949">
        <v>24</v>
      </c>
      <c r="J3949">
        <v>11</v>
      </c>
      <c r="K3949">
        <v>91</v>
      </c>
      <c r="L3949">
        <v>35</v>
      </c>
      <c r="M3949">
        <v>1</v>
      </c>
      <c r="N3949">
        <v>0.4</v>
      </c>
      <c r="O3949" s="1">
        <v>2626.67</v>
      </c>
      <c r="P3949" s="1">
        <v>5969.7</v>
      </c>
    </row>
    <row r="3950" spans="1:16" x14ac:dyDescent="0.55000000000000004">
      <c r="A3950" t="s">
        <v>3974</v>
      </c>
      <c r="B3950" t="s">
        <v>20</v>
      </c>
      <c r="C3950" t="s">
        <v>28</v>
      </c>
      <c r="D3950" s="3">
        <v>43600</v>
      </c>
      <c r="E3950" s="3">
        <v>43718</v>
      </c>
      <c r="F3950" s="3">
        <v>43733</v>
      </c>
      <c r="G3950" s="3">
        <v>43740</v>
      </c>
      <c r="H3950" t="s">
        <v>18</v>
      </c>
      <c r="I3950">
        <v>14</v>
      </c>
      <c r="J3950">
        <v>34</v>
      </c>
      <c r="K3950">
        <v>286</v>
      </c>
      <c r="L3950">
        <v>35</v>
      </c>
      <c r="M3950">
        <v>8</v>
      </c>
      <c r="N3950">
        <v>7.4999999999999997E-2</v>
      </c>
      <c r="O3950" s="1">
        <v>1219.4000000000001</v>
      </c>
      <c r="P3950" s="1">
        <v>3048.5</v>
      </c>
    </row>
    <row r="3951" spans="1:16" x14ac:dyDescent="0.55000000000000004">
      <c r="A3951" t="s">
        <v>3975</v>
      </c>
      <c r="B3951" t="s">
        <v>20</v>
      </c>
      <c r="C3951" t="s">
        <v>28</v>
      </c>
      <c r="D3951" s="3">
        <v>43600</v>
      </c>
      <c r="E3951" s="3">
        <v>43718</v>
      </c>
      <c r="F3951" s="3">
        <v>43728</v>
      </c>
      <c r="G3951" s="3">
        <v>43733</v>
      </c>
      <c r="H3951" t="s">
        <v>18</v>
      </c>
      <c r="I3951">
        <v>20</v>
      </c>
      <c r="J3951">
        <v>24</v>
      </c>
      <c r="K3951">
        <v>298</v>
      </c>
      <c r="L3951">
        <v>7</v>
      </c>
      <c r="M3951">
        <v>8</v>
      </c>
      <c r="N3951">
        <v>7.4999999999999997E-2</v>
      </c>
      <c r="O3951">
        <v>649.5</v>
      </c>
      <c r="P3951">
        <v>877.7</v>
      </c>
    </row>
    <row r="3952" spans="1:16" x14ac:dyDescent="0.55000000000000004">
      <c r="A3952" t="s">
        <v>3976</v>
      </c>
      <c r="B3952" t="s">
        <v>20</v>
      </c>
      <c r="C3952" t="s">
        <v>30</v>
      </c>
      <c r="D3952" s="3">
        <v>43600</v>
      </c>
      <c r="E3952" s="3">
        <v>43718</v>
      </c>
      <c r="F3952" s="3">
        <v>43730</v>
      </c>
      <c r="G3952" s="3">
        <v>43737</v>
      </c>
      <c r="H3952" t="s">
        <v>18</v>
      </c>
      <c r="I3952">
        <v>18</v>
      </c>
      <c r="J3952">
        <v>10</v>
      </c>
      <c r="K3952">
        <v>9</v>
      </c>
      <c r="L3952">
        <v>10</v>
      </c>
      <c r="M3952">
        <v>7</v>
      </c>
      <c r="N3952">
        <v>0.1</v>
      </c>
      <c r="O3952" s="1">
        <v>1224.0899999999999</v>
      </c>
      <c r="P3952" s="1">
        <v>1943</v>
      </c>
    </row>
    <row r="3953" spans="1:16" x14ac:dyDescent="0.55000000000000004">
      <c r="A3953" t="s">
        <v>3977</v>
      </c>
      <c r="B3953" t="s">
        <v>16</v>
      </c>
      <c r="C3953" t="s">
        <v>28</v>
      </c>
      <c r="D3953" s="3">
        <v>43600</v>
      </c>
      <c r="E3953" s="3">
        <v>43718</v>
      </c>
      <c r="F3953" s="3">
        <v>43720</v>
      </c>
      <c r="G3953" s="3">
        <v>43726</v>
      </c>
      <c r="H3953" t="s">
        <v>18</v>
      </c>
      <c r="I3953">
        <v>11</v>
      </c>
      <c r="J3953">
        <v>25</v>
      </c>
      <c r="K3953">
        <v>325</v>
      </c>
      <c r="L3953">
        <v>40</v>
      </c>
      <c r="M3953">
        <v>7</v>
      </c>
      <c r="N3953">
        <v>0.05</v>
      </c>
      <c r="O3953" s="1">
        <v>1806.32</v>
      </c>
      <c r="P3953" s="1">
        <v>2257.9</v>
      </c>
    </row>
    <row r="3954" spans="1:16" x14ac:dyDescent="0.55000000000000004">
      <c r="A3954" t="s">
        <v>3978</v>
      </c>
      <c r="B3954" t="s">
        <v>23</v>
      </c>
      <c r="C3954" t="s">
        <v>21</v>
      </c>
      <c r="D3954" s="3">
        <v>43600</v>
      </c>
      <c r="E3954" s="3">
        <v>43718</v>
      </c>
      <c r="F3954" s="3">
        <v>43726</v>
      </c>
      <c r="G3954" s="3">
        <v>43735</v>
      </c>
      <c r="H3954" t="s">
        <v>18</v>
      </c>
      <c r="I3954">
        <v>23</v>
      </c>
      <c r="J3954">
        <v>19</v>
      </c>
      <c r="K3954">
        <v>179</v>
      </c>
      <c r="L3954">
        <v>16</v>
      </c>
      <c r="M3954">
        <v>6</v>
      </c>
      <c r="N3954">
        <v>0.05</v>
      </c>
      <c r="O3954">
        <v>795.96</v>
      </c>
      <c r="P3954" s="1">
        <v>1105.5</v>
      </c>
    </row>
    <row r="3955" spans="1:16" x14ac:dyDescent="0.55000000000000004">
      <c r="A3955" t="s">
        <v>3979</v>
      </c>
      <c r="B3955" t="s">
        <v>16</v>
      </c>
      <c r="C3955" t="s">
        <v>30</v>
      </c>
      <c r="D3955" s="3">
        <v>43600</v>
      </c>
      <c r="E3955" s="3">
        <v>43718</v>
      </c>
      <c r="F3955" s="3">
        <v>43740</v>
      </c>
      <c r="G3955" s="3">
        <v>43745</v>
      </c>
      <c r="H3955" t="s">
        <v>18</v>
      </c>
      <c r="I3955">
        <v>6</v>
      </c>
      <c r="J3955">
        <v>43</v>
      </c>
      <c r="K3955">
        <v>25</v>
      </c>
      <c r="L3955">
        <v>39</v>
      </c>
      <c r="M3955">
        <v>2</v>
      </c>
      <c r="N3955">
        <v>0.05</v>
      </c>
      <c r="O3955">
        <v>738.07</v>
      </c>
      <c r="P3955" s="1">
        <v>1085.4000000000001</v>
      </c>
    </row>
    <row r="3956" spans="1:16" x14ac:dyDescent="0.55000000000000004">
      <c r="A3956" t="s">
        <v>3980</v>
      </c>
      <c r="B3956" t="s">
        <v>25</v>
      </c>
      <c r="C3956" t="s">
        <v>21</v>
      </c>
      <c r="D3956" s="3">
        <v>43600</v>
      </c>
      <c r="E3956" s="3">
        <v>43718</v>
      </c>
      <c r="F3956" s="3">
        <v>43729</v>
      </c>
      <c r="G3956" s="3">
        <v>43734</v>
      </c>
      <c r="H3956" t="s">
        <v>18</v>
      </c>
      <c r="I3956">
        <v>27</v>
      </c>
      <c r="J3956">
        <v>37</v>
      </c>
      <c r="K3956">
        <v>127</v>
      </c>
      <c r="L3956">
        <v>43</v>
      </c>
      <c r="M3956">
        <v>7</v>
      </c>
      <c r="N3956">
        <v>0.1</v>
      </c>
      <c r="O3956" s="1">
        <v>3106.66</v>
      </c>
      <c r="P3956" s="1">
        <v>6472.2</v>
      </c>
    </row>
    <row r="3957" spans="1:16" x14ac:dyDescent="0.55000000000000004">
      <c r="A3957" t="s">
        <v>3981</v>
      </c>
      <c r="B3957" t="s">
        <v>16</v>
      </c>
      <c r="C3957" t="s">
        <v>40</v>
      </c>
      <c r="D3957" s="3">
        <v>43600</v>
      </c>
      <c r="E3957" s="3">
        <v>43718</v>
      </c>
      <c r="F3957" s="3">
        <v>43745</v>
      </c>
      <c r="G3957" s="3">
        <v>43747</v>
      </c>
      <c r="H3957" t="s">
        <v>18</v>
      </c>
      <c r="I3957">
        <v>2</v>
      </c>
      <c r="J3957">
        <v>5</v>
      </c>
      <c r="K3957">
        <v>329</v>
      </c>
      <c r="L3957">
        <v>28</v>
      </c>
      <c r="M3957">
        <v>5</v>
      </c>
      <c r="N3957">
        <v>0.1</v>
      </c>
      <c r="O3957" s="1">
        <v>3267.99</v>
      </c>
      <c r="P3957" s="1">
        <v>5835.7</v>
      </c>
    </row>
    <row r="3958" spans="1:16" x14ac:dyDescent="0.55000000000000004">
      <c r="A3958" t="s">
        <v>3982</v>
      </c>
      <c r="B3958" t="s">
        <v>16</v>
      </c>
      <c r="C3958" t="s">
        <v>28</v>
      </c>
      <c r="D3958" s="3">
        <v>43600</v>
      </c>
      <c r="E3958" s="3">
        <v>43719</v>
      </c>
      <c r="F3958" s="3">
        <v>43725</v>
      </c>
      <c r="G3958" s="3">
        <v>43731</v>
      </c>
      <c r="H3958" t="s">
        <v>18</v>
      </c>
      <c r="I3958">
        <v>6</v>
      </c>
      <c r="J3958">
        <v>15</v>
      </c>
      <c r="K3958">
        <v>286</v>
      </c>
      <c r="L3958">
        <v>33</v>
      </c>
      <c r="M3958">
        <v>1</v>
      </c>
      <c r="N3958">
        <v>0.05</v>
      </c>
      <c r="O3958" s="1">
        <v>1886.25</v>
      </c>
      <c r="P3958" s="1">
        <v>4013.3</v>
      </c>
    </row>
    <row r="3959" spans="1:16" x14ac:dyDescent="0.55000000000000004">
      <c r="A3959" t="s">
        <v>3983</v>
      </c>
      <c r="B3959" t="s">
        <v>16</v>
      </c>
      <c r="C3959" t="s">
        <v>21</v>
      </c>
      <c r="D3959" s="3">
        <v>43600</v>
      </c>
      <c r="E3959" s="3">
        <v>43719</v>
      </c>
      <c r="F3959" s="3">
        <v>43744</v>
      </c>
      <c r="G3959" s="3">
        <v>43751</v>
      </c>
      <c r="H3959" t="s">
        <v>18</v>
      </c>
      <c r="I3959">
        <v>3</v>
      </c>
      <c r="J3959">
        <v>14</v>
      </c>
      <c r="K3959">
        <v>169</v>
      </c>
      <c r="L3959">
        <v>6</v>
      </c>
      <c r="M3959">
        <v>3</v>
      </c>
      <c r="N3959">
        <v>0.05</v>
      </c>
      <c r="O3959" s="1">
        <v>2357.6</v>
      </c>
      <c r="P3959" s="1">
        <v>3102.1</v>
      </c>
    </row>
    <row r="3960" spans="1:16" x14ac:dyDescent="0.55000000000000004">
      <c r="A3960" t="s">
        <v>3984</v>
      </c>
      <c r="B3960" t="s">
        <v>20</v>
      </c>
      <c r="C3960" t="s">
        <v>17</v>
      </c>
      <c r="D3960" s="3">
        <v>43600</v>
      </c>
      <c r="E3960" s="3">
        <v>43719</v>
      </c>
      <c r="F3960" s="3">
        <v>43743</v>
      </c>
      <c r="G3960" s="3">
        <v>43753</v>
      </c>
      <c r="H3960" t="s">
        <v>18</v>
      </c>
      <c r="I3960">
        <v>13</v>
      </c>
      <c r="J3960">
        <v>10</v>
      </c>
      <c r="K3960">
        <v>230</v>
      </c>
      <c r="L3960">
        <v>3</v>
      </c>
      <c r="M3960">
        <v>3</v>
      </c>
      <c r="N3960">
        <v>0.1</v>
      </c>
      <c r="O3960">
        <v>593.02</v>
      </c>
      <c r="P3960" s="1">
        <v>1118.9000000000001</v>
      </c>
    </row>
    <row r="3961" spans="1:16" x14ac:dyDescent="0.55000000000000004">
      <c r="A3961" t="s">
        <v>3985</v>
      </c>
      <c r="B3961" t="s">
        <v>20</v>
      </c>
      <c r="C3961" t="s">
        <v>40</v>
      </c>
      <c r="D3961" s="3">
        <v>43600</v>
      </c>
      <c r="E3961" s="3">
        <v>43719</v>
      </c>
      <c r="F3961" s="3">
        <v>43747</v>
      </c>
      <c r="G3961" s="3">
        <v>43754</v>
      </c>
      <c r="H3961" t="s">
        <v>18</v>
      </c>
      <c r="I3961">
        <v>12</v>
      </c>
      <c r="J3961">
        <v>41</v>
      </c>
      <c r="K3961">
        <v>344</v>
      </c>
      <c r="L3961">
        <v>17</v>
      </c>
      <c r="M3961">
        <v>1</v>
      </c>
      <c r="N3961">
        <v>0.1</v>
      </c>
      <c r="O3961" s="1">
        <v>2265.54</v>
      </c>
      <c r="P3961" s="1">
        <v>3906.1</v>
      </c>
    </row>
    <row r="3962" spans="1:16" x14ac:dyDescent="0.55000000000000004">
      <c r="A3962" t="s">
        <v>3986</v>
      </c>
      <c r="B3962" t="s">
        <v>23</v>
      </c>
      <c r="C3962" t="s">
        <v>21</v>
      </c>
      <c r="D3962" s="3">
        <v>43600</v>
      </c>
      <c r="E3962" s="3">
        <v>43719</v>
      </c>
      <c r="F3962" s="3">
        <v>43741</v>
      </c>
      <c r="G3962" s="3">
        <v>43749</v>
      </c>
      <c r="H3962" t="s">
        <v>18</v>
      </c>
      <c r="I3962">
        <v>23</v>
      </c>
      <c r="J3962">
        <v>50</v>
      </c>
      <c r="K3962">
        <v>95</v>
      </c>
      <c r="L3962">
        <v>3</v>
      </c>
      <c r="M3962">
        <v>8</v>
      </c>
      <c r="N3962">
        <v>0.15</v>
      </c>
      <c r="O3962" s="1">
        <v>1757.01</v>
      </c>
      <c r="P3962" s="1">
        <v>3993.2</v>
      </c>
    </row>
    <row r="3963" spans="1:16" x14ac:dyDescent="0.55000000000000004">
      <c r="A3963" t="s">
        <v>3987</v>
      </c>
      <c r="B3963" t="s">
        <v>16</v>
      </c>
      <c r="C3963" t="s">
        <v>21</v>
      </c>
      <c r="D3963" s="3">
        <v>43600</v>
      </c>
      <c r="E3963" s="3">
        <v>43719</v>
      </c>
      <c r="F3963" s="3">
        <v>43745</v>
      </c>
      <c r="G3963" s="3">
        <v>43746</v>
      </c>
      <c r="H3963" t="s">
        <v>18</v>
      </c>
      <c r="I3963">
        <v>12</v>
      </c>
      <c r="J3963">
        <v>42</v>
      </c>
      <c r="K3963">
        <v>175</v>
      </c>
      <c r="L3963">
        <v>23</v>
      </c>
      <c r="M3963">
        <v>7</v>
      </c>
      <c r="N3963">
        <v>0.4</v>
      </c>
      <c r="O3963" s="1">
        <v>2614.61</v>
      </c>
      <c r="P3963" s="1">
        <v>5447.1</v>
      </c>
    </row>
    <row r="3964" spans="1:16" x14ac:dyDescent="0.55000000000000004">
      <c r="A3964" t="s">
        <v>3988</v>
      </c>
      <c r="B3964" t="s">
        <v>16</v>
      </c>
      <c r="C3964" t="s">
        <v>21</v>
      </c>
      <c r="D3964" s="3">
        <v>43600</v>
      </c>
      <c r="E3964" s="3">
        <v>43719</v>
      </c>
      <c r="F3964" s="3">
        <v>43741</v>
      </c>
      <c r="G3964" s="3">
        <v>43742</v>
      </c>
      <c r="H3964" t="s">
        <v>18</v>
      </c>
      <c r="I3964">
        <v>5</v>
      </c>
      <c r="J3964">
        <v>42</v>
      </c>
      <c r="K3964">
        <v>167</v>
      </c>
      <c r="L3964">
        <v>1</v>
      </c>
      <c r="M3964">
        <v>3</v>
      </c>
      <c r="N3964">
        <v>0.05</v>
      </c>
      <c r="O3964">
        <v>928.02</v>
      </c>
      <c r="P3964" s="1">
        <v>1145.7</v>
      </c>
    </row>
    <row r="3965" spans="1:16" x14ac:dyDescent="0.55000000000000004">
      <c r="A3965" t="s">
        <v>3989</v>
      </c>
      <c r="B3965" t="s">
        <v>16</v>
      </c>
      <c r="C3965" t="s">
        <v>30</v>
      </c>
      <c r="D3965" s="3">
        <v>43600</v>
      </c>
      <c r="E3965" s="3">
        <v>43720</v>
      </c>
      <c r="F3965" s="3">
        <v>43731</v>
      </c>
      <c r="G3965" s="3">
        <v>43737</v>
      </c>
      <c r="H3965" t="s">
        <v>18</v>
      </c>
      <c r="I3965">
        <v>11</v>
      </c>
      <c r="J3965">
        <v>16</v>
      </c>
      <c r="K3965">
        <v>22</v>
      </c>
      <c r="L3965">
        <v>29</v>
      </c>
      <c r="M3965">
        <v>5</v>
      </c>
      <c r="N3965">
        <v>0.05</v>
      </c>
      <c r="O3965" s="1">
        <v>4132.3599999999997</v>
      </c>
      <c r="P3965" s="1">
        <v>6559.3</v>
      </c>
    </row>
    <row r="3966" spans="1:16" x14ac:dyDescent="0.55000000000000004">
      <c r="A3966" t="s">
        <v>3990</v>
      </c>
      <c r="B3966" t="s">
        <v>20</v>
      </c>
      <c r="C3966" t="s">
        <v>21</v>
      </c>
      <c r="D3966" s="3">
        <v>43600</v>
      </c>
      <c r="E3966" s="3">
        <v>43720</v>
      </c>
      <c r="F3966" s="3">
        <v>43727</v>
      </c>
      <c r="G3966" s="3">
        <v>43731</v>
      </c>
      <c r="H3966" t="s">
        <v>18</v>
      </c>
      <c r="I3966">
        <v>20</v>
      </c>
      <c r="J3966">
        <v>30</v>
      </c>
      <c r="K3966">
        <v>119</v>
      </c>
      <c r="L3966">
        <v>10</v>
      </c>
      <c r="M3966">
        <v>8</v>
      </c>
      <c r="N3966">
        <v>0.1</v>
      </c>
      <c r="O3966">
        <v>433.96</v>
      </c>
      <c r="P3966">
        <v>850.9</v>
      </c>
    </row>
    <row r="3967" spans="1:16" x14ac:dyDescent="0.55000000000000004">
      <c r="A3967" t="s">
        <v>3991</v>
      </c>
      <c r="B3967" t="s">
        <v>20</v>
      </c>
      <c r="C3967" t="s">
        <v>21</v>
      </c>
      <c r="D3967" s="3">
        <v>43600</v>
      </c>
      <c r="E3967" s="3">
        <v>43720</v>
      </c>
      <c r="F3967" s="3">
        <v>43746</v>
      </c>
      <c r="G3967" s="3">
        <v>43754</v>
      </c>
      <c r="H3967" t="s">
        <v>18</v>
      </c>
      <c r="I3967">
        <v>19</v>
      </c>
      <c r="J3967">
        <v>50</v>
      </c>
      <c r="K3967">
        <v>89</v>
      </c>
      <c r="L3967">
        <v>23</v>
      </c>
      <c r="M3967">
        <v>7</v>
      </c>
      <c r="N3967">
        <v>0.15</v>
      </c>
      <c r="O3967">
        <v>707.52</v>
      </c>
      <c r="P3967" s="1">
        <v>1072</v>
      </c>
    </row>
    <row r="3968" spans="1:16" x14ac:dyDescent="0.55000000000000004">
      <c r="A3968" t="s">
        <v>3992</v>
      </c>
      <c r="B3968" t="s">
        <v>16</v>
      </c>
      <c r="C3968" t="s">
        <v>21</v>
      </c>
      <c r="D3968" s="3">
        <v>43600</v>
      </c>
      <c r="E3968" s="3">
        <v>43720</v>
      </c>
      <c r="F3968" s="3">
        <v>43724</v>
      </c>
      <c r="G3968" s="3">
        <v>43727</v>
      </c>
      <c r="H3968" t="s">
        <v>18</v>
      </c>
      <c r="I3968">
        <v>1</v>
      </c>
      <c r="J3968">
        <v>39</v>
      </c>
      <c r="K3968">
        <v>193</v>
      </c>
      <c r="L3968">
        <v>44</v>
      </c>
      <c r="M3968">
        <v>6</v>
      </c>
      <c r="N3968">
        <v>7.4999999999999997E-2</v>
      </c>
      <c r="O3968">
        <v>625.30999999999995</v>
      </c>
      <c r="P3968" s="1">
        <v>1025.0999999999999</v>
      </c>
    </row>
    <row r="3969" spans="1:16" x14ac:dyDescent="0.55000000000000004">
      <c r="A3969" t="s">
        <v>3993</v>
      </c>
      <c r="B3969" t="s">
        <v>16</v>
      </c>
      <c r="C3969" t="s">
        <v>40</v>
      </c>
      <c r="D3969" s="3">
        <v>43600</v>
      </c>
      <c r="E3969" s="3">
        <v>43720</v>
      </c>
      <c r="F3969" s="3">
        <v>43746</v>
      </c>
      <c r="G3969" s="3">
        <v>43756</v>
      </c>
      <c r="H3969" t="s">
        <v>18</v>
      </c>
      <c r="I3969">
        <v>10</v>
      </c>
      <c r="J3969">
        <v>23</v>
      </c>
      <c r="K3969">
        <v>362</v>
      </c>
      <c r="L3969">
        <v>21</v>
      </c>
      <c r="M3969">
        <v>3</v>
      </c>
      <c r="N3969">
        <v>0.1</v>
      </c>
      <c r="O3969" s="1">
        <v>3023.17</v>
      </c>
      <c r="P3969" s="1">
        <v>3926.2</v>
      </c>
    </row>
    <row r="3970" spans="1:16" x14ac:dyDescent="0.55000000000000004">
      <c r="A3970" t="s">
        <v>3994</v>
      </c>
      <c r="B3970" t="s">
        <v>20</v>
      </c>
      <c r="C3970" t="s">
        <v>21</v>
      </c>
      <c r="D3970" s="3">
        <v>43600</v>
      </c>
      <c r="E3970" s="3">
        <v>43720</v>
      </c>
      <c r="F3970" s="3">
        <v>43727</v>
      </c>
      <c r="G3970" s="3">
        <v>43736</v>
      </c>
      <c r="H3970" t="s">
        <v>18</v>
      </c>
      <c r="I3970">
        <v>15</v>
      </c>
      <c r="J3970">
        <v>29</v>
      </c>
      <c r="K3970">
        <v>133</v>
      </c>
      <c r="L3970">
        <v>14</v>
      </c>
      <c r="M3970">
        <v>4</v>
      </c>
      <c r="N3970">
        <v>0.05</v>
      </c>
      <c r="O3970">
        <v>137.08000000000001</v>
      </c>
      <c r="P3970">
        <v>207.7</v>
      </c>
    </row>
    <row r="3971" spans="1:16" x14ac:dyDescent="0.55000000000000004">
      <c r="A3971" t="s">
        <v>3995</v>
      </c>
      <c r="B3971" t="s">
        <v>16</v>
      </c>
      <c r="C3971" t="s">
        <v>40</v>
      </c>
      <c r="D3971" s="3">
        <v>43600</v>
      </c>
      <c r="E3971" s="3">
        <v>43720</v>
      </c>
      <c r="F3971" s="3">
        <v>43736</v>
      </c>
      <c r="G3971" s="3">
        <v>43746</v>
      </c>
      <c r="H3971" t="s">
        <v>18</v>
      </c>
      <c r="I3971">
        <v>11</v>
      </c>
      <c r="J3971">
        <v>6</v>
      </c>
      <c r="K3971">
        <v>331</v>
      </c>
      <c r="L3971">
        <v>38</v>
      </c>
      <c r="M3971">
        <v>8</v>
      </c>
      <c r="N3971">
        <v>0.05</v>
      </c>
      <c r="O3971" s="1">
        <v>1243.8599999999999</v>
      </c>
      <c r="P3971" s="1">
        <v>2646.5</v>
      </c>
    </row>
    <row r="3972" spans="1:16" x14ac:dyDescent="0.55000000000000004">
      <c r="A3972" t="s">
        <v>3996</v>
      </c>
      <c r="B3972" t="s">
        <v>20</v>
      </c>
      <c r="C3972" t="s">
        <v>21</v>
      </c>
      <c r="D3972" s="3">
        <v>43600</v>
      </c>
      <c r="E3972" s="3">
        <v>43721</v>
      </c>
      <c r="F3972" s="3">
        <v>43728</v>
      </c>
      <c r="G3972" s="3">
        <v>43733</v>
      </c>
      <c r="H3972" t="s">
        <v>18</v>
      </c>
      <c r="I3972">
        <v>18</v>
      </c>
      <c r="J3972">
        <v>27</v>
      </c>
      <c r="K3972">
        <v>175</v>
      </c>
      <c r="L3972">
        <v>26</v>
      </c>
      <c r="M3972">
        <v>6</v>
      </c>
      <c r="N3972">
        <v>0.05</v>
      </c>
      <c r="O3972">
        <v>361.8</v>
      </c>
      <c r="P3972">
        <v>723.6</v>
      </c>
    </row>
    <row r="3973" spans="1:16" x14ac:dyDescent="0.55000000000000004">
      <c r="A3973" t="s">
        <v>3997</v>
      </c>
      <c r="B3973" t="s">
        <v>20</v>
      </c>
      <c r="C3973" t="s">
        <v>17</v>
      </c>
      <c r="D3973" s="3">
        <v>43600</v>
      </c>
      <c r="E3973" s="3">
        <v>43721</v>
      </c>
      <c r="F3973" s="3">
        <v>43727</v>
      </c>
      <c r="G3973" s="3">
        <v>43733</v>
      </c>
      <c r="H3973" t="s">
        <v>18</v>
      </c>
      <c r="I3973">
        <v>13</v>
      </c>
      <c r="J3973">
        <v>48</v>
      </c>
      <c r="K3973">
        <v>231</v>
      </c>
      <c r="L3973">
        <v>8</v>
      </c>
      <c r="M3973">
        <v>2</v>
      </c>
      <c r="N3973">
        <v>0.15</v>
      </c>
      <c r="O3973">
        <v>569.5</v>
      </c>
      <c r="P3973" s="1">
        <v>1139</v>
      </c>
    </row>
    <row r="3974" spans="1:16" x14ac:dyDescent="0.55000000000000004">
      <c r="A3974" t="s">
        <v>3998</v>
      </c>
      <c r="B3974" t="s">
        <v>20</v>
      </c>
      <c r="C3974" t="s">
        <v>61</v>
      </c>
      <c r="D3974" s="3">
        <v>43600</v>
      </c>
      <c r="E3974" s="3">
        <v>43721</v>
      </c>
      <c r="F3974" s="3">
        <v>43739</v>
      </c>
      <c r="G3974" s="3">
        <v>43748</v>
      </c>
      <c r="H3974" t="s">
        <v>18</v>
      </c>
      <c r="I3974">
        <v>17</v>
      </c>
      <c r="J3974">
        <v>43</v>
      </c>
      <c r="K3974">
        <v>79</v>
      </c>
      <c r="L3974">
        <v>29</v>
      </c>
      <c r="M3974">
        <v>6</v>
      </c>
      <c r="N3974">
        <v>0.3</v>
      </c>
      <c r="O3974" s="1">
        <v>4050.28</v>
      </c>
      <c r="P3974" s="1">
        <v>5956.3</v>
      </c>
    </row>
    <row r="3975" spans="1:16" x14ac:dyDescent="0.55000000000000004">
      <c r="A3975" t="s">
        <v>3999</v>
      </c>
      <c r="B3975" t="s">
        <v>16</v>
      </c>
      <c r="C3975" t="s">
        <v>21</v>
      </c>
      <c r="D3975" s="3">
        <v>43600</v>
      </c>
      <c r="E3975" s="3">
        <v>43721</v>
      </c>
      <c r="F3975" s="3">
        <v>43739</v>
      </c>
      <c r="G3975" s="3">
        <v>43749</v>
      </c>
      <c r="H3975" t="s">
        <v>18</v>
      </c>
      <c r="I3975">
        <v>5</v>
      </c>
      <c r="J3975">
        <v>9</v>
      </c>
      <c r="K3975">
        <v>93</v>
      </c>
      <c r="L3975">
        <v>28</v>
      </c>
      <c r="M3975">
        <v>6</v>
      </c>
      <c r="N3975">
        <v>0.2</v>
      </c>
      <c r="O3975">
        <v>505.98</v>
      </c>
      <c r="P3975">
        <v>857.6</v>
      </c>
    </row>
    <row r="3976" spans="1:16" x14ac:dyDescent="0.55000000000000004">
      <c r="A3976" t="s">
        <v>4000</v>
      </c>
      <c r="B3976" t="s">
        <v>20</v>
      </c>
      <c r="C3976" t="s">
        <v>40</v>
      </c>
      <c r="D3976" s="3">
        <v>43600</v>
      </c>
      <c r="E3976" s="3">
        <v>43721</v>
      </c>
      <c r="F3976" s="3">
        <v>43743</v>
      </c>
      <c r="G3976" s="3">
        <v>43745</v>
      </c>
      <c r="H3976" t="s">
        <v>18</v>
      </c>
      <c r="I3976">
        <v>15</v>
      </c>
      <c r="J3976">
        <v>40</v>
      </c>
      <c r="K3976">
        <v>350</v>
      </c>
      <c r="L3976">
        <v>10</v>
      </c>
      <c r="M3976">
        <v>8</v>
      </c>
      <c r="N3976">
        <v>7.4999999999999997E-2</v>
      </c>
      <c r="O3976" s="1">
        <v>2612.6</v>
      </c>
      <c r="P3976" s="1">
        <v>3899.4</v>
      </c>
    </row>
    <row r="3977" spans="1:16" x14ac:dyDescent="0.55000000000000004">
      <c r="A3977" t="s">
        <v>4001</v>
      </c>
      <c r="B3977" t="s">
        <v>16</v>
      </c>
      <c r="C3977" t="s">
        <v>28</v>
      </c>
      <c r="D3977" s="3">
        <v>43600</v>
      </c>
      <c r="E3977" s="3">
        <v>43721</v>
      </c>
      <c r="F3977" s="3">
        <v>43738</v>
      </c>
      <c r="G3977" s="3">
        <v>43740</v>
      </c>
      <c r="H3977" t="s">
        <v>18</v>
      </c>
      <c r="I3977">
        <v>8</v>
      </c>
      <c r="J3977">
        <v>12</v>
      </c>
      <c r="K3977">
        <v>311</v>
      </c>
      <c r="L3977">
        <v>17</v>
      </c>
      <c r="M3977">
        <v>1</v>
      </c>
      <c r="N3977">
        <v>0.05</v>
      </c>
      <c r="O3977" s="1">
        <v>1529.28</v>
      </c>
      <c r="P3977" s="1">
        <v>1842.5</v>
      </c>
    </row>
    <row r="3978" spans="1:16" x14ac:dyDescent="0.55000000000000004">
      <c r="A3978" t="s">
        <v>4002</v>
      </c>
      <c r="B3978" t="s">
        <v>16</v>
      </c>
      <c r="C3978" t="s">
        <v>28</v>
      </c>
      <c r="D3978" s="3">
        <v>43600</v>
      </c>
      <c r="E3978" s="3">
        <v>43721</v>
      </c>
      <c r="F3978" s="3">
        <v>43747</v>
      </c>
      <c r="G3978" s="3">
        <v>43754</v>
      </c>
      <c r="H3978" t="s">
        <v>18</v>
      </c>
      <c r="I3978">
        <v>4</v>
      </c>
      <c r="J3978">
        <v>11</v>
      </c>
      <c r="K3978">
        <v>317</v>
      </c>
      <c r="L3978">
        <v>37</v>
      </c>
      <c r="M3978">
        <v>2</v>
      </c>
      <c r="N3978">
        <v>0.05</v>
      </c>
      <c r="O3978">
        <v>96.48</v>
      </c>
      <c r="P3978">
        <v>214.4</v>
      </c>
    </row>
    <row r="3979" spans="1:16" x14ac:dyDescent="0.55000000000000004">
      <c r="A3979" t="s">
        <v>4003</v>
      </c>
      <c r="B3979" t="s">
        <v>25</v>
      </c>
      <c r="C3979" t="s">
        <v>17</v>
      </c>
      <c r="D3979" s="3">
        <v>43600</v>
      </c>
      <c r="E3979" s="3">
        <v>43722</v>
      </c>
      <c r="F3979" s="3">
        <v>43750</v>
      </c>
      <c r="G3979" s="3">
        <v>43756</v>
      </c>
      <c r="H3979" t="s">
        <v>18</v>
      </c>
      <c r="I3979">
        <v>25</v>
      </c>
      <c r="J3979">
        <v>40</v>
      </c>
      <c r="K3979">
        <v>240</v>
      </c>
      <c r="L3979">
        <v>3</v>
      </c>
      <c r="M3979">
        <v>1</v>
      </c>
      <c r="N3979">
        <v>0.15</v>
      </c>
      <c r="O3979">
        <v>501.16</v>
      </c>
      <c r="P3979" s="1">
        <v>1139</v>
      </c>
    </row>
    <row r="3980" spans="1:16" x14ac:dyDescent="0.55000000000000004">
      <c r="A3980" t="s">
        <v>4004</v>
      </c>
      <c r="B3980" t="s">
        <v>20</v>
      </c>
      <c r="C3980" t="s">
        <v>40</v>
      </c>
      <c r="D3980" s="3">
        <v>43600</v>
      </c>
      <c r="E3980" s="3">
        <v>43722</v>
      </c>
      <c r="F3980" s="3">
        <v>43729</v>
      </c>
      <c r="G3980" s="3">
        <v>43734</v>
      </c>
      <c r="H3980" t="s">
        <v>18</v>
      </c>
      <c r="I3980">
        <v>13</v>
      </c>
      <c r="J3980">
        <v>8</v>
      </c>
      <c r="K3980">
        <v>350</v>
      </c>
      <c r="L3980">
        <v>4</v>
      </c>
      <c r="M3980">
        <v>5</v>
      </c>
      <c r="N3980">
        <v>7.4999999999999997E-2</v>
      </c>
      <c r="O3980">
        <v>302.51</v>
      </c>
      <c r="P3980">
        <v>703.5</v>
      </c>
    </row>
    <row r="3981" spans="1:16" x14ac:dyDescent="0.55000000000000004">
      <c r="A3981" t="s">
        <v>4005</v>
      </c>
      <c r="B3981" t="s">
        <v>20</v>
      </c>
      <c r="C3981" t="s">
        <v>21</v>
      </c>
      <c r="D3981" s="3">
        <v>43600</v>
      </c>
      <c r="E3981" s="3">
        <v>43722</v>
      </c>
      <c r="F3981" s="3">
        <v>43728</v>
      </c>
      <c r="G3981" s="3">
        <v>43738</v>
      </c>
      <c r="H3981" t="s">
        <v>18</v>
      </c>
      <c r="I3981">
        <v>13</v>
      </c>
      <c r="J3981">
        <v>32</v>
      </c>
      <c r="K3981">
        <v>170</v>
      </c>
      <c r="L3981">
        <v>1</v>
      </c>
      <c r="M3981">
        <v>6</v>
      </c>
      <c r="N3981">
        <v>0.15</v>
      </c>
      <c r="O3981" s="1">
        <v>2797.92</v>
      </c>
      <c r="P3981" s="1">
        <v>6217.6</v>
      </c>
    </row>
    <row r="3982" spans="1:16" x14ac:dyDescent="0.55000000000000004">
      <c r="A3982" t="s">
        <v>4006</v>
      </c>
      <c r="B3982" t="s">
        <v>23</v>
      </c>
      <c r="C3982" t="s">
        <v>21</v>
      </c>
      <c r="D3982" s="3">
        <v>43600</v>
      </c>
      <c r="E3982" s="3">
        <v>43722</v>
      </c>
      <c r="F3982" s="3">
        <v>43744</v>
      </c>
      <c r="G3982" s="3">
        <v>43746</v>
      </c>
      <c r="H3982" t="s">
        <v>18</v>
      </c>
      <c r="I3982">
        <v>24</v>
      </c>
      <c r="J3982">
        <v>35</v>
      </c>
      <c r="K3982">
        <v>145</v>
      </c>
      <c r="L3982">
        <v>6</v>
      </c>
      <c r="M3982">
        <v>3</v>
      </c>
      <c r="N3982">
        <v>7.4999999999999997E-2</v>
      </c>
      <c r="O3982" s="1">
        <v>3081</v>
      </c>
      <c r="P3982" s="1">
        <v>3624.7</v>
      </c>
    </row>
    <row r="3983" spans="1:16" x14ac:dyDescent="0.55000000000000004">
      <c r="A3983" t="s">
        <v>4007</v>
      </c>
      <c r="B3983" t="s">
        <v>16</v>
      </c>
      <c r="C3983" t="s">
        <v>30</v>
      </c>
      <c r="D3983" s="3">
        <v>43600</v>
      </c>
      <c r="E3983" s="3">
        <v>43722</v>
      </c>
      <c r="F3983" s="3">
        <v>43743</v>
      </c>
      <c r="G3983" s="3">
        <v>43747</v>
      </c>
      <c r="H3983" t="s">
        <v>18</v>
      </c>
      <c r="I3983">
        <v>2</v>
      </c>
      <c r="J3983">
        <v>27</v>
      </c>
      <c r="K3983">
        <v>57</v>
      </c>
      <c r="L3983">
        <v>15</v>
      </c>
      <c r="M3983">
        <v>4</v>
      </c>
      <c r="N3983">
        <v>0.05</v>
      </c>
      <c r="O3983" s="1">
        <v>1205.33</v>
      </c>
      <c r="P3983" s="1">
        <v>1721.9</v>
      </c>
    </row>
    <row r="3984" spans="1:16" x14ac:dyDescent="0.55000000000000004">
      <c r="A3984" t="s">
        <v>4008</v>
      </c>
      <c r="B3984" t="s">
        <v>16</v>
      </c>
      <c r="C3984" t="s">
        <v>21</v>
      </c>
      <c r="D3984" s="3">
        <v>43600</v>
      </c>
      <c r="E3984" s="3">
        <v>43722</v>
      </c>
      <c r="F3984" s="3">
        <v>43746</v>
      </c>
      <c r="G3984" s="3">
        <v>43756</v>
      </c>
      <c r="H3984" t="s">
        <v>18</v>
      </c>
      <c r="I3984">
        <v>4</v>
      </c>
      <c r="J3984">
        <v>29</v>
      </c>
      <c r="K3984">
        <v>147</v>
      </c>
      <c r="L3984">
        <v>36</v>
      </c>
      <c r="M3984">
        <v>2</v>
      </c>
      <c r="N3984">
        <v>7.4999999999999997E-2</v>
      </c>
      <c r="O3984">
        <v>877.97</v>
      </c>
      <c r="P3984" s="1">
        <v>1829.1</v>
      </c>
    </row>
    <row r="3985" spans="1:16" x14ac:dyDescent="0.55000000000000004">
      <c r="A3985" t="s">
        <v>4009</v>
      </c>
      <c r="B3985" t="s">
        <v>16</v>
      </c>
      <c r="C3985" t="s">
        <v>21</v>
      </c>
      <c r="D3985" s="3">
        <v>43600</v>
      </c>
      <c r="E3985" s="3">
        <v>43722</v>
      </c>
      <c r="F3985" s="3">
        <v>43741</v>
      </c>
      <c r="G3985" s="3">
        <v>43743</v>
      </c>
      <c r="H3985" t="s">
        <v>18</v>
      </c>
      <c r="I3985">
        <v>1</v>
      </c>
      <c r="J3985">
        <v>37</v>
      </c>
      <c r="K3985">
        <v>197</v>
      </c>
      <c r="L3985">
        <v>1</v>
      </c>
      <c r="M3985">
        <v>7</v>
      </c>
      <c r="N3985">
        <v>7.4999999999999997E-2</v>
      </c>
      <c r="O3985" s="1">
        <v>4643.8999999999996</v>
      </c>
      <c r="P3985" s="1">
        <v>6110.4</v>
      </c>
    </row>
    <row r="3986" spans="1:16" x14ac:dyDescent="0.55000000000000004">
      <c r="A3986" t="s">
        <v>4010</v>
      </c>
      <c r="B3986" t="s">
        <v>20</v>
      </c>
      <c r="C3986" t="s">
        <v>61</v>
      </c>
      <c r="D3986" s="3">
        <v>43600</v>
      </c>
      <c r="E3986" s="3">
        <v>43722</v>
      </c>
      <c r="F3986" s="3">
        <v>43742</v>
      </c>
      <c r="G3986" s="3">
        <v>43747</v>
      </c>
      <c r="H3986" t="s">
        <v>18</v>
      </c>
      <c r="I3986">
        <v>18</v>
      </c>
      <c r="J3986">
        <v>30</v>
      </c>
      <c r="K3986">
        <v>77</v>
      </c>
      <c r="L3986">
        <v>15</v>
      </c>
      <c r="M3986">
        <v>7</v>
      </c>
      <c r="N3986">
        <v>0.05</v>
      </c>
      <c r="O3986" s="1">
        <v>2137.3000000000002</v>
      </c>
      <c r="P3986" s="1">
        <v>3886</v>
      </c>
    </row>
    <row r="3987" spans="1:16" x14ac:dyDescent="0.55000000000000004">
      <c r="A3987" t="s">
        <v>4011</v>
      </c>
      <c r="B3987" t="s">
        <v>20</v>
      </c>
      <c r="C3987" t="s">
        <v>28</v>
      </c>
      <c r="D3987" s="3">
        <v>43600</v>
      </c>
      <c r="E3987" s="3">
        <v>43722</v>
      </c>
      <c r="F3987" s="3">
        <v>43730</v>
      </c>
      <c r="G3987" s="3">
        <v>43740</v>
      </c>
      <c r="H3987" t="s">
        <v>18</v>
      </c>
      <c r="I3987">
        <v>19</v>
      </c>
      <c r="J3987">
        <v>20</v>
      </c>
      <c r="K3987">
        <v>325</v>
      </c>
      <c r="L3987">
        <v>17</v>
      </c>
      <c r="M3987">
        <v>8</v>
      </c>
      <c r="N3987">
        <v>0.05</v>
      </c>
      <c r="O3987" s="1">
        <v>3743.29</v>
      </c>
      <c r="P3987" s="1">
        <v>5058.5</v>
      </c>
    </row>
    <row r="3988" spans="1:16" x14ac:dyDescent="0.55000000000000004">
      <c r="A3988" t="s">
        <v>4012</v>
      </c>
      <c r="B3988" t="s">
        <v>16</v>
      </c>
      <c r="C3988" t="s">
        <v>40</v>
      </c>
      <c r="D3988" s="3">
        <v>43600</v>
      </c>
      <c r="E3988" s="3">
        <v>43722</v>
      </c>
      <c r="F3988" s="3">
        <v>43742</v>
      </c>
      <c r="G3988" s="3">
        <v>43745</v>
      </c>
      <c r="H3988" t="s">
        <v>18</v>
      </c>
      <c r="I3988">
        <v>2</v>
      </c>
      <c r="J3988">
        <v>31</v>
      </c>
      <c r="K3988">
        <v>352</v>
      </c>
      <c r="L3988">
        <v>43</v>
      </c>
      <c r="M3988">
        <v>7</v>
      </c>
      <c r="N3988">
        <v>0.1</v>
      </c>
      <c r="O3988">
        <v>775.39</v>
      </c>
      <c r="P3988" s="1">
        <v>1092.0999999999999</v>
      </c>
    </row>
    <row r="3989" spans="1:16" x14ac:dyDescent="0.55000000000000004">
      <c r="A3989" t="s">
        <v>4013</v>
      </c>
      <c r="B3989" t="s">
        <v>20</v>
      </c>
      <c r="C3989" t="s">
        <v>28</v>
      </c>
      <c r="D3989" s="3">
        <v>43600</v>
      </c>
      <c r="E3989" s="3">
        <v>43722</v>
      </c>
      <c r="F3989" s="3">
        <v>43748</v>
      </c>
      <c r="G3989" s="3">
        <v>43753</v>
      </c>
      <c r="H3989" t="s">
        <v>18</v>
      </c>
      <c r="I3989">
        <v>15</v>
      </c>
      <c r="J3989">
        <v>4</v>
      </c>
      <c r="K3989">
        <v>318</v>
      </c>
      <c r="L3989">
        <v>40</v>
      </c>
      <c r="M3989">
        <v>8</v>
      </c>
      <c r="N3989">
        <v>7.4999999999999997E-2</v>
      </c>
      <c r="O3989">
        <v>896.86</v>
      </c>
      <c r="P3989" s="1">
        <v>1949.7</v>
      </c>
    </row>
    <row r="3990" spans="1:16" x14ac:dyDescent="0.55000000000000004">
      <c r="A3990" t="s">
        <v>4014</v>
      </c>
      <c r="B3990" t="s">
        <v>20</v>
      </c>
      <c r="C3990" t="s">
        <v>21</v>
      </c>
      <c r="D3990" s="3">
        <v>43600</v>
      </c>
      <c r="E3990" s="3">
        <v>43722</v>
      </c>
      <c r="F3990" s="3">
        <v>43741</v>
      </c>
      <c r="G3990" s="3">
        <v>43746</v>
      </c>
      <c r="H3990" t="s">
        <v>18</v>
      </c>
      <c r="I3990">
        <v>15</v>
      </c>
      <c r="J3990">
        <v>23</v>
      </c>
      <c r="K3990">
        <v>166</v>
      </c>
      <c r="L3990">
        <v>13</v>
      </c>
      <c r="M3990">
        <v>2</v>
      </c>
      <c r="N3990">
        <v>0.15</v>
      </c>
      <c r="O3990" s="1">
        <v>3225.38</v>
      </c>
      <c r="P3990" s="1">
        <v>3886</v>
      </c>
    </row>
    <row r="3991" spans="1:16" x14ac:dyDescent="0.55000000000000004">
      <c r="A3991" t="s">
        <v>4015</v>
      </c>
      <c r="B3991" t="s">
        <v>25</v>
      </c>
      <c r="C3991" t="s">
        <v>17</v>
      </c>
      <c r="D3991" s="3">
        <v>43600</v>
      </c>
      <c r="E3991" s="3">
        <v>43723</v>
      </c>
      <c r="F3991" s="3">
        <v>43736</v>
      </c>
      <c r="G3991" s="3">
        <v>43738</v>
      </c>
      <c r="H3991" t="s">
        <v>18</v>
      </c>
      <c r="I3991">
        <v>26</v>
      </c>
      <c r="J3991">
        <v>27</v>
      </c>
      <c r="K3991">
        <v>257</v>
      </c>
      <c r="L3991">
        <v>26</v>
      </c>
      <c r="M3991">
        <v>4</v>
      </c>
      <c r="N3991">
        <v>0.05</v>
      </c>
      <c r="O3991" s="1">
        <v>1553.33</v>
      </c>
      <c r="P3991" s="1">
        <v>3376.8</v>
      </c>
    </row>
    <row r="3992" spans="1:16" x14ac:dyDescent="0.55000000000000004">
      <c r="A3992" t="s">
        <v>4016</v>
      </c>
      <c r="B3992" t="s">
        <v>20</v>
      </c>
      <c r="C3992" t="s">
        <v>30</v>
      </c>
      <c r="D3992" s="3">
        <v>43600</v>
      </c>
      <c r="E3992" s="3">
        <v>43723</v>
      </c>
      <c r="F3992" s="3">
        <v>43729</v>
      </c>
      <c r="G3992" s="3">
        <v>43737</v>
      </c>
      <c r="H3992" t="s">
        <v>18</v>
      </c>
      <c r="I3992">
        <v>18</v>
      </c>
      <c r="J3992">
        <v>15</v>
      </c>
      <c r="K3992">
        <v>47</v>
      </c>
      <c r="L3992">
        <v>20</v>
      </c>
      <c r="M3992">
        <v>6</v>
      </c>
      <c r="N3992">
        <v>0.05</v>
      </c>
      <c r="O3992">
        <v>86.83</v>
      </c>
      <c r="P3992">
        <v>180.9</v>
      </c>
    </row>
    <row r="3993" spans="1:16" x14ac:dyDescent="0.55000000000000004">
      <c r="A3993" t="s">
        <v>4017</v>
      </c>
      <c r="B3993" t="s">
        <v>23</v>
      </c>
      <c r="C3993" t="s">
        <v>28</v>
      </c>
      <c r="D3993" s="3">
        <v>43600</v>
      </c>
      <c r="E3993" s="3">
        <v>43723</v>
      </c>
      <c r="F3993" s="3">
        <v>43734</v>
      </c>
      <c r="G3993" s="3">
        <v>43743</v>
      </c>
      <c r="H3993" t="s">
        <v>18</v>
      </c>
      <c r="I3993">
        <v>21</v>
      </c>
      <c r="J3993">
        <v>47</v>
      </c>
      <c r="K3993">
        <v>283</v>
      </c>
      <c r="L3993">
        <v>22</v>
      </c>
      <c r="M3993">
        <v>5</v>
      </c>
      <c r="N3993">
        <v>0.1</v>
      </c>
      <c r="O3993">
        <v>205.76</v>
      </c>
      <c r="P3993">
        <v>247.9</v>
      </c>
    </row>
    <row r="3994" spans="1:16" x14ac:dyDescent="0.55000000000000004">
      <c r="A3994" t="s">
        <v>4018</v>
      </c>
      <c r="B3994" t="s">
        <v>16</v>
      </c>
      <c r="C3994" t="s">
        <v>28</v>
      </c>
      <c r="D3994" s="3">
        <v>43600</v>
      </c>
      <c r="E3994" s="3">
        <v>43723</v>
      </c>
      <c r="F3994" s="3">
        <v>43745</v>
      </c>
      <c r="G3994" s="3">
        <v>43747</v>
      </c>
      <c r="H3994" t="s">
        <v>18</v>
      </c>
      <c r="I3994">
        <v>3</v>
      </c>
      <c r="J3994">
        <v>20</v>
      </c>
      <c r="K3994">
        <v>273</v>
      </c>
      <c r="L3994">
        <v>14</v>
      </c>
      <c r="M3994">
        <v>1</v>
      </c>
      <c r="N3994">
        <v>0.05</v>
      </c>
      <c r="O3994" s="1">
        <v>2508.48</v>
      </c>
      <c r="P3994" s="1">
        <v>3135.6</v>
      </c>
    </row>
    <row r="3995" spans="1:16" x14ac:dyDescent="0.55000000000000004">
      <c r="A3995" t="s">
        <v>4019</v>
      </c>
      <c r="B3995" t="s">
        <v>23</v>
      </c>
      <c r="C3995" t="s">
        <v>30</v>
      </c>
      <c r="D3995" s="3">
        <v>43600</v>
      </c>
      <c r="E3995" s="3">
        <v>43723</v>
      </c>
      <c r="F3995" s="3">
        <v>43729</v>
      </c>
      <c r="G3995" s="3">
        <v>43732</v>
      </c>
      <c r="H3995" t="s">
        <v>18</v>
      </c>
      <c r="I3995">
        <v>21</v>
      </c>
      <c r="J3995">
        <v>19</v>
      </c>
      <c r="K3995">
        <v>24</v>
      </c>
      <c r="L3995">
        <v>2</v>
      </c>
      <c r="M3995">
        <v>5</v>
      </c>
      <c r="N3995">
        <v>0.1</v>
      </c>
      <c r="O3995" s="1">
        <v>1739.99</v>
      </c>
      <c r="P3995" s="1">
        <v>2485.6999999999998</v>
      </c>
    </row>
    <row r="3996" spans="1:16" x14ac:dyDescent="0.55000000000000004">
      <c r="A3996" t="s">
        <v>4020</v>
      </c>
      <c r="B3996" t="s">
        <v>20</v>
      </c>
      <c r="C3996" t="s">
        <v>17</v>
      </c>
      <c r="D3996" s="3">
        <v>43600</v>
      </c>
      <c r="E3996" s="3">
        <v>43723</v>
      </c>
      <c r="F3996" s="3">
        <v>43737</v>
      </c>
      <c r="G3996" s="3">
        <v>43744</v>
      </c>
      <c r="H3996" t="s">
        <v>18</v>
      </c>
      <c r="I3996">
        <v>20</v>
      </c>
      <c r="J3996">
        <v>49</v>
      </c>
      <c r="K3996">
        <v>208</v>
      </c>
      <c r="L3996">
        <v>25</v>
      </c>
      <c r="M3996">
        <v>2</v>
      </c>
      <c r="N3996">
        <v>0.15</v>
      </c>
      <c r="O3996" s="1">
        <v>3210.64</v>
      </c>
      <c r="P3996" s="1">
        <v>4013.3</v>
      </c>
    </row>
    <row r="3997" spans="1:16" x14ac:dyDescent="0.55000000000000004">
      <c r="A3997" t="s">
        <v>4021</v>
      </c>
      <c r="B3997" t="s">
        <v>16</v>
      </c>
      <c r="C3997" t="s">
        <v>30</v>
      </c>
      <c r="D3997" s="3">
        <v>43600</v>
      </c>
      <c r="E3997" s="3">
        <v>43723</v>
      </c>
      <c r="F3997" s="3">
        <v>43749</v>
      </c>
      <c r="G3997" s="3">
        <v>43750</v>
      </c>
      <c r="H3997" t="s">
        <v>18</v>
      </c>
      <c r="I3997">
        <v>12</v>
      </c>
      <c r="J3997">
        <v>29</v>
      </c>
      <c r="K3997">
        <v>35</v>
      </c>
      <c r="L3997">
        <v>31</v>
      </c>
      <c r="M3997">
        <v>2</v>
      </c>
      <c r="N3997">
        <v>7.4999999999999997E-2</v>
      </c>
      <c r="O3997" s="1">
        <v>3048.77</v>
      </c>
      <c r="P3997" s="1">
        <v>6351.6</v>
      </c>
    </row>
    <row r="3998" spans="1:16" x14ac:dyDescent="0.55000000000000004">
      <c r="A3998" t="s">
        <v>4022</v>
      </c>
      <c r="B3998" t="s">
        <v>25</v>
      </c>
      <c r="C3998" t="s">
        <v>30</v>
      </c>
      <c r="D3998" s="3">
        <v>43600</v>
      </c>
      <c r="E3998" s="3">
        <v>43723</v>
      </c>
      <c r="F3998" s="3">
        <v>43736</v>
      </c>
      <c r="G3998" s="3">
        <v>43744</v>
      </c>
      <c r="H3998" t="s">
        <v>18</v>
      </c>
      <c r="I3998">
        <v>27</v>
      </c>
      <c r="J3998">
        <v>38</v>
      </c>
      <c r="K3998">
        <v>40</v>
      </c>
      <c r="L3998">
        <v>21</v>
      </c>
      <c r="M3998">
        <v>6</v>
      </c>
      <c r="N3998">
        <v>0.2</v>
      </c>
      <c r="O3998">
        <v>645.34</v>
      </c>
      <c r="P3998" s="1">
        <v>1152.4000000000001</v>
      </c>
    </row>
    <row r="3999" spans="1:16" x14ac:dyDescent="0.55000000000000004">
      <c r="A3999" t="s">
        <v>4023</v>
      </c>
      <c r="B3999" t="s">
        <v>25</v>
      </c>
      <c r="C3999" t="s">
        <v>61</v>
      </c>
      <c r="D3999" s="3">
        <v>43600</v>
      </c>
      <c r="E3999" s="3">
        <v>43724</v>
      </c>
      <c r="F3999" s="3">
        <v>43748</v>
      </c>
      <c r="G3999" s="3">
        <v>43758</v>
      </c>
      <c r="H3999" t="s">
        <v>18</v>
      </c>
      <c r="I3999">
        <v>27</v>
      </c>
      <c r="J3999">
        <v>40</v>
      </c>
      <c r="K3999">
        <v>77</v>
      </c>
      <c r="L3999">
        <v>33</v>
      </c>
      <c r="M3999">
        <v>2</v>
      </c>
      <c r="N3999">
        <v>0.05</v>
      </c>
      <c r="O3999">
        <v>723.6</v>
      </c>
      <c r="P3999" s="1">
        <v>1005</v>
      </c>
    </row>
    <row r="4000" spans="1:16" x14ac:dyDescent="0.55000000000000004">
      <c r="A4000" t="s">
        <v>4024</v>
      </c>
      <c r="B4000" t="s">
        <v>25</v>
      </c>
      <c r="C4000" t="s">
        <v>17</v>
      </c>
      <c r="D4000" s="3">
        <v>43600</v>
      </c>
      <c r="E4000" s="3">
        <v>43724</v>
      </c>
      <c r="F4000" s="3">
        <v>43729</v>
      </c>
      <c r="G4000" s="3">
        <v>43734</v>
      </c>
      <c r="H4000" t="s">
        <v>18</v>
      </c>
      <c r="I4000">
        <v>27</v>
      </c>
      <c r="J4000">
        <v>28</v>
      </c>
      <c r="K4000">
        <v>244</v>
      </c>
      <c r="L4000">
        <v>21</v>
      </c>
      <c r="M4000">
        <v>1</v>
      </c>
      <c r="N4000">
        <v>0.05</v>
      </c>
      <c r="O4000" s="1">
        <v>2465.6</v>
      </c>
      <c r="P4000" s="1">
        <v>3852.5</v>
      </c>
    </row>
    <row r="4001" spans="1:16" x14ac:dyDescent="0.55000000000000004">
      <c r="A4001" t="s">
        <v>4025</v>
      </c>
      <c r="B4001" t="s">
        <v>16</v>
      </c>
      <c r="C4001" t="s">
        <v>21</v>
      </c>
      <c r="D4001" s="3">
        <v>43600</v>
      </c>
      <c r="E4001" s="3">
        <v>43724</v>
      </c>
      <c r="F4001" s="3">
        <v>43726</v>
      </c>
      <c r="G4001" s="3">
        <v>43732</v>
      </c>
      <c r="H4001" t="s">
        <v>18</v>
      </c>
      <c r="I4001">
        <v>9</v>
      </c>
      <c r="J4001">
        <v>28</v>
      </c>
      <c r="K4001">
        <v>174</v>
      </c>
      <c r="L4001">
        <v>17</v>
      </c>
      <c r="M4001">
        <v>2</v>
      </c>
      <c r="N4001">
        <v>0.2</v>
      </c>
      <c r="O4001">
        <v>478.65</v>
      </c>
      <c r="P4001" s="1">
        <v>1018.4</v>
      </c>
    </row>
    <row r="4002" spans="1:16" x14ac:dyDescent="0.55000000000000004">
      <c r="A4002" t="s">
        <v>4026</v>
      </c>
      <c r="B4002" t="s">
        <v>20</v>
      </c>
      <c r="C4002" t="s">
        <v>61</v>
      </c>
      <c r="D4002" s="3">
        <v>43600</v>
      </c>
      <c r="E4002" s="3">
        <v>43725</v>
      </c>
      <c r="F4002" s="3">
        <v>43734</v>
      </c>
      <c r="G4002" s="3">
        <v>43740</v>
      </c>
      <c r="H4002" t="s">
        <v>18</v>
      </c>
      <c r="I4002">
        <v>13</v>
      </c>
      <c r="J4002">
        <v>41</v>
      </c>
      <c r="K4002">
        <v>73</v>
      </c>
      <c r="L4002">
        <v>9</v>
      </c>
      <c r="M4002">
        <v>4</v>
      </c>
      <c r="N4002">
        <v>0.3</v>
      </c>
      <c r="O4002">
        <v>934.25</v>
      </c>
      <c r="P4002" s="1">
        <v>1112.2</v>
      </c>
    </row>
    <row r="4003" spans="1:16" x14ac:dyDescent="0.55000000000000004">
      <c r="A4003" t="s">
        <v>4027</v>
      </c>
      <c r="B4003" t="s">
        <v>16</v>
      </c>
      <c r="C4003" t="s">
        <v>21</v>
      </c>
      <c r="D4003" s="3">
        <v>43600</v>
      </c>
      <c r="E4003" s="3">
        <v>43725</v>
      </c>
      <c r="F4003" s="3">
        <v>43746</v>
      </c>
      <c r="G4003" s="3">
        <v>43751</v>
      </c>
      <c r="H4003" t="s">
        <v>18</v>
      </c>
      <c r="I4003">
        <v>3</v>
      </c>
      <c r="J4003">
        <v>34</v>
      </c>
      <c r="K4003">
        <v>182</v>
      </c>
      <c r="L4003">
        <v>9</v>
      </c>
      <c r="M4003">
        <v>3</v>
      </c>
      <c r="N4003">
        <v>0.05</v>
      </c>
      <c r="O4003" s="1">
        <v>1242.8499999999999</v>
      </c>
      <c r="P4003" s="1">
        <v>1775.5</v>
      </c>
    </row>
    <row r="4004" spans="1:16" x14ac:dyDescent="0.55000000000000004">
      <c r="A4004" t="s">
        <v>4028</v>
      </c>
      <c r="B4004" t="s">
        <v>16</v>
      </c>
      <c r="C4004" t="s">
        <v>21</v>
      </c>
      <c r="D4004" s="3">
        <v>43600</v>
      </c>
      <c r="E4004" s="3">
        <v>43725</v>
      </c>
      <c r="F4004" s="3">
        <v>43744</v>
      </c>
      <c r="G4004" s="3">
        <v>43748</v>
      </c>
      <c r="H4004" t="s">
        <v>18</v>
      </c>
      <c r="I4004">
        <v>1</v>
      </c>
      <c r="J4004">
        <v>48</v>
      </c>
      <c r="K4004">
        <v>138</v>
      </c>
      <c r="L4004">
        <v>4</v>
      </c>
      <c r="M4004">
        <v>5</v>
      </c>
      <c r="N4004">
        <v>0.15</v>
      </c>
      <c r="O4004" s="1">
        <v>4075.48</v>
      </c>
      <c r="P4004" s="1">
        <v>5507.4</v>
      </c>
    </row>
    <row r="4005" spans="1:16" x14ac:dyDescent="0.55000000000000004">
      <c r="A4005" t="s">
        <v>4029</v>
      </c>
      <c r="B4005" t="s">
        <v>23</v>
      </c>
      <c r="C4005" t="s">
        <v>28</v>
      </c>
      <c r="D4005" s="3">
        <v>43600</v>
      </c>
      <c r="E4005" s="3">
        <v>43725</v>
      </c>
      <c r="F4005" s="3">
        <v>43737</v>
      </c>
      <c r="G4005" s="3">
        <v>43740</v>
      </c>
      <c r="H4005" t="s">
        <v>18</v>
      </c>
      <c r="I4005">
        <v>21</v>
      </c>
      <c r="J4005">
        <v>25</v>
      </c>
      <c r="K4005">
        <v>315</v>
      </c>
      <c r="L4005">
        <v>19</v>
      </c>
      <c r="M4005">
        <v>3</v>
      </c>
      <c r="N4005">
        <v>0.05</v>
      </c>
      <c r="O4005" s="1">
        <v>2457.02</v>
      </c>
      <c r="P4005" s="1">
        <v>3839.1</v>
      </c>
    </row>
    <row r="4006" spans="1:16" x14ac:dyDescent="0.55000000000000004">
      <c r="A4006" t="s">
        <v>4030</v>
      </c>
      <c r="B4006" t="s">
        <v>20</v>
      </c>
      <c r="C4006" t="s">
        <v>28</v>
      </c>
      <c r="D4006" s="3">
        <v>43600</v>
      </c>
      <c r="E4006" s="3">
        <v>43725</v>
      </c>
      <c r="F4006" s="3">
        <v>43727</v>
      </c>
      <c r="G4006" s="3">
        <v>43732</v>
      </c>
      <c r="H4006" t="s">
        <v>18</v>
      </c>
      <c r="I4006">
        <v>18</v>
      </c>
      <c r="J4006">
        <v>49</v>
      </c>
      <c r="K4006">
        <v>269</v>
      </c>
      <c r="L4006">
        <v>15</v>
      </c>
      <c r="M4006">
        <v>3</v>
      </c>
      <c r="N4006">
        <v>0.4</v>
      </c>
      <c r="O4006" s="1">
        <v>1999.82</v>
      </c>
      <c r="P4006" s="1">
        <v>2438.8000000000002</v>
      </c>
    </row>
    <row r="4007" spans="1:16" x14ac:dyDescent="0.55000000000000004">
      <c r="A4007" t="s">
        <v>4031</v>
      </c>
      <c r="B4007" t="s">
        <v>20</v>
      </c>
      <c r="C4007" t="s">
        <v>30</v>
      </c>
      <c r="D4007" s="3">
        <v>43600</v>
      </c>
      <c r="E4007" s="3">
        <v>43725</v>
      </c>
      <c r="F4007" s="3">
        <v>43742</v>
      </c>
      <c r="G4007" s="3">
        <v>43745</v>
      </c>
      <c r="H4007" t="s">
        <v>18</v>
      </c>
      <c r="I4007">
        <v>13</v>
      </c>
      <c r="J4007">
        <v>34</v>
      </c>
      <c r="K4007">
        <v>32</v>
      </c>
      <c r="L4007">
        <v>10</v>
      </c>
      <c r="M4007">
        <v>4</v>
      </c>
      <c r="N4007">
        <v>0.1</v>
      </c>
      <c r="O4007" s="1">
        <v>2824.05</v>
      </c>
      <c r="P4007" s="1">
        <v>3765.4</v>
      </c>
    </row>
    <row r="4008" spans="1:16" x14ac:dyDescent="0.55000000000000004">
      <c r="A4008" t="s">
        <v>4032</v>
      </c>
      <c r="B4008" t="s">
        <v>20</v>
      </c>
      <c r="C4008" t="s">
        <v>21</v>
      </c>
      <c r="D4008" s="3">
        <v>43600</v>
      </c>
      <c r="E4008" s="3">
        <v>43726</v>
      </c>
      <c r="F4008" s="3">
        <v>43739</v>
      </c>
      <c r="G4008" s="3">
        <v>43743</v>
      </c>
      <c r="H4008" t="s">
        <v>18</v>
      </c>
      <c r="I4008">
        <v>14</v>
      </c>
      <c r="J4008">
        <v>40</v>
      </c>
      <c r="K4008">
        <v>110</v>
      </c>
      <c r="L4008">
        <v>4</v>
      </c>
      <c r="M4008">
        <v>4</v>
      </c>
      <c r="N4008">
        <v>0.15</v>
      </c>
      <c r="O4008" s="1">
        <v>2653.2</v>
      </c>
      <c r="P4008" s="1">
        <v>4020</v>
      </c>
    </row>
    <row r="4009" spans="1:16" x14ac:dyDescent="0.55000000000000004">
      <c r="A4009" t="s">
        <v>4033</v>
      </c>
      <c r="B4009" t="s">
        <v>25</v>
      </c>
      <c r="C4009" t="s">
        <v>21</v>
      </c>
      <c r="D4009" s="3">
        <v>43600</v>
      </c>
      <c r="E4009" s="3">
        <v>43726</v>
      </c>
      <c r="F4009" s="3">
        <v>43739</v>
      </c>
      <c r="G4009" s="3">
        <v>43740</v>
      </c>
      <c r="H4009" t="s">
        <v>18</v>
      </c>
      <c r="I4009">
        <v>25</v>
      </c>
      <c r="J4009">
        <v>38</v>
      </c>
      <c r="K4009">
        <v>100</v>
      </c>
      <c r="L4009">
        <v>24</v>
      </c>
      <c r="M4009">
        <v>3</v>
      </c>
      <c r="N4009">
        <v>0.3</v>
      </c>
      <c r="O4009">
        <v>698.68</v>
      </c>
      <c r="P4009">
        <v>884.4</v>
      </c>
    </row>
    <row r="4010" spans="1:16" x14ac:dyDescent="0.55000000000000004">
      <c r="A4010" t="s">
        <v>4034</v>
      </c>
      <c r="B4010" t="s">
        <v>20</v>
      </c>
      <c r="C4010" t="s">
        <v>61</v>
      </c>
      <c r="D4010" s="3">
        <v>43600</v>
      </c>
      <c r="E4010" s="3">
        <v>43726</v>
      </c>
      <c r="F4010" s="3">
        <v>43740</v>
      </c>
      <c r="G4010" s="3">
        <v>43743</v>
      </c>
      <c r="H4010" t="s">
        <v>18</v>
      </c>
      <c r="I4010">
        <v>19</v>
      </c>
      <c r="J4010">
        <v>2</v>
      </c>
      <c r="K4010">
        <v>74</v>
      </c>
      <c r="L4010">
        <v>2</v>
      </c>
      <c r="M4010">
        <v>3</v>
      </c>
      <c r="N4010">
        <v>0.05</v>
      </c>
      <c r="O4010" s="1">
        <v>1591.92</v>
      </c>
      <c r="P4010" s="1">
        <v>1989.9</v>
      </c>
    </row>
    <row r="4011" spans="1:16" x14ac:dyDescent="0.55000000000000004">
      <c r="A4011" t="s">
        <v>4035</v>
      </c>
      <c r="B4011" t="s">
        <v>16</v>
      </c>
      <c r="C4011" t="s">
        <v>28</v>
      </c>
      <c r="D4011" s="3">
        <v>43600</v>
      </c>
      <c r="E4011" s="3">
        <v>43726</v>
      </c>
      <c r="F4011" s="3">
        <v>43739</v>
      </c>
      <c r="G4011" s="3">
        <v>43741</v>
      </c>
      <c r="H4011" t="s">
        <v>18</v>
      </c>
      <c r="I4011">
        <v>4</v>
      </c>
      <c r="J4011">
        <v>9</v>
      </c>
      <c r="K4011">
        <v>296</v>
      </c>
      <c r="L4011">
        <v>9</v>
      </c>
      <c r="M4011">
        <v>8</v>
      </c>
      <c r="N4011">
        <v>0.2</v>
      </c>
      <c r="O4011" s="1">
        <v>2063.13</v>
      </c>
      <c r="P4011" s="1">
        <v>3892.7</v>
      </c>
    </row>
    <row r="4012" spans="1:16" x14ac:dyDescent="0.55000000000000004">
      <c r="A4012" t="s">
        <v>4036</v>
      </c>
      <c r="B4012" t="s">
        <v>16</v>
      </c>
      <c r="C4012" t="s">
        <v>40</v>
      </c>
      <c r="D4012" s="3">
        <v>43600</v>
      </c>
      <c r="E4012" s="3">
        <v>43726</v>
      </c>
      <c r="F4012" s="3">
        <v>43729</v>
      </c>
      <c r="G4012" s="3">
        <v>43734</v>
      </c>
      <c r="H4012" t="s">
        <v>18</v>
      </c>
      <c r="I4012">
        <v>12</v>
      </c>
      <c r="J4012">
        <v>20</v>
      </c>
      <c r="K4012">
        <v>367</v>
      </c>
      <c r="L4012">
        <v>1</v>
      </c>
      <c r="M4012">
        <v>7</v>
      </c>
      <c r="N4012">
        <v>0.05</v>
      </c>
      <c r="O4012">
        <v>377.34</v>
      </c>
      <c r="P4012">
        <v>857.6</v>
      </c>
    </row>
    <row r="4013" spans="1:16" x14ac:dyDescent="0.55000000000000004">
      <c r="A4013" t="s">
        <v>4037</v>
      </c>
      <c r="B4013" t="s">
        <v>23</v>
      </c>
      <c r="C4013" t="s">
        <v>28</v>
      </c>
      <c r="D4013" s="3">
        <v>43600</v>
      </c>
      <c r="E4013" s="3">
        <v>43726</v>
      </c>
      <c r="F4013" s="3">
        <v>43739</v>
      </c>
      <c r="G4013" s="3">
        <v>43743</v>
      </c>
      <c r="H4013" t="s">
        <v>18</v>
      </c>
      <c r="I4013">
        <v>23</v>
      </c>
      <c r="J4013">
        <v>39</v>
      </c>
      <c r="K4013">
        <v>303</v>
      </c>
      <c r="L4013">
        <v>20</v>
      </c>
      <c r="M4013">
        <v>3</v>
      </c>
      <c r="N4013">
        <v>0.05</v>
      </c>
      <c r="O4013">
        <v>553.54999999999995</v>
      </c>
      <c r="P4013" s="1">
        <v>1025.0999999999999</v>
      </c>
    </row>
    <row r="4014" spans="1:16" x14ac:dyDescent="0.55000000000000004">
      <c r="A4014" t="s">
        <v>4038</v>
      </c>
      <c r="B4014" t="s">
        <v>16</v>
      </c>
      <c r="C4014" t="s">
        <v>28</v>
      </c>
      <c r="D4014" s="3">
        <v>43600</v>
      </c>
      <c r="E4014" s="3">
        <v>43726</v>
      </c>
      <c r="F4014" s="3">
        <v>43734</v>
      </c>
      <c r="G4014" s="3">
        <v>43741</v>
      </c>
      <c r="H4014" t="s">
        <v>18</v>
      </c>
      <c r="I4014">
        <v>8</v>
      </c>
      <c r="J4014">
        <v>39</v>
      </c>
      <c r="K4014">
        <v>303</v>
      </c>
      <c r="L4014">
        <v>19</v>
      </c>
      <c r="M4014">
        <v>7</v>
      </c>
      <c r="N4014">
        <v>7.4999999999999997E-2</v>
      </c>
      <c r="O4014" s="1">
        <v>3653.38</v>
      </c>
      <c r="P4014" s="1">
        <v>5145.6000000000004</v>
      </c>
    </row>
    <row r="4015" spans="1:16" x14ac:dyDescent="0.55000000000000004">
      <c r="A4015" t="s">
        <v>4039</v>
      </c>
      <c r="B4015" t="s">
        <v>20</v>
      </c>
      <c r="C4015" t="s">
        <v>21</v>
      </c>
      <c r="D4015" s="3">
        <v>43600</v>
      </c>
      <c r="E4015" s="3">
        <v>43726</v>
      </c>
      <c r="F4015" s="3">
        <v>43750</v>
      </c>
      <c r="G4015" s="3">
        <v>43757</v>
      </c>
      <c r="H4015" t="s">
        <v>18</v>
      </c>
      <c r="I4015">
        <v>14</v>
      </c>
      <c r="J4015">
        <v>35</v>
      </c>
      <c r="K4015">
        <v>115</v>
      </c>
      <c r="L4015">
        <v>47</v>
      </c>
      <c r="M4015">
        <v>6</v>
      </c>
      <c r="N4015">
        <v>7.4999999999999997E-2</v>
      </c>
      <c r="O4015">
        <v>950.33</v>
      </c>
      <c r="P4015" s="1">
        <v>1319.9</v>
      </c>
    </row>
    <row r="4016" spans="1:16" x14ac:dyDescent="0.55000000000000004">
      <c r="A4016" t="s">
        <v>4040</v>
      </c>
      <c r="B4016" t="s">
        <v>23</v>
      </c>
      <c r="C4016" t="s">
        <v>17</v>
      </c>
      <c r="D4016" s="3">
        <v>43600</v>
      </c>
      <c r="E4016" s="3">
        <v>43726</v>
      </c>
      <c r="F4016" s="3">
        <v>43731</v>
      </c>
      <c r="G4016" s="3">
        <v>43738</v>
      </c>
      <c r="H4016" t="s">
        <v>18</v>
      </c>
      <c r="I4016">
        <v>23</v>
      </c>
      <c r="J4016">
        <v>45</v>
      </c>
      <c r="K4016">
        <v>216</v>
      </c>
      <c r="L4016">
        <v>47</v>
      </c>
      <c r="M4016">
        <v>7</v>
      </c>
      <c r="N4016">
        <v>0.2</v>
      </c>
      <c r="O4016">
        <v>610.24</v>
      </c>
      <c r="P4016">
        <v>884.4</v>
      </c>
    </row>
    <row r="4017" spans="1:16" x14ac:dyDescent="0.55000000000000004">
      <c r="A4017" t="s">
        <v>4041</v>
      </c>
      <c r="B4017" t="s">
        <v>16</v>
      </c>
      <c r="C4017" t="s">
        <v>40</v>
      </c>
      <c r="D4017" s="3">
        <v>43600</v>
      </c>
      <c r="E4017" s="3">
        <v>43726</v>
      </c>
      <c r="F4017" s="3">
        <v>43748</v>
      </c>
      <c r="G4017" s="3">
        <v>43751</v>
      </c>
      <c r="H4017" t="s">
        <v>18</v>
      </c>
      <c r="I4017">
        <v>11</v>
      </c>
      <c r="J4017">
        <v>21</v>
      </c>
      <c r="K4017">
        <v>365</v>
      </c>
      <c r="L4017">
        <v>19</v>
      </c>
      <c r="M4017">
        <v>1</v>
      </c>
      <c r="N4017">
        <v>0.1</v>
      </c>
      <c r="O4017">
        <v>760.58</v>
      </c>
      <c r="P4017" s="1">
        <v>1152.4000000000001</v>
      </c>
    </row>
    <row r="4018" spans="1:16" x14ac:dyDescent="0.55000000000000004">
      <c r="A4018" t="s">
        <v>4042</v>
      </c>
      <c r="B4018" t="s">
        <v>20</v>
      </c>
      <c r="C4018" t="s">
        <v>28</v>
      </c>
      <c r="D4018" s="3">
        <v>43600</v>
      </c>
      <c r="E4018" s="3">
        <v>43727</v>
      </c>
      <c r="F4018" s="3">
        <v>43733</v>
      </c>
      <c r="G4018" s="3">
        <v>43743</v>
      </c>
      <c r="H4018" t="s">
        <v>18</v>
      </c>
      <c r="I4018">
        <v>15</v>
      </c>
      <c r="J4018">
        <v>40</v>
      </c>
      <c r="K4018">
        <v>279</v>
      </c>
      <c r="L4018">
        <v>45</v>
      </c>
      <c r="M4018">
        <v>1</v>
      </c>
      <c r="N4018">
        <v>0.15</v>
      </c>
      <c r="O4018" s="1">
        <v>2556.39</v>
      </c>
      <c r="P4018" s="1">
        <v>3932.9</v>
      </c>
    </row>
    <row r="4019" spans="1:16" x14ac:dyDescent="0.55000000000000004">
      <c r="A4019" t="s">
        <v>4043</v>
      </c>
      <c r="B4019" t="s">
        <v>16</v>
      </c>
      <c r="C4019" t="s">
        <v>21</v>
      </c>
      <c r="D4019" s="3">
        <v>43600</v>
      </c>
      <c r="E4019" s="3">
        <v>43727</v>
      </c>
      <c r="F4019" s="3">
        <v>43732</v>
      </c>
      <c r="G4019" s="3">
        <v>43736</v>
      </c>
      <c r="H4019" t="s">
        <v>18</v>
      </c>
      <c r="I4019">
        <v>1</v>
      </c>
      <c r="J4019">
        <v>12</v>
      </c>
      <c r="K4019">
        <v>167</v>
      </c>
      <c r="L4019">
        <v>7</v>
      </c>
      <c r="M4019">
        <v>4</v>
      </c>
      <c r="N4019">
        <v>0.2</v>
      </c>
      <c r="O4019">
        <v>516.84</v>
      </c>
      <c r="P4019">
        <v>891.1</v>
      </c>
    </row>
    <row r="4020" spans="1:16" x14ac:dyDescent="0.55000000000000004">
      <c r="A4020" t="s">
        <v>4044</v>
      </c>
      <c r="B4020" t="s">
        <v>20</v>
      </c>
      <c r="C4020" t="s">
        <v>17</v>
      </c>
      <c r="D4020" s="3">
        <v>43600</v>
      </c>
      <c r="E4020" s="3">
        <v>43727</v>
      </c>
      <c r="F4020" s="3">
        <v>43746</v>
      </c>
      <c r="G4020" s="3">
        <v>43755</v>
      </c>
      <c r="H4020" t="s">
        <v>18</v>
      </c>
      <c r="I4020">
        <v>18</v>
      </c>
      <c r="J4020">
        <v>39</v>
      </c>
      <c r="K4020">
        <v>206</v>
      </c>
      <c r="L4020">
        <v>18</v>
      </c>
      <c r="M4020">
        <v>7</v>
      </c>
      <c r="N4020">
        <v>0.15</v>
      </c>
      <c r="O4020" s="1">
        <v>3173.12</v>
      </c>
      <c r="P4020" s="1">
        <v>3966.4</v>
      </c>
    </row>
    <row r="4021" spans="1:16" x14ac:dyDescent="0.55000000000000004">
      <c r="A4021" t="s">
        <v>4045</v>
      </c>
      <c r="B4021" t="s">
        <v>23</v>
      </c>
      <c r="C4021" t="s">
        <v>30</v>
      </c>
      <c r="D4021" s="3">
        <v>43600</v>
      </c>
      <c r="E4021" s="3">
        <v>43727</v>
      </c>
      <c r="F4021" s="3">
        <v>43731</v>
      </c>
      <c r="G4021" s="3">
        <v>43732</v>
      </c>
      <c r="H4021" t="s">
        <v>18</v>
      </c>
      <c r="I4021">
        <v>22</v>
      </c>
      <c r="J4021">
        <v>24</v>
      </c>
      <c r="K4021">
        <v>42</v>
      </c>
      <c r="L4021">
        <v>43</v>
      </c>
      <c r="M4021">
        <v>7</v>
      </c>
      <c r="N4021">
        <v>0.4</v>
      </c>
      <c r="O4021">
        <v>325.55</v>
      </c>
      <c r="P4021">
        <v>757.1</v>
      </c>
    </row>
    <row r="4022" spans="1:16" x14ac:dyDescent="0.55000000000000004">
      <c r="A4022" t="s">
        <v>4046</v>
      </c>
      <c r="B4022" t="s">
        <v>23</v>
      </c>
      <c r="C4022" t="s">
        <v>21</v>
      </c>
      <c r="D4022" s="3">
        <v>43600</v>
      </c>
      <c r="E4022" s="3">
        <v>43727</v>
      </c>
      <c r="F4022" s="3">
        <v>43745</v>
      </c>
      <c r="G4022" s="3">
        <v>43749</v>
      </c>
      <c r="H4022" t="s">
        <v>18</v>
      </c>
      <c r="I4022">
        <v>22</v>
      </c>
      <c r="J4022">
        <v>29</v>
      </c>
      <c r="K4022">
        <v>198</v>
      </c>
      <c r="L4022">
        <v>27</v>
      </c>
      <c r="M4022">
        <v>1</v>
      </c>
      <c r="N4022">
        <v>0.05</v>
      </c>
      <c r="O4022">
        <v>113.97</v>
      </c>
      <c r="P4022">
        <v>180.9</v>
      </c>
    </row>
    <row r="4023" spans="1:16" x14ac:dyDescent="0.55000000000000004">
      <c r="A4023" t="s">
        <v>4047</v>
      </c>
      <c r="B4023" t="s">
        <v>16</v>
      </c>
      <c r="C4023" t="s">
        <v>40</v>
      </c>
      <c r="D4023" s="3">
        <v>43600</v>
      </c>
      <c r="E4023" s="3">
        <v>43727</v>
      </c>
      <c r="F4023" s="3">
        <v>43730</v>
      </c>
      <c r="G4023" s="3">
        <v>43734</v>
      </c>
      <c r="H4023" t="s">
        <v>18</v>
      </c>
      <c r="I4023">
        <v>4</v>
      </c>
      <c r="J4023">
        <v>7</v>
      </c>
      <c r="K4023">
        <v>347</v>
      </c>
      <c r="L4023">
        <v>2</v>
      </c>
      <c r="M4023">
        <v>7</v>
      </c>
      <c r="N4023">
        <v>0.15</v>
      </c>
      <c r="O4023" s="1">
        <v>1063.3599999999999</v>
      </c>
      <c r="P4023" s="1">
        <v>1802.3</v>
      </c>
    </row>
    <row r="4024" spans="1:16" x14ac:dyDescent="0.55000000000000004">
      <c r="A4024" t="s">
        <v>4048</v>
      </c>
      <c r="B4024" t="s">
        <v>25</v>
      </c>
      <c r="C4024" t="s">
        <v>28</v>
      </c>
      <c r="D4024" s="3">
        <v>43600</v>
      </c>
      <c r="E4024" s="3">
        <v>43728</v>
      </c>
      <c r="F4024" s="3">
        <v>43746</v>
      </c>
      <c r="G4024" s="3">
        <v>43747</v>
      </c>
      <c r="H4024" t="s">
        <v>18</v>
      </c>
      <c r="I4024">
        <v>27</v>
      </c>
      <c r="J4024">
        <v>29</v>
      </c>
      <c r="K4024">
        <v>315</v>
      </c>
      <c r="L4024">
        <v>39</v>
      </c>
      <c r="M4024">
        <v>6</v>
      </c>
      <c r="N4024">
        <v>0.3</v>
      </c>
      <c r="O4024">
        <v>108</v>
      </c>
      <c r="P4024">
        <v>174.2</v>
      </c>
    </row>
    <row r="4025" spans="1:16" x14ac:dyDescent="0.55000000000000004">
      <c r="A4025" t="s">
        <v>4049</v>
      </c>
      <c r="B4025" t="s">
        <v>25</v>
      </c>
      <c r="C4025" t="s">
        <v>61</v>
      </c>
      <c r="D4025" s="3">
        <v>43600</v>
      </c>
      <c r="E4025" s="3">
        <v>43728</v>
      </c>
      <c r="F4025" s="3">
        <v>43738</v>
      </c>
      <c r="G4025" s="3">
        <v>43740</v>
      </c>
      <c r="H4025" t="s">
        <v>18</v>
      </c>
      <c r="I4025">
        <v>27</v>
      </c>
      <c r="J4025">
        <v>40</v>
      </c>
      <c r="K4025">
        <v>62</v>
      </c>
      <c r="L4025">
        <v>29</v>
      </c>
      <c r="M4025">
        <v>4</v>
      </c>
      <c r="N4025">
        <v>7.4999999999999997E-2</v>
      </c>
      <c r="O4025">
        <v>134.87</v>
      </c>
      <c r="P4025">
        <v>221.1</v>
      </c>
    </row>
    <row r="4026" spans="1:16" x14ac:dyDescent="0.55000000000000004">
      <c r="A4026" t="s">
        <v>4050</v>
      </c>
      <c r="B4026" t="s">
        <v>25</v>
      </c>
      <c r="C4026" t="s">
        <v>28</v>
      </c>
      <c r="D4026" s="3">
        <v>43600</v>
      </c>
      <c r="E4026" s="3">
        <v>43728</v>
      </c>
      <c r="F4026" s="3">
        <v>43741</v>
      </c>
      <c r="G4026" s="3">
        <v>43750</v>
      </c>
      <c r="H4026" t="s">
        <v>18</v>
      </c>
      <c r="I4026">
        <v>28</v>
      </c>
      <c r="J4026">
        <v>41</v>
      </c>
      <c r="K4026">
        <v>289</v>
      </c>
      <c r="L4026">
        <v>31</v>
      </c>
      <c r="M4026">
        <v>7</v>
      </c>
      <c r="N4026">
        <v>0.4</v>
      </c>
      <c r="O4026" s="1">
        <v>1846.25</v>
      </c>
      <c r="P4026" s="1">
        <v>2224.4</v>
      </c>
    </row>
    <row r="4027" spans="1:16" x14ac:dyDescent="0.55000000000000004">
      <c r="A4027" t="s">
        <v>4051</v>
      </c>
      <c r="B4027" t="s">
        <v>20</v>
      </c>
      <c r="C4027" t="s">
        <v>61</v>
      </c>
      <c r="D4027" s="3">
        <v>43600</v>
      </c>
      <c r="E4027" s="3">
        <v>43728</v>
      </c>
      <c r="F4027" s="3">
        <v>43738</v>
      </c>
      <c r="G4027" s="3">
        <v>43739</v>
      </c>
      <c r="H4027" t="s">
        <v>18</v>
      </c>
      <c r="I4027">
        <v>13</v>
      </c>
      <c r="J4027">
        <v>6</v>
      </c>
      <c r="K4027">
        <v>84</v>
      </c>
      <c r="L4027">
        <v>24</v>
      </c>
      <c r="M4027">
        <v>2</v>
      </c>
      <c r="N4027">
        <v>0.05</v>
      </c>
      <c r="O4027" s="1">
        <v>2038.01</v>
      </c>
      <c r="P4027" s="1">
        <v>3041.8</v>
      </c>
    </row>
    <row r="4028" spans="1:16" x14ac:dyDescent="0.55000000000000004">
      <c r="A4028" t="s">
        <v>4052</v>
      </c>
      <c r="B4028" t="s">
        <v>16</v>
      </c>
      <c r="C4028" t="s">
        <v>61</v>
      </c>
      <c r="D4028" s="3">
        <v>43600</v>
      </c>
      <c r="E4028" s="3">
        <v>43728</v>
      </c>
      <c r="F4028" s="3">
        <v>43737</v>
      </c>
      <c r="G4028" s="3">
        <v>43741</v>
      </c>
      <c r="H4028" t="s">
        <v>18</v>
      </c>
      <c r="I4028">
        <v>8</v>
      </c>
      <c r="J4028">
        <v>38</v>
      </c>
      <c r="K4028">
        <v>76</v>
      </c>
      <c r="L4028">
        <v>24</v>
      </c>
      <c r="M4028">
        <v>3</v>
      </c>
      <c r="N4028">
        <v>0.15</v>
      </c>
      <c r="O4028" s="1">
        <v>3043.81</v>
      </c>
      <c r="P4028" s="1">
        <v>3953</v>
      </c>
    </row>
    <row r="4029" spans="1:16" x14ac:dyDescent="0.55000000000000004">
      <c r="A4029" t="s">
        <v>4053</v>
      </c>
      <c r="B4029" t="s">
        <v>20</v>
      </c>
      <c r="C4029" t="s">
        <v>28</v>
      </c>
      <c r="D4029" s="3">
        <v>43600</v>
      </c>
      <c r="E4029" s="3">
        <v>43728</v>
      </c>
      <c r="F4029" s="3">
        <v>43732</v>
      </c>
      <c r="G4029" s="3">
        <v>43740</v>
      </c>
      <c r="H4029" t="s">
        <v>18</v>
      </c>
      <c r="I4029">
        <v>13</v>
      </c>
      <c r="J4029">
        <v>10</v>
      </c>
      <c r="K4029">
        <v>290</v>
      </c>
      <c r="L4029">
        <v>24</v>
      </c>
      <c r="M4029">
        <v>2</v>
      </c>
      <c r="N4029">
        <v>0.1</v>
      </c>
      <c r="O4029">
        <v>560.91999999999996</v>
      </c>
      <c r="P4029" s="1">
        <v>1078.7</v>
      </c>
    </row>
    <row r="4030" spans="1:16" x14ac:dyDescent="0.55000000000000004">
      <c r="A4030" t="s">
        <v>4054</v>
      </c>
      <c r="B4030" t="s">
        <v>16</v>
      </c>
      <c r="C4030" t="s">
        <v>61</v>
      </c>
      <c r="D4030" s="3">
        <v>43600</v>
      </c>
      <c r="E4030" s="3">
        <v>43728</v>
      </c>
      <c r="F4030" s="3">
        <v>43732</v>
      </c>
      <c r="G4030" s="3">
        <v>43737</v>
      </c>
      <c r="H4030" t="s">
        <v>18</v>
      </c>
      <c r="I4030">
        <v>9</v>
      </c>
      <c r="J4030">
        <v>2</v>
      </c>
      <c r="K4030">
        <v>59</v>
      </c>
      <c r="L4030">
        <v>23</v>
      </c>
      <c r="M4030">
        <v>7</v>
      </c>
      <c r="N4030">
        <v>0.3</v>
      </c>
      <c r="O4030">
        <v>176.88</v>
      </c>
      <c r="P4030">
        <v>268</v>
      </c>
    </row>
    <row r="4031" spans="1:16" x14ac:dyDescent="0.55000000000000004">
      <c r="A4031" t="s">
        <v>4055</v>
      </c>
      <c r="B4031" t="s">
        <v>16</v>
      </c>
      <c r="C4031" t="s">
        <v>17</v>
      </c>
      <c r="D4031" s="3">
        <v>43600</v>
      </c>
      <c r="E4031" s="3">
        <v>43728</v>
      </c>
      <c r="F4031" s="3">
        <v>43734</v>
      </c>
      <c r="G4031" s="3">
        <v>43737</v>
      </c>
      <c r="H4031" t="s">
        <v>18</v>
      </c>
      <c r="I4031">
        <v>6</v>
      </c>
      <c r="J4031">
        <v>23</v>
      </c>
      <c r="K4031">
        <v>230</v>
      </c>
      <c r="L4031">
        <v>37</v>
      </c>
      <c r="M4031">
        <v>6</v>
      </c>
      <c r="N4031">
        <v>0.1</v>
      </c>
      <c r="O4031" s="1">
        <v>1013.84</v>
      </c>
      <c r="P4031" s="1">
        <v>1299.8</v>
      </c>
    </row>
    <row r="4032" spans="1:16" x14ac:dyDescent="0.55000000000000004">
      <c r="A4032" t="s">
        <v>4056</v>
      </c>
      <c r="B4032" t="s">
        <v>16</v>
      </c>
      <c r="C4032" t="s">
        <v>17</v>
      </c>
      <c r="D4032" s="3">
        <v>43600</v>
      </c>
      <c r="E4032" s="3">
        <v>43728</v>
      </c>
      <c r="F4032" s="3">
        <v>43753</v>
      </c>
      <c r="G4032" s="3">
        <v>43755</v>
      </c>
      <c r="H4032" t="s">
        <v>18</v>
      </c>
      <c r="I4032">
        <v>6</v>
      </c>
      <c r="J4032">
        <v>50</v>
      </c>
      <c r="K4032">
        <v>255</v>
      </c>
      <c r="L4032">
        <v>31</v>
      </c>
      <c r="M4032">
        <v>6</v>
      </c>
      <c r="N4032">
        <v>0.15</v>
      </c>
      <c r="O4032">
        <v>868.32</v>
      </c>
      <c r="P4032" s="1">
        <v>1085.4000000000001</v>
      </c>
    </row>
    <row r="4033" spans="1:16" x14ac:dyDescent="0.55000000000000004">
      <c r="A4033" t="s">
        <v>4057</v>
      </c>
      <c r="B4033" t="s">
        <v>20</v>
      </c>
      <c r="C4033" t="s">
        <v>21</v>
      </c>
      <c r="D4033" s="3">
        <v>43600</v>
      </c>
      <c r="E4033" s="3">
        <v>43729</v>
      </c>
      <c r="F4033" s="3">
        <v>43735</v>
      </c>
      <c r="G4033" s="3">
        <v>43738</v>
      </c>
      <c r="H4033" t="s">
        <v>18</v>
      </c>
      <c r="I4033">
        <v>17</v>
      </c>
      <c r="J4033">
        <v>50</v>
      </c>
      <c r="K4033">
        <v>196</v>
      </c>
      <c r="L4033">
        <v>19</v>
      </c>
      <c r="M4033">
        <v>1</v>
      </c>
      <c r="N4033">
        <v>7.4999999999999997E-2</v>
      </c>
      <c r="O4033">
        <v>873.35</v>
      </c>
      <c r="P4033" s="1">
        <v>1105.5</v>
      </c>
    </row>
    <row r="4034" spans="1:16" x14ac:dyDescent="0.55000000000000004">
      <c r="A4034" t="s">
        <v>4058</v>
      </c>
      <c r="B4034" t="s">
        <v>23</v>
      </c>
      <c r="C4034" t="s">
        <v>17</v>
      </c>
      <c r="D4034" s="3">
        <v>43600</v>
      </c>
      <c r="E4034" s="3">
        <v>43729</v>
      </c>
      <c r="F4034" s="3">
        <v>43748</v>
      </c>
      <c r="G4034" s="3">
        <v>43754</v>
      </c>
      <c r="H4034" t="s">
        <v>18</v>
      </c>
      <c r="I4034">
        <v>21</v>
      </c>
      <c r="J4034">
        <v>19</v>
      </c>
      <c r="K4034">
        <v>209</v>
      </c>
      <c r="L4034">
        <v>42</v>
      </c>
      <c r="M4034">
        <v>8</v>
      </c>
      <c r="N4034">
        <v>0.15</v>
      </c>
      <c r="O4034" s="1">
        <v>1123.5899999999999</v>
      </c>
      <c r="P4034" s="1">
        <v>1728.6</v>
      </c>
    </row>
    <row r="4035" spans="1:16" x14ac:dyDescent="0.55000000000000004">
      <c r="A4035" t="s">
        <v>4059</v>
      </c>
      <c r="B4035" t="s">
        <v>25</v>
      </c>
      <c r="C4035" t="s">
        <v>28</v>
      </c>
      <c r="D4035" s="3">
        <v>43600</v>
      </c>
      <c r="E4035" s="3">
        <v>43729</v>
      </c>
      <c r="F4035" s="3">
        <v>43734</v>
      </c>
      <c r="G4035" s="3">
        <v>43739</v>
      </c>
      <c r="H4035" t="s">
        <v>18</v>
      </c>
      <c r="I4035">
        <v>27</v>
      </c>
      <c r="J4035">
        <v>29</v>
      </c>
      <c r="K4035">
        <v>270</v>
      </c>
      <c r="L4035">
        <v>20</v>
      </c>
      <c r="M4035">
        <v>1</v>
      </c>
      <c r="N4035">
        <v>0.1</v>
      </c>
      <c r="O4035" s="1">
        <v>1760.09</v>
      </c>
      <c r="P4035" s="1">
        <v>2378.5</v>
      </c>
    </row>
    <row r="4036" spans="1:16" x14ac:dyDescent="0.55000000000000004">
      <c r="A4036" t="s">
        <v>4060</v>
      </c>
      <c r="B4036" t="s">
        <v>16</v>
      </c>
      <c r="C4036" t="s">
        <v>17</v>
      </c>
      <c r="D4036" s="3">
        <v>43600</v>
      </c>
      <c r="E4036" s="3">
        <v>43729</v>
      </c>
      <c r="F4036" s="3">
        <v>43736</v>
      </c>
      <c r="G4036" s="3">
        <v>43737</v>
      </c>
      <c r="H4036" t="s">
        <v>18</v>
      </c>
      <c r="I4036">
        <v>8</v>
      </c>
      <c r="J4036">
        <v>30</v>
      </c>
      <c r="K4036">
        <v>219</v>
      </c>
      <c r="L4036">
        <v>17</v>
      </c>
      <c r="M4036">
        <v>4</v>
      </c>
      <c r="N4036">
        <v>0.05</v>
      </c>
      <c r="O4036" s="1">
        <v>2364.9699999999998</v>
      </c>
      <c r="P4036" s="1">
        <v>3195.9</v>
      </c>
    </row>
    <row r="4037" spans="1:16" x14ac:dyDescent="0.55000000000000004">
      <c r="A4037" t="s">
        <v>4061</v>
      </c>
      <c r="B4037" t="s">
        <v>20</v>
      </c>
      <c r="C4037" t="s">
        <v>21</v>
      </c>
      <c r="D4037" s="3">
        <v>43600</v>
      </c>
      <c r="E4037" s="3">
        <v>43729</v>
      </c>
      <c r="F4037" s="3">
        <v>43733</v>
      </c>
      <c r="G4037" s="3">
        <v>43734</v>
      </c>
      <c r="H4037" t="s">
        <v>18</v>
      </c>
      <c r="I4037">
        <v>18</v>
      </c>
      <c r="J4037">
        <v>30</v>
      </c>
      <c r="K4037">
        <v>141</v>
      </c>
      <c r="L4037">
        <v>32</v>
      </c>
      <c r="M4037">
        <v>6</v>
      </c>
      <c r="N4037">
        <v>0.2</v>
      </c>
      <c r="O4037">
        <v>154.37</v>
      </c>
      <c r="P4037">
        <v>214.4</v>
      </c>
    </row>
    <row r="4038" spans="1:16" x14ac:dyDescent="0.55000000000000004">
      <c r="A4038" t="s">
        <v>4062</v>
      </c>
      <c r="B4038" t="s">
        <v>16</v>
      </c>
      <c r="C4038" t="s">
        <v>17</v>
      </c>
      <c r="D4038" s="3">
        <v>43600</v>
      </c>
      <c r="E4038" s="3">
        <v>43729</v>
      </c>
      <c r="F4038" s="3">
        <v>43738</v>
      </c>
      <c r="G4038" s="3">
        <v>43742</v>
      </c>
      <c r="H4038" t="s">
        <v>18</v>
      </c>
      <c r="I4038">
        <v>4</v>
      </c>
      <c r="J4038">
        <v>32</v>
      </c>
      <c r="K4038">
        <v>226</v>
      </c>
      <c r="L4038">
        <v>7</v>
      </c>
      <c r="M4038">
        <v>4</v>
      </c>
      <c r="N4038">
        <v>0.05</v>
      </c>
      <c r="O4038">
        <v>797.77</v>
      </c>
      <c r="P4038">
        <v>984.9</v>
      </c>
    </row>
    <row r="4039" spans="1:16" x14ac:dyDescent="0.55000000000000004">
      <c r="A4039" t="s">
        <v>4063</v>
      </c>
      <c r="B4039" t="s">
        <v>20</v>
      </c>
      <c r="C4039" t="s">
        <v>30</v>
      </c>
      <c r="D4039" s="3">
        <v>43600</v>
      </c>
      <c r="E4039" s="3">
        <v>43729</v>
      </c>
      <c r="F4039" s="3">
        <v>43749</v>
      </c>
      <c r="G4039" s="3">
        <v>43756</v>
      </c>
      <c r="H4039" t="s">
        <v>18</v>
      </c>
      <c r="I4039">
        <v>16</v>
      </c>
      <c r="J4039">
        <v>39</v>
      </c>
      <c r="K4039">
        <v>24</v>
      </c>
      <c r="L4039">
        <v>34</v>
      </c>
      <c r="M4039">
        <v>2</v>
      </c>
      <c r="N4039">
        <v>0.05</v>
      </c>
      <c r="O4039" s="1">
        <v>1095.8499999999999</v>
      </c>
      <c r="P4039" s="1">
        <v>1889.4</v>
      </c>
    </row>
    <row r="4040" spans="1:16" x14ac:dyDescent="0.55000000000000004">
      <c r="A4040" t="s">
        <v>4064</v>
      </c>
      <c r="B4040" t="s">
        <v>16</v>
      </c>
      <c r="C4040" t="s">
        <v>21</v>
      </c>
      <c r="D4040" s="3">
        <v>43600</v>
      </c>
      <c r="E4040" s="3">
        <v>43729</v>
      </c>
      <c r="F4040" s="3">
        <v>43740</v>
      </c>
      <c r="G4040" s="3">
        <v>43742</v>
      </c>
      <c r="H4040" t="s">
        <v>18</v>
      </c>
      <c r="I4040">
        <v>7</v>
      </c>
      <c r="J4040">
        <v>9</v>
      </c>
      <c r="K4040">
        <v>166</v>
      </c>
      <c r="L4040">
        <v>25</v>
      </c>
      <c r="M4040">
        <v>7</v>
      </c>
      <c r="N4040">
        <v>0.2</v>
      </c>
      <c r="O4040">
        <v>748.52</v>
      </c>
      <c r="P4040">
        <v>891.1</v>
      </c>
    </row>
    <row r="4041" spans="1:16" x14ac:dyDescent="0.55000000000000004">
      <c r="A4041" t="s">
        <v>4065</v>
      </c>
      <c r="B4041" t="s">
        <v>20</v>
      </c>
      <c r="C4041" t="s">
        <v>21</v>
      </c>
      <c r="D4041" s="3">
        <v>43600</v>
      </c>
      <c r="E4041" s="3">
        <v>43730</v>
      </c>
      <c r="F4041" s="3">
        <v>43749</v>
      </c>
      <c r="G4041" s="3">
        <v>43758</v>
      </c>
      <c r="H4041" t="s">
        <v>18</v>
      </c>
      <c r="I4041">
        <v>14</v>
      </c>
      <c r="J4041">
        <v>20</v>
      </c>
      <c r="K4041">
        <v>193</v>
      </c>
      <c r="L4041">
        <v>7</v>
      </c>
      <c r="M4041">
        <v>1</v>
      </c>
      <c r="N4041">
        <v>7.4999999999999997E-2</v>
      </c>
      <c r="O4041">
        <v>821.69</v>
      </c>
      <c r="P4041" s="1">
        <v>1125.5999999999999</v>
      </c>
    </row>
    <row r="4042" spans="1:16" x14ac:dyDescent="0.55000000000000004">
      <c r="A4042" t="s">
        <v>4066</v>
      </c>
      <c r="B4042" t="s">
        <v>20</v>
      </c>
      <c r="C4042" t="s">
        <v>21</v>
      </c>
      <c r="D4042" s="3">
        <v>43600</v>
      </c>
      <c r="E4042" s="3">
        <v>43730</v>
      </c>
      <c r="F4042" s="3">
        <v>43754</v>
      </c>
      <c r="G4042" s="3">
        <v>43762</v>
      </c>
      <c r="H4042" t="s">
        <v>18</v>
      </c>
      <c r="I4042">
        <v>16</v>
      </c>
      <c r="J4042">
        <v>36</v>
      </c>
      <c r="K4042">
        <v>110</v>
      </c>
      <c r="L4042">
        <v>3</v>
      </c>
      <c r="M4042">
        <v>1</v>
      </c>
      <c r="N4042">
        <v>0.1</v>
      </c>
      <c r="O4042" s="1">
        <v>2723.95</v>
      </c>
      <c r="P4042" s="1">
        <v>6485.6</v>
      </c>
    </row>
    <row r="4043" spans="1:16" x14ac:dyDescent="0.55000000000000004">
      <c r="A4043" t="s">
        <v>4067</v>
      </c>
      <c r="B4043" t="s">
        <v>20</v>
      </c>
      <c r="C4043" t="s">
        <v>40</v>
      </c>
      <c r="D4043" s="3">
        <v>43600</v>
      </c>
      <c r="E4043" s="3">
        <v>43730</v>
      </c>
      <c r="F4043" s="3">
        <v>43735</v>
      </c>
      <c r="G4043" s="3">
        <v>43743</v>
      </c>
      <c r="H4043" t="s">
        <v>18</v>
      </c>
      <c r="I4043">
        <v>12</v>
      </c>
      <c r="J4043">
        <v>15</v>
      </c>
      <c r="K4043">
        <v>339</v>
      </c>
      <c r="L4043">
        <v>14</v>
      </c>
      <c r="M4043">
        <v>7</v>
      </c>
      <c r="N4043">
        <v>0.05</v>
      </c>
      <c r="O4043" s="1">
        <v>1416.51</v>
      </c>
      <c r="P4043" s="1">
        <v>2284.6999999999998</v>
      </c>
    </row>
    <row r="4044" spans="1:16" x14ac:dyDescent="0.55000000000000004">
      <c r="A4044" t="s">
        <v>4068</v>
      </c>
      <c r="B4044" t="s">
        <v>16</v>
      </c>
      <c r="C4044" t="s">
        <v>21</v>
      </c>
      <c r="D4044" s="3">
        <v>43600</v>
      </c>
      <c r="E4044" s="3">
        <v>43730</v>
      </c>
      <c r="F4044" s="3">
        <v>43735</v>
      </c>
      <c r="G4044" s="3">
        <v>43737</v>
      </c>
      <c r="H4044" t="s">
        <v>18</v>
      </c>
      <c r="I4044">
        <v>9</v>
      </c>
      <c r="J4044">
        <v>35</v>
      </c>
      <c r="K4044">
        <v>147</v>
      </c>
      <c r="L4044">
        <v>9</v>
      </c>
      <c r="M4044">
        <v>7</v>
      </c>
      <c r="N4044">
        <v>7.4999999999999997E-2</v>
      </c>
      <c r="O4044" s="1">
        <v>3434.42</v>
      </c>
      <c r="P4044" s="1">
        <v>6244.4</v>
      </c>
    </row>
    <row r="4045" spans="1:16" x14ac:dyDescent="0.55000000000000004">
      <c r="A4045" t="s">
        <v>4069</v>
      </c>
      <c r="B4045" t="s">
        <v>20</v>
      </c>
      <c r="C4045" t="s">
        <v>21</v>
      </c>
      <c r="D4045" s="3">
        <v>43600</v>
      </c>
      <c r="E4045" s="3">
        <v>43730</v>
      </c>
      <c r="F4045" s="3">
        <v>43753</v>
      </c>
      <c r="G4045" s="3">
        <v>43755</v>
      </c>
      <c r="H4045" t="s">
        <v>18</v>
      </c>
      <c r="I4045">
        <v>15</v>
      </c>
      <c r="J4045">
        <v>48</v>
      </c>
      <c r="K4045">
        <v>134</v>
      </c>
      <c r="L4045">
        <v>16</v>
      </c>
      <c r="M4045">
        <v>4</v>
      </c>
      <c r="N4045">
        <v>0.1</v>
      </c>
      <c r="O4045" s="1">
        <v>2213.9499999999998</v>
      </c>
      <c r="P4045" s="1">
        <v>5031.7</v>
      </c>
    </row>
    <row r="4046" spans="1:16" x14ac:dyDescent="0.55000000000000004">
      <c r="A4046" t="s">
        <v>4070</v>
      </c>
      <c r="B4046" t="s">
        <v>23</v>
      </c>
      <c r="C4046" t="s">
        <v>40</v>
      </c>
      <c r="D4046" s="3">
        <v>43600</v>
      </c>
      <c r="E4046" s="3">
        <v>43730</v>
      </c>
      <c r="F4046" s="3">
        <v>43746</v>
      </c>
      <c r="G4046" s="3">
        <v>43748</v>
      </c>
      <c r="H4046" t="s">
        <v>18</v>
      </c>
      <c r="I4046">
        <v>24</v>
      </c>
      <c r="J4046">
        <v>3</v>
      </c>
      <c r="K4046">
        <v>358</v>
      </c>
      <c r="L4046">
        <v>19</v>
      </c>
      <c r="M4046">
        <v>1</v>
      </c>
      <c r="N4046">
        <v>0.05</v>
      </c>
      <c r="O4046" s="1">
        <v>4731.9399999999996</v>
      </c>
      <c r="P4046" s="1">
        <v>5989.8</v>
      </c>
    </row>
    <row r="4047" spans="1:16" x14ac:dyDescent="0.55000000000000004">
      <c r="A4047" t="s">
        <v>4071</v>
      </c>
      <c r="B4047" t="s">
        <v>23</v>
      </c>
      <c r="C4047" t="s">
        <v>17</v>
      </c>
      <c r="D4047" s="3">
        <v>43600</v>
      </c>
      <c r="E4047" s="3">
        <v>43730</v>
      </c>
      <c r="F4047" s="3">
        <v>43747</v>
      </c>
      <c r="G4047" s="3">
        <v>43750</v>
      </c>
      <c r="H4047" t="s">
        <v>18</v>
      </c>
      <c r="I4047">
        <v>23</v>
      </c>
      <c r="J4047">
        <v>25</v>
      </c>
      <c r="K4047">
        <v>206</v>
      </c>
      <c r="L4047">
        <v>41</v>
      </c>
      <c r="M4047">
        <v>3</v>
      </c>
      <c r="N4047">
        <v>0.2</v>
      </c>
      <c r="O4047" s="1">
        <v>2458.63</v>
      </c>
      <c r="P4047" s="1">
        <v>3725.2</v>
      </c>
    </row>
    <row r="4048" spans="1:16" x14ac:dyDescent="0.55000000000000004">
      <c r="A4048" t="s">
        <v>4072</v>
      </c>
      <c r="B4048" t="s">
        <v>25</v>
      </c>
      <c r="C4048" t="s">
        <v>28</v>
      </c>
      <c r="D4048" s="3">
        <v>43600</v>
      </c>
      <c r="E4048" s="3">
        <v>43730</v>
      </c>
      <c r="F4048" s="3">
        <v>43738</v>
      </c>
      <c r="G4048" s="3">
        <v>43744</v>
      </c>
      <c r="H4048" t="s">
        <v>18</v>
      </c>
      <c r="I4048">
        <v>26</v>
      </c>
      <c r="J4048">
        <v>28</v>
      </c>
      <c r="K4048">
        <v>275</v>
      </c>
      <c r="L4048">
        <v>45</v>
      </c>
      <c r="M4048">
        <v>3</v>
      </c>
      <c r="N4048">
        <v>0.1</v>
      </c>
      <c r="O4048">
        <v>879.17</v>
      </c>
      <c r="P4048" s="1">
        <v>1085.4000000000001</v>
      </c>
    </row>
    <row r="4049" spans="1:16" x14ac:dyDescent="0.55000000000000004">
      <c r="A4049" t="s">
        <v>4073</v>
      </c>
      <c r="B4049" t="s">
        <v>20</v>
      </c>
      <c r="C4049" t="s">
        <v>28</v>
      </c>
      <c r="D4049" s="3">
        <v>43600</v>
      </c>
      <c r="E4049" s="3">
        <v>43731</v>
      </c>
      <c r="F4049" s="3">
        <v>43735</v>
      </c>
      <c r="G4049" s="3">
        <v>43739</v>
      </c>
      <c r="H4049" t="s">
        <v>18</v>
      </c>
      <c r="I4049">
        <v>17</v>
      </c>
      <c r="J4049">
        <v>14</v>
      </c>
      <c r="K4049">
        <v>289</v>
      </c>
      <c r="L4049">
        <v>41</v>
      </c>
      <c r="M4049">
        <v>7</v>
      </c>
      <c r="N4049">
        <v>0.15</v>
      </c>
      <c r="O4049" s="1">
        <v>2393.2399999999998</v>
      </c>
      <c r="P4049" s="1">
        <v>5092</v>
      </c>
    </row>
    <row r="4050" spans="1:16" x14ac:dyDescent="0.55000000000000004">
      <c r="A4050" t="s">
        <v>4074</v>
      </c>
      <c r="B4050" t="s">
        <v>16</v>
      </c>
      <c r="C4050" t="s">
        <v>21</v>
      </c>
      <c r="D4050" s="3">
        <v>43600</v>
      </c>
      <c r="E4050" s="3">
        <v>43731</v>
      </c>
      <c r="F4050" s="3">
        <v>43746</v>
      </c>
      <c r="G4050" s="3">
        <v>43747</v>
      </c>
      <c r="H4050" t="s">
        <v>18</v>
      </c>
      <c r="I4050">
        <v>3</v>
      </c>
      <c r="J4050">
        <v>31</v>
      </c>
      <c r="K4050">
        <v>203</v>
      </c>
      <c r="L4050">
        <v>26</v>
      </c>
      <c r="M4050">
        <v>3</v>
      </c>
      <c r="N4050">
        <v>7.4999999999999997E-2</v>
      </c>
      <c r="O4050" s="1">
        <v>4104.96</v>
      </c>
      <c r="P4050" s="1">
        <v>6036.7</v>
      </c>
    </row>
    <row r="4051" spans="1:16" x14ac:dyDescent="0.55000000000000004">
      <c r="A4051" t="s">
        <v>4075</v>
      </c>
      <c r="B4051" t="s">
        <v>20</v>
      </c>
      <c r="C4051" t="s">
        <v>17</v>
      </c>
      <c r="D4051" s="3">
        <v>43600</v>
      </c>
      <c r="E4051" s="3">
        <v>43731</v>
      </c>
      <c r="F4051" s="3">
        <v>43759</v>
      </c>
      <c r="G4051" s="3">
        <v>43761</v>
      </c>
      <c r="H4051" t="s">
        <v>18</v>
      </c>
      <c r="I4051">
        <v>20</v>
      </c>
      <c r="J4051">
        <v>22</v>
      </c>
      <c r="K4051">
        <v>206</v>
      </c>
      <c r="L4051">
        <v>17</v>
      </c>
      <c r="M4051">
        <v>8</v>
      </c>
      <c r="N4051">
        <v>0.15</v>
      </c>
      <c r="O4051" s="1">
        <v>2827</v>
      </c>
      <c r="P4051" s="1">
        <v>3872.6</v>
      </c>
    </row>
    <row r="4052" spans="1:16" x14ac:dyDescent="0.55000000000000004">
      <c r="A4052" t="s">
        <v>4076</v>
      </c>
      <c r="B4052" t="s">
        <v>20</v>
      </c>
      <c r="C4052" t="s">
        <v>28</v>
      </c>
      <c r="D4052" s="3">
        <v>43600</v>
      </c>
      <c r="E4052" s="3">
        <v>43731</v>
      </c>
      <c r="F4052" s="3">
        <v>43756</v>
      </c>
      <c r="G4052" s="3">
        <v>43758</v>
      </c>
      <c r="H4052" t="s">
        <v>18</v>
      </c>
      <c r="I4052">
        <v>14</v>
      </c>
      <c r="J4052">
        <v>6</v>
      </c>
      <c r="K4052">
        <v>298</v>
      </c>
      <c r="L4052">
        <v>40</v>
      </c>
      <c r="M4052">
        <v>7</v>
      </c>
      <c r="N4052">
        <v>0.1</v>
      </c>
      <c r="O4052" s="1">
        <v>1588.3</v>
      </c>
      <c r="P4052" s="1">
        <v>2941.3</v>
      </c>
    </row>
    <row r="4053" spans="1:16" x14ac:dyDescent="0.55000000000000004">
      <c r="A4053" t="s">
        <v>4077</v>
      </c>
      <c r="B4053" t="s">
        <v>20</v>
      </c>
      <c r="C4053" t="s">
        <v>17</v>
      </c>
      <c r="D4053" s="3">
        <v>43600</v>
      </c>
      <c r="E4053" s="3">
        <v>43731</v>
      </c>
      <c r="F4053" s="3">
        <v>43739</v>
      </c>
      <c r="G4053" s="3">
        <v>43744</v>
      </c>
      <c r="H4053" t="s">
        <v>18</v>
      </c>
      <c r="I4053">
        <v>13</v>
      </c>
      <c r="J4053">
        <v>30</v>
      </c>
      <c r="K4053">
        <v>246</v>
      </c>
      <c r="L4053">
        <v>12</v>
      </c>
      <c r="M4053">
        <v>7</v>
      </c>
      <c r="N4053">
        <v>0.1</v>
      </c>
      <c r="O4053">
        <v>159.19</v>
      </c>
      <c r="P4053">
        <v>241.2</v>
      </c>
    </row>
    <row r="4054" spans="1:16" x14ac:dyDescent="0.55000000000000004">
      <c r="A4054" t="s">
        <v>4078</v>
      </c>
      <c r="B4054" t="s">
        <v>16</v>
      </c>
      <c r="C4054" t="s">
        <v>40</v>
      </c>
      <c r="D4054" s="3">
        <v>43600</v>
      </c>
      <c r="E4054" s="3">
        <v>43731</v>
      </c>
      <c r="F4054" s="3">
        <v>43752</v>
      </c>
      <c r="G4054" s="3">
        <v>43762</v>
      </c>
      <c r="H4054" t="s">
        <v>18</v>
      </c>
      <c r="I4054">
        <v>1</v>
      </c>
      <c r="J4054">
        <v>41</v>
      </c>
      <c r="K4054">
        <v>348</v>
      </c>
      <c r="L4054">
        <v>18</v>
      </c>
      <c r="M4054">
        <v>1</v>
      </c>
      <c r="N4054">
        <v>0.05</v>
      </c>
      <c r="O4054">
        <v>179.56</v>
      </c>
      <c r="P4054">
        <v>268</v>
      </c>
    </row>
    <row r="4055" spans="1:16" x14ac:dyDescent="0.55000000000000004">
      <c r="A4055" t="s">
        <v>4079</v>
      </c>
      <c r="B4055" t="s">
        <v>20</v>
      </c>
      <c r="C4055" t="s">
        <v>21</v>
      </c>
      <c r="D4055" s="3">
        <v>43600</v>
      </c>
      <c r="E4055" s="3">
        <v>43731</v>
      </c>
      <c r="F4055" s="3">
        <v>43753</v>
      </c>
      <c r="G4055" s="3">
        <v>43758</v>
      </c>
      <c r="H4055" t="s">
        <v>18</v>
      </c>
      <c r="I4055">
        <v>18</v>
      </c>
      <c r="J4055">
        <v>33</v>
      </c>
      <c r="K4055">
        <v>177</v>
      </c>
      <c r="L4055">
        <v>11</v>
      </c>
      <c r="M4055">
        <v>2</v>
      </c>
      <c r="N4055">
        <v>7.4999999999999997E-2</v>
      </c>
      <c r="O4055">
        <v>90.45</v>
      </c>
      <c r="P4055">
        <v>167.5</v>
      </c>
    </row>
    <row r="4056" spans="1:16" x14ac:dyDescent="0.55000000000000004">
      <c r="A4056" t="s">
        <v>4080</v>
      </c>
      <c r="B4056" t="s">
        <v>20</v>
      </c>
      <c r="C4056" t="s">
        <v>40</v>
      </c>
      <c r="D4056" s="3">
        <v>43600</v>
      </c>
      <c r="E4056" s="3">
        <v>43731</v>
      </c>
      <c r="F4056" s="3">
        <v>43735</v>
      </c>
      <c r="G4056" s="3">
        <v>43744</v>
      </c>
      <c r="H4056" t="s">
        <v>18</v>
      </c>
      <c r="I4056">
        <v>20</v>
      </c>
      <c r="J4056">
        <v>21</v>
      </c>
      <c r="K4056">
        <v>357</v>
      </c>
      <c r="L4056">
        <v>16</v>
      </c>
      <c r="M4056">
        <v>7</v>
      </c>
      <c r="N4056">
        <v>7.4999999999999997E-2</v>
      </c>
      <c r="O4056">
        <v>994.35</v>
      </c>
      <c r="P4056" s="1">
        <v>1949.7</v>
      </c>
    </row>
    <row r="4057" spans="1:16" x14ac:dyDescent="0.55000000000000004">
      <c r="A4057" t="s">
        <v>4081</v>
      </c>
      <c r="B4057" t="s">
        <v>16</v>
      </c>
      <c r="C4057" t="s">
        <v>17</v>
      </c>
      <c r="D4057" s="3">
        <v>43600</v>
      </c>
      <c r="E4057" s="3">
        <v>43731</v>
      </c>
      <c r="F4057" s="3">
        <v>43748</v>
      </c>
      <c r="G4057" s="3">
        <v>43755</v>
      </c>
      <c r="H4057" t="s">
        <v>18</v>
      </c>
      <c r="I4057">
        <v>6</v>
      </c>
      <c r="J4057">
        <v>9</v>
      </c>
      <c r="K4057">
        <v>243</v>
      </c>
      <c r="L4057">
        <v>34</v>
      </c>
      <c r="M4057">
        <v>7</v>
      </c>
      <c r="N4057">
        <v>0.1</v>
      </c>
      <c r="O4057" s="1">
        <v>2144</v>
      </c>
      <c r="P4057" s="1">
        <v>2680</v>
      </c>
    </row>
    <row r="4058" spans="1:16" x14ac:dyDescent="0.55000000000000004">
      <c r="A4058" t="s">
        <v>4082</v>
      </c>
      <c r="B4058" t="s">
        <v>16</v>
      </c>
      <c r="C4058" t="s">
        <v>28</v>
      </c>
      <c r="D4058" s="3">
        <v>43600</v>
      </c>
      <c r="E4058" s="3">
        <v>43731</v>
      </c>
      <c r="F4058" s="3">
        <v>43741</v>
      </c>
      <c r="G4058" s="3">
        <v>43747</v>
      </c>
      <c r="H4058" t="s">
        <v>18</v>
      </c>
      <c r="I4058">
        <v>2</v>
      </c>
      <c r="J4058">
        <v>46</v>
      </c>
      <c r="K4058">
        <v>291</v>
      </c>
      <c r="L4058">
        <v>19</v>
      </c>
      <c r="M4058">
        <v>4</v>
      </c>
      <c r="N4058">
        <v>0.2</v>
      </c>
      <c r="O4058" s="1">
        <v>2591.23</v>
      </c>
      <c r="P4058" s="1">
        <v>3986.5</v>
      </c>
    </row>
    <row r="4059" spans="1:16" x14ac:dyDescent="0.55000000000000004">
      <c r="A4059" t="s">
        <v>4083</v>
      </c>
      <c r="B4059" t="s">
        <v>25</v>
      </c>
      <c r="C4059" t="s">
        <v>28</v>
      </c>
      <c r="D4059" s="3">
        <v>43600</v>
      </c>
      <c r="E4059" s="3">
        <v>43731</v>
      </c>
      <c r="F4059" s="3">
        <v>43734</v>
      </c>
      <c r="G4059" s="3">
        <v>43739</v>
      </c>
      <c r="H4059" t="s">
        <v>18</v>
      </c>
      <c r="I4059">
        <v>27</v>
      </c>
      <c r="J4059">
        <v>5</v>
      </c>
      <c r="K4059">
        <v>273</v>
      </c>
      <c r="L4059">
        <v>3</v>
      </c>
      <c r="M4059">
        <v>2</v>
      </c>
      <c r="N4059">
        <v>0.05</v>
      </c>
      <c r="O4059">
        <v>75.38</v>
      </c>
      <c r="P4059">
        <v>167.5</v>
      </c>
    </row>
    <row r="4060" spans="1:16" x14ac:dyDescent="0.55000000000000004">
      <c r="A4060" t="s">
        <v>4084</v>
      </c>
      <c r="B4060" t="s">
        <v>20</v>
      </c>
      <c r="C4060" t="s">
        <v>30</v>
      </c>
      <c r="D4060" s="3">
        <v>43600</v>
      </c>
      <c r="E4060" s="3">
        <v>43731</v>
      </c>
      <c r="F4060" s="3">
        <v>43758</v>
      </c>
      <c r="G4060" s="3">
        <v>43764</v>
      </c>
      <c r="H4060" t="s">
        <v>18</v>
      </c>
      <c r="I4060">
        <v>20</v>
      </c>
      <c r="J4060">
        <v>3</v>
      </c>
      <c r="K4060">
        <v>12</v>
      </c>
      <c r="L4060">
        <v>23</v>
      </c>
      <c r="M4060">
        <v>8</v>
      </c>
      <c r="N4060">
        <v>0.1</v>
      </c>
      <c r="O4060">
        <v>97.15</v>
      </c>
      <c r="P4060">
        <v>194.3</v>
      </c>
    </row>
    <row r="4061" spans="1:16" x14ac:dyDescent="0.55000000000000004">
      <c r="A4061" t="s">
        <v>4085</v>
      </c>
      <c r="B4061" t="s">
        <v>16</v>
      </c>
      <c r="C4061" t="s">
        <v>61</v>
      </c>
      <c r="D4061" s="3">
        <v>43600</v>
      </c>
      <c r="E4061" s="3">
        <v>43731</v>
      </c>
      <c r="F4061" s="3">
        <v>43753</v>
      </c>
      <c r="G4061" s="3">
        <v>43759</v>
      </c>
      <c r="H4061" t="s">
        <v>18</v>
      </c>
      <c r="I4061">
        <v>7</v>
      </c>
      <c r="J4061">
        <v>24</v>
      </c>
      <c r="K4061">
        <v>66</v>
      </c>
      <c r="L4061">
        <v>28</v>
      </c>
      <c r="M4061">
        <v>8</v>
      </c>
      <c r="N4061">
        <v>7.4999999999999997E-2</v>
      </c>
      <c r="O4061" s="1">
        <v>1073.3399999999999</v>
      </c>
      <c r="P4061" s="1">
        <v>2385.1999999999998</v>
      </c>
    </row>
    <row r="4062" spans="1:16" x14ac:dyDescent="0.55000000000000004">
      <c r="A4062" t="s">
        <v>4086</v>
      </c>
      <c r="B4062" t="s">
        <v>23</v>
      </c>
      <c r="C4062" t="s">
        <v>21</v>
      </c>
      <c r="D4062" s="3">
        <v>43600</v>
      </c>
      <c r="E4062" s="3">
        <v>43732</v>
      </c>
      <c r="F4062" s="3">
        <v>43742</v>
      </c>
      <c r="G4062" s="3">
        <v>43743</v>
      </c>
      <c r="H4062" t="s">
        <v>18</v>
      </c>
      <c r="I4062">
        <v>23</v>
      </c>
      <c r="J4062">
        <v>31</v>
      </c>
      <c r="K4062">
        <v>141</v>
      </c>
      <c r="L4062">
        <v>5</v>
      </c>
      <c r="M4062">
        <v>8</v>
      </c>
      <c r="N4062">
        <v>7.4999999999999997E-2</v>
      </c>
      <c r="O4062" s="1">
        <v>3601.32</v>
      </c>
      <c r="P4062" s="1">
        <v>5219.3</v>
      </c>
    </row>
    <row r="4063" spans="1:16" x14ac:dyDescent="0.55000000000000004">
      <c r="A4063" t="s">
        <v>4087</v>
      </c>
      <c r="B4063" t="s">
        <v>16</v>
      </c>
      <c r="C4063" t="s">
        <v>28</v>
      </c>
      <c r="D4063" s="3">
        <v>43600</v>
      </c>
      <c r="E4063" s="3">
        <v>43732</v>
      </c>
      <c r="F4063" s="3">
        <v>43760</v>
      </c>
      <c r="G4063" s="3">
        <v>43770</v>
      </c>
      <c r="H4063" t="s">
        <v>18</v>
      </c>
      <c r="I4063">
        <v>10</v>
      </c>
      <c r="J4063">
        <v>26</v>
      </c>
      <c r="K4063">
        <v>285</v>
      </c>
      <c r="L4063">
        <v>17</v>
      </c>
      <c r="M4063">
        <v>8</v>
      </c>
      <c r="N4063">
        <v>0.1</v>
      </c>
      <c r="O4063" s="1">
        <v>1512.59</v>
      </c>
      <c r="P4063" s="1">
        <v>2224.4</v>
      </c>
    </row>
    <row r="4064" spans="1:16" x14ac:dyDescent="0.55000000000000004">
      <c r="A4064" t="s">
        <v>4088</v>
      </c>
      <c r="B4064" t="s">
        <v>16</v>
      </c>
      <c r="C4064" t="s">
        <v>28</v>
      </c>
      <c r="D4064" s="3">
        <v>43600</v>
      </c>
      <c r="E4064" s="3">
        <v>43732</v>
      </c>
      <c r="F4064" s="3">
        <v>43747</v>
      </c>
      <c r="G4064" s="3">
        <v>43749</v>
      </c>
      <c r="H4064" t="s">
        <v>18</v>
      </c>
      <c r="I4064">
        <v>1</v>
      </c>
      <c r="J4064">
        <v>24</v>
      </c>
      <c r="K4064">
        <v>284</v>
      </c>
      <c r="L4064">
        <v>29</v>
      </c>
      <c r="M4064">
        <v>8</v>
      </c>
      <c r="N4064">
        <v>0.05</v>
      </c>
      <c r="O4064" s="1">
        <v>1472.53</v>
      </c>
      <c r="P4064" s="1">
        <v>2231.1</v>
      </c>
    </row>
    <row r="4065" spans="1:16" x14ac:dyDescent="0.55000000000000004">
      <c r="A4065" t="s">
        <v>4089</v>
      </c>
      <c r="B4065" t="s">
        <v>16</v>
      </c>
      <c r="C4065" t="s">
        <v>17</v>
      </c>
      <c r="D4065" s="3">
        <v>43600</v>
      </c>
      <c r="E4065" s="3">
        <v>43732</v>
      </c>
      <c r="F4065" s="3">
        <v>43735</v>
      </c>
      <c r="G4065" s="3">
        <v>43738</v>
      </c>
      <c r="H4065" t="s">
        <v>18</v>
      </c>
      <c r="I4065">
        <v>9</v>
      </c>
      <c r="J4065">
        <v>25</v>
      </c>
      <c r="K4065">
        <v>255</v>
      </c>
      <c r="L4065">
        <v>25</v>
      </c>
      <c r="M4065">
        <v>6</v>
      </c>
      <c r="N4065">
        <v>0.15</v>
      </c>
      <c r="O4065" s="1">
        <v>4539.92</v>
      </c>
      <c r="P4065" s="1">
        <v>5896</v>
      </c>
    </row>
    <row r="4066" spans="1:16" x14ac:dyDescent="0.55000000000000004">
      <c r="A4066" t="s">
        <v>4090</v>
      </c>
      <c r="B4066" t="s">
        <v>25</v>
      </c>
      <c r="C4066" t="s">
        <v>28</v>
      </c>
      <c r="D4066" s="3">
        <v>43600</v>
      </c>
      <c r="E4066" s="3">
        <v>43733</v>
      </c>
      <c r="F4066" s="3">
        <v>43755</v>
      </c>
      <c r="G4066" s="3">
        <v>43758</v>
      </c>
      <c r="H4066" t="s">
        <v>18</v>
      </c>
      <c r="I4066">
        <v>27</v>
      </c>
      <c r="J4066">
        <v>44</v>
      </c>
      <c r="K4066">
        <v>324</v>
      </c>
      <c r="L4066">
        <v>33</v>
      </c>
      <c r="M4066">
        <v>8</v>
      </c>
      <c r="N4066">
        <v>0.15</v>
      </c>
      <c r="O4066" s="1">
        <v>1847.86</v>
      </c>
      <c r="P4066" s="1">
        <v>2639.8</v>
      </c>
    </row>
    <row r="4067" spans="1:16" x14ac:dyDescent="0.55000000000000004">
      <c r="A4067" t="s">
        <v>4091</v>
      </c>
      <c r="B4067" t="s">
        <v>16</v>
      </c>
      <c r="C4067" t="s">
        <v>21</v>
      </c>
      <c r="D4067" s="3">
        <v>43600</v>
      </c>
      <c r="E4067" s="3">
        <v>43733</v>
      </c>
      <c r="F4067" s="3">
        <v>43753</v>
      </c>
      <c r="G4067" s="3">
        <v>43754</v>
      </c>
      <c r="H4067" t="s">
        <v>18</v>
      </c>
      <c r="I4067">
        <v>9</v>
      </c>
      <c r="J4067">
        <v>42</v>
      </c>
      <c r="K4067">
        <v>148</v>
      </c>
      <c r="L4067">
        <v>30</v>
      </c>
      <c r="M4067">
        <v>4</v>
      </c>
      <c r="N4067">
        <v>0.05</v>
      </c>
      <c r="O4067">
        <v>700.28</v>
      </c>
      <c r="P4067" s="1">
        <v>1045.2</v>
      </c>
    </row>
    <row r="4068" spans="1:16" x14ac:dyDescent="0.55000000000000004">
      <c r="A4068" t="s">
        <v>4092</v>
      </c>
      <c r="B4068" t="s">
        <v>16</v>
      </c>
      <c r="C4068" t="s">
        <v>28</v>
      </c>
      <c r="D4068" s="3">
        <v>43600</v>
      </c>
      <c r="E4068" s="3">
        <v>43733</v>
      </c>
      <c r="F4068" s="3">
        <v>43736</v>
      </c>
      <c r="G4068" s="3">
        <v>43738</v>
      </c>
      <c r="H4068" t="s">
        <v>18</v>
      </c>
      <c r="I4068">
        <v>5</v>
      </c>
      <c r="J4068">
        <v>18</v>
      </c>
      <c r="K4068">
        <v>290</v>
      </c>
      <c r="L4068">
        <v>43</v>
      </c>
      <c r="M4068">
        <v>4</v>
      </c>
      <c r="N4068">
        <v>0.05</v>
      </c>
      <c r="O4068">
        <v>951.94</v>
      </c>
      <c r="P4068" s="1">
        <v>1286.4000000000001</v>
      </c>
    </row>
    <row r="4069" spans="1:16" x14ac:dyDescent="0.55000000000000004">
      <c r="A4069" t="s">
        <v>4093</v>
      </c>
      <c r="B4069" t="s">
        <v>23</v>
      </c>
      <c r="C4069" t="s">
        <v>61</v>
      </c>
      <c r="D4069" s="3">
        <v>43600</v>
      </c>
      <c r="E4069" s="3">
        <v>43733</v>
      </c>
      <c r="F4069" s="3">
        <v>43744</v>
      </c>
      <c r="G4069" s="3">
        <v>43746</v>
      </c>
      <c r="H4069" t="s">
        <v>18</v>
      </c>
      <c r="I4069">
        <v>21</v>
      </c>
      <c r="J4069">
        <v>28</v>
      </c>
      <c r="K4069">
        <v>85</v>
      </c>
      <c r="L4069">
        <v>19</v>
      </c>
      <c r="M4069">
        <v>7</v>
      </c>
      <c r="N4069">
        <v>0.15</v>
      </c>
      <c r="O4069" s="1">
        <v>1778.31</v>
      </c>
      <c r="P4069" s="1">
        <v>3865.9</v>
      </c>
    </row>
    <row r="4070" spans="1:16" x14ac:dyDescent="0.55000000000000004">
      <c r="A4070" t="s">
        <v>4094</v>
      </c>
      <c r="B4070" t="s">
        <v>16</v>
      </c>
      <c r="C4070" t="s">
        <v>28</v>
      </c>
      <c r="D4070" s="3">
        <v>43600</v>
      </c>
      <c r="E4070" s="3">
        <v>43733</v>
      </c>
      <c r="F4070" s="3">
        <v>43755</v>
      </c>
      <c r="G4070" s="3">
        <v>43757</v>
      </c>
      <c r="H4070" t="s">
        <v>18</v>
      </c>
      <c r="I4070">
        <v>4</v>
      </c>
      <c r="J4070">
        <v>50</v>
      </c>
      <c r="K4070">
        <v>284</v>
      </c>
      <c r="L4070">
        <v>41</v>
      </c>
      <c r="M4070">
        <v>4</v>
      </c>
      <c r="N4070">
        <v>0.05</v>
      </c>
      <c r="O4070" s="1">
        <v>3520.31</v>
      </c>
      <c r="P4070" s="1">
        <v>6519.1</v>
      </c>
    </row>
    <row r="4071" spans="1:16" x14ac:dyDescent="0.55000000000000004">
      <c r="A4071" t="s">
        <v>4095</v>
      </c>
      <c r="B4071" t="s">
        <v>20</v>
      </c>
      <c r="C4071" t="s">
        <v>21</v>
      </c>
      <c r="D4071" s="3">
        <v>43600</v>
      </c>
      <c r="E4071" s="3">
        <v>43733</v>
      </c>
      <c r="F4071" s="3">
        <v>43752</v>
      </c>
      <c r="G4071" s="3">
        <v>43755</v>
      </c>
      <c r="H4071" t="s">
        <v>18</v>
      </c>
      <c r="I4071">
        <v>12</v>
      </c>
      <c r="J4071">
        <v>3</v>
      </c>
      <c r="K4071">
        <v>175</v>
      </c>
      <c r="L4071">
        <v>37</v>
      </c>
      <c r="M4071">
        <v>7</v>
      </c>
      <c r="N4071">
        <v>0.1</v>
      </c>
      <c r="O4071" s="1">
        <v>3365.54</v>
      </c>
      <c r="P4071" s="1">
        <v>4006.6</v>
      </c>
    </row>
    <row r="4072" spans="1:16" x14ac:dyDescent="0.55000000000000004">
      <c r="A4072" t="s">
        <v>4096</v>
      </c>
      <c r="B4072" t="s">
        <v>25</v>
      </c>
      <c r="C4072" t="s">
        <v>17</v>
      </c>
      <c r="D4072" s="3">
        <v>43600</v>
      </c>
      <c r="E4072" s="3">
        <v>43733</v>
      </c>
      <c r="F4072" s="3">
        <v>43761</v>
      </c>
      <c r="G4072" s="3">
        <v>43768</v>
      </c>
      <c r="H4072" t="s">
        <v>18</v>
      </c>
      <c r="I4072">
        <v>28</v>
      </c>
      <c r="J4072">
        <v>17</v>
      </c>
      <c r="K4072">
        <v>209</v>
      </c>
      <c r="L4072">
        <v>29</v>
      </c>
      <c r="M4072">
        <v>7</v>
      </c>
      <c r="N4072">
        <v>7.4999999999999997E-2</v>
      </c>
      <c r="O4072">
        <v>841.39</v>
      </c>
      <c r="P4072" s="1">
        <v>1078.7</v>
      </c>
    </row>
    <row r="4073" spans="1:16" x14ac:dyDescent="0.55000000000000004">
      <c r="A4073" t="s">
        <v>4097</v>
      </c>
      <c r="B4073" t="s">
        <v>16</v>
      </c>
      <c r="C4073" t="s">
        <v>30</v>
      </c>
      <c r="D4073" s="3">
        <v>43600</v>
      </c>
      <c r="E4073" s="3">
        <v>43733</v>
      </c>
      <c r="F4073" s="3">
        <v>43741</v>
      </c>
      <c r="G4073" s="3">
        <v>43750</v>
      </c>
      <c r="H4073" t="s">
        <v>18</v>
      </c>
      <c r="I4073">
        <v>5</v>
      </c>
      <c r="J4073">
        <v>49</v>
      </c>
      <c r="K4073">
        <v>52</v>
      </c>
      <c r="L4073">
        <v>10</v>
      </c>
      <c r="M4073">
        <v>4</v>
      </c>
      <c r="N4073">
        <v>0.1</v>
      </c>
      <c r="O4073">
        <v>675.36</v>
      </c>
      <c r="P4073" s="1">
        <v>1125.5999999999999</v>
      </c>
    </row>
    <row r="4074" spans="1:16" x14ac:dyDescent="0.55000000000000004">
      <c r="A4074" t="s">
        <v>4098</v>
      </c>
      <c r="B4074" t="s">
        <v>16</v>
      </c>
      <c r="C4074" t="s">
        <v>17</v>
      </c>
      <c r="D4074" s="3">
        <v>43600</v>
      </c>
      <c r="E4074" s="3">
        <v>43733</v>
      </c>
      <c r="F4074" s="3">
        <v>43759</v>
      </c>
      <c r="G4074" s="3">
        <v>43767</v>
      </c>
      <c r="H4074" t="s">
        <v>18</v>
      </c>
      <c r="I4074">
        <v>12</v>
      </c>
      <c r="J4074">
        <v>44</v>
      </c>
      <c r="K4074">
        <v>209</v>
      </c>
      <c r="L4074">
        <v>5</v>
      </c>
      <c r="M4074">
        <v>5</v>
      </c>
      <c r="N4074">
        <v>0.1</v>
      </c>
      <c r="O4074">
        <v>203.28</v>
      </c>
      <c r="P4074">
        <v>247.9</v>
      </c>
    </row>
    <row r="4075" spans="1:16" x14ac:dyDescent="0.55000000000000004">
      <c r="A4075" t="s">
        <v>4099</v>
      </c>
      <c r="B4075" t="s">
        <v>16</v>
      </c>
      <c r="C4075" t="s">
        <v>28</v>
      </c>
      <c r="D4075" s="3">
        <v>43600</v>
      </c>
      <c r="E4075" s="3">
        <v>43734</v>
      </c>
      <c r="F4075" s="3">
        <v>43737</v>
      </c>
      <c r="G4075" s="3">
        <v>43747</v>
      </c>
      <c r="H4075" t="s">
        <v>18</v>
      </c>
      <c r="I4075">
        <v>7</v>
      </c>
      <c r="J4075">
        <v>9</v>
      </c>
      <c r="K4075">
        <v>289</v>
      </c>
      <c r="L4075">
        <v>27</v>
      </c>
      <c r="M4075">
        <v>1</v>
      </c>
      <c r="N4075">
        <v>0.05</v>
      </c>
      <c r="O4075" s="1">
        <v>1879.02</v>
      </c>
      <c r="P4075" s="1">
        <v>2378.5</v>
      </c>
    </row>
    <row r="4076" spans="1:16" x14ac:dyDescent="0.55000000000000004">
      <c r="A4076" t="s">
        <v>4100</v>
      </c>
      <c r="B4076" t="s">
        <v>25</v>
      </c>
      <c r="C4076" t="s">
        <v>28</v>
      </c>
      <c r="D4076" s="3">
        <v>43600</v>
      </c>
      <c r="E4076" s="3">
        <v>43734</v>
      </c>
      <c r="F4076" s="3">
        <v>43740</v>
      </c>
      <c r="G4076" s="3">
        <v>43743</v>
      </c>
      <c r="H4076" t="s">
        <v>18</v>
      </c>
      <c r="I4076">
        <v>27</v>
      </c>
      <c r="J4076">
        <v>49</v>
      </c>
      <c r="K4076">
        <v>299</v>
      </c>
      <c r="L4076">
        <v>6</v>
      </c>
      <c r="M4076">
        <v>1</v>
      </c>
      <c r="N4076">
        <v>0.15</v>
      </c>
      <c r="O4076">
        <v>137.47999999999999</v>
      </c>
      <c r="P4076">
        <v>254.6</v>
      </c>
    </row>
    <row r="4077" spans="1:16" x14ac:dyDescent="0.55000000000000004">
      <c r="A4077" t="s">
        <v>4101</v>
      </c>
      <c r="B4077" t="s">
        <v>16</v>
      </c>
      <c r="C4077" t="s">
        <v>30</v>
      </c>
      <c r="D4077" s="3">
        <v>43600</v>
      </c>
      <c r="E4077" s="3">
        <v>43734</v>
      </c>
      <c r="F4077" s="3">
        <v>43751</v>
      </c>
      <c r="G4077" s="3">
        <v>43752</v>
      </c>
      <c r="H4077" t="s">
        <v>18</v>
      </c>
      <c r="I4077">
        <v>8</v>
      </c>
      <c r="J4077">
        <v>21</v>
      </c>
      <c r="K4077">
        <v>42</v>
      </c>
      <c r="L4077">
        <v>9</v>
      </c>
      <c r="M4077">
        <v>6</v>
      </c>
      <c r="N4077">
        <v>0.05</v>
      </c>
      <c r="O4077" s="1">
        <v>2647.84</v>
      </c>
      <c r="P4077" s="1">
        <v>3309.8</v>
      </c>
    </row>
    <row r="4078" spans="1:16" x14ac:dyDescent="0.55000000000000004">
      <c r="A4078" t="s">
        <v>4102</v>
      </c>
      <c r="B4078" t="s">
        <v>20</v>
      </c>
      <c r="C4078" t="s">
        <v>28</v>
      </c>
      <c r="D4078" s="3">
        <v>43600</v>
      </c>
      <c r="E4078" s="3">
        <v>43734</v>
      </c>
      <c r="F4078" s="3">
        <v>43745</v>
      </c>
      <c r="G4078" s="3">
        <v>43754</v>
      </c>
      <c r="H4078" t="s">
        <v>18</v>
      </c>
      <c r="I4078">
        <v>14</v>
      </c>
      <c r="J4078">
        <v>36</v>
      </c>
      <c r="K4078">
        <v>275</v>
      </c>
      <c r="L4078">
        <v>40</v>
      </c>
      <c r="M4078">
        <v>2</v>
      </c>
      <c r="N4078">
        <v>0.05</v>
      </c>
      <c r="O4078" s="1">
        <v>1004.93</v>
      </c>
      <c r="P4078" s="1">
        <v>1896.1</v>
      </c>
    </row>
    <row r="4079" spans="1:16" x14ac:dyDescent="0.55000000000000004">
      <c r="A4079" t="s">
        <v>4103</v>
      </c>
      <c r="B4079" t="s">
        <v>25</v>
      </c>
      <c r="C4079" t="s">
        <v>61</v>
      </c>
      <c r="D4079" s="3">
        <v>43600</v>
      </c>
      <c r="E4079" s="3">
        <v>43734</v>
      </c>
      <c r="F4079" s="3">
        <v>43762</v>
      </c>
      <c r="G4079" s="3">
        <v>43771</v>
      </c>
      <c r="H4079" t="s">
        <v>18</v>
      </c>
      <c r="I4079">
        <v>28</v>
      </c>
      <c r="J4079">
        <v>23</v>
      </c>
      <c r="K4079">
        <v>68</v>
      </c>
      <c r="L4079">
        <v>27</v>
      </c>
      <c r="M4079">
        <v>2</v>
      </c>
      <c r="N4079">
        <v>0.1</v>
      </c>
      <c r="O4079">
        <v>949.73</v>
      </c>
      <c r="P4079" s="1">
        <v>1172.5</v>
      </c>
    </row>
    <row r="4080" spans="1:16" x14ac:dyDescent="0.55000000000000004">
      <c r="A4080" t="s">
        <v>4104</v>
      </c>
      <c r="B4080" t="s">
        <v>23</v>
      </c>
      <c r="C4080" t="s">
        <v>30</v>
      </c>
      <c r="D4080" s="3">
        <v>43600</v>
      </c>
      <c r="E4080" s="3">
        <v>43734</v>
      </c>
      <c r="F4080" s="3">
        <v>43745</v>
      </c>
      <c r="G4080" s="3">
        <v>43752</v>
      </c>
      <c r="H4080" t="s">
        <v>18</v>
      </c>
      <c r="I4080">
        <v>22</v>
      </c>
      <c r="J4080">
        <v>48</v>
      </c>
      <c r="K4080">
        <v>14</v>
      </c>
      <c r="L4080">
        <v>31</v>
      </c>
      <c r="M4080">
        <v>5</v>
      </c>
      <c r="N4080">
        <v>0.15</v>
      </c>
      <c r="O4080" s="1">
        <v>1348.78</v>
      </c>
      <c r="P4080" s="1">
        <v>3289.7</v>
      </c>
    </row>
    <row r="4081" spans="1:16" x14ac:dyDescent="0.55000000000000004">
      <c r="A4081" t="s">
        <v>4105</v>
      </c>
      <c r="B4081" t="s">
        <v>23</v>
      </c>
      <c r="C4081" t="s">
        <v>21</v>
      </c>
      <c r="D4081" s="3">
        <v>43600</v>
      </c>
      <c r="E4081" s="3">
        <v>43734</v>
      </c>
      <c r="F4081" s="3">
        <v>43751</v>
      </c>
      <c r="G4081" s="3">
        <v>43760</v>
      </c>
      <c r="H4081" t="s">
        <v>18</v>
      </c>
      <c r="I4081">
        <v>24</v>
      </c>
      <c r="J4081">
        <v>7</v>
      </c>
      <c r="K4081">
        <v>165</v>
      </c>
      <c r="L4081">
        <v>17</v>
      </c>
      <c r="M4081">
        <v>1</v>
      </c>
      <c r="N4081">
        <v>0.05</v>
      </c>
      <c r="O4081">
        <v>623.1</v>
      </c>
      <c r="P4081" s="1">
        <v>1038.5</v>
      </c>
    </row>
    <row r="4082" spans="1:16" x14ac:dyDescent="0.55000000000000004">
      <c r="A4082" t="s">
        <v>4106</v>
      </c>
      <c r="B4082" t="s">
        <v>23</v>
      </c>
      <c r="C4082" t="s">
        <v>40</v>
      </c>
      <c r="D4082" s="3">
        <v>43600</v>
      </c>
      <c r="E4082" s="3">
        <v>43734</v>
      </c>
      <c r="F4082" s="3">
        <v>43755</v>
      </c>
      <c r="G4082" s="3">
        <v>43759</v>
      </c>
      <c r="H4082" t="s">
        <v>18</v>
      </c>
      <c r="I4082">
        <v>23</v>
      </c>
      <c r="J4082">
        <v>37</v>
      </c>
      <c r="K4082">
        <v>363</v>
      </c>
      <c r="L4082">
        <v>17</v>
      </c>
      <c r="M4082">
        <v>5</v>
      </c>
      <c r="N4082">
        <v>7.4999999999999997E-2</v>
      </c>
      <c r="O4082">
        <v>877.97</v>
      </c>
      <c r="P4082" s="1">
        <v>1125.5999999999999</v>
      </c>
    </row>
    <row r="4083" spans="1:16" x14ac:dyDescent="0.55000000000000004">
      <c r="A4083" t="s">
        <v>4107</v>
      </c>
      <c r="B4083" t="s">
        <v>16</v>
      </c>
      <c r="C4083" t="s">
        <v>40</v>
      </c>
      <c r="D4083" s="3">
        <v>43600</v>
      </c>
      <c r="E4083" s="3">
        <v>43734</v>
      </c>
      <c r="F4083" s="3">
        <v>43754</v>
      </c>
      <c r="G4083" s="3">
        <v>43763</v>
      </c>
      <c r="H4083" t="s">
        <v>18</v>
      </c>
      <c r="I4083">
        <v>4</v>
      </c>
      <c r="J4083">
        <v>2</v>
      </c>
      <c r="K4083">
        <v>360</v>
      </c>
      <c r="L4083">
        <v>7</v>
      </c>
      <c r="M4083">
        <v>8</v>
      </c>
      <c r="N4083">
        <v>7.4999999999999997E-2</v>
      </c>
      <c r="O4083" s="1">
        <v>1495.44</v>
      </c>
      <c r="P4083" s="1">
        <v>1869.3</v>
      </c>
    </row>
    <row r="4084" spans="1:16" x14ac:dyDescent="0.55000000000000004">
      <c r="A4084" t="s">
        <v>4108</v>
      </c>
      <c r="B4084" t="s">
        <v>16</v>
      </c>
      <c r="C4084" t="s">
        <v>21</v>
      </c>
      <c r="D4084" s="3">
        <v>43600</v>
      </c>
      <c r="E4084" s="3">
        <v>43735</v>
      </c>
      <c r="F4084" s="3">
        <v>43746</v>
      </c>
      <c r="G4084" s="3">
        <v>43753</v>
      </c>
      <c r="H4084" t="s">
        <v>18</v>
      </c>
      <c r="I4084">
        <v>12</v>
      </c>
      <c r="J4084">
        <v>27</v>
      </c>
      <c r="K4084">
        <v>134</v>
      </c>
      <c r="L4084">
        <v>40</v>
      </c>
      <c r="M4084">
        <v>8</v>
      </c>
      <c r="N4084">
        <v>0.1</v>
      </c>
      <c r="O4084">
        <v>704.91</v>
      </c>
      <c r="P4084" s="1">
        <v>1118.9000000000001</v>
      </c>
    </row>
    <row r="4085" spans="1:16" x14ac:dyDescent="0.55000000000000004">
      <c r="A4085" t="s">
        <v>4109</v>
      </c>
      <c r="B4085" t="s">
        <v>16</v>
      </c>
      <c r="C4085" t="s">
        <v>17</v>
      </c>
      <c r="D4085" s="3">
        <v>43600</v>
      </c>
      <c r="E4085" s="3">
        <v>43735</v>
      </c>
      <c r="F4085" s="3">
        <v>43737</v>
      </c>
      <c r="G4085" s="3">
        <v>43738</v>
      </c>
      <c r="H4085" t="s">
        <v>18</v>
      </c>
      <c r="I4085">
        <v>5</v>
      </c>
      <c r="J4085">
        <v>36</v>
      </c>
      <c r="K4085">
        <v>209</v>
      </c>
      <c r="L4085">
        <v>11</v>
      </c>
      <c r="M4085">
        <v>4</v>
      </c>
      <c r="N4085">
        <v>7.4999999999999997E-2</v>
      </c>
      <c r="O4085">
        <v>827.32</v>
      </c>
      <c r="P4085" s="1">
        <v>1969.8</v>
      </c>
    </row>
    <row r="4086" spans="1:16" x14ac:dyDescent="0.55000000000000004">
      <c r="A4086" t="s">
        <v>4110</v>
      </c>
      <c r="B4086" t="s">
        <v>16</v>
      </c>
      <c r="C4086" t="s">
        <v>17</v>
      </c>
      <c r="D4086" s="3">
        <v>43600</v>
      </c>
      <c r="E4086" s="3">
        <v>43735</v>
      </c>
      <c r="F4086" s="3">
        <v>43756</v>
      </c>
      <c r="G4086" s="3">
        <v>43758</v>
      </c>
      <c r="H4086" t="s">
        <v>18</v>
      </c>
      <c r="I4086">
        <v>9</v>
      </c>
      <c r="J4086">
        <v>16</v>
      </c>
      <c r="K4086">
        <v>214</v>
      </c>
      <c r="L4086">
        <v>23</v>
      </c>
      <c r="M4086">
        <v>4</v>
      </c>
      <c r="N4086">
        <v>0.3</v>
      </c>
      <c r="O4086" s="1">
        <v>1612.49</v>
      </c>
      <c r="P4086" s="1">
        <v>3932.9</v>
      </c>
    </row>
    <row r="4087" spans="1:16" x14ac:dyDescent="0.55000000000000004">
      <c r="A4087" t="s">
        <v>4111</v>
      </c>
      <c r="B4087" t="s">
        <v>16</v>
      </c>
      <c r="C4087" t="s">
        <v>17</v>
      </c>
      <c r="D4087" s="3">
        <v>43600</v>
      </c>
      <c r="E4087" s="3">
        <v>43735</v>
      </c>
      <c r="F4087" s="3">
        <v>43746</v>
      </c>
      <c r="G4087" s="3">
        <v>43753</v>
      </c>
      <c r="H4087" t="s">
        <v>18</v>
      </c>
      <c r="I4087">
        <v>9</v>
      </c>
      <c r="J4087">
        <v>29</v>
      </c>
      <c r="K4087">
        <v>215</v>
      </c>
      <c r="L4087">
        <v>38</v>
      </c>
      <c r="M4087">
        <v>3</v>
      </c>
      <c r="N4087">
        <v>0.05</v>
      </c>
      <c r="O4087">
        <v>723.4</v>
      </c>
      <c r="P4087" s="1">
        <v>1185.9000000000001</v>
      </c>
    </row>
    <row r="4088" spans="1:16" x14ac:dyDescent="0.55000000000000004">
      <c r="A4088" t="s">
        <v>4112</v>
      </c>
      <c r="B4088" t="s">
        <v>16</v>
      </c>
      <c r="C4088" t="s">
        <v>17</v>
      </c>
      <c r="D4088" s="3">
        <v>43600</v>
      </c>
      <c r="E4088" s="3">
        <v>43735</v>
      </c>
      <c r="F4088" s="3">
        <v>43755</v>
      </c>
      <c r="G4088" s="3">
        <v>43759</v>
      </c>
      <c r="H4088" t="s">
        <v>18</v>
      </c>
      <c r="I4088">
        <v>3</v>
      </c>
      <c r="J4088">
        <v>12</v>
      </c>
      <c r="K4088">
        <v>231</v>
      </c>
      <c r="L4088">
        <v>46</v>
      </c>
      <c r="M4088">
        <v>8</v>
      </c>
      <c r="N4088">
        <v>0.05</v>
      </c>
      <c r="O4088">
        <v>668.79</v>
      </c>
      <c r="P4088" s="1">
        <v>1078.7</v>
      </c>
    </row>
    <row r="4089" spans="1:16" x14ac:dyDescent="0.55000000000000004">
      <c r="A4089" t="s">
        <v>4113</v>
      </c>
      <c r="B4089" t="s">
        <v>20</v>
      </c>
      <c r="C4089" t="s">
        <v>28</v>
      </c>
      <c r="D4089" s="3">
        <v>43600</v>
      </c>
      <c r="E4089" s="3">
        <v>43735</v>
      </c>
      <c r="F4089" s="3">
        <v>43760</v>
      </c>
      <c r="G4089" s="3">
        <v>43766</v>
      </c>
      <c r="H4089" t="s">
        <v>18</v>
      </c>
      <c r="I4089">
        <v>18</v>
      </c>
      <c r="J4089">
        <v>44</v>
      </c>
      <c r="K4089">
        <v>286</v>
      </c>
      <c r="L4089">
        <v>33</v>
      </c>
      <c r="M4089">
        <v>7</v>
      </c>
      <c r="N4089">
        <v>0.05</v>
      </c>
      <c r="O4089">
        <v>437.18</v>
      </c>
      <c r="P4089">
        <v>971.5</v>
      </c>
    </row>
    <row r="4090" spans="1:16" x14ac:dyDescent="0.55000000000000004">
      <c r="A4090" t="s">
        <v>4114</v>
      </c>
      <c r="B4090" t="s">
        <v>23</v>
      </c>
      <c r="C4090" t="s">
        <v>61</v>
      </c>
      <c r="D4090" s="3">
        <v>43600</v>
      </c>
      <c r="E4090" s="3">
        <v>43736</v>
      </c>
      <c r="F4090" s="3">
        <v>43763</v>
      </c>
      <c r="G4090" s="3">
        <v>43768</v>
      </c>
      <c r="H4090" t="s">
        <v>18</v>
      </c>
      <c r="I4090">
        <v>22</v>
      </c>
      <c r="J4090">
        <v>16</v>
      </c>
      <c r="K4090">
        <v>64</v>
      </c>
      <c r="L4090">
        <v>38</v>
      </c>
      <c r="M4090">
        <v>4</v>
      </c>
      <c r="N4090">
        <v>0.2</v>
      </c>
      <c r="O4090">
        <v>142.38</v>
      </c>
      <c r="P4090">
        <v>167.5</v>
      </c>
    </row>
    <row r="4091" spans="1:16" x14ac:dyDescent="0.55000000000000004">
      <c r="A4091" t="s">
        <v>4115</v>
      </c>
      <c r="B4091" t="s">
        <v>20</v>
      </c>
      <c r="C4091" t="s">
        <v>21</v>
      </c>
      <c r="D4091" s="3">
        <v>43600</v>
      </c>
      <c r="E4091" s="3">
        <v>43736</v>
      </c>
      <c r="F4091" s="3">
        <v>43751</v>
      </c>
      <c r="G4091" s="3">
        <v>43754</v>
      </c>
      <c r="H4091" t="s">
        <v>18</v>
      </c>
      <c r="I4091">
        <v>20</v>
      </c>
      <c r="J4091">
        <v>18</v>
      </c>
      <c r="K4091">
        <v>146</v>
      </c>
      <c r="L4091">
        <v>40</v>
      </c>
      <c r="M4091">
        <v>6</v>
      </c>
      <c r="N4091">
        <v>0.05</v>
      </c>
      <c r="O4091" s="1">
        <v>2249.39</v>
      </c>
      <c r="P4091" s="1">
        <v>3946.3</v>
      </c>
    </row>
    <row r="4092" spans="1:16" x14ac:dyDescent="0.55000000000000004">
      <c r="A4092" t="s">
        <v>4116</v>
      </c>
      <c r="B4092" t="s">
        <v>23</v>
      </c>
      <c r="C4092" t="s">
        <v>17</v>
      </c>
      <c r="D4092" s="3">
        <v>43600</v>
      </c>
      <c r="E4092" s="3">
        <v>43736</v>
      </c>
      <c r="F4092" s="3">
        <v>43747</v>
      </c>
      <c r="G4092" s="3">
        <v>43755</v>
      </c>
      <c r="H4092" t="s">
        <v>18</v>
      </c>
      <c r="I4092">
        <v>22</v>
      </c>
      <c r="J4092">
        <v>40</v>
      </c>
      <c r="K4092">
        <v>258</v>
      </c>
      <c r="L4092">
        <v>1</v>
      </c>
      <c r="M4092">
        <v>2</v>
      </c>
      <c r="N4092">
        <v>0.2</v>
      </c>
      <c r="O4092">
        <v>703.5</v>
      </c>
      <c r="P4092" s="1">
        <v>1005</v>
      </c>
    </row>
    <row r="4093" spans="1:16" x14ac:dyDescent="0.55000000000000004">
      <c r="A4093" t="s">
        <v>4117</v>
      </c>
      <c r="B4093" t="s">
        <v>16</v>
      </c>
      <c r="C4093" t="s">
        <v>21</v>
      </c>
      <c r="D4093" s="3">
        <v>43600</v>
      </c>
      <c r="E4093" s="3">
        <v>43736</v>
      </c>
      <c r="F4093" s="3">
        <v>43753</v>
      </c>
      <c r="G4093" s="3">
        <v>43761</v>
      </c>
      <c r="H4093" t="s">
        <v>18</v>
      </c>
      <c r="I4093">
        <v>11</v>
      </c>
      <c r="J4093">
        <v>34</v>
      </c>
      <c r="K4093">
        <v>108</v>
      </c>
      <c r="L4093">
        <v>14</v>
      </c>
      <c r="M4093">
        <v>1</v>
      </c>
      <c r="N4093">
        <v>7.4999999999999997E-2</v>
      </c>
      <c r="O4093">
        <v>485.62</v>
      </c>
      <c r="P4093" s="1">
        <v>1011.7</v>
      </c>
    </row>
    <row r="4094" spans="1:16" x14ac:dyDescent="0.55000000000000004">
      <c r="A4094" t="s">
        <v>4118</v>
      </c>
      <c r="B4094" t="s">
        <v>20</v>
      </c>
      <c r="C4094" t="s">
        <v>17</v>
      </c>
      <c r="D4094" s="3">
        <v>43600</v>
      </c>
      <c r="E4094" s="3">
        <v>43736</v>
      </c>
      <c r="F4094" s="3">
        <v>43754</v>
      </c>
      <c r="G4094" s="3">
        <v>43757</v>
      </c>
      <c r="H4094" t="s">
        <v>18</v>
      </c>
      <c r="I4094">
        <v>13</v>
      </c>
      <c r="J4094">
        <v>31</v>
      </c>
      <c r="K4094">
        <v>252</v>
      </c>
      <c r="L4094">
        <v>4</v>
      </c>
      <c r="M4094">
        <v>1</v>
      </c>
      <c r="N4094">
        <v>0.05</v>
      </c>
      <c r="O4094" s="1">
        <v>1676.54</v>
      </c>
      <c r="P4094" s="1">
        <v>2941.3</v>
      </c>
    </row>
    <row r="4095" spans="1:16" x14ac:dyDescent="0.55000000000000004">
      <c r="A4095" t="s">
        <v>4119</v>
      </c>
      <c r="B4095" t="s">
        <v>16</v>
      </c>
      <c r="C4095" t="s">
        <v>40</v>
      </c>
      <c r="D4095" s="3">
        <v>43600</v>
      </c>
      <c r="E4095" s="3">
        <v>43736</v>
      </c>
      <c r="F4095" s="3">
        <v>43742</v>
      </c>
      <c r="G4095" s="3">
        <v>43749</v>
      </c>
      <c r="H4095" t="s">
        <v>18</v>
      </c>
      <c r="I4095">
        <v>8</v>
      </c>
      <c r="J4095">
        <v>26</v>
      </c>
      <c r="K4095">
        <v>346</v>
      </c>
      <c r="L4095">
        <v>5</v>
      </c>
      <c r="M4095">
        <v>7</v>
      </c>
      <c r="N4095">
        <v>0.1</v>
      </c>
      <c r="O4095" s="1">
        <v>2721</v>
      </c>
      <c r="P4095" s="1">
        <v>3832.4</v>
      </c>
    </row>
    <row r="4096" spans="1:16" x14ac:dyDescent="0.55000000000000004">
      <c r="A4096" t="s">
        <v>4120</v>
      </c>
      <c r="B4096" t="s">
        <v>23</v>
      </c>
      <c r="C4096" t="s">
        <v>30</v>
      </c>
      <c r="D4096" s="3">
        <v>43600</v>
      </c>
      <c r="E4096" s="3">
        <v>43736</v>
      </c>
      <c r="F4096" s="3">
        <v>43759</v>
      </c>
      <c r="G4096" s="3">
        <v>43767</v>
      </c>
      <c r="H4096" t="s">
        <v>18</v>
      </c>
      <c r="I4096">
        <v>21</v>
      </c>
      <c r="J4096">
        <v>21</v>
      </c>
      <c r="K4096">
        <v>22</v>
      </c>
      <c r="L4096">
        <v>15</v>
      </c>
      <c r="M4096">
        <v>6</v>
      </c>
      <c r="N4096">
        <v>7.4999999999999997E-2</v>
      </c>
      <c r="O4096" s="1">
        <v>2710.82</v>
      </c>
      <c r="P4096" s="1">
        <v>3986.5</v>
      </c>
    </row>
    <row r="4097" spans="1:16" x14ac:dyDescent="0.55000000000000004">
      <c r="A4097" t="s">
        <v>4121</v>
      </c>
      <c r="B4097" t="s">
        <v>20</v>
      </c>
      <c r="C4097" t="s">
        <v>21</v>
      </c>
      <c r="D4097" s="3">
        <v>43600</v>
      </c>
      <c r="E4097" s="3">
        <v>43736</v>
      </c>
      <c r="F4097" s="3">
        <v>43741</v>
      </c>
      <c r="G4097" s="3">
        <v>43751</v>
      </c>
      <c r="H4097" t="s">
        <v>18</v>
      </c>
      <c r="I4097">
        <v>17</v>
      </c>
      <c r="J4097">
        <v>45</v>
      </c>
      <c r="K4097">
        <v>181</v>
      </c>
      <c r="L4097">
        <v>28</v>
      </c>
      <c r="M4097">
        <v>3</v>
      </c>
      <c r="N4097">
        <v>0.05</v>
      </c>
      <c r="O4097">
        <v>829.59</v>
      </c>
      <c r="P4097" s="1">
        <v>1011.7</v>
      </c>
    </row>
    <row r="4098" spans="1:16" x14ac:dyDescent="0.55000000000000004">
      <c r="A4098" t="s">
        <v>4122</v>
      </c>
      <c r="B4098" t="s">
        <v>20</v>
      </c>
      <c r="C4098" t="s">
        <v>21</v>
      </c>
      <c r="D4098" s="3">
        <v>43600</v>
      </c>
      <c r="E4098" s="3">
        <v>43736</v>
      </c>
      <c r="F4098" s="3">
        <v>43750</v>
      </c>
      <c r="G4098" s="3">
        <v>43758</v>
      </c>
      <c r="H4098" t="s">
        <v>18</v>
      </c>
      <c r="I4098">
        <v>17</v>
      </c>
      <c r="J4098">
        <v>1</v>
      </c>
      <c r="K4098">
        <v>200</v>
      </c>
      <c r="L4098">
        <v>40</v>
      </c>
      <c r="M4098">
        <v>4</v>
      </c>
      <c r="N4098">
        <v>0.2</v>
      </c>
      <c r="O4098" s="1">
        <v>1728.94</v>
      </c>
      <c r="P4098" s="1">
        <v>2659.9</v>
      </c>
    </row>
    <row r="4099" spans="1:16" x14ac:dyDescent="0.55000000000000004">
      <c r="A4099" t="s">
        <v>4123</v>
      </c>
      <c r="B4099" t="s">
        <v>20</v>
      </c>
      <c r="C4099" t="s">
        <v>21</v>
      </c>
      <c r="D4099" s="3">
        <v>43700</v>
      </c>
      <c r="E4099" s="3">
        <v>43736</v>
      </c>
      <c r="F4099" s="3">
        <v>43739</v>
      </c>
      <c r="G4099" s="3">
        <v>43746</v>
      </c>
      <c r="H4099" t="s">
        <v>18</v>
      </c>
      <c r="I4099">
        <v>18</v>
      </c>
      <c r="J4099">
        <v>26</v>
      </c>
      <c r="K4099">
        <v>100</v>
      </c>
      <c r="L4099">
        <v>1</v>
      </c>
      <c r="M4099">
        <v>8</v>
      </c>
      <c r="N4099">
        <v>0.05</v>
      </c>
      <c r="O4099">
        <v>585.91999999999996</v>
      </c>
      <c r="P4099" s="1">
        <v>1065.3</v>
      </c>
    </row>
    <row r="4100" spans="1:16" x14ac:dyDescent="0.55000000000000004">
      <c r="A4100" t="s">
        <v>4124</v>
      </c>
      <c r="B4100" t="s">
        <v>20</v>
      </c>
      <c r="C4100" t="s">
        <v>17</v>
      </c>
      <c r="D4100" s="3">
        <v>43700</v>
      </c>
      <c r="E4100" s="3">
        <v>43736</v>
      </c>
      <c r="F4100" s="3">
        <v>43758</v>
      </c>
      <c r="G4100" s="3">
        <v>43765</v>
      </c>
      <c r="H4100" t="s">
        <v>18</v>
      </c>
      <c r="I4100">
        <v>16</v>
      </c>
      <c r="J4100">
        <v>8</v>
      </c>
      <c r="K4100">
        <v>226</v>
      </c>
      <c r="L4100">
        <v>12</v>
      </c>
      <c r="M4100">
        <v>6</v>
      </c>
      <c r="N4100">
        <v>0.15</v>
      </c>
      <c r="O4100" s="1">
        <v>1006.88</v>
      </c>
      <c r="P4100" s="1">
        <v>1936.3</v>
      </c>
    </row>
    <row r="4101" spans="1:16" x14ac:dyDescent="0.55000000000000004">
      <c r="A4101" t="s">
        <v>4125</v>
      </c>
      <c r="B4101" t="s">
        <v>23</v>
      </c>
      <c r="C4101" t="s">
        <v>21</v>
      </c>
      <c r="D4101" s="3">
        <v>43600</v>
      </c>
      <c r="E4101" s="3">
        <v>43736</v>
      </c>
      <c r="F4101" s="3">
        <v>43741</v>
      </c>
      <c r="G4101" s="3">
        <v>43749</v>
      </c>
      <c r="H4101" t="s">
        <v>18</v>
      </c>
      <c r="I4101">
        <v>21</v>
      </c>
      <c r="J4101">
        <v>32</v>
      </c>
      <c r="K4101">
        <v>161</v>
      </c>
      <c r="L4101">
        <v>47</v>
      </c>
      <c r="M4101">
        <v>4</v>
      </c>
      <c r="N4101">
        <v>7.4999999999999997E-2</v>
      </c>
      <c r="O4101">
        <v>112.76</v>
      </c>
      <c r="P4101">
        <v>221.1</v>
      </c>
    </row>
    <row r="4102" spans="1:16" x14ac:dyDescent="0.55000000000000004">
      <c r="A4102" t="s">
        <v>4126</v>
      </c>
      <c r="B4102" t="s">
        <v>20</v>
      </c>
      <c r="C4102" t="s">
        <v>30</v>
      </c>
      <c r="D4102" s="3">
        <v>43600</v>
      </c>
      <c r="E4102" s="3">
        <v>43736</v>
      </c>
      <c r="F4102" s="3">
        <v>43750</v>
      </c>
      <c r="G4102" s="3">
        <v>43752</v>
      </c>
      <c r="H4102" t="s">
        <v>18</v>
      </c>
      <c r="I4102">
        <v>20</v>
      </c>
      <c r="J4102">
        <v>10</v>
      </c>
      <c r="K4102">
        <v>42</v>
      </c>
      <c r="L4102">
        <v>14</v>
      </c>
      <c r="M4102">
        <v>4</v>
      </c>
      <c r="N4102">
        <v>7.4999999999999997E-2</v>
      </c>
      <c r="O4102" s="1">
        <v>1086.2</v>
      </c>
      <c r="P4102" s="1">
        <v>1293.0999999999999</v>
      </c>
    </row>
    <row r="4103" spans="1:16" x14ac:dyDescent="0.55000000000000004">
      <c r="A4103" t="s">
        <v>4127</v>
      </c>
      <c r="B4103" t="s">
        <v>25</v>
      </c>
      <c r="C4103" t="s">
        <v>17</v>
      </c>
      <c r="D4103" s="3">
        <v>43600</v>
      </c>
      <c r="E4103" s="3">
        <v>43737</v>
      </c>
      <c r="F4103" s="3">
        <v>43757</v>
      </c>
      <c r="G4103" s="3">
        <v>43764</v>
      </c>
      <c r="H4103" t="s">
        <v>18</v>
      </c>
      <c r="I4103">
        <v>26</v>
      </c>
      <c r="J4103">
        <v>2</v>
      </c>
      <c r="K4103">
        <v>219</v>
      </c>
      <c r="L4103">
        <v>2</v>
      </c>
      <c r="M4103">
        <v>2</v>
      </c>
      <c r="N4103">
        <v>0.05</v>
      </c>
      <c r="O4103" s="1">
        <v>1196.96</v>
      </c>
      <c r="P4103" s="1">
        <v>2659.9</v>
      </c>
    </row>
    <row r="4104" spans="1:16" x14ac:dyDescent="0.55000000000000004">
      <c r="A4104" t="s">
        <v>4128</v>
      </c>
      <c r="B4104" t="s">
        <v>16</v>
      </c>
      <c r="C4104" t="s">
        <v>28</v>
      </c>
      <c r="D4104" s="3">
        <v>43600</v>
      </c>
      <c r="E4104" s="3">
        <v>43737</v>
      </c>
      <c r="F4104" s="3">
        <v>43760</v>
      </c>
      <c r="G4104" s="3">
        <v>43767</v>
      </c>
      <c r="H4104" t="s">
        <v>18</v>
      </c>
      <c r="I4104">
        <v>3</v>
      </c>
      <c r="J4104">
        <v>34</v>
      </c>
      <c r="K4104">
        <v>295</v>
      </c>
      <c r="L4104">
        <v>16</v>
      </c>
      <c r="M4104">
        <v>8</v>
      </c>
      <c r="N4104">
        <v>0.05</v>
      </c>
      <c r="O4104">
        <v>551.54</v>
      </c>
      <c r="P4104" s="1">
        <v>1125.5999999999999</v>
      </c>
    </row>
    <row r="4105" spans="1:16" x14ac:dyDescent="0.55000000000000004">
      <c r="A4105" t="s">
        <v>4129</v>
      </c>
      <c r="B4105" t="s">
        <v>16</v>
      </c>
      <c r="C4105" t="s">
        <v>17</v>
      </c>
      <c r="D4105" s="3">
        <v>43600</v>
      </c>
      <c r="E4105" s="3">
        <v>43737</v>
      </c>
      <c r="F4105" s="3">
        <v>43761</v>
      </c>
      <c r="G4105" s="3">
        <v>43763</v>
      </c>
      <c r="H4105" t="s">
        <v>18</v>
      </c>
      <c r="I4105">
        <v>4</v>
      </c>
      <c r="J4105">
        <v>12</v>
      </c>
      <c r="K4105">
        <v>237</v>
      </c>
      <c r="L4105">
        <v>27</v>
      </c>
      <c r="M4105">
        <v>3</v>
      </c>
      <c r="N4105">
        <v>0.05</v>
      </c>
      <c r="O4105">
        <v>862.89</v>
      </c>
      <c r="P4105" s="1">
        <v>1065.3</v>
      </c>
    </row>
    <row r="4106" spans="1:16" x14ac:dyDescent="0.55000000000000004">
      <c r="A4106" t="s">
        <v>4130</v>
      </c>
      <c r="B4106" t="s">
        <v>20</v>
      </c>
      <c r="C4106" t="s">
        <v>21</v>
      </c>
      <c r="D4106" s="3">
        <v>43700</v>
      </c>
      <c r="E4106" s="3">
        <v>43737</v>
      </c>
      <c r="F4106" s="3">
        <v>43763</v>
      </c>
      <c r="G4106" s="3">
        <v>43765</v>
      </c>
      <c r="H4106" t="s">
        <v>18</v>
      </c>
      <c r="I4106">
        <v>19</v>
      </c>
      <c r="J4106">
        <v>10</v>
      </c>
      <c r="K4106">
        <v>151</v>
      </c>
      <c r="L4106">
        <v>21</v>
      </c>
      <c r="M4106">
        <v>4</v>
      </c>
      <c r="N4106">
        <v>0.05</v>
      </c>
      <c r="O4106" s="1">
        <v>4562.7</v>
      </c>
      <c r="P4106" s="1">
        <v>6083.6</v>
      </c>
    </row>
    <row r="4107" spans="1:16" x14ac:dyDescent="0.55000000000000004">
      <c r="A4107" t="s">
        <v>4131</v>
      </c>
      <c r="B4107" t="s">
        <v>25</v>
      </c>
      <c r="C4107" t="s">
        <v>61</v>
      </c>
      <c r="D4107" s="3">
        <v>43600</v>
      </c>
      <c r="E4107" s="3">
        <v>43737</v>
      </c>
      <c r="F4107" s="3">
        <v>43761</v>
      </c>
      <c r="G4107" s="3">
        <v>43767</v>
      </c>
      <c r="H4107" t="s">
        <v>18</v>
      </c>
      <c r="I4107">
        <v>28</v>
      </c>
      <c r="J4107">
        <v>41</v>
      </c>
      <c r="K4107">
        <v>64</v>
      </c>
      <c r="L4107">
        <v>8</v>
      </c>
      <c r="M4107">
        <v>1</v>
      </c>
      <c r="N4107">
        <v>7.4999999999999997E-2</v>
      </c>
      <c r="O4107">
        <v>587.92999999999995</v>
      </c>
      <c r="P4107">
        <v>904.5</v>
      </c>
    </row>
    <row r="4108" spans="1:16" x14ac:dyDescent="0.55000000000000004">
      <c r="A4108" t="s">
        <v>4132</v>
      </c>
      <c r="B4108" t="s">
        <v>16</v>
      </c>
      <c r="C4108" t="s">
        <v>40</v>
      </c>
      <c r="D4108" s="3">
        <v>43600</v>
      </c>
      <c r="E4108" s="3">
        <v>43737</v>
      </c>
      <c r="F4108" s="3">
        <v>43739</v>
      </c>
      <c r="G4108" s="3">
        <v>43741</v>
      </c>
      <c r="H4108" t="s">
        <v>18</v>
      </c>
      <c r="I4108">
        <v>4</v>
      </c>
      <c r="J4108">
        <v>8</v>
      </c>
      <c r="K4108">
        <v>331</v>
      </c>
      <c r="L4108">
        <v>18</v>
      </c>
      <c r="M4108">
        <v>4</v>
      </c>
      <c r="N4108">
        <v>0.1</v>
      </c>
      <c r="O4108" s="1">
        <v>1242.58</v>
      </c>
      <c r="P4108" s="1">
        <v>1882.7</v>
      </c>
    </row>
    <row r="4109" spans="1:16" x14ac:dyDescent="0.55000000000000004">
      <c r="A4109" t="s">
        <v>4133</v>
      </c>
      <c r="B4109" t="s">
        <v>20</v>
      </c>
      <c r="C4109" t="s">
        <v>30</v>
      </c>
      <c r="D4109" s="3">
        <v>43600</v>
      </c>
      <c r="E4109" s="3">
        <v>43737</v>
      </c>
      <c r="F4109" s="3">
        <v>43759</v>
      </c>
      <c r="G4109" s="3">
        <v>43766</v>
      </c>
      <c r="H4109" t="s">
        <v>18</v>
      </c>
      <c r="I4109">
        <v>20</v>
      </c>
      <c r="J4109">
        <v>23</v>
      </c>
      <c r="K4109">
        <v>37</v>
      </c>
      <c r="L4109">
        <v>17</v>
      </c>
      <c r="M4109">
        <v>4</v>
      </c>
      <c r="N4109">
        <v>0.05</v>
      </c>
      <c r="O4109">
        <v>737.54</v>
      </c>
      <c r="P4109" s="1">
        <v>1715.2</v>
      </c>
    </row>
    <row r="4110" spans="1:16" x14ac:dyDescent="0.55000000000000004">
      <c r="A4110" t="s">
        <v>4134</v>
      </c>
      <c r="B4110" t="s">
        <v>16</v>
      </c>
      <c r="C4110" t="s">
        <v>30</v>
      </c>
      <c r="D4110" s="3">
        <v>43600</v>
      </c>
      <c r="E4110" s="3">
        <v>43737</v>
      </c>
      <c r="F4110" s="3">
        <v>43744</v>
      </c>
      <c r="G4110" s="3">
        <v>43745</v>
      </c>
      <c r="H4110" t="s">
        <v>18</v>
      </c>
      <c r="I4110">
        <v>10</v>
      </c>
      <c r="J4110">
        <v>44</v>
      </c>
      <c r="K4110">
        <v>21</v>
      </c>
      <c r="L4110">
        <v>26</v>
      </c>
      <c r="M4110">
        <v>7</v>
      </c>
      <c r="N4110">
        <v>0.05</v>
      </c>
      <c r="O4110" s="1">
        <v>2924.55</v>
      </c>
      <c r="P4110" s="1">
        <v>3899.4</v>
      </c>
    </row>
    <row r="4111" spans="1:16" x14ac:dyDescent="0.55000000000000004">
      <c r="A4111" t="s">
        <v>4135</v>
      </c>
      <c r="B4111" t="s">
        <v>25</v>
      </c>
      <c r="C4111" t="s">
        <v>21</v>
      </c>
      <c r="D4111" s="3">
        <v>43600</v>
      </c>
      <c r="E4111" s="3">
        <v>43737</v>
      </c>
      <c r="F4111" s="3">
        <v>43750</v>
      </c>
      <c r="G4111" s="3">
        <v>43751</v>
      </c>
      <c r="H4111" t="s">
        <v>18</v>
      </c>
      <c r="I4111">
        <v>26</v>
      </c>
      <c r="J4111">
        <v>6</v>
      </c>
      <c r="K4111">
        <v>170</v>
      </c>
      <c r="L4111">
        <v>36</v>
      </c>
      <c r="M4111">
        <v>1</v>
      </c>
      <c r="N4111">
        <v>0.15</v>
      </c>
      <c r="O4111" s="1">
        <v>1966.05</v>
      </c>
      <c r="P4111" s="1">
        <v>3510.8</v>
      </c>
    </row>
    <row r="4112" spans="1:16" x14ac:dyDescent="0.55000000000000004">
      <c r="A4112" t="s">
        <v>4136</v>
      </c>
      <c r="B4112" t="s">
        <v>20</v>
      </c>
      <c r="C4112" t="s">
        <v>17</v>
      </c>
      <c r="D4112" s="3">
        <v>43600</v>
      </c>
      <c r="E4112" s="3">
        <v>43738</v>
      </c>
      <c r="F4112" s="3">
        <v>43746</v>
      </c>
      <c r="G4112" s="3">
        <v>43755</v>
      </c>
      <c r="H4112" t="s">
        <v>18</v>
      </c>
      <c r="I4112">
        <v>19</v>
      </c>
      <c r="J4112">
        <v>27</v>
      </c>
      <c r="K4112">
        <v>223</v>
      </c>
      <c r="L4112">
        <v>6</v>
      </c>
      <c r="M4112">
        <v>1</v>
      </c>
      <c r="N4112">
        <v>0.05</v>
      </c>
      <c r="O4112">
        <v>391.28</v>
      </c>
      <c r="P4112">
        <v>978.2</v>
      </c>
    </row>
    <row r="4113" spans="1:16" x14ac:dyDescent="0.55000000000000004">
      <c r="A4113" t="s">
        <v>4137</v>
      </c>
      <c r="B4113" t="s">
        <v>16</v>
      </c>
      <c r="C4113" t="s">
        <v>21</v>
      </c>
      <c r="D4113" s="3">
        <v>43600</v>
      </c>
      <c r="E4113" s="3">
        <v>43738</v>
      </c>
      <c r="F4113" s="3">
        <v>43752</v>
      </c>
      <c r="G4113" s="3">
        <v>43759</v>
      </c>
      <c r="H4113" t="s">
        <v>18</v>
      </c>
      <c r="I4113">
        <v>8</v>
      </c>
      <c r="J4113">
        <v>38</v>
      </c>
      <c r="K4113">
        <v>188</v>
      </c>
      <c r="L4113">
        <v>35</v>
      </c>
      <c r="M4113">
        <v>6</v>
      </c>
      <c r="N4113">
        <v>7.4999999999999997E-2</v>
      </c>
      <c r="O4113" s="1">
        <v>3515.49</v>
      </c>
      <c r="P4113" s="1">
        <v>6391.8</v>
      </c>
    </row>
    <row r="4114" spans="1:16" x14ac:dyDescent="0.55000000000000004">
      <c r="A4114" t="s">
        <v>4138</v>
      </c>
      <c r="B4114" t="s">
        <v>16</v>
      </c>
      <c r="C4114" t="s">
        <v>21</v>
      </c>
      <c r="D4114" s="3">
        <v>43600</v>
      </c>
      <c r="E4114" s="3">
        <v>43738</v>
      </c>
      <c r="F4114" s="3">
        <v>43745</v>
      </c>
      <c r="G4114" s="3">
        <v>43754</v>
      </c>
      <c r="H4114" t="s">
        <v>18</v>
      </c>
      <c r="I4114">
        <v>8</v>
      </c>
      <c r="J4114">
        <v>40</v>
      </c>
      <c r="K4114">
        <v>175</v>
      </c>
      <c r="L4114">
        <v>32</v>
      </c>
      <c r="M4114">
        <v>7</v>
      </c>
      <c r="N4114">
        <v>0.1</v>
      </c>
      <c r="O4114" s="1">
        <v>1123.93</v>
      </c>
      <c r="P4114" s="1">
        <v>1842.5</v>
      </c>
    </row>
    <row r="4115" spans="1:16" x14ac:dyDescent="0.55000000000000004">
      <c r="A4115" t="s">
        <v>4139</v>
      </c>
      <c r="B4115" t="s">
        <v>20</v>
      </c>
      <c r="C4115" t="s">
        <v>21</v>
      </c>
      <c r="D4115" s="3">
        <v>43700</v>
      </c>
      <c r="E4115" s="3">
        <v>43738</v>
      </c>
      <c r="F4115" s="3">
        <v>43765</v>
      </c>
      <c r="G4115" s="3">
        <v>43766</v>
      </c>
      <c r="H4115" t="s">
        <v>18</v>
      </c>
      <c r="I4115">
        <v>19</v>
      </c>
      <c r="J4115">
        <v>3</v>
      </c>
      <c r="K4115">
        <v>183</v>
      </c>
      <c r="L4115">
        <v>31</v>
      </c>
      <c r="M4115">
        <v>4</v>
      </c>
      <c r="N4115">
        <v>7.4999999999999997E-2</v>
      </c>
      <c r="O4115" s="1">
        <v>1554.4</v>
      </c>
      <c r="P4115" s="1">
        <v>3886</v>
      </c>
    </row>
    <row r="4116" spans="1:16" x14ac:dyDescent="0.55000000000000004">
      <c r="A4116" t="s">
        <v>4140</v>
      </c>
      <c r="B4116" t="s">
        <v>16</v>
      </c>
      <c r="C4116" t="s">
        <v>28</v>
      </c>
      <c r="D4116" s="3">
        <v>43700</v>
      </c>
      <c r="E4116" s="3">
        <v>43738</v>
      </c>
      <c r="F4116" s="3">
        <v>43763</v>
      </c>
      <c r="G4116" s="3">
        <v>43773</v>
      </c>
      <c r="H4116" t="s">
        <v>18</v>
      </c>
      <c r="I4116">
        <v>5</v>
      </c>
      <c r="J4116">
        <v>48</v>
      </c>
      <c r="K4116">
        <v>321</v>
      </c>
      <c r="L4116">
        <v>44</v>
      </c>
      <c r="M4116">
        <v>5</v>
      </c>
      <c r="N4116">
        <v>0.05</v>
      </c>
      <c r="O4116" s="1">
        <v>1537.65</v>
      </c>
      <c r="P4116" s="1">
        <v>1809</v>
      </c>
    </row>
    <row r="4117" spans="1:16" x14ac:dyDescent="0.55000000000000004">
      <c r="A4117" t="s">
        <v>4141</v>
      </c>
      <c r="B4117" t="s">
        <v>20</v>
      </c>
      <c r="C4117" t="s">
        <v>28</v>
      </c>
      <c r="D4117" s="3">
        <v>43600</v>
      </c>
      <c r="E4117" s="3">
        <v>43738</v>
      </c>
      <c r="F4117" s="3">
        <v>43759</v>
      </c>
      <c r="G4117" s="3">
        <v>43760</v>
      </c>
      <c r="H4117" t="s">
        <v>18</v>
      </c>
      <c r="I4117">
        <v>19</v>
      </c>
      <c r="J4117">
        <v>5</v>
      </c>
      <c r="K4117">
        <v>308</v>
      </c>
      <c r="L4117">
        <v>13</v>
      </c>
      <c r="M4117">
        <v>1</v>
      </c>
      <c r="N4117">
        <v>0.05</v>
      </c>
      <c r="O4117" s="1">
        <v>5052.54</v>
      </c>
      <c r="P4117" s="1">
        <v>6237.7</v>
      </c>
    </row>
    <row r="4118" spans="1:16" x14ac:dyDescent="0.55000000000000004">
      <c r="A4118" t="s">
        <v>4142</v>
      </c>
      <c r="B4118" t="s">
        <v>20</v>
      </c>
      <c r="C4118" t="s">
        <v>21</v>
      </c>
      <c r="D4118" s="3">
        <v>43600</v>
      </c>
      <c r="E4118" s="3">
        <v>43738</v>
      </c>
      <c r="F4118" s="3">
        <v>43742</v>
      </c>
      <c r="G4118" s="3">
        <v>43749</v>
      </c>
      <c r="H4118" t="s">
        <v>18</v>
      </c>
      <c r="I4118">
        <v>18</v>
      </c>
      <c r="J4118">
        <v>13</v>
      </c>
      <c r="K4118">
        <v>129</v>
      </c>
      <c r="L4118">
        <v>31</v>
      </c>
      <c r="M4118">
        <v>7</v>
      </c>
      <c r="N4118">
        <v>0.1</v>
      </c>
      <c r="O4118" s="1">
        <v>2547.0700000000002</v>
      </c>
      <c r="P4118" s="1">
        <v>3859.2</v>
      </c>
    </row>
    <row r="4119" spans="1:16" x14ac:dyDescent="0.55000000000000004">
      <c r="A4119" t="s">
        <v>4143</v>
      </c>
      <c r="B4119" t="s">
        <v>16</v>
      </c>
      <c r="C4119" t="s">
        <v>21</v>
      </c>
      <c r="D4119" s="3">
        <v>43600</v>
      </c>
      <c r="E4119" s="3">
        <v>43738</v>
      </c>
      <c r="F4119" s="3">
        <v>43745</v>
      </c>
      <c r="G4119" s="3">
        <v>43754</v>
      </c>
      <c r="H4119" t="s">
        <v>18</v>
      </c>
      <c r="I4119">
        <v>3</v>
      </c>
      <c r="J4119">
        <v>23</v>
      </c>
      <c r="K4119">
        <v>199</v>
      </c>
      <c r="L4119">
        <v>20</v>
      </c>
      <c r="M4119">
        <v>1</v>
      </c>
      <c r="N4119">
        <v>0.15</v>
      </c>
      <c r="O4119">
        <v>789.33</v>
      </c>
      <c r="P4119" s="1">
        <v>1252.9000000000001</v>
      </c>
    </row>
    <row r="4120" spans="1:16" x14ac:dyDescent="0.55000000000000004">
      <c r="A4120" t="s">
        <v>4144</v>
      </c>
      <c r="B4120" t="s">
        <v>20</v>
      </c>
      <c r="C4120" t="s">
        <v>40</v>
      </c>
      <c r="D4120" s="3">
        <v>43600</v>
      </c>
      <c r="E4120" s="3">
        <v>43739</v>
      </c>
      <c r="F4120" s="3">
        <v>43757</v>
      </c>
      <c r="G4120" s="3">
        <v>43759</v>
      </c>
      <c r="H4120" t="s">
        <v>18</v>
      </c>
      <c r="I4120">
        <v>14</v>
      </c>
      <c r="J4120">
        <v>23</v>
      </c>
      <c r="K4120">
        <v>361</v>
      </c>
      <c r="L4120">
        <v>37</v>
      </c>
      <c r="M4120">
        <v>5</v>
      </c>
      <c r="N4120">
        <v>7.4999999999999997E-2</v>
      </c>
      <c r="O4120">
        <v>543.29999999999995</v>
      </c>
      <c r="P4120" s="1">
        <v>1065.3</v>
      </c>
    </row>
    <row r="4121" spans="1:16" x14ac:dyDescent="0.55000000000000004">
      <c r="A4121" t="s">
        <v>4145</v>
      </c>
      <c r="B4121" t="s">
        <v>16</v>
      </c>
      <c r="C4121" t="s">
        <v>30</v>
      </c>
      <c r="D4121" s="3">
        <v>43600</v>
      </c>
      <c r="E4121" s="3">
        <v>43739</v>
      </c>
      <c r="F4121" s="3">
        <v>43759</v>
      </c>
      <c r="G4121" s="3">
        <v>43765</v>
      </c>
      <c r="H4121" t="s">
        <v>18</v>
      </c>
      <c r="I4121">
        <v>12</v>
      </c>
      <c r="J4121">
        <v>33</v>
      </c>
      <c r="K4121">
        <v>21</v>
      </c>
      <c r="L4121">
        <v>21</v>
      </c>
      <c r="M4121">
        <v>4</v>
      </c>
      <c r="N4121">
        <v>0.3</v>
      </c>
      <c r="O4121" s="1">
        <v>1122.79</v>
      </c>
      <c r="P4121" s="1">
        <v>2673.3</v>
      </c>
    </row>
    <row r="4122" spans="1:16" x14ac:dyDescent="0.55000000000000004">
      <c r="A4122" t="s">
        <v>4146</v>
      </c>
      <c r="B4122" t="s">
        <v>23</v>
      </c>
      <c r="C4122" t="s">
        <v>21</v>
      </c>
      <c r="D4122" s="3">
        <v>43600</v>
      </c>
      <c r="E4122" s="3">
        <v>43739</v>
      </c>
      <c r="F4122" s="3">
        <v>43742</v>
      </c>
      <c r="G4122" s="3">
        <v>43747</v>
      </c>
      <c r="H4122" t="s">
        <v>18</v>
      </c>
      <c r="I4122">
        <v>21</v>
      </c>
      <c r="J4122">
        <v>36</v>
      </c>
      <c r="K4122">
        <v>121</v>
      </c>
      <c r="L4122">
        <v>8</v>
      </c>
      <c r="M4122">
        <v>1</v>
      </c>
      <c r="N4122">
        <v>0.05</v>
      </c>
      <c r="O4122" s="1">
        <v>2538.9699999999998</v>
      </c>
      <c r="P4122" s="1">
        <v>3906.1</v>
      </c>
    </row>
    <row r="4123" spans="1:16" x14ac:dyDescent="0.55000000000000004">
      <c r="A4123" t="s">
        <v>4147</v>
      </c>
      <c r="B4123" t="s">
        <v>16</v>
      </c>
      <c r="C4123" t="s">
        <v>40</v>
      </c>
      <c r="D4123" s="3">
        <v>43700</v>
      </c>
      <c r="E4123" s="3">
        <v>43739</v>
      </c>
      <c r="F4123" s="3">
        <v>43765</v>
      </c>
      <c r="G4123" s="3">
        <v>43775</v>
      </c>
      <c r="H4123" t="s">
        <v>18</v>
      </c>
      <c r="I4123">
        <v>1</v>
      </c>
      <c r="J4123">
        <v>46</v>
      </c>
      <c r="K4123">
        <v>355</v>
      </c>
      <c r="L4123">
        <v>2</v>
      </c>
      <c r="M4123">
        <v>8</v>
      </c>
      <c r="N4123">
        <v>0.1</v>
      </c>
      <c r="O4123" s="1">
        <v>3709.12</v>
      </c>
      <c r="P4123" s="1">
        <v>5795.5</v>
      </c>
    </row>
    <row r="4124" spans="1:16" x14ac:dyDescent="0.55000000000000004">
      <c r="A4124" t="s">
        <v>4148</v>
      </c>
      <c r="B4124" t="s">
        <v>16</v>
      </c>
      <c r="C4124" t="s">
        <v>28</v>
      </c>
      <c r="D4124" s="3">
        <v>43600</v>
      </c>
      <c r="E4124" s="3">
        <v>43739</v>
      </c>
      <c r="F4124" s="3">
        <v>43755</v>
      </c>
      <c r="G4124" s="3">
        <v>43764</v>
      </c>
      <c r="H4124" t="s">
        <v>18</v>
      </c>
      <c r="I4124">
        <v>7</v>
      </c>
      <c r="J4124">
        <v>45</v>
      </c>
      <c r="K4124">
        <v>319</v>
      </c>
      <c r="L4124">
        <v>30</v>
      </c>
      <c r="M4124">
        <v>2</v>
      </c>
      <c r="N4124">
        <v>0.15</v>
      </c>
      <c r="O4124" s="1">
        <v>1201.98</v>
      </c>
      <c r="P4124" s="1">
        <v>1742</v>
      </c>
    </row>
    <row r="4125" spans="1:16" x14ac:dyDescent="0.55000000000000004">
      <c r="A4125" t="s">
        <v>4149</v>
      </c>
      <c r="B4125" t="s">
        <v>20</v>
      </c>
      <c r="C4125" t="s">
        <v>61</v>
      </c>
      <c r="D4125" s="3">
        <v>43600</v>
      </c>
      <c r="E4125" s="3">
        <v>43739</v>
      </c>
      <c r="F4125" s="3">
        <v>43741</v>
      </c>
      <c r="G4125" s="3">
        <v>43749</v>
      </c>
      <c r="H4125" t="s">
        <v>18</v>
      </c>
      <c r="I4125">
        <v>16</v>
      </c>
      <c r="J4125">
        <v>6</v>
      </c>
      <c r="K4125">
        <v>60</v>
      </c>
      <c r="L4125">
        <v>2</v>
      </c>
      <c r="M4125">
        <v>8</v>
      </c>
      <c r="N4125">
        <v>0.15</v>
      </c>
      <c r="O4125" s="1">
        <v>3059.35</v>
      </c>
      <c r="P4125" s="1">
        <v>3872.6</v>
      </c>
    </row>
    <row r="4126" spans="1:16" x14ac:dyDescent="0.55000000000000004">
      <c r="A4126" t="s">
        <v>4150</v>
      </c>
      <c r="B4126" t="s">
        <v>16</v>
      </c>
      <c r="C4126" t="s">
        <v>40</v>
      </c>
      <c r="D4126" s="3">
        <v>43600</v>
      </c>
      <c r="E4126" s="3">
        <v>43739</v>
      </c>
      <c r="F4126" s="3">
        <v>43747</v>
      </c>
      <c r="G4126" s="3">
        <v>43756</v>
      </c>
      <c r="H4126" t="s">
        <v>18</v>
      </c>
      <c r="I4126">
        <v>7</v>
      </c>
      <c r="J4126">
        <v>12</v>
      </c>
      <c r="K4126">
        <v>357</v>
      </c>
      <c r="L4126">
        <v>10</v>
      </c>
      <c r="M4126">
        <v>8</v>
      </c>
      <c r="N4126">
        <v>0.1</v>
      </c>
      <c r="O4126">
        <v>171.52</v>
      </c>
      <c r="P4126">
        <v>268</v>
      </c>
    </row>
    <row r="4127" spans="1:16" x14ac:dyDescent="0.55000000000000004">
      <c r="A4127" t="s">
        <v>4151</v>
      </c>
      <c r="B4127" t="s">
        <v>25</v>
      </c>
      <c r="C4127" t="s">
        <v>21</v>
      </c>
      <c r="D4127" s="3">
        <v>43600</v>
      </c>
      <c r="E4127" s="3">
        <v>43739</v>
      </c>
      <c r="F4127" s="3">
        <v>43761</v>
      </c>
      <c r="G4127" s="3">
        <v>43769</v>
      </c>
      <c r="H4127" t="s">
        <v>18</v>
      </c>
      <c r="I4127">
        <v>25</v>
      </c>
      <c r="J4127">
        <v>48</v>
      </c>
      <c r="K4127">
        <v>149</v>
      </c>
      <c r="L4127">
        <v>31</v>
      </c>
      <c r="M4127">
        <v>1</v>
      </c>
      <c r="N4127">
        <v>7.4999999999999997E-2</v>
      </c>
      <c r="O4127">
        <v>656.47</v>
      </c>
      <c r="P4127">
        <v>924.6</v>
      </c>
    </row>
    <row r="4128" spans="1:16" x14ac:dyDescent="0.55000000000000004">
      <c r="A4128" t="s">
        <v>4152</v>
      </c>
      <c r="B4128" t="s">
        <v>20</v>
      </c>
      <c r="C4128" t="s">
        <v>17</v>
      </c>
      <c r="D4128" s="3">
        <v>43600</v>
      </c>
      <c r="E4128" s="3">
        <v>43739</v>
      </c>
      <c r="F4128" s="3">
        <v>43766</v>
      </c>
      <c r="G4128" s="3">
        <v>43775</v>
      </c>
      <c r="H4128" t="s">
        <v>18</v>
      </c>
      <c r="I4128">
        <v>18</v>
      </c>
      <c r="J4128">
        <v>12</v>
      </c>
      <c r="K4128">
        <v>259</v>
      </c>
      <c r="L4128">
        <v>39</v>
      </c>
      <c r="M4128">
        <v>5</v>
      </c>
      <c r="N4128">
        <v>7.4999999999999997E-2</v>
      </c>
      <c r="O4128" s="1">
        <v>1653.69</v>
      </c>
      <c r="P4128" s="1">
        <v>3845.8</v>
      </c>
    </row>
    <row r="4129" spans="1:16" x14ac:dyDescent="0.55000000000000004">
      <c r="A4129" t="s">
        <v>4153</v>
      </c>
      <c r="B4129" t="s">
        <v>20</v>
      </c>
      <c r="C4129" t="s">
        <v>21</v>
      </c>
      <c r="D4129" s="3">
        <v>43700</v>
      </c>
      <c r="E4129" s="3">
        <v>43740</v>
      </c>
      <c r="F4129" s="3">
        <v>43746</v>
      </c>
      <c r="G4129" s="3">
        <v>43747</v>
      </c>
      <c r="H4129" t="s">
        <v>18</v>
      </c>
      <c r="I4129">
        <v>20</v>
      </c>
      <c r="J4129">
        <v>48</v>
      </c>
      <c r="K4129">
        <v>166</v>
      </c>
      <c r="L4129">
        <v>26</v>
      </c>
      <c r="M4129">
        <v>8</v>
      </c>
      <c r="N4129">
        <v>0.1</v>
      </c>
      <c r="O4129">
        <v>446.56</v>
      </c>
      <c r="P4129" s="1">
        <v>1038.5</v>
      </c>
    </row>
    <row r="4130" spans="1:16" x14ac:dyDescent="0.55000000000000004">
      <c r="A4130" t="s">
        <v>4154</v>
      </c>
      <c r="B4130" t="s">
        <v>16</v>
      </c>
      <c r="C4130" t="s">
        <v>40</v>
      </c>
      <c r="D4130" s="3">
        <v>43600</v>
      </c>
      <c r="E4130" s="3">
        <v>43740</v>
      </c>
      <c r="F4130" s="3">
        <v>43745</v>
      </c>
      <c r="G4130" s="3">
        <v>43748</v>
      </c>
      <c r="H4130" t="s">
        <v>18</v>
      </c>
      <c r="I4130">
        <v>6</v>
      </c>
      <c r="J4130">
        <v>21</v>
      </c>
      <c r="K4130">
        <v>352</v>
      </c>
      <c r="L4130">
        <v>31</v>
      </c>
      <c r="M4130">
        <v>2</v>
      </c>
      <c r="N4130">
        <v>7.4999999999999997E-2</v>
      </c>
      <c r="O4130" s="1">
        <v>1207.21</v>
      </c>
      <c r="P4130" s="1">
        <v>1916.2</v>
      </c>
    </row>
    <row r="4131" spans="1:16" x14ac:dyDescent="0.55000000000000004">
      <c r="A4131" t="s">
        <v>4155</v>
      </c>
      <c r="B4131" t="s">
        <v>16</v>
      </c>
      <c r="C4131" t="s">
        <v>30</v>
      </c>
      <c r="D4131" s="3">
        <v>43600</v>
      </c>
      <c r="E4131" s="3">
        <v>43740</v>
      </c>
      <c r="F4131" s="3">
        <v>43763</v>
      </c>
      <c r="G4131" s="3">
        <v>43764</v>
      </c>
      <c r="H4131" t="s">
        <v>18</v>
      </c>
      <c r="I4131">
        <v>8</v>
      </c>
      <c r="J4131">
        <v>32</v>
      </c>
      <c r="K4131">
        <v>49</v>
      </c>
      <c r="L4131">
        <v>33</v>
      </c>
      <c r="M4131">
        <v>5</v>
      </c>
      <c r="N4131">
        <v>0.4</v>
      </c>
      <c r="O4131">
        <v>888.02</v>
      </c>
      <c r="P4131" s="1">
        <v>1889.4</v>
      </c>
    </row>
    <row r="4132" spans="1:16" x14ac:dyDescent="0.55000000000000004">
      <c r="A4132" t="s">
        <v>4156</v>
      </c>
      <c r="B4132" t="s">
        <v>16</v>
      </c>
      <c r="C4132" t="s">
        <v>28</v>
      </c>
      <c r="D4132" s="3">
        <v>43600</v>
      </c>
      <c r="E4132" s="3">
        <v>43740</v>
      </c>
      <c r="F4132" s="3">
        <v>43750</v>
      </c>
      <c r="G4132" s="3">
        <v>43751</v>
      </c>
      <c r="H4132" t="s">
        <v>18</v>
      </c>
      <c r="I4132">
        <v>4</v>
      </c>
      <c r="J4132">
        <v>46</v>
      </c>
      <c r="K4132">
        <v>267</v>
      </c>
      <c r="L4132">
        <v>44</v>
      </c>
      <c r="M4132">
        <v>4</v>
      </c>
      <c r="N4132">
        <v>7.4999999999999997E-2</v>
      </c>
      <c r="O4132">
        <v>831</v>
      </c>
      <c r="P4132" s="1">
        <v>1051.9000000000001</v>
      </c>
    </row>
    <row r="4133" spans="1:16" x14ac:dyDescent="0.55000000000000004">
      <c r="A4133" t="s">
        <v>4157</v>
      </c>
      <c r="B4133" t="s">
        <v>16</v>
      </c>
      <c r="C4133" t="s">
        <v>30</v>
      </c>
      <c r="D4133" s="3">
        <v>43600</v>
      </c>
      <c r="E4133" s="3">
        <v>43740</v>
      </c>
      <c r="F4133" s="3">
        <v>43768</v>
      </c>
      <c r="G4133" s="3">
        <v>43776</v>
      </c>
      <c r="H4133" t="s">
        <v>18</v>
      </c>
      <c r="I4133">
        <v>10</v>
      </c>
      <c r="J4133">
        <v>7</v>
      </c>
      <c r="K4133">
        <v>11</v>
      </c>
      <c r="L4133">
        <v>40</v>
      </c>
      <c r="M4133">
        <v>8</v>
      </c>
      <c r="N4133">
        <v>0.05</v>
      </c>
      <c r="O4133">
        <v>647.22</v>
      </c>
      <c r="P4133" s="1">
        <v>1078.7</v>
      </c>
    </row>
    <row r="4134" spans="1:16" x14ac:dyDescent="0.55000000000000004">
      <c r="A4134" t="s">
        <v>4158</v>
      </c>
      <c r="B4134" t="s">
        <v>23</v>
      </c>
      <c r="C4134" t="s">
        <v>21</v>
      </c>
      <c r="D4134" s="3">
        <v>43700</v>
      </c>
      <c r="E4134" s="3">
        <v>43741</v>
      </c>
      <c r="F4134" s="3">
        <v>43746</v>
      </c>
      <c r="G4134" s="3">
        <v>43748</v>
      </c>
      <c r="H4134" t="s">
        <v>18</v>
      </c>
      <c r="I4134">
        <v>23</v>
      </c>
      <c r="J4134">
        <v>21</v>
      </c>
      <c r="K4134">
        <v>197</v>
      </c>
      <c r="L4134">
        <v>8</v>
      </c>
      <c r="M4134">
        <v>2</v>
      </c>
      <c r="N4134">
        <v>0.2</v>
      </c>
      <c r="O4134" s="1">
        <v>2630.55</v>
      </c>
      <c r="P4134" s="1">
        <v>3926.2</v>
      </c>
    </row>
    <row r="4135" spans="1:16" x14ac:dyDescent="0.55000000000000004">
      <c r="A4135" t="s">
        <v>4159</v>
      </c>
      <c r="B4135" t="s">
        <v>25</v>
      </c>
      <c r="C4135" t="s">
        <v>17</v>
      </c>
      <c r="D4135" s="3">
        <v>43600</v>
      </c>
      <c r="E4135" s="3">
        <v>43741</v>
      </c>
      <c r="F4135" s="3">
        <v>43745</v>
      </c>
      <c r="G4135" s="3">
        <v>43754</v>
      </c>
      <c r="H4135" t="s">
        <v>18</v>
      </c>
      <c r="I4135">
        <v>27</v>
      </c>
      <c r="J4135">
        <v>11</v>
      </c>
      <c r="K4135">
        <v>260</v>
      </c>
      <c r="L4135">
        <v>7</v>
      </c>
      <c r="M4135">
        <v>8</v>
      </c>
      <c r="N4135">
        <v>0.1</v>
      </c>
      <c r="O4135" s="1">
        <v>1257.8599999999999</v>
      </c>
      <c r="P4135" s="1">
        <v>1996.6</v>
      </c>
    </row>
    <row r="4136" spans="1:16" x14ac:dyDescent="0.55000000000000004">
      <c r="A4136" t="s">
        <v>4160</v>
      </c>
      <c r="B4136" t="s">
        <v>23</v>
      </c>
      <c r="C4136" t="s">
        <v>21</v>
      </c>
      <c r="D4136" s="3">
        <v>43600</v>
      </c>
      <c r="E4136" s="3">
        <v>43741</v>
      </c>
      <c r="F4136" s="3">
        <v>43753</v>
      </c>
      <c r="G4136" s="3">
        <v>43759</v>
      </c>
      <c r="H4136" t="s">
        <v>18</v>
      </c>
      <c r="I4136">
        <v>24</v>
      </c>
      <c r="J4136">
        <v>31</v>
      </c>
      <c r="K4136">
        <v>116</v>
      </c>
      <c r="L4136">
        <v>34</v>
      </c>
      <c r="M4136">
        <v>1</v>
      </c>
      <c r="N4136">
        <v>7.4999999999999997E-2</v>
      </c>
      <c r="O4136" s="1">
        <v>1802.97</v>
      </c>
      <c r="P4136" s="1">
        <v>4006.6</v>
      </c>
    </row>
    <row r="4137" spans="1:16" x14ac:dyDescent="0.55000000000000004">
      <c r="A4137" t="s">
        <v>4161</v>
      </c>
      <c r="B4137" t="s">
        <v>20</v>
      </c>
      <c r="C4137" t="s">
        <v>17</v>
      </c>
      <c r="D4137" s="3">
        <v>43600</v>
      </c>
      <c r="E4137" s="3">
        <v>43741</v>
      </c>
      <c r="F4137" s="3">
        <v>43764</v>
      </c>
      <c r="G4137" s="3">
        <v>43765</v>
      </c>
      <c r="H4137" t="s">
        <v>18</v>
      </c>
      <c r="I4137">
        <v>14</v>
      </c>
      <c r="J4137">
        <v>50</v>
      </c>
      <c r="K4137">
        <v>212</v>
      </c>
      <c r="L4137">
        <v>7</v>
      </c>
      <c r="M4137">
        <v>7</v>
      </c>
      <c r="N4137">
        <v>0.3</v>
      </c>
      <c r="O4137" s="1">
        <v>1097.46</v>
      </c>
      <c r="P4137" s="1">
        <v>2613</v>
      </c>
    </row>
    <row r="4138" spans="1:16" x14ac:dyDescent="0.55000000000000004">
      <c r="A4138" t="s">
        <v>4162</v>
      </c>
      <c r="B4138" t="s">
        <v>25</v>
      </c>
      <c r="C4138" t="s">
        <v>61</v>
      </c>
      <c r="D4138" s="3">
        <v>43700</v>
      </c>
      <c r="E4138" s="3">
        <v>43741</v>
      </c>
      <c r="F4138" s="3">
        <v>43752</v>
      </c>
      <c r="G4138" s="3">
        <v>43758</v>
      </c>
      <c r="H4138" t="s">
        <v>18</v>
      </c>
      <c r="I4138">
        <v>26</v>
      </c>
      <c r="J4138">
        <v>17</v>
      </c>
      <c r="K4138">
        <v>86</v>
      </c>
      <c r="L4138">
        <v>19</v>
      </c>
      <c r="M4138">
        <v>8</v>
      </c>
      <c r="N4138">
        <v>0.1</v>
      </c>
      <c r="O4138" s="1">
        <v>2111.84</v>
      </c>
      <c r="P4138" s="1">
        <v>2639.8</v>
      </c>
    </row>
    <row r="4139" spans="1:16" x14ac:dyDescent="0.55000000000000004">
      <c r="A4139" t="s">
        <v>4163</v>
      </c>
      <c r="B4139" t="s">
        <v>16</v>
      </c>
      <c r="C4139" t="s">
        <v>28</v>
      </c>
      <c r="D4139" s="3">
        <v>43700</v>
      </c>
      <c r="E4139" s="3">
        <v>43741</v>
      </c>
      <c r="F4139" s="3">
        <v>43759</v>
      </c>
      <c r="G4139" s="3">
        <v>43761</v>
      </c>
      <c r="H4139" t="s">
        <v>18</v>
      </c>
      <c r="I4139">
        <v>1</v>
      </c>
      <c r="J4139">
        <v>15</v>
      </c>
      <c r="K4139">
        <v>320</v>
      </c>
      <c r="L4139">
        <v>11</v>
      </c>
      <c r="M4139">
        <v>1</v>
      </c>
      <c r="N4139">
        <v>0.1</v>
      </c>
      <c r="O4139" s="1">
        <v>4714.92</v>
      </c>
      <c r="P4139" s="1">
        <v>6458.8</v>
      </c>
    </row>
    <row r="4140" spans="1:16" x14ac:dyDescent="0.55000000000000004">
      <c r="A4140" t="s">
        <v>4164</v>
      </c>
      <c r="B4140" t="s">
        <v>20</v>
      </c>
      <c r="C4140" t="s">
        <v>21</v>
      </c>
      <c r="D4140" s="3">
        <v>43600</v>
      </c>
      <c r="E4140" s="3">
        <v>43741</v>
      </c>
      <c r="F4140" s="3">
        <v>43758</v>
      </c>
      <c r="G4140" s="3">
        <v>43762</v>
      </c>
      <c r="H4140" t="s">
        <v>18</v>
      </c>
      <c r="I4140">
        <v>17</v>
      </c>
      <c r="J4140">
        <v>7</v>
      </c>
      <c r="K4140">
        <v>115</v>
      </c>
      <c r="L4140">
        <v>22</v>
      </c>
      <c r="M4140">
        <v>2</v>
      </c>
      <c r="N4140">
        <v>7.4999999999999997E-2</v>
      </c>
      <c r="O4140" s="1">
        <v>2166.7800000000002</v>
      </c>
      <c r="P4140" s="1">
        <v>3095.4</v>
      </c>
    </row>
    <row r="4141" spans="1:16" x14ac:dyDescent="0.55000000000000004">
      <c r="A4141" t="s">
        <v>4165</v>
      </c>
      <c r="B4141" t="s">
        <v>20</v>
      </c>
      <c r="C4141" t="s">
        <v>21</v>
      </c>
      <c r="D4141" s="3">
        <v>43700</v>
      </c>
      <c r="E4141" s="3">
        <v>43741</v>
      </c>
      <c r="F4141" s="3">
        <v>43763</v>
      </c>
      <c r="G4141" s="3">
        <v>43772</v>
      </c>
      <c r="H4141" t="s">
        <v>18</v>
      </c>
      <c r="I4141">
        <v>14</v>
      </c>
      <c r="J4141">
        <v>18</v>
      </c>
      <c r="K4141">
        <v>132</v>
      </c>
      <c r="L4141">
        <v>13</v>
      </c>
      <c r="M4141">
        <v>4</v>
      </c>
      <c r="N4141">
        <v>0.4</v>
      </c>
      <c r="O4141">
        <v>484.01</v>
      </c>
      <c r="P4141" s="1">
        <v>1125.5999999999999</v>
      </c>
    </row>
    <row r="4142" spans="1:16" x14ac:dyDescent="0.55000000000000004">
      <c r="A4142" t="s">
        <v>4166</v>
      </c>
      <c r="B4142" t="s">
        <v>16</v>
      </c>
      <c r="C4142" t="s">
        <v>28</v>
      </c>
      <c r="D4142" s="3">
        <v>43600</v>
      </c>
      <c r="E4142" s="3">
        <v>43741</v>
      </c>
      <c r="F4142" s="3">
        <v>43769</v>
      </c>
      <c r="G4142" s="3">
        <v>43770</v>
      </c>
      <c r="H4142" t="s">
        <v>18</v>
      </c>
      <c r="I4142">
        <v>12</v>
      </c>
      <c r="J4142">
        <v>36</v>
      </c>
      <c r="K4142">
        <v>294</v>
      </c>
      <c r="L4142">
        <v>14</v>
      </c>
      <c r="M4142">
        <v>3</v>
      </c>
      <c r="N4142">
        <v>0.2</v>
      </c>
      <c r="O4142">
        <v>427.73</v>
      </c>
      <c r="P4142" s="1">
        <v>1018.4</v>
      </c>
    </row>
    <row r="4143" spans="1:16" x14ac:dyDescent="0.55000000000000004">
      <c r="A4143" t="s">
        <v>4167</v>
      </c>
      <c r="B4143" t="s">
        <v>20</v>
      </c>
      <c r="C4143" t="s">
        <v>17</v>
      </c>
      <c r="D4143" s="3">
        <v>43600</v>
      </c>
      <c r="E4143" s="3">
        <v>43741</v>
      </c>
      <c r="F4143" s="3">
        <v>43745</v>
      </c>
      <c r="G4143" s="3">
        <v>43750</v>
      </c>
      <c r="H4143" t="s">
        <v>18</v>
      </c>
      <c r="I4143">
        <v>14</v>
      </c>
      <c r="J4143">
        <v>50</v>
      </c>
      <c r="K4143">
        <v>249</v>
      </c>
      <c r="L4143">
        <v>5</v>
      </c>
      <c r="M4143">
        <v>6</v>
      </c>
      <c r="N4143">
        <v>0.05</v>
      </c>
      <c r="O4143" s="1">
        <v>3573.24</v>
      </c>
      <c r="P4143" s="1">
        <v>5333.2</v>
      </c>
    </row>
    <row r="4144" spans="1:16" x14ac:dyDescent="0.55000000000000004">
      <c r="A4144" t="s">
        <v>4168</v>
      </c>
      <c r="B4144" t="s">
        <v>23</v>
      </c>
      <c r="C4144" t="s">
        <v>17</v>
      </c>
      <c r="D4144" s="3">
        <v>43600</v>
      </c>
      <c r="E4144" s="3">
        <v>43741</v>
      </c>
      <c r="F4144" s="3">
        <v>43765</v>
      </c>
      <c r="G4144" s="3">
        <v>43771</v>
      </c>
      <c r="H4144" t="s">
        <v>18</v>
      </c>
      <c r="I4144">
        <v>25</v>
      </c>
      <c r="J4144">
        <v>34</v>
      </c>
      <c r="K4144">
        <v>227</v>
      </c>
      <c r="L4144">
        <v>20</v>
      </c>
      <c r="M4144">
        <v>4</v>
      </c>
      <c r="N4144">
        <v>7.4999999999999997E-2</v>
      </c>
      <c r="O4144" s="1">
        <v>4790.7700000000004</v>
      </c>
      <c r="P4144" s="1">
        <v>5842.4</v>
      </c>
    </row>
    <row r="4145" spans="1:16" x14ac:dyDescent="0.55000000000000004">
      <c r="A4145" t="s">
        <v>4169</v>
      </c>
      <c r="B4145" t="s">
        <v>16</v>
      </c>
      <c r="C4145" t="s">
        <v>21</v>
      </c>
      <c r="D4145" s="3">
        <v>43600</v>
      </c>
      <c r="E4145" s="3">
        <v>43742</v>
      </c>
      <c r="F4145" s="3">
        <v>43756</v>
      </c>
      <c r="G4145" s="3">
        <v>43763</v>
      </c>
      <c r="H4145" t="s">
        <v>18</v>
      </c>
      <c r="I4145">
        <v>1</v>
      </c>
      <c r="J4145">
        <v>47</v>
      </c>
      <c r="K4145">
        <v>186</v>
      </c>
      <c r="L4145">
        <v>46</v>
      </c>
      <c r="M4145">
        <v>6</v>
      </c>
      <c r="N4145">
        <v>7.4999999999999997E-2</v>
      </c>
      <c r="O4145">
        <v>555.29999999999995</v>
      </c>
      <c r="P4145">
        <v>750.4</v>
      </c>
    </row>
    <row r="4146" spans="1:16" x14ac:dyDescent="0.55000000000000004">
      <c r="A4146" t="s">
        <v>4170</v>
      </c>
      <c r="B4146" t="s">
        <v>25</v>
      </c>
      <c r="C4146" t="s">
        <v>21</v>
      </c>
      <c r="D4146" s="3">
        <v>43600</v>
      </c>
      <c r="E4146" s="3">
        <v>43742</v>
      </c>
      <c r="F4146" s="3">
        <v>43768</v>
      </c>
      <c r="G4146" s="3">
        <v>43773</v>
      </c>
      <c r="H4146" t="s">
        <v>18</v>
      </c>
      <c r="I4146">
        <v>26</v>
      </c>
      <c r="J4146">
        <v>22</v>
      </c>
      <c r="K4146">
        <v>154</v>
      </c>
      <c r="L4146">
        <v>37</v>
      </c>
      <c r="M4146">
        <v>6</v>
      </c>
      <c r="N4146">
        <v>7.4999999999999997E-2</v>
      </c>
      <c r="O4146" s="1">
        <v>3019.56</v>
      </c>
      <c r="P4146" s="1">
        <v>3973.1</v>
      </c>
    </row>
    <row r="4147" spans="1:16" x14ac:dyDescent="0.55000000000000004">
      <c r="A4147" t="s">
        <v>4171</v>
      </c>
      <c r="B4147" t="s">
        <v>23</v>
      </c>
      <c r="C4147" t="s">
        <v>28</v>
      </c>
      <c r="D4147" s="3">
        <v>43600</v>
      </c>
      <c r="E4147" s="3">
        <v>43742</v>
      </c>
      <c r="F4147" s="3">
        <v>43745</v>
      </c>
      <c r="G4147" s="3">
        <v>43755</v>
      </c>
      <c r="H4147" t="s">
        <v>18</v>
      </c>
      <c r="I4147">
        <v>22</v>
      </c>
      <c r="J4147">
        <v>26</v>
      </c>
      <c r="K4147">
        <v>328</v>
      </c>
      <c r="L4147">
        <v>2</v>
      </c>
      <c r="M4147">
        <v>7</v>
      </c>
      <c r="N4147">
        <v>0.4</v>
      </c>
      <c r="O4147" s="1">
        <v>1029.79</v>
      </c>
      <c r="P4147" s="1">
        <v>1943</v>
      </c>
    </row>
    <row r="4148" spans="1:16" x14ac:dyDescent="0.55000000000000004">
      <c r="A4148" t="s">
        <v>4172</v>
      </c>
      <c r="B4148" t="s">
        <v>20</v>
      </c>
      <c r="C4148" t="s">
        <v>30</v>
      </c>
      <c r="D4148" s="3">
        <v>43700</v>
      </c>
      <c r="E4148" s="3">
        <v>43742</v>
      </c>
      <c r="F4148" s="3">
        <v>43760</v>
      </c>
      <c r="G4148" s="3">
        <v>43761</v>
      </c>
      <c r="H4148" t="s">
        <v>18</v>
      </c>
      <c r="I4148">
        <v>16</v>
      </c>
      <c r="J4148">
        <v>14</v>
      </c>
      <c r="K4148">
        <v>1</v>
      </c>
      <c r="L4148">
        <v>28</v>
      </c>
      <c r="M4148">
        <v>7</v>
      </c>
      <c r="N4148">
        <v>7.4999999999999997E-2</v>
      </c>
      <c r="O4148" s="1">
        <v>2056.0300000000002</v>
      </c>
      <c r="P4148" s="1">
        <v>3879.3</v>
      </c>
    </row>
    <row r="4149" spans="1:16" x14ac:dyDescent="0.55000000000000004">
      <c r="A4149" t="s">
        <v>4173</v>
      </c>
      <c r="B4149" t="s">
        <v>20</v>
      </c>
      <c r="C4149" t="s">
        <v>21</v>
      </c>
      <c r="D4149" s="3">
        <v>43600</v>
      </c>
      <c r="E4149" s="3">
        <v>43742</v>
      </c>
      <c r="F4149" s="3">
        <v>43768</v>
      </c>
      <c r="G4149" s="3">
        <v>43769</v>
      </c>
      <c r="H4149" t="s">
        <v>18</v>
      </c>
      <c r="I4149">
        <v>15</v>
      </c>
      <c r="J4149">
        <v>2</v>
      </c>
      <c r="K4149">
        <v>189</v>
      </c>
      <c r="L4149">
        <v>36</v>
      </c>
      <c r="M4149">
        <v>4</v>
      </c>
      <c r="N4149">
        <v>0.05</v>
      </c>
      <c r="O4149">
        <v>705.51</v>
      </c>
      <c r="P4149" s="1">
        <v>1085.4000000000001</v>
      </c>
    </row>
    <row r="4150" spans="1:16" x14ac:dyDescent="0.55000000000000004">
      <c r="A4150" t="s">
        <v>4174</v>
      </c>
      <c r="B4150" t="s">
        <v>16</v>
      </c>
      <c r="C4150" t="s">
        <v>30</v>
      </c>
      <c r="D4150" s="3">
        <v>43600</v>
      </c>
      <c r="E4150" s="3">
        <v>43742</v>
      </c>
      <c r="F4150" s="3">
        <v>43744</v>
      </c>
      <c r="G4150" s="3">
        <v>43751</v>
      </c>
      <c r="H4150" t="s">
        <v>18</v>
      </c>
      <c r="I4150">
        <v>2</v>
      </c>
      <c r="J4150">
        <v>40</v>
      </c>
      <c r="K4150">
        <v>58</v>
      </c>
      <c r="L4150">
        <v>32</v>
      </c>
      <c r="M4150">
        <v>4</v>
      </c>
      <c r="N4150">
        <v>0.15</v>
      </c>
      <c r="O4150" s="1">
        <v>1013.04</v>
      </c>
      <c r="P4150" s="1">
        <v>2532.6</v>
      </c>
    </row>
    <row r="4151" spans="1:16" x14ac:dyDescent="0.55000000000000004">
      <c r="A4151" t="s">
        <v>4175</v>
      </c>
      <c r="B4151" t="s">
        <v>23</v>
      </c>
      <c r="C4151" t="s">
        <v>17</v>
      </c>
      <c r="D4151" s="3">
        <v>43700</v>
      </c>
      <c r="E4151" s="3">
        <v>43742</v>
      </c>
      <c r="F4151" s="3">
        <v>43763</v>
      </c>
      <c r="G4151" s="3">
        <v>43767</v>
      </c>
      <c r="H4151" t="s">
        <v>18</v>
      </c>
      <c r="I4151">
        <v>24</v>
      </c>
      <c r="J4151">
        <v>42</v>
      </c>
      <c r="K4151">
        <v>231</v>
      </c>
      <c r="L4151">
        <v>33</v>
      </c>
      <c r="M4151">
        <v>1</v>
      </c>
      <c r="N4151">
        <v>7.4999999999999997E-2</v>
      </c>
      <c r="O4151" s="1">
        <v>1812.22</v>
      </c>
      <c r="P4151" s="1">
        <v>3939.6</v>
      </c>
    </row>
    <row r="4152" spans="1:16" x14ac:dyDescent="0.55000000000000004">
      <c r="A4152" t="s">
        <v>4176</v>
      </c>
      <c r="B4152" t="s">
        <v>16</v>
      </c>
      <c r="C4152" t="s">
        <v>61</v>
      </c>
      <c r="D4152" s="3">
        <v>43700</v>
      </c>
      <c r="E4152" s="3">
        <v>43743</v>
      </c>
      <c r="F4152" s="3">
        <v>43768</v>
      </c>
      <c r="G4152" s="3">
        <v>43774</v>
      </c>
      <c r="H4152" t="s">
        <v>18</v>
      </c>
      <c r="I4152">
        <v>3</v>
      </c>
      <c r="J4152">
        <v>23</v>
      </c>
      <c r="K4152">
        <v>70</v>
      </c>
      <c r="L4152">
        <v>37</v>
      </c>
      <c r="M4152">
        <v>4</v>
      </c>
      <c r="N4152">
        <v>0.1</v>
      </c>
      <c r="O4152">
        <v>744.71</v>
      </c>
      <c r="P4152" s="1">
        <v>1145.7</v>
      </c>
    </row>
    <row r="4153" spans="1:16" x14ac:dyDescent="0.55000000000000004">
      <c r="A4153" t="s">
        <v>4177</v>
      </c>
      <c r="B4153" t="s">
        <v>20</v>
      </c>
      <c r="C4153" t="s">
        <v>30</v>
      </c>
      <c r="D4153" s="3">
        <v>43600</v>
      </c>
      <c r="E4153" s="3">
        <v>43743</v>
      </c>
      <c r="F4153" s="3">
        <v>43765</v>
      </c>
      <c r="G4153" s="3">
        <v>43770</v>
      </c>
      <c r="H4153" t="s">
        <v>18</v>
      </c>
      <c r="I4153">
        <v>20</v>
      </c>
      <c r="J4153">
        <v>16</v>
      </c>
      <c r="K4153">
        <v>8</v>
      </c>
      <c r="L4153">
        <v>40</v>
      </c>
      <c r="M4153">
        <v>6</v>
      </c>
      <c r="N4153">
        <v>7.4999999999999997E-2</v>
      </c>
      <c r="O4153">
        <v>683.4</v>
      </c>
      <c r="P4153" s="1">
        <v>1005</v>
      </c>
    </row>
    <row r="4154" spans="1:16" x14ac:dyDescent="0.55000000000000004">
      <c r="A4154" t="s">
        <v>4178</v>
      </c>
      <c r="B4154" t="s">
        <v>20</v>
      </c>
      <c r="C4154" t="s">
        <v>17</v>
      </c>
      <c r="D4154" s="3">
        <v>43600</v>
      </c>
      <c r="E4154" s="3">
        <v>43743</v>
      </c>
      <c r="F4154" s="3">
        <v>43762</v>
      </c>
      <c r="G4154" s="3">
        <v>43768</v>
      </c>
      <c r="H4154" t="s">
        <v>18</v>
      </c>
      <c r="I4154">
        <v>12</v>
      </c>
      <c r="J4154">
        <v>38</v>
      </c>
      <c r="K4154">
        <v>246</v>
      </c>
      <c r="L4154">
        <v>37</v>
      </c>
      <c r="M4154">
        <v>8</v>
      </c>
      <c r="N4154">
        <v>0.15</v>
      </c>
      <c r="O4154">
        <v>156.18</v>
      </c>
      <c r="P4154">
        <v>247.9</v>
      </c>
    </row>
    <row r="4155" spans="1:16" x14ac:dyDescent="0.55000000000000004">
      <c r="A4155" t="s">
        <v>4179</v>
      </c>
      <c r="B4155" t="s">
        <v>16</v>
      </c>
      <c r="C4155" t="s">
        <v>61</v>
      </c>
      <c r="D4155" s="3">
        <v>43600</v>
      </c>
      <c r="E4155" s="3">
        <v>43743</v>
      </c>
      <c r="F4155" s="3">
        <v>43752</v>
      </c>
      <c r="G4155" s="3">
        <v>43762</v>
      </c>
      <c r="H4155" t="s">
        <v>18</v>
      </c>
      <c r="I4155">
        <v>11</v>
      </c>
      <c r="J4155">
        <v>41</v>
      </c>
      <c r="K4155">
        <v>87</v>
      </c>
      <c r="L4155">
        <v>36</v>
      </c>
      <c r="M4155">
        <v>3</v>
      </c>
      <c r="N4155">
        <v>0.05</v>
      </c>
      <c r="O4155" s="1">
        <v>2845.89</v>
      </c>
      <c r="P4155" s="1">
        <v>3845.8</v>
      </c>
    </row>
    <row r="4156" spans="1:16" x14ac:dyDescent="0.55000000000000004">
      <c r="A4156" t="s">
        <v>4180</v>
      </c>
      <c r="B4156" t="s">
        <v>25</v>
      </c>
      <c r="C4156" t="s">
        <v>61</v>
      </c>
      <c r="D4156" s="3">
        <v>43700</v>
      </c>
      <c r="E4156" s="3">
        <v>43743</v>
      </c>
      <c r="F4156" s="3">
        <v>43746</v>
      </c>
      <c r="G4156" s="3">
        <v>43754</v>
      </c>
      <c r="H4156" t="s">
        <v>18</v>
      </c>
      <c r="I4156">
        <v>25</v>
      </c>
      <c r="J4156">
        <v>12</v>
      </c>
      <c r="K4156">
        <v>70</v>
      </c>
      <c r="L4156">
        <v>39</v>
      </c>
      <c r="M4156">
        <v>2</v>
      </c>
      <c r="N4156">
        <v>0.15</v>
      </c>
      <c r="O4156" s="1">
        <v>3627.65</v>
      </c>
      <c r="P4156" s="1">
        <v>5038.3999999999996</v>
      </c>
    </row>
    <row r="4157" spans="1:16" x14ac:dyDescent="0.55000000000000004">
      <c r="A4157" t="s">
        <v>4181</v>
      </c>
      <c r="B4157" t="s">
        <v>16</v>
      </c>
      <c r="C4157" t="s">
        <v>28</v>
      </c>
      <c r="D4157" s="3">
        <v>43600</v>
      </c>
      <c r="E4157" s="3">
        <v>43743</v>
      </c>
      <c r="F4157" s="3">
        <v>43746</v>
      </c>
      <c r="G4157" s="3">
        <v>43752</v>
      </c>
      <c r="H4157" t="s">
        <v>18</v>
      </c>
      <c r="I4157">
        <v>11</v>
      </c>
      <c r="J4157">
        <v>3</v>
      </c>
      <c r="K4157">
        <v>300</v>
      </c>
      <c r="L4157">
        <v>10</v>
      </c>
      <c r="M4157">
        <v>3</v>
      </c>
      <c r="N4157">
        <v>0.3</v>
      </c>
      <c r="O4157">
        <v>162.94</v>
      </c>
      <c r="P4157">
        <v>254.6</v>
      </c>
    </row>
    <row r="4158" spans="1:16" x14ac:dyDescent="0.55000000000000004">
      <c r="A4158" t="s">
        <v>4182</v>
      </c>
      <c r="B4158" t="s">
        <v>16</v>
      </c>
      <c r="C4158" t="s">
        <v>30</v>
      </c>
      <c r="D4158" s="3">
        <v>43600</v>
      </c>
      <c r="E4158" s="3">
        <v>43744</v>
      </c>
      <c r="F4158" s="3">
        <v>43761</v>
      </c>
      <c r="G4158" s="3">
        <v>43765</v>
      </c>
      <c r="H4158" t="s">
        <v>18</v>
      </c>
      <c r="I4158">
        <v>8</v>
      </c>
      <c r="J4158">
        <v>30</v>
      </c>
      <c r="K4158">
        <v>55</v>
      </c>
      <c r="L4158">
        <v>13</v>
      </c>
      <c r="M4158">
        <v>7</v>
      </c>
      <c r="N4158">
        <v>0.1</v>
      </c>
      <c r="O4158" s="1">
        <v>2098.71</v>
      </c>
      <c r="P4158" s="1">
        <v>2559.4</v>
      </c>
    </row>
    <row r="4159" spans="1:16" x14ac:dyDescent="0.55000000000000004">
      <c r="A4159" t="s">
        <v>4183</v>
      </c>
      <c r="B4159" t="s">
        <v>16</v>
      </c>
      <c r="C4159" t="s">
        <v>21</v>
      </c>
      <c r="D4159" s="3">
        <v>43600</v>
      </c>
      <c r="E4159" s="3">
        <v>43744</v>
      </c>
      <c r="F4159" s="3">
        <v>43759</v>
      </c>
      <c r="G4159" s="3">
        <v>43765</v>
      </c>
      <c r="H4159" t="s">
        <v>18</v>
      </c>
      <c r="I4159">
        <v>4</v>
      </c>
      <c r="J4159">
        <v>21</v>
      </c>
      <c r="K4159">
        <v>164</v>
      </c>
      <c r="L4159">
        <v>33</v>
      </c>
      <c r="M4159">
        <v>5</v>
      </c>
      <c r="N4159">
        <v>0.05</v>
      </c>
      <c r="O4159" s="1">
        <v>1067.31</v>
      </c>
      <c r="P4159" s="1">
        <v>1976.5</v>
      </c>
    </row>
    <row r="4160" spans="1:16" x14ac:dyDescent="0.55000000000000004">
      <c r="A4160" t="s">
        <v>4184</v>
      </c>
      <c r="B4160" t="s">
        <v>25</v>
      </c>
      <c r="C4160" t="s">
        <v>28</v>
      </c>
      <c r="D4160" s="3">
        <v>43600</v>
      </c>
      <c r="E4160" s="3">
        <v>43744</v>
      </c>
      <c r="F4160" s="3">
        <v>43772</v>
      </c>
      <c r="G4160" s="3">
        <v>43773</v>
      </c>
      <c r="H4160" t="s">
        <v>18</v>
      </c>
      <c r="I4160">
        <v>27</v>
      </c>
      <c r="J4160">
        <v>16</v>
      </c>
      <c r="K4160">
        <v>319</v>
      </c>
      <c r="L4160">
        <v>7</v>
      </c>
      <c r="M4160">
        <v>1</v>
      </c>
      <c r="N4160">
        <v>0.15</v>
      </c>
      <c r="O4160">
        <v>163.21</v>
      </c>
      <c r="P4160">
        <v>194.3</v>
      </c>
    </row>
    <row r="4161" spans="1:16" x14ac:dyDescent="0.55000000000000004">
      <c r="A4161" t="s">
        <v>4185</v>
      </c>
      <c r="B4161" t="s">
        <v>20</v>
      </c>
      <c r="C4161" t="s">
        <v>30</v>
      </c>
      <c r="D4161" s="3">
        <v>43700</v>
      </c>
      <c r="E4161" s="3">
        <v>43744</v>
      </c>
      <c r="F4161" s="3">
        <v>43755</v>
      </c>
      <c r="G4161" s="3">
        <v>43763</v>
      </c>
      <c r="H4161" t="s">
        <v>18</v>
      </c>
      <c r="I4161">
        <v>19</v>
      </c>
      <c r="J4161">
        <v>23</v>
      </c>
      <c r="K4161">
        <v>41</v>
      </c>
      <c r="L4161">
        <v>12</v>
      </c>
      <c r="M4161">
        <v>5</v>
      </c>
      <c r="N4161">
        <v>0.2</v>
      </c>
      <c r="O4161" s="1">
        <v>2738.02</v>
      </c>
      <c r="P4161" s="1">
        <v>5587.8</v>
      </c>
    </row>
    <row r="4162" spans="1:16" x14ac:dyDescent="0.55000000000000004">
      <c r="A4162" t="s">
        <v>4186</v>
      </c>
      <c r="B4162" t="s">
        <v>16</v>
      </c>
      <c r="C4162" t="s">
        <v>21</v>
      </c>
      <c r="D4162" s="3">
        <v>43600</v>
      </c>
      <c r="E4162" s="3">
        <v>43744</v>
      </c>
      <c r="F4162" s="3">
        <v>43751</v>
      </c>
      <c r="G4162" s="3">
        <v>43753</v>
      </c>
      <c r="H4162" t="s">
        <v>18</v>
      </c>
      <c r="I4162">
        <v>9</v>
      </c>
      <c r="J4162">
        <v>37</v>
      </c>
      <c r="K4162">
        <v>196</v>
      </c>
      <c r="L4162">
        <v>18</v>
      </c>
      <c r="M4162">
        <v>3</v>
      </c>
      <c r="N4162">
        <v>0.1</v>
      </c>
      <c r="O4162" s="1">
        <v>3019.56</v>
      </c>
      <c r="P4162" s="1">
        <v>3973.1</v>
      </c>
    </row>
    <row r="4163" spans="1:16" x14ac:dyDescent="0.55000000000000004">
      <c r="A4163" t="s">
        <v>4187</v>
      </c>
      <c r="B4163" t="s">
        <v>20</v>
      </c>
      <c r="C4163" t="s">
        <v>28</v>
      </c>
      <c r="D4163" s="3">
        <v>43600</v>
      </c>
      <c r="E4163" s="3">
        <v>43744</v>
      </c>
      <c r="F4163" s="3">
        <v>43766</v>
      </c>
      <c r="G4163" s="3">
        <v>43774</v>
      </c>
      <c r="H4163" t="s">
        <v>18</v>
      </c>
      <c r="I4163">
        <v>19</v>
      </c>
      <c r="J4163">
        <v>10</v>
      </c>
      <c r="K4163">
        <v>279</v>
      </c>
      <c r="L4163">
        <v>39</v>
      </c>
      <c r="M4163">
        <v>7</v>
      </c>
      <c r="N4163">
        <v>7.4999999999999997E-2</v>
      </c>
      <c r="O4163" s="1">
        <v>2590.29</v>
      </c>
      <c r="P4163" s="1">
        <v>5286.3</v>
      </c>
    </row>
    <row r="4164" spans="1:16" x14ac:dyDescent="0.55000000000000004">
      <c r="A4164" t="s">
        <v>4188</v>
      </c>
      <c r="B4164" t="s">
        <v>23</v>
      </c>
      <c r="C4164" t="s">
        <v>28</v>
      </c>
      <c r="D4164" s="3">
        <v>43700</v>
      </c>
      <c r="E4164" s="3">
        <v>43744</v>
      </c>
      <c r="F4164" s="3">
        <v>43770</v>
      </c>
      <c r="G4164" s="3">
        <v>43776</v>
      </c>
      <c r="H4164" t="s">
        <v>18</v>
      </c>
      <c r="I4164">
        <v>21</v>
      </c>
      <c r="J4164">
        <v>26</v>
      </c>
      <c r="K4164">
        <v>288</v>
      </c>
      <c r="L4164">
        <v>22</v>
      </c>
      <c r="M4164">
        <v>6</v>
      </c>
      <c r="N4164">
        <v>0.3</v>
      </c>
      <c r="O4164" s="1">
        <v>2564.7600000000002</v>
      </c>
      <c r="P4164" s="1">
        <v>6411.9</v>
      </c>
    </row>
    <row r="4165" spans="1:16" x14ac:dyDescent="0.55000000000000004">
      <c r="A4165" t="s">
        <v>4189</v>
      </c>
      <c r="B4165" t="s">
        <v>16</v>
      </c>
      <c r="C4165" t="s">
        <v>30</v>
      </c>
      <c r="D4165" s="3">
        <v>43600</v>
      </c>
      <c r="E4165" s="3">
        <v>43744</v>
      </c>
      <c r="F4165" s="3">
        <v>43767</v>
      </c>
      <c r="G4165" s="3">
        <v>43769</v>
      </c>
      <c r="H4165" t="s">
        <v>18</v>
      </c>
      <c r="I4165">
        <v>4</v>
      </c>
      <c r="J4165">
        <v>17</v>
      </c>
      <c r="K4165">
        <v>16</v>
      </c>
      <c r="L4165">
        <v>17</v>
      </c>
      <c r="M4165">
        <v>7</v>
      </c>
      <c r="N4165">
        <v>0.05</v>
      </c>
      <c r="O4165" s="1">
        <v>1739.66</v>
      </c>
      <c r="P4165" s="1">
        <v>3865.9</v>
      </c>
    </row>
    <row r="4166" spans="1:16" x14ac:dyDescent="0.55000000000000004">
      <c r="A4166" t="s">
        <v>4190</v>
      </c>
      <c r="B4166" t="s">
        <v>20</v>
      </c>
      <c r="C4166" t="s">
        <v>40</v>
      </c>
      <c r="D4166" s="3">
        <v>43700</v>
      </c>
      <c r="E4166" s="3">
        <v>43744</v>
      </c>
      <c r="F4166" s="3">
        <v>43749</v>
      </c>
      <c r="G4166" s="3">
        <v>43752</v>
      </c>
      <c r="H4166" t="s">
        <v>18</v>
      </c>
      <c r="I4166">
        <v>15</v>
      </c>
      <c r="J4166">
        <v>40</v>
      </c>
      <c r="K4166">
        <v>350</v>
      </c>
      <c r="L4166">
        <v>14</v>
      </c>
      <c r="M4166">
        <v>7</v>
      </c>
      <c r="N4166">
        <v>0.05</v>
      </c>
      <c r="O4166">
        <v>414.8</v>
      </c>
      <c r="P4166" s="1">
        <v>1011.7</v>
      </c>
    </row>
    <row r="4167" spans="1:16" x14ac:dyDescent="0.55000000000000004">
      <c r="A4167" t="s">
        <v>4191</v>
      </c>
      <c r="B4167" t="s">
        <v>20</v>
      </c>
      <c r="C4167" t="s">
        <v>30</v>
      </c>
      <c r="D4167" s="3">
        <v>43600</v>
      </c>
      <c r="E4167" s="3">
        <v>43745</v>
      </c>
      <c r="F4167" s="3">
        <v>43770</v>
      </c>
      <c r="G4167" s="3">
        <v>43776</v>
      </c>
      <c r="H4167" t="s">
        <v>18</v>
      </c>
      <c r="I4167">
        <v>12</v>
      </c>
      <c r="J4167">
        <v>8</v>
      </c>
      <c r="K4167">
        <v>34</v>
      </c>
      <c r="L4167">
        <v>37</v>
      </c>
      <c r="M4167">
        <v>8</v>
      </c>
      <c r="N4167">
        <v>0.05</v>
      </c>
      <c r="O4167" s="1">
        <v>2927.9</v>
      </c>
      <c r="P4167" s="1">
        <v>3852.5</v>
      </c>
    </row>
    <row r="4168" spans="1:16" x14ac:dyDescent="0.55000000000000004">
      <c r="A4168" t="s">
        <v>4192</v>
      </c>
      <c r="B4168" t="s">
        <v>20</v>
      </c>
      <c r="C4168" t="s">
        <v>21</v>
      </c>
      <c r="D4168" s="3">
        <v>43600</v>
      </c>
      <c r="E4168" s="3">
        <v>43745</v>
      </c>
      <c r="F4168" s="3">
        <v>43753</v>
      </c>
      <c r="G4168" s="3">
        <v>43762</v>
      </c>
      <c r="H4168" t="s">
        <v>18</v>
      </c>
      <c r="I4168">
        <v>13</v>
      </c>
      <c r="J4168">
        <v>27</v>
      </c>
      <c r="K4168">
        <v>95</v>
      </c>
      <c r="L4168">
        <v>39</v>
      </c>
      <c r="M4168">
        <v>5</v>
      </c>
      <c r="N4168">
        <v>0.1</v>
      </c>
      <c r="O4168" s="1">
        <v>1123.19</v>
      </c>
      <c r="P4168" s="1">
        <v>1701.8</v>
      </c>
    </row>
    <row r="4169" spans="1:16" x14ac:dyDescent="0.55000000000000004">
      <c r="A4169" t="s">
        <v>4193</v>
      </c>
      <c r="B4169" t="s">
        <v>20</v>
      </c>
      <c r="C4169" t="s">
        <v>21</v>
      </c>
      <c r="D4169" s="3">
        <v>43600</v>
      </c>
      <c r="E4169" s="3">
        <v>43745</v>
      </c>
      <c r="F4169" s="3">
        <v>43773</v>
      </c>
      <c r="G4169" s="3">
        <v>43780</v>
      </c>
      <c r="H4169" t="s">
        <v>18</v>
      </c>
      <c r="I4169">
        <v>13</v>
      </c>
      <c r="J4169">
        <v>50</v>
      </c>
      <c r="K4169">
        <v>169</v>
      </c>
      <c r="L4169">
        <v>41</v>
      </c>
      <c r="M4169">
        <v>1</v>
      </c>
      <c r="N4169">
        <v>0.1</v>
      </c>
      <c r="O4169">
        <v>148.74</v>
      </c>
      <c r="P4169">
        <v>201</v>
      </c>
    </row>
    <row r="4170" spans="1:16" x14ac:dyDescent="0.55000000000000004">
      <c r="A4170" t="s">
        <v>4194</v>
      </c>
      <c r="B4170" t="s">
        <v>20</v>
      </c>
      <c r="C4170" t="s">
        <v>21</v>
      </c>
      <c r="D4170" s="3">
        <v>43600</v>
      </c>
      <c r="E4170" s="3">
        <v>43745</v>
      </c>
      <c r="F4170" s="3">
        <v>43765</v>
      </c>
      <c r="G4170" s="3">
        <v>43769</v>
      </c>
      <c r="H4170" t="s">
        <v>18</v>
      </c>
      <c r="I4170">
        <v>19</v>
      </c>
      <c r="J4170">
        <v>47</v>
      </c>
      <c r="K4170">
        <v>163</v>
      </c>
      <c r="L4170">
        <v>11</v>
      </c>
      <c r="M4170">
        <v>5</v>
      </c>
      <c r="N4170">
        <v>0.05</v>
      </c>
      <c r="O4170" s="1">
        <v>1603.98</v>
      </c>
      <c r="P4170" s="1">
        <v>2546</v>
      </c>
    </row>
    <row r="4171" spans="1:16" x14ac:dyDescent="0.55000000000000004">
      <c r="A4171" t="s">
        <v>4195</v>
      </c>
      <c r="B4171" t="s">
        <v>23</v>
      </c>
      <c r="C4171" t="s">
        <v>17</v>
      </c>
      <c r="D4171" s="3">
        <v>43700</v>
      </c>
      <c r="E4171" s="3">
        <v>43745</v>
      </c>
      <c r="F4171" s="3">
        <v>43763</v>
      </c>
      <c r="G4171" s="3">
        <v>43767</v>
      </c>
      <c r="H4171" t="s">
        <v>18</v>
      </c>
      <c r="I4171">
        <v>23</v>
      </c>
      <c r="J4171">
        <v>31</v>
      </c>
      <c r="K4171">
        <v>241</v>
      </c>
      <c r="L4171">
        <v>43</v>
      </c>
      <c r="M4171">
        <v>2</v>
      </c>
      <c r="N4171">
        <v>0.4</v>
      </c>
      <c r="O4171">
        <v>707.52</v>
      </c>
      <c r="P4171" s="1">
        <v>1105.5</v>
      </c>
    </row>
    <row r="4172" spans="1:16" x14ac:dyDescent="0.55000000000000004">
      <c r="A4172" t="s">
        <v>4196</v>
      </c>
      <c r="B4172" t="s">
        <v>16</v>
      </c>
      <c r="C4172" t="s">
        <v>17</v>
      </c>
      <c r="D4172" s="3">
        <v>43600</v>
      </c>
      <c r="E4172" s="3">
        <v>43745</v>
      </c>
      <c r="F4172" s="3">
        <v>43756</v>
      </c>
      <c r="G4172" s="3">
        <v>43761</v>
      </c>
      <c r="H4172" t="s">
        <v>18</v>
      </c>
      <c r="I4172">
        <v>4</v>
      </c>
      <c r="J4172">
        <v>41</v>
      </c>
      <c r="K4172">
        <v>260</v>
      </c>
      <c r="L4172">
        <v>43</v>
      </c>
      <c r="M4172">
        <v>4</v>
      </c>
      <c r="N4172">
        <v>7.4999999999999997E-2</v>
      </c>
      <c r="O4172">
        <v>463.84</v>
      </c>
      <c r="P4172" s="1">
        <v>1078.7</v>
      </c>
    </row>
    <row r="4173" spans="1:16" x14ac:dyDescent="0.55000000000000004">
      <c r="A4173" t="s">
        <v>4197</v>
      </c>
      <c r="B4173" t="s">
        <v>16</v>
      </c>
      <c r="C4173" t="s">
        <v>40</v>
      </c>
      <c r="D4173" s="3">
        <v>43700</v>
      </c>
      <c r="E4173" s="3">
        <v>43745</v>
      </c>
      <c r="F4173" s="3">
        <v>43763</v>
      </c>
      <c r="G4173" s="3">
        <v>43772</v>
      </c>
      <c r="H4173" t="s">
        <v>18</v>
      </c>
      <c r="I4173">
        <v>9</v>
      </c>
      <c r="J4173">
        <v>20</v>
      </c>
      <c r="K4173">
        <v>337</v>
      </c>
      <c r="L4173">
        <v>15</v>
      </c>
      <c r="M4173">
        <v>1</v>
      </c>
      <c r="N4173">
        <v>0.05</v>
      </c>
      <c r="O4173" s="1">
        <v>1196.69</v>
      </c>
      <c r="P4173" s="1">
        <v>2257.9</v>
      </c>
    </row>
    <row r="4174" spans="1:16" x14ac:dyDescent="0.55000000000000004">
      <c r="A4174" t="s">
        <v>4198</v>
      </c>
      <c r="B4174" t="s">
        <v>20</v>
      </c>
      <c r="C4174" t="s">
        <v>28</v>
      </c>
      <c r="D4174" s="3">
        <v>43600</v>
      </c>
      <c r="E4174" s="3">
        <v>43745</v>
      </c>
      <c r="F4174" s="3">
        <v>43751</v>
      </c>
      <c r="G4174" s="3">
        <v>43760</v>
      </c>
      <c r="H4174" t="s">
        <v>18</v>
      </c>
      <c r="I4174">
        <v>19</v>
      </c>
      <c r="J4174">
        <v>19</v>
      </c>
      <c r="K4174">
        <v>326</v>
      </c>
      <c r="L4174">
        <v>40</v>
      </c>
      <c r="M4174">
        <v>8</v>
      </c>
      <c r="N4174">
        <v>0.15</v>
      </c>
      <c r="O4174" s="1">
        <v>3219.22</v>
      </c>
      <c r="P4174" s="1">
        <v>3832.4</v>
      </c>
    </row>
    <row r="4175" spans="1:16" x14ac:dyDescent="0.55000000000000004">
      <c r="A4175" t="s">
        <v>4199</v>
      </c>
      <c r="B4175" t="s">
        <v>20</v>
      </c>
      <c r="C4175" t="s">
        <v>30</v>
      </c>
      <c r="D4175" s="3">
        <v>43700</v>
      </c>
      <c r="E4175" s="3">
        <v>43746</v>
      </c>
      <c r="F4175" s="3">
        <v>43767</v>
      </c>
      <c r="G4175" s="3">
        <v>43772</v>
      </c>
      <c r="H4175" t="s">
        <v>18</v>
      </c>
      <c r="I4175">
        <v>17</v>
      </c>
      <c r="J4175">
        <v>32</v>
      </c>
      <c r="K4175">
        <v>42</v>
      </c>
      <c r="L4175">
        <v>12</v>
      </c>
      <c r="M4175">
        <v>7</v>
      </c>
      <c r="N4175">
        <v>0.05</v>
      </c>
      <c r="O4175" s="1">
        <v>1003.39</v>
      </c>
      <c r="P4175" s="1">
        <v>1929.6</v>
      </c>
    </row>
    <row r="4176" spans="1:16" x14ac:dyDescent="0.55000000000000004">
      <c r="A4176" t="s">
        <v>4200</v>
      </c>
      <c r="B4176" t="s">
        <v>20</v>
      </c>
      <c r="C4176" t="s">
        <v>61</v>
      </c>
      <c r="D4176" s="3">
        <v>43600</v>
      </c>
      <c r="E4176" s="3">
        <v>43746</v>
      </c>
      <c r="F4176" s="3">
        <v>43758</v>
      </c>
      <c r="G4176" s="3">
        <v>43759</v>
      </c>
      <c r="H4176" t="s">
        <v>18</v>
      </c>
      <c r="I4176">
        <v>18</v>
      </c>
      <c r="J4176">
        <v>40</v>
      </c>
      <c r="K4176">
        <v>83</v>
      </c>
      <c r="L4176">
        <v>26</v>
      </c>
      <c r="M4176">
        <v>3</v>
      </c>
      <c r="N4176">
        <v>0.2</v>
      </c>
      <c r="O4176">
        <v>524.48</v>
      </c>
      <c r="P4176">
        <v>690.1</v>
      </c>
    </row>
    <row r="4177" spans="1:16" x14ac:dyDescent="0.55000000000000004">
      <c r="A4177" t="s">
        <v>4201</v>
      </c>
      <c r="B4177" t="s">
        <v>16</v>
      </c>
      <c r="C4177" t="s">
        <v>40</v>
      </c>
      <c r="D4177" s="3">
        <v>43600</v>
      </c>
      <c r="E4177" s="3">
        <v>43746</v>
      </c>
      <c r="F4177" s="3">
        <v>43773</v>
      </c>
      <c r="G4177" s="3">
        <v>43775</v>
      </c>
      <c r="H4177" t="s">
        <v>18</v>
      </c>
      <c r="I4177">
        <v>8</v>
      </c>
      <c r="J4177">
        <v>23</v>
      </c>
      <c r="K4177">
        <v>353</v>
      </c>
      <c r="L4177">
        <v>43</v>
      </c>
      <c r="M4177">
        <v>4</v>
      </c>
      <c r="N4177">
        <v>0.15</v>
      </c>
      <c r="O4177" s="1">
        <v>2551.4899999999998</v>
      </c>
      <c r="P4177" s="1">
        <v>3865.9</v>
      </c>
    </row>
    <row r="4178" spans="1:16" x14ac:dyDescent="0.55000000000000004">
      <c r="A4178" t="s">
        <v>4202</v>
      </c>
      <c r="B4178" t="s">
        <v>16</v>
      </c>
      <c r="C4178" t="s">
        <v>61</v>
      </c>
      <c r="D4178" s="3">
        <v>43700</v>
      </c>
      <c r="E4178" s="3">
        <v>43746</v>
      </c>
      <c r="F4178" s="3">
        <v>43755</v>
      </c>
      <c r="G4178" s="3">
        <v>43756</v>
      </c>
      <c r="H4178" t="s">
        <v>18</v>
      </c>
      <c r="I4178">
        <v>11</v>
      </c>
      <c r="J4178">
        <v>18</v>
      </c>
      <c r="K4178">
        <v>84</v>
      </c>
      <c r="L4178">
        <v>46</v>
      </c>
      <c r="M4178">
        <v>3</v>
      </c>
      <c r="N4178">
        <v>0.15</v>
      </c>
      <c r="O4178" s="1">
        <v>2882.34</v>
      </c>
      <c r="P4178" s="1">
        <v>6405.2</v>
      </c>
    </row>
    <row r="4179" spans="1:16" x14ac:dyDescent="0.55000000000000004">
      <c r="A4179" t="s">
        <v>4203</v>
      </c>
      <c r="B4179" t="s">
        <v>23</v>
      </c>
      <c r="C4179" t="s">
        <v>40</v>
      </c>
      <c r="D4179" s="3">
        <v>43600</v>
      </c>
      <c r="E4179" s="3">
        <v>43746</v>
      </c>
      <c r="F4179" s="3">
        <v>43769</v>
      </c>
      <c r="G4179" s="3">
        <v>43777</v>
      </c>
      <c r="H4179" t="s">
        <v>18</v>
      </c>
      <c r="I4179">
        <v>23</v>
      </c>
      <c r="J4179">
        <v>23</v>
      </c>
      <c r="K4179">
        <v>349</v>
      </c>
      <c r="L4179">
        <v>22</v>
      </c>
      <c r="M4179">
        <v>4</v>
      </c>
      <c r="N4179">
        <v>0.3</v>
      </c>
      <c r="O4179">
        <v>723.6</v>
      </c>
      <c r="P4179">
        <v>904.5</v>
      </c>
    </row>
    <row r="4180" spans="1:16" x14ac:dyDescent="0.55000000000000004">
      <c r="A4180" t="s">
        <v>4204</v>
      </c>
      <c r="B4180" t="s">
        <v>16</v>
      </c>
      <c r="C4180" t="s">
        <v>21</v>
      </c>
      <c r="D4180" s="3">
        <v>43600</v>
      </c>
      <c r="E4180" s="3">
        <v>43746</v>
      </c>
      <c r="F4180" s="3">
        <v>43749</v>
      </c>
      <c r="G4180" s="3">
        <v>43753</v>
      </c>
      <c r="H4180" t="s">
        <v>18</v>
      </c>
      <c r="I4180">
        <v>10</v>
      </c>
      <c r="J4180">
        <v>20</v>
      </c>
      <c r="K4180">
        <v>148</v>
      </c>
      <c r="L4180">
        <v>18</v>
      </c>
      <c r="M4180">
        <v>5</v>
      </c>
      <c r="N4180">
        <v>0.3</v>
      </c>
      <c r="O4180" s="1">
        <v>3052.99</v>
      </c>
      <c r="P4180" s="1">
        <v>3678.3</v>
      </c>
    </row>
    <row r="4181" spans="1:16" x14ac:dyDescent="0.55000000000000004">
      <c r="A4181" t="s">
        <v>4205</v>
      </c>
      <c r="B4181" t="s">
        <v>20</v>
      </c>
      <c r="C4181" t="s">
        <v>17</v>
      </c>
      <c r="D4181" s="3">
        <v>43600</v>
      </c>
      <c r="E4181" s="3">
        <v>43746</v>
      </c>
      <c r="F4181" s="3">
        <v>43753</v>
      </c>
      <c r="G4181" s="3">
        <v>43754</v>
      </c>
      <c r="H4181" t="s">
        <v>18</v>
      </c>
      <c r="I4181">
        <v>12</v>
      </c>
      <c r="J4181">
        <v>41</v>
      </c>
      <c r="K4181">
        <v>229</v>
      </c>
      <c r="L4181">
        <v>7</v>
      </c>
      <c r="M4181">
        <v>8</v>
      </c>
      <c r="N4181">
        <v>0.15</v>
      </c>
      <c r="O4181" s="1">
        <v>2260.85</v>
      </c>
      <c r="P4181" s="1">
        <v>3966.4</v>
      </c>
    </row>
    <row r="4182" spans="1:16" x14ac:dyDescent="0.55000000000000004">
      <c r="A4182" t="s">
        <v>4206</v>
      </c>
      <c r="B4182" t="s">
        <v>20</v>
      </c>
      <c r="C4182" t="s">
        <v>40</v>
      </c>
      <c r="D4182" s="3">
        <v>43600</v>
      </c>
      <c r="E4182" s="3">
        <v>43746</v>
      </c>
      <c r="F4182" s="3">
        <v>43763</v>
      </c>
      <c r="G4182" s="3">
        <v>43766</v>
      </c>
      <c r="H4182" t="s">
        <v>18</v>
      </c>
      <c r="I4182">
        <v>17</v>
      </c>
      <c r="J4182">
        <v>4</v>
      </c>
      <c r="K4182">
        <v>335</v>
      </c>
      <c r="L4182">
        <v>17</v>
      </c>
      <c r="M4182">
        <v>7</v>
      </c>
      <c r="N4182">
        <v>0.2</v>
      </c>
      <c r="O4182" s="1">
        <v>1769.81</v>
      </c>
      <c r="P4182" s="1">
        <v>3932.9</v>
      </c>
    </row>
    <row r="4183" spans="1:16" x14ac:dyDescent="0.55000000000000004">
      <c r="A4183" t="s">
        <v>4207</v>
      </c>
      <c r="B4183" t="s">
        <v>20</v>
      </c>
      <c r="C4183" t="s">
        <v>30</v>
      </c>
      <c r="D4183" s="3">
        <v>43600</v>
      </c>
      <c r="E4183" s="3">
        <v>43747</v>
      </c>
      <c r="F4183" s="3">
        <v>43761</v>
      </c>
      <c r="G4183" s="3">
        <v>43763</v>
      </c>
      <c r="H4183" t="s">
        <v>18</v>
      </c>
      <c r="I4183">
        <v>15</v>
      </c>
      <c r="J4183">
        <v>11</v>
      </c>
      <c r="K4183">
        <v>48</v>
      </c>
      <c r="L4183">
        <v>16</v>
      </c>
      <c r="M4183">
        <v>3</v>
      </c>
      <c r="N4183">
        <v>0.05</v>
      </c>
      <c r="O4183" s="1">
        <v>1942</v>
      </c>
      <c r="P4183" s="1">
        <v>2284.6999999999998</v>
      </c>
    </row>
    <row r="4184" spans="1:16" x14ac:dyDescent="0.55000000000000004">
      <c r="A4184" t="s">
        <v>4208</v>
      </c>
      <c r="B4184" t="s">
        <v>16</v>
      </c>
      <c r="C4184" t="s">
        <v>21</v>
      </c>
      <c r="D4184" s="3">
        <v>43600</v>
      </c>
      <c r="E4184" s="3">
        <v>43747</v>
      </c>
      <c r="F4184" s="3">
        <v>43764</v>
      </c>
      <c r="G4184" s="3">
        <v>43765</v>
      </c>
      <c r="H4184" t="s">
        <v>18</v>
      </c>
      <c r="I4184">
        <v>7</v>
      </c>
      <c r="J4184">
        <v>33</v>
      </c>
      <c r="K4184">
        <v>150</v>
      </c>
      <c r="L4184">
        <v>47</v>
      </c>
      <c r="M4184">
        <v>2</v>
      </c>
      <c r="N4184">
        <v>0.05</v>
      </c>
      <c r="O4184" s="1">
        <v>2261.12</v>
      </c>
      <c r="P4184" s="1">
        <v>3832.4</v>
      </c>
    </row>
    <row r="4185" spans="1:16" x14ac:dyDescent="0.55000000000000004">
      <c r="A4185" t="s">
        <v>4209</v>
      </c>
      <c r="B4185" t="s">
        <v>20</v>
      </c>
      <c r="C4185" t="s">
        <v>61</v>
      </c>
      <c r="D4185" s="3">
        <v>43600</v>
      </c>
      <c r="E4185" s="3">
        <v>43747</v>
      </c>
      <c r="F4185" s="3">
        <v>43751</v>
      </c>
      <c r="G4185" s="3">
        <v>43757</v>
      </c>
      <c r="H4185" t="s">
        <v>18</v>
      </c>
      <c r="I4185">
        <v>18</v>
      </c>
      <c r="J4185">
        <v>32</v>
      </c>
      <c r="K4185">
        <v>76</v>
      </c>
      <c r="L4185">
        <v>39</v>
      </c>
      <c r="M4185">
        <v>5</v>
      </c>
      <c r="N4185">
        <v>0.1</v>
      </c>
      <c r="O4185">
        <v>173.66</v>
      </c>
      <c r="P4185">
        <v>241.2</v>
      </c>
    </row>
    <row r="4186" spans="1:16" x14ac:dyDescent="0.55000000000000004">
      <c r="A4186" t="s">
        <v>4210</v>
      </c>
      <c r="B4186" t="s">
        <v>16</v>
      </c>
      <c r="C4186" t="s">
        <v>17</v>
      </c>
      <c r="D4186" s="3">
        <v>43600</v>
      </c>
      <c r="E4186" s="3">
        <v>43747</v>
      </c>
      <c r="F4186" s="3">
        <v>43775</v>
      </c>
      <c r="G4186" s="3">
        <v>43785</v>
      </c>
      <c r="H4186" t="s">
        <v>18</v>
      </c>
      <c r="I4186">
        <v>11</v>
      </c>
      <c r="J4186">
        <v>4</v>
      </c>
      <c r="K4186">
        <v>221</v>
      </c>
      <c r="L4186">
        <v>42</v>
      </c>
      <c r="M4186">
        <v>2</v>
      </c>
      <c r="N4186">
        <v>0.4</v>
      </c>
      <c r="O4186">
        <v>514.69000000000005</v>
      </c>
      <c r="P4186" s="1">
        <v>1118.9000000000001</v>
      </c>
    </row>
    <row r="4187" spans="1:16" x14ac:dyDescent="0.55000000000000004">
      <c r="A4187" t="s">
        <v>4211</v>
      </c>
      <c r="B4187" t="s">
        <v>16</v>
      </c>
      <c r="C4187" t="s">
        <v>40</v>
      </c>
      <c r="D4187" s="3">
        <v>43700</v>
      </c>
      <c r="E4187" s="3">
        <v>43747</v>
      </c>
      <c r="F4187" s="3">
        <v>43770</v>
      </c>
      <c r="G4187" s="3">
        <v>43779</v>
      </c>
      <c r="H4187" t="s">
        <v>18</v>
      </c>
      <c r="I4187">
        <v>5</v>
      </c>
      <c r="J4187">
        <v>4</v>
      </c>
      <c r="K4187">
        <v>361</v>
      </c>
      <c r="L4187">
        <v>10</v>
      </c>
      <c r="M4187">
        <v>2</v>
      </c>
      <c r="N4187">
        <v>0.05</v>
      </c>
      <c r="O4187">
        <v>337.68</v>
      </c>
      <c r="P4187">
        <v>703.5</v>
      </c>
    </row>
    <row r="4188" spans="1:16" x14ac:dyDescent="0.55000000000000004">
      <c r="A4188" t="s">
        <v>4212</v>
      </c>
      <c r="B4188" t="s">
        <v>20</v>
      </c>
      <c r="C4188" t="s">
        <v>21</v>
      </c>
      <c r="D4188" s="3">
        <v>43600</v>
      </c>
      <c r="E4188" s="3">
        <v>43747</v>
      </c>
      <c r="F4188" s="3">
        <v>43774</v>
      </c>
      <c r="G4188" s="3">
        <v>43783</v>
      </c>
      <c r="H4188" t="s">
        <v>18</v>
      </c>
      <c r="I4188">
        <v>15</v>
      </c>
      <c r="J4188">
        <v>36</v>
      </c>
      <c r="K4188">
        <v>119</v>
      </c>
      <c r="L4188">
        <v>8</v>
      </c>
      <c r="M4188">
        <v>3</v>
      </c>
      <c r="N4188">
        <v>0.05</v>
      </c>
      <c r="O4188" s="1">
        <v>3494.39</v>
      </c>
      <c r="P4188" s="1">
        <v>6130.5</v>
      </c>
    </row>
    <row r="4189" spans="1:16" x14ac:dyDescent="0.55000000000000004">
      <c r="A4189" t="s">
        <v>4213</v>
      </c>
      <c r="B4189" t="s">
        <v>20</v>
      </c>
      <c r="C4189" t="s">
        <v>21</v>
      </c>
      <c r="D4189" s="3">
        <v>43600</v>
      </c>
      <c r="E4189" s="3">
        <v>43747</v>
      </c>
      <c r="F4189" s="3">
        <v>43766</v>
      </c>
      <c r="G4189" s="3">
        <v>43773</v>
      </c>
      <c r="H4189" t="s">
        <v>18</v>
      </c>
      <c r="I4189">
        <v>16</v>
      </c>
      <c r="J4189">
        <v>38</v>
      </c>
      <c r="K4189">
        <v>107</v>
      </c>
      <c r="L4189">
        <v>12</v>
      </c>
      <c r="M4189">
        <v>6</v>
      </c>
      <c r="N4189">
        <v>0.2</v>
      </c>
      <c r="O4189">
        <v>152.56</v>
      </c>
      <c r="P4189">
        <v>221.1</v>
      </c>
    </row>
    <row r="4190" spans="1:16" x14ac:dyDescent="0.55000000000000004">
      <c r="A4190" t="s">
        <v>4214</v>
      </c>
      <c r="B4190" t="s">
        <v>20</v>
      </c>
      <c r="C4190" t="s">
        <v>30</v>
      </c>
      <c r="D4190" s="3">
        <v>43700</v>
      </c>
      <c r="E4190" s="3">
        <v>43748</v>
      </c>
      <c r="F4190" s="3">
        <v>43753</v>
      </c>
      <c r="G4190" s="3">
        <v>43755</v>
      </c>
      <c r="H4190" t="s">
        <v>18</v>
      </c>
      <c r="I4190">
        <v>16</v>
      </c>
      <c r="J4190">
        <v>43</v>
      </c>
      <c r="K4190">
        <v>46</v>
      </c>
      <c r="L4190">
        <v>1</v>
      </c>
      <c r="M4190">
        <v>1</v>
      </c>
      <c r="N4190">
        <v>0.1</v>
      </c>
      <c r="O4190" s="1">
        <v>1391.99</v>
      </c>
      <c r="P4190" s="1">
        <v>2626.4</v>
      </c>
    </row>
    <row r="4191" spans="1:16" x14ac:dyDescent="0.55000000000000004">
      <c r="A4191" t="s">
        <v>4215</v>
      </c>
      <c r="B4191" t="s">
        <v>23</v>
      </c>
      <c r="C4191" t="s">
        <v>21</v>
      </c>
      <c r="D4191" s="3">
        <v>43600</v>
      </c>
      <c r="E4191" s="3">
        <v>43748</v>
      </c>
      <c r="F4191" s="3">
        <v>43774</v>
      </c>
      <c r="G4191" s="3">
        <v>43779</v>
      </c>
      <c r="H4191" t="s">
        <v>18</v>
      </c>
      <c r="I4191">
        <v>24</v>
      </c>
      <c r="J4191">
        <v>20</v>
      </c>
      <c r="K4191">
        <v>126</v>
      </c>
      <c r="L4191">
        <v>40</v>
      </c>
      <c r="M4191">
        <v>8</v>
      </c>
      <c r="N4191">
        <v>0.15</v>
      </c>
      <c r="O4191">
        <v>850.3</v>
      </c>
      <c r="P4191" s="1">
        <v>1735.3</v>
      </c>
    </row>
    <row r="4192" spans="1:16" x14ac:dyDescent="0.55000000000000004">
      <c r="A4192" t="s">
        <v>4216</v>
      </c>
      <c r="B4192" t="s">
        <v>25</v>
      </c>
      <c r="C4192" t="s">
        <v>17</v>
      </c>
      <c r="D4192" s="3">
        <v>43700</v>
      </c>
      <c r="E4192" s="3">
        <v>43748</v>
      </c>
      <c r="F4192" s="3">
        <v>43763</v>
      </c>
      <c r="G4192" s="3">
        <v>43768</v>
      </c>
      <c r="H4192" t="s">
        <v>18</v>
      </c>
      <c r="I4192">
        <v>28</v>
      </c>
      <c r="J4192">
        <v>3</v>
      </c>
      <c r="K4192">
        <v>260</v>
      </c>
      <c r="L4192">
        <v>16</v>
      </c>
      <c r="M4192">
        <v>1</v>
      </c>
      <c r="N4192">
        <v>0.1</v>
      </c>
      <c r="O4192">
        <v>525.54999999999995</v>
      </c>
      <c r="P4192">
        <v>991.6</v>
      </c>
    </row>
    <row r="4193" spans="1:16" x14ac:dyDescent="0.55000000000000004">
      <c r="A4193" t="s">
        <v>4217</v>
      </c>
      <c r="B4193" t="s">
        <v>23</v>
      </c>
      <c r="C4193" t="s">
        <v>40</v>
      </c>
      <c r="D4193" s="3">
        <v>43600</v>
      </c>
      <c r="E4193" s="3">
        <v>43748</v>
      </c>
      <c r="F4193" s="3">
        <v>43755</v>
      </c>
      <c r="G4193" s="3">
        <v>43760</v>
      </c>
      <c r="H4193" t="s">
        <v>18</v>
      </c>
      <c r="I4193">
        <v>21</v>
      </c>
      <c r="J4193">
        <v>9</v>
      </c>
      <c r="K4193">
        <v>366</v>
      </c>
      <c r="L4193">
        <v>31</v>
      </c>
      <c r="M4193">
        <v>2</v>
      </c>
      <c r="N4193">
        <v>0.2</v>
      </c>
      <c r="O4193" s="1">
        <v>1973.15</v>
      </c>
      <c r="P4193" s="1">
        <v>3946.3</v>
      </c>
    </row>
    <row r="4194" spans="1:16" x14ac:dyDescent="0.55000000000000004">
      <c r="A4194" t="s">
        <v>4218</v>
      </c>
      <c r="B4194" t="s">
        <v>20</v>
      </c>
      <c r="C4194" t="s">
        <v>17</v>
      </c>
      <c r="D4194" s="3">
        <v>43700</v>
      </c>
      <c r="E4194" s="3">
        <v>43748</v>
      </c>
      <c r="F4194" s="3">
        <v>43768</v>
      </c>
      <c r="G4194" s="3">
        <v>43776</v>
      </c>
      <c r="H4194" t="s">
        <v>18</v>
      </c>
      <c r="I4194">
        <v>13</v>
      </c>
      <c r="J4194">
        <v>32</v>
      </c>
      <c r="K4194">
        <v>248</v>
      </c>
      <c r="L4194">
        <v>16</v>
      </c>
      <c r="M4194">
        <v>4</v>
      </c>
      <c r="N4194">
        <v>0.1</v>
      </c>
      <c r="O4194" s="1">
        <v>3960.5</v>
      </c>
      <c r="P4194" s="1">
        <v>5500.7</v>
      </c>
    </row>
    <row r="4195" spans="1:16" x14ac:dyDescent="0.55000000000000004">
      <c r="A4195" t="s">
        <v>4219</v>
      </c>
      <c r="B4195" t="s">
        <v>16</v>
      </c>
      <c r="C4195" t="s">
        <v>40</v>
      </c>
      <c r="D4195" s="3">
        <v>43600</v>
      </c>
      <c r="E4195" s="3">
        <v>43748</v>
      </c>
      <c r="F4195" s="3">
        <v>43750</v>
      </c>
      <c r="G4195" s="3">
        <v>43756</v>
      </c>
      <c r="H4195" t="s">
        <v>18</v>
      </c>
      <c r="I4195">
        <v>6</v>
      </c>
      <c r="J4195">
        <v>14</v>
      </c>
      <c r="K4195">
        <v>344</v>
      </c>
      <c r="L4195">
        <v>28</v>
      </c>
      <c r="M4195">
        <v>7</v>
      </c>
      <c r="N4195">
        <v>0.05</v>
      </c>
      <c r="O4195" s="1">
        <v>2633.37</v>
      </c>
      <c r="P4195" s="1">
        <v>3872.6</v>
      </c>
    </row>
    <row r="4196" spans="1:16" x14ac:dyDescent="0.55000000000000004">
      <c r="A4196" t="s">
        <v>4220</v>
      </c>
      <c r="B4196" t="s">
        <v>16</v>
      </c>
      <c r="C4196" t="s">
        <v>21</v>
      </c>
      <c r="D4196" s="3">
        <v>43600</v>
      </c>
      <c r="E4196" s="3">
        <v>43748</v>
      </c>
      <c r="F4196" s="3">
        <v>43771</v>
      </c>
      <c r="G4196" s="3">
        <v>43776</v>
      </c>
      <c r="H4196" t="s">
        <v>18</v>
      </c>
      <c r="I4196">
        <v>5</v>
      </c>
      <c r="J4196">
        <v>44</v>
      </c>
      <c r="K4196">
        <v>162</v>
      </c>
      <c r="L4196">
        <v>18</v>
      </c>
      <c r="M4196">
        <v>7</v>
      </c>
      <c r="N4196">
        <v>7.4999999999999997E-2</v>
      </c>
      <c r="O4196">
        <v>124.29</v>
      </c>
      <c r="P4196">
        <v>234.5</v>
      </c>
    </row>
    <row r="4197" spans="1:16" x14ac:dyDescent="0.55000000000000004">
      <c r="A4197" t="s">
        <v>4221</v>
      </c>
      <c r="B4197" t="s">
        <v>23</v>
      </c>
      <c r="C4197" t="s">
        <v>21</v>
      </c>
      <c r="D4197" s="3">
        <v>43600</v>
      </c>
      <c r="E4197" s="3">
        <v>43748</v>
      </c>
      <c r="F4197" s="3">
        <v>43769</v>
      </c>
      <c r="G4197" s="3">
        <v>43778</v>
      </c>
      <c r="H4197" t="s">
        <v>18</v>
      </c>
      <c r="I4197">
        <v>23</v>
      </c>
      <c r="J4197">
        <v>25</v>
      </c>
      <c r="K4197">
        <v>186</v>
      </c>
      <c r="L4197">
        <v>44</v>
      </c>
      <c r="M4197">
        <v>5</v>
      </c>
      <c r="N4197">
        <v>7.4999999999999997E-2</v>
      </c>
      <c r="O4197" s="1">
        <v>1408.61</v>
      </c>
      <c r="P4197" s="1">
        <v>1956.4</v>
      </c>
    </row>
    <row r="4198" spans="1:16" x14ac:dyDescent="0.55000000000000004">
      <c r="A4198" t="s">
        <v>4222</v>
      </c>
      <c r="B4198" t="s">
        <v>23</v>
      </c>
      <c r="C4198" t="s">
        <v>21</v>
      </c>
      <c r="D4198" s="3">
        <v>43600</v>
      </c>
      <c r="E4198" s="3">
        <v>43748</v>
      </c>
      <c r="F4198" s="3">
        <v>43761</v>
      </c>
      <c r="G4198" s="3">
        <v>43765</v>
      </c>
      <c r="H4198" t="s">
        <v>18</v>
      </c>
      <c r="I4198">
        <v>25</v>
      </c>
      <c r="J4198">
        <v>25</v>
      </c>
      <c r="K4198">
        <v>99</v>
      </c>
      <c r="L4198">
        <v>21</v>
      </c>
      <c r="M4198">
        <v>8</v>
      </c>
      <c r="N4198">
        <v>0.1</v>
      </c>
      <c r="O4198">
        <v>101.64</v>
      </c>
      <c r="P4198">
        <v>247.9</v>
      </c>
    </row>
    <row r="4199" spans="1:16" x14ac:dyDescent="0.55000000000000004">
      <c r="A4199" t="s">
        <v>4223</v>
      </c>
      <c r="B4199" t="s">
        <v>16</v>
      </c>
      <c r="C4199" t="s">
        <v>30</v>
      </c>
      <c r="D4199" s="3">
        <v>43600</v>
      </c>
      <c r="E4199" s="3">
        <v>43748</v>
      </c>
      <c r="F4199" s="3">
        <v>43762</v>
      </c>
      <c r="G4199" s="3">
        <v>43766</v>
      </c>
      <c r="H4199" t="s">
        <v>18</v>
      </c>
      <c r="I4199">
        <v>8</v>
      </c>
      <c r="J4199">
        <v>19</v>
      </c>
      <c r="K4199">
        <v>11</v>
      </c>
      <c r="L4199">
        <v>28</v>
      </c>
      <c r="M4199">
        <v>1</v>
      </c>
      <c r="N4199">
        <v>0.15</v>
      </c>
      <c r="O4199" s="1">
        <v>4373.76</v>
      </c>
      <c r="P4199" s="1">
        <v>6432</v>
      </c>
    </row>
    <row r="4200" spans="1:16" x14ac:dyDescent="0.55000000000000004">
      <c r="A4200" t="s">
        <v>4224</v>
      </c>
      <c r="B4200" t="s">
        <v>16</v>
      </c>
      <c r="C4200" t="s">
        <v>28</v>
      </c>
      <c r="D4200" s="3">
        <v>43600</v>
      </c>
      <c r="E4200" s="3">
        <v>43748</v>
      </c>
      <c r="F4200" s="3">
        <v>43775</v>
      </c>
      <c r="G4200" s="3">
        <v>43784</v>
      </c>
      <c r="H4200" t="s">
        <v>18</v>
      </c>
      <c r="I4200">
        <v>6</v>
      </c>
      <c r="J4200">
        <v>43</v>
      </c>
      <c r="K4200">
        <v>290</v>
      </c>
      <c r="L4200">
        <v>32</v>
      </c>
      <c r="M4200">
        <v>4</v>
      </c>
      <c r="N4200">
        <v>0.4</v>
      </c>
      <c r="O4200">
        <v>733.52</v>
      </c>
      <c r="P4200" s="1">
        <v>1078.7</v>
      </c>
    </row>
    <row r="4201" spans="1:16" x14ac:dyDescent="0.55000000000000004">
      <c r="A4201" t="s">
        <v>4225</v>
      </c>
      <c r="B4201" t="s">
        <v>16</v>
      </c>
      <c r="C4201" t="s">
        <v>28</v>
      </c>
      <c r="D4201" s="3">
        <v>43700</v>
      </c>
      <c r="E4201" s="3">
        <v>43749</v>
      </c>
      <c r="F4201" s="3">
        <v>43770</v>
      </c>
      <c r="G4201" s="3">
        <v>43773</v>
      </c>
      <c r="H4201" t="s">
        <v>18</v>
      </c>
      <c r="I4201">
        <v>5</v>
      </c>
      <c r="J4201">
        <v>3</v>
      </c>
      <c r="K4201">
        <v>304</v>
      </c>
      <c r="L4201">
        <v>28</v>
      </c>
      <c r="M4201">
        <v>7</v>
      </c>
      <c r="N4201">
        <v>7.4999999999999997E-2</v>
      </c>
      <c r="O4201" s="1">
        <v>1868.5</v>
      </c>
      <c r="P4201" s="1">
        <v>2251.1999999999998</v>
      </c>
    </row>
    <row r="4202" spans="1:16" x14ac:dyDescent="0.55000000000000004">
      <c r="A4202" t="s">
        <v>4226</v>
      </c>
      <c r="B4202" t="s">
        <v>20</v>
      </c>
      <c r="C4202" t="s">
        <v>21</v>
      </c>
      <c r="D4202" s="3">
        <v>43700</v>
      </c>
      <c r="E4202" s="3">
        <v>43750</v>
      </c>
      <c r="F4202" s="3">
        <v>43756</v>
      </c>
      <c r="G4202" s="3">
        <v>43762</v>
      </c>
      <c r="H4202" t="s">
        <v>18</v>
      </c>
      <c r="I4202">
        <v>14</v>
      </c>
      <c r="J4202">
        <v>33</v>
      </c>
      <c r="K4202">
        <v>164</v>
      </c>
      <c r="L4202">
        <v>10</v>
      </c>
      <c r="M4202">
        <v>5</v>
      </c>
      <c r="N4202">
        <v>0.1</v>
      </c>
      <c r="O4202">
        <v>168.84</v>
      </c>
      <c r="P4202">
        <v>201</v>
      </c>
    </row>
    <row r="4203" spans="1:16" x14ac:dyDescent="0.55000000000000004">
      <c r="A4203" t="s">
        <v>4227</v>
      </c>
      <c r="B4203" t="s">
        <v>20</v>
      </c>
      <c r="C4203" t="s">
        <v>21</v>
      </c>
      <c r="D4203" s="3">
        <v>43600</v>
      </c>
      <c r="E4203" s="3">
        <v>43750</v>
      </c>
      <c r="F4203" s="3">
        <v>43755</v>
      </c>
      <c r="G4203" s="3">
        <v>43760</v>
      </c>
      <c r="H4203" t="s">
        <v>18</v>
      </c>
      <c r="I4203">
        <v>20</v>
      </c>
      <c r="J4203">
        <v>41</v>
      </c>
      <c r="K4203">
        <v>115</v>
      </c>
      <c r="L4203">
        <v>19</v>
      </c>
      <c r="M4203">
        <v>8</v>
      </c>
      <c r="N4203">
        <v>0.05</v>
      </c>
      <c r="O4203">
        <v>455.27</v>
      </c>
      <c r="P4203" s="1">
        <v>1011.7</v>
      </c>
    </row>
    <row r="4204" spans="1:16" x14ac:dyDescent="0.55000000000000004">
      <c r="A4204" t="s">
        <v>4228</v>
      </c>
      <c r="B4204" t="s">
        <v>20</v>
      </c>
      <c r="C4204" t="s">
        <v>28</v>
      </c>
      <c r="D4204" s="3">
        <v>43600</v>
      </c>
      <c r="E4204" s="3">
        <v>43750</v>
      </c>
      <c r="F4204" s="3">
        <v>43773</v>
      </c>
      <c r="G4204" s="3">
        <v>43782</v>
      </c>
      <c r="H4204" t="s">
        <v>18</v>
      </c>
      <c r="I4204">
        <v>15</v>
      </c>
      <c r="J4204">
        <v>5</v>
      </c>
      <c r="K4204">
        <v>272</v>
      </c>
      <c r="L4204">
        <v>13</v>
      </c>
      <c r="M4204">
        <v>4</v>
      </c>
      <c r="N4204">
        <v>0.05</v>
      </c>
      <c r="O4204">
        <v>507.93</v>
      </c>
      <c r="P4204">
        <v>891.1</v>
      </c>
    </row>
    <row r="4205" spans="1:16" x14ac:dyDescent="0.55000000000000004">
      <c r="A4205" t="s">
        <v>4229</v>
      </c>
      <c r="B4205" t="s">
        <v>23</v>
      </c>
      <c r="C4205" t="s">
        <v>28</v>
      </c>
      <c r="D4205" s="3">
        <v>43600</v>
      </c>
      <c r="E4205" s="3">
        <v>43750</v>
      </c>
      <c r="F4205" s="3">
        <v>43752</v>
      </c>
      <c r="G4205" s="3">
        <v>43761</v>
      </c>
      <c r="H4205" t="s">
        <v>18</v>
      </c>
      <c r="I4205">
        <v>22</v>
      </c>
      <c r="J4205">
        <v>43</v>
      </c>
      <c r="K4205">
        <v>298</v>
      </c>
      <c r="L4205">
        <v>44</v>
      </c>
      <c r="M4205">
        <v>8</v>
      </c>
      <c r="N4205">
        <v>0.05</v>
      </c>
      <c r="O4205">
        <v>455.27</v>
      </c>
      <c r="P4205" s="1">
        <v>1011.7</v>
      </c>
    </row>
    <row r="4206" spans="1:16" x14ac:dyDescent="0.55000000000000004">
      <c r="A4206" t="s">
        <v>4230</v>
      </c>
      <c r="B4206" t="s">
        <v>16</v>
      </c>
      <c r="C4206" t="s">
        <v>61</v>
      </c>
      <c r="D4206" s="3">
        <v>43600</v>
      </c>
      <c r="E4206" s="3">
        <v>43750</v>
      </c>
      <c r="F4206" s="3">
        <v>43771</v>
      </c>
      <c r="G4206" s="3">
        <v>43781</v>
      </c>
      <c r="H4206" t="s">
        <v>18</v>
      </c>
      <c r="I4206">
        <v>6</v>
      </c>
      <c r="J4206">
        <v>2</v>
      </c>
      <c r="K4206">
        <v>83</v>
      </c>
      <c r="L4206">
        <v>47</v>
      </c>
      <c r="M4206">
        <v>2</v>
      </c>
      <c r="N4206">
        <v>0.1</v>
      </c>
      <c r="O4206">
        <v>112.76</v>
      </c>
      <c r="P4206">
        <v>221.1</v>
      </c>
    </row>
    <row r="4207" spans="1:16" x14ac:dyDescent="0.55000000000000004">
      <c r="A4207" t="s">
        <v>4231</v>
      </c>
      <c r="B4207" t="s">
        <v>16</v>
      </c>
      <c r="C4207" t="s">
        <v>30</v>
      </c>
      <c r="D4207" s="3">
        <v>43600</v>
      </c>
      <c r="E4207" s="3">
        <v>43750</v>
      </c>
      <c r="F4207" s="3">
        <v>43766</v>
      </c>
      <c r="G4207" s="3">
        <v>43773</v>
      </c>
      <c r="H4207" t="s">
        <v>18</v>
      </c>
      <c r="I4207">
        <v>5</v>
      </c>
      <c r="J4207">
        <v>29</v>
      </c>
      <c r="K4207">
        <v>17</v>
      </c>
      <c r="L4207">
        <v>40</v>
      </c>
      <c r="M4207">
        <v>3</v>
      </c>
      <c r="N4207">
        <v>7.4999999999999997E-2</v>
      </c>
      <c r="O4207" s="1">
        <v>1024.6300000000001</v>
      </c>
      <c r="P4207" s="1">
        <v>2499.1</v>
      </c>
    </row>
    <row r="4208" spans="1:16" x14ac:dyDescent="0.55000000000000004">
      <c r="A4208" t="s">
        <v>4232</v>
      </c>
      <c r="B4208" t="s">
        <v>16</v>
      </c>
      <c r="C4208" t="s">
        <v>17</v>
      </c>
      <c r="D4208" s="3">
        <v>43700</v>
      </c>
      <c r="E4208" s="3">
        <v>43750</v>
      </c>
      <c r="F4208" s="3">
        <v>43763</v>
      </c>
      <c r="G4208" s="3">
        <v>43770</v>
      </c>
      <c r="H4208" t="s">
        <v>18</v>
      </c>
      <c r="I4208">
        <v>9</v>
      </c>
      <c r="J4208">
        <v>15</v>
      </c>
      <c r="K4208">
        <v>215</v>
      </c>
      <c r="L4208">
        <v>26</v>
      </c>
      <c r="M4208">
        <v>5</v>
      </c>
      <c r="N4208">
        <v>0.05</v>
      </c>
      <c r="O4208" s="1">
        <v>3644.8</v>
      </c>
      <c r="P4208" s="1">
        <v>5360</v>
      </c>
    </row>
    <row r="4209" spans="1:16" x14ac:dyDescent="0.55000000000000004">
      <c r="A4209" t="s">
        <v>4233</v>
      </c>
      <c r="B4209" t="s">
        <v>16</v>
      </c>
      <c r="C4209" t="s">
        <v>21</v>
      </c>
      <c r="D4209" s="3">
        <v>43700</v>
      </c>
      <c r="E4209" s="3">
        <v>43750</v>
      </c>
      <c r="F4209" s="3">
        <v>43754</v>
      </c>
      <c r="G4209" s="3">
        <v>43758</v>
      </c>
      <c r="H4209" t="s">
        <v>18</v>
      </c>
      <c r="I4209">
        <v>6</v>
      </c>
      <c r="J4209">
        <v>4</v>
      </c>
      <c r="K4209">
        <v>150</v>
      </c>
      <c r="L4209">
        <v>23</v>
      </c>
      <c r="M4209">
        <v>5</v>
      </c>
      <c r="N4209">
        <v>0.1</v>
      </c>
      <c r="O4209">
        <v>788.32</v>
      </c>
      <c r="P4209" s="1">
        <v>1065.3</v>
      </c>
    </row>
    <row r="4210" spans="1:16" x14ac:dyDescent="0.55000000000000004">
      <c r="A4210" t="s">
        <v>4234</v>
      </c>
      <c r="B4210" t="s">
        <v>16</v>
      </c>
      <c r="C4210" t="s">
        <v>21</v>
      </c>
      <c r="D4210" s="3">
        <v>43700</v>
      </c>
      <c r="E4210" s="3">
        <v>43750</v>
      </c>
      <c r="F4210" s="3">
        <v>43769</v>
      </c>
      <c r="G4210" s="3">
        <v>43778</v>
      </c>
      <c r="H4210" t="s">
        <v>18</v>
      </c>
      <c r="I4210">
        <v>3</v>
      </c>
      <c r="J4210">
        <v>9</v>
      </c>
      <c r="K4210">
        <v>112</v>
      </c>
      <c r="L4210">
        <v>24</v>
      </c>
      <c r="M4210">
        <v>5</v>
      </c>
      <c r="N4210">
        <v>0.05</v>
      </c>
      <c r="O4210">
        <v>738.07</v>
      </c>
      <c r="P4210" s="1">
        <v>1025.0999999999999</v>
      </c>
    </row>
    <row r="4211" spans="1:16" x14ac:dyDescent="0.55000000000000004">
      <c r="A4211" t="s">
        <v>4235</v>
      </c>
      <c r="B4211" t="s">
        <v>16</v>
      </c>
      <c r="C4211" t="s">
        <v>21</v>
      </c>
      <c r="D4211" s="3">
        <v>43600</v>
      </c>
      <c r="E4211" s="3">
        <v>43750</v>
      </c>
      <c r="F4211" s="3">
        <v>43770</v>
      </c>
      <c r="G4211" s="3">
        <v>43773</v>
      </c>
      <c r="H4211" t="s">
        <v>18</v>
      </c>
      <c r="I4211">
        <v>6</v>
      </c>
      <c r="J4211">
        <v>46</v>
      </c>
      <c r="K4211">
        <v>164</v>
      </c>
      <c r="L4211">
        <v>5</v>
      </c>
      <c r="M4211">
        <v>4</v>
      </c>
      <c r="N4211">
        <v>0.15</v>
      </c>
      <c r="O4211">
        <v>912</v>
      </c>
      <c r="P4211" s="1">
        <v>1112.2</v>
      </c>
    </row>
    <row r="4212" spans="1:16" x14ac:dyDescent="0.55000000000000004">
      <c r="A4212" t="s">
        <v>4236</v>
      </c>
      <c r="B4212" t="s">
        <v>16</v>
      </c>
      <c r="C4212" t="s">
        <v>28</v>
      </c>
      <c r="D4212" s="3">
        <v>43700</v>
      </c>
      <c r="E4212" s="3">
        <v>43751</v>
      </c>
      <c r="F4212" s="3">
        <v>43753</v>
      </c>
      <c r="G4212" s="3">
        <v>43757</v>
      </c>
      <c r="H4212" t="s">
        <v>18</v>
      </c>
      <c r="I4212">
        <v>9</v>
      </c>
      <c r="J4212">
        <v>12</v>
      </c>
      <c r="K4212">
        <v>268</v>
      </c>
      <c r="L4212">
        <v>38</v>
      </c>
      <c r="M4212">
        <v>3</v>
      </c>
      <c r="N4212">
        <v>0.05</v>
      </c>
      <c r="O4212">
        <v>631.41</v>
      </c>
      <c r="P4212" s="1">
        <v>1018.4</v>
      </c>
    </row>
    <row r="4213" spans="1:16" x14ac:dyDescent="0.55000000000000004">
      <c r="A4213" t="s">
        <v>4237</v>
      </c>
      <c r="B4213" t="s">
        <v>16</v>
      </c>
      <c r="C4213" t="s">
        <v>61</v>
      </c>
      <c r="D4213" s="3">
        <v>43600</v>
      </c>
      <c r="E4213" s="3">
        <v>43751</v>
      </c>
      <c r="F4213" s="3">
        <v>43777</v>
      </c>
      <c r="G4213" s="3">
        <v>43783</v>
      </c>
      <c r="H4213" t="s">
        <v>18</v>
      </c>
      <c r="I4213">
        <v>1</v>
      </c>
      <c r="J4213">
        <v>35</v>
      </c>
      <c r="K4213">
        <v>73</v>
      </c>
      <c r="L4213">
        <v>38</v>
      </c>
      <c r="M4213">
        <v>2</v>
      </c>
      <c r="N4213">
        <v>0.1</v>
      </c>
      <c r="O4213">
        <v>880.92</v>
      </c>
      <c r="P4213" s="1">
        <v>1159.0999999999999</v>
      </c>
    </row>
    <row r="4214" spans="1:16" x14ac:dyDescent="0.55000000000000004">
      <c r="A4214" t="s">
        <v>4238</v>
      </c>
      <c r="B4214" t="s">
        <v>16</v>
      </c>
      <c r="C4214" t="s">
        <v>21</v>
      </c>
      <c r="D4214" s="3">
        <v>43600</v>
      </c>
      <c r="E4214" s="3">
        <v>43751</v>
      </c>
      <c r="F4214" s="3">
        <v>43775</v>
      </c>
      <c r="G4214" s="3">
        <v>43776</v>
      </c>
      <c r="H4214" t="s">
        <v>18</v>
      </c>
      <c r="I4214">
        <v>8</v>
      </c>
      <c r="J4214">
        <v>12</v>
      </c>
      <c r="K4214">
        <v>190</v>
      </c>
      <c r="L4214">
        <v>20</v>
      </c>
      <c r="M4214">
        <v>2</v>
      </c>
      <c r="N4214">
        <v>0.15</v>
      </c>
      <c r="O4214" s="1">
        <v>1871.71</v>
      </c>
      <c r="P4214" s="1">
        <v>2599.6</v>
      </c>
    </row>
    <row r="4215" spans="1:16" x14ac:dyDescent="0.55000000000000004">
      <c r="A4215" t="s">
        <v>4239</v>
      </c>
      <c r="B4215" t="s">
        <v>16</v>
      </c>
      <c r="C4215" t="s">
        <v>21</v>
      </c>
      <c r="D4215" s="3">
        <v>43700</v>
      </c>
      <c r="E4215" s="3">
        <v>43751</v>
      </c>
      <c r="F4215" s="3">
        <v>43768</v>
      </c>
      <c r="G4215" s="3">
        <v>43776</v>
      </c>
      <c r="H4215" t="s">
        <v>18</v>
      </c>
      <c r="I4215">
        <v>1</v>
      </c>
      <c r="J4215">
        <v>8</v>
      </c>
      <c r="K4215">
        <v>120</v>
      </c>
      <c r="L4215">
        <v>46</v>
      </c>
      <c r="M4215">
        <v>4</v>
      </c>
      <c r="N4215">
        <v>0.15</v>
      </c>
      <c r="O4215">
        <v>185.86</v>
      </c>
      <c r="P4215">
        <v>254.6</v>
      </c>
    </row>
    <row r="4216" spans="1:16" x14ac:dyDescent="0.55000000000000004">
      <c r="A4216" t="s">
        <v>4240</v>
      </c>
      <c r="B4216" t="s">
        <v>16</v>
      </c>
      <c r="C4216" t="s">
        <v>28</v>
      </c>
      <c r="D4216" s="3">
        <v>43700</v>
      </c>
      <c r="E4216" s="3">
        <v>43751</v>
      </c>
      <c r="F4216" s="3">
        <v>43773</v>
      </c>
      <c r="G4216" s="3">
        <v>43781</v>
      </c>
      <c r="H4216" t="s">
        <v>18</v>
      </c>
      <c r="I4216">
        <v>7</v>
      </c>
      <c r="J4216">
        <v>23</v>
      </c>
      <c r="K4216">
        <v>291</v>
      </c>
      <c r="L4216">
        <v>22</v>
      </c>
      <c r="M4216">
        <v>4</v>
      </c>
      <c r="N4216">
        <v>7.4999999999999997E-2</v>
      </c>
      <c r="O4216" s="1">
        <v>4406.72</v>
      </c>
      <c r="P4216" s="1">
        <v>5440.4</v>
      </c>
    </row>
    <row r="4217" spans="1:16" x14ac:dyDescent="0.55000000000000004">
      <c r="A4217" t="s">
        <v>4241</v>
      </c>
      <c r="B4217" t="s">
        <v>16</v>
      </c>
      <c r="C4217" t="s">
        <v>30</v>
      </c>
      <c r="D4217" s="3">
        <v>43700</v>
      </c>
      <c r="E4217" s="3">
        <v>43751</v>
      </c>
      <c r="F4217" s="3">
        <v>43773</v>
      </c>
      <c r="G4217" s="3">
        <v>43775</v>
      </c>
      <c r="H4217" t="s">
        <v>18</v>
      </c>
      <c r="I4217">
        <v>11</v>
      </c>
      <c r="J4217">
        <v>19</v>
      </c>
      <c r="K4217">
        <v>53</v>
      </c>
      <c r="L4217">
        <v>14</v>
      </c>
      <c r="M4217">
        <v>1</v>
      </c>
      <c r="N4217">
        <v>0.05</v>
      </c>
      <c r="O4217">
        <v>879.84</v>
      </c>
      <c r="P4217" s="1">
        <v>1795.6</v>
      </c>
    </row>
    <row r="4218" spans="1:16" x14ac:dyDescent="0.55000000000000004">
      <c r="A4218" t="s">
        <v>4242</v>
      </c>
      <c r="B4218" t="s">
        <v>16</v>
      </c>
      <c r="C4218" t="s">
        <v>21</v>
      </c>
      <c r="D4218" s="3">
        <v>43600</v>
      </c>
      <c r="E4218" s="3">
        <v>43751</v>
      </c>
      <c r="F4218" s="3">
        <v>43764</v>
      </c>
      <c r="G4218" s="3">
        <v>43771</v>
      </c>
      <c r="H4218" t="s">
        <v>18</v>
      </c>
      <c r="I4218">
        <v>5</v>
      </c>
      <c r="J4218">
        <v>18</v>
      </c>
      <c r="K4218">
        <v>194</v>
      </c>
      <c r="L4218">
        <v>38</v>
      </c>
      <c r="M4218">
        <v>6</v>
      </c>
      <c r="N4218">
        <v>0.2</v>
      </c>
      <c r="O4218" s="1">
        <v>4100.2700000000004</v>
      </c>
      <c r="P4218" s="1">
        <v>5540.9</v>
      </c>
    </row>
    <row r="4219" spans="1:16" x14ac:dyDescent="0.55000000000000004">
      <c r="A4219" t="s">
        <v>4243</v>
      </c>
      <c r="B4219" t="s">
        <v>23</v>
      </c>
      <c r="C4219" t="s">
        <v>40</v>
      </c>
      <c r="D4219" s="3">
        <v>43700</v>
      </c>
      <c r="E4219" s="3">
        <v>43752</v>
      </c>
      <c r="F4219" s="3">
        <v>43760</v>
      </c>
      <c r="G4219" s="3">
        <v>43762</v>
      </c>
      <c r="H4219" t="s">
        <v>18</v>
      </c>
      <c r="I4219">
        <v>22</v>
      </c>
      <c r="J4219">
        <v>37</v>
      </c>
      <c r="K4219">
        <v>365</v>
      </c>
      <c r="L4219">
        <v>24</v>
      </c>
      <c r="M4219">
        <v>5</v>
      </c>
      <c r="N4219">
        <v>7.4999999999999997E-2</v>
      </c>
      <c r="O4219" s="1">
        <v>4573.09</v>
      </c>
      <c r="P4219" s="1">
        <v>5380.1</v>
      </c>
    </row>
    <row r="4220" spans="1:16" x14ac:dyDescent="0.55000000000000004">
      <c r="A4220" t="s">
        <v>4244</v>
      </c>
      <c r="B4220" t="s">
        <v>25</v>
      </c>
      <c r="C4220" t="s">
        <v>40</v>
      </c>
      <c r="D4220" s="3">
        <v>43600</v>
      </c>
      <c r="E4220" s="3">
        <v>43752</v>
      </c>
      <c r="F4220" s="3">
        <v>43778</v>
      </c>
      <c r="G4220" s="3">
        <v>43783</v>
      </c>
      <c r="H4220" t="s">
        <v>18</v>
      </c>
      <c r="I4220">
        <v>26</v>
      </c>
      <c r="J4220">
        <v>14</v>
      </c>
      <c r="K4220">
        <v>338</v>
      </c>
      <c r="L4220">
        <v>8</v>
      </c>
      <c r="M4220">
        <v>6</v>
      </c>
      <c r="N4220">
        <v>0.1</v>
      </c>
      <c r="O4220">
        <v>520.99</v>
      </c>
      <c r="P4220" s="1">
        <v>1085.4000000000001</v>
      </c>
    </row>
    <row r="4221" spans="1:16" x14ac:dyDescent="0.55000000000000004">
      <c r="A4221" t="s">
        <v>4245</v>
      </c>
      <c r="B4221" t="s">
        <v>23</v>
      </c>
      <c r="C4221" t="s">
        <v>17</v>
      </c>
      <c r="D4221" s="3">
        <v>43600</v>
      </c>
      <c r="E4221" s="3">
        <v>43752</v>
      </c>
      <c r="F4221" s="3">
        <v>43768</v>
      </c>
      <c r="G4221" s="3">
        <v>43776</v>
      </c>
      <c r="H4221" t="s">
        <v>18</v>
      </c>
      <c r="I4221">
        <v>21</v>
      </c>
      <c r="J4221">
        <v>27</v>
      </c>
      <c r="K4221">
        <v>225</v>
      </c>
      <c r="L4221">
        <v>25</v>
      </c>
      <c r="M4221">
        <v>4</v>
      </c>
      <c r="N4221">
        <v>0.05</v>
      </c>
      <c r="O4221">
        <v>701.16</v>
      </c>
      <c r="P4221" s="1">
        <v>1078.7</v>
      </c>
    </row>
    <row r="4222" spans="1:16" x14ac:dyDescent="0.55000000000000004">
      <c r="A4222" t="s">
        <v>4246</v>
      </c>
      <c r="B4222" t="s">
        <v>16</v>
      </c>
      <c r="C4222" t="s">
        <v>28</v>
      </c>
      <c r="D4222" s="3">
        <v>43600</v>
      </c>
      <c r="E4222" s="3">
        <v>43752</v>
      </c>
      <c r="F4222" s="3">
        <v>43758</v>
      </c>
      <c r="G4222" s="3">
        <v>43759</v>
      </c>
      <c r="H4222" t="s">
        <v>18</v>
      </c>
      <c r="I4222">
        <v>4</v>
      </c>
      <c r="J4222">
        <v>10</v>
      </c>
      <c r="K4222">
        <v>295</v>
      </c>
      <c r="L4222">
        <v>13</v>
      </c>
      <c r="M4222">
        <v>3</v>
      </c>
      <c r="N4222">
        <v>7.4999999999999997E-2</v>
      </c>
      <c r="O4222">
        <v>526.62</v>
      </c>
      <c r="P4222">
        <v>877.7</v>
      </c>
    </row>
    <row r="4223" spans="1:16" x14ac:dyDescent="0.55000000000000004">
      <c r="A4223" t="s">
        <v>4247</v>
      </c>
      <c r="B4223" t="s">
        <v>16</v>
      </c>
      <c r="C4223" t="s">
        <v>21</v>
      </c>
      <c r="D4223" s="3">
        <v>43700</v>
      </c>
      <c r="E4223" s="3">
        <v>43752</v>
      </c>
      <c r="F4223" s="3">
        <v>43769</v>
      </c>
      <c r="G4223" s="3">
        <v>43778</v>
      </c>
      <c r="H4223" t="s">
        <v>18</v>
      </c>
      <c r="I4223">
        <v>1</v>
      </c>
      <c r="J4223">
        <v>21</v>
      </c>
      <c r="K4223">
        <v>140</v>
      </c>
      <c r="L4223">
        <v>38</v>
      </c>
      <c r="M4223">
        <v>1</v>
      </c>
      <c r="N4223">
        <v>7.4999999999999997E-2</v>
      </c>
      <c r="O4223" s="1">
        <v>1216.72</v>
      </c>
      <c r="P4223" s="1">
        <v>3041.8</v>
      </c>
    </row>
    <row r="4224" spans="1:16" x14ac:dyDescent="0.55000000000000004">
      <c r="A4224" t="s">
        <v>4248</v>
      </c>
      <c r="B4224" t="s">
        <v>16</v>
      </c>
      <c r="C4224" t="s">
        <v>21</v>
      </c>
      <c r="D4224" s="3">
        <v>43600</v>
      </c>
      <c r="E4224" s="3">
        <v>43753</v>
      </c>
      <c r="F4224" s="3">
        <v>43755</v>
      </c>
      <c r="G4224" s="3">
        <v>43757</v>
      </c>
      <c r="H4224" t="s">
        <v>18</v>
      </c>
      <c r="I4224">
        <v>2</v>
      </c>
      <c r="J4224">
        <v>45</v>
      </c>
      <c r="K4224">
        <v>138</v>
      </c>
      <c r="L4224">
        <v>19</v>
      </c>
      <c r="M4224">
        <v>2</v>
      </c>
      <c r="N4224">
        <v>0.3</v>
      </c>
      <c r="O4224" s="1">
        <v>2927.57</v>
      </c>
      <c r="P4224" s="1">
        <v>6505.7</v>
      </c>
    </row>
    <row r="4225" spans="1:16" x14ac:dyDescent="0.55000000000000004">
      <c r="A4225" t="s">
        <v>4249</v>
      </c>
      <c r="B4225" t="s">
        <v>16</v>
      </c>
      <c r="C4225" t="s">
        <v>17</v>
      </c>
      <c r="D4225" s="3">
        <v>43700</v>
      </c>
      <c r="E4225" s="3">
        <v>43753</v>
      </c>
      <c r="F4225" s="3">
        <v>43764</v>
      </c>
      <c r="G4225" s="3">
        <v>43773</v>
      </c>
      <c r="H4225" t="s">
        <v>18</v>
      </c>
      <c r="I4225">
        <v>1</v>
      </c>
      <c r="J4225">
        <v>45</v>
      </c>
      <c r="K4225">
        <v>235</v>
      </c>
      <c r="L4225">
        <v>30</v>
      </c>
      <c r="M4225">
        <v>8</v>
      </c>
      <c r="N4225">
        <v>0.4</v>
      </c>
      <c r="O4225">
        <v>442.2</v>
      </c>
      <c r="P4225" s="1">
        <v>1105.5</v>
      </c>
    </row>
    <row r="4226" spans="1:16" x14ac:dyDescent="0.55000000000000004">
      <c r="A4226" t="s">
        <v>4250</v>
      </c>
      <c r="B4226" t="s">
        <v>16</v>
      </c>
      <c r="C4226" t="s">
        <v>28</v>
      </c>
      <c r="D4226" s="3">
        <v>43600</v>
      </c>
      <c r="E4226" s="3">
        <v>43753</v>
      </c>
      <c r="F4226" s="3">
        <v>43755</v>
      </c>
      <c r="G4226" s="3">
        <v>43761</v>
      </c>
      <c r="H4226" t="s">
        <v>18</v>
      </c>
      <c r="I4226">
        <v>5</v>
      </c>
      <c r="J4226">
        <v>40</v>
      </c>
      <c r="K4226">
        <v>290</v>
      </c>
      <c r="L4226">
        <v>36</v>
      </c>
      <c r="M4226">
        <v>6</v>
      </c>
      <c r="N4226">
        <v>7.4999999999999997E-2</v>
      </c>
      <c r="O4226">
        <v>668.93</v>
      </c>
      <c r="P4226" s="1">
        <v>1045.2</v>
      </c>
    </row>
    <row r="4227" spans="1:16" x14ac:dyDescent="0.55000000000000004">
      <c r="A4227" t="s">
        <v>4251</v>
      </c>
      <c r="B4227" t="s">
        <v>16</v>
      </c>
      <c r="C4227" t="s">
        <v>21</v>
      </c>
      <c r="D4227" s="3">
        <v>43600</v>
      </c>
      <c r="E4227" s="3">
        <v>43753</v>
      </c>
      <c r="F4227" s="3">
        <v>43765</v>
      </c>
      <c r="G4227" s="3">
        <v>43772</v>
      </c>
      <c r="H4227" t="s">
        <v>18</v>
      </c>
      <c r="I4227">
        <v>9</v>
      </c>
      <c r="J4227">
        <v>44</v>
      </c>
      <c r="K4227">
        <v>164</v>
      </c>
      <c r="L4227">
        <v>7</v>
      </c>
      <c r="M4227">
        <v>1</v>
      </c>
      <c r="N4227">
        <v>0.05</v>
      </c>
      <c r="O4227" s="1">
        <v>3488.36</v>
      </c>
      <c r="P4227" s="1">
        <v>5366.7</v>
      </c>
    </row>
    <row r="4228" spans="1:16" x14ac:dyDescent="0.55000000000000004">
      <c r="A4228" t="s">
        <v>4252</v>
      </c>
      <c r="B4228" t="s">
        <v>16</v>
      </c>
      <c r="C4228" t="s">
        <v>21</v>
      </c>
      <c r="D4228" s="3">
        <v>43600</v>
      </c>
      <c r="E4228" s="3">
        <v>43753</v>
      </c>
      <c r="F4228" s="3">
        <v>43771</v>
      </c>
      <c r="G4228" s="3">
        <v>43781</v>
      </c>
      <c r="H4228" t="s">
        <v>18</v>
      </c>
      <c r="I4228">
        <v>4</v>
      </c>
      <c r="J4228">
        <v>46</v>
      </c>
      <c r="K4228">
        <v>129</v>
      </c>
      <c r="L4228">
        <v>11</v>
      </c>
      <c r="M4228">
        <v>8</v>
      </c>
      <c r="N4228">
        <v>0.05</v>
      </c>
      <c r="O4228" s="1">
        <v>1309.8499999999999</v>
      </c>
      <c r="P4228" s="1">
        <v>2619.6999999999998</v>
      </c>
    </row>
    <row r="4229" spans="1:16" x14ac:dyDescent="0.55000000000000004">
      <c r="A4229" t="s">
        <v>4253</v>
      </c>
      <c r="B4229" t="s">
        <v>16</v>
      </c>
      <c r="C4229" t="s">
        <v>21</v>
      </c>
      <c r="D4229" s="3">
        <v>43600</v>
      </c>
      <c r="E4229" s="3">
        <v>43753</v>
      </c>
      <c r="F4229" s="3">
        <v>43774</v>
      </c>
      <c r="G4229" s="3">
        <v>43775</v>
      </c>
      <c r="H4229" t="s">
        <v>18</v>
      </c>
      <c r="I4229">
        <v>1</v>
      </c>
      <c r="J4229">
        <v>47</v>
      </c>
      <c r="K4229">
        <v>166</v>
      </c>
      <c r="L4229">
        <v>1</v>
      </c>
      <c r="M4229">
        <v>8</v>
      </c>
      <c r="N4229">
        <v>0.2</v>
      </c>
      <c r="O4229">
        <v>698.68</v>
      </c>
      <c r="P4229" s="1">
        <v>1058.5999999999999</v>
      </c>
    </row>
    <row r="4230" spans="1:16" x14ac:dyDescent="0.55000000000000004">
      <c r="A4230" t="s">
        <v>4254</v>
      </c>
      <c r="B4230" t="s">
        <v>23</v>
      </c>
      <c r="C4230" t="s">
        <v>21</v>
      </c>
      <c r="D4230" s="3">
        <v>43700</v>
      </c>
      <c r="E4230" s="3">
        <v>43753</v>
      </c>
      <c r="F4230" s="3">
        <v>43769</v>
      </c>
      <c r="G4230" s="3">
        <v>43772</v>
      </c>
      <c r="H4230" t="s">
        <v>18</v>
      </c>
      <c r="I4230">
        <v>25</v>
      </c>
      <c r="J4230">
        <v>35</v>
      </c>
      <c r="K4230">
        <v>143</v>
      </c>
      <c r="L4230">
        <v>19</v>
      </c>
      <c r="M4230">
        <v>7</v>
      </c>
      <c r="N4230">
        <v>0.05</v>
      </c>
      <c r="O4230">
        <v>146.33000000000001</v>
      </c>
      <c r="P4230">
        <v>261.3</v>
      </c>
    </row>
    <row r="4231" spans="1:16" x14ac:dyDescent="0.55000000000000004">
      <c r="A4231" t="s">
        <v>4255</v>
      </c>
      <c r="B4231" t="s">
        <v>16</v>
      </c>
      <c r="C4231" t="s">
        <v>28</v>
      </c>
      <c r="D4231" s="3">
        <v>43600</v>
      </c>
      <c r="E4231" s="3">
        <v>43753</v>
      </c>
      <c r="F4231" s="3">
        <v>43756</v>
      </c>
      <c r="G4231" s="3">
        <v>43759</v>
      </c>
      <c r="H4231" t="s">
        <v>18</v>
      </c>
      <c r="I4231">
        <v>11</v>
      </c>
      <c r="J4231">
        <v>20</v>
      </c>
      <c r="K4231">
        <v>295</v>
      </c>
      <c r="L4231">
        <v>10</v>
      </c>
      <c r="M4231">
        <v>8</v>
      </c>
      <c r="N4231">
        <v>7.4999999999999997E-2</v>
      </c>
      <c r="O4231" s="1">
        <v>3916.15</v>
      </c>
      <c r="P4231" s="1">
        <v>5594.5</v>
      </c>
    </row>
    <row r="4232" spans="1:16" x14ac:dyDescent="0.55000000000000004">
      <c r="A4232" t="s">
        <v>4256</v>
      </c>
      <c r="B4232" t="s">
        <v>20</v>
      </c>
      <c r="C4232" t="s">
        <v>30</v>
      </c>
      <c r="D4232" s="3">
        <v>43600</v>
      </c>
      <c r="E4232" s="3">
        <v>43753</v>
      </c>
      <c r="F4232" s="3">
        <v>43758</v>
      </c>
      <c r="G4232" s="3">
        <v>43768</v>
      </c>
      <c r="H4232" t="s">
        <v>18</v>
      </c>
      <c r="I4232">
        <v>13</v>
      </c>
      <c r="J4232">
        <v>50</v>
      </c>
      <c r="K4232">
        <v>24</v>
      </c>
      <c r="L4232">
        <v>13</v>
      </c>
      <c r="M4232">
        <v>1</v>
      </c>
      <c r="N4232">
        <v>0.05</v>
      </c>
      <c r="O4232">
        <v>585.91999999999996</v>
      </c>
      <c r="P4232" s="1">
        <v>1105.5</v>
      </c>
    </row>
    <row r="4233" spans="1:16" x14ac:dyDescent="0.55000000000000004">
      <c r="A4233" t="s">
        <v>4257</v>
      </c>
      <c r="B4233" t="s">
        <v>23</v>
      </c>
      <c r="C4233" t="s">
        <v>61</v>
      </c>
      <c r="D4233" s="3">
        <v>43600</v>
      </c>
      <c r="E4233" s="3">
        <v>43753</v>
      </c>
      <c r="F4233" s="3">
        <v>43768</v>
      </c>
      <c r="G4233" s="3">
        <v>43769</v>
      </c>
      <c r="H4233" t="s">
        <v>18</v>
      </c>
      <c r="I4233">
        <v>22</v>
      </c>
      <c r="J4233">
        <v>46</v>
      </c>
      <c r="K4233">
        <v>79</v>
      </c>
      <c r="L4233">
        <v>13</v>
      </c>
      <c r="M4233">
        <v>4</v>
      </c>
      <c r="N4233">
        <v>7.4999999999999997E-2</v>
      </c>
      <c r="O4233" s="1">
        <v>1519.56</v>
      </c>
      <c r="P4233" s="1">
        <v>2412</v>
      </c>
    </row>
    <row r="4234" spans="1:16" x14ac:dyDescent="0.55000000000000004">
      <c r="A4234" t="s">
        <v>4258</v>
      </c>
      <c r="B4234" t="s">
        <v>23</v>
      </c>
      <c r="C4234" t="s">
        <v>17</v>
      </c>
      <c r="D4234" s="3">
        <v>43700</v>
      </c>
      <c r="E4234" s="3">
        <v>43754</v>
      </c>
      <c r="F4234" s="3">
        <v>43779</v>
      </c>
      <c r="G4234" s="3">
        <v>43783</v>
      </c>
      <c r="H4234" t="s">
        <v>18</v>
      </c>
      <c r="I4234">
        <v>24</v>
      </c>
      <c r="J4234">
        <v>8</v>
      </c>
      <c r="K4234">
        <v>239</v>
      </c>
      <c r="L4234">
        <v>29</v>
      </c>
      <c r="M4234">
        <v>6</v>
      </c>
      <c r="N4234">
        <v>7.4999999999999997E-2</v>
      </c>
      <c r="O4234" s="1">
        <v>2444.16</v>
      </c>
      <c r="P4234" s="1">
        <v>3819</v>
      </c>
    </row>
    <row r="4235" spans="1:16" x14ac:dyDescent="0.55000000000000004">
      <c r="A4235" t="s">
        <v>4259</v>
      </c>
      <c r="B4235" t="s">
        <v>16</v>
      </c>
      <c r="C4235" t="s">
        <v>17</v>
      </c>
      <c r="D4235" s="3">
        <v>43700</v>
      </c>
      <c r="E4235" s="3">
        <v>43754</v>
      </c>
      <c r="F4235" s="3">
        <v>43777</v>
      </c>
      <c r="G4235" s="3">
        <v>43780</v>
      </c>
      <c r="H4235" t="s">
        <v>18</v>
      </c>
      <c r="I4235">
        <v>4</v>
      </c>
      <c r="J4235">
        <v>47</v>
      </c>
      <c r="K4235">
        <v>228</v>
      </c>
      <c r="L4235">
        <v>38</v>
      </c>
      <c r="M4235">
        <v>4</v>
      </c>
      <c r="N4235">
        <v>0.2</v>
      </c>
      <c r="O4235">
        <v>187.6</v>
      </c>
      <c r="P4235">
        <v>268</v>
      </c>
    </row>
    <row r="4236" spans="1:16" x14ac:dyDescent="0.55000000000000004">
      <c r="A4236" t="s">
        <v>4260</v>
      </c>
      <c r="B4236" t="s">
        <v>20</v>
      </c>
      <c r="C4236" t="s">
        <v>30</v>
      </c>
      <c r="D4236" s="3">
        <v>43600</v>
      </c>
      <c r="E4236" s="3">
        <v>43754</v>
      </c>
      <c r="F4236" s="3">
        <v>43769</v>
      </c>
      <c r="G4236" s="3">
        <v>43774</v>
      </c>
      <c r="H4236" t="s">
        <v>18</v>
      </c>
      <c r="I4236">
        <v>17</v>
      </c>
      <c r="J4236">
        <v>45</v>
      </c>
      <c r="K4236">
        <v>26</v>
      </c>
      <c r="L4236">
        <v>3</v>
      </c>
      <c r="M4236">
        <v>2</v>
      </c>
      <c r="N4236">
        <v>0.05</v>
      </c>
      <c r="O4236">
        <v>100.23</v>
      </c>
      <c r="P4236">
        <v>227.8</v>
      </c>
    </row>
    <row r="4237" spans="1:16" x14ac:dyDescent="0.55000000000000004">
      <c r="A4237" t="s">
        <v>4261</v>
      </c>
      <c r="B4237" t="s">
        <v>20</v>
      </c>
      <c r="C4237" t="s">
        <v>30</v>
      </c>
      <c r="D4237" s="3">
        <v>43600</v>
      </c>
      <c r="E4237" s="3">
        <v>43754</v>
      </c>
      <c r="F4237" s="3">
        <v>43760</v>
      </c>
      <c r="G4237" s="3">
        <v>43761</v>
      </c>
      <c r="H4237" t="s">
        <v>18</v>
      </c>
      <c r="I4237">
        <v>16</v>
      </c>
      <c r="J4237">
        <v>1</v>
      </c>
      <c r="K4237">
        <v>26</v>
      </c>
      <c r="L4237">
        <v>23</v>
      </c>
      <c r="M4237">
        <v>5</v>
      </c>
      <c r="N4237">
        <v>0.05</v>
      </c>
      <c r="O4237">
        <v>227.8</v>
      </c>
      <c r="P4237">
        <v>268</v>
      </c>
    </row>
    <row r="4238" spans="1:16" x14ac:dyDescent="0.55000000000000004">
      <c r="A4238" t="s">
        <v>4262</v>
      </c>
      <c r="B4238" t="s">
        <v>16</v>
      </c>
      <c r="C4238" t="s">
        <v>28</v>
      </c>
      <c r="D4238" s="3">
        <v>43600</v>
      </c>
      <c r="E4238" s="3">
        <v>43754</v>
      </c>
      <c r="F4238" s="3">
        <v>43763</v>
      </c>
      <c r="G4238" s="3">
        <v>43771</v>
      </c>
      <c r="H4238" t="s">
        <v>18</v>
      </c>
      <c r="I4238">
        <v>2</v>
      </c>
      <c r="J4238">
        <v>42</v>
      </c>
      <c r="K4238">
        <v>265</v>
      </c>
      <c r="L4238">
        <v>25</v>
      </c>
      <c r="M4238">
        <v>5</v>
      </c>
      <c r="N4238">
        <v>0.05</v>
      </c>
      <c r="O4238">
        <v>767.02</v>
      </c>
      <c r="P4238" s="1">
        <v>1065.3</v>
      </c>
    </row>
    <row r="4239" spans="1:16" x14ac:dyDescent="0.55000000000000004">
      <c r="A4239" t="s">
        <v>4263</v>
      </c>
      <c r="B4239" t="s">
        <v>16</v>
      </c>
      <c r="C4239" t="s">
        <v>28</v>
      </c>
      <c r="D4239" s="3">
        <v>43700</v>
      </c>
      <c r="E4239" s="3">
        <v>43754</v>
      </c>
      <c r="F4239" s="3">
        <v>43760</v>
      </c>
      <c r="G4239" s="3">
        <v>43768</v>
      </c>
      <c r="H4239" t="s">
        <v>18</v>
      </c>
      <c r="I4239">
        <v>4</v>
      </c>
      <c r="J4239">
        <v>17</v>
      </c>
      <c r="K4239">
        <v>279</v>
      </c>
      <c r="L4239">
        <v>27</v>
      </c>
      <c r="M4239">
        <v>1</v>
      </c>
      <c r="N4239">
        <v>7.4999999999999997E-2</v>
      </c>
      <c r="O4239">
        <v>439.86</v>
      </c>
      <c r="P4239">
        <v>676.7</v>
      </c>
    </row>
    <row r="4240" spans="1:16" x14ac:dyDescent="0.55000000000000004">
      <c r="A4240" t="s">
        <v>4264</v>
      </c>
      <c r="B4240" t="s">
        <v>16</v>
      </c>
      <c r="C4240" t="s">
        <v>28</v>
      </c>
      <c r="D4240" s="3">
        <v>43600</v>
      </c>
      <c r="E4240" s="3">
        <v>43754</v>
      </c>
      <c r="F4240" s="3">
        <v>43770</v>
      </c>
      <c r="G4240" s="3">
        <v>43773</v>
      </c>
      <c r="H4240" t="s">
        <v>18</v>
      </c>
      <c r="I4240">
        <v>3</v>
      </c>
      <c r="J4240">
        <v>29</v>
      </c>
      <c r="K4240">
        <v>313</v>
      </c>
      <c r="L4240">
        <v>21</v>
      </c>
      <c r="M4240">
        <v>5</v>
      </c>
      <c r="N4240">
        <v>7.4999999999999997E-2</v>
      </c>
      <c r="O4240">
        <v>631.14</v>
      </c>
      <c r="P4240" s="1">
        <v>1051.9000000000001</v>
      </c>
    </row>
    <row r="4241" spans="1:16" x14ac:dyDescent="0.55000000000000004">
      <c r="A4241" t="s">
        <v>4265</v>
      </c>
      <c r="B4241" t="s">
        <v>25</v>
      </c>
      <c r="C4241" t="s">
        <v>21</v>
      </c>
      <c r="D4241" s="3">
        <v>43700</v>
      </c>
      <c r="E4241" s="3">
        <v>43755</v>
      </c>
      <c r="F4241" s="3">
        <v>43780</v>
      </c>
      <c r="G4241" s="3">
        <v>43782</v>
      </c>
      <c r="H4241" t="s">
        <v>18</v>
      </c>
      <c r="I4241">
        <v>26</v>
      </c>
      <c r="J4241">
        <v>30</v>
      </c>
      <c r="K4241">
        <v>141</v>
      </c>
      <c r="L4241">
        <v>29</v>
      </c>
      <c r="M4241">
        <v>3</v>
      </c>
      <c r="N4241">
        <v>0.05</v>
      </c>
      <c r="O4241" s="1">
        <v>1032.47</v>
      </c>
      <c r="P4241" s="1">
        <v>2244.5</v>
      </c>
    </row>
    <row r="4242" spans="1:16" x14ac:dyDescent="0.55000000000000004">
      <c r="A4242" t="s">
        <v>4266</v>
      </c>
      <c r="B4242" t="s">
        <v>20</v>
      </c>
      <c r="C4242" t="s">
        <v>30</v>
      </c>
      <c r="D4242" s="3">
        <v>43600</v>
      </c>
      <c r="E4242" s="3">
        <v>43755</v>
      </c>
      <c r="F4242" s="3">
        <v>43768</v>
      </c>
      <c r="G4242" s="3">
        <v>43774</v>
      </c>
      <c r="H4242" t="s">
        <v>18</v>
      </c>
      <c r="I4242">
        <v>19</v>
      </c>
      <c r="J4242">
        <v>29</v>
      </c>
      <c r="K4242">
        <v>22</v>
      </c>
      <c r="L4242">
        <v>31</v>
      </c>
      <c r="M4242">
        <v>2</v>
      </c>
      <c r="N4242">
        <v>0.05</v>
      </c>
      <c r="O4242" s="1">
        <v>3109.47</v>
      </c>
      <c r="P4242" s="1">
        <v>3986.5</v>
      </c>
    </row>
    <row r="4243" spans="1:16" x14ac:dyDescent="0.55000000000000004">
      <c r="A4243" t="s">
        <v>4267</v>
      </c>
      <c r="B4243" t="s">
        <v>16</v>
      </c>
      <c r="C4243" t="s">
        <v>61</v>
      </c>
      <c r="D4243" s="3">
        <v>43600</v>
      </c>
      <c r="E4243" s="3">
        <v>43755</v>
      </c>
      <c r="F4243" s="3">
        <v>43770</v>
      </c>
      <c r="G4243" s="3">
        <v>43778</v>
      </c>
      <c r="H4243" t="s">
        <v>18</v>
      </c>
      <c r="I4243">
        <v>11</v>
      </c>
      <c r="J4243">
        <v>46</v>
      </c>
      <c r="K4243">
        <v>60</v>
      </c>
      <c r="L4243">
        <v>4</v>
      </c>
      <c r="M4243">
        <v>3</v>
      </c>
      <c r="N4243">
        <v>0.05</v>
      </c>
      <c r="O4243" s="1">
        <v>4163.38</v>
      </c>
      <c r="P4243" s="1">
        <v>6405.2</v>
      </c>
    </row>
    <row r="4244" spans="1:16" x14ac:dyDescent="0.55000000000000004">
      <c r="A4244" t="s">
        <v>4268</v>
      </c>
      <c r="B4244" t="s">
        <v>16</v>
      </c>
      <c r="C4244" t="s">
        <v>17</v>
      </c>
      <c r="D4244" s="3">
        <v>43600</v>
      </c>
      <c r="E4244" s="3">
        <v>43755</v>
      </c>
      <c r="F4244" s="3">
        <v>43775</v>
      </c>
      <c r="G4244" s="3">
        <v>43776</v>
      </c>
      <c r="H4244" t="s">
        <v>18</v>
      </c>
      <c r="I4244">
        <v>7</v>
      </c>
      <c r="J4244">
        <v>34</v>
      </c>
      <c r="K4244">
        <v>235</v>
      </c>
      <c r="L4244">
        <v>21</v>
      </c>
      <c r="M4244">
        <v>8</v>
      </c>
      <c r="N4244">
        <v>0.1</v>
      </c>
      <c r="O4244">
        <v>647.22</v>
      </c>
      <c r="P4244" s="1">
        <v>1078.7</v>
      </c>
    </row>
    <row r="4245" spans="1:16" x14ac:dyDescent="0.55000000000000004">
      <c r="A4245" t="s">
        <v>4269</v>
      </c>
      <c r="B4245" t="s">
        <v>25</v>
      </c>
      <c r="C4245" t="s">
        <v>21</v>
      </c>
      <c r="D4245" s="3">
        <v>43700</v>
      </c>
      <c r="E4245" s="3">
        <v>43755</v>
      </c>
      <c r="F4245" s="3">
        <v>43762</v>
      </c>
      <c r="G4245" s="3">
        <v>43771</v>
      </c>
      <c r="H4245" t="s">
        <v>18</v>
      </c>
      <c r="I4245">
        <v>28</v>
      </c>
      <c r="J4245">
        <v>49</v>
      </c>
      <c r="K4245">
        <v>99</v>
      </c>
      <c r="L4245">
        <v>7</v>
      </c>
      <c r="M4245">
        <v>6</v>
      </c>
      <c r="N4245">
        <v>0.05</v>
      </c>
      <c r="O4245" s="1">
        <v>2723.55</v>
      </c>
      <c r="P4245" s="1">
        <v>5447.1</v>
      </c>
    </row>
    <row r="4246" spans="1:16" x14ac:dyDescent="0.55000000000000004">
      <c r="A4246" t="s">
        <v>4270</v>
      </c>
      <c r="B4246" t="s">
        <v>16</v>
      </c>
      <c r="C4246" t="s">
        <v>28</v>
      </c>
      <c r="D4246" s="3">
        <v>43700</v>
      </c>
      <c r="E4246" s="3">
        <v>43756</v>
      </c>
      <c r="F4246" s="3">
        <v>43772</v>
      </c>
      <c r="G4246" s="3">
        <v>43778</v>
      </c>
      <c r="H4246" t="s">
        <v>18</v>
      </c>
      <c r="I4246">
        <v>4</v>
      </c>
      <c r="J4246">
        <v>24</v>
      </c>
      <c r="K4246">
        <v>323</v>
      </c>
      <c r="L4246">
        <v>34</v>
      </c>
      <c r="M4246">
        <v>2</v>
      </c>
      <c r="N4246">
        <v>0.05</v>
      </c>
      <c r="O4246">
        <v>109.75</v>
      </c>
      <c r="P4246">
        <v>174.2</v>
      </c>
    </row>
    <row r="4247" spans="1:16" x14ac:dyDescent="0.55000000000000004">
      <c r="A4247" t="s">
        <v>4271</v>
      </c>
      <c r="B4247" t="s">
        <v>16</v>
      </c>
      <c r="C4247" t="s">
        <v>21</v>
      </c>
      <c r="D4247" s="3">
        <v>43600</v>
      </c>
      <c r="E4247" s="3">
        <v>43756</v>
      </c>
      <c r="F4247" s="3">
        <v>43778</v>
      </c>
      <c r="G4247" s="3">
        <v>43780</v>
      </c>
      <c r="H4247" t="s">
        <v>18</v>
      </c>
      <c r="I4247">
        <v>7</v>
      </c>
      <c r="J4247">
        <v>9</v>
      </c>
      <c r="K4247">
        <v>183</v>
      </c>
      <c r="L4247">
        <v>12</v>
      </c>
      <c r="M4247">
        <v>2</v>
      </c>
      <c r="N4247">
        <v>0.1</v>
      </c>
      <c r="O4247">
        <v>509.2</v>
      </c>
      <c r="P4247" s="1">
        <v>1273</v>
      </c>
    </row>
    <row r="4248" spans="1:16" x14ac:dyDescent="0.55000000000000004">
      <c r="A4248" t="s">
        <v>4272</v>
      </c>
      <c r="B4248" t="s">
        <v>16</v>
      </c>
      <c r="C4248" t="s">
        <v>21</v>
      </c>
      <c r="D4248" s="3">
        <v>43600</v>
      </c>
      <c r="E4248" s="3">
        <v>43756</v>
      </c>
      <c r="F4248" s="3">
        <v>43774</v>
      </c>
      <c r="G4248" s="3">
        <v>43781</v>
      </c>
      <c r="H4248" t="s">
        <v>18</v>
      </c>
      <c r="I4248">
        <v>8</v>
      </c>
      <c r="J4248">
        <v>14</v>
      </c>
      <c r="K4248">
        <v>183</v>
      </c>
      <c r="L4248">
        <v>11</v>
      </c>
      <c r="M4248">
        <v>8</v>
      </c>
      <c r="N4248">
        <v>0.3</v>
      </c>
      <c r="O4248">
        <v>439.52</v>
      </c>
      <c r="P4248" s="1">
        <v>1072</v>
      </c>
    </row>
    <row r="4249" spans="1:16" x14ac:dyDescent="0.55000000000000004">
      <c r="A4249" t="s">
        <v>4273</v>
      </c>
      <c r="B4249" t="s">
        <v>16</v>
      </c>
      <c r="C4249" t="s">
        <v>21</v>
      </c>
      <c r="D4249" s="3">
        <v>43600</v>
      </c>
      <c r="E4249" s="3">
        <v>43756</v>
      </c>
      <c r="F4249" s="3">
        <v>43775</v>
      </c>
      <c r="G4249" s="3">
        <v>43785</v>
      </c>
      <c r="H4249" t="s">
        <v>18</v>
      </c>
      <c r="I4249">
        <v>3</v>
      </c>
      <c r="J4249">
        <v>16</v>
      </c>
      <c r="K4249">
        <v>133</v>
      </c>
      <c r="L4249">
        <v>8</v>
      </c>
      <c r="M4249">
        <v>3</v>
      </c>
      <c r="N4249">
        <v>0.05</v>
      </c>
      <c r="O4249" s="1">
        <v>1131.23</v>
      </c>
      <c r="P4249" s="1">
        <v>2693.4</v>
      </c>
    </row>
    <row r="4250" spans="1:16" x14ac:dyDescent="0.55000000000000004">
      <c r="A4250" t="s">
        <v>4274</v>
      </c>
      <c r="B4250" t="s">
        <v>16</v>
      </c>
      <c r="C4250" t="s">
        <v>28</v>
      </c>
      <c r="D4250" s="3">
        <v>43600</v>
      </c>
      <c r="E4250" s="3">
        <v>43756</v>
      </c>
      <c r="F4250" s="3">
        <v>43770</v>
      </c>
      <c r="G4250" s="3">
        <v>43778</v>
      </c>
      <c r="H4250" t="s">
        <v>18</v>
      </c>
      <c r="I4250">
        <v>8</v>
      </c>
      <c r="J4250">
        <v>12</v>
      </c>
      <c r="K4250">
        <v>315</v>
      </c>
      <c r="L4250">
        <v>37</v>
      </c>
      <c r="M4250">
        <v>2</v>
      </c>
      <c r="N4250">
        <v>0.1</v>
      </c>
      <c r="O4250">
        <v>686.82</v>
      </c>
      <c r="P4250" s="1">
        <v>1025.0999999999999</v>
      </c>
    </row>
    <row r="4251" spans="1:16" x14ac:dyDescent="0.55000000000000004">
      <c r="A4251" t="s">
        <v>4275</v>
      </c>
      <c r="B4251" t="s">
        <v>20</v>
      </c>
      <c r="C4251" t="s">
        <v>30</v>
      </c>
      <c r="D4251" s="3">
        <v>43600</v>
      </c>
      <c r="E4251" s="3">
        <v>43756</v>
      </c>
      <c r="F4251" s="3">
        <v>43780</v>
      </c>
      <c r="G4251" s="3">
        <v>43787</v>
      </c>
      <c r="H4251" t="s">
        <v>18</v>
      </c>
      <c r="I4251">
        <v>18</v>
      </c>
      <c r="J4251">
        <v>41</v>
      </c>
      <c r="K4251">
        <v>17</v>
      </c>
      <c r="L4251">
        <v>39</v>
      </c>
      <c r="M4251">
        <v>1</v>
      </c>
      <c r="N4251">
        <v>7.4999999999999997E-2</v>
      </c>
      <c r="O4251">
        <v>607.82000000000005</v>
      </c>
      <c r="P4251" s="1">
        <v>1125.5999999999999</v>
      </c>
    </row>
    <row r="4252" spans="1:16" x14ac:dyDescent="0.55000000000000004">
      <c r="A4252" t="s">
        <v>4276</v>
      </c>
      <c r="B4252" t="s">
        <v>23</v>
      </c>
      <c r="C4252" t="s">
        <v>17</v>
      </c>
      <c r="D4252" s="3">
        <v>43600</v>
      </c>
      <c r="E4252" s="3">
        <v>43756</v>
      </c>
      <c r="F4252" s="3">
        <v>43765</v>
      </c>
      <c r="G4252" s="3">
        <v>43769</v>
      </c>
      <c r="H4252" t="s">
        <v>18</v>
      </c>
      <c r="I4252">
        <v>23</v>
      </c>
      <c r="J4252">
        <v>41</v>
      </c>
      <c r="K4252">
        <v>237</v>
      </c>
      <c r="L4252">
        <v>18</v>
      </c>
      <c r="M4252">
        <v>4</v>
      </c>
      <c r="N4252">
        <v>7.4999999999999997E-2</v>
      </c>
      <c r="O4252" s="1">
        <v>4413.29</v>
      </c>
      <c r="P4252" s="1">
        <v>6304.7</v>
      </c>
    </row>
    <row r="4253" spans="1:16" x14ac:dyDescent="0.55000000000000004">
      <c r="A4253" t="s">
        <v>4277</v>
      </c>
      <c r="B4253" t="s">
        <v>20</v>
      </c>
      <c r="C4253" t="s">
        <v>28</v>
      </c>
      <c r="D4253" s="3">
        <v>43700</v>
      </c>
      <c r="E4253" s="3">
        <v>43756</v>
      </c>
      <c r="F4253" s="3">
        <v>43783</v>
      </c>
      <c r="G4253" s="3">
        <v>43792</v>
      </c>
      <c r="H4253" t="s">
        <v>18</v>
      </c>
      <c r="I4253">
        <v>15</v>
      </c>
      <c r="J4253">
        <v>33</v>
      </c>
      <c r="K4253">
        <v>299</v>
      </c>
      <c r="L4253">
        <v>23</v>
      </c>
      <c r="M4253">
        <v>2</v>
      </c>
      <c r="N4253">
        <v>0.3</v>
      </c>
      <c r="O4253" s="1">
        <v>1654.63</v>
      </c>
      <c r="P4253" s="1">
        <v>2298.1</v>
      </c>
    </row>
    <row r="4254" spans="1:16" x14ac:dyDescent="0.55000000000000004">
      <c r="A4254" t="s">
        <v>4278</v>
      </c>
      <c r="B4254" t="s">
        <v>25</v>
      </c>
      <c r="C4254" t="s">
        <v>30</v>
      </c>
      <c r="D4254" s="3">
        <v>43600</v>
      </c>
      <c r="E4254" s="3">
        <v>43757</v>
      </c>
      <c r="F4254" s="3">
        <v>43778</v>
      </c>
      <c r="G4254" s="3">
        <v>43780</v>
      </c>
      <c r="H4254" t="s">
        <v>18</v>
      </c>
      <c r="I4254">
        <v>28</v>
      </c>
      <c r="J4254">
        <v>37</v>
      </c>
      <c r="K4254">
        <v>33</v>
      </c>
      <c r="L4254">
        <v>37</v>
      </c>
      <c r="M4254">
        <v>6</v>
      </c>
      <c r="N4254">
        <v>0.1</v>
      </c>
      <c r="O4254" s="1">
        <v>1830.71</v>
      </c>
      <c r="P4254" s="1">
        <v>3979.8</v>
      </c>
    </row>
    <row r="4255" spans="1:16" x14ac:dyDescent="0.55000000000000004">
      <c r="A4255" t="s">
        <v>4279</v>
      </c>
      <c r="B4255" t="s">
        <v>20</v>
      </c>
      <c r="C4255" t="s">
        <v>28</v>
      </c>
      <c r="D4255" s="3">
        <v>43600</v>
      </c>
      <c r="E4255" s="3">
        <v>43757</v>
      </c>
      <c r="F4255" s="3">
        <v>43784</v>
      </c>
      <c r="G4255" s="3">
        <v>43791</v>
      </c>
      <c r="H4255" t="s">
        <v>18</v>
      </c>
      <c r="I4255">
        <v>14</v>
      </c>
      <c r="J4255">
        <v>2</v>
      </c>
      <c r="K4255">
        <v>309</v>
      </c>
      <c r="L4255">
        <v>10</v>
      </c>
      <c r="M4255">
        <v>6</v>
      </c>
      <c r="N4255">
        <v>0.2</v>
      </c>
      <c r="O4255" s="1">
        <v>1477.95</v>
      </c>
      <c r="P4255" s="1">
        <v>2592.9</v>
      </c>
    </row>
    <row r="4256" spans="1:16" x14ac:dyDescent="0.55000000000000004">
      <c r="A4256" t="s">
        <v>4280</v>
      </c>
      <c r="B4256" t="s">
        <v>16</v>
      </c>
      <c r="C4256" t="s">
        <v>30</v>
      </c>
      <c r="D4256" s="3">
        <v>43600</v>
      </c>
      <c r="E4256" s="3">
        <v>43757</v>
      </c>
      <c r="F4256" s="3">
        <v>43782</v>
      </c>
      <c r="G4256" s="3">
        <v>43785</v>
      </c>
      <c r="H4256" t="s">
        <v>18</v>
      </c>
      <c r="I4256">
        <v>12</v>
      </c>
      <c r="J4256">
        <v>11</v>
      </c>
      <c r="K4256">
        <v>12</v>
      </c>
      <c r="L4256">
        <v>19</v>
      </c>
      <c r="M4256">
        <v>8</v>
      </c>
      <c r="N4256">
        <v>7.4999999999999997E-2</v>
      </c>
      <c r="O4256">
        <v>408.7</v>
      </c>
      <c r="P4256">
        <v>670</v>
      </c>
    </row>
    <row r="4257" spans="1:16" x14ac:dyDescent="0.55000000000000004">
      <c r="A4257" t="s">
        <v>4281</v>
      </c>
      <c r="B4257" t="s">
        <v>20</v>
      </c>
      <c r="C4257" t="s">
        <v>17</v>
      </c>
      <c r="D4257" s="3">
        <v>43700</v>
      </c>
      <c r="E4257" s="3">
        <v>43757</v>
      </c>
      <c r="F4257" s="3">
        <v>43771</v>
      </c>
      <c r="G4257" s="3">
        <v>43781</v>
      </c>
      <c r="H4257" t="s">
        <v>18</v>
      </c>
      <c r="I4257">
        <v>20</v>
      </c>
      <c r="J4257">
        <v>20</v>
      </c>
      <c r="K4257">
        <v>211</v>
      </c>
      <c r="L4257">
        <v>6</v>
      </c>
      <c r="M4257">
        <v>7</v>
      </c>
      <c r="N4257">
        <v>7.4999999999999997E-2</v>
      </c>
      <c r="O4257" s="1">
        <v>2151.77</v>
      </c>
      <c r="P4257" s="1">
        <v>3470.6</v>
      </c>
    </row>
    <row r="4258" spans="1:16" x14ac:dyDescent="0.55000000000000004">
      <c r="A4258" t="s">
        <v>4282</v>
      </c>
      <c r="B4258" t="s">
        <v>25</v>
      </c>
      <c r="C4258" t="s">
        <v>21</v>
      </c>
      <c r="D4258" s="3">
        <v>43700</v>
      </c>
      <c r="E4258" s="3">
        <v>43757</v>
      </c>
      <c r="F4258" s="3">
        <v>43761</v>
      </c>
      <c r="G4258" s="3">
        <v>43771</v>
      </c>
      <c r="H4258" t="s">
        <v>18</v>
      </c>
      <c r="I4258">
        <v>27</v>
      </c>
      <c r="J4258">
        <v>43</v>
      </c>
      <c r="K4258">
        <v>105</v>
      </c>
      <c r="L4258">
        <v>46</v>
      </c>
      <c r="M4258">
        <v>7</v>
      </c>
      <c r="N4258">
        <v>0.05</v>
      </c>
      <c r="O4258">
        <v>737.54</v>
      </c>
      <c r="P4258" s="1">
        <v>1152.4000000000001</v>
      </c>
    </row>
    <row r="4259" spans="1:16" x14ac:dyDescent="0.55000000000000004">
      <c r="A4259" t="s">
        <v>4283</v>
      </c>
      <c r="B4259" t="s">
        <v>16</v>
      </c>
      <c r="C4259" t="s">
        <v>30</v>
      </c>
      <c r="D4259" s="3">
        <v>43600</v>
      </c>
      <c r="E4259" s="3">
        <v>43757</v>
      </c>
      <c r="F4259" s="3">
        <v>43780</v>
      </c>
      <c r="G4259" s="3">
        <v>43785</v>
      </c>
      <c r="H4259" t="s">
        <v>18</v>
      </c>
      <c r="I4259">
        <v>11</v>
      </c>
      <c r="J4259">
        <v>2</v>
      </c>
      <c r="K4259">
        <v>25</v>
      </c>
      <c r="L4259">
        <v>29</v>
      </c>
      <c r="M4259">
        <v>5</v>
      </c>
      <c r="N4259">
        <v>0.1</v>
      </c>
      <c r="O4259">
        <v>407.09</v>
      </c>
      <c r="P4259">
        <v>830.8</v>
      </c>
    </row>
    <row r="4260" spans="1:16" x14ac:dyDescent="0.55000000000000004">
      <c r="A4260" t="s">
        <v>4284</v>
      </c>
      <c r="B4260" t="s">
        <v>20</v>
      </c>
      <c r="C4260" t="s">
        <v>61</v>
      </c>
      <c r="D4260" s="3">
        <v>43600</v>
      </c>
      <c r="E4260" s="3">
        <v>43757</v>
      </c>
      <c r="F4260" s="3">
        <v>43774</v>
      </c>
      <c r="G4260" s="3">
        <v>43778</v>
      </c>
      <c r="H4260" t="s">
        <v>18</v>
      </c>
      <c r="I4260">
        <v>13</v>
      </c>
      <c r="J4260">
        <v>26</v>
      </c>
      <c r="K4260">
        <v>65</v>
      </c>
      <c r="L4260">
        <v>25</v>
      </c>
      <c r="M4260">
        <v>8</v>
      </c>
      <c r="N4260">
        <v>0.1</v>
      </c>
      <c r="O4260">
        <v>611.71</v>
      </c>
      <c r="P4260" s="1">
        <v>1112.2</v>
      </c>
    </row>
    <row r="4261" spans="1:16" x14ac:dyDescent="0.55000000000000004">
      <c r="A4261" t="s">
        <v>4285</v>
      </c>
      <c r="B4261" t="s">
        <v>16</v>
      </c>
      <c r="C4261" t="s">
        <v>40</v>
      </c>
      <c r="D4261" s="3">
        <v>43700</v>
      </c>
      <c r="E4261" s="3">
        <v>43757</v>
      </c>
      <c r="F4261" s="3">
        <v>43779</v>
      </c>
      <c r="G4261" s="3">
        <v>43780</v>
      </c>
      <c r="H4261" t="s">
        <v>18</v>
      </c>
      <c r="I4261">
        <v>12</v>
      </c>
      <c r="J4261">
        <v>45</v>
      </c>
      <c r="K4261">
        <v>334</v>
      </c>
      <c r="L4261">
        <v>46</v>
      </c>
      <c r="M4261">
        <v>2</v>
      </c>
      <c r="N4261">
        <v>0.05</v>
      </c>
      <c r="O4261">
        <v>510.14</v>
      </c>
      <c r="P4261" s="1">
        <v>1085.4000000000001</v>
      </c>
    </row>
    <row r="4262" spans="1:16" x14ac:dyDescent="0.55000000000000004">
      <c r="A4262" t="s">
        <v>4286</v>
      </c>
      <c r="B4262" t="s">
        <v>20</v>
      </c>
      <c r="C4262" t="s">
        <v>61</v>
      </c>
      <c r="D4262" s="3">
        <v>43600</v>
      </c>
      <c r="E4262" s="3">
        <v>43757</v>
      </c>
      <c r="F4262" s="3">
        <v>43774</v>
      </c>
      <c r="G4262" s="3">
        <v>43783</v>
      </c>
      <c r="H4262" t="s">
        <v>18</v>
      </c>
      <c r="I4262">
        <v>17</v>
      </c>
      <c r="J4262">
        <v>26</v>
      </c>
      <c r="K4262">
        <v>81</v>
      </c>
      <c r="L4262">
        <v>45</v>
      </c>
      <c r="M4262">
        <v>1</v>
      </c>
      <c r="N4262">
        <v>0.1</v>
      </c>
      <c r="O4262" s="1">
        <v>1964.98</v>
      </c>
      <c r="P4262" s="1">
        <v>2519.1999999999998</v>
      </c>
    </row>
    <row r="4263" spans="1:16" x14ac:dyDescent="0.55000000000000004">
      <c r="A4263" t="s">
        <v>4287</v>
      </c>
      <c r="B4263" t="s">
        <v>20</v>
      </c>
      <c r="C4263" t="s">
        <v>17</v>
      </c>
      <c r="D4263" s="3">
        <v>43700</v>
      </c>
      <c r="E4263" s="3">
        <v>43757</v>
      </c>
      <c r="F4263" s="3">
        <v>43785</v>
      </c>
      <c r="G4263" s="3">
        <v>43795</v>
      </c>
      <c r="H4263" t="s">
        <v>18</v>
      </c>
      <c r="I4263">
        <v>19</v>
      </c>
      <c r="J4263">
        <v>39</v>
      </c>
      <c r="K4263">
        <v>255</v>
      </c>
      <c r="L4263">
        <v>15</v>
      </c>
      <c r="M4263">
        <v>3</v>
      </c>
      <c r="N4263">
        <v>0.05</v>
      </c>
      <c r="O4263">
        <v>734.05</v>
      </c>
      <c r="P4263" s="1">
        <v>1112.2</v>
      </c>
    </row>
    <row r="4264" spans="1:16" x14ac:dyDescent="0.55000000000000004">
      <c r="A4264" t="s">
        <v>4288</v>
      </c>
      <c r="B4264" t="s">
        <v>16</v>
      </c>
      <c r="C4264" t="s">
        <v>21</v>
      </c>
      <c r="D4264" s="3">
        <v>43600</v>
      </c>
      <c r="E4264" s="3">
        <v>43758</v>
      </c>
      <c r="F4264" s="3">
        <v>43772</v>
      </c>
      <c r="G4264" s="3">
        <v>43773</v>
      </c>
      <c r="H4264" t="s">
        <v>18</v>
      </c>
      <c r="I4264">
        <v>12</v>
      </c>
      <c r="J4264">
        <v>18</v>
      </c>
      <c r="K4264">
        <v>88</v>
      </c>
      <c r="L4264">
        <v>33</v>
      </c>
      <c r="M4264">
        <v>2</v>
      </c>
      <c r="N4264">
        <v>7.4999999999999997E-2</v>
      </c>
      <c r="O4264">
        <v>801.86</v>
      </c>
      <c r="P4264" s="1">
        <v>1179.2</v>
      </c>
    </row>
    <row r="4265" spans="1:16" x14ac:dyDescent="0.55000000000000004">
      <c r="A4265" t="s">
        <v>4289</v>
      </c>
      <c r="B4265" t="s">
        <v>16</v>
      </c>
      <c r="C4265" t="s">
        <v>30</v>
      </c>
      <c r="D4265" s="3">
        <v>43600</v>
      </c>
      <c r="E4265" s="3">
        <v>43758</v>
      </c>
      <c r="F4265" s="3">
        <v>43781</v>
      </c>
      <c r="G4265" s="3">
        <v>43788</v>
      </c>
      <c r="H4265" t="s">
        <v>18</v>
      </c>
      <c r="I4265">
        <v>12</v>
      </c>
      <c r="J4265">
        <v>20</v>
      </c>
      <c r="K4265">
        <v>55</v>
      </c>
      <c r="L4265">
        <v>38</v>
      </c>
      <c r="M4265">
        <v>6</v>
      </c>
      <c r="N4265">
        <v>0.05</v>
      </c>
      <c r="O4265" s="1">
        <v>1050.56</v>
      </c>
      <c r="P4265" s="1">
        <v>1876</v>
      </c>
    </row>
    <row r="4266" spans="1:16" x14ac:dyDescent="0.55000000000000004">
      <c r="A4266" t="s">
        <v>4290</v>
      </c>
      <c r="B4266" t="s">
        <v>16</v>
      </c>
      <c r="C4266" t="s">
        <v>21</v>
      </c>
      <c r="D4266" s="3">
        <v>43600</v>
      </c>
      <c r="E4266" s="3">
        <v>43758</v>
      </c>
      <c r="F4266" s="3">
        <v>43775</v>
      </c>
      <c r="G4266" s="3">
        <v>43778</v>
      </c>
      <c r="H4266" t="s">
        <v>18</v>
      </c>
      <c r="I4266">
        <v>10</v>
      </c>
      <c r="J4266">
        <v>5</v>
      </c>
      <c r="K4266">
        <v>168</v>
      </c>
      <c r="L4266">
        <v>35</v>
      </c>
      <c r="M4266">
        <v>8</v>
      </c>
      <c r="N4266">
        <v>0.1</v>
      </c>
      <c r="O4266" s="1">
        <v>1459.06</v>
      </c>
      <c r="P4266" s="1">
        <v>2391.9</v>
      </c>
    </row>
    <row r="4267" spans="1:16" x14ac:dyDescent="0.55000000000000004">
      <c r="A4267" t="s">
        <v>4291</v>
      </c>
      <c r="B4267" t="s">
        <v>20</v>
      </c>
      <c r="C4267" t="s">
        <v>21</v>
      </c>
      <c r="D4267" s="3">
        <v>43700</v>
      </c>
      <c r="E4267" s="3">
        <v>43758</v>
      </c>
      <c r="F4267" s="3">
        <v>43785</v>
      </c>
      <c r="G4267" s="3">
        <v>43790</v>
      </c>
      <c r="H4267" t="s">
        <v>18</v>
      </c>
      <c r="I4267">
        <v>14</v>
      </c>
      <c r="J4267">
        <v>50</v>
      </c>
      <c r="K4267">
        <v>133</v>
      </c>
      <c r="L4267">
        <v>15</v>
      </c>
      <c r="M4267">
        <v>1</v>
      </c>
      <c r="N4267">
        <v>7.4999999999999997E-2</v>
      </c>
      <c r="O4267" s="1">
        <v>1041.98</v>
      </c>
      <c r="P4267" s="1">
        <v>1929.6</v>
      </c>
    </row>
    <row r="4268" spans="1:16" x14ac:dyDescent="0.55000000000000004">
      <c r="A4268" t="s">
        <v>4292</v>
      </c>
      <c r="B4268" t="s">
        <v>16</v>
      </c>
      <c r="C4268" t="s">
        <v>21</v>
      </c>
      <c r="D4268" s="3">
        <v>43700</v>
      </c>
      <c r="E4268" s="3">
        <v>43758</v>
      </c>
      <c r="F4268" s="3">
        <v>43771</v>
      </c>
      <c r="G4268" s="3">
        <v>43773</v>
      </c>
      <c r="H4268" t="s">
        <v>18</v>
      </c>
      <c r="I4268">
        <v>2</v>
      </c>
      <c r="J4268">
        <v>6</v>
      </c>
      <c r="K4268">
        <v>129</v>
      </c>
      <c r="L4268">
        <v>38</v>
      </c>
      <c r="M4268">
        <v>8</v>
      </c>
      <c r="N4268">
        <v>7.4999999999999997E-2</v>
      </c>
      <c r="O4268">
        <v>831.47</v>
      </c>
      <c r="P4268" s="1">
        <v>1139</v>
      </c>
    </row>
    <row r="4269" spans="1:16" x14ac:dyDescent="0.55000000000000004">
      <c r="A4269" t="s">
        <v>4293</v>
      </c>
      <c r="B4269" t="s">
        <v>16</v>
      </c>
      <c r="C4269" t="s">
        <v>28</v>
      </c>
      <c r="D4269" s="3">
        <v>43600</v>
      </c>
      <c r="E4269" s="3">
        <v>43758</v>
      </c>
      <c r="F4269" s="3">
        <v>43764</v>
      </c>
      <c r="G4269" s="3">
        <v>43770</v>
      </c>
      <c r="H4269" t="s">
        <v>18</v>
      </c>
      <c r="I4269">
        <v>9</v>
      </c>
      <c r="J4269">
        <v>8</v>
      </c>
      <c r="K4269">
        <v>265</v>
      </c>
      <c r="L4269">
        <v>20</v>
      </c>
      <c r="M4269">
        <v>4</v>
      </c>
      <c r="N4269">
        <v>0.05</v>
      </c>
      <c r="O4269" s="1">
        <v>1996.33</v>
      </c>
      <c r="P4269" s="1">
        <v>3839.1</v>
      </c>
    </row>
    <row r="4270" spans="1:16" x14ac:dyDescent="0.55000000000000004">
      <c r="A4270" t="s">
        <v>4294</v>
      </c>
      <c r="B4270" t="s">
        <v>16</v>
      </c>
      <c r="C4270" t="s">
        <v>21</v>
      </c>
      <c r="D4270" s="3">
        <v>43600</v>
      </c>
      <c r="E4270" s="3">
        <v>43758</v>
      </c>
      <c r="F4270" s="3">
        <v>43764</v>
      </c>
      <c r="G4270" s="3">
        <v>43771</v>
      </c>
      <c r="H4270" t="s">
        <v>18</v>
      </c>
      <c r="I4270">
        <v>6</v>
      </c>
      <c r="J4270">
        <v>47</v>
      </c>
      <c r="K4270">
        <v>102</v>
      </c>
      <c r="L4270">
        <v>11</v>
      </c>
      <c r="M4270">
        <v>3</v>
      </c>
      <c r="N4270">
        <v>0.15</v>
      </c>
      <c r="O4270" s="1">
        <v>1143.82</v>
      </c>
      <c r="P4270" s="1">
        <v>2599.6</v>
      </c>
    </row>
    <row r="4271" spans="1:16" x14ac:dyDescent="0.55000000000000004">
      <c r="A4271" t="s">
        <v>4295</v>
      </c>
      <c r="B4271" t="s">
        <v>16</v>
      </c>
      <c r="C4271" t="s">
        <v>21</v>
      </c>
      <c r="D4271" s="3">
        <v>43600</v>
      </c>
      <c r="E4271" s="3">
        <v>43758</v>
      </c>
      <c r="F4271" s="3">
        <v>43776</v>
      </c>
      <c r="G4271" s="3">
        <v>43782</v>
      </c>
      <c r="H4271" t="s">
        <v>18</v>
      </c>
      <c r="I4271">
        <v>10</v>
      </c>
      <c r="J4271">
        <v>23</v>
      </c>
      <c r="K4271">
        <v>197</v>
      </c>
      <c r="L4271">
        <v>3</v>
      </c>
      <c r="M4271">
        <v>5</v>
      </c>
      <c r="N4271">
        <v>0.1</v>
      </c>
      <c r="O4271" s="1">
        <v>2354.11</v>
      </c>
      <c r="P4271" s="1">
        <v>3859.2</v>
      </c>
    </row>
    <row r="4272" spans="1:16" x14ac:dyDescent="0.55000000000000004">
      <c r="A4272" t="s">
        <v>4296</v>
      </c>
      <c r="B4272" t="s">
        <v>16</v>
      </c>
      <c r="C4272" t="s">
        <v>61</v>
      </c>
      <c r="D4272" s="3">
        <v>43600</v>
      </c>
      <c r="E4272" s="3">
        <v>43759</v>
      </c>
      <c r="F4272" s="3">
        <v>43787</v>
      </c>
      <c r="G4272" s="3">
        <v>43793</v>
      </c>
      <c r="H4272" t="s">
        <v>18</v>
      </c>
      <c r="I4272">
        <v>9</v>
      </c>
      <c r="J4272">
        <v>2</v>
      </c>
      <c r="K4272">
        <v>68</v>
      </c>
      <c r="L4272">
        <v>14</v>
      </c>
      <c r="M4272">
        <v>2</v>
      </c>
      <c r="N4272">
        <v>7.4999999999999997E-2</v>
      </c>
      <c r="O4272">
        <v>126.63</v>
      </c>
      <c r="P4272">
        <v>234.5</v>
      </c>
    </row>
    <row r="4273" spans="1:16" x14ac:dyDescent="0.55000000000000004">
      <c r="A4273" t="s">
        <v>4297</v>
      </c>
      <c r="B4273" t="s">
        <v>20</v>
      </c>
      <c r="C4273" t="s">
        <v>21</v>
      </c>
      <c r="D4273" s="3">
        <v>43700</v>
      </c>
      <c r="E4273" s="3">
        <v>43759</v>
      </c>
      <c r="F4273" s="3">
        <v>43782</v>
      </c>
      <c r="G4273" s="3">
        <v>43790</v>
      </c>
      <c r="H4273" t="s">
        <v>18</v>
      </c>
      <c r="I4273">
        <v>17</v>
      </c>
      <c r="J4273">
        <v>39</v>
      </c>
      <c r="K4273">
        <v>151</v>
      </c>
      <c r="L4273">
        <v>8</v>
      </c>
      <c r="M4273">
        <v>6</v>
      </c>
      <c r="N4273">
        <v>0.15</v>
      </c>
      <c r="O4273">
        <v>670.74</v>
      </c>
      <c r="P4273">
        <v>944.7</v>
      </c>
    </row>
    <row r="4274" spans="1:16" x14ac:dyDescent="0.55000000000000004">
      <c r="A4274" t="s">
        <v>4298</v>
      </c>
      <c r="B4274" t="s">
        <v>20</v>
      </c>
      <c r="C4274" t="s">
        <v>28</v>
      </c>
      <c r="D4274" s="3">
        <v>43600</v>
      </c>
      <c r="E4274" s="3">
        <v>43759</v>
      </c>
      <c r="F4274" s="3">
        <v>43769</v>
      </c>
      <c r="G4274" s="3">
        <v>43779</v>
      </c>
      <c r="H4274" t="s">
        <v>18</v>
      </c>
      <c r="I4274">
        <v>17</v>
      </c>
      <c r="J4274">
        <v>10</v>
      </c>
      <c r="K4274">
        <v>328</v>
      </c>
      <c r="L4274">
        <v>35</v>
      </c>
      <c r="M4274">
        <v>3</v>
      </c>
      <c r="N4274">
        <v>7.4999999999999997E-2</v>
      </c>
      <c r="O4274" s="1">
        <v>2917.72</v>
      </c>
      <c r="P4274" s="1">
        <v>3839.1</v>
      </c>
    </row>
    <row r="4275" spans="1:16" x14ac:dyDescent="0.55000000000000004">
      <c r="A4275" t="s">
        <v>4299</v>
      </c>
      <c r="B4275" t="s">
        <v>20</v>
      </c>
      <c r="C4275" t="s">
        <v>28</v>
      </c>
      <c r="D4275" s="3">
        <v>43600</v>
      </c>
      <c r="E4275" s="3">
        <v>43759</v>
      </c>
      <c r="F4275" s="3">
        <v>43771</v>
      </c>
      <c r="G4275" s="3">
        <v>43773</v>
      </c>
      <c r="H4275" t="s">
        <v>18</v>
      </c>
      <c r="I4275">
        <v>20</v>
      </c>
      <c r="J4275">
        <v>25</v>
      </c>
      <c r="K4275">
        <v>325</v>
      </c>
      <c r="L4275">
        <v>28</v>
      </c>
      <c r="M4275">
        <v>2</v>
      </c>
      <c r="N4275">
        <v>0.05</v>
      </c>
      <c r="O4275">
        <v>933.98</v>
      </c>
      <c r="P4275" s="1">
        <v>1098.8</v>
      </c>
    </row>
    <row r="4276" spans="1:16" x14ac:dyDescent="0.55000000000000004">
      <c r="A4276" t="s">
        <v>4300</v>
      </c>
      <c r="B4276" t="s">
        <v>25</v>
      </c>
      <c r="C4276" t="s">
        <v>28</v>
      </c>
      <c r="D4276" s="3">
        <v>43700</v>
      </c>
      <c r="E4276" s="3">
        <v>43759</v>
      </c>
      <c r="F4276" s="3">
        <v>43762</v>
      </c>
      <c r="G4276" s="3">
        <v>43771</v>
      </c>
      <c r="H4276" t="s">
        <v>18</v>
      </c>
      <c r="I4276">
        <v>26</v>
      </c>
      <c r="J4276">
        <v>33</v>
      </c>
      <c r="K4276">
        <v>291</v>
      </c>
      <c r="L4276">
        <v>38</v>
      </c>
      <c r="M4276">
        <v>7</v>
      </c>
      <c r="N4276">
        <v>7.4999999999999997E-2</v>
      </c>
      <c r="O4276">
        <v>990.53</v>
      </c>
      <c r="P4276" s="1">
        <v>1768.8</v>
      </c>
    </row>
    <row r="4277" spans="1:16" x14ac:dyDescent="0.55000000000000004">
      <c r="A4277" t="s">
        <v>4301</v>
      </c>
      <c r="B4277" t="s">
        <v>25</v>
      </c>
      <c r="C4277" t="s">
        <v>28</v>
      </c>
      <c r="D4277" s="3">
        <v>43700</v>
      </c>
      <c r="E4277" s="3">
        <v>43759</v>
      </c>
      <c r="F4277" s="3">
        <v>43782</v>
      </c>
      <c r="G4277" s="3">
        <v>43789</v>
      </c>
      <c r="H4277" t="s">
        <v>18</v>
      </c>
      <c r="I4277">
        <v>27</v>
      </c>
      <c r="J4277">
        <v>48</v>
      </c>
      <c r="K4277">
        <v>320</v>
      </c>
      <c r="L4277">
        <v>27</v>
      </c>
      <c r="M4277">
        <v>8</v>
      </c>
      <c r="N4277">
        <v>0.15</v>
      </c>
      <c r="O4277" s="1">
        <v>1717.08</v>
      </c>
      <c r="P4277" s="1">
        <v>3993.2</v>
      </c>
    </row>
    <row r="4278" spans="1:16" x14ac:dyDescent="0.55000000000000004">
      <c r="A4278" t="s">
        <v>4302</v>
      </c>
      <c r="B4278" t="s">
        <v>16</v>
      </c>
      <c r="C4278" t="s">
        <v>40</v>
      </c>
      <c r="D4278" s="3">
        <v>43700</v>
      </c>
      <c r="E4278" s="3">
        <v>43760</v>
      </c>
      <c r="F4278" s="3">
        <v>43780</v>
      </c>
      <c r="G4278" s="3">
        <v>43789</v>
      </c>
      <c r="H4278" t="s">
        <v>18</v>
      </c>
      <c r="I4278">
        <v>5</v>
      </c>
      <c r="J4278">
        <v>46</v>
      </c>
      <c r="K4278">
        <v>333</v>
      </c>
      <c r="L4278">
        <v>46</v>
      </c>
      <c r="M4278">
        <v>2</v>
      </c>
      <c r="N4278">
        <v>7.4999999999999997E-2</v>
      </c>
      <c r="O4278">
        <v>132.66</v>
      </c>
      <c r="P4278">
        <v>241.2</v>
      </c>
    </row>
    <row r="4279" spans="1:16" x14ac:dyDescent="0.55000000000000004">
      <c r="A4279" t="s">
        <v>4303</v>
      </c>
      <c r="B4279" t="s">
        <v>16</v>
      </c>
      <c r="C4279" t="s">
        <v>40</v>
      </c>
      <c r="D4279" s="3">
        <v>43700</v>
      </c>
      <c r="E4279" s="3">
        <v>43760</v>
      </c>
      <c r="F4279" s="3">
        <v>43783</v>
      </c>
      <c r="G4279" s="3">
        <v>43788</v>
      </c>
      <c r="H4279" t="s">
        <v>18</v>
      </c>
      <c r="I4279">
        <v>3</v>
      </c>
      <c r="J4279">
        <v>40</v>
      </c>
      <c r="K4279">
        <v>340</v>
      </c>
      <c r="L4279">
        <v>40</v>
      </c>
      <c r="M4279">
        <v>4</v>
      </c>
      <c r="N4279">
        <v>0.1</v>
      </c>
      <c r="O4279" s="1">
        <v>2394.98</v>
      </c>
      <c r="P4279" s="1">
        <v>3926.2</v>
      </c>
    </row>
    <row r="4280" spans="1:16" x14ac:dyDescent="0.55000000000000004">
      <c r="A4280" t="s">
        <v>4304</v>
      </c>
      <c r="B4280" t="s">
        <v>23</v>
      </c>
      <c r="C4280" t="s">
        <v>17</v>
      </c>
      <c r="D4280" s="3">
        <v>43700</v>
      </c>
      <c r="E4280" s="3">
        <v>43760</v>
      </c>
      <c r="F4280" s="3">
        <v>43779</v>
      </c>
      <c r="G4280" s="3">
        <v>43783</v>
      </c>
      <c r="H4280" t="s">
        <v>18</v>
      </c>
      <c r="I4280">
        <v>21</v>
      </c>
      <c r="J4280">
        <v>26</v>
      </c>
      <c r="K4280">
        <v>251</v>
      </c>
      <c r="L4280">
        <v>15</v>
      </c>
      <c r="M4280">
        <v>2</v>
      </c>
      <c r="N4280">
        <v>0.05</v>
      </c>
      <c r="O4280" s="1">
        <v>2579.5</v>
      </c>
      <c r="P4280" s="1">
        <v>3350</v>
      </c>
    </row>
    <row r="4281" spans="1:16" x14ac:dyDescent="0.55000000000000004">
      <c r="A4281" t="s">
        <v>4305</v>
      </c>
      <c r="B4281" t="s">
        <v>25</v>
      </c>
      <c r="C4281" t="s">
        <v>21</v>
      </c>
      <c r="D4281" s="3">
        <v>43600</v>
      </c>
      <c r="E4281" s="3">
        <v>43760</v>
      </c>
      <c r="F4281" s="3">
        <v>43780</v>
      </c>
      <c r="G4281" s="3">
        <v>43789</v>
      </c>
      <c r="H4281" t="s">
        <v>18</v>
      </c>
      <c r="I4281">
        <v>27</v>
      </c>
      <c r="J4281">
        <v>14</v>
      </c>
      <c r="K4281">
        <v>145</v>
      </c>
      <c r="L4281">
        <v>15</v>
      </c>
      <c r="M4281">
        <v>3</v>
      </c>
      <c r="N4281">
        <v>0.15</v>
      </c>
      <c r="O4281">
        <v>844.47</v>
      </c>
      <c r="P4281" s="1">
        <v>1835.8</v>
      </c>
    </row>
    <row r="4282" spans="1:16" x14ac:dyDescent="0.55000000000000004">
      <c r="A4282" t="s">
        <v>4306</v>
      </c>
      <c r="B4282" t="s">
        <v>16</v>
      </c>
      <c r="C4282" t="s">
        <v>40</v>
      </c>
      <c r="D4282" s="3">
        <v>43700</v>
      </c>
      <c r="E4282" s="3">
        <v>43760</v>
      </c>
      <c r="F4282" s="3">
        <v>43768</v>
      </c>
      <c r="G4282" s="3">
        <v>43774</v>
      </c>
      <c r="H4282" t="s">
        <v>18</v>
      </c>
      <c r="I4282">
        <v>7</v>
      </c>
      <c r="J4282">
        <v>20</v>
      </c>
      <c r="K4282">
        <v>366</v>
      </c>
      <c r="L4282">
        <v>7</v>
      </c>
      <c r="M4282">
        <v>6</v>
      </c>
      <c r="N4282">
        <v>7.4999999999999997E-2</v>
      </c>
      <c r="O4282">
        <v>928.69</v>
      </c>
      <c r="P4282" s="1">
        <v>1118.9000000000001</v>
      </c>
    </row>
    <row r="4283" spans="1:16" x14ac:dyDescent="0.55000000000000004">
      <c r="A4283" t="s">
        <v>4307</v>
      </c>
      <c r="B4283" t="s">
        <v>16</v>
      </c>
      <c r="C4283" t="s">
        <v>40</v>
      </c>
      <c r="D4283" s="3">
        <v>43700</v>
      </c>
      <c r="E4283" s="3">
        <v>43760</v>
      </c>
      <c r="F4283" s="3">
        <v>43775</v>
      </c>
      <c r="G4283" s="3">
        <v>43785</v>
      </c>
      <c r="H4283" t="s">
        <v>18</v>
      </c>
      <c r="I4283">
        <v>4</v>
      </c>
      <c r="J4283">
        <v>18</v>
      </c>
      <c r="K4283">
        <v>338</v>
      </c>
      <c r="L4283">
        <v>15</v>
      </c>
      <c r="M4283">
        <v>6</v>
      </c>
      <c r="N4283">
        <v>7.4999999999999997E-2</v>
      </c>
      <c r="O4283">
        <v>568.03</v>
      </c>
      <c r="P4283" s="1">
        <v>1051.9000000000001</v>
      </c>
    </row>
    <row r="4284" spans="1:16" x14ac:dyDescent="0.55000000000000004">
      <c r="A4284" t="s">
        <v>4308</v>
      </c>
      <c r="B4284" t="s">
        <v>16</v>
      </c>
      <c r="C4284" t="s">
        <v>30</v>
      </c>
      <c r="D4284" s="3">
        <v>43700</v>
      </c>
      <c r="E4284" s="3">
        <v>43760</v>
      </c>
      <c r="F4284" s="3">
        <v>43787</v>
      </c>
      <c r="G4284" s="3">
        <v>43794</v>
      </c>
      <c r="H4284" t="s">
        <v>18</v>
      </c>
      <c r="I4284">
        <v>2</v>
      </c>
      <c r="J4284">
        <v>11</v>
      </c>
      <c r="K4284">
        <v>54</v>
      </c>
      <c r="L4284">
        <v>14</v>
      </c>
      <c r="M4284">
        <v>6</v>
      </c>
      <c r="N4284">
        <v>0.2</v>
      </c>
      <c r="O4284" s="1">
        <v>2003.57</v>
      </c>
      <c r="P4284" s="1">
        <v>3577.8</v>
      </c>
    </row>
    <row r="4285" spans="1:16" x14ac:dyDescent="0.55000000000000004">
      <c r="A4285" t="s">
        <v>4309</v>
      </c>
      <c r="B4285" t="s">
        <v>20</v>
      </c>
      <c r="C4285" t="s">
        <v>40</v>
      </c>
      <c r="D4285" s="3">
        <v>43700</v>
      </c>
      <c r="E4285" s="3">
        <v>43760</v>
      </c>
      <c r="F4285" s="3">
        <v>43775</v>
      </c>
      <c r="G4285" s="3">
        <v>43784</v>
      </c>
      <c r="H4285" t="s">
        <v>18</v>
      </c>
      <c r="I4285">
        <v>19</v>
      </c>
      <c r="J4285">
        <v>20</v>
      </c>
      <c r="K4285">
        <v>340</v>
      </c>
      <c r="L4285">
        <v>23</v>
      </c>
      <c r="M4285">
        <v>5</v>
      </c>
      <c r="N4285">
        <v>0.1</v>
      </c>
      <c r="O4285" s="1">
        <v>2450.86</v>
      </c>
      <c r="P4285" s="1">
        <v>3953</v>
      </c>
    </row>
    <row r="4286" spans="1:16" x14ac:dyDescent="0.55000000000000004">
      <c r="A4286" t="s">
        <v>4310</v>
      </c>
      <c r="B4286" t="s">
        <v>16</v>
      </c>
      <c r="C4286" t="s">
        <v>28</v>
      </c>
      <c r="D4286" s="3">
        <v>43600</v>
      </c>
      <c r="E4286" s="3">
        <v>43761</v>
      </c>
      <c r="F4286" s="3">
        <v>43776</v>
      </c>
      <c r="G4286" s="3">
        <v>43778</v>
      </c>
      <c r="H4286" t="s">
        <v>18</v>
      </c>
      <c r="I4286">
        <v>6</v>
      </c>
      <c r="J4286">
        <v>34</v>
      </c>
      <c r="K4286">
        <v>328</v>
      </c>
      <c r="L4286">
        <v>17</v>
      </c>
      <c r="M4286">
        <v>6</v>
      </c>
      <c r="N4286">
        <v>0.3</v>
      </c>
      <c r="O4286" s="1">
        <v>1263.8900000000001</v>
      </c>
      <c r="P4286" s="1">
        <v>2633.1</v>
      </c>
    </row>
    <row r="4287" spans="1:16" x14ac:dyDescent="0.55000000000000004">
      <c r="A4287" t="s">
        <v>4311</v>
      </c>
      <c r="B4287" t="s">
        <v>16</v>
      </c>
      <c r="C4287" t="s">
        <v>30</v>
      </c>
      <c r="D4287" s="3">
        <v>43600</v>
      </c>
      <c r="E4287" s="3">
        <v>43761</v>
      </c>
      <c r="F4287" s="3">
        <v>43766</v>
      </c>
      <c r="G4287" s="3">
        <v>43774</v>
      </c>
      <c r="H4287" t="s">
        <v>18</v>
      </c>
      <c r="I4287">
        <v>5</v>
      </c>
      <c r="J4287">
        <v>39</v>
      </c>
      <c r="K4287">
        <v>1</v>
      </c>
      <c r="L4287">
        <v>33</v>
      </c>
      <c r="M4287">
        <v>5</v>
      </c>
      <c r="N4287">
        <v>7.4999999999999997E-2</v>
      </c>
      <c r="O4287">
        <v>418.08</v>
      </c>
      <c r="P4287" s="1">
        <v>1045.2</v>
      </c>
    </row>
    <row r="4288" spans="1:16" x14ac:dyDescent="0.55000000000000004">
      <c r="A4288" t="s">
        <v>4312</v>
      </c>
      <c r="B4288" t="s">
        <v>16</v>
      </c>
      <c r="C4288" t="s">
        <v>28</v>
      </c>
      <c r="D4288" s="3">
        <v>43700</v>
      </c>
      <c r="E4288" s="3">
        <v>43761</v>
      </c>
      <c r="F4288" s="3">
        <v>43766</v>
      </c>
      <c r="G4288" s="3">
        <v>43776</v>
      </c>
      <c r="H4288" t="s">
        <v>18</v>
      </c>
      <c r="I4288">
        <v>9</v>
      </c>
      <c r="J4288">
        <v>22</v>
      </c>
      <c r="K4288">
        <v>304</v>
      </c>
      <c r="L4288">
        <v>17</v>
      </c>
      <c r="M4288">
        <v>1</v>
      </c>
      <c r="N4288">
        <v>0.05</v>
      </c>
      <c r="O4288" s="1">
        <v>2123.63</v>
      </c>
      <c r="P4288" s="1">
        <v>3792.2</v>
      </c>
    </row>
    <row r="4289" spans="1:16" x14ac:dyDescent="0.55000000000000004">
      <c r="A4289" t="s">
        <v>4313</v>
      </c>
      <c r="B4289" t="s">
        <v>25</v>
      </c>
      <c r="C4289" t="s">
        <v>21</v>
      </c>
      <c r="D4289" s="3">
        <v>43600</v>
      </c>
      <c r="E4289" s="3">
        <v>43761</v>
      </c>
      <c r="F4289" s="3">
        <v>43774</v>
      </c>
      <c r="G4289" s="3">
        <v>43775</v>
      </c>
      <c r="H4289" t="s">
        <v>18</v>
      </c>
      <c r="I4289">
        <v>26</v>
      </c>
      <c r="J4289">
        <v>23</v>
      </c>
      <c r="K4289">
        <v>122</v>
      </c>
      <c r="L4289">
        <v>47</v>
      </c>
      <c r="M4289">
        <v>6</v>
      </c>
      <c r="N4289">
        <v>0.15</v>
      </c>
      <c r="O4289" s="1">
        <v>1751.11</v>
      </c>
      <c r="P4289" s="1">
        <v>2653.2</v>
      </c>
    </row>
    <row r="4290" spans="1:16" x14ac:dyDescent="0.55000000000000004">
      <c r="A4290" t="s">
        <v>4314</v>
      </c>
      <c r="B4290" t="s">
        <v>16</v>
      </c>
      <c r="C4290" t="s">
        <v>17</v>
      </c>
      <c r="D4290" s="3">
        <v>43700</v>
      </c>
      <c r="E4290" s="3">
        <v>43761</v>
      </c>
      <c r="F4290" s="3">
        <v>43779</v>
      </c>
      <c r="G4290" s="3">
        <v>43784</v>
      </c>
      <c r="H4290" t="s">
        <v>18</v>
      </c>
      <c r="I4290">
        <v>12</v>
      </c>
      <c r="J4290">
        <v>23</v>
      </c>
      <c r="K4290">
        <v>207</v>
      </c>
      <c r="L4290">
        <v>11</v>
      </c>
      <c r="M4290">
        <v>7</v>
      </c>
      <c r="N4290">
        <v>0.05</v>
      </c>
      <c r="O4290">
        <v>402</v>
      </c>
      <c r="P4290" s="1">
        <v>1005</v>
      </c>
    </row>
    <row r="4291" spans="1:16" x14ac:dyDescent="0.55000000000000004">
      <c r="A4291" t="s">
        <v>4315</v>
      </c>
      <c r="B4291" t="s">
        <v>23</v>
      </c>
      <c r="C4291" t="s">
        <v>17</v>
      </c>
      <c r="D4291" s="3">
        <v>43700</v>
      </c>
      <c r="E4291" s="3">
        <v>43761</v>
      </c>
      <c r="F4291" s="3">
        <v>43768</v>
      </c>
      <c r="G4291" s="3">
        <v>43776</v>
      </c>
      <c r="H4291" t="s">
        <v>18</v>
      </c>
      <c r="I4291">
        <v>24</v>
      </c>
      <c r="J4291">
        <v>40</v>
      </c>
      <c r="K4291">
        <v>214</v>
      </c>
      <c r="L4291">
        <v>8</v>
      </c>
      <c r="M4291">
        <v>7</v>
      </c>
      <c r="N4291">
        <v>0.1</v>
      </c>
      <c r="O4291" s="1">
        <v>4209.95</v>
      </c>
      <c r="P4291" s="1">
        <v>5929.5</v>
      </c>
    </row>
    <row r="4292" spans="1:16" x14ac:dyDescent="0.55000000000000004">
      <c r="A4292" t="s">
        <v>4316</v>
      </c>
      <c r="B4292" t="s">
        <v>25</v>
      </c>
      <c r="C4292" t="s">
        <v>17</v>
      </c>
      <c r="D4292" s="3">
        <v>43600</v>
      </c>
      <c r="E4292" s="3">
        <v>43762</v>
      </c>
      <c r="F4292" s="3">
        <v>43790</v>
      </c>
      <c r="G4292" s="3">
        <v>43799</v>
      </c>
      <c r="H4292" t="s">
        <v>18</v>
      </c>
      <c r="I4292">
        <v>26</v>
      </c>
      <c r="J4292">
        <v>29</v>
      </c>
      <c r="K4292">
        <v>209</v>
      </c>
      <c r="L4292">
        <v>39</v>
      </c>
      <c r="M4292">
        <v>3</v>
      </c>
      <c r="N4292">
        <v>7.4999999999999997E-2</v>
      </c>
      <c r="O4292" s="1">
        <v>1637.48</v>
      </c>
      <c r="P4292" s="1">
        <v>3484</v>
      </c>
    </row>
    <row r="4293" spans="1:16" x14ac:dyDescent="0.55000000000000004">
      <c r="A4293" t="s">
        <v>4317</v>
      </c>
      <c r="B4293" t="s">
        <v>20</v>
      </c>
      <c r="C4293" t="s">
        <v>40</v>
      </c>
      <c r="D4293" s="3">
        <v>43700</v>
      </c>
      <c r="E4293" s="3">
        <v>43762</v>
      </c>
      <c r="F4293" s="3">
        <v>43785</v>
      </c>
      <c r="G4293" s="3">
        <v>43791</v>
      </c>
      <c r="H4293" t="s">
        <v>18</v>
      </c>
      <c r="I4293">
        <v>18</v>
      </c>
      <c r="J4293">
        <v>34</v>
      </c>
      <c r="K4293">
        <v>335</v>
      </c>
      <c r="L4293">
        <v>10</v>
      </c>
      <c r="M4293">
        <v>1</v>
      </c>
      <c r="N4293">
        <v>0.4</v>
      </c>
      <c r="O4293" s="1">
        <v>1484.72</v>
      </c>
      <c r="P4293" s="1">
        <v>1855.9</v>
      </c>
    </row>
    <row r="4294" spans="1:16" x14ac:dyDescent="0.55000000000000004">
      <c r="A4294" t="s">
        <v>4318</v>
      </c>
      <c r="B4294" t="s">
        <v>16</v>
      </c>
      <c r="C4294" t="s">
        <v>17</v>
      </c>
      <c r="D4294" s="3">
        <v>43700</v>
      </c>
      <c r="E4294" s="3">
        <v>43762</v>
      </c>
      <c r="F4294" s="3">
        <v>43784</v>
      </c>
      <c r="G4294" s="3">
        <v>43794</v>
      </c>
      <c r="H4294" t="s">
        <v>18</v>
      </c>
      <c r="I4294">
        <v>1</v>
      </c>
      <c r="J4294">
        <v>6</v>
      </c>
      <c r="K4294">
        <v>246</v>
      </c>
      <c r="L4294">
        <v>41</v>
      </c>
      <c r="M4294">
        <v>7</v>
      </c>
      <c r="N4294">
        <v>0.05</v>
      </c>
      <c r="O4294" s="1">
        <v>2728.17</v>
      </c>
      <c r="P4294" s="1">
        <v>5567.7</v>
      </c>
    </row>
    <row r="4295" spans="1:16" x14ac:dyDescent="0.55000000000000004">
      <c r="A4295" t="s">
        <v>4319</v>
      </c>
      <c r="B4295" t="s">
        <v>16</v>
      </c>
      <c r="C4295" t="s">
        <v>40</v>
      </c>
      <c r="D4295" s="3">
        <v>43600</v>
      </c>
      <c r="E4295" s="3">
        <v>43762</v>
      </c>
      <c r="F4295" s="3">
        <v>43773</v>
      </c>
      <c r="G4295" s="3">
        <v>43780</v>
      </c>
      <c r="H4295" t="s">
        <v>18</v>
      </c>
      <c r="I4295">
        <v>2</v>
      </c>
      <c r="J4295">
        <v>2</v>
      </c>
      <c r="K4295">
        <v>360</v>
      </c>
      <c r="L4295">
        <v>27</v>
      </c>
      <c r="M4295">
        <v>1</v>
      </c>
      <c r="N4295">
        <v>0.05</v>
      </c>
      <c r="O4295">
        <v>399.32</v>
      </c>
      <c r="P4295">
        <v>998.3</v>
      </c>
    </row>
    <row r="4296" spans="1:16" x14ac:dyDescent="0.55000000000000004">
      <c r="A4296" t="s">
        <v>4320</v>
      </c>
      <c r="B4296" t="s">
        <v>16</v>
      </c>
      <c r="C4296" t="s">
        <v>21</v>
      </c>
      <c r="D4296" s="3">
        <v>43700</v>
      </c>
      <c r="E4296" s="3">
        <v>43762</v>
      </c>
      <c r="F4296" s="3">
        <v>43784</v>
      </c>
      <c r="G4296" s="3">
        <v>43791</v>
      </c>
      <c r="H4296" t="s">
        <v>18</v>
      </c>
      <c r="I4296">
        <v>11</v>
      </c>
      <c r="J4296">
        <v>17</v>
      </c>
      <c r="K4296">
        <v>174</v>
      </c>
      <c r="L4296">
        <v>45</v>
      </c>
      <c r="M4296">
        <v>4</v>
      </c>
      <c r="N4296">
        <v>7.4999999999999997E-2</v>
      </c>
      <c r="O4296" s="1">
        <v>1785.95</v>
      </c>
      <c r="P4296" s="1">
        <v>2626.4</v>
      </c>
    </row>
    <row r="4297" spans="1:16" x14ac:dyDescent="0.55000000000000004">
      <c r="A4297" t="s">
        <v>4321</v>
      </c>
      <c r="B4297" t="s">
        <v>16</v>
      </c>
      <c r="C4297" t="s">
        <v>61</v>
      </c>
      <c r="D4297" s="3">
        <v>43600</v>
      </c>
      <c r="E4297" s="3">
        <v>43762</v>
      </c>
      <c r="F4297" s="3">
        <v>43771</v>
      </c>
      <c r="G4297" s="3">
        <v>43774</v>
      </c>
      <c r="H4297" t="s">
        <v>18</v>
      </c>
      <c r="I4297">
        <v>7</v>
      </c>
      <c r="J4297">
        <v>14</v>
      </c>
      <c r="K4297">
        <v>60</v>
      </c>
      <c r="L4297">
        <v>3</v>
      </c>
      <c r="M4297">
        <v>6</v>
      </c>
      <c r="N4297">
        <v>0.1</v>
      </c>
      <c r="O4297">
        <v>656.2</v>
      </c>
      <c r="P4297" s="1">
        <v>1112.2</v>
      </c>
    </row>
    <row r="4298" spans="1:16" x14ac:dyDescent="0.55000000000000004">
      <c r="A4298" t="s">
        <v>4322</v>
      </c>
      <c r="B4298" t="s">
        <v>20</v>
      </c>
      <c r="C4298" t="s">
        <v>21</v>
      </c>
      <c r="D4298" s="3">
        <v>43600</v>
      </c>
      <c r="E4298" s="3">
        <v>43762</v>
      </c>
      <c r="F4298" s="3">
        <v>43772</v>
      </c>
      <c r="G4298" s="3">
        <v>43781</v>
      </c>
      <c r="H4298" t="s">
        <v>18</v>
      </c>
      <c r="I4298">
        <v>13</v>
      </c>
      <c r="J4298">
        <v>6</v>
      </c>
      <c r="K4298">
        <v>102</v>
      </c>
      <c r="L4298">
        <v>42</v>
      </c>
      <c r="M4298">
        <v>1</v>
      </c>
      <c r="N4298">
        <v>7.4999999999999997E-2</v>
      </c>
      <c r="O4298">
        <v>97.95</v>
      </c>
      <c r="P4298">
        <v>227.8</v>
      </c>
    </row>
    <row r="4299" spans="1:16" x14ac:dyDescent="0.55000000000000004">
      <c r="A4299" t="s">
        <v>4323</v>
      </c>
      <c r="B4299" t="s">
        <v>16</v>
      </c>
      <c r="C4299" t="s">
        <v>21</v>
      </c>
      <c r="D4299" s="3">
        <v>43600</v>
      </c>
      <c r="E4299" s="3">
        <v>43762</v>
      </c>
      <c r="F4299" s="3">
        <v>43781</v>
      </c>
      <c r="G4299" s="3">
        <v>43788</v>
      </c>
      <c r="H4299" t="s">
        <v>18</v>
      </c>
      <c r="I4299">
        <v>7</v>
      </c>
      <c r="J4299">
        <v>1</v>
      </c>
      <c r="K4299">
        <v>116</v>
      </c>
      <c r="L4299">
        <v>4</v>
      </c>
      <c r="M4299">
        <v>1</v>
      </c>
      <c r="N4299">
        <v>7.4999999999999997E-2</v>
      </c>
      <c r="O4299" s="1">
        <v>1940.25</v>
      </c>
      <c r="P4299" s="1">
        <v>3959.7</v>
      </c>
    </row>
    <row r="4300" spans="1:16" x14ac:dyDescent="0.55000000000000004">
      <c r="A4300" t="s">
        <v>4324</v>
      </c>
      <c r="B4300" t="s">
        <v>23</v>
      </c>
      <c r="C4300" t="s">
        <v>21</v>
      </c>
      <c r="D4300" s="3">
        <v>43600</v>
      </c>
      <c r="E4300" s="3">
        <v>43762</v>
      </c>
      <c r="F4300" s="3">
        <v>43768</v>
      </c>
      <c r="G4300" s="3">
        <v>43777</v>
      </c>
      <c r="H4300" t="s">
        <v>18</v>
      </c>
      <c r="I4300">
        <v>21</v>
      </c>
      <c r="J4300">
        <v>34</v>
      </c>
      <c r="K4300">
        <v>88</v>
      </c>
      <c r="L4300">
        <v>3</v>
      </c>
      <c r="M4300">
        <v>8</v>
      </c>
      <c r="N4300">
        <v>0.2</v>
      </c>
      <c r="O4300" s="1">
        <v>4816.63</v>
      </c>
      <c r="P4300" s="1">
        <v>6097</v>
      </c>
    </row>
    <row r="4301" spans="1:16" x14ac:dyDescent="0.55000000000000004">
      <c r="A4301" t="s">
        <v>4325</v>
      </c>
      <c r="B4301" t="s">
        <v>20</v>
      </c>
      <c r="C4301" t="s">
        <v>28</v>
      </c>
      <c r="D4301" s="3">
        <v>43600</v>
      </c>
      <c r="E4301" s="3">
        <v>43762</v>
      </c>
      <c r="F4301" s="3">
        <v>43777</v>
      </c>
      <c r="G4301" s="3">
        <v>43778</v>
      </c>
      <c r="H4301" t="s">
        <v>18</v>
      </c>
      <c r="I4301">
        <v>20</v>
      </c>
      <c r="J4301">
        <v>28</v>
      </c>
      <c r="K4301">
        <v>295</v>
      </c>
      <c r="L4301">
        <v>6</v>
      </c>
      <c r="M4301">
        <v>1</v>
      </c>
      <c r="N4301">
        <v>0.05</v>
      </c>
      <c r="O4301" s="1">
        <v>1506.09</v>
      </c>
      <c r="P4301" s="1">
        <v>2552.6999999999998</v>
      </c>
    </row>
    <row r="4302" spans="1:16" x14ac:dyDescent="0.55000000000000004">
      <c r="A4302" t="s">
        <v>4326</v>
      </c>
      <c r="B4302" t="s">
        <v>23</v>
      </c>
      <c r="C4302" t="s">
        <v>28</v>
      </c>
      <c r="D4302" s="3">
        <v>43600</v>
      </c>
      <c r="E4302" s="3">
        <v>43762</v>
      </c>
      <c r="F4302" s="3">
        <v>43773</v>
      </c>
      <c r="G4302" s="3">
        <v>43781</v>
      </c>
      <c r="H4302" t="s">
        <v>18</v>
      </c>
      <c r="I4302">
        <v>21</v>
      </c>
      <c r="J4302">
        <v>24</v>
      </c>
      <c r="K4302">
        <v>295</v>
      </c>
      <c r="L4302">
        <v>41</v>
      </c>
      <c r="M4302">
        <v>8</v>
      </c>
      <c r="N4302">
        <v>7.4999999999999997E-2</v>
      </c>
      <c r="O4302">
        <v>512.54999999999995</v>
      </c>
      <c r="P4302" s="1">
        <v>1025.0999999999999</v>
      </c>
    </row>
    <row r="4303" spans="1:16" x14ac:dyDescent="0.55000000000000004">
      <c r="A4303" t="s">
        <v>4327</v>
      </c>
      <c r="B4303" t="s">
        <v>23</v>
      </c>
      <c r="C4303" t="s">
        <v>17</v>
      </c>
      <c r="D4303" s="3">
        <v>43700</v>
      </c>
      <c r="E4303" s="3">
        <v>43762</v>
      </c>
      <c r="F4303" s="3">
        <v>43783</v>
      </c>
      <c r="G4303" s="3">
        <v>43792</v>
      </c>
      <c r="H4303" t="s">
        <v>18</v>
      </c>
      <c r="I4303">
        <v>21</v>
      </c>
      <c r="J4303">
        <v>22</v>
      </c>
      <c r="K4303">
        <v>240</v>
      </c>
      <c r="L4303">
        <v>46</v>
      </c>
      <c r="M4303">
        <v>7</v>
      </c>
      <c r="N4303">
        <v>7.4999999999999997E-2</v>
      </c>
      <c r="O4303" s="1">
        <v>1455.24</v>
      </c>
      <c r="P4303" s="1">
        <v>2425.4</v>
      </c>
    </row>
    <row r="4304" spans="1:16" x14ac:dyDescent="0.55000000000000004">
      <c r="A4304" t="s">
        <v>4328</v>
      </c>
      <c r="B4304" t="s">
        <v>16</v>
      </c>
      <c r="C4304" t="s">
        <v>28</v>
      </c>
      <c r="D4304" s="3">
        <v>43700</v>
      </c>
      <c r="E4304" s="3">
        <v>43763</v>
      </c>
      <c r="F4304" s="3">
        <v>43778</v>
      </c>
      <c r="G4304" s="3">
        <v>43785</v>
      </c>
      <c r="H4304" t="s">
        <v>18</v>
      </c>
      <c r="I4304">
        <v>7</v>
      </c>
      <c r="J4304">
        <v>6</v>
      </c>
      <c r="K4304">
        <v>271</v>
      </c>
      <c r="L4304">
        <v>4</v>
      </c>
      <c r="M4304">
        <v>1</v>
      </c>
      <c r="N4304">
        <v>0.2</v>
      </c>
      <c r="O4304" s="1">
        <v>1985.28</v>
      </c>
      <c r="P4304" s="1">
        <v>3892.7</v>
      </c>
    </row>
    <row r="4305" spans="1:16" x14ac:dyDescent="0.55000000000000004">
      <c r="A4305" t="s">
        <v>4329</v>
      </c>
      <c r="B4305" t="s">
        <v>16</v>
      </c>
      <c r="C4305" t="s">
        <v>30</v>
      </c>
      <c r="D4305" s="3">
        <v>43700</v>
      </c>
      <c r="E4305" s="3">
        <v>43763</v>
      </c>
      <c r="F4305" s="3">
        <v>43767</v>
      </c>
      <c r="G4305" s="3">
        <v>43771</v>
      </c>
      <c r="H4305" t="s">
        <v>18</v>
      </c>
      <c r="I4305">
        <v>11</v>
      </c>
      <c r="J4305">
        <v>21</v>
      </c>
      <c r="K4305">
        <v>11</v>
      </c>
      <c r="L4305">
        <v>4</v>
      </c>
      <c r="M4305">
        <v>7</v>
      </c>
      <c r="N4305">
        <v>0.1</v>
      </c>
      <c r="O4305" s="1">
        <v>2031.17</v>
      </c>
      <c r="P4305" s="1">
        <v>3906.1</v>
      </c>
    </row>
    <row r="4306" spans="1:16" x14ac:dyDescent="0.55000000000000004">
      <c r="A4306" t="s">
        <v>4330</v>
      </c>
      <c r="B4306" t="s">
        <v>20</v>
      </c>
      <c r="C4306" t="s">
        <v>61</v>
      </c>
      <c r="D4306" s="3">
        <v>43700</v>
      </c>
      <c r="E4306" s="3">
        <v>43763</v>
      </c>
      <c r="F4306" s="3">
        <v>43785</v>
      </c>
      <c r="G4306" s="3">
        <v>43788</v>
      </c>
      <c r="H4306" t="s">
        <v>18</v>
      </c>
      <c r="I4306">
        <v>12</v>
      </c>
      <c r="J4306">
        <v>35</v>
      </c>
      <c r="K4306">
        <v>80</v>
      </c>
      <c r="L4306">
        <v>47</v>
      </c>
      <c r="M4306">
        <v>7</v>
      </c>
      <c r="N4306">
        <v>0.3</v>
      </c>
      <c r="O4306">
        <v>820.42</v>
      </c>
      <c r="P4306" s="1">
        <v>1038.5</v>
      </c>
    </row>
    <row r="4307" spans="1:16" x14ac:dyDescent="0.55000000000000004">
      <c r="A4307" t="s">
        <v>4331</v>
      </c>
      <c r="B4307" t="s">
        <v>20</v>
      </c>
      <c r="C4307" t="s">
        <v>21</v>
      </c>
      <c r="D4307" s="3">
        <v>43600</v>
      </c>
      <c r="E4307" s="3">
        <v>43763</v>
      </c>
      <c r="F4307" s="3">
        <v>43779</v>
      </c>
      <c r="G4307" s="3">
        <v>43784</v>
      </c>
      <c r="H4307" t="s">
        <v>18</v>
      </c>
      <c r="I4307">
        <v>17</v>
      </c>
      <c r="J4307">
        <v>34</v>
      </c>
      <c r="K4307">
        <v>143</v>
      </c>
      <c r="L4307">
        <v>35</v>
      </c>
      <c r="M4307">
        <v>3</v>
      </c>
      <c r="N4307">
        <v>0.15</v>
      </c>
      <c r="O4307" s="1">
        <v>1295.24</v>
      </c>
      <c r="P4307" s="1">
        <v>2398.6</v>
      </c>
    </row>
    <row r="4308" spans="1:16" x14ac:dyDescent="0.55000000000000004">
      <c r="A4308" t="s">
        <v>4332</v>
      </c>
      <c r="B4308" t="s">
        <v>16</v>
      </c>
      <c r="C4308" t="s">
        <v>28</v>
      </c>
      <c r="D4308" s="3">
        <v>43700</v>
      </c>
      <c r="E4308" s="3">
        <v>43764</v>
      </c>
      <c r="F4308" s="3">
        <v>43781</v>
      </c>
      <c r="G4308" s="3">
        <v>43783</v>
      </c>
      <c r="H4308" t="s">
        <v>18</v>
      </c>
      <c r="I4308">
        <v>3</v>
      </c>
      <c r="J4308">
        <v>3</v>
      </c>
      <c r="K4308">
        <v>309</v>
      </c>
      <c r="L4308">
        <v>19</v>
      </c>
      <c r="M4308">
        <v>8</v>
      </c>
      <c r="N4308">
        <v>0.05</v>
      </c>
      <c r="O4308" s="1">
        <v>1374.37</v>
      </c>
      <c r="P4308" s="1">
        <v>1882.7</v>
      </c>
    </row>
    <row r="4309" spans="1:16" x14ac:dyDescent="0.55000000000000004">
      <c r="A4309" t="s">
        <v>4333</v>
      </c>
      <c r="B4309" t="s">
        <v>20</v>
      </c>
      <c r="C4309" t="s">
        <v>30</v>
      </c>
      <c r="D4309" s="3">
        <v>43700</v>
      </c>
      <c r="E4309" s="3">
        <v>43764</v>
      </c>
      <c r="F4309" s="3">
        <v>43792</v>
      </c>
      <c r="G4309" s="3">
        <v>43797</v>
      </c>
      <c r="H4309" t="s">
        <v>18</v>
      </c>
      <c r="I4309">
        <v>18</v>
      </c>
      <c r="J4309">
        <v>44</v>
      </c>
      <c r="K4309">
        <v>12</v>
      </c>
      <c r="L4309">
        <v>23</v>
      </c>
      <c r="M4309">
        <v>5</v>
      </c>
      <c r="N4309">
        <v>0.15</v>
      </c>
      <c r="O4309">
        <v>836.36</v>
      </c>
      <c r="P4309" s="1">
        <v>1145.7</v>
      </c>
    </row>
    <row r="4310" spans="1:16" x14ac:dyDescent="0.55000000000000004">
      <c r="A4310" t="s">
        <v>4334</v>
      </c>
      <c r="B4310" t="s">
        <v>20</v>
      </c>
      <c r="C4310" t="s">
        <v>21</v>
      </c>
      <c r="D4310" s="3">
        <v>43700</v>
      </c>
      <c r="E4310" s="3">
        <v>43764</v>
      </c>
      <c r="F4310" s="3">
        <v>43775</v>
      </c>
      <c r="G4310" s="3">
        <v>43778</v>
      </c>
      <c r="H4310" t="s">
        <v>18</v>
      </c>
      <c r="I4310">
        <v>14</v>
      </c>
      <c r="J4310">
        <v>37</v>
      </c>
      <c r="K4310">
        <v>185</v>
      </c>
      <c r="L4310">
        <v>47</v>
      </c>
      <c r="M4310">
        <v>3</v>
      </c>
      <c r="N4310">
        <v>7.4999999999999997E-2</v>
      </c>
      <c r="O4310" s="1">
        <v>3069.67</v>
      </c>
      <c r="P4310" s="1">
        <v>3698.4</v>
      </c>
    </row>
    <row r="4311" spans="1:16" x14ac:dyDescent="0.55000000000000004">
      <c r="A4311" t="s">
        <v>4335</v>
      </c>
      <c r="B4311" t="s">
        <v>20</v>
      </c>
      <c r="C4311" t="s">
        <v>28</v>
      </c>
      <c r="D4311" s="3">
        <v>43700</v>
      </c>
      <c r="E4311" s="3">
        <v>43764</v>
      </c>
      <c r="F4311" s="3">
        <v>43792</v>
      </c>
      <c r="G4311" s="3">
        <v>43793</v>
      </c>
      <c r="H4311" t="s">
        <v>18</v>
      </c>
      <c r="I4311">
        <v>13</v>
      </c>
      <c r="J4311">
        <v>28</v>
      </c>
      <c r="K4311">
        <v>328</v>
      </c>
      <c r="L4311">
        <v>20</v>
      </c>
      <c r="M4311">
        <v>8</v>
      </c>
      <c r="N4311">
        <v>0.15</v>
      </c>
      <c r="O4311" s="1">
        <v>1678.35</v>
      </c>
      <c r="P4311" s="1">
        <v>2237.8000000000002</v>
      </c>
    </row>
    <row r="4312" spans="1:16" x14ac:dyDescent="0.55000000000000004">
      <c r="A4312" t="s">
        <v>4336</v>
      </c>
      <c r="B4312" t="s">
        <v>23</v>
      </c>
      <c r="C4312" t="s">
        <v>21</v>
      </c>
      <c r="D4312" s="3">
        <v>43700</v>
      </c>
      <c r="E4312" s="3">
        <v>43764</v>
      </c>
      <c r="F4312" s="3">
        <v>43783</v>
      </c>
      <c r="G4312" s="3">
        <v>43791</v>
      </c>
      <c r="H4312" t="s">
        <v>18</v>
      </c>
      <c r="I4312">
        <v>23</v>
      </c>
      <c r="J4312">
        <v>29</v>
      </c>
      <c r="K4312">
        <v>185</v>
      </c>
      <c r="L4312">
        <v>35</v>
      </c>
      <c r="M4312">
        <v>8</v>
      </c>
      <c r="N4312">
        <v>0.05</v>
      </c>
      <c r="O4312">
        <v>102.98</v>
      </c>
      <c r="P4312">
        <v>194.3</v>
      </c>
    </row>
    <row r="4313" spans="1:16" x14ac:dyDescent="0.55000000000000004">
      <c r="A4313" t="s">
        <v>4337</v>
      </c>
      <c r="B4313" t="s">
        <v>16</v>
      </c>
      <c r="C4313" t="s">
        <v>28</v>
      </c>
      <c r="D4313" s="3">
        <v>43600</v>
      </c>
      <c r="E4313" s="3">
        <v>43764</v>
      </c>
      <c r="F4313" s="3">
        <v>43786</v>
      </c>
      <c r="G4313" s="3">
        <v>43792</v>
      </c>
      <c r="H4313" t="s">
        <v>18</v>
      </c>
      <c r="I4313">
        <v>3</v>
      </c>
      <c r="J4313">
        <v>50</v>
      </c>
      <c r="K4313">
        <v>284</v>
      </c>
      <c r="L4313">
        <v>32</v>
      </c>
      <c r="M4313">
        <v>2</v>
      </c>
      <c r="N4313">
        <v>7.4999999999999997E-2</v>
      </c>
      <c r="O4313">
        <v>607.22</v>
      </c>
      <c r="P4313" s="1">
        <v>1065.3</v>
      </c>
    </row>
    <row r="4314" spans="1:16" x14ac:dyDescent="0.55000000000000004">
      <c r="A4314" t="s">
        <v>4338</v>
      </c>
      <c r="B4314" t="s">
        <v>20</v>
      </c>
      <c r="C4314" t="s">
        <v>21</v>
      </c>
      <c r="D4314" s="3">
        <v>43600</v>
      </c>
      <c r="E4314" s="3">
        <v>43764</v>
      </c>
      <c r="F4314" s="3">
        <v>43792</v>
      </c>
      <c r="G4314" s="3">
        <v>43800</v>
      </c>
      <c r="H4314" t="s">
        <v>18</v>
      </c>
      <c r="I4314">
        <v>18</v>
      </c>
      <c r="J4314">
        <v>24</v>
      </c>
      <c r="K4314">
        <v>129</v>
      </c>
      <c r="L4314">
        <v>6</v>
      </c>
      <c r="M4314">
        <v>2</v>
      </c>
      <c r="N4314">
        <v>7.4999999999999997E-2</v>
      </c>
      <c r="O4314">
        <v>301.5</v>
      </c>
      <c r="P4314">
        <v>670</v>
      </c>
    </row>
    <row r="4315" spans="1:16" x14ac:dyDescent="0.55000000000000004">
      <c r="A4315" t="s">
        <v>4339</v>
      </c>
      <c r="B4315" t="s">
        <v>20</v>
      </c>
      <c r="C4315" t="s">
        <v>21</v>
      </c>
      <c r="D4315" s="3">
        <v>43700</v>
      </c>
      <c r="E4315" s="3">
        <v>43764</v>
      </c>
      <c r="F4315" s="3">
        <v>43791</v>
      </c>
      <c r="G4315" s="3">
        <v>43793</v>
      </c>
      <c r="H4315" t="s">
        <v>18</v>
      </c>
      <c r="I4315">
        <v>20</v>
      </c>
      <c r="J4315">
        <v>19</v>
      </c>
      <c r="K4315">
        <v>147</v>
      </c>
      <c r="L4315">
        <v>6</v>
      </c>
      <c r="M4315">
        <v>7</v>
      </c>
      <c r="N4315">
        <v>0.05</v>
      </c>
      <c r="O4315">
        <v>450.31</v>
      </c>
      <c r="P4315">
        <v>958.1</v>
      </c>
    </row>
    <row r="4316" spans="1:16" x14ac:dyDescent="0.55000000000000004">
      <c r="A4316" t="s">
        <v>4340</v>
      </c>
      <c r="B4316" t="s">
        <v>16</v>
      </c>
      <c r="C4316" t="s">
        <v>30</v>
      </c>
      <c r="D4316" s="3">
        <v>43700</v>
      </c>
      <c r="E4316" s="3">
        <v>43764</v>
      </c>
      <c r="F4316" s="3">
        <v>43786</v>
      </c>
      <c r="G4316" s="3">
        <v>43791</v>
      </c>
      <c r="H4316" t="s">
        <v>18</v>
      </c>
      <c r="I4316">
        <v>11</v>
      </c>
      <c r="J4316">
        <v>20</v>
      </c>
      <c r="K4316">
        <v>31</v>
      </c>
      <c r="L4316">
        <v>23</v>
      </c>
      <c r="M4316">
        <v>7</v>
      </c>
      <c r="N4316">
        <v>7.4999999999999997E-2</v>
      </c>
      <c r="O4316">
        <v>819.81</v>
      </c>
      <c r="P4316" s="1">
        <v>1078.7</v>
      </c>
    </row>
    <row r="4317" spans="1:16" x14ac:dyDescent="0.55000000000000004">
      <c r="A4317" t="s">
        <v>4341</v>
      </c>
      <c r="B4317" t="s">
        <v>23</v>
      </c>
      <c r="C4317" t="s">
        <v>40</v>
      </c>
      <c r="D4317" s="3">
        <v>43700</v>
      </c>
      <c r="E4317" s="3">
        <v>43764</v>
      </c>
      <c r="F4317" s="3">
        <v>43792</v>
      </c>
      <c r="G4317" s="3">
        <v>43802</v>
      </c>
      <c r="H4317" t="s">
        <v>18</v>
      </c>
      <c r="I4317">
        <v>21</v>
      </c>
      <c r="J4317">
        <v>3</v>
      </c>
      <c r="K4317">
        <v>361</v>
      </c>
      <c r="L4317">
        <v>46</v>
      </c>
      <c r="M4317">
        <v>8</v>
      </c>
      <c r="N4317">
        <v>0.05</v>
      </c>
      <c r="O4317">
        <v>103.18</v>
      </c>
      <c r="P4317">
        <v>187.6</v>
      </c>
    </row>
    <row r="4318" spans="1:16" x14ac:dyDescent="0.55000000000000004">
      <c r="A4318" t="s">
        <v>4342</v>
      </c>
      <c r="B4318" t="s">
        <v>23</v>
      </c>
      <c r="C4318" t="s">
        <v>30</v>
      </c>
      <c r="D4318" s="3">
        <v>43600</v>
      </c>
      <c r="E4318" s="3">
        <v>43764</v>
      </c>
      <c r="F4318" s="3">
        <v>43783</v>
      </c>
      <c r="G4318" s="3">
        <v>43790</v>
      </c>
      <c r="H4318" t="s">
        <v>18</v>
      </c>
      <c r="I4318">
        <v>23</v>
      </c>
      <c r="J4318">
        <v>7</v>
      </c>
      <c r="K4318">
        <v>44</v>
      </c>
      <c r="L4318">
        <v>35</v>
      </c>
      <c r="M4318">
        <v>7</v>
      </c>
      <c r="N4318">
        <v>0.4</v>
      </c>
      <c r="O4318" s="1">
        <v>2112.38</v>
      </c>
      <c r="P4318" s="1">
        <v>3772.1</v>
      </c>
    </row>
    <row r="4319" spans="1:16" x14ac:dyDescent="0.55000000000000004">
      <c r="A4319" t="s">
        <v>4343</v>
      </c>
      <c r="B4319" t="s">
        <v>16</v>
      </c>
      <c r="C4319" t="s">
        <v>30</v>
      </c>
      <c r="D4319" s="3">
        <v>43700</v>
      </c>
      <c r="E4319" s="3">
        <v>43764</v>
      </c>
      <c r="F4319" s="3">
        <v>43786</v>
      </c>
      <c r="G4319" s="3">
        <v>43787</v>
      </c>
      <c r="H4319" t="s">
        <v>18</v>
      </c>
      <c r="I4319">
        <v>1</v>
      </c>
      <c r="J4319">
        <v>8</v>
      </c>
      <c r="K4319">
        <v>55</v>
      </c>
      <c r="L4319">
        <v>45</v>
      </c>
      <c r="M4319">
        <v>5</v>
      </c>
      <c r="N4319">
        <v>0.05</v>
      </c>
      <c r="O4319">
        <v>468.53</v>
      </c>
      <c r="P4319">
        <v>743.7</v>
      </c>
    </row>
    <row r="4320" spans="1:16" x14ac:dyDescent="0.55000000000000004">
      <c r="A4320" t="s">
        <v>4344</v>
      </c>
      <c r="B4320" t="s">
        <v>16</v>
      </c>
      <c r="C4320" t="s">
        <v>40</v>
      </c>
      <c r="D4320" s="3">
        <v>43700</v>
      </c>
      <c r="E4320" s="3">
        <v>43764</v>
      </c>
      <c r="F4320" s="3">
        <v>43788</v>
      </c>
      <c r="G4320" s="3">
        <v>43794</v>
      </c>
      <c r="H4320" t="s">
        <v>18</v>
      </c>
      <c r="I4320">
        <v>3</v>
      </c>
      <c r="J4320">
        <v>48</v>
      </c>
      <c r="K4320">
        <v>340</v>
      </c>
      <c r="L4320">
        <v>13</v>
      </c>
      <c r="M4320">
        <v>2</v>
      </c>
      <c r="N4320">
        <v>0.05</v>
      </c>
      <c r="O4320" s="1">
        <v>3104.24</v>
      </c>
      <c r="P4320" s="1">
        <v>3979.8</v>
      </c>
    </row>
    <row r="4321" spans="1:16" x14ac:dyDescent="0.55000000000000004">
      <c r="A4321" t="s">
        <v>4345</v>
      </c>
      <c r="B4321" t="s">
        <v>23</v>
      </c>
      <c r="C4321" t="s">
        <v>21</v>
      </c>
      <c r="D4321" s="3">
        <v>43600</v>
      </c>
      <c r="E4321" s="3">
        <v>43765</v>
      </c>
      <c r="F4321" s="3">
        <v>43779</v>
      </c>
      <c r="G4321" s="3">
        <v>43787</v>
      </c>
      <c r="H4321" t="s">
        <v>18</v>
      </c>
      <c r="I4321">
        <v>24</v>
      </c>
      <c r="J4321">
        <v>44</v>
      </c>
      <c r="K4321">
        <v>162</v>
      </c>
      <c r="L4321">
        <v>8</v>
      </c>
      <c r="M4321">
        <v>7</v>
      </c>
      <c r="N4321">
        <v>0.3</v>
      </c>
      <c r="O4321" s="1">
        <v>1824.54</v>
      </c>
      <c r="P4321" s="1">
        <v>3966.4</v>
      </c>
    </row>
    <row r="4322" spans="1:16" x14ac:dyDescent="0.55000000000000004">
      <c r="A4322" t="s">
        <v>4346</v>
      </c>
      <c r="B4322" t="s">
        <v>25</v>
      </c>
      <c r="C4322" t="s">
        <v>30</v>
      </c>
      <c r="D4322" s="3">
        <v>43700</v>
      </c>
      <c r="E4322" s="3">
        <v>43765</v>
      </c>
      <c r="F4322" s="3">
        <v>43783</v>
      </c>
      <c r="G4322" s="3">
        <v>43787</v>
      </c>
      <c r="H4322" t="s">
        <v>18</v>
      </c>
      <c r="I4322">
        <v>28</v>
      </c>
      <c r="J4322">
        <v>13</v>
      </c>
      <c r="K4322">
        <v>13</v>
      </c>
      <c r="L4322">
        <v>39</v>
      </c>
      <c r="M4322">
        <v>6</v>
      </c>
      <c r="N4322">
        <v>7.4999999999999997E-2</v>
      </c>
      <c r="O4322">
        <v>113.9</v>
      </c>
      <c r="P4322">
        <v>227.8</v>
      </c>
    </row>
    <row r="4323" spans="1:16" x14ac:dyDescent="0.55000000000000004">
      <c r="A4323" t="s">
        <v>4347</v>
      </c>
      <c r="B4323" t="s">
        <v>16</v>
      </c>
      <c r="C4323" t="s">
        <v>28</v>
      </c>
      <c r="D4323" s="3">
        <v>43600</v>
      </c>
      <c r="E4323" s="3">
        <v>43765</v>
      </c>
      <c r="F4323" s="3">
        <v>43770</v>
      </c>
      <c r="G4323" s="3">
        <v>43778</v>
      </c>
      <c r="H4323" t="s">
        <v>18</v>
      </c>
      <c r="I4323">
        <v>2</v>
      </c>
      <c r="J4323">
        <v>8</v>
      </c>
      <c r="K4323">
        <v>284</v>
      </c>
      <c r="L4323">
        <v>46</v>
      </c>
      <c r="M4323">
        <v>8</v>
      </c>
      <c r="N4323">
        <v>0.3</v>
      </c>
      <c r="O4323" s="1">
        <v>2736.48</v>
      </c>
      <c r="P4323" s="1">
        <v>5822.3</v>
      </c>
    </row>
    <row r="4324" spans="1:16" x14ac:dyDescent="0.55000000000000004">
      <c r="A4324" t="s">
        <v>4348</v>
      </c>
      <c r="B4324" t="s">
        <v>16</v>
      </c>
      <c r="C4324" t="s">
        <v>61</v>
      </c>
      <c r="D4324" s="3">
        <v>43700</v>
      </c>
      <c r="E4324" s="3">
        <v>43765</v>
      </c>
      <c r="F4324" s="3">
        <v>43779</v>
      </c>
      <c r="G4324" s="3">
        <v>43781</v>
      </c>
      <c r="H4324" t="s">
        <v>18</v>
      </c>
      <c r="I4324">
        <v>9</v>
      </c>
      <c r="J4324">
        <v>2</v>
      </c>
      <c r="K4324">
        <v>69</v>
      </c>
      <c r="L4324">
        <v>29</v>
      </c>
      <c r="M4324">
        <v>1</v>
      </c>
      <c r="N4324">
        <v>0.2</v>
      </c>
      <c r="O4324">
        <v>596.29999999999995</v>
      </c>
      <c r="P4324" s="1">
        <v>1192.5999999999999</v>
      </c>
    </row>
    <row r="4325" spans="1:16" x14ac:dyDescent="0.55000000000000004">
      <c r="A4325" t="s">
        <v>4349</v>
      </c>
      <c r="B4325" t="s">
        <v>16</v>
      </c>
      <c r="C4325" t="s">
        <v>21</v>
      </c>
      <c r="D4325" s="3">
        <v>43700</v>
      </c>
      <c r="E4325" s="3">
        <v>43765</v>
      </c>
      <c r="F4325" s="3">
        <v>43790</v>
      </c>
      <c r="G4325" s="3">
        <v>43798</v>
      </c>
      <c r="H4325" t="s">
        <v>18</v>
      </c>
      <c r="I4325">
        <v>11</v>
      </c>
      <c r="J4325">
        <v>29</v>
      </c>
      <c r="K4325">
        <v>180</v>
      </c>
      <c r="L4325">
        <v>8</v>
      </c>
      <c r="M4325">
        <v>8</v>
      </c>
      <c r="N4325">
        <v>0.05</v>
      </c>
      <c r="O4325">
        <v>775.32</v>
      </c>
      <c r="P4325" s="1">
        <v>1762.1</v>
      </c>
    </row>
    <row r="4326" spans="1:16" x14ac:dyDescent="0.55000000000000004">
      <c r="A4326" t="s">
        <v>4350</v>
      </c>
      <c r="B4326" t="s">
        <v>16</v>
      </c>
      <c r="C4326" t="s">
        <v>17</v>
      </c>
      <c r="D4326" s="3">
        <v>43700</v>
      </c>
      <c r="E4326" s="3">
        <v>43765</v>
      </c>
      <c r="F4326" s="3">
        <v>43783</v>
      </c>
      <c r="G4326" s="3">
        <v>43790</v>
      </c>
      <c r="H4326" t="s">
        <v>18</v>
      </c>
      <c r="I4326">
        <v>6</v>
      </c>
      <c r="J4326">
        <v>34</v>
      </c>
      <c r="K4326">
        <v>236</v>
      </c>
      <c r="L4326">
        <v>44</v>
      </c>
      <c r="M4326">
        <v>5</v>
      </c>
      <c r="N4326">
        <v>0.05</v>
      </c>
      <c r="O4326">
        <v>470.34</v>
      </c>
      <c r="P4326">
        <v>904.5</v>
      </c>
    </row>
    <row r="4327" spans="1:16" x14ac:dyDescent="0.55000000000000004">
      <c r="A4327" t="s">
        <v>4351</v>
      </c>
      <c r="B4327" t="s">
        <v>16</v>
      </c>
      <c r="C4327" t="s">
        <v>40</v>
      </c>
      <c r="D4327" s="3">
        <v>43700</v>
      </c>
      <c r="E4327" s="3">
        <v>43765</v>
      </c>
      <c r="F4327" s="3">
        <v>43772</v>
      </c>
      <c r="G4327" s="3">
        <v>43782</v>
      </c>
      <c r="H4327" t="s">
        <v>18</v>
      </c>
      <c r="I4327">
        <v>11</v>
      </c>
      <c r="J4327">
        <v>35</v>
      </c>
      <c r="K4327">
        <v>348</v>
      </c>
      <c r="L4327">
        <v>29</v>
      </c>
      <c r="M4327">
        <v>1</v>
      </c>
      <c r="N4327">
        <v>7.4999999999999997E-2</v>
      </c>
      <c r="O4327">
        <v>159.46</v>
      </c>
      <c r="P4327">
        <v>234.5</v>
      </c>
    </row>
    <row r="4328" spans="1:16" x14ac:dyDescent="0.55000000000000004">
      <c r="A4328" t="s">
        <v>4352</v>
      </c>
      <c r="B4328" t="s">
        <v>20</v>
      </c>
      <c r="C4328" t="s">
        <v>40</v>
      </c>
      <c r="D4328" s="3">
        <v>43700</v>
      </c>
      <c r="E4328" s="3">
        <v>43766</v>
      </c>
      <c r="F4328" s="3">
        <v>43785</v>
      </c>
      <c r="G4328" s="3">
        <v>43795</v>
      </c>
      <c r="H4328" t="s">
        <v>18</v>
      </c>
      <c r="I4328">
        <v>19</v>
      </c>
      <c r="J4328">
        <v>17</v>
      </c>
      <c r="K4328">
        <v>338</v>
      </c>
      <c r="L4328">
        <v>3</v>
      </c>
      <c r="M4328">
        <v>5</v>
      </c>
      <c r="N4328">
        <v>0.05</v>
      </c>
      <c r="O4328" s="1">
        <v>1665.89</v>
      </c>
      <c r="P4328" s="1">
        <v>2974.8</v>
      </c>
    </row>
    <row r="4329" spans="1:16" x14ac:dyDescent="0.55000000000000004">
      <c r="A4329" t="s">
        <v>4353</v>
      </c>
      <c r="B4329" t="s">
        <v>20</v>
      </c>
      <c r="C4329" t="s">
        <v>28</v>
      </c>
      <c r="D4329" s="3">
        <v>43700</v>
      </c>
      <c r="E4329" s="3">
        <v>43766</v>
      </c>
      <c r="F4329" s="3">
        <v>43790</v>
      </c>
      <c r="G4329" s="3">
        <v>43795</v>
      </c>
      <c r="H4329" t="s">
        <v>18</v>
      </c>
      <c r="I4329">
        <v>13</v>
      </c>
      <c r="J4329">
        <v>15</v>
      </c>
      <c r="K4329">
        <v>289</v>
      </c>
      <c r="L4329">
        <v>47</v>
      </c>
      <c r="M4329">
        <v>4</v>
      </c>
      <c r="N4329">
        <v>0.05</v>
      </c>
      <c r="O4329">
        <v>694.25</v>
      </c>
      <c r="P4329" s="1">
        <v>1051.9000000000001</v>
      </c>
    </row>
    <row r="4330" spans="1:16" x14ac:dyDescent="0.55000000000000004">
      <c r="A4330" t="s">
        <v>4354</v>
      </c>
      <c r="B4330" t="s">
        <v>23</v>
      </c>
      <c r="C4330" t="s">
        <v>21</v>
      </c>
      <c r="D4330" s="3">
        <v>43700</v>
      </c>
      <c r="E4330" s="3">
        <v>43766</v>
      </c>
      <c r="F4330" s="3">
        <v>43787</v>
      </c>
      <c r="G4330" s="3">
        <v>43793</v>
      </c>
      <c r="H4330" t="s">
        <v>18</v>
      </c>
      <c r="I4330">
        <v>20</v>
      </c>
      <c r="J4330">
        <v>45</v>
      </c>
      <c r="K4330">
        <v>190</v>
      </c>
      <c r="L4330">
        <v>14</v>
      </c>
      <c r="M4330">
        <v>1</v>
      </c>
      <c r="N4330">
        <v>0.05</v>
      </c>
      <c r="O4330">
        <v>569.5</v>
      </c>
      <c r="P4330">
        <v>837.5</v>
      </c>
    </row>
    <row r="4331" spans="1:16" x14ac:dyDescent="0.55000000000000004">
      <c r="A4331" t="s">
        <v>4355</v>
      </c>
      <c r="B4331" t="s">
        <v>20</v>
      </c>
      <c r="C4331" t="s">
        <v>21</v>
      </c>
      <c r="D4331" s="3">
        <v>43700</v>
      </c>
      <c r="E4331" s="3">
        <v>43766</v>
      </c>
      <c r="F4331" s="3">
        <v>43782</v>
      </c>
      <c r="G4331" s="3">
        <v>43791</v>
      </c>
      <c r="H4331" t="s">
        <v>18</v>
      </c>
      <c r="I4331">
        <v>20</v>
      </c>
      <c r="J4331">
        <v>3</v>
      </c>
      <c r="K4331">
        <v>98</v>
      </c>
      <c r="L4331">
        <v>12</v>
      </c>
      <c r="M4331">
        <v>6</v>
      </c>
      <c r="N4331">
        <v>0.05</v>
      </c>
      <c r="O4331" s="1">
        <v>3246.02</v>
      </c>
      <c r="P4331" s="1">
        <v>5071.8999999999996</v>
      </c>
    </row>
    <row r="4332" spans="1:16" x14ac:dyDescent="0.55000000000000004">
      <c r="A4332" t="s">
        <v>4356</v>
      </c>
      <c r="B4332" t="s">
        <v>20</v>
      </c>
      <c r="C4332" t="s">
        <v>21</v>
      </c>
      <c r="D4332" s="3">
        <v>43600</v>
      </c>
      <c r="E4332" s="3">
        <v>43766</v>
      </c>
      <c r="F4332" s="3">
        <v>43791</v>
      </c>
      <c r="G4332" s="3">
        <v>43793</v>
      </c>
      <c r="H4332" t="s">
        <v>18</v>
      </c>
      <c r="I4332">
        <v>12</v>
      </c>
      <c r="J4332">
        <v>24</v>
      </c>
      <c r="K4332">
        <v>143</v>
      </c>
      <c r="L4332">
        <v>15</v>
      </c>
      <c r="M4332">
        <v>2</v>
      </c>
      <c r="N4332">
        <v>0.1</v>
      </c>
      <c r="O4332" s="1">
        <v>5414.14</v>
      </c>
      <c r="P4332" s="1">
        <v>6445.4</v>
      </c>
    </row>
    <row r="4333" spans="1:16" x14ac:dyDescent="0.55000000000000004">
      <c r="A4333" t="s">
        <v>4357</v>
      </c>
      <c r="B4333" t="s">
        <v>16</v>
      </c>
      <c r="C4333" t="s">
        <v>21</v>
      </c>
      <c r="D4333" s="3">
        <v>43700</v>
      </c>
      <c r="E4333" s="3">
        <v>43766</v>
      </c>
      <c r="F4333" s="3">
        <v>43774</v>
      </c>
      <c r="G4333" s="3">
        <v>43775</v>
      </c>
      <c r="H4333" t="s">
        <v>18</v>
      </c>
      <c r="I4333">
        <v>11</v>
      </c>
      <c r="J4333">
        <v>26</v>
      </c>
      <c r="K4333">
        <v>126</v>
      </c>
      <c r="L4333">
        <v>47</v>
      </c>
      <c r="M4333">
        <v>1</v>
      </c>
      <c r="N4333">
        <v>0.1</v>
      </c>
      <c r="O4333">
        <v>646.67999999999995</v>
      </c>
      <c r="P4333">
        <v>850.9</v>
      </c>
    </row>
    <row r="4334" spans="1:16" x14ac:dyDescent="0.55000000000000004">
      <c r="A4334" t="s">
        <v>4358</v>
      </c>
      <c r="B4334" t="s">
        <v>20</v>
      </c>
      <c r="C4334" t="s">
        <v>61</v>
      </c>
      <c r="D4334" s="3">
        <v>43600</v>
      </c>
      <c r="E4334" s="3">
        <v>43766</v>
      </c>
      <c r="F4334" s="3">
        <v>43775</v>
      </c>
      <c r="G4334" s="3">
        <v>43785</v>
      </c>
      <c r="H4334" t="s">
        <v>18</v>
      </c>
      <c r="I4334">
        <v>18</v>
      </c>
      <c r="J4334">
        <v>33</v>
      </c>
      <c r="K4334">
        <v>76</v>
      </c>
      <c r="L4334">
        <v>10</v>
      </c>
      <c r="M4334">
        <v>8</v>
      </c>
      <c r="N4334">
        <v>7.4999999999999997E-2</v>
      </c>
      <c r="O4334">
        <v>552.08000000000004</v>
      </c>
      <c r="P4334">
        <v>690.1</v>
      </c>
    </row>
    <row r="4335" spans="1:16" x14ac:dyDescent="0.55000000000000004">
      <c r="A4335" t="s">
        <v>4359</v>
      </c>
      <c r="B4335" t="s">
        <v>16</v>
      </c>
      <c r="C4335" t="s">
        <v>21</v>
      </c>
      <c r="D4335" s="3">
        <v>43600</v>
      </c>
      <c r="E4335" s="3">
        <v>43766</v>
      </c>
      <c r="F4335" s="3">
        <v>43790</v>
      </c>
      <c r="G4335" s="3">
        <v>43794</v>
      </c>
      <c r="H4335" t="s">
        <v>18</v>
      </c>
      <c r="I4335">
        <v>7</v>
      </c>
      <c r="J4335">
        <v>43</v>
      </c>
      <c r="K4335">
        <v>146</v>
      </c>
      <c r="L4335">
        <v>46</v>
      </c>
      <c r="M4335">
        <v>4</v>
      </c>
      <c r="N4335">
        <v>0.3</v>
      </c>
      <c r="O4335">
        <v>77.05</v>
      </c>
      <c r="P4335">
        <v>167.5</v>
      </c>
    </row>
    <row r="4336" spans="1:16" x14ac:dyDescent="0.55000000000000004">
      <c r="A4336" t="s">
        <v>4360</v>
      </c>
      <c r="B4336" t="s">
        <v>16</v>
      </c>
      <c r="C4336" t="s">
        <v>17</v>
      </c>
      <c r="D4336" s="3">
        <v>43600</v>
      </c>
      <c r="E4336" s="3">
        <v>43766</v>
      </c>
      <c r="F4336" s="3">
        <v>43770</v>
      </c>
      <c r="G4336" s="3">
        <v>43780</v>
      </c>
      <c r="H4336" t="s">
        <v>18</v>
      </c>
      <c r="I4336">
        <v>5</v>
      </c>
      <c r="J4336">
        <v>9</v>
      </c>
      <c r="K4336">
        <v>245</v>
      </c>
      <c r="L4336">
        <v>42</v>
      </c>
      <c r="M4336">
        <v>6</v>
      </c>
      <c r="N4336">
        <v>0.4</v>
      </c>
      <c r="O4336">
        <v>571.38</v>
      </c>
      <c r="P4336" s="1">
        <v>1098.8</v>
      </c>
    </row>
    <row r="4337" spans="1:16" x14ac:dyDescent="0.55000000000000004">
      <c r="A4337" t="s">
        <v>4361</v>
      </c>
      <c r="B4337" t="s">
        <v>20</v>
      </c>
      <c r="C4337" t="s">
        <v>28</v>
      </c>
      <c r="D4337" s="3">
        <v>43600</v>
      </c>
      <c r="E4337" s="3">
        <v>43766</v>
      </c>
      <c r="F4337" s="3">
        <v>43778</v>
      </c>
      <c r="G4337" s="3">
        <v>43784</v>
      </c>
      <c r="H4337" t="s">
        <v>18</v>
      </c>
      <c r="I4337">
        <v>13</v>
      </c>
      <c r="J4337">
        <v>16</v>
      </c>
      <c r="K4337">
        <v>280</v>
      </c>
      <c r="L4337">
        <v>12</v>
      </c>
      <c r="M4337">
        <v>4</v>
      </c>
      <c r="N4337">
        <v>0.05</v>
      </c>
      <c r="O4337" s="1">
        <v>1950.1</v>
      </c>
      <c r="P4337" s="1">
        <v>2532.6</v>
      </c>
    </row>
    <row r="4338" spans="1:16" x14ac:dyDescent="0.55000000000000004">
      <c r="A4338" t="s">
        <v>4362</v>
      </c>
      <c r="B4338" t="s">
        <v>20</v>
      </c>
      <c r="C4338" t="s">
        <v>21</v>
      </c>
      <c r="D4338" s="3">
        <v>43700</v>
      </c>
      <c r="E4338" s="3">
        <v>43767</v>
      </c>
      <c r="F4338" s="3">
        <v>43786</v>
      </c>
      <c r="G4338" s="3">
        <v>43787</v>
      </c>
      <c r="H4338" t="s">
        <v>18</v>
      </c>
      <c r="I4338">
        <v>19</v>
      </c>
      <c r="J4338">
        <v>37</v>
      </c>
      <c r="K4338">
        <v>161</v>
      </c>
      <c r="L4338">
        <v>36</v>
      </c>
      <c r="M4338">
        <v>4</v>
      </c>
      <c r="N4338">
        <v>0.2</v>
      </c>
      <c r="O4338">
        <v>586.12</v>
      </c>
      <c r="P4338" s="1">
        <v>1085.4000000000001</v>
      </c>
    </row>
    <row r="4339" spans="1:16" x14ac:dyDescent="0.55000000000000004">
      <c r="A4339" t="s">
        <v>4363</v>
      </c>
      <c r="B4339" t="s">
        <v>20</v>
      </c>
      <c r="C4339" t="s">
        <v>21</v>
      </c>
      <c r="D4339" s="3">
        <v>43700</v>
      </c>
      <c r="E4339" s="3">
        <v>43767</v>
      </c>
      <c r="F4339" s="3">
        <v>43770</v>
      </c>
      <c r="G4339" s="3">
        <v>43771</v>
      </c>
      <c r="H4339" t="s">
        <v>18</v>
      </c>
      <c r="I4339">
        <v>14</v>
      </c>
      <c r="J4339">
        <v>25</v>
      </c>
      <c r="K4339">
        <v>169</v>
      </c>
      <c r="L4339">
        <v>34</v>
      </c>
      <c r="M4339">
        <v>1</v>
      </c>
      <c r="N4339">
        <v>7.4999999999999997E-2</v>
      </c>
      <c r="O4339">
        <v>704.04</v>
      </c>
      <c r="P4339">
        <v>951.4</v>
      </c>
    </row>
    <row r="4340" spans="1:16" x14ac:dyDescent="0.55000000000000004">
      <c r="A4340" t="s">
        <v>4364</v>
      </c>
      <c r="B4340" t="s">
        <v>20</v>
      </c>
      <c r="C4340" t="s">
        <v>21</v>
      </c>
      <c r="D4340" s="3">
        <v>43600</v>
      </c>
      <c r="E4340" s="3">
        <v>43767</v>
      </c>
      <c r="F4340" s="3">
        <v>43776</v>
      </c>
      <c r="G4340" s="3">
        <v>43786</v>
      </c>
      <c r="H4340" t="s">
        <v>18</v>
      </c>
      <c r="I4340">
        <v>18</v>
      </c>
      <c r="J4340">
        <v>40</v>
      </c>
      <c r="K4340">
        <v>163</v>
      </c>
      <c r="L4340">
        <v>37</v>
      </c>
      <c r="M4340">
        <v>5</v>
      </c>
      <c r="N4340">
        <v>7.4999999999999997E-2</v>
      </c>
      <c r="O4340" s="1">
        <v>1163.79</v>
      </c>
      <c r="P4340" s="1">
        <v>2586.1999999999998</v>
      </c>
    </row>
    <row r="4341" spans="1:16" x14ac:dyDescent="0.55000000000000004">
      <c r="A4341" t="s">
        <v>4365</v>
      </c>
      <c r="B4341" t="s">
        <v>20</v>
      </c>
      <c r="C4341" t="s">
        <v>28</v>
      </c>
      <c r="D4341" s="3">
        <v>43600</v>
      </c>
      <c r="E4341" s="3">
        <v>43767</v>
      </c>
      <c r="F4341" s="3">
        <v>43770</v>
      </c>
      <c r="G4341" s="3">
        <v>43780</v>
      </c>
      <c r="H4341" t="s">
        <v>18</v>
      </c>
      <c r="I4341">
        <v>17</v>
      </c>
      <c r="J4341">
        <v>3</v>
      </c>
      <c r="K4341">
        <v>288</v>
      </c>
      <c r="L4341">
        <v>15</v>
      </c>
      <c r="M4341">
        <v>8</v>
      </c>
      <c r="N4341">
        <v>0.4</v>
      </c>
      <c r="O4341" s="1">
        <v>1161.78</v>
      </c>
      <c r="P4341" s="1">
        <v>1708.5</v>
      </c>
    </row>
    <row r="4342" spans="1:16" x14ac:dyDescent="0.55000000000000004">
      <c r="A4342" t="s">
        <v>4366</v>
      </c>
      <c r="B4342" t="s">
        <v>16</v>
      </c>
      <c r="C4342" t="s">
        <v>17</v>
      </c>
      <c r="D4342" s="3">
        <v>43700</v>
      </c>
      <c r="E4342" s="3">
        <v>43768</v>
      </c>
      <c r="F4342" s="3">
        <v>43787</v>
      </c>
      <c r="G4342" s="3">
        <v>43793</v>
      </c>
      <c r="H4342" t="s">
        <v>18</v>
      </c>
      <c r="I4342">
        <v>2</v>
      </c>
      <c r="J4342">
        <v>4</v>
      </c>
      <c r="K4342">
        <v>212</v>
      </c>
      <c r="L4342">
        <v>26</v>
      </c>
      <c r="M4342">
        <v>3</v>
      </c>
      <c r="N4342">
        <v>0.15</v>
      </c>
      <c r="O4342">
        <v>506.99</v>
      </c>
      <c r="P4342" s="1">
        <v>1078.7</v>
      </c>
    </row>
    <row r="4343" spans="1:16" x14ac:dyDescent="0.55000000000000004">
      <c r="A4343" t="s">
        <v>4367</v>
      </c>
      <c r="B4343" t="s">
        <v>16</v>
      </c>
      <c r="C4343" t="s">
        <v>17</v>
      </c>
      <c r="D4343" s="3">
        <v>43700</v>
      </c>
      <c r="E4343" s="3">
        <v>43768</v>
      </c>
      <c r="F4343" s="3">
        <v>43794</v>
      </c>
      <c r="G4343" s="3">
        <v>43797</v>
      </c>
      <c r="H4343" t="s">
        <v>18</v>
      </c>
      <c r="I4343">
        <v>7</v>
      </c>
      <c r="J4343">
        <v>50</v>
      </c>
      <c r="K4343">
        <v>249</v>
      </c>
      <c r="L4343">
        <v>29</v>
      </c>
      <c r="M4343">
        <v>5</v>
      </c>
      <c r="N4343">
        <v>0.05</v>
      </c>
      <c r="O4343">
        <v>758.64</v>
      </c>
      <c r="P4343" s="1">
        <v>1132.3</v>
      </c>
    </row>
    <row r="4344" spans="1:16" x14ac:dyDescent="0.55000000000000004">
      <c r="A4344" t="s">
        <v>4368</v>
      </c>
      <c r="B4344" t="s">
        <v>23</v>
      </c>
      <c r="C4344" t="s">
        <v>30</v>
      </c>
      <c r="D4344" s="3">
        <v>43600</v>
      </c>
      <c r="E4344" s="3">
        <v>43768</v>
      </c>
      <c r="F4344" s="3">
        <v>43793</v>
      </c>
      <c r="G4344" s="3">
        <v>43794</v>
      </c>
      <c r="H4344" t="s">
        <v>18</v>
      </c>
      <c r="I4344">
        <v>24</v>
      </c>
      <c r="J4344">
        <v>44</v>
      </c>
      <c r="K4344">
        <v>42</v>
      </c>
      <c r="L4344">
        <v>26</v>
      </c>
      <c r="M4344">
        <v>7</v>
      </c>
      <c r="N4344">
        <v>0.15</v>
      </c>
      <c r="O4344" s="1">
        <v>1269.25</v>
      </c>
      <c r="P4344" s="1">
        <v>1983.2</v>
      </c>
    </row>
    <row r="4345" spans="1:16" x14ac:dyDescent="0.55000000000000004">
      <c r="A4345" t="s">
        <v>4369</v>
      </c>
      <c r="B4345" t="s">
        <v>20</v>
      </c>
      <c r="C4345" t="s">
        <v>30</v>
      </c>
      <c r="D4345" s="3">
        <v>43600</v>
      </c>
      <c r="E4345" s="3">
        <v>43768</v>
      </c>
      <c r="F4345" s="3">
        <v>43783</v>
      </c>
      <c r="G4345" s="3">
        <v>43787</v>
      </c>
      <c r="H4345" t="s">
        <v>18</v>
      </c>
      <c r="I4345">
        <v>19</v>
      </c>
      <c r="J4345">
        <v>14</v>
      </c>
      <c r="K4345">
        <v>10</v>
      </c>
      <c r="L4345">
        <v>7</v>
      </c>
      <c r="M4345">
        <v>6</v>
      </c>
      <c r="N4345">
        <v>7.4999999999999997E-2</v>
      </c>
      <c r="O4345">
        <v>746.85</v>
      </c>
      <c r="P4345" s="1">
        <v>1051.9000000000001</v>
      </c>
    </row>
    <row r="4346" spans="1:16" x14ac:dyDescent="0.55000000000000004">
      <c r="A4346" t="s">
        <v>4370</v>
      </c>
      <c r="B4346" t="s">
        <v>25</v>
      </c>
      <c r="C4346" t="s">
        <v>21</v>
      </c>
      <c r="D4346" s="3">
        <v>43700</v>
      </c>
      <c r="E4346" s="3">
        <v>43768</v>
      </c>
      <c r="F4346" s="3">
        <v>43786</v>
      </c>
      <c r="G4346" s="3">
        <v>43787</v>
      </c>
      <c r="H4346" t="s">
        <v>18</v>
      </c>
      <c r="I4346">
        <v>26</v>
      </c>
      <c r="J4346">
        <v>6</v>
      </c>
      <c r="K4346">
        <v>120</v>
      </c>
      <c r="L4346">
        <v>2</v>
      </c>
      <c r="M4346">
        <v>4</v>
      </c>
      <c r="N4346">
        <v>0.15</v>
      </c>
      <c r="O4346" s="1">
        <v>2268.4899999999998</v>
      </c>
      <c r="P4346" s="1">
        <v>3979.8</v>
      </c>
    </row>
    <row r="4347" spans="1:16" x14ac:dyDescent="0.55000000000000004">
      <c r="A4347" t="s">
        <v>4371</v>
      </c>
      <c r="B4347" t="s">
        <v>20</v>
      </c>
      <c r="C4347" t="s">
        <v>21</v>
      </c>
      <c r="D4347" s="3">
        <v>43600</v>
      </c>
      <c r="E4347" s="3">
        <v>43768</v>
      </c>
      <c r="F4347" s="3">
        <v>43777</v>
      </c>
      <c r="G4347" s="3">
        <v>43778</v>
      </c>
      <c r="H4347" t="s">
        <v>18</v>
      </c>
      <c r="I4347">
        <v>20</v>
      </c>
      <c r="J4347">
        <v>46</v>
      </c>
      <c r="K4347">
        <v>97</v>
      </c>
      <c r="L4347">
        <v>21</v>
      </c>
      <c r="M4347">
        <v>6</v>
      </c>
      <c r="N4347">
        <v>0.05</v>
      </c>
      <c r="O4347">
        <v>683.4</v>
      </c>
      <c r="P4347" s="1">
        <v>1708.5</v>
      </c>
    </row>
    <row r="4348" spans="1:16" x14ac:dyDescent="0.55000000000000004">
      <c r="A4348" t="s">
        <v>4372</v>
      </c>
      <c r="B4348" t="s">
        <v>20</v>
      </c>
      <c r="C4348" t="s">
        <v>30</v>
      </c>
      <c r="D4348" s="3">
        <v>43700</v>
      </c>
      <c r="E4348" s="3">
        <v>43768</v>
      </c>
      <c r="F4348" s="3">
        <v>43785</v>
      </c>
      <c r="G4348" s="3">
        <v>43788</v>
      </c>
      <c r="H4348" t="s">
        <v>18</v>
      </c>
      <c r="I4348">
        <v>17</v>
      </c>
      <c r="J4348">
        <v>13</v>
      </c>
      <c r="K4348">
        <v>42</v>
      </c>
      <c r="L4348">
        <v>22</v>
      </c>
      <c r="M4348">
        <v>7</v>
      </c>
      <c r="N4348">
        <v>0.1</v>
      </c>
      <c r="O4348">
        <v>623.1</v>
      </c>
      <c r="P4348" s="1">
        <v>1005</v>
      </c>
    </row>
    <row r="4349" spans="1:16" x14ac:dyDescent="0.55000000000000004">
      <c r="A4349" t="s">
        <v>4373</v>
      </c>
      <c r="B4349" t="s">
        <v>20</v>
      </c>
      <c r="C4349" t="s">
        <v>30</v>
      </c>
      <c r="D4349" s="3">
        <v>43600</v>
      </c>
      <c r="E4349" s="3">
        <v>43768</v>
      </c>
      <c r="F4349" s="3">
        <v>43786</v>
      </c>
      <c r="G4349" s="3">
        <v>43792</v>
      </c>
      <c r="H4349" t="s">
        <v>18</v>
      </c>
      <c r="I4349">
        <v>12</v>
      </c>
      <c r="J4349">
        <v>44</v>
      </c>
      <c r="K4349">
        <v>4</v>
      </c>
      <c r="L4349">
        <v>16</v>
      </c>
      <c r="M4349">
        <v>8</v>
      </c>
      <c r="N4349">
        <v>7.4999999999999997E-2</v>
      </c>
      <c r="O4349" s="1">
        <v>2615.14</v>
      </c>
      <c r="P4349" s="1">
        <v>3845.8</v>
      </c>
    </row>
    <row r="4350" spans="1:16" x14ac:dyDescent="0.55000000000000004">
      <c r="A4350" t="s">
        <v>4374</v>
      </c>
      <c r="B4350" t="s">
        <v>23</v>
      </c>
      <c r="C4350" t="s">
        <v>17</v>
      </c>
      <c r="D4350" s="3">
        <v>43700</v>
      </c>
      <c r="E4350" s="3">
        <v>43769</v>
      </c>
      <c r="F4350" s="3">
        <v>43795</v>
      </c>
      <c r="G4350" s="3">
        <v>43802</v>
      </c>
      <c r="H4350" t="s">
        <v>18</v>
      </c>
      <c r="I4350">
        <v>22</v>
      </c>
      <c r="J4350">
        <v>15</v>
      </c>
      <c r="K4350">
        <v>247</v>
      </c>
      <c r="L4350">
        <v>36</v>
      </c>
      <c r="M4350">
        <v>3</v>
      </c>
      <c r="N4350">
        <v>7.4999999999999997E-2</v>
      </c>
      <c r="O4350">
        <v>664.1</v>
      </c>
      <c r="P4350" s="1">
        <v>1125.5999999999999</v>
      </c>
    </row>
    <row r="4351" spans="1:16" x14ac:dyDescent="0.55000000000000004">
      <c r="A4351" t="s">
        <v>4375</v>
      </c>
      <c r="B4351" t="s">
        <v>23</v>
      </c>
      <c r="C4351" t="s">
        <v>17</v>
      </c>
      <c r="D4351" s="3">
        <v>43700</v>
      </c>
      <c r="E4351" s="3">
        <v>43769</v>
      </c>
      <c r="F4351" s="3">
        <v>43780</v>
      </c>
      <c r="G4351" s="3">
        <v>43790</v>
      </c>
      <c r="H4351" t="s">
        <v>18</v>
      </c>
      <c r="I4351">
        <v>25</v>
      </c>
      <c r="J4351">
        <v>36</v>
      </c>
      <c r="K4351">
        <v>205</v>
      </c>
      <c r="L4351">
        <v>29</v>
      </c>
      <c r="M4351">
        <v>4</v>
      </c>
      <c r="N4351">
        <v>0.2</v>
      </c>
      <c r="O4351">
        <v>666.32</v>
      </c>
      <c r="P4351" s="1">
        <v>1025.0999999999999</v>
      </c>
    </row>
    <row r="4352" spans="1:16" x14ac:dyDescent="0.55000000000000004">
      <c r="A4352" t="s">
        <v>4376</v>
      </c>
      <c r="B4352" t="s">
        <v>25</v>
      </c>
      <c r="C4352" t="s">
        <v>21</v>
      </c>
      <c r="D4352" s="3">
        <v>43700</v>
      </c>
      <c r="E4352" s="3">
        <v>43769</v>
      </c>
      <c r="F4352" s="3">
        <v>43779</v>
      </c>
      <c r="G4352" s="3">
        <v>43786</v>
      </c>
      <c r="H4352" t="s">
        <v>18</v>
      </c>
      <c r="I4352">
        <v>28</v>
      </c>
      <c r="J4352">
        <v>10</v>
      </c>
      <c r="K4352">
        <v>176</v>
      </c>
      <c r="L4352">
        <v>10</v>
      </c>
      <c r="M4352">
        <v>1</v>
      </c>
      <c r="N4352">
        <v>0.3</v>
      </c>
      <c r="O4352" s="1">
        <v>5444.22</v>
      </c>
      <c r="P4352" s="1">
        <v>6559.3</v>
      </c>
    </row>
    <row r="4353" spans="1:16" x14ac:dyDescent="0.55000000000000004">
      <c r="A4353" t="s">
        <v>4377</v>
      </c>
      <c r="B4353" t="s">
        <v>20</v>
      </c>
      <c r="C4353" t="s">
        <v>21</v>
      </c>
      <c r="D4353" s="3">
        <v>43600</v>
      </c>
      <c r="E4353" s="3">
        <v>43769</v>
      </c>
      <c r="F4353" s="3">
        <v>43782</v>
      </c>
      <c r="G4353" s="3">
        <v>43791</v>
      </c>
      <c r="H4353" t="s">
        <v>18</v>
      </c>
      <c r="I4353">
        <v>18</v>
      </c>
      <c r="J4353">
        <v>22</v>
      </c>
      <c r="K4353">
        <v>160</v>
      </c>
      <c r="L4353">
        <v>26</v>
      </c>
      <c r="M4353">
        <v>2</v>
      </c>
      <c r="N4353">
        <v>7.4999999999999997E-2</v>
      </c>
      <c r="O4353" s="1">
        <v>1043.19</v>
      </c>
      <c r="P4353" s="1">
        <v>2318.1999999999998</v>
      </c>
    </row>
    <row r="4354" spans="1:16" x14ac:dyDescent="0.55000000000000004">
      <c r="A4354" t="s">
        <v>4378</v>
      </c>
      <c r="B4354" t="s">
        <v>16</v>
      </c>
      <c r="C4354" t="s">
        <v>30</v>
      </c>
      <c r="D4354" s="3">
        <v>43700</v>
      </c>
      <c r="E4354" s="3">
        <v>43769</v>
      </c>
      <c r="F4354" s="3">
        <v>43794</v>
      </c>
      <c r="G4354" s="3">
        <v>43796</v>
      </c>
      <c r="H4354" t="s">
        <v>18</v>
      </c>
      <c r="I4354">
        <v>8</v>
      </c>
      <c r="J4354">
        <v>47</v>
      </c>
      <c r="K4354">
        <v>38</v>
      </c>
      <c r="L4354">
        <v>2</v>
      </c>
      <c r="M4354">
        <v>1</v>
      </c>
      <c r="N4354">
        <v>7.4999999999999997E-2</v>
      </c>
      <c r="O4354">
        <v>656.33</v>
      </c>
      <c r="P4354" s="1">
        <v>1058.5999999999999</v>
      </c>
    </row>
    <row r="4355" spans="1:16" x14ac:dyDescent="0.55000000000000004">
      <c r="A4355" t="s">
        <v>4379</v>
      </c>
      <c r="B4355" t="s">
        <v>20</v>
      </c>
      <c r="C4355" t="s">
        <v>21</v>
      </c>
      <c r="D4355" s="3">
        <v>43600</v>
      </c>
      <c r="E4355" s="3">
        <v>43770</v>
      </c>
      <c r="F4355" s="3">
        <v>43779</v>
      </c>
      <c r="G4355" s="3">
        <v>43784</v>
      </c>
      <c r="H4355" t="s">
        <v>18</v>
      </c>
      <c r="I4355">
        <v>13</v>
      </c>
      <c r="J4355">
        <v>10</v>
      </c>
      <c r="K4355">
        <v>155</v>
      </c>
      <c r="L4355">
        <v>8</v>
      </c>
      <c r="M4355">
        <v>4</v>
      </c>
      <c r="N4355">
        <v>0.3</v>
      </c>
      <c r="O4355" s="1">
        <v>1356.82</v>
      </c>
      <c r="P4355" s="1">
        <v>1762.1</v>
      </c>
    </row>
    <row r="4356" spans="1:16" x14ac:dyDescent="0.55000000000000004">
      <c r="A4356" t="s">
        <v>4380</v>
      </c>
      <c r="B4356" t="s">
        <v>16</v>
      </c>
      <c r="C4356" t="s">
        <v>17</v>
      </c>
      <c r="D4356" s="3">
        <v>43700</v>
      </c>
      <c r="E4356" s="3">
        <v>43770</v>
      </c>
      <c r="F4356" s="3">
        <v>43784</v>
      </c>
      <c r="G4356" s="3">
        <v>43789</v>
      </c>
      <c r="H4356" t="s">
        <v>18</v>
      </c>
      <c r="I4356">
        <v>11</v>
      </c>
      <c r="J4356">
        <v>40</v>
      </c>
      <c r="K4356">
        <v>252</v>
      </c>
      <c r="L4356">
        <v>23</v>
      </c>
      <c r="M4356">
        <v>4</v>
      </c>
      <c r="N4356">
        <v>0.05</v>
      </c>
      <c r="O4356">
        <v>452.32</v>
      </c>
      <c r="P4356" s="1">
        <v>1051.9000000000001</v>
      </c>
    </row>
    <row r="4357" spans="1:16" x14ac:dyDescent="0.55000000000000004">
      <c r="A4357" t="s">
        <v>4381</v>
      </c>
      <c r="B4357" t="s">
        <v>16</v>
      </c>
      <c r="C4357" t="s">
        <v>17</v>
      </c>
      <c r="D4357" s="3">
        <v>43700</v>
      </c>
      <c r="E4357" s="3">
        <v>43770</v>
      </c>
      <c r="F4357" s="3">
        <v>43795</v>
      </c>
      <c r="G4357" s="3">
        <v>43800</v>
      </c>
      <c r="H4357" t="s">
        <v>18</v>
      </c>
      <c r="I4357">
        <v>7</v>
      </c>
      <c r="J4357">
        <v>42</v>
      </c>
      <c r="K4357">
        <v>247</v>
      </c>
      <c r="L4357">
        <v>11</v>
      </c>
      <c r="M4357">
        <v>4</v>
      </c>
      <c r="N4357">
        <v>0.15</v>
      </c>
      <c r="O4357" s="1">
        <v>1312.13</v>
      </c>
      <c r="P4357" s="1">
        <v>2572.8000000000002</v>
      </c>
    </row>
    <row r="4358" spans="1:16" x14ac:dyDescent="0.55000000000000004">
      <c r="A4358" t="s">
        <v>4382</v>
      </c>
      <c r="B4358" t="s">
        <v>16</v>
      </c>
      <c r="C4358" t="s">
        <v>30</v>
      </c>
      <c r="D4358" s="3">
        <v>43600</v>
      </c>
      <c r="E4358" s="3">
        <v>43770</v>
      </c>
      <c r="F4358" s="3">
        <v>43788</v>
      </c>
      <c r="G4358" s="3">
        <v>43791</v>
      </c>
      <c r="H4358" t="s">
        <v>18</v>
      </c>
      <c r="I4358">
        <v>5</v>
      </c>
      <c r="J4358">
        <v>17</v>
      </c>
      <c r="K4358">
        <v>17</v>
      </c>
      <c r="L4358">
        <v>44</v>
      </c>
      <c r="M4358">
        <v>7</v>
      </c>
      <c r="N4358">
        <v>7.4999999999999997E-2</v>
      </c>
      <c r="O4358" s="1">
        <v>1413.57</v>
      </c>
      <c r="P4358" s="1">
        <v>1835.8</v>
      </c>
    </row>
    <row r="4359" spans="1:16" x14ac:dyDescent="0.55000000000000004">
      <c r="A4359" t="s">
        <v>4383</v>
      </c>
      <c r="B4359" t="s">
        <v>20</v>
      </c>
      <c r="C4359" t="s">
        <v>28</v>
      </c>
      <c r="D4359" s="3">
        <v>43700</v>
      </c>
      <c r="E4359" s="3">
        <v>43770</v>
      </c>
      <c r="F4359" s="3">
        <v>43794</v>
      </c>
      <c r="G4359" s="3">
        <v>43799</v>
      </c>
      <c r="H4359" t="s">
        <v>18</v>
      </c>
      <c r="I4359">
        <v>18</v>
      </c>
      <c r="J4359">
        <v>15</v>
      </c>
      <c r="K4359">
        <v>321</v>
      </c>
      <c r="L4359">
        <v>5</v>
      </c>
      <c r="M4359">
        <v>8</v>
      </c>
      <c r="N4359">
        <v>0.1</v>
      </c>
      <c r="O4359">
        <v>453.05</v>
      </c>
      <c r="P4359" s="1">
        <v>1078.7</v>
      </c>
    </row>
    <row r="4360" spans="1:16" x14ac:dyDescent="0.55000000000000004">
      <c r="A4360" t="s">
        <v>4384</v>
      </c>
      <c r="B4360" t="s">
        <v>20</v>
      </c>
      <c r="C4360" t="s">
        <v>28</v>
      </c>
      <c r="D4360" s="3">
        <v>43700</v>
      </c>
      <c r="E4360" s="3">
        <v>43770</v>
      </c>
      <c r="F4360" s="3">
        <v>43796</v>
      </c>
      <c r="G4360" s="3">
        <v>43806</v>
      </c>
      <c r="H4360" t="s">
        <v>18</v>
      </c>
      <c r="I4360">
        <v>15</v>
      </c>
      <c r="J4360">
        <v>39</v>
      </c>
      <c r="K4360">
        <v>270</v>
      </c>
      <c r="L4360">
        <v>3</v>
      </c>
      <c r="M4360">
        <v>2</v>
      </c>
      <c r="N4360">
        <v>7.4999999999999997E-2</v>
      </c>
      <c r="O4360" s="1">
        <v>3018.02</v>
      </c>
      <c r="P4360" s="1">
        <v>3919.5</v>
      </c>
    </row>
    <row r="4361" spans="1:16" x14ac:dyDescent="0.55000000000000004">
      <c r="A4361" t="s">
        <v>4385</v>
      </c>
      <c r="B4361" t="s">
        <v>16</v>
      </c>
      <c r="C4361" t="s">
        <v>21</v>
      </c>
      <c r="D4361" s="3">
        <v>43700</v>
      </c>
      <c r="E4361" s="3">
        <v>43770</v>
      </c>
      <c r="F4361" s="3">
        <v>43785</v>
      </c>
      <c r="G4361" s="3">
        <v>43794</v>
      </c>
      <c r="H4361" t="s">
        <v>18</v>
      </c>
      <c r="I4361">
        <v>6</v>
      </c>
      <c r="J4361">
        <v>14</v>
      </c>
      <c r="K4361">
        <v>203</v>
      </c>
      <c r="L4361">
        <v>23</v>
      </c>
      <c r="M4361">
        <v>1</v>
      </c>
      <c r="N4361">
        <v>7.4999999999999997E-2</v>
      </c>
      <c r="O4361" s="1">
        <v>4152.46</v>
      </c>
      <c r="P4361" s="1">
        <v>5688.3</v>
      </c>
    </row>
    <row r="4362" spans="1:16" x14ac:dyDescent="0.55000000000000004">
      <c r="A4362" t="s">
        <v>4386</v>
      </c>
      <c r="B4362" t="s">
        <v>20</v>
      </c>
      <c r="C4362" t="s">
        <v>17</v>
      </c>
      <c r="D4362" s="3">
        <v>43700</v>
      </c>
      <c r="E4362" s="3">
        <v>43770</v>
      </c>
      <c r="F4362" s="3">
        <v>43789</v>
      </c>
      <c r="G4362" s="3">
        <v>43798</v>
      </c>
      <c r="H4362" t="s">
        <v>18</v>
      </c>
      <c r="I4362">
        <v>19</v>
      </c>
      <c r="J4362">
        <v>4</v>
      </c>
      <c r="K4362">
        <v>213</v>
      </c>
      <c r="L4362">
        <v>13</v>
      </c>
      <c r="M4362">
        <v>7</v>
      </c>
      <c r="N4362">
        <v>0.15</v>
      </c>
      <c r="O4362" s="1">
        <v>1414.5</v>
      </c>
      <c r="P4362" s="1">
        <v>2438.8000000000002</v>
      </c>
    </row>
    <row r="4363" spans="1:16" x14ac:dyDescent="0.55000000000000004">
      <c r="A4363" t="s">
        <v>4387</v>
      </c>
      <c r="B4363" t="s">
        <v>16</v>
      </c>
      <c r="C4363" t="s">
        <v>40</v>
      </c>
      <c r="D4363" s="3">
        <v>43700</v>
      </c>
      <c r="E4363" s="3">
        <v>43770</v>
      </c>
      <c r="F4363" s="3">
        <v>43774</v>
      </c>
      <c r="G4363" s="3">
        <v>43784</v>
      </c>
      <c r="H4363" t="s">
        <v>18</v>
      </c>
      <c r="I4363">
        <v>10</v>
      </c>
      <c r="J4363">
        <v>6</v>
      </c>
      <c r="K4363">
        <v>365</v>
      </c>
      <c r="L4363">
        <v>46</v>
      </c>
      <c r="M4363">
        <v>2</v>
      </c>
      <c r="N4363">
        <v>0.1</v>
      </c>
      <c r="O4363">
        <v>502.5</v>
      </c>
      <c r="P4363">
        <v>837.5</v>
      </c>
    </row>
    <row r="4364" spans="1:16" x14ac:dyDescent="0.55000000000000004">
      <c r="A4364" t="s">
        <v>4388</v>
      </c>
      <c r="B4364" t="s">
        <v>23</v>
      </c>
      <c r="C4364" t="s">
        <v>21</v>
      </c>
      <c r="D4364" s="3">
        <v>43600</v>
      </c>
      <c r="E4364" s="3">
        <v>43770</v>
      </c>
      <c r="F4364" s="3">
        <v>43782</v>
      </c>
      <c r="G4364" s="3">
        <v>43790</v>
      </c>
      <c r="H4364" t="s">
        <v>18</v>
      </c>
      <c r="I4364">
        <v>25</v>
      </c>
      <c r="J4364">
        <v>20</v>
      </c>
      <c r="K4364">
        <v>170</v>
      </c>
      <c r="L4364">
        <v>7</v>
      </c>
      <c r="M4364">
        <v>7</v>
      </c>
      <c r="N4364">
        <v>0.05</v>
      </c>
      <c r="O4364" s="1">
        <v>4378.32</v>
      </c>
      <c r="P4364" s="1">
        <v>6438.7</v>
      </c>
    </row>
    <row r="4365" spans="1:16" x14ac:dyDescent="0.55000000000000004">
      <c r="A4365" t="s">
        <v>4389</v>
      </c>
      <c r="B4365" t="s">
        <v>25</v>
      </c>
      <c r="C4365" t="s">
        <v>21</v>
      </c>
      <c r="D4365" s="3">
        <v>43700</v>
      </c>
      <c r="E4365" s="3">
        <v>43771</v>
      </c>
      <c r="F4365" s="3">
        <v>43796</v>
      </c>
      <c r="G4365" s="3">
        <v>43797</v>
      </c>
      <c r="H4365" t="s">
        <v>18</v>
      </c>
      <c r="I4365">
        <v>28</v>
      </c>
      <c r="J4365">
        <v>15</v>
      </c>
      <c r="K4365">
        <v>136</v>
      </c>
      <c r="L4365">
        <v>21</v>
      </c>
      <c r="M4365">
        <v>8</v>
      </c>
      <c r="N4365">
        <v>0.05</v>
      </c>
      <c r="O4365" s="1">
        <v>1400.57</v>
      </c>
      <c r="P4365" s="1">
        <v>1795.6</v>
      </c>
    </row>
    <row r="4366" spans="1:16" x14ac:dyDescent="0.55000000000000004">
      <c r="A4366" t="s">
        <v>4390</v>
      </c>
      <c r="B4366" t="s">
        <v>25</v>
      </c>
      <c r="C4366" t="s">
        <v>21</v>
      </c>
      <c r="D4366" s="3">
        <v>43700</v>
      </c>
      <c r="E4366" s="3">
        <v>43771</v>
      </c>
      <c r="F4366" s="3">
        <v>43776</v>
      </c>
      <c r="G4366" s="3">
        <v>43779</v>
      </c>
      <c r="H4366" t="s">
        <v>18</v>
      </c>
      <c r="I4366">
        <v>27</v>
      </c>
      <c r="J4366">
        <v>29</v>
      </c>
      <c r="K4366">
        <v>143</v>
      </c>
      <c r="L4366">
        <v>4</v>
      </c>
      <c r="M4366">
        <v>4</v>
      </c>
      <c r="N4366">
        <v>0.15</v>
      </c>
      <c r="O4366">
        <v>799.65</v>
      </c>
      <c r="P4366" s="1">
        <v>1038.5</v>
      </c>
    </row>
    <row r="4367" spans="1:16" x14ac:dyDescent="0.55000000000000004">
      <c r="A4367" t="s">
        <v>4391</v>
      </c>
      <c r="B4367" t="s">
        <v>20</v>
      </c>
      <c r="C4367" t="s">
        <v>30</v>
      </c>
      <c r="D4367" s="3">
        <v>43700</v>
      </c>
      <c r="E4367" s="3">
        <v>43771</v>
      </c>
      <c r="F4367" s="3">
        <v>43798</v>
      </c>
      <c r="G4367" s="3">
        <v>43808</v>
      </c>
      <c r="H4367" t="s">
        <v>18</v>
      </c>
      <c r="I4367">
        <v>20</v>
      </c>
      <c r="J4367">
        <v>10</v>
      </c>
      <c r="K4367">
        <v>17</v>
      </c>
      <c r="L4367">
        <v>34</v>
      </c>
      <c r="M4367">
        <v>4</v>
      </c>
      <c r="N4367">
        <v>0.4</v>
      </c>
      <c r="O4367">
        <v>85.36</v>
      </c>
      <c r="P4367">
        <v>174.2</v>
      </c>
    </row>
    <row r="4368" spans="1:16" x14ac:dyDescent="0.55000000000000004">
      <c r="A4368" t="s">
        <v>4392</v>
      </c>
      <c r="B4368" t="s">
        <v>16</v>
      </c>
      <c r="C4368" t="s">
        <v>30</v>
      </c>
      <c r="D4368" s="3">
        <v>43600</v>
      </c>
      <c r="E4368" s="3">
        <v>43771</v>
      </c>
      <c r="F4368" s="3">
        <v>43791</v>
      </c>
      <c r="G4368" s="3">
        <v>43799</v>
      </c>
      <c r="H4368" t="s">
        <v>18</v>
      </c>
      <c r="I4368">
        <v>10</v>
      </c>
      <c r="J4368">
        <v>33</v>
      </c>
      <c r="K4368">
        <v>48</v>
      </c>
      <c r="L4368">
        <v>34</v>
      </c>
      <c r="M4368">
        <v>8</v>
      </c>
      <c r="N4368">
        <v>7.4999999999999997E-2</v>
      </c>
      <c r="O4368" s="1">
        <v>3111.48</v>
      </c>
      <c r="P4368" s="1">
        <v>5185.8</v>
      </c>
    </row>
    <row r="4369" spans="1:16" x14ac:dyDescent="0.55000000000000004">
      <c r="A4369" t="s">
        <v>4393</v>
      </c>
      <c r="B4369" t="s">
        <v>25</v>
      </c>
      <c r="C4369" t="s">
        <v>30</v>
      </c>
      <c r="D4369" s="3">
        <v>43600</v>
      </c>
      <c r="E4369" s="3">
        <v>43771</v>
      </c>
      <c r="F4369" s="3">
        <v>43794</v>
      </c>
      <c r="G4369" s="3">
        <v>43803</v>
      </c>
      <c r="H4369" t="s">
        <v>18</v>
      </c>
      <c r="I4369">
        <v>27</v>
      </c>
      <c r="J4369">
        <v>11</v>
      </c>
      <c r="K4369">
        <v>54</v>
      </c>
      <c r="L4369">
        <v>28</v>
      </c>
      <c r="M4369">
        <v>8</v>
      </c>
      <c r="N4369">
        <v>0.1</v>
      </c>
      <c r="O4369">
        <v>512.15</v>
      </c>
      <c r="P4369" s="1">
        <v>1045.2</v>
      </c>
    </row>
    <row r="4370" spans="1:16" x14ac:dyDescent="0.55000000000000004">
      <c r="A4370" t="s">
        <v>4394</v>
      </c>
      <c r="B4370" t="s">
        <v>23</v>
      </c>
      <c r="C4370" t="s">
        <v>40</v>
      </c>
      <c r="D4370" s="3">
        <v>43700</v>
      </c>
      <c r="E4370" s="3">
        <v>43771</v>
      </c>
      <c r="F4370" s="3">
        <v>43798</v>
      </c>
      <c r="G4370" s="3">
        <v>43802</v>
      </c>
      <c r="H4370" t="s">
        <v>18</v>
      </c>
      <c r="I4370">
        <v>24</v>
      </c>
      <c r="J4370">
        <v>48</v>
      </c>
      <c r="K4370">
        <v>352</v>
      </c>
      <c r="L4370">
        <v>12</v>
      </c>
      <c r="M4370">
        <v>2</v>
      </c>
      <c r="N4370">
        <v>7.4999999999999997E-2</v>
      </c>
      <c r="O4370" s="1">
        <v>2284.83</v>
      </c>
      <c r="P4370" s="1">
        <v>3872.6</v>
      </c>
    </row>
    <row r="4371" spans="1:16" x14ac:dyDescent="0.55000000000000004">
      <c r="A4371" t="s">
        <v>4395</v>
      </c>
      <c r="B4371" t="s">
        <v>23</v>
      </c>
      <c r="C4371" t="s">
        <v>28</v>
      </c>
      <c r="D4371" s="3">
        <v>43700</v>
      </c>
      <c r="E4371" s="3">
        <v>43771</v>
      </c>
      <c r="F4371" s="3">
        <v>43794</v>
      </c>
      <c r="G4371" s="3">
        <v>43796</v>
      </c>
      <c r="H4371" t="s">
        <v>18</v>
      </c>
      <c r="I4371">
        <v>22</v>
      </c>
      <c r="J4371">
        <v>50</v>
      </c>
      <c r="K4371">
        <v>322</v>
      </c>
      <c r="L4371">
        <v>33</v>
      </c>
      <c r="M4371">
        <v>6</v>
      </c>
      <c r="N4371">
        <v>7.4999999999999997E-2</v>
      </c>
      <c r="O4371" s="1">
        <v>1115.28</v>
      </c>
      <c r="P4371" s="1">
        <v>1922.9</v>
      </c>
    </row>
    <row r="4372" spans="1:16" x14ac:dyDescent="0.55000000000000004">
      <c r="A4372" t="s">
        <v>4396</v>
      </c>
      <c r="B4372" t="s">
        <v>16</v>
      </c>
      <c r="C4372" t="s">
        <v>21</v>
      </c>
      <c r="D4372" s="3">
        <v>43600</v>
      </c>
      <c r="E4372" s="3">
        <v>43771</v>
      </c>
      <c r="F4372" s="3">
        <v>43779</v>
      </c>
      <c r="G4372" s="3">
        <v>43785</v>
      </c>
      <c r="H4372" t="s">
        <v>18</v>
      </c>
      <c r="I4372">
        <v>6</v>
      </c>
      <c r="J4372">
        <v>39</v>
      </c>
      <c r="K4372">
        <v>93</v>
      </c>
      <c r="L4372">
        <v>23</v>
      </c>
      <c r="M4372">
        <v>7</v>
      </c>
      <c r="N4372">
        <v>0.05</v>
      </c>
      <c r="O4372">
        <v>939.88</v>
      </c>
      <c r="P4372" s="1">
        <v>2237.8000000000002</v>
      </c>
    </row>
    <row r="4373" spans="1:16" x14ac:dyDescent="0.55000000000000004">
      <c r="A4373" t="s">
        <v>4397</v>
      </c>
      <c r="B4373" t="s">
        <v>20</v>
      </c>
      <c r="C4373" t="s">
        <v>30</v>
      </c>
      <c r="D4373" s="3">
        <v>43700</v>
      </c>
      <c r="E4373" s="3">
        <v>43771</v>
      </c>
      <c r="F4373" s="3">
        <v>43791</v>
      </c>
      <c r="G4373" s="3">
        <v>43797</v>
      </c>
      <c r="H4373" t="s">
        <v>18</v>
      </c>
      <c r="I4373">
        <v>16</v>
      </c>
      <c r="J4373">
        <v>37</v>
      </c>
      <c r="K4373">
        <v>58</v>
      </c>
      <c r="L4373">
        <v>21</v>
      </c>
      <c r="M4373">
        <v>6</v>
      </c>
      <c r="N4373">
        <v>7.4999999999999997E-2</v>
      </c>
      <c r="O4373">
        <v>477.71</v>
      </c>
      <c r="P4373" s="1">
        <v>1038.5</v>
      </c>
    </row>
    <row r="4374" spans="1:16" x14ac:dyDescent="0.55000000000000004">
      <c r="A4374" t="s">
        <v>4398</v>
      </c>
      <c r="B4374" t="s">
        <v>25</v>
      </c>
      <c r="C4374" t="s">
        <v>30</v>
      </c>
      <c r="D4374" s="3">
        <v>43700</v>
      </c>
      <c r="E4374" s="3">
        <v>43772</v>
      </c>
      <c r="F4374" s="3">
        <v>43774</v>
      </c>
      <c r="G4374" s="3">
        <v>43778</v>
      </c>
      <c r="H4374" t="s">
        <v>18</v>
      </c>
      <c r="I4374">
        <v>26</v>
      </c>
      <c r="J4374">
        <v>5</v>
      </c>
      <c r="K4374">
        <v>13</v>
      </c>
      <c r="L4374">
        <v>21</v>
      </c>
      <c r="M4374">
        <v>4</v>
      </c>
      <c r="N4374">
        <v>0.05</v>
      </c>
      <c r="O4374">
        <v>171.19</v>
      </c>
      <c r="P4374">
        <v>234.5</v>
      </c>
    </row>
    <row r="4375" spans="1:16" x14ac:dyDescent="0.55000000000000004">
      <c r="A4375" t="s">
        <v>4399</v>
      </c>
      <c r="B4375" t="s">
        <v>16</v>
      </c>
      <c r="C4375" t="s">
        <v>17</v>
      </c>
      <c r="D4375" s="3">
        <v>43700</v>
      </c>
      <c r="E4375" s="3">
        <v>43772</v>
      </c>
      <c r="F4375" s="3">
        <v>43778</v>
      </c>
      <c r="G4375" s="3">
        <v>43783</v>
      </c>
      <c r="H4375" t="s">
        <v>18</v>
      </c>
      <c r="I4375">
        <v>12</v>
      </c>
      <c r="J4375">
        <v>32</v>
      </c>
      <c r="K4375">
        <v>208</v>
      </c>
      <c r="L4375">
        <v>4</v>
      </c>
      <c r="M4375">
        <v>8</v>
      </c>
      <c r="N4375">
        <v>0.15</v>
      </c>
      <c r="O4375">
        <v>742.9</v>
      </c>
      <c r="P4375" s="1">
        <v>1125.5999999999999</v>
      </c>
    </row>
    <row r="4376" spans="1:16" x14ac:dyDescent="0.55000000000000004">
      <c r="A4376" t="s">
        <v>4400</v>
      </c>
      <c r="B4376" t="s">
        <v>16</v>
      </c>
      <c r="C4376" t="s">
        <v>17</v>
      </c>
      <c r="D4376" s="3">
        <v>43700</v>
      </c>
      <c r="E4376" s="3">
        <v>43772</v>
      </c>
      <c r="F4376" s="3">
        <v>43793</v>
      </c>
      <c r="G4376" s="3">
        <v>43797</v>
      </c>
      <c r="H4376" t="s">
        <v>18</v>
      </c>
      <c r="I4376">
        <v>3</v>
      </c>
      <c r="J4376">
        <v>41</v>
      </c>
      <c r="K4376">
        <v>248</v>
      </c>
      <c r="L4376">
        <v>36</v>
      </c>
      <c r="M4376">
        <v>5</v>
      </c>
      <c r="N4376">
        <v>0.3</v>
      </c>
      <c r="O4376">
        <v>696.47</v>
      </c>
      <c r="P4376" s="1">
        <v>1105.5</v>
      </c>
    </row>
    <row r="4377" spans="1:16" x14ac:dyDescent="0.55000000000000004">
      <c r="A4377" t="s">
        <v>4401</v>
      </c>
      <c r="B4377" t="s">
        <v>23</v>
      </c>
      <c r="C4377" t="s">
        <v>17</v>
      </c>
      <c r="D4377" s="3">
        <v>43700</v>
      </c>
      <c r="E4377" s="3">
        <v>43772</v>
      </c>
      <c r="F4377" s="3">
        <v>43785</v>
      </c>
      <c r="G4377" s="3">
        <v>43792</v>
      </c>
      <c r="H4377" t="s">
        <v>18</v>
      </c>
      <c r="I4377">
        <v>23</v>
      </c>
      <c r="J4377">
        <v>46</v>
      </c>
      <c r="K4377">
        <v>252</v>
      </c>
      <c r="L4377">
        <v>30</v>
      </c>
      <c r="M4377">
        <v>2</v>
      </c>
      <c r="N4377">
        <v>0.05</v>
      </c>
      <c r="O4377" s="1">
        <v>2013.08</v>
      </c>
      <c r="P4377" s="1">
        <v>2425.4</v>
      </c>
    </row>
    <row r="4378" spans="1:16" x14ac:dyDescent="0.55000000000000004">
      <c r="A4378" t="s">
        <v>4402</v>
      </c>
      <c r="B4378" t="s">
        <v>20</v>
      </c>
      <c r="C4378" t="s">
        <v>21</v>
      </c>
      <c r="D4378" s="3">
        <v>43700</v>
      </c>
      <c r="E4378" s="3">
        <v>43773</v>
      </c>
      <c r="F4378" s="3">
        <v>43800</v>
      </c>
      <c r="G4378" s="3">
        <v>43810</v>
      </c>
      <c r="H4378" t="s">
        <v>18</v>
      </c>
      <c r="I4378">
        <v>20</v>
      </c>
      <c r="J4378">
        <v>50</v>
      </c>
      <c r="K4378">
        <v>121</v>
      </c>
      <c r="L4378">
        <v>7</v>
      </c>
      <c r="M4378">
        <v>4</v>
      </c>
      <c r="N4378">
        <v>0.1</v>
      </c>
      <c r="O4378" s="1">
        <v>1987.56</v>
      </c>
      <c r="P4378" s="1">
        <v>2338.3000000000002</v>
      </c>
    </row>
    <row r="4379" spans="1:16" x14ac:dyDescent="0.55000000000000004">
      <c r="A4379" t="s">
        <v>4403</v>
      </c>
      <c r="B4379" t="s">
        <v>20</v>
      </c>
      <c r="C4379" t="s">
        <v>21</v>
      </c>
      <c r="D4379" s="3">
        <v>43700</v>
      </c>
      <c r="E4379" s="3">
        <v>43773</v>
      </c>
      <c r="F4379" s="3">
        <v>43792</v>
      </c>
      <c r="G4379" s="3">
        <v>43802</v>
      </c>
      <c r="H4379" t="s">
        <v>18</v>
      </c>
      <c r="I4379">
        <v>16</v>
      </c>
      <c r="J4379">
        <v>1</v>
      </c>
      <c r="K4379">
        <v>110</v>
      </c>
      <c r="L4379">
        <v>18</v>
      </c>
      <c r="M4379">
        <v>6</v>
      </c>
      <c r="N4379">
        <v>0.2</v>
      </c>
      <c r="O4379">
        <v>637.84</v>
      </c>
      <c r="P4379">
        <v>750.4</v>
      </c>
    </row>
    <row r="4380" spans="1:16" x14ac:dyDescent="0.55000000000000004">
      <c r="A4380" t="s">
        <v>4404</v>
      </c>
      <c r="B4380" t="s">
        <v>20</v>
      </c>
      <c r="C4380" t="s">
        <v>28</v>
      </c>
      <c r="D4380" s="3">
        <v>43600</v>
      </c>
      <c r="E4380" s="3">
        <v>43773</v>
      </c>
      <c r="F4380" s="3">
        <v>43794</v>
      </c>
      <c r="G4380" s="3">
        <v>43798</v>
      </c>
      <c r="H4380" t="s">
        <v>18</v>
      </c>
      <c r="I4380">
        <v>13</v>
      </c>
      <c r="J4380">
        <v>37</v>
      </c>
      <c r="K4380">
        <v>328</v>
      </c>
      <c r="L4380">
        <v>36</v>
      </c>
      <c r="M4380">
        <v>7</v>
      </c>
      <c r="N4380">
        <v>0.15</v>
      </c>
      <c r="O4380" s="1">
        <v>3162.94</v>
      </c>
      <c r="P4380" s="1">
        <v>3765.4</v>
      </c>
    </row>
    <row r="4381" spans="1:16" x14ac:dyDescent="0.55000000000000004">
      <c r="A4381" t="s">
        <v>4405</v>
      </c>
      <c r="B4381" t="s">
        <v>16</v>
      </c>
      <c r="C4381" t="s">
        <v>30</v>
      </c>
      <c r="D4381" s="3">
        <v>43700</v>
      </c>
      <c r="E4381" s="3">
        <v>43773</v>
      </c>
      <c r="F4381" s="3">
        <v>43780</v>
      </c>
      <c r="G4381" s="3">
        <v>43790</v>
      </c>
      <c r="H4381" t="s">
        <v>18</v>
      </c>
      <c r="I4381">
        <v>11</v>
      </c>
      <c r="J4381">
        <v>10</v>
      </c>
      <c r="K4381">
        <v>17</v>
      </c>
      <c r="L4381">
        <v>47</v>
      </c>
      <c r="M4381">
        <v>8</v>
      </c>
      <c r="N4381">
        <v>0.05</v>
      </c>
      <c r="O4381" s="1">
        <v>2920.26</v>
      </c>
      <c r="P4381" s="1">
        <v>3946.3</v>
      </c>
    </row>
    <row r="4382" spans="1:16" x14ac:dyDescent="0.55000000000000004">
      <c r="A4382" t="s">
        <v>4406</v>
      </c>
      <c r="B4382" t="s">
        <v>16</v>
      </c>
      <c r="C4382" t="s">
        <v>21</v>
      </c>
      <c r="D4382" s="3">
        <v>43600</v>
      </c>
      <c r="E4382" s="3">
        <v>43773</v>
      </c>
      <c r="F4382" s="3">
        <v>43798</v>
      </c>
      <c r="G4382" s="3">
        <v>43800</v>
      </c>
      <c r="H4382" t="s">
        <v>18</v>
      </c>
      <c r="I4382">
        <v>6</v>
      </c>
      <c r="J4382">
        <v>15</v>
      </c>
      <c r="K4382">
        <v>170</v>
      </c>
      <c r="L4382">
        <v>7</v>
      </c>
      <c r="M4382">
        <v>7</v>
      </c>
      <c r="N4382">
        <v>0.2</v>
      </c>
      <c r="O4382">
        <v>409.37</v>
      </c>
      <c r="P4382">
        <v>871</v>
      </c>
    </row>
    <row r="4383" spans="1:16" x14ac:dyDescent="0.55000000000000004">
      <c r="A4383" t="s">
        <v>4407</v>
      </c>
      <c r="B4383" t="s">
        <v>20</v>
      </c>
      <c r="C4383" t="s">
        <v>21</v>
      </c>
      <c r="D4383" s="3">
        <v>43700</v>
      </c>
      <c r="E4383" s="3">
        <v>43773</v>
      </c>
      <c r="F4383" s="3">
        <v>43785</v>
      </c>
      <c r="G4383" s="3">
        <v>43788</v>
      </c>
      <c r="H4383" t="s">
        <v>18</v>
      </c>
      <c r="I4383">
        <v>20</v>
      </c>
      <c r="J4383">
        <v>50</v>
      </c>
      <c r="K4383">
        <v>189</v>
      </c>
      <c r="L4383">
        <v>17</v>
      </c>
      <c r="M4383">
        <v>7</v>
      </c>
      <c r="N4383">
        <v>0.1</v>
      </c>
      <c r="O4383">
        <v>572.65</v>
      </c>
      <c r="P4383">
        <v>743.7</v>
      </c>
    </row>
    <row r="4384" spans="1:16" x14ac:dyDescent="0.55000000000000004">
      <c r="A4384" t="s">
        <v>4408</v>
      </c>
      <c r="B4384" t="s">
        <v>16</v>
      </c>
      <c r="C4384" t="s">
        <v>17</v>
      </c>
      <c r="D4384" s="3">
        <v>43700</v>
      </c>
      <c r="E4384" s="3">
        <v>43773</v>
      </c>
      <c r="F4384" s="3">
        <v>43798</v>
      </c>
      <c r="G4384" s="3">
        <v>43804</v>
      </c>
      <c r="H4384" t="s">
        <v>18</v>
      </c>
      <c r="I4384">
        <v>9</v>
      </c>
      <c r="J4384">
        <v>27</v>
      </c>
      <c r="K4384">
        <v>236</v>
      </c>
      <c r="L4384">
        <v>9</v>
      </c>
      <c r="M4384">
        <v>3</v>
      </c>
      <c r="N4384">
        <v>0.1</v>
      </c>
      <c r="O4384" s="1">
        <v>1374.77</v>
      </c>
      <c r="P4384" s="1">
        <v>1936.3</v>
      </c>
    </row>
    <row r="4385" spans="1:16" x14ac:dyDescent="0.55000000000000004">
      <c r="A4385" t="s">
        <v>4409</v>
      </c>
      <c r="B4385" t="s">
        <v>16</v>
      </c>
      <c r="C4385" t="s">
        <v>28</v>
      </c>
      <c r="D4385" s="3">
        <v>43700</v>
      </c>
      <c r="E4385" s="3">
        <v>43773</v>
      </c>
      <c r="F4385" s="3">
        <v>43793</v>
      </c>
      <c r="G4385" s="3">
        <v>43794</v>
      </c>
      <c r="H4385" t="s">
        <v>18</v>
      </c>
      <c r="I4385">
        <v>11</v>
      </c>
      <c r="J4385">
        <v>44</v>
      </c>
      <c r="K4385">
        <v>310</v>
      </c>
      <c r="L4385">
        <v>3</v>
      </c>
      <c r="M4385">
        <v>6</v>
      </c>
      <c r="N4385">
        <v>7.4999999999999997E-2</v>
      </c>
      <c r="O4385" s="1">
        <v>1517.95</v>
      </c>
      <c r="P4385" s="1">
        <v>2572.8000000000002</v>
      </c>
    </row>
    <row r="4386" spans="1:16" x14ac:dyDescent="0.55000000000000004">
      <c r="A4386" t="s">
        <v>4410</v>
      </c>
      <c r="B4386" t="s">
        <v>23</v>
      </c>
      <c r="C4386" t="s">
        <v>61</v>
      </c>
      <c r="D4386" s="3">
        <v>43700</v>
      </c>
      <c r="E4386" s="3">
        <v>43773</v>
      </c>
      <c r="F4386" s="3">
        <v>43784</v>
      </c>
      <c r="G4386" s="3">
        <v>43794</v>
      </c>
      <c r="H4386" t="s">
        <v>18</v>
      </c>
      <c r="I4386">
        <v>22</v>
      </c>
      <c r="J4386">
        <v>7</v>
      </c>
      <c r="K4386">
        <v>65</v>
      </c>
      <c r="L4386">
        <v>8</v>
      </c>
      <c r="M4386">
        <v>2</v>
      </c>
      <c r="N4386">
        <v>0.15</v>
      </c>
      <c r="O4386">
        <v>357.38</v>
      </c>
      <c r="P4386">
        <v>850.9</v>
      </c>
    </row>
    <row r="4387" spans="1:16" x14ac:dyDescent="0.55000000000000004">
      <c r="A4387" t="s">
        <v>4411</v>
      </c>
      <c r="B4387" t="s">
        <v>20</v>
      </c>
      <c r="C4387" t="s">
        <v>21</v>
      </c>
      <c r="D4387" s="3">
        <v>43700</v>
      </c>
      <c r="E4387" s="3">
        <v>43773</v>
      </c>
      <c r="F4387" s="3">
        <v>43787</v>
      </c>
      <c r="G4387" s="3">
        <v>43797</v>
      </c>
      <c r="H4387" t="s">
        <v>18</v>
      </c>
      <c r="I4387">
        <v>13</v>
      </c>
      <c r="J4387">
        <v>45</v>
      </c>
      <c r="K4387">
        <v>112</v>
      </c>
      <c r="L4387">
        <v>44</v>
      </c>
      <c r="M4387">
        <v>3</v>
      </c>
      <c r="N4387">
        <v>0.05</v>
      </c>
      <c r="O4387" s="1">
        <v>1889.4</v>
      </c>
      <c r="P4387" s="1">
        <v>2519.1999999999998</v>
      </c>
    </row>
    <row r="4388" spans="1:16" x14ac:dyDescent="0.55000000000000004">
      <c r="A4388" t="s">
        <v>4412</v>
      </c>
      <c r="B4388" t="s">
        <v>25</v>
      </c>
      <c r="C4388" t="s">
        <v>28</v>
      </c>
      <c r="D4388" s="3">
        <v>43700</v>
      </c>
      <c r="E4388" s="3">
        <v>43773</v>
      </c>
      <c r="F4388" s="3">
        <v>43781</v>
      </c>
      <c r="G4388" s="3">
        <v>43785</v>
      </c>
      <c r="H4388" t="s">
        <v>18</v>
      </c>
      <c r="I4388">
        <v>27</v>
      </c>
      <c r="J4388">
        <v>37</v>
      </c>
      <c r="K4388">
        <v>266</v>
      </c>
      <c r="L4388">
        <v>43</v>
      </c>
      <c r="M4388">
        <v>4</v>
      </c>
      <c r="N4388">
        <v>0.05</v>
      </c>
      <c r="O4388">
        <v>522.6</v>
      </c>
      <c r="P4388" s="1">
        <v>1045.2</v>
      </c>
    </row>
    <row r="4389" spans="1:16" x14ac:dyDescent="0.55000000000000004">
      <c r="A4389" t="s">
        <v>4413</v>
      </c>
      <c r="B4389" t="s">
        <v>25</v>
      </c>
      <c r="C4389" t="s">
        <v>21</v>
      </c>
      <c r="D4389" s="3">
        <v>43600</v>
      </c>
      <c r="E4389" s="3">
        <v>43774</v>
      </c>
      <c r="F4389" s="3">
        <v>43784</v>
      </c>
      <c r="G4389" s="3">
        <v>43790</v>
      </c>
      <c r="H4389" t="s">
        <v>18</v>
      </c>
      <c r="I4389">
        <v>27</v>
      </c>
      <c r="J4389">
        <v>39</v>
      </c>
      <c r="K4389">
        <v>182</v>
      </c>
      <c r="L4389">
        <v>37</v>
      </c>
      <c r="M4389">
        <v>1</v>
      </c>
      <c r="N4389">
        <v>0.05</v>
      </c>
      <c r="O4389" s="1">
        <v>4142.68</v>
      </c>
      <c r="P4389" s="1">
        <v>5674.9</v>
      </c>
    </row>
    <row r="4390" spans="1:16" x14ac:dyDescent="0.55000000000000004">
      <c r="A4390" t="s">
        <v>4414</v>
      </c>
      <c r="B4390" t="s">
        <v>25</v>
      </c>
      <c r="C4390" t="s">
        <v>28</v>
      </c>
      <c r="D4390" s="3">
        <v>43700</v>
      </c>
      <c r="E4390" s="3">
        <v>43774</v>
      </c>
      <c r="F4390" s="3">
        <v>43802</v>
      </c>
      <c r="G4390" s="3">
        <v>43811</v>
      </c>
      <c r="H4390" t="s">
        <v>18</v>
      </c>
      <c r="I4390">
        <v>27</v>
      </c>
      <c r="J4390">
        <v>13</v>
      </c>
      <c r="K4390">
        <v>288</v>
      </c>
      <c r="L4390">
        <v>31</v>
      </c>
      <c r="M4390">
        <v>8</v>
      </c>
      <c r="N4390">
        <v>0.05</v>
      </c>
      <c r="O4390" s="1">
        <v>1635.6</v>
      </c>
      <c r="P4390" s="1">
        <v>2405.3000000000002</v>
      </c>
    </row>
    <row r="4391" spans="1:16" x14ac:dyDescent="0.55000000000000004">
      <c r="A4391" t="s">
        <v>4415</v>
      </c>
      <c r="B4391" t="s">
        <v>20</v>
      </c>
      <c r="C4391" t="s">
        <v>30</v>
      </c>
      <c r="D4391" s="3">
        <v>43700</v>
      </c>
      <c r="E4391" s="3">
        <v>43774</v>
      </c>
      <c r="F4391" s="3">
        <v>43788</v>
      </c>
      <c r="G4391" s="3">
        <v>43797</v>
      </c>
      <c r="H4391" t="s">
        <v>18</v>
      </c>
      <c r="I4391">
        <v>19</v>
      </c>
      <c r="J4391">
        <v>18</v>
      </c>
      <c r="K4391">
        <v>16</v>
      </c>
      <c r="L4391">
        <v>34</v>
      </c>
      <c r="M4391">
        <v>4</v>
      </c>
      <c r="N4391">
        <v>0.05</v>
      </c>
      <c r="O4391" s="1">
        <v>2631.09</v>
      </c>
      <c r="P4391" s="1">
        <v>3095.4</v>
      </c>
    </row>
    <row r="4392" spans="1:16" x14ac:dyDescent="0.55000000000000004">
      <c r="A4392" t="s">
        <v>4416</v>
      </c>
      <c r="B4392" t="s">
        <v>16</v>
      </c>
      <c r="C4392" t="s">
        <v>30</v>
      </c>
      <c r="D4392" s="3">
        <v>43700</v>
      </c>
      <c r="E4392" s="3">
        <v>43774</v>
      </c>
      <c r="F4392" s="3">
        <v>43800</v>
      </c>
      <c r="G4392" s="3">
        <v>43809</v>
      </c>
      <c r="H4392" t="s">
        <v>18</v>
      </c>
      <c r="I4392">
        <v>7</v>
      </c>
      <c r="J4392">
        <v>3</v>
      </c>
      <c r="K4392">
        <v>28</v>
      </c>
      <c r="L4392">
        <v>47</v>
      </c>
      <c r="M4392">
        <v>8</v>
      </c>
      <c r="N4392">
        <v>0.05</v>
      </c>
      <c r="O4392">
        <v>458.08</v>
      </c>
      <c r="P4392" s="1">
        <v>1065.3</v>
      </c>
    </row>
    <row r="4393" spans="1:16" x14ac:dyDescent="0.55000000000000004">
      <c r="A4393" t="s">
        <v>4417</v>
      </c>
      <c r="B4393" t="s">
        <v>20</v>
      </c>
      <c r="C4393" t="s">
        <v>40</v>
      </c>
      <c r="D4393" s="3">
        <v>43600</v>
      </c>
      <c r="E4393" s="3">
        <v>43774</v>
      </c>
      <c r="F4393" s="3">
        <v>43787</v>
      </c>
      <c r="G4393" s="3">
        <v>43789</v>
      </c>
      <c r="H4393" t="s">
        <v>18</v>
      </c>
      <c r="I4393">
        <v>17</v>
      </c>
      <c r="J4393">
        <v>50</v>
      </c>
      <c r="K4393">
        <v>364</v>
      </c>
      <c r="L4393">
        <v>21</v>
      </c>
      <c r="M4393">
        <v>5</v>
      </c>
      <c r="N4393">
        <v>7.4999999999999997E-2</v>
      </c>
      <c r="O4393" s="1">
        <v>2239.0100000000002</v>
      </c>
      <c r="P4393" s="1">
        <v>2907.8</v>
      </c>
    </row>
    <row r="4394" spans="1:16" x14ac:dyDescent="0.55000000000000004">
      <c r="A4394" t="s">
        <v>4418</v>
      </c>
      <c r="B4394" t="s">
        <v>23</v>
      </c>
      <c r="C4394" t="s">
        <v>28</v>
      </c>
      <c r="D4394" s="3">
        <v>43600</v>
      </c>
      <c r="E4394" s="3">
        <v>43774</v>
      </c>
      <c r="F4394" s="3">
        <v>43786</v>
      </c>
      <c r="G4394" s="3">
        <v>43791</v>
      </c>
      <c r="H4394" t="s">
        <v>18</v>
      </c>
      <c r="I4394">
        <v>25</v>
      </c>
      <c r="J4394">
        <v>16</v>
      </c>
      <c r="K4394">
        <v>321</v>
      </c>
      <c r="L4394">
        <v>4</v>
      </c>
      <c r="M4394">
        <v>3</v>
      </c>
      <c r="N4394">
        <v>7.4999999999999997E-2</v>
      </c>
      <c r="O4394">
        <v>742.09</v>
      </c>
      <c r="P4394" s="1">
        <v>1045.2</v>
      </c>
    </row>
    <row r="4395" spans="1:16" x14ac:dyDescent="0.55000000000000004">
      <c r="A4395" t="s">
        <v>4419</v>
      </c>
      <c r="B4395" t="s">
        <v>20</v>
      </c>
      <c r="C4395" t="s">
        <v>21</v>
      </c>
      <c r="D4395" s="3">
        <v>43700</v>
      </c>
      <c r="E4395" s="3">
        <v>43774</v>
      </c>
      <c r="F4395" s="3">
        <v>43782</v>
      </c>
      <c r="G4395" s="3">
        <v>43783</v>
      </c>
      <c r="H4395" t="s">
        <v>18</v>
      </c>
      <c r="I4395">
        <v>16</v>
      </c>
      <c r="J4395">
        <v>13</v>
      </c>
      <c r="K4395">
        <v>102</v>
      </c>
      <c r="L4395">
        <v>21</v>
      </c>
      <c r="M4395">
        <v>8</v>
      </c>
      <c r="N4395">
        <v>0.05</v>
      </c>
      <c r="O4395" s="1">
        <v>1100.27</v>
      </c>
      <c r="P4395" s="1">
        <v>2619.6999999999998</v>
      </c>
    </row>
    <row r="4396" spans="1:16" x14ac:dyDescent="0.55000000000000004">
      <c r="A4396" t="s">
        <v>4420</v>
      </c>
      <c r="B4396" t="s">
        <v>23</v>
      </c>
      <c r="C4396" t="s">
        <v>30</v>
      </c>
      <c r="D4396" s="3">
        <v>43700</v>
      </c>
      <c r="E4396" s="3">
        <v>43775</v>
      </c>
      <c r="F4396" s="3">
        <v>43787</v>
      </c>
      <c r="G4396" s="3">
        <v>43797</v>
      </c>
      <c r="H4396" t="s">
        <v>18</v>
      </c>
      <c r="I4396">
        <v>24</v>
      </c>
      <c r="J4396">
        <v>19</v>
      </c>
      <c r="K4396">
        <v>41</v>
      </c>
      <c r="L4396">
        <v>2</v>
      </c>
      <c r="M4396">
        <v>2</v>
      </c>
      <c r="N4396">
        <v>0.1</v>
      </c>
      <c r="O4396">
        <v>714.89</v>
      </c>
      <c r="P4396" s="1">
        <v>1299.8</v>
      </c>
    </row>
    <row r="4397" spans="1:16" x14ac:dyDescent="0.55000000000000004">
      <c r="A4397" t="s">
        <v>4421</v>
      </c>
      <c r="B4397" t="s">
        <v>16</v>
      </c>
      <c r="C4397" t="s">
        <v>40</v>
      </c>
      <c r="D4397" s="3">
        <v>43600</v>
      </c>
      <c r="E4397" s="3">
        <v>43775</v>
      </c>
      <c r="F4397" s="3">
        <v>43789</v>
      </c>
      <c r="G4397" s="3">
        <v>43790</v>
      </c>
      <c r="H4397" t="s">
        <v>18</v>
      </c>
      <c r="I4397">
        <v>6</v>
      </c>
      <c r="J4397">
        <v>10</v>
      </c>
      <c r="K4397">
        <v>337</v>
      </c>
      <c r="L4397">
        <v>42</v>
      </c>
      <c r="M4397">
        <v>2</v>
      </c>
      <c r="N4397">
        <v>0.05</v>
      </c>
      <c r="O4397">
        <v>208.77</v>
      </c>
      <c r="P4397">
        <v>254.6</v>
      </c>
    </row>
    <row r="4398" spans="1:16" x14ac:dyDescent="0.55000000000000004">
      <c r="A4398" t="s">
        <v>4422</v>
      </c>
      <c r="B4398" t="s">
        <v>23</v>
      </c>
      <c r="C4398" t="s">
        <v>21</v>
      </c>
      <c r="D4398" s="3">
        <v>43700</v>
      </c>
      <c r="E4398" s="3">
        <v>43775</v>
      </c>
      <c r="F4398" s="3">
        <v>43798</v>
      </c>
      <c r="G4398" s="3">
        <v>43804</v>
      </c>
      <c r="H4398" t="s">
        <v>18</v>
      </c>
      <c r="I4398">
        <v>21</v>
      </c>
      <c r="J4398">
        <v>22</v>
      </c>
      <c r="K4398">
        <v>95</v>
      </c>
      <c r="L4398">
        <v>10</v>
      </c>
      <c r="M4398">
        <v>2</v>
      </c>
      <c r="N4398">
        <v>0.05</v>
      </c>
      <c r="O4398">
        <v>689.83</v>
      </c>
      <c r="P4398">
        <v>884.4</v>
      </c>
    </row>
    <row r="4399" spans="1:16" x14ac:dyDescent="0.55000000000000004">
      <c r="A4399" t="s">
        <v>4423</v>
      </c>
      <c r="B4399" t="s">
        <v>16</v>
      </c>
      <c r="C4399" t="s">
        <v>28</v>
      </c>
      <c r="D4399" s="3">
        <v>43700</v>
      </c>
      <c r="E4399" s="3">
        <v>43775</v>
      </c>
      <c r="F4399" s="3">
        <v>43780</v>
      </c>
      <c r="G4399" s="3">
        <v>43788</v>
      </c>
      <c r="H4399" t="s">
        <v>18</v>
      </c>
      <c r="I4399">
        <v>3</v>
      </c>
      <c r="J4399">
        <v>2</v>
      </c>
      <c r="K4399">
        <v>323</v>
      </c>
      <c r="L4399">
        <v>40</v>
      </c>
      <c r="M4399">
        <v>3</v>
      </c>
      <c r="N4399">
        <v>0.1</v>
      </c>
      <c r="O4399">
        <v>144.72</v>
      </c>
      <c r="P4399">
        <v>268</v>
      </c>
    </row>
    <row r="4400" spans="1:16" x14ac:dyDescent="0.55000000000000004">
      <c r="A4400" t="s">
        <v>4424</v>
      </c>
      <c r="B4400" t="s">
        <v>16</v>
      </c>
      <c r="C4400" t="s">
        <v>21</v>
      </c>
      <c r="D4400" s="3">
        <v>43600</v>
      </c>
      <c r="E4400" s="3">
        <v>43775</v>
      </c>
      <c r="F4400" s="3">
        <v>43801</v>
      </c>
      <c r="G4400" s="3">
        <v>43802</v>
      </c>
      <c r="H4400" t="s">
        <v>18</v>
      </c>
      <c r="I4400">
        <v>4</v>
      </c>
      <c r="J4400">
        <v>48</v>
      </c>
      <c r="K4400">
        <v>104</v>
      </c>
      <c r="L4400">
        <v>29</v>
      </c>
      <c r="M4400">
        <v>3</v>
      </c>
      <c r="N4400">
        <v>7.4999999999999997E-2</v>
      </c>
      <c r="O4400">
        <v>175.88</v>
      </c>
      <c r="P4400">
        <v>234.5</v>
      </c>
    </row>
    <row r="4401" spans="1:16" x14ac:dyDescent="0.55000000000000004">
      <c r="A4401" t="s">
        <v>4425</v>
      </c>
      <c r="B4401" t="s">
        <v>16</v>
      </c>
      <c r="C4401" t="s">
        <v>28</v>
      </c>
      <c r="D4401" s="3">
        <v>43600</v>
      </c>
      <c r="E4401" s="3">
        <v>43775</v>
      </c>
      <c r="F4401" s="3">
        <v>43778</v>
      </c>
      <c r="G4401" s="3">
        <v>43783</v>
      </c>
      <c r="H4401" t="s">
        <v>18</v>
      </c>
      <c r="I4401">
        <v>2</v>
      </c>
      <c r="J4401">
        <v>46</v>
      </c>
      <c r="K4401">
        <v>262</v>
      </c>
      <c r="L4401">
        <v>47</v>
      </c>
      <c r="M4401">
        <v>1</v>
      </c>
      <c r="N4401">
        <v>0.05</v>
      </c>
      <c r="O4401">
        <v>580.49</v>
      </c>
      <c r="P4401" s="1">
        <v>1018.4</v>
      </c>
    </row>
    <row r="4402" spans="1:16" x14ac:dyDescent="0.55000000000000004">
      <c r="A4402" t="s">
        <v>4426</v>
      </c>
      <c r="B4402" t="s">
        <v>20</v>
      </c>
      <c r="C4402" t="s">
        <v>61</v>
      </c>
      <c r="D4402" s="3">
        <v>43700</v>
      </c>
      <c r="E4402" s="3">
        <v>43775</v>
      </c>
      <c r="F4402" s="3">
        <v>43791</v>
      </c>
      <c r="G4402" s="3">
        <v>43799</v>
      </c>
      <c r="H4402" t="s">
        <v>18</v>
      </c>
      <c r="I4402">
        <v>16</v>
      </c>
      <c r="J4402">
        <v>2</v>
      </c>
      <c r="K4402">
        <v>68</v>
      </c>
      <c r="L4402">
        <v>38</v>
      </c>
      <c r="M4402">
        <v>8</v>
      </c>
      <c r="N4402">
        <v>0.1</v>
      </c>
      <c r="O4402" s="1">
        <v>2097.84</v>
      </c>
      <c r="P4402" s="1">
        <v>3329.9</v>
      </c>
    </row>
    <row r="4403" spans="1:16" x14ac:dyDescent="0.55000000000000004">
      <c r="A4403" t="s">
        <v>4427</v>
      </c>
      <c r="B4403" t="s">
        <v>23</v>
      </c>
      <c r="C4403" t="s">
        <v>21</v>
      </c>
      <c r="D4403" s="3">
        <v>43700</v>
      </c>
      <c r="E4403" s="3">
        <v>43775</v>
      </c>
      <c r="F4403" s="3">
        <v>43796</v>
      </c>
      <c r="G4403" s="3">
        <v>43797</v>
      </c>
      <c r="H4403" t="s">
        <v>18</v>
      </c>
      <c r="I4403">
        <v>24</v>
      </c>
      <c r="J4403">
        <v>9</v>
      </c>
      <c r="K4403">
        <v>156</v>
      </c>
      <c r="L4403">
        <v>37</v>
      </c>
      <c r="M4403">
        <v>5</v>
      </c>
      <c r="N4403">
        <v>7.4999999999999997E-2</v>
      </c>
      <c r="O4403" s="1">
        <v>2391.9</v>
      </c>
      <c r="P4403" s="1">
        <v>3986.5</v>
      </c>
    </row>
    <row r="4404" spans="1:16" x14ac:dyDescent="0.55000000000000004">
      <c r="A4404" t="s">
        <v>4428</v>
      </c>
      <c r="B4404" t="s">
        <v>20</v>
      </c>
      <c r="C4404" t="s">
        <v>40</v>
      </c>
      <c r="D4404" s="3">
        <v>43700</v>
      </c>
      <c r="E4404" s="3">
        <v>43776</v>
      </c>
      <c r="F4404" s="3">
        <v>43780</v>
      </c>
      <c r="G4404" s="3">
        <v>43786</v>
      </c>
      <c r="H4404" t="s">
        <v>18</v>
      </c>
      <c r="I4404">
        <v>20</v>
      </c>
      <c r="J4404">
        <v>45</v>
      </c>
      <c r="K4404">
        <v>341</v>
      </c>
      <c r="L4404">
        <v>2</v>
      </c>
      <c r="M4404">
        <v>7</v>
      </c>
      <c r="N4404">
        <v>0.05</v>
      </c>
      <c r="O4404" s="1">
        <v>1058.06</v>
      </c>
      <c r="P4404" s="1">
        <v>2519.1999999999998</v>
      </c>
    </row>
    <row r="4405" spans="1:16" x14ac:dyDescent="0.55000000000000004">
      <c r="A4405" t="s">
        <v>4429</v>
      </c>
      <c r="B4405" t="s">
        <v>16</v>
      </c>
      <c r="C4405" t="s">
        <v>61</v>
      </c>
      <c r="D4405" s="3">
        <v>43700</v>
      </c>
      <c r="E4405" s="3">
        <v>43776</v>
      </c>
      <c r="F4405" s="3">
        <v>43788</v>
      </c>
      <c r="G4405" s="3">
        <v>43789</v>
      </c>
      <c r="H4405" t="s">
        <v>18</v>
      </c>
      <c r="I4405">
        <v>4</v>
      </c>
      <c r="J4405">
        <v>12</v>
      </c>
      <c r="K4405">
        <v>69</v>
      </c>
      <c r="L4405">
        <v>14</v>
      </c>
      <c r="M4405">
        <v>3</v>
      </c>
      <c r="N4405">
        <v>0.1</v>
      </c>
      <c r="O4405" s="1">
        <v>4095.78</v>
      </c>
      <c r="P4405" s="1">
        <v>5768.7</v>
      </c>
    </row>
    <row r="4406" spans="1:16" x14ac:dyDescent="0.55000000000000004">
      <c r="A4406" t="s">
        <v>4430</v>
      </c>
      <c r="B4406" t="s">
        <v>16</v>
      </c>
      <c r="C4406" t="s">
        <v>28</v>
      </c>
      <c r="D4406" s="3">
        <v>43700</v>
      </c>
      <c r="E4406" s="3">
        <v>43776</v>
      </c>
      <c r="F4406" s="3">
        <v>43793</v>
      </c>
      <c r="G4406" s="3">
        <v>43799</v>
      </c>
      <c r="H4406" t="s">
        <v>18</v>
      </c>
      <c r="I4406">
        <v>4</v>
      </c>
      <c r="J4406">
        <v>49</v>
      </c>
      <c r="K4406">
        <v>287</v>
      </c>
      <c r="L4406">
        <v>21</v>
      </c>
      <c r="M4406">
        <v>2</v>
      </c>
      <c r="N4406">
        <v>0.05</v>
      </c>
      <c r="O4406" s="1">
        <v>2319.54</v>
      </c>
      <c r="P4406" s="1">
        <v>3865.9</v>
      </c>
    </row>
    <row r="4407" spans="1:16" x14ac:dyDescent="0.55000000000000004">
      <c r="A4407" t="s">
        <v>4431</v>
      </c>
      <c r="B4407" t="s">
        <v>23</v>
      </c>
      <c r="C4407" t="s">
        <v>28</v>
      </c>
      <c r="D4407" s="3">
        <v>43700</v>
      </c>
      <c r="E4407" s="3">
        <v>43776</v>
      </c>
      <c r="F4407" s="3">
        <v>43799</v>
      </c>
      <c r="G4407" s="3">
        <v>43801</v>
      </c>
      <c r="H4407" t="s">
        <v>18</v>
      </c>
      <c r="I4407">
        <v>23</v>
      </c>
      <c r="J4407">
        <v>1</v>
      </c>
      <c r="K4407">
        <v>307</v>
      </c>
      <c r="L4407">
        <v>23</v>
      </c>
      <c r="M4407">
        <v>8</v>
      </c>
      <c r="N4407">
        <v>0.1</v>
      </c>
      <c r="O4407" s="1">
        <v>2207.38</v>
      </c>
      <c r="P4407" s="1">
        <v>3872.6</v>
      </c>
    </row>
    <row r="4408" spans="1:16" x14ac:dyDescent="0.55000000000000004">
      <c r="A4408" t="s">
        <v>4432</v>
      </c>
      <c r="B4408" t="s">
        <v>23</v>
      </c>
      <c r="C4408" t="s">
        <v>21</v>
      </c>
      <c r="D4408" s="3">
        <v>43600</v>
      </c>
      <c r="E4408" s="3">
        <v>43776</v>
      </c>
      <c r="F4408" s="3">
        <v>43797</v>
      </c>
      <c r="G4408" s="3">
        <v>43805</v>
      </c>
      <c r="H4408" t="s">
        <v>18</v>
      </c>
      <c r="I4408">
        <v>24</v>
      </c>
      <c r="J4408">
        <v>39</v>
      </c>
      <c r="K4408">
        <v>124</v>
      </c>
      <c r="L4408">
        <v>20</v>
      </c>
      <c r="M4408">
        <v>6</v>
      </c>
      <c r="N4408">
        <v>0.1</v>
      </c>
      <c r="O4408" s="1">
        <v>2041.83</v>
      </c>
      <c r="P4408" s="1">
        <v>3852.5</v>
      </c>
    </row>
    <row r="4409" spans="1:16" x14ac:dyDescent="0.55000000000000004">
      <c r="A4409" t="s">
        <v>4433</v>
      </c>
      <c r="B4409" t="s">
        <v>23</v>
      </c>
      <c r="C4409" t="s">
        <v>21</v>
      </c>
      <c r="D4409" s="3">
        <v>43700</v>
      </c>
      <c r="E4409" s="3">
        <v>43776</v>
      </c>
      <c r="F4409" s="3">
        <v>43800</v>
      </c>
      <c r="G4409" s="3">
        <v>43801</v>
      </c>
      <c r="H4409" t="s">
        <v>18</v>
      </c>
      <c r="I4409">
        <v>21</v>
      </c>
      <c r="J4409">
        <v>33</v>
      </c>
      <c r="K4409">
        <v>105</v>
      </c>
      <c r="L4409">
        <v>2</v>
      </c>
      <c r="M4409">
        <v>4</v>
      </c>
      <c r="N4409">
        <v>7.4999999999999997E-2</v>
      </c>
      <c r="O4409" s="1">
        <v>2749.28</v>
      </c>
      <c r="P4409" s="1">
        <v>6545.9</v>
      </c>
    </row>
    <row r="4410" spans="1:16" x14ac:dyDescent="0.55000000000000004">
      <c r="A4410" t="s">
        <v>4434</v>
      </c>
      <c r="B4410" t="s">
        <v>20</v>
      </c>
      <c r="C4410" t="s">
        <v>28</v>
      </c>
      <c r="D4410" s="3">
        <v>43700</v>
      </c>
      <c r="E4410" s="3">
        <v>43776</v>
      </c>
      <c r="F4410" s="3">
        <v>43792</v>
      </c>
      <c r="G4410" s="3">
        <v>43802</v>
      </c>
      <c r="H4410" t="s">
        <v>18</v>
      </c>
      <c r="I4410">
        <v>13</v>
      </c>
      <c r="J4410">
        <v>39</v>
      </c>
      <c r="K4410">
        <v>281</v>
      </c>
      <c r="L4410">
        <v>35</v>
      </c>
      <c r="M4410">
        <v>2</v>
      </c>
      <c r="N4410">
        <v>0.05</v>
      </c>
      <c r="O4410" s="1">
        <v>1790.51</v>
      </c>
      <c r="P4410" s="1">
        <v>3510.8</v>
      </c>
    </row>
    <row r="4411" spans="1:16" x14ac:dyDescent="0.55000000000000004">
      <c r="A4411" t="s">
        <v>4435</v>
      </c>
      <c r="B4411" t="s">
        <v>20</v>
      </c>
      <c r="C4411" t="s">
        <v>21</v>
      </c>
      <c r="D4411" s="3">
        <v>43700</v>
      </c>
      <c r="E4411" s="3">
        <v>43776</v>
      </c>
      <c r="F4411" s="3">
        <v>43798</v>
      </c>
      <c r="G4411" s="3">
        <v>43805</v>
      </c>
      <c r="H4411" t="s">
        <v>18</v>
      </c>
      <c r="I4411">
        <v>20</v>
      </c>
      <c r="J4411">
        <v>36</v>
      </c>
      <c r="K4411">
        <v>103</v>
      </c>
      <c r="L4411">
        <v>7</v>
      </c>
      <c r="M4411">
        <v>1</v>
      </c>
      <c r="N4411">
        <v>0.3</v>
      </c>
      <c r="O4411" s="1">
        <v>1331.63</v>
      </c>
      <c r="P4411" s="1">
        <v>2512.5</v>
      </c>
    </row>
    <row r="4412" spans="1:16" x14ac:dyDescent="0.55000000000000004">
      <c r="A4412" t="s">
        <v>4436</v>
      </c>
      <c r="B4412" t="s">
        <v>23</v>
      </c>
      <c r="C4412" t="s">
        <v>30</v>
      </c>
      <c r="D4412" s="3">
        <v>43600</v>
      </c>
      <c r="E4412" s="3">
        <v>43777</v>
      </c>
      <c r="F4412" s="3">
        <v>43795</v>
      </c>
      <c r="G4412" s="3">
        <v>43796</v>
      </c>
      <c r="H4412" t="s">
        <v>18</v>
      </c>
      <c r="I4412">
        <v>22</v>
      </c>
      <c r="J4412">
        <v>35</v>
      </c>
      <c r="K4412">
        <v>28</v>
      </c>
      <c r="L4412">
        <v>43</v>
      </c>
      <c r="M4412">
        <v>8</v>
      </c>
      <c r="N4412">
        <v>0.05</v>
      </c>
      <c r="O4412">
        <v>942.02</v>
      </c>
      <c r="P4412" s="1">
        <v>1239.5</v>
      </c>
    </row>
    <row r="4413" spans="1:16" x14ac:dyDescent="0.55000000000000004">
      <c r="A4413" t="s">
        <v>4437</v>
      </c>
      <c r="B4413" t="s">
        <v>16</v>
      </c>
      <c r="C4413" t="s">
        <v>30</v>
      </c>
      <c r="D4413" s="3">
        <v>43700</v>
      </c>
      <c r="E4413" s="3">
        <v>43777</v>
      </c>
      <c r="F4413" s="3">
        <v>43798</v>
      </c>
      <c r="G4413" s="3">
        <v>43802</v>
      </c>
      <c r="H4413" t="s">
        <v>18</v>
      </c>
      <c r="I4413">
        <v>8</v>
      </c>
      <c r="J4413">
        <v>12</v>
      </c>
      <c r="K4413">
        <v>43</v>
      </c>
      <c r="L4413">
        <v>16</v>
      </c>
      <c r="M4413">
        <v>6</v>
      </c>
      <c r="N4413">
        <v>0.15</v>
      </c>
      <c r="O4413">
        <v>944.7</v>
      </c>
      <c r="P4413" s="1">
        <v>2010</v>
      </c>
    </row>
    <row r="4414" spans="1:16" x14ac:dyDescent="0.55000000000000004">
      <c r="A4414" t="s">
        <v>4438</v>
      </c>
      <c r="B4414" t="s">
        <v>16</v>
      </c>
      <c r="C4414" t="s">
        <v>21</v>
      </c>
      <c r="D4414" s="3">
        <v>43700</v>
      </c>
      <c r="E4414" s="3">
        <v>43777</v>
      </c>
      <c r="F4414" s="3">
        <v>43780</v>
      </c>
      <c r="G4414" s="3">
        <v>43784</v>
      </c>
      <c r="H4414" t="s">
        <v>18</v>
      </c>
      <c r="I4414">
        <v>3</v>
      </c>
      <c r="J4414">
        <v>15</v>
      </c>
      <c r="K4414">
        <v>144</v>
      </c>
      <c r="L4414">
        <v>35</v>
      </c>
      <c r="M4414">
        <v>5</v>
      </c>
      <c r="N4414">
        <v>0.05</v>
      </c>
      <c r="O4414">
        <v>114.57</v>
      </c>
      <c r="P4414">
        <v>201</v>
      </c>
    </row>
    <row r="4415" spans="1:16" x14ac:dyDescent="0.55000000000000004">
      <c r="A4415" t="s">
        <v>4439</v>
      </c>
      <c r="B4415" t="s">
        <v>16</v>
      </c>
      <c r="C4415" t="s">
        <v>21</v>
      </c>
      <c r="D4415" s="3">
        <v>43700</v>
      </c>
      <c r="E4415" s="3">
        <v>43777</v>
      </c>
      <c r="F4415" s="3">
        <v>43798</v>
      </c>
      <c r="G4415" s="3">
        <v>43808</v>
      </c>
      <c r="H4415" t="s">
        <v>18</v>
      </c>
      <c r="I4415">
        <v>10</v>
      </c>
      <c r="J4415">
        <v>26</v>
      </c>
      <c r="K4415">
        <v>110</v>
      </c>
      <c r="L4415">
        <v>38</v>
      </c>
      <c r="M4415">
        <v>7</v>
      </c>
      <c r="N4415">
        <v>0.1</v>
      </c>
      <c r="O4415" s="1">
        <v>2082.23</v>
      </c>
      <c r="P4415" s="1">
        <v>2539.3000000000002</v>
      </c>
    </row>
    <row r="4416" spans="1:16" x14ac:dyDescent="0.55000000000000004">
      <c r="A4416" t="s">
        <v>4440</v>
      </c>
      <c r="B4416" t="s">
        <v>16</v>
      </c>
      <c r="C4416" t="s">
        <v>17</v>
      </c>
      <c r="D4416" s="3">
        <v>43700</v>
      </c>
      <c r="E4416" s="3">
        <v>43777</v>
      </c>
      <c r="F4416" s="3">
        <v>43801</v>
      </c>
      <c r="G4416" s="3">
        <v>43808</v>
      </c>
      <c r="H4416" t="s">
        <v>18</v>
      </c>
      <c r="I4416">
        <v>9</v>
      </c>
      <c r="J4416">
        <v>20</v>
      </c>
      <c r="K4416">
        <v>211</v>
      </c>
      <c r="L4416">
        <v>12</v>
      </c>
      <c r="M4416">
        <v>4</v>
      </c>
      <c r="N4416">
        <v>0.05</v>
      </c>
      <c r="O4416">
        <v>88.44</v>
      </c>
      <c r="P4416">
        <v>201</v>
      </c>
    </row>
    <row r="4417" spans="1:16" x14ac:dyDescent="0.55000000000000004">
      <c r="A4417" t="s">
        <v>4441</v>
      </c>
      <c r="B4417" t="s">
        <v>16</v>
      </c>
      <c r="C4417" t="s">
        <v>61</v>
      </c>
      <c r="D4417" s="3">
        <v>43700</v>
      </c>
      <c r="E4417" s="3">
        <v>43777</v>
      </c>
      <c r="F4417" s="3">
        <v>43789</v>
      </c>
      <c r="G4417" s="3">
        <v>43790</v>
      </c>
      <c r="H4417" t="s">
        <v>18</v>
      </c>
      <c r="I4417">
        <v>10</v>
      </c>
      <c r="J4417">
        <v>2</v>
      </c>
      <c r="K4417">
        <v>73</v>
      </c>
      <c r="L4417">
        <v>28</v>
      </c>
      <c r="M4417">
        <v>4</v>
      </c>
      <c r="N4417">
        <v>0.05</v>
      </c>
      <c r="O4417" s="1">
        <v>3219.48</v>
      </c>
      <c r="P4417" s="1">
        <v>3926.2</v>
      </c>
    </row>
    <row r="4418" spans="1:16" x14ac:dyDescent="0.55000000000000004">
      <c r="A4418" t="s">
        <v>4442</v>
      </c>
      <c r="B4418" t="s">
        <v>16</v>
      </c>
      <c r="C4418" t="s">
        <v>17</v>
      </c>
      <c r="D4418" s="3">
        <v>43700</v>
      </c>
      <c r="E4418" s="3">
        <v>43778</v>
      </c>
      <c r="F4418" s="3">
        <v>43802</v>
      </c>
      <c r="G4418" s="3">
        <v>43804</v>
      </c>
      <c r="H4418" t="s">
        <v>18</v>
      </c>
      <c r="I4418">
        <v>1</v>
      </c>
      <c r="J4418">
        <v>26</v>
      </c>
      <c r="K4418">
        <v>242</v>
      </c>
      <c r="L4418">
        <v>21</v>
      </c>
      <c r="M4418">
        <v>6</v>
      </c>
      <c r="N4418">
        <v>0.05</v>
      </c>
      <c r="O4418" s="1">
        <v>1168.75</v>
      </c>
      <c r="P4418" s="1">
        <v>2385.1999999999998</v>
      </c>
    </row>
    <row r="4419" spans="1:16" x14ac:dyDescent="0.55000000000000004">
      <c r="A4419" t="s">
        <v>4443</v>
      </c>
      <c r="B4419" t="s">
        <v>20</v>
      </c>
      <c r="C4419" t="s">
        <v>61</v>
      </c>
      <c r="D4419" s="3">
        <v>43700</v>
      </c>
      <c r="E4419" s="3">
        <v>43778</v>
      </c>
      <c r="F4419" s="3">
        <v>43780</v>
      </c>
      <c r="G4419" s="3">
        <v>43785</v>
      </c>
      <c r="H4419" t="s">
        <v>18</v>
      </c>
      <c r="I4419">
        <v>13</v>
      </c>
      <c r="J4419">
        <v>17</v>
      </c>
      <c r="K4419">
        <v>77</v>
      </c>
      <c r="L4419">
        <v>19</v>
      </c>
      <c r="M4419">
        <v>1</v>
      </c>
      <c r="N4419">
        <v>7.4999999999999997E-2</v>
      </c>
      <c r="O4419" s="1">
        <v>1369.01</v>
      </c>
      <c r="P4419" s="1">
        <v>2793.9</v>
      </c>
    </row>
    <row r="4420" spans="1:16" x14ac:dyDescent="0.55000000000000004">
      <c r="A4420" t="s">
        <v>4444</v>
      </c>
      <c r="B4420" t="s">
        <v>23</v>
      </c>
      <c r="C4420" t="s">
        <v>40</v>
      </c>
      <c r="D4420" s="3">
        <v>43700</v>
      </c>
      <c r="E4420" s="3">
        <v>43778</v>
      </c>
      <c r="F4420" s="3">
        <v>43803</v>
      </c>
      <c r="G4420" s="3">
        <v>43808</v>
      </c>
      <c r="H4420" t="s">
        <v>18</v>
      </c>
      <c r="I4420">
        <v>22</v>
      </c>
      <c r="J4420">
        <v>39</v>
      </c>
      <c r="K4420">
        <v>350</v>
      </c>
      <c r="L4420">
        <v>21</v>
      </c>
      <c r="M4420">
        <v>2</v>
      </c>
      <c r="N4420">
        <v>0.15</v>
      </c>
      <c r="O4420">
        <v>124.75</v>
      </c>
      <c r="P4420">
        <v>254.6</v>
      </c>
    </row>
    <row r="4421" spans="1:16" x14ac:dyDescent="0.55000000000000004">
      <c r="A4421" t="s">
        <v>4445</v>
      </c>
      <c r="B4421" t="s">
        <v>16</v>
      </c>
      <c r="C4421" t="s">
        <v>40</v>
      </c>
      <c r="D4421" s="3">
        <v>43700</v>
      </c>
      <c r="E4421" s="3">
        <v>43778</v>
      </c>
      <c r="F4421" s="3">
        <v>43787</v>
      </c>
      <c r="G4421" s="3">
        <v>43789</v>
      </c>
      <c r="H4421" t="s">
        <v>18</v>
      </c>
      <c r="I4421">
        <v>3</v>
      </c>
      <c r="J4421">
        <v>33</v>
      </c>
      <c r="K4421">
        <v>362</v>
      </c>
      <c r="L4421">
        <v>13</v>
      </c>
      <c r="M4421">
        <v>4</v>
      </c>
      <c r="N4421">
        <v>7.4999999999999997E-2</v>
      </c>
      <c r="O4421" s="1">
        <v>3230.94</v>
      </c>
      <c r="P4421" s="1">
        <v>3892.7</v>
      </c>
    </row>
    <row r="4422" spans="1:16" x14ac:dyDescent="0.55000000000000004">
      <c r="A4422" t="s">
        <v>4446</v>
      </c>
      <c r="B4422" t="s">
        <v>20</v>
      </c>
      <c r="C4422" t="s">
        <v>28</v>
      </c>
      <c r="D4422" s="3">
        <v>43700</v>
      </c>
      <c r="E4422" s="3">
        <v>43779</v>
      </c>
      <c r="F4422" s="3">
        <v>43804</v>
      </c>
      <c r="G4422" s="3">
        <v>43812</v>
      </c>
      <c r="H4422" t="s">
        <v>18</v>
      </c>
      <c r="I4422">
        <v>17</v>
      </c>
      <c r="J4422">
        <v>30</v>
      </c>
      <c r="K4422">
        <v>281</v>
      </c>
      <c r="L4422">
        <v>41</v>
      </c>
      <c r="M4422">
        <v>3</v>
      </c>
      <c r="N4422">
        <v>0.2</v>
      </c>
      <c r="O4422" s="1">
        <v>2323.56</v>
      </c>
      <c r="P4422" s="1">
        <v>3872.6</v>
      </c>
    </row>
    <row r="4423" spans="1:16" x14ac:dyDescent="0.55000000000000004">
      <c r="A4423" t="s">
        <v>4447</v>
      </c>
      <c r="B4423" t="s">
        <v>16</v>
      </c>
      <c r="C4423" t="s">
        <v>28</v>
      </c>
      <c r="D4423" s="3">
        <v>43600</v>
      </c>
      <c r="E4423" s="3">
        <v>43779</v>
      </c>
      <c r="F4423" s="3">
        <v>43797</v>
      </c>
      <c r="G4423" s="3">
        <v>43806</v>
      </c>
      <c r="H4423" t="s">
        <v>18</v>
      </c>
      <c r="I4423">
        <v>12</v>
      </c>
      <c r="J4423">
        <v>22</v>
      </c>
      <c r="K4423">
        <v>269</v>
      </c>
      <c r="L4423">
        <v>4</v>
      </c>
      <c r="M4423">
        <v>5</v>
      </c>
      <c r="N4423">
        <v>0.05</v>
      </c>
      <c r="O4423">
        <v>452.32</v>
      </c>
      <c r="P4423" s="1">
        <v>1051.9000000000001</v>
      </c>
    </row>
    <row r="4424" spans="1:16" x14ac:dyDescent="0.55000000000000004">
      <c r="A4424" t="s">
        <v>4448</v>
      </c>
      <c r="B4424" t="s">
        <v>16</v>
      </c>
      <c r="C4424" t="s">
        <v>30</v>
      </c>
      <c r="D4424" s="3">
        <v>43600</v>
      </c>
      <c r="E4424" s="3">
        <v>43779</v>
      </c>
      <c r="F4424" s="3">
        <v>43794</v>
      </c>
      <c r="G4424" s="3">
        <v>43804</v>
      </c>
      <c r="H4424" t="s">
        <v>18</v>
      </c>
      <c r="I4424">
        <v>2</v>
      </c>
      <c r="J4424">
        <v>29</v>
      </c>
      <c r="K4424">
        <v>37</v>
      </c>
      <c r="L4424">
        <v>42</v>
      </c>
      <c r="M4424">
        <v>4</v>
      </c>
      <c r="N4424">
        <v>7.4999999999999997E-2</v>
      </c>
      <c r="O4424">
        <v>104.79</v>
      </c>
      <c r="P4424">
        <v>227.8</v>
      </c>
    </row>
    <row r="4425" spans="1:16" x14ac:dyDescent="0.55000000000000004">
      <c r="A4425" t="s">
        <v>4449</v>
      </c>
      <c r="B4425" t="s">
        <v>23</v>
      </c>
      <c r="C4425" t="s">
        <v>17</v>
      </c>
      <c r="D4425" s="3">
        <v>43600</v>
      </c>
      <c r="E4425" s="3">
        <v>43780</v>
      </c>
      <c r="F4425" s="3">
        <v>43799</v>
      </c>
      <c r="G4425" s="3">
        <v>43803</v>
      </c>
      <c r="H4425" t="s">
        <v>18</v>
      </c>
      <c r="I4425">
        <v>23</v>
      </c>
      <c r="J4425">
        <v>11</v>
      </c>
      <c r="K4425">
        <v>234</v>
      </c>
      <c r="L4425">
        <v>37</v>
      </c>
      <c r="M4425">
        <v>1</v>
      </c>
      <c r="N4425">
        <v>0.05</v>
      </c>
      <c r="O4425" s="1">
        <v>2793.1</v>
      </c>
      <c r="P4425" s="1">
        <v>3879.3</v>
      </c>
    </row>
    <row r="4426" spans="1:16" x14ac:dyDescent="0.55000000000000004">
      <c r="A4426" t="s">
        <v>4450</v>
      </c>
      <c r="B4426" t="s">
        <v>23</v>
      </c>
      <c r="C4426" t="s">
        <v>28</v>
      </c>
      <c r="D4426" s="3">
        <v>43700</v>
      </c>
      <c r="E4426" s="3">
        <v>43780</v>
      </c>
      <c r="F4426" s="3">
        <v>43807</v>
      </c>
      <c r="G4426" s="3">
        <v>43817</v>
      </c>
      <c r="H4426" t="s">
        <v>18</v>
      </c>
      <c r="I4426">
        <v>24</v>
      </c>
      <c r="J4426">
        <v>14</v>
      </c>
      <c r="K4426">
        <v>296</v>
      </c>
      <c r="L4426">
        <v>1</v>
      </c>
      <c r="M4426">
        <v>3</v>
      </c>
      <c r="N4426">
        <v>0.05</v>
      </c>
      <c r="O4426">
        <v>818.07</v>
      </c>
      <c r="P4426" s="1">
        <v>1105.5</v>
      </c>
    </row>
    <row r="4427" spans="1:16" x14ac:dyDescent="0.55000000000000004">
      <c r="A4427" t="s">
        <v>4451</v>
      </c>
      <c r="B4427" t="s">
        <v>23</v>
      </c>
      <c r="C4427" t="s">
        <v>40</v>
      </c>
      <c r="D4427" s="3">
        <v>43700</v>
      </c>
      <c r="E4427" s="3">
        <v>43780</v>
      </c>
      <c r="F4427" s="3">
        <v>43782</v>
      </c>
      <c r="G4427" s="3">
        <v>43783</v>
      </c>
      <c r="H4427" t="s">
        <v>18</v>
      </c>
      <c r="I4427">
        <v>20</v>
      </c>
      <c r="J4427">
        <v>25</v>
      </c>
      <c r="K4427">
        <v>331</v>
      </c>
      <c r="L4427">
        <v>36</v>
      </c>
      <c r="M4427">
        <v>2</v>
      </c>
      <c r="N4427">
        <v>0.05</v>
      </c>
      <c r="O4427" s="1">
        <v>2635.51</v>
      </c>
      <c r="P4427" s="1">
        <v>3993.2</v>
      </c>
    </row>
    <row r="4428" spans="1:16" x14ac:dyDescent="0.55000000000000004">
      <c r="A4428" t="s">
        <v>4452</v>
      </c>
      <c r="B4428" t="s">
        <v>16</v>
      </c>
      <c r="C4428" t="s">
        <v>40</v>
      </c>
      <c r="D4428" s="3">
        <v>43700</v>
      </c>
      <c r="E4428" s="3">
        <v>43780</v>
      </c>
      <c r="F4428" s="3">
        <v>43795</v>
      </c>
      <c r="G4428" s="3">
        <v>43801</v>
      </c>
      <c r="H4428" t="s">
        <v>18</v>
      </c>
      <c r="I4428">
        <v>5</v>
      </c>
      <c r="J4428">
        <v>15</v>
      </c>
      <c r="K4428">
        <v>364</v>
      </c>
      <c r="L4428">
        <v>27</v>
      </c>
      <c r="M4428">
        <v>3</v>
      </c>
      <c r="N4428">
        <v>0.2</v>
      </c>
      <c r="O4428">
        <v>129.44</v>
      </c>
      <c r="P4428">
        <v>187.6</v>
      </c>
    </row>
    <row r="4429" spans="1:16" x14ac:dyDescent="0.55000000000000004">
      <c r="A4429" t="s">
        <v>4453</v>
      </c>
      <c r="B4429" t="s">
        <v>20</v>
      </c>
      <c r="C4429" t="s">
        <v>30</v>
      </c>
      <c r="D4429" s="3">
        <v>43600</v>
      </c>
      <c r="E4429" s="3">
        <v>43780</v>
      </c>
      <c r="F4429" s="3">
        <v>43784</v>
      </c>
      <c r="G4429" s="3">
        <v>43790</v>
      </c>
      <c r="H4429" t="s">
        <v>18</v>
      </c>
      <c r="I4429">
        <v>19</v>
      </c>
      <c r="J4429">
        <v>24</v>
      </c>
      <c r="K4429">
        <v>8</v>
      </c>
      <c r="L4429">
        <v>35</v>
      </c>
      <c r="M4429">
        <v>3</v>
      </c>
      <c r="N4429">
        <v>0.05</v>
      </c>
      <c r="O4429" s="1">
        <v>3942.15</v>
      </c>
      <c r="P4429" s="1">
        <v>6358.3</v>
      </c>
    </row>
    <row r="4430" spans="1:16" x14ac:dyDescent="0.55000000000000004">
      <c r="A4430" t="s">
        <v>4454</v>
      </c>
      <c r="B4430" t="s">
        <v>25</v>
      </c>
      <c r="C4430" t="s">
        <v>28</v>
      </c>
      <c r="D4430" s="3">
        <v>43600</v>
      </c>
      <c r="E4430" s="3">
        <v>43780</v>
      </c>
      <c r="F4430" s="3">
        <v>43790</v>
      </c>
      <c r="G4430" s="3">
        <v>43796</v>
      </c>
      <c r="H4430" t="s">
        <v>18</v>
      </c>
      <c r="I4430">
        <v>28</v>
      </c>
      <c r="J4430">
        <v>19</v>
      </c>
      <c r="K4430">
        <v>266</v>
      </c>
      <c r="L4430">
        <v>20</v>
      </c>
      <c r="M4430">
        <v>3</v>
      </c>
      <c r="N4430">
        <v>0.15</v>
      </c>
      <c r="O4430" s="1">
        <v>2844.69</v>
      </c>
      <c r="P4430" s="1">
        <v>4006.6</v>
      </c>
    </row>
    <row r="4431" spans="1:16" x14ac:dyDescent="0.55000000000000004">
      <c r="A4431" t="s">
        <v>4455</v>
      </c>
      <c r="B4431" t="s">
        <v>16</v>
      </c>
      <c r="C4431" t="s">
        <v>61</v>
      </c>
      <c r="D4431" s="3">
        <v>43700</v>
      </c>
      <c r="E4431" s="3">
        <v>43780</v>
      </c>
      <c r="F4431" s="3">
        <v>43786</v>
      </c>
      <c r="G4431" s="3">
        <v>43795</v>
      </c>
      <c r="H4431" t="s">
        <v>18</v>
      </c>
      <c r="I4431">
        <v>8</v>
      </c>
      <c r="J4431">
        <v>44</v>
      </c>
      <c r="K4431">
        <v>67</v>
      </c>
      <c r="L4431">
        <v>2</v>
      </c>
      <c r="M4431">
        <v>2</v>
      </c>
      <c r="N4431">
        <v>0.4</v>
      </c>
      <c r="O4431" s="1">
        <v>1762.9</v>
      </c>
      <c r="P4431" s="1">
        <v>4006.6</v>
      </c>
    </row>
    <row r="4432" spans="1:16" x14ac:dyDescent="0.55000000000000004">
      <c r="A4432" t="s">
        <v>4456</v>
      </c>
      <c r="B4432" t="s">
        <v>20</v>
      </c>
      <c r="C4432" t="s">
        <v>21</v>
      </c>
      <c r="D4432" s="3">
        <v>43700</v>
      </c>
      <c r="E4432" s="3">
        <v>43780</v>
      </c>
      <c r="F4432" s="3">
        <v>43784</v>
      </c>
      <c r="G4432" s="3">
        <v>43793</v>
      </c>
      <c r="H4432" t="s">
        <v>18</v>
      </c>
      <c r="I4432">
        <v>20</v>
      </c>
      <c r="J4432">
        <v>25</v>
      </c>
      <c r="K4432">
        <v>104</v>
      </c>
      <c r="L4432">
        <v>28</v>
      </c>
      <c r="M4432">
        <v>4</v>
      </c>
      <c r="N4432">
        <v>0.1</v>
      </c>
      <c r="O4432" s="1">
        <v>2084.44</v>
      </c>
      <c r="P4432" s="1">
        <v>3932.9</v>
      </c>
    </row>
    <row r="4433" spans="1:16" x14ac:dyDescent="0.55000000000000004">
      <c r="A4433" t="s">
        <v>4457</v>
      </c>
      <c r="B4433" t="s">
        <v>25</v>
      </c>
      <c r="C4433" t="s">
        <v>40</v>
      </c>
      <c r="D4433" s="3">
        <v>43700</v>
      </c>
      <c r="E4433" s="3">
        <v>43780</v>
      </c>
      <c r="F4433" s="3">
        <v>43790</v>
      </c>
      <c r="G4433" s="3">
        <v>43797</v>
      </c>
      <c r="H4433" t="s">
        <v>18</v>
      </c>
      <c r="I4433">
        <v>25</v>
      </c>
      <c r="J4433">
        <v>10</v>
      </c>
      <c r="K4433">
        <v>364</v>
      </c>
      <c r="L4433">
        <v>18</v>
      </c>
      <c r="M4433">
        <v>8</v>
      </c>
      <c r="N4433">
        <v>0.05</v>
      </c>
      <c r="O4433" s="1">
        <v>2961.27</v>
      </c>
      <c r="P4433" s="1">
        <v>6043.4</v>
      </c>
    </row>
    <row r="4434" spans="1:16" x14ac:dyDescent="0.55000000000000004">
      <c r="A4434" t="s">
        <v>4458</v>
      </c>
      <c r="B4434" t="s">
        <v>16</v>
      </c>
      <c r="C4434" t="s">
        <v>21</v>
      </c>
      <c r="D4434" s="3">
        <v>43700</v>
      </c>
      <c r="E4434" s="3">
        <v>43780</v>
      </c>
      <c r="F4434" s="3">
        <v>43783</v>
      </c>
      <c r="G4434" s="3">
        <v>43785</v>
      </c>
      <c r="H4434" t="s">
        <v>18</v>
      </c>
      <c r="I4434">
        <v>7</v>
      </c>
      <c r="J4434">
        <v>31</v>
      </c>
      <c r="K4434">
        <v>193</v>
      </c>
      <c r="L4434">
        <v>31</v>
      </c>
      <c r="M4434">
        <v>6</v>
      </c>
      <c r="N4434">
        <v>0.15</v>
      </c>
      <c r="O4434">
        <v>856.39</v>
      </c>
      <c r="P4434" s="1">
        <v>1112.2</v>
      </c>
    </row>
    <row r="4435" spans="1:16" x14ac:dyDescent="0.55000000000000004">
      <c r="A4435" t="s">
        <v>4459</v>
      </c>
      <c r="B4435" t="s">
        <v>16</v>
      </c>
      <c r="C4435" t="s">
        <v>28</v>
      </c>
      <c r="D4435" s="3">
        <v>43600</v>
      </c>
      <c r="E4435" s="3">
        <v>43781</v>
      </c>
      <c r="F4435" s="3">
        <v>43808</v>
      </c>
      <c r="G4435" s="3">
        <v>43815</v>
      </c>
      <c r="H4435" t="s">
        <v>18</v>
      </c>
      <c r="I4435">
        <v>3</v>
      </c>
      <c r="J4435">
        <v>6</v>
      </c>
      <c r="K4435">
        <v>323</v>
      </c>
      <c r="L4435">
        <v>8</v>
      </c>
      <c r="M4435">
        <v>7</v>
      </c>
      <c r="N4435">
        <v>0.05</v>
      </c>
      <c r="O4435">
        <v>827.32</v>
      </c>
      <c r="P4435" s="1">
        <v>1969.8</v>
      </c>
    </row>
    <row r="4436" spans="1:16" x14ac:dyDescent="0.55000000000000004">
      <c r="A4436" t="s">
        <v>4460</v>
      </c>
      <c r="B4436" t="s">
        <v>23</v>
      </c>
      <c r="C4436" t="s">
        <v>30</v>
      </c>
      <c r="D4436" s="3">
        <v>43600</v>
      </c>
      <c r="E4436" s="3">
        <v>43781</v>
      </c>
      <c r="F4436" s="3">
        <v>43806</v>
      </c>
      <c r="G4436" s="3">
        <v>43816</v>
      </c>
      <c r="H4436" t="s">
        <v>18</v>
      </c>
      <c r="I4436">
        <v>23</v>
      </c>
      <c r="J4436">
        <v>5</v>
      </c>
      <c r="K4436">
        <v>47</v>
      </c>
      <c r="L4436">
        <v>45</v>
      </c>
      <c r="M4436">
        <v>7</v>
      </c>
      <c r="N4436">
        <v>0.1</v>
      </c>
      <c r="O4436" s="1">
        <v>1798.35</v>
      </c>
      <c r="P4436" s="1">
        <v>2606.3000000000002</v>
      </c>
    </row>
    <row r="4437" spans="1:16" x14ac:dyDescent="0.55000000000000004">
      <c r="A4437" t="s">
        <v>4461</v>
      </c>
      <c r="B4437" t="s">
        <v>16</v>
      </c>
      <c r="C4437" t="s">
        <v>40</v>
      </c>
      <c r="D4437" s="3">
        <v>43700</v>
      </c>
      <c r="E4437" s="3">
        <v>43781</v>
      </c>
      <c r="F4437" s="3">
        <v>43797</v>
      </c>
      <c r="G4437" s="3">
        <v>43801</v>
      </c>
      <c r="H4437" t="s">
        <v>18</v>
      </c>
      <c r="I4437">
        <v>1</v>
      </c>
      <c r="J4437">
        <v>41</v>
      </c>
      <c r="K4437">
        <v>330</v>
      </c>
      <c r="L4437">
        <v>13</v>
      </c>
      <c r="M4437">
        <v>4</v>
      </c>
      <c r="N4437">
        <v>7.4999999999999997E-2</v>
      </c>
      <c r="O4437">
        <v>187.6</v>
      </c>
      <c r="P4437">
        <v>268</v>
      </c>
    </row>
    <row r="4438" spans="1:16" x14ac:dyDescent="0.55000000000000004">
      <c r="A4438" t="s">
        <v>4462</v>
      </c>
      <c r="B4438" t="s">
        <v>20</v>
      </c>
      <c r="C4438" t="s">
        <v>28</v>
      </c>
      <c r="D4438" s="3">
        <v>43700</v>
      </c>
      <c r="E4438" s="3">
        <v>43781</v>
      </c>
      <c r="F4438" s="3">
        <v>43801</v>
      </c>
      <c r="G4438" s="3">
        <v>43806</v>
      </c>
      <c r="H4438" t="s">
        <v>18</v>
      </c>
      <c r="I4438">
        <v>20</v>
      </c>
      <c r="J4438">
        <v>41</v>
      </c>
      <c r="K4438">
        <v>266</v>
      </c>
      <c r="L4438">
        <v>15</v>
      </c>
      <c r="M4438">
        <v>7</v>
      </c>
      <c r="N4438">
        <v>7.4999999999999997E-2</v>
      </c>
      <c r="O4438">
        <v>818.2</v>
      </c>
      <c r="P4438" s="1">
        <v>1902.8</v>
      </c>
    </row>
    <row r="4439" spans="1:16" x14ac:dyDescent="0.55000000000000004">
      <c r="A4439" t="s">
        <v>4463</v>
      </c>
      <c r="B4439" t="s">
        <v>16</v>
      </c>
      <c r="C4439" t="s">
        <v>28</v>
      </c>
      <c r="D4439" s="3">
        <v>43700</v>
      </c>
      <c r="E4439" s="3">
        <v>43781</v>
      </c>
      <c r="F4439" s="3">
        <v>43801</v>
      </c>
      <c r="G4439" s="3">
        <v>43802</v>
      </c>
      <c r="H4439" t="s">
        <v>18</v>
      </c>
      <c r="I4439">
        <v>10</v>
      </c>
      <c r="J4439">
        <v>34</v>
      </c>
      <c r="K4439">
        <v>282</v>
      </c>
      <c r="L4439">
        <v>22</v>
      </c>
      <c r="M4439">
        <v>2</v>
      </c>
      <c r="N4439">
        <v>0.15</v>
      </c>
      <c r="O4439" s="1">
        <v>1791.58</v>
      </c>
      <c r="P4439" s="1">
        <v>2559.4</v>
      </c>
    </row>
    <row r="4440" spans="1:16" x14ac:dyDescent="0.55000000000000004">
      <c r="A4440" t="s">
        <v>4464</v>
      </c>
      <c r="B4440" t="s">
        <v>16</v>
      </c>
      <c r="C4440" t="s">
        <v>21</v>
      </c>
      <c r="D4440" s="3">
        <v>43700</v>
      </c>
      <c r="E4440" s="3">
        <v>43781</v>
      </c>
      <c r="F4440" s="3">
        <v>43788</v>
      </c>
      <c r="G4440" s="3">
        <v>43789</v>
      </c>
      <c r="H4440" t="s">
        <v>18</v>
      </c>
      <c r="I4440">
        <v>10</v>
      </c>
      <c r="J4440">
        <v>11</v>
      </c>
      <c r="K4440">
        <v>95</v>
      </c>
      <c r="L4440">
        <v>26</v>
      </c>
      <c r="M4440">
        <v>8</v>
      </c>
      <c r="N4440">
        <v>0.1</v>
      </c>
      <c r="O4440" s="1">
        <v>3103.44</v>
      </c>
      <c r="P4440" s="1">
        <v>3879.3</v>
      </c>
    </row>
    <row r="4441" spans="1:16" x14ac:dyDescent="0.55000000000000004">
      <c r="A4441" t="s">
        <v>4465</v>
      </c>
      <c r="B4441" t="s">
        <v>20</v>
      </c>
      <c r="C4441" t="s">
        <v>21</v>
      </c>
      <c r="D4441" s="3">
        <v>43700</v>
      </c>
      <c r="E4441" s="3">
        <v>43782</v>
      </c>
      <c r="F4441" s="3">
        <v>43791</v>
      </c>
      <c r="G4441" s="3">
        <v>43801</v>
      </c>
      <c r="H4441" t="s">
        <v>18</v>
      </c>
      <c r="I4441">
        <v>16</v>
      </c>
      <c r="J4441">
        <v>15</v>
      </c>
      <c r="K4441">
        <v>131</v>
      </c>
      <c r="L4441">
        <v>13</v>
      </c>
      <c r="M4441">
        <v>6</v>
      </c>
      <c r="N4441">
        <v>0.05</v>
      </c>
      <c r="O4441" s="1">
        <v>3241.73</v>
      </c>
      <c r="P4441" s="1">
        <v>3859.2</v>
      </c>
    </row>
    <row r="4442" spans="1:16" x14ac:dyDescent="0.55000000000000004">
      <c r="A4442" t="s">
        <v>4466</v>
      </c>
      <c r="B4442" t="s">
        <v>23</v>
      </c>
      <c r="C4442" t="s">
        <v>30</v>
      </c>
      <c r="D4442" s="3">
        <v>43700</v>
      </c>
      <c r="E4442" s="3">
        <v>43782</v>
      </c>
      <c r="F4442" s="3">
        <v>43792</v>
      </c>
      <c r="G4442" s="3">
        <v>43800</v>
      </c>
      <c r="H4442" t="s">
        <v>18</v>
      </c>
      <c r="I4442">
        <v>21</v>
      </c>
      <c r="J4442">
        <v>4</v>
      </c>
      <c r="K4442">
        <v>16</v>
      </c>
      <c r="L4442">
        <v>5</v>
      </c>
      <c r="M4442">
        <v>3</v>
      </c>
      <c r="N4442">
        <v>7.4999999999999997E-2</v>
      </c>
      <c r="O4442" s="1">
        <v>1069.32</v>
      </c>
      <c r="P4442" s="1">
        <v>1782.2</v>
      </c>
    </row>
    <row r="4443" spans="1:16" x14ac:dyDescent="0.55000000000000004">
      <c r="A4443" t="s">
        <v>4467</v>
      </c>
      <c r="B4443" t="s">
        <v>20</v>
      </c>
      <c r="C4443" t="s">
        <v>40</v>
      </c>
      <c r="D4443" s="3">
        <v>43700</v>
      </c>
      <c r="E4443" s="3">
        <v>43782</v>
      </c>
      <c r="F4443" s="3">
        <v>43795</v>
      </c>
      <c r="G4443" s="3">
        <v>43798</v>
      </c>
      <c r="H4443" t="s">
        <v>18</v>
      </c>
      <c r="I4443">
        <v>15</v>
      </c>
      <c r="J4443">
        <v>1</v>
      </c>
      <c r="K4443">
        <v>364</v>
      </c>
      <c r="L4443">
        <v>40</v>
      </c>
      <c r="M4443">
        <v>1</v>
      </c>
      <c r="N4443">
        <v>0.15</v>
      </c>
      <c r="O4443">
        <v>112.56</v>
      </c>
      <c r="P4443">
        <v>268</v>
      </c>
    </row>
    <row r="4444" spans="1:16" x14ac:dyDescent="0.55000000000000004">
      <c r="A4444" t="s">
        <v>4468</v>
      </c>
      <c r="B4444" t="s">
        <v>16</v>
      </c>
      <c r="C4444" t="s">
        <v>21</v>
      </c>
      <c r="D4444" s="3">
        <v>43700</v>
      </c>
      <c r="E4444" s="3">
        <v>43782</v>
      </c>
      <c r="F4444" s="3">
        <v>43804</v>
      </c>
      <c r="G4444" s="3">
        <v>43808</v>
      </c>
      <c r="H4444" t="s">
        <v>18</v>
      </c>
      <c r="I4444">
        <v>9</v>
      </c>
      <c r="J4444">
        <v>3</v>
      </c>
      <c r="K4444">
        <v>117</v>
      </c>
      <c r="L4444">
        <v>22</v>
      </c>
      <c r="M4444">
        <v>5</v>
      </c>
      <c r="N4444">
        <v>7.4999999999999997E-2</v>
      </c>
      <c r="O4444" s="1">
        <v>3772.3</v>
      </c>
      <c r="P4444" s="1">
        <v>6184.1</v>
      </c>
    </row>
    <row r="4445" spans="1:16" x14ac:dyDescent="0.55000000000000004">
      <c r="A4445" t="s">
        <v>4469</v>
      </c>
      <c r="B4445" t="s">
        <v>23</v>
      </c>
      <c r="C4445" t="s">
        <v>21</v>
      </c>
      <c r="D4445" s="3">
        <v>43700</v>
      </c>
      <c r="E4445" s="3">
        <v>43782</v>
      </c>
      <c r="F4445" s="3">
        <v>43790</v>
      </c>
      <c r="G4445" s="3">
        <v>43791</v>
      </c>
      <c r="H4445" t="s">
        <v>18</v>
      </c>
      <c r="I4445">
        <v>21</v>
      </c>
      <c r="J4445">
        <v>16</v>
      </c>
      <c r="K4445">
        <v>94</v>
      </c>
      <c r="L4445">
        <v>37</v>
      </c>
      <c r="M4445">
        <v>6</v>
      </c>
      <c r="N4445">
        <v>7.4999999999999997E-2</v>
      </c>
      <c r="O4445" s="1">
        <v>1206</v>
      </c>
      <c r="P4445" s="1">
        <v>2412</v>
      </c>
    </row>
    <row r="4446" spans="1:16" x14ac:dyDescent="0.55000000000000004">
      <c r="A4446" t="s">
        <v>4470</v>
      </c>
      <c r="B4446" t="s">
        <v>20</v>
      </c>
      <c r="C4446" t="s">
        <v>21</v>
      </c>
      <c r="D4446" s="3">
        <v>43700</v>
      </c>
      <c r="E4446" s="3">
        <v>43782</v>
      </c>
      <c r="F4446" s="3">
        <v>43798</v>
      </c>
      <c r="G4446" s="3">
        <v>43806</v>
      </c>
      <c r="H4446" t="s">
        <v>18</v>
      </c>
      <c r="I4446">
        <v>14</v>
      </c>
      <c r="J4446">
        <v>23</v>
      </c>
      <c r="K4446">
        <v>135</v>
      </c>
      <c r="L4446">
        <v>13</v>
      </c>
      <c r="M4446">
        <v>8</v>
      </c>
      <c r="N4446">
        <v>0.1</v>
      </c>
      <c r="O4446">
        <v>695.06</v>
      </c>
      <c r="P4446">
        <v>891.1</v>
      </c>
    </row>
    <row r="4447" spans="1:16" x14ac:dyDescent="0.55000000000000004">
      <c r="A4447" t="s">
        <v>4471</v>
      </c>
      <c r="B4447" t="s">
        <v>23</v>
      </c>
      <c r="C4447" t="s">
        <v>61</v>
      </c>
      <c r="D4447" s="3">
        <v>43700</v>
      </c>
      <c r="E4447" s="3">
        <v>43782</v>
      </c>
      <c r="F4447" s="3">
        <v>43784</v>
      </c>
      <c r="G4447" s="3">
        <v>43789</v>
      </c>
      <c r="H4447" t="s">
        <v>18</v>
      </c>
      <c r="I4447">
        <v>22</v>
      </c>
      <c r="J4447">
        <v>41</v>
      </c>
      <c r="K4447">
        <v>70</v>
      </c>
      <c r="L4447">
        <v>31</v>
      </c>
      <c r="M4447">
        <v>7</v>
      </c>
      <c r="N4447">
        <v>0.2</v>
      </c>
      <c r="O4447" s="1">
        <v>1655.17</v>
      </c>
      <c r="P4447" s="1">
        <v>2586.1999999999998</v>
      </c>
    </row>
    <row r="4448" spans="1:16" x14ac:dyDescent="0.55000000000000004">
      <c r="A4448" t="s">
        <v>4472</v>
      </c>
      <c r="B4448" t="s">
        <v>16</v>
      </c>
      <c r="C4448" t="s">
        <v>21</v>
      </c>
      <c r="D4448" s="3">
        <v>43700</v>
      </c>
      <c r="E4448" s="3">
        <v>43782</v>
      </c>
      <c r="F4448" s="3">
        <v>43798</v>
      </c>
      <c r="G4448" s="3">
        <v>43806</v>
      </c>
      <c r="H4448" t="s">
        <v>18</v>
      </c>
      <c r="I4448">
        <v>9</v>
      </c>
      <c r="J4448">
        <v>9</v>
      </c>
      <c r="K4448">
        <v>158</v>
      </c>
      <c r="L4448">
        <v>20</v>
      </c>
      <c r="M4448">
        <v>3</v>
      </c>
      <c r="N4448">
        <v>7.4999999999999997E-2</v>
      </c>
      <c r="O4448">
        <v>569.5</v>
      </c>
      <c r="P4448" s="1">
        <v>1139</v>
      </c>
    </row>
    <row r="4449" spans="1:16" x14ac:dyDescent="0.55000000000000004">
      <c r="A4449" t="s">
        <v>4473</v>
      </c>
      <c r="B4449" t="s">
        <v>20</v>
      </c>
      <c r="C4449" t="s">
        <v>30</v>
      </c>
      <c r="D4449" s="3">
        <v>43700</v>
      </c>
      <c r="E4449" s="3">
        <v>43782</v>
      </c>
      <c r="F4449" s="3">
        <v>43793</v>
      </c>
      <c r="G4449" s="3">
        <v>43802</v>
      </c>
      <c r="H4449" t="s">
        <v>18</v>
      </c>
      <c r="I4449">
        <v>17</v>
      </c>
      <c r="J4449">
        <v>33</v>
      </c>
      <c r="K4449">
        <v>12</v>
      </c>
      <c r="L4449">
        <v>3</v>
      </c>
      <c r="M4449">
        <v>5</v>
      </c>
      <c r="N4449">
        <v>0.4</v>
      </c>
      <c r="O4449" s="1">
        <v>4143.41</v>
      </c>
      <c r="P4449" s="1">
        <v>6277.9</v>
      </c>
    </row>
    <row r="4450" spans="1:16" x14ac:dyDescent="0.55000000000000004">
      <c r="A4450" t="s">
        <v>4474</v>
      </c>
      <c r="B4450" t="s">
        <v>20</v>
      </c>
      <c r="C4450" t="s">
        <v>40</v>
      </c>
      <c r="D4450" s="3">
        <v>43700</v>
      </c>
      <c r="E4450" s="3">
        <v>43782</v>
      </c>
      <c r="F4450" s="3">
        <v>43789</v>
      </c>
      <c r="G4450" s="3">
        <v>43796</v>
      </c>
      <c r="H4450" t="s">
        <v>18</v>
      </c>
      <c r="I4450">
        <v>16</v>
      </c>
      <c r="J4450">
        <v>36</v>
      </c>
      <c r="K4450">
        <v>353</v>
      </c>
      <c r="L4450">
        <v>10</v>
      </c>
      <c r="M4450">
        <v>6</v>
      </c>
      <c r="N4450">
        <v>7.4999999999999997E-2</v>
      </c>
      <c r="O4450" s="1">
        <v>2046.78</v>
      </c>
      <c r="P4450" s="1">
        <v>4013.3</v>
      </c>
    </row>
    <row r="4451" spans="1:16" x14ac:dyDescent="0.55000000000000004">
      <c r="A4451" t="s">
        <v>4475</v>
      </c>
      <c r="B4451" t="s">
        <v>23</v>
      </c>
      <c r="C4451" t="s">
        <v>40</v>
      </c>
      <c r="D4451" s="3">
        <v>43700</v>
      </c>
      <c r="E4451" s="3">
        <v>43783</v>
      </c>
      <c r="F4451" s="3">
        <v>43799</v>
      </c>
      <c r="G4451" s="3">
        <v>43809</v>
      </c>
      <c r="H4451" t="s">
        <v>18</v>
      </c>
      <c r="I4451">
        <v>24</v>
      </c>
      <c r="J4451">
        <v>26</v>
      </c>
      <c r="K4451">
        <v>335</v>
      </c>
      <c r="L4451">
        <v>35</v>
      </c>
      <c r="M4451">
        <v>7</v>
      </c>
      <c r="N4451">
        <v>0.15</v>
      </c>
      <c r="O4451" s="1">
        <v>2573</v>
      </c>
      <c r="P4451" s="1">
        <v>5045.1000000000004</v>
      </c>
    </row>
    <row r="4452" spans="1:16" x14ac:dyDescent="0.55000000000000004">
      <c r="A4452" t="s">
        <v>4476</v>
      </c>
      <c r="B4452" t="s">
        <v>20</v>
      </c>
      <c r="C4452" t="s">
        <v>30</v>
      </c>
      <c r="D4452" s="3">
        <v>43600</v>
      </c>
      <c r="E4452" s="3">
        <v>43783</v>
      </c>
      <c r="F4452" s="3">
        <v>43798</v>
      </c>
      <c r="G4452" s="3">
        <v>43800</v>
      </c>
      <c r="H4452" t="s">
        <v>18</v>
      </c>
      <c r="I4452">
        <v>18</v>
      </c>
      <c r="J4452">
        <v>42</v>
      </c>
      <c r="K4452">
        <v>13</v>
      </c>
      <c r="L4452">
        <v>30</v>
      </c>
      <c r="M4452">
        <v>1</v>
      </c>
      <c r="N4452">
        <v>0.15</v>
      </c>
      <c r="O4452" s="1">
        <v>1154.08</v>
      </c>
      <c r="P4452" s="1">
        <v>1775.5</v>
      </c>
    </row>
    <row r="4453" spans="1:16" x14ac:dyDescent="0.55000000000000004">
      <c r="A4453" t="s">
        <v>4477</v>
      </c>
      <c r="B4453" t="s">
        <v>16</v>
      </c>
      <c r="C4453" t="s">
        <v>61</v>
      </c>
      <c r="D4453" s="3">
        <v>43600</v>
      </c>
      <c r="E4453" s="3">
        <v>43783</v>
      </c>
      <c r="F4453" s="3">
        <v>43808</v>
      </c>
      <c r="G4453" s="3">
        <v>43812</v>
      </c>
      <c r="H4453" t="s">
        <v>18</v>
      </c>
      <c r="I4453">
        <v>11</v>
      </c>
      <c r="J4453">
        <v>38</v>
      </c>
      <c r="K4453">
        <v>65</v>
      </c>
      <c r="L4453">
        <v>4</v>
      </c>
      <c r="M4453">
        <v>8</v>
      </c>
      <c r="N4453">
        <v>0.05</v>
      </c>
      <c r="O4453">
        <v>923.26</v>
      </c>
      <c r="P4453" s="1">
        <v>1742</v>
      </c>
    </row>
    <row r="4454" spans="1:16" x14ac:dyDescent="0.55000000000000004">
      <c r="A4454" t="s">
        <v>4478</v>
      </c>
      <c r="B4454" t="s">
        <v>16</v>
      </c>
      <c r="C4454" t="s">
        <v>40</v>
      </c>
      <c r="D4454" s="3">
        <v>43700</v>
      </c>
      <c r="E4454" s="3">
        <v>43783</v>
      </c>
      <c r="F4454" s="3">
        <v>43808</v>
      </c>
      <c r="G4454" s="3">
        <v>43818</v>
      </c>
      <c r="H4454" t="s">
        <v>18</v>
      </c>
      <c r="I4454">
        <v>3</v>
      </c>
      <c r="J4454">
        <v>26</v>
      </c>
      <c r="K4454">
        <v>329</v>
      </c>
      <c r="L4454">
        <v>17</v>
      </c>
      <c r="M4454">
        <v>3</v>
      </c>
      <c r="N4454">
        <v>0.05</v>
      </c>
      <c r="O4454">
        <v>83.55</v>
      </c>
      <c r="P4454">
        <v>194.3</v>
      </c>
    </row>
    <row r="4455" spans="1:16" x14ac:dyDescent="0.55000000000000004">
      <c r="A4455" t="s">
        <v>4479</v>
      </c>
      <c r="B4455" t="s">
        <v>23</v>
      </c>
      <c r="C4455" t="s">
        <v>61</v>
      </c>
      <c r="D4455" s="3">
        <v>43700</v>
      </c>
      <c r="E4455" s="3">
        <v>43783</v>
      </c>
      <c r="F4455" s="3">
        <v>43800</v>
      </c>
      <c r="G4455" s="3">
        <v>43806</v>
      </c>
      <c r="H4455" t="s">
        <v>18</v>
      </c>
      <c r="I4455">
        <v>22</v>
      </c>
      <c r="J4455">
        <v>2</v>
      </c>
      <c r="K4455">
        <v>84</v>
      </c>
      <c r="L4455">
        <v>41</v>
      </c>
      <c r="M4455">
        <v>8</v>
      </c>
      <c r="N4455">
        <v>7.4999999999999997E-2</v>
      </c>
      <c r="O4455" s="1">
        <v>1452.02</v>
      </c>
      <c r="P4455" s="1">
        <v>1728.6</v>
      </c>
    </row>
    <row r="4456" spans="1:16" x14ac:dyDescent="0.55000000000000004">
      <c r="A4456" t="s">
        <v>4480</v>
      </c>
      <c r="B4456" t="s">
        <v>16</v>
      </c>
      <c r="C4456" t="s">
        <v>40</v>
      </c>
      <c r="D4456" s="3">
        <v>43700</v>
      </c>
      <c r="E4456" s="3">
        <v>43783</v>
      </c>
      <c r="F4456" s="3">
        <v>43800</v>
      </c>
      <c r="G4456" s="3">
        <v>43809</v>
      </c>
      <c r="H4456" t="s">
        <v>18</v>
      </c>
      <c r="I4456">
        <v>10</v>
      </c>
      <c r="J4456">
        <v>38</v>
      </c>
      <c r="K4456">
        <v>353</v>
      </c>
      <c r="L4456">
        <v>37</v>
      </c>
      <c r="M4456">
        <v>4</v>
      </c>
      <c r="N4456">
        <v>0.4</v>
      </c>
      <c r="O4456">
        <v>68.680000000000007</v>
      </c>
      <c r="P4456">
        <v>167.5</v>
      </c>
    </row>
    <row r="4457" spans="1:16" x14ac:dyDescent="0.55000000000000004">
      <c r="A4457" t="s">
        <v>4481</v>
      </c>
      <c r="B4457" t="s">
        <v>16</v>
      </c>
      <c r="C4457" t="s">
        <v>30</v>
      </c>
      <c r="D4457" s="3">
        <v>43700</v>
      </c>
      <c r="E4457" s="3">
        <v>43783</v>
      </c>
      <c r="F4457" s="3">
        <v>43809</v>
      </c>
      <c r="G4457" s="3">
        <v>43815</v>
      </c>
      <c r="H4457" t="s">
        <v>18</v>
      </c>
      <c r="I4457">
        <v>1</v>
      </c>
      <c r="J4457">
        <v>37</v>
      </c>
      <c r="K4457">
        <v>6</v>
      </c>
      <c r="L4457">
        <v>19</v>
      </c>
      <c r="M4457">
        <v>3</v>
      </c>
      <c r="N4457">
        <v>7.4999999999999997E-2</v>
      </c>
      <c r="O4457" s="1">
        <v>1013.04</v>
      </c>
      <c r="P4457" s="1">
        <v>1876</v>
      </c>
    </row>
    <row r="4458" spans="1:16" x14ac:dyDescent="0.55000000000000004">
      <c r="A4458" t="s">
        <v>4482</v>
      </c>
      <c r="B4458" t="s">
        <v>16</v>
      </c>
      <c r="C4458" t="s">
        <v>28</v>
      </c>
      <c r="D4458" s="3">
        <v>43700</v>
      </c>
      <c r="E4458" s="3">
        <v>43783</v>
      </c>
      <c r="F4458" s="3">
        <v>43786</v>
      </c>
      <c r="G4458" s="3">
        <v>43790</v>
      </c>
      <c r="H4458" t="s">
        <v>18</v>
      </c>
      <c r="I4458">
        <v>3</v>
      </c>
      <c r="J4458">
        <v>31</v>
      </c>
      <c r="K4458">
        <v>286</v>
      </c>
      <c r="L4458">
        <v>18</v>
      </c>
      <c r="M4458">
        <v>7</v>
      </c>
      <c r="N4458">
        <v>7.4999999999999997E-2</v>
      </c>
      <c r="O4458" s="1">
        <v>5059.84</v>
      </c>
      <c r="P4458" s="1">
        <v>6324.8</v>
      </c>
    </row>
    <row r="4459" spans="1:16" x14ac:dyDescent="0.55000000000000004">
      <c r="A4459" t="s">
        <v>4483</v>
      </c>
      <c r="B4459" t="s">
        <v>16</v>
      </c>
      <c r="C4459" t="s">
        <v>17</v>
      </c>
      <c r="D4459" s="3">
        <v>43700</v>
      </c>
      <c r="E4459" s="3">
        <v>43783</v>
      </c>
      <c r="F4459" s="3">
        <v>43811</v>
      </c>
      <c r="G4459" s="3">
        <v>43819</v>
      </c>
      <c r="H4459" t="s">
        <v>18</v>
      </c>
      <c r="I4459">
        <v>8</v>
      </c>
      <c r="J4459">
        <v>44</v>
      </c>
      <c r="K4459">
        <v>237</v>
      </c>
      <c r="L4459">
        <v>6</v>
      </c>
      <c r="M4459">
        <v>2</v>
      </c>
      <c r="N4459">
        <v>0.05</v>
      </c>
      <c r="O4459" s="1">
        <v>1742.67</v>
      </c>
      <c r="P4459" s="1">
        <v>3872.6</v>
      </c>
    </row>
    <row r="4460" spans="1:16" x14ac:dyDescent="0.55000000000000004">
      <c r="A4460" t="s">
        <v>4484</v>
      </c>
      <c r="B4460" t="s">
        <v>20</v>
      </c>
      <c r="C4460" t="s">
        <v>28</v>
      </c>
      <c r="D4460" s="3">
        <v>43700</v>
      </c>
      <c r="E4460" s="3">
        <v>43783</v>
      </c>
      <c r="F4460" s="3">
        <v>43809</v>
      </c>
      <c r="G4460" s="3">
        <v>43814</v>
      </c>
      <c r="H4460" t="s">
        <v>18</v>
      </c>
      <c r="I4460">
        <v>17</v>
      </c>
      <c r="J4460">
        <v>5</v>
      </c>
      <c r="K4460">
        <v>280</v>
      </c>
      <c r="L4460">
        <v>12</v>
      </c>
      <c r="M4460">
        <v>3</v>
      </c>
      <c r="N4460">
        <v>0.4</v>
      </c>
      <c r="O4460">
        <v>365.89</v>
      </c>
      <c r="P4460">
        <v>850.9</v>
      </c>
    </row>
    <row r="4461" spans="1:16" x14ac:dyDescent="0.55000000000000004">
      <c r="A4461" t="s">
        <v>4485</v>
      </c>
      <c r="B4461" t="s">
        <v>16</v>
      </c>
      <c r="C4461" t="s">
        <v>17</v>
      </c>
      <c r="D4461" s="3">
        <v>43700</v>
      </c>
      <c r="E4461" s="3">
        <v>43783</v>
      </c>
      <c r="F4461" s="3">
        <v>43797</v>
      </c>
      <c r="G4461" s="3">
        <v>43807</v>
      </c>
      <c r="H4461" t="s">
        <v>18</v>
      </c>
      <c r="I4461">
        <v>2</v>
      </c>
      <c r="J4461">
        <v>22</v>
      </c>
      <c r="K4461">
        <v>259</v>
      </c>
      <c r="L4461">
        <v>18</v>
      </c>
      <c r="M4461">
        <v>8</v>
      </c>
      <c r="N4461">
        <v>0.05</v>
      </c>
      <c r="O4461" s="1">
        <v>2032.78</v>
      </c>
      <c r="P4461" s="1">
        <v>2479</v>
      </c>
    </row>
    <row r="4462" spans="1:16" x14ac:dyDescent="0.55000000000000004">
      <c r="A4462" t="s">
        <v>4486</v>
      </c>
      <c r="B4462" t="s">
        <v>23</v>
      </c>
      <c r="C4462" t="s">
        <v>17</v>
      </c>
      <c r="D4462" s="3">
        <v>43700</v>
      </c>
      <c r="E4462" s="3">
        <v>43783</v>
      </c>
      <c r="F4462" s="3">
        <v>43800</v>
      </c>
      <c r="G4462" s="3">
        <v>43807</v>
      </c>
      <c r="H4462" t="s">
        <v>18</v>
      </c>
      <c r="I4462">
        <v>22</v>
      </c>
      <c r="J4462">
        <v>27</v>
      </c>
      <c r="K4462">
        <v>253</v>
      </c>
      <c r="L4462">
        <v>23</v>
      </c>
      <c r="M4462">
        <v>3</v>
      </c>
      <c r="N4462">
        <v>0.15</v>
      </c>
      <c r="O4462" s="1">
        <v>2550.29</v>
      </c>
      <c r="P4462" s="1">
        <v>5313.1</v>
      </c>
    </row>
    <row r="4463" spans="1:16" x14ac:dyDescent="0.55000000000000004">
      <c r="A4463" t="s">
        <v>4487</v>
      </c>
      <c r="B4463" t="s">
        <v>16</v>
      </c>
      <c r="C4463" t="s">
        <v>61</v>
      </c>
      <c r="D4463" s="3">
        <v>43700</v>
      </c>
      <c r="E4463" s="3">
        <v>43783</v>
      </c>
      <c r="F4463" s="3">
        <v>43801</v>
      </c>
      <c r="G4463" s="3">
        <v>43804</v>
      </c>
      <c r="H4463" t="s">
        <v>18</v>
      </c>
      <c r="I4463">
        <v>5</v>
      </c>
      <c r="J4463">
        <v>13</v>
      </c>
      <c r="K4463">
        <v>86</v>
      </c>
      <c r="L4463">
        <v>45</v>
      </c>
      <c r="M4463">
        <v>4</v>
      </c>
      <c r="N4463">
        <v>0.4</v>
      </c>
      <c r="O4463" s="1">
        <v>1277.0899999999999</v>
      </c>
      <c r="P4463" s="1">
        <v>2606.3000000000002</v>
      </c>
    </row>
    <row r="4464" spans="1:16" x14ac:dyDescent="0.55000000000000004">
      <c r="A4464" t="s">
        <v>4488</v>
      </c>
      <c r="B4464" t="s">
        <v>16</v>
      </c>
      <c r="C4464" t="s">
        <v>21</v>
      </c>
      <c r="D4464" s="3">
        <v>43700</v>
      </c>
      <c r="E4464" s="3">
        <v>43784</v>
      </c>
      <c r="F4464" s="3">
        <v>43799</v>
      </c>
      <c r="G4464" s="3">
        <v>43802</v>
      </c>
      <c r="H4464" t="s">
        <v>18</v>
      </c>
      <c r="I4464">
        <v>12</v>
      </c>
      <c r="J4464">
        <v>32</v>
      </c>
      <c r="K4464">
        <v>105</v>
      </c>
      <c r="L4464">
        <v>33</v>
      </c>
      <c r="M4464">
        <v>2</v>
      </c>
      <c r="N4464">
        <v>0.4</v>
      </c>
      <c r="O4464" s="1">
        <v>2189.36</v>
      </c>
      <c r="P4464" s="1">
        <v>5339.9</v>
      </c>
    </row>
    <row r="4465" spans="1:16" x14ac:dyDescent="0.55000000000000004">
      <c r="A4465" t="s">
        <v>4489</v>
      </c>
      <c r="B4465" t="s">
        <v>20</v>
      </c>
      <c r="C4465" t="s">
        <v>21</v>
      </c>
      <c r="D4465" s="3">
        <v>43600</v>
      </c>
      <c r="E4465" s="3">
        <v>43784</v>
      </c>
      <c r="F4465" s="3">
        <v>43790</v>
      </c>
      <c r="G4465" s="3">
        <v>43798</v>
      </c>
      <c r="H4465" t="s">
        <v>18</v>
      </c>
      <c r="I4465">
        <v>18</v>
      </c>
      <c r="J4465">
        <v>43</v>
      </c>
      <c r="K4465">
        <v>188</v>
      </c>
      <c r="L4465">
        <v>30</v>
      </c>
      <c r="M4465">
        <v>6</v>
      </c>
      <c r="N4465">
        <v>0.05</v>
      </c>
      <c r="O4465" s="1">
        <v>1348.58</v>
      </c>
      <c r="P4465" s="1">
        <v>1983.2</v>
      </c>
    </row>
    <row r="4466" spans="1:16" x14ac:dyDescent="0.55000000000000004">
      <c r="A4466" t="s">
        <v>4490</v>
      </c>
      <c r="B4466" t="s">
        <v>20</v>
      </c>
      <c r="C4466" t="s">
        <v>21</v>
      </c>
      <c r="D4466" s="3">
        <v>43700</v>
      </c>
      <c r="E4466" s="3">
        <v>43784</v>
      </c>
      <c r="F4466" s="3">
        <v>43804</v>
      </c>
      <c r="G4466" s="3">
        <v>43812</v>
      </c>
      <c r="H4466" t="s">
        <v>18</v>
      </c>
      <c r="I4466">
        <v>14</v>
      </c>
      <c r="J4466">
        <v>19</v>
      </c>
      <c r="K4466">
        <v>142</v>
      </c>
      <c r="L4466">
        <v>6</v>
      </c>
      <c r="M4466">
        <v>3</v>
      </c>
      <c r="N4466">
        <v>0.05</v>
      </c>
      <c r="O4466" s="1">
        <v>1183.49</v>
      </c>
      <c r="P4466" s="1">
        <v>1715.2</v>
      </c>
    </row>
    <row r="4467" spans="1:16" x14ac:dyDescent="0.55000000000000004">
      <c r="A4467" t="s">
        <v>4491</v>
      </c>
      <c r="B4467" t="s">
        <v>25</v>
      </c>
      <c r="C4467" t="s">
        <v>30</v>
      </c>
      <c r="D4467" s="3">
        <v>43700</v>
      </c>
      <c r="E4467" s="3">
        <v>43784</v>
      </c>
      <c r="F4467" s="3">
        <v>43799</v>
      </c>
      <c r="G4467" s="3">
        <v>43808</v>
      </c>
      <c r="H4467" t="s">
        <v>18</v>
      </c>
      <c r="I4467">
        <v>27</v>
      </c>
      <c r="J4467">
        <v>40</v>
      </c>
      <c r="K4467">
        <v>10</v>
      </c>
      <c r="L4467">
        <v>1</v>
      </c>
      <c r="M4467">
        <v>6</v>
      </c>
      <c r="N4467">
        <v>0.3</v>
      </c>
      <c r="O4467" s="1">
        <v>2149.9</v>
      </c>
      <c r="P4467" s="1">
        <v>3839.1</v>
      </c>
    </row>
    <row r="4468" spans="1:16" x14ac:dyDescent="0.55000000000000004">
      <c r="A4468" t="s">
        <v>4492</v>
      </c>
      <c r="B4468" t="s">
        <v>16</v>
      </c>
      <c r="C4468" t="s">
        <v>21</v>
      </c>
      <c r="D4468" s="3">
        <v>43600</v>
      </c>
      <c r="E4468" s="3">
        <v>43784</v>
      </c>
      <c r="F4468" s="3">
        <v>43811</v>
      </c>
      <c r="G4468" s="3">
        <v>43814</v>
      </c>
      <c r="H4468" t="s">
        <v>18</v>
      </c>
      <c r="I4468">
        <v>10</v>
      </c>
      <c r="J4468">
        <v>12</v>
      </c>
      <c r="K4468">
        <v>185</v>
      </c>
      <c r="L4468">
        <v>37</v>
      </c>
      <c r="M4468">
        <v>8</v>
      </c>
      <c r="N4468">
        <v>0.05</v>
      </c>
      <c r="O4468" s="1">
        <v>2276.12</v>
      </c>
      <c r="P4468" s="1">
        <v>3993.2</v>
      </c>
    </row>
    <row r="4469" spans="1:16" x14ac:dyDescent="0.55000000000000004">
      <c r="A4469" t="s">
        <v>4493</v>
      </c>
      <c r="B4469" t="s">
        <v>23</v>
      </c>
      <c r="C4469" t="s">
        <v>21</v>
      </c>
      <c r="D4469" s="3">
        <v>43700</v>
      </c>
      <c r="E4469" s="3">
        <v>43784</v>
      </c>
      <c r="F4469" s="3">
        <v>43803</v>
      </c>
      <c r="G4469" s="3">
        <v>43805</v>
      </c>
      <c r="H4469" t="s">
        <v>18</v>
      </c>
      <c r="I4469">
        <v>25</v>
      </c>
      <c r="J4469">
        <v>38</v>
      </c>
      <c r="K4469">
        <v>120</v>
      </c>
      <c r="L4469">
        <v>36</v>
      </c>
      <c r="M4469">
        <v>5</v>
      </c>
      <c r="N4469">
        <v>0.15</v>
      </c>
      <c r="O4469">
        <v>738.68</v>
      </c>
      <c r="P4469" s="1">
        <v>1172.5</v>
      </c>
    </row>
    <row r="4470" spans="1:16" x14ac:dyDescent="0.55000000000000004">
      <c r="A4470" t="s">
        <v>4494</v>
      </c>
      <c r="B4470" t="s">
        <v>20</v>
      </c>
      <c r="C4470" t="s">
        <v>28</v>
      </c>
      <c r="D4470" s="3">
        <v>43600</v>
      </c>
      <c r="E4470" s="3">
        <v>43784</v>
      </c>
      <c r="F4470" s="3">
        <v>43801</v>
      </c>
      <c r="G4470" s="3">
        <v>43809</v>
      </c>
      <c r="H4470" t="s">
        <v>18</v>
      </c>
      <c r="I4470">
        <v>19</v>
      </c>
      <c r="J4470">
        <v>42</v>
      </c>
      <c r="K4470">
        <v>282</v>
      </c>
      <c r="L4470">
        <v>40</v>
      </c>
      <c r="M4470">
        <v>6</v>
      </c>
      <c r="N4470">
        <v>0.15</v>
      </c>
      <c r="O4470" s="1">
        <v>1632.59</v>
      </c>
      <c r="P4470" s="1">
        <v>2767.1</v>
      </c>
    </row>
    <row r="4471" spans="1:16" x14ac:dyDescent="0.55000000000000004">
      <c r="A4471" t="s">
        <v>4495</v>
      </c>
      <c r="B4471" t="s">
        <v>25</v>
      </c>
      <c r="C4471" t="s">
        <v>17</v>
      </c>
      <c r="D4471" s="3">
        <v>43700</v>
      </c>
      <c r="E4471" s="3">
        <v>43784</v>
      </c>
      <c r="F4471" s="3">
        <v>43800</v>
      </c>
      <c r="G4471" s="3">
        <v>43808</v>
      </c>
      <c r="H4471" t="s">
        <v>18</v>
      </c>
      <c r="I4471">
        <v>28</v>
      </c>
      <c r="J4471">
        <v>6</v>
      </c>
      <c r="K4471">
        <v>237</v>
      </c>
      <c r="L4471">
        <v>34</v>
      </c>
      <c r="M4471">
        <v>6</v>
      </c>
      <c r="N4471">
        <v>0.05</v>
      </c>
      <c r="O4471">
        <v>374.53</v>
      </c>
      <c r="P4471">
        <v>871</v>
      </c>
    </row>
    <row r="4472" spans="1:16" x14ac:dyDescent="0.55000000000000004">
      <c r="A4472" t="s">
        <v>4496</v>
      </c>
      <c r="B4472" t="s">
        <v>25</v>
      </c>
      <c r="C4472" t="s">
        <v>17</v>
      </c>
      <c r="D4472" s="3">
        <v>43700</v>
      </c>
      <c r="E4472" s="3">
        <v>43784</v>
      </c>
      <c r="F4472" s="3">
        <v>43801</v>
      </c>
      <c r="G4472" s="3">
        <v>43806</v>
      </c>
      <c r="H4472" t="s">
        <v>18</v>
      </c>
      <c r="I4472">
        <v>27</v>
      </c>
      <c r="J4472">
        <v>25</v>
      </c>
      <c r="K4472">
        <v>220</v>
      </c>
      <c r="L4472">
        <v>9</v>
      </c>
      <c r="M4472">
        <v>1</v>
      </c>
      <c r="N4472">
        <v>0.2</v>
      </c>
      <c r="O4472" s="1">
        <v>1326.6</v>
      </c>
      <c r="P4472" s="1">
        <v>2412</v>
      </c>
    </row>
    <row r="4473" spans="1:16" x14ac:dyDescent="0.55000000000000004">
      <c r="A4473" t="s">
        <v>4497</v>
      </c>
      <c r="B4473" t="s">
        <v>20</v>
      </c>
      <c r="C4473" t="s">
        <v>21</v>
      </c>
      <c r="D4473" s="3">
        <v>43700</v>
      </c>
      <c r="E4473" s="3">
        <v>43784</v>
      </c>
      <c r="F4473" s="3">
        <v>43792</v>
      </c>
      <c r="G4473" s="3">
        <v>43800</v>
      </c>
      <c r="H4473" t="s">
        <v>18</v>
      </c>
      <c r="I4473">
        <v>13</v>
      </c>
      <c r="J4473">
        <v>31</v>
      </c>
      <c r="K4473">
        <v>157</v>
      </c>
      <c r="L4473">
        <v>12</v>
      </c>
      <c r="M4473">
        <v>7</v>
      </c>
      <c r="N4473">
        <v>0.05</v>
      </c>
      <c r="O4473" s="1">
        <v>1526.53</v>
      </c>
      <c r="P4473" s="1">
        <v>2385.1999999999998</v>
      </c>
    </row>
    <row r="4474" spans="1:16" x14ac:dyDescent="0.55000000000000004">
      <c r="A4474" t="s">
        <v>4498</v>
      </c>
      <c r="B4474" t="s">
        <v>16</v>
      </c>
      <c r="C4474" t="s">
        <v>17</v>
      </c>
      <c r="D4474" s="3">
        <v>43700</v>
      </c>
      <c r="E4474" s="3">
        <v>43784</v>
      </c>
      <c r="F4474" s="3">
        <v>43789</v>
      </c>
      <c r="G4474" s="3">
        <v>43793</v>
      </c>
      <c r="H4474" t="s">
        <v>18</v>
      </c>
      <c r="I4474">
        <v>3</v>
      </c>
      <c r="J4474">
        <v>30</v>
      </c>
      <c r="K4474">
        <v>208</v>
      </c>
      <c r="L4474">
        <v>24</v>
      </c>
      <c r="M4474">
        <v>8</v>
      </c>
      <c r="N4474">
        <v>0.1</v>
      </c>
      <c r="O4474" s="1">
        <v>1889.6</v>
      </c>
      <c r="P4474" s="1">
        <v>2391.9</v>
      </c>
    </row>
    <row r="4475" spans="1:16" x14ac:dyDescent="0.55000000000000004">
      <c r="A4475" t="s">
        <v>4499</v>
      </c>
      <c r="B4475" t="s">
        <v>16</v>
      </c>
      <c r="C4475" t="s">
        <v>61</v>
      </c>
      <c r="D4475" s="3">
        <v>43700</v>
      </c>
      <c r="E4475" s="3">
        <v>43785</v>
      </c>
      <c r="F4475" s="3">
        <v>43788</v>
      </c>
      <c r="G4475" s="3">
        <v>43789</v>
      </c>
      <c r="H4475" t="s">
        <v>18</v>
      </c>
      <c r="I4475">
        <v>12</v>
      </c>
      <c r="J4475">
        <v>48</v>
      </c>
      <c r="K4475">
        <v>78</v>
      </c>
      <c r="L4475">
        <v>31</v>
      </c>
      <c r="M4475">
        <v>8</v>
      </c>
      <c r="N4475">
        <v>0.05</v>
      </c>
      <c r="O4475" s="1">
        <v>1371.69</v>
      </c>
      <c r="P4475" s="1">
        <v>2324.9</v>
      </c>
    </row>
    <row r="4476" spans="1:16" x14ac:dyDescent="0.55000000000000004">
      <c r="A4476" t="s">
        <v>4500</v>
      </c>
      <c r="B4476" t="s">
        <v>23</v>
      </c>
      <c r="C4476" t="s">
        <v>21</v>
      </c>
      <c r="D4476" s="3">
        <v>43700</v>
      </c>
      <c r="E4476" s="3">
        <v>43785</v>
      </c>
      <c r="F4476" s="3">
        <v>43798</v>
      </c>
      <c r="G4476" s="3">
        <v>43801</v>
      </c>
      <c r="H4476" t="s">
        <v>18</v>
      </c>
      <c r="I4476">
        <v>24</v>
      </c>
      <c r="J4476">
        <v>38</v>
      </c>
      <c r="K4476">
        <v>103</v>
      </c>
      <c r="L4476">
        <v>43</v>
      </c>
      <c r="M4476">
        <v>5</v>
      </c>
      <c r="N4476">
        <v>0.15</v>
      </c>
      <c r="O4476" s="1">
        <v>2399.61</v>
      </c>
      <c r="P4476" s="1">
        <v>3691.7</v>
      </c>
    </row>
    <row r="4477" spans="1:16" x14ac:dyDescent="0.55000000000000004">
      <c r="A4477" t="s">
        <v>4501</v>
      </c>
      <c r="B4477" t="s">
        <v>20</v>
      </c>
      <c r="C4477" t="s">
        <v>21</v>
      </c>
      <c r="D4477" s="3">
        <v>43700</v>
      </c>
      <c r="E4477" s="3">
        <v>43785</v>
      </c>
      <c r="F4477" s="3">
        <v>43811</v>
      </c>
      <c r="G4477" s="3">
        <v>43812</v>
      </c>
      <c r="H4477" t="s">
        <v>18</v>
      </c>
      <c r="I4477">
        <v>13</v>
      </c>
      <c r="J4477">
        <v>36</v>
      </c>
      <c r="K4477">
        <v>181</v>
      </c>
      <c r="L4477">
        <v>34</v>
      </c>
      <c r="M4477">
        <v>3</v>
      </c>
      <c r="N4477">
        <v>0.05</v>
      </c>
      <c r="O4477">
        <v>506.52</v>
      </c>
      <c r="P4477">
        <v>904.5</v>
      </c>
    </row>
    <row r="4478" spans="1:16" x14ac:dyDescent="0.55000000000000004">
      <c r="A4478" t="s">
        <v>4502</v>
      </c>
      <c r="B4478" t="s">
        <v>16</v>
      </c>
      <c r="C4478" t="s">
        <v>21</v>
      </c>
      <c r="D4478" s="3">
        <v>43700</v>
      </c>
      <c r="E4478" s="3">
        <v>43785</v>
      </c>
      <c r="F4478" s="3">
        <v>43804</v>
      </c>
      <c r="G4478" s="3">
        <v>43807</v>
      </c>
      <c r="H4478" t="s">
        <v>18</v>
      </c>
      <c r="I4478">
        <v>11</v>
      </c>
      <c r="J4478">
        <v>46</v>
      </c>
      <c r="K4478">
        <v>110</v>
      </c>
      <c r="L4478">
        <v>25</v>
      </c>
      <c r="M4478">
        <v>4</v>
      </c>
      <c r="N4478">
        <v>0.05</v>
      </c>
      <c r="O4478">
        <v>943.36</v>
      </c>
      <c r="P4478" s="1">
        <v>1715.2</v>
      </c>
    </row>
    <row r="4479" spans="1:16" x14ac:dyDescent="0.55000000000000004">
      <c r="A4479" t="s">
        <v>4503</v>
      </c>
      <c r="B4479" t="s">
        <v>23</v>
      </c>
      <c r="C4479" t="s">
        <v>21</v>
      </c>
      <c r="D4479" s="3">
        <v>43700</v>
      </c>
      <c r="E4479" s="3">
        <v>43785</v>
      </c>
      <c r="F4479" s="3">
        <v>43795</v>
      </c>
      <c r="G4479" s="3">
        <v>43801</v>
      </c>
      <c r="H4479" t="s">
        <v>18</v>
      </c>
      <c r="I4479">
        <v>25</v>
      </c>
      <c r="J4479">
        <v>21</v>
      </c>
      <c r="K4479">
        <v>174</v>
      </c>
      <c r="L4479">
        <v>25</v>
      </c>
      <c r="M4479">
        <v>8</v>
      </c>
      <c r="N4479">
        <v>0.05</v>
      </c>
      <c r="O4479">
        <v>515.9</v>
      </c>
      <c r="P4479">
        <v>938</v>
      </c>
    </row>
    <row r="4480" spans="1:16" x14ac:dyDescent="0.55000000000000004">
      <c r="A4480" t="s">
        <v>4504</v>
      </c>
      <c r="B4480" t="s">
        <v>20</v>
      </c>
      <c r="C4480" t="s">
        <v>21</v>
      </c>
      <c r="D4480" s="3">
        <v>43700</v>
      </c>
      <c r="E4480" s="3">
        <v>43785</v>
      </c>
      <c r="F4480" s="3">
        <v>43789</v>
      </c>
      <c r="G4480" s="3">
        <v>43791</v>
      </c>
      <c r="H4480" t="s">
        <v>18</v>
      </c>
      <c r="I4480">
        <v>15</v>
      </c>
      <c r="J4480">
        <v>15</v>
      </c>
      <c r="K4480">
        <v>135</v>
      </c>
      <c r="L4480">
        <v>34</v>
      </c>
      <c r="M4480">
        <v>4</v>
      </c>
      <c r="N4480">
        <v>7.4999999999999997E-2</v>
      </c>
      <c r="O4480" s="1">
        <v>1762.9</v>
      </c>
      <c r="P4480" s="1">
        <v>4006.6</v>
      </c>
    </row>
    <row r="4481" spans="1:16" x14ac:dyDescent="0.55000000000000004">
      <c r="A4481" t="s">
        <v>4505</v>
      </c>
      <c r="B4481" t="s">
        <v>16</v>
      </c>
      <c r="C4481" t="s">
        <v>28</v>
      </c>
      <c r="D4481" s="3">
        <v>43700</v>
      </c>
      <c r="E4481" s="3">
        <v>43785</v>
      </c>
      <c r="F4481" s="3">
        <v>43802</v>
      </c>
      <c r="G4481" s="3">
        <v>43809</v>
      </c>
      <c r="H4481" t="s">
        <v>18</v>
      </c>
      <c r="I4481">
        <v>10</v>
      </c>
      <c r="J4481">
        <v>26</v>
      </c>
      <c r="K4481">
        <v>321</v>
      </c>
      <c r="L4481">
        <v>17</v>
      </c>
      <c r="M4481">
        <v>8</v>
      </c>
      <c r="N4481">
        <v>0.05</v>
      </c>
      <c r="O4481">
        <v>628.73</v>
      </c>
      <c r="P4481" s="1">
        <v>1232.8</v>
      </c>
    </row>
    <row r="4482" spans="1:16" x14ac:dyDescent="0.55000000000000004">
      <c r="A4482" t="s">
        <v>4506</v>
      </c>
      <c r="B4482" t="s">
        <v>25</v>
      </c>
      <c r="C4482" t="s">
        <v>21</v>
      </c>
      <c r="D4482" s="3">
        <v>43700</v>
      </c>
      <c r="E4482" s="3">
        <v>43785</v>
      </c>
      <c r="F4482" s="3">
        <v>43802</v>
      </c>
      <c r="G4482" s="3">
        <v>43803</v>
      </c>
      <c r="H4482" t="s">
        <v>18</v>
      </c>
      <c r="I4482">
        <v>25</v>
      </c>
      <c r="J4482">
        <v>21</v>
      </c>
      <c r="K4482">
        <v>178</v>
      </c>
      <c r="L4482">
        <v>33</v>
      </c>
      <c r="M4482">
        <v>7</v>
      </c>
      <c r="N4482">
        <v>0.2</v>
      </c>
      <c r="O4482" s="1">
        <v>2296.69</v>
      </c>
      <c r="P4482" s="1">
        <v>3892.7</v>
      </c>
    </row>
    <row r="4483" spans="1:16" x14ac:dyDescent="0.55000000000000004">
      <c r="A4483" t="s">
        <v>4507</v>
      </c>
      <c r="B4483" t="s">
        <v>16</v>
      </c>
      <c r="C4483" t="s">
        <v>61</v>
      </c>
      <c r="D4483" s="3">
        <v>43700</v>
      </c>
      <c r="E4483" s="3">
        <v>43785</v>
      </c>
      <c r="F4483" s="3">
        <v>43812</v>
      </c>
      <c r="G4483" s="3">
        <v>43815</v>
      </c>
      <c r="H4483" t="s">
        <v>18</v>
      </c>
      <c r="I4483">
        <v>1</v>
      </c>
      <c r="J4483">
        <v>23</v>
      </c>
      <c r="K4483">
        <v>72</v>
      </c>
      <c r="L4483">
        <v>6</v>
      </c>
      <c r="M4483">
        <v>1</v>
      </c>
      <c r="N4483">
        <v>0.05</v>
      </c>
      <c r="O4483" s="1">
        <v>1093.71</v>
      </c>
      <c r="P4483" s="1">
        <v>2485.6999999999998</v>
      </c>
    </row>
    <row r="4484" spans="1:16" x14ac:dyDescent="0.55000000000000004">
      <c r="A4484" t="s">
        <v>4508</v>
      </c>
      <c r="B4484" t="s">
        <v>16</v>
      </c>
      <c r="C4484" t="s">
        <v>17</v>
      </c>
      <c r="D4484" s="3">
        <v>43600</v>
      </c>
      <c r="E4484" s="3">
        <v>43785</v>
      </c>
      <c r="F4484" s="3">
        <v>43797</v>
      </c>
      <c r="G4484" s="3">
        <v>43807</v>
      </c>
      <c r="H4484" t="s">
        <v>18</v>
      </c>
      <c r="I4484">
        <v>9</v>
      </c>
      <c r="J4484">
        <v>40</v>
      </c>
      <c r="K4484">
        <v>228</v>
      </c>
      <c r="L4484">
        <v>47</v>
      </c>
      <c r="M4484">
        <v>2</v>
      </c>
      <c r="N4484">
        <v>0.05</v>
      </c>
      <c r="O4484" s="1">
        <v>1341.34</v>
      </c>
      <c r="P4484" s="1">
        <v>1742</v>
      </c>
    </row>
    <row r="4485" spans="1:16" x14ac:dyDescent="0.55000000000000004">
      <c r="A4485" t="s">
        <v>4509</v>
      </c>
      <c r="B4485" t="s">
        <v>20</v>
      </c>
      <c r="C4485" t="s">
        <v>30</v>
      </c>
      <c r="D4485" s="3">
        <v>43700</v>
      </c>
      <c r="E4485" s="3">
        <v>43785</v>
      </c>
      <c r="F4485" s="3">
        <v>43806</v>
      </c>
      <c r="G4485" s="3">
        <v>43814</v>
      </c>
      <c r="H4485" t="s">
        <v>18</v>
      </c>
      <c r="I4485">
        <v>13</v>
      </c>
      <c r="J4485">
        <v>18</v>
      </c>
      <c r="K4485">
        <v>37</v>
      </c>
      <c r="L4485">
        <v>29</v>
      </c>
      <c r="M4485">
        <v>2</v>
      </c>
      <c r="N4485">
        <v>0.05</v>
      </c>
      <c r="O4485">
        <v>91.92</v>
      </c>
      <c r="P4485">
        <v>187.6</v>
      </c>
    </row>
    <row r="4486" spans="1:16" x14ac:dyDescent="0.55000000000000004">
      <c r="A4486" t="s">
        <v>4510</v>
      </c>
      <c r="B4486" t="s">
        <v>20</v>
      </c>
      <c r="C4486" t="s">
        <v>30</v>
      </c>
      <c r="D4486" s="3">
        <v>43700</v>
      </c>
      <c r="E4486" s="3">
        <v>43785</v>
      </c>
      <c r="F4486" s="3">
        <v>43804</v>
      </c>
      <c r="G4486" s="3">
        <v>43814</v>
      </c>
      <c r="H4486" t="s">
        <v>18</v>
      </c>
      <c r="I4486">
        <v>15</v>
      </c>
      <c r="J4486">
        <v>8</v>
      </c>
      <c r="K4486">
        <v>30</v>
      </c>
      <c r="L4486">
        <v>43</v>
      </c>
      <c r="M4486">
        <v>3</v>
      </c>
      <c r="N4486">
        <v>0.3</v>
      </c>
      <c r="O4486" s="1">
        <v>2141.86</v>
      </c>
      <c r="P4486" s="1">
        <v>3966.4</v>
      </c>
    </row>
    <row r="4487" spans="1:16" x14ac:dyDescent="0.55000000000000004">
      <c r="A4487" t="s">
        <v>4511</v>
      </c>
      <c r="B4487" t="s">
        <v>20</v>
      </c>
      <c r="C4487" t="s">
        <v>28</v>
      </c>
      <c r="D4487" s="3">
        <v>43700</v>
      </c>
      <c r="E4487" s="3">
        <v>43786</v>
      </c>
      <c r="F4487" s="3">
        <v>43790</v>
      </c>
      <c r="G4487" s="3">
        <v>43791</v>
      </c>
      <c r="H4487" t="s">
        <v>18</v>
      </c>
      <c r="I4487">
        <v>18</v>
      </c>
      <c r="J4487">
        <v>35</v>
      </c>
      <c r="K4487">
        <v>297</v>
      </c>
      <c r="L4487">
        <v>34</v>
      </c>
      <c r="M4487">
        <v>3</v>
      </c>
      <c r="N4487">
        <v>0.2</v>
      </c>
      <c r="O4487">
        <v>578.88</v>
      </c>
      <c r="P4487" s="1">
        <v>1072</v>
      </c>
    </row>
    <row r="4488" spans="1:16" x14ac:dyDescent="0.55000000000000004">
      <c r="A4488" t="s">
        <v>4512</v>
      </c>
      <c r="B4488" t="s">
        <v>16</v>
      </c>
      <c r="C4488" t="s">
        <v>28</v>
      </c>
      <c r="D4488" s="3">
        <v>43700</v>
      </c>
      <c r="E4488" s="3">
        <v>43786</v>
      </c>
      <c r="F4488" s="3">
        <v>43789</v>
      </c>
      <c r="G4488" s="3">
        <v>43792</v>
      </c>
      <c r="H4488" t="s">
        <v>18</v>
      </c>
      <c r="I4488">
        <v>9</v>
      </c>
      <c r="J4488">
        <v>49</v>
      </c>
      <c r="K4488">
        <v>300</v>
      </c>
      <c r="L4488">
        <v>32</v>
      </c>
      <c r="M4488">
        <v>4</v>
      </c>
      <c r="N4488">
        <v>0.15</v>
      </c>
      <c r="O4488">
        <v>675.83</v>
      </c>
      <c r="P4488">
        <v>877.7</v>
      </c>
    </row>
    <row r="4489" spans="1:16" x14ac:dyDescent="0.55000000000000004">
      <c r="A4489" t="s">
        <v>4513</v>
      </c>
      <c r="B4489" t="s">
        <v>16</v>
      </c>
      <c r="C4489" t="s">
        <v>17</v>
      </c>
      <c r="D4489" s="3">
        <v>43700</v>
      </c>
      <c r="E4489" s="3">
        <v>43786</v>
      </c>
      <c r="F4489" s="3">
        <v>43808</v>
      </c>
      <c r="G4489" s="3">
        <v>43812</v>
      </c>
      <c r="H4489" t="s">
        <v>18</v>
      </c>
      <c r="I4489">
        <v>11</v>
      </c>
      <c r="J4489">
        <v>16</v>
      </c>
      <c r="K4489">
        <v>243</v>
      </c>
      <c r="L4489">
        <v>10</v>
      </c>
      <c r="M4489">
        <v>5</v>
      </c>
      <c r="N4489">
        <v>0.05</v>
      </c>
      <c r="O4489" s="1">
        <v>3763.12</v>
      </c>
      <c r="P4489" s="1">
        <v>5701.7</v>
      </c>
    </row>
    <row r="4490" spans="1:16" x14ac:dyDescent="0.55000000000000004">
      <c r="A4490" t="s">
        <v>4514</v>
      </c>
      <c r="B4490" t="s">
        <v>16</v>
      </c>
      <c r="C4490" t="s">
        <v>61</v>
      </c>
      <c r="D4490" s="3">
        <v>43600</v>
      </c>
      <c r="E4490" s="3">
        <v>43786</v>
      </c>
      <c r="F4490" s="3">
        <v>43811</v>
      </c>
      <c r="G4490" s="3">
        <v>43813</v>
      </c>
      <c r="H4490" t="s">
        <v>18</v>
      </c>
      <c r="I4490">
        <v>5</v>
      </c>
      <c r="J4490">
        <v>49</v>
      </c>
      <c r="K4490">
        <v>74</v>
      </c>
      <c r="L4490">
        <v>19</v>
      </c>
      <c r="M4490">
        <v>7</v>
      </c>
      <c r="N4490">
        <v>0.05</v>
      </c>
      <c r="O4490">
        <v>973.85</v>
      </c>
      <c r="P4490" s="1">
        <v>1708.5</v>
      </c>
    </row>
    <row r="4491" spans="1:16" x14ac:dyDescent="0.55000000000000004">
      <c r="A4491" t="s">
        <v>4515</v>
      </c>
      <c r="B4491" t="s">
        <v>20</v>
      </c>
      <c r="C4491" t="s">
        <v>21</v>
      </c>
      <c r="D4491" s="3">
        <v>43700</v>
      </c>
      <c r="E4491" s="3">
        <v>43786</v>
      </c>
      <c r="F4491" s="3">
        <v>43805</v>
      </c>
      <c r="G4491" s="3">
        <v>43809</v>
      </c>
      <c r="H4491" t="s">
        <v>18</v>
      </c>
      <c r="I4491">
        <v>18</v>
      </c>
      <c r="J4491">
        <v>20</v>
      </c>
      <c r="K4491">
        <v>107</v>
      </c>
      <c r="L4491">
        <v>33</v>
      </c>
      <c r="M4491">
        <v>3</v>
      </c>
      <c r="N4491">
        <v>0.05</v>
      </c>
      <c r="O4491">
        <v>688.09</v>
      </c>
      <c r="P4491">
        <v>871</v>
      </c>
    </row>
    <row r="4492" spans="1:16" x14ac:dyDescent="0.55000000000000004">
      <c r="A4492" t="s">
        <v>4516</v>
      </c>
      <c r="B4492" t="s">
        <v>25</v>
      </c>
      <c r="C4492" t="s">
        <v>30</v>
      </c>
      <c r="D4492" s="3">
        <v>43700</v>
      </c>
      <c r="E4492" s="3">
        <v>43786</v>
      </c>
      <c r="F4492" s="3">
        <v>43788</v>
      </c>
      <c r="G4492" s="3">
        <v>43793</v>
      </c>
      <c r="H4492" t="s">
        <v>18</v>
      </c>
      <c r="I4492">
        <v>27</v>
      </c>
      <c r="J4492">
        <v>33</v>
      </c>
      <c r="K4492">
        <v>28</v>
      </c>
      <c r="L4492">
        <v>29</v>
      </c>
      <c r="M4492">
        <v>4</v>
      </c>
      <c r="N4492">
        <v>7.4999999999999997E-2</v>
      </c>
      <c r="O4492" s="1">
        <v>2894.4</v>
      </c>
      <c r="P4492" s="1">
        <v>6030</v>
      </c>
    </row>
    <row r="4493" spans="1:16" x14ac:dyDescent="0.55000000000000004">
      <c r="A4493" t="s">
        <v>4517</v>
      </c>
      <c r="B4493" t="s">
        <v>16</v>
      </c>
      <c r="C4493" t="s">
        <v>30</v>
      </c>
      <c r="D4493" s="3">
        <v>43700</v>
      </c>
      <c r="E4493" s="3">
        <v>43786</v>
      </c>
      <c r="F4493" s="3">
        <v>43812</v>
      </c>
      <c r="G4493" s="3">
        <v>43822</v>
      </c>
      <c r="H4493" t="s">
        <v>18</v>
      </c>
      <c r="I4493">
        <v>1</v>
      </c>
      <c r="J4493">
        <v>17</v>
      </c>
      <c r="K4493">
        <v>1</v>
      </c>
      <c r="L4493">
        <v>11</v>
      </c>
      <c r="M4493">
        <v>5</v>
      </c>
      <c r="N4493">
        <v>7.4999999999999997E-2</v>
      </c>
      <c r="O4493" s="1">
        <v>3676.69</v>
      </c>
      <c r="P4493" s="1">
        <v>5406.9</v>
      </c>
    </row>
    <row r="4494" spans="1:16" x14ac:dyDescent="0.55000000000000004">
      <c r="A4494" t="s">
        <v>4518</v>
      </c>
      <c r="B4494" t="s">
        <v>16</v>
      </c>
      <c r="C4494" t="s">
        <v>30</v>
      </c>
      <c r="D4494" s="3">
        <v>43700</v>
      </c>
      <c r="E4494" s="3">
        <v>43786</v>
      </c>
      <c r="F4494" s="3">
        <v>43805</v>
      </c>
      <c r="G4494" s="3">
        <v>43806</v>
      </c>
      <c r="H4494" t="s">
        <v>18</v>
      </c>
      <c r="I4494">
        <v>3</v>
      </c>
      <c r="J4494">
        <v>6</v>
      </c>
      <c r="K4494">
        <v>22</v>
      </c>
      <c r="L4494">
        <v>8</v>
      </c>
      <c r="M4494">
        <v>5</v>
      </c>
      <c r="N4494">
        <v>0.1</v>
      </c>
      <c r="O4494">
        <v>352.76</v>
      </c>
      <c r="P4494">
        <v>783.9</v>
      </c>
    </row>
    <row r="4495" spans="1:16" x14ac:dyDescent="0.55000000000000004">
      <c r="A4495" t="s">
        <v>4519</v>
      </c>
      <c r="B4495" t="s">
        <v>20</v>
      </c>
      <c r="C4495" t="s">
        <v>21</v>
      </c>
      <c r="D4495" s="3">
        <v>43700</v>
      </c>
      <c r="E4495" s="3">
        <v>43786</v>
      </c>
      <c r="F4495" s="3">
        <v>43802</v>
      </c>
      <c r="G4495" s="3">
        <v>43803</v>
      </c>
      <c r="H4495" t="s">
        <v>18</v>
      </c>
      <c r="I4495">
        <v>19</v>
      </c>
      <c r="J4495">
        <v>36</v>
      </c>
      <c r="K4495">
        <v>117</v>
      </c>
      <c r="L4495">
        <v>10</v>
      </c>
      <c r="M4495">
        <v>2</v>
      </c>
      <c r="N4495">
        <v>0.15</v>
      </c>
      <c r="O4495">
        <v>147.4</v>
      </c>
      <c r="P4495">
        <v>268</v>
      </c>
    </row>
    <row r="4496" spans="1:16" x14ac:dyDescent="0.55000000000000004">
      <c r="A4496" t="s">
        <v>4520</v>
      </c>
      <c r="B4496" t="s">
        <v>20</v>
      </c>
      <c r="C4496" t="s">
        <v>21</v>
      </c>
      <c r="D4496" s="3">
        <v>43700</v>
      </c>
      <c r="E4496" s="3">
        <v>43786</v>
      </c>
      <c r="F4496" s="3">
        <v>43798</v>
      </c>
      <c r="G4496" s="3">
        <v>43805</v>
      </c>
      <c r="H4496" t="s">
        <v>18</v>
      </c>
      <c r="I4496">
        <v>14</v>
      </c>
      <c r="J4496">
        <v>42</v>
      </c>
      <c r="K4496">
        <v>163</v>
      </c>
      <c r="L4496">
        <v>45</v>
      </c>
      <c r="M4496">
        <v>8</v>
      </c>
      <c r="N4496">
        <v>7.4999999999999997E-2</v>
      </c>
      <c r="O4496">
        <v>793.88</v>
      </c>
      <c r="P4496" s="1">
        <v>1936.3</v>
      </c>
    </row>
    <row r="4497" spans="1:16" x14ac:dyDescent="0.55000000000000004">
      <c r="A4497" t="s">
        <v>4521</v>
      </c>
      <c r="B4497" t="s">
        <v>20</v>
      </c>
      <c r="C4497" t="s">
        <v>28</v>
      </c>
      <c r="D4497" s="3">
        <v>43700</v>
      </c>
      <c r="E4497" s="3">
        <v>43787</v>
      </c>
      <c r="F4497" s="3">
        <v>43803</v>
      </c>
      <c r="G4497" s="3">
        <v>43812</v>
      </c>
      <c r="H4497" t="s">
        <v>18</v>
      </c>
      <c r="I4497">
        <v>12</v>
      </c>
      <c r="J4497">
        <v>32</v>
      </c>
      <c r="K4497">
        <v>297</v>
      </c>
      <c r="L4497">
        <v>33</v>
      </c>
      <c r="M4497">
        <v>2</v>
      </c>
      <c r="N4497">
        <v>0.15</v>
      </c>
      <c r="O4497">
        <v>690.37</v>
      </c>
      <c r="P4497" s="1">
        <v>1078.7</v>
      </c>
    </row>
    <row r="4498" spans="1:16" x14ac:dyDescent="0.55000000000000004">
      <c r="A4498" t="s">
        <v>4522</v>
      </c>
      <c r="B4498" t="s">
        <v>23</v>
      </c>
      <c r="C4498" t="s">
        <v>61</v>
      </c>
      <c r="D4498" s="3">
        <v>43700</v>
      </c>
      <c r="E4498" s="3">
        <v>43787</v>
      </c>
      <c r="F4498" s="3">
        <v>43814</v>
      </c>
      <c r="G4498" s="3">
        <v>43817</v>
      </c>
      <c r="H4498" t="s">
        <v>18</v>
      </c>
      <c r="I4498">
        <v>23</v>
      </c>
      <c r="J4498">
        <v>47</v>
      </c>
      <c r="K4498">
        <v>64</v>
      </c>
      <c r="L4498">
        <v>22</v>
      </c>
      <c r="M4498">
        <v>6</v>
      </c>
      <c r="N4498">
        <v>7.4999999999999997E-2</v>
      </c>
      <c r="O4498" s="1">
        <v>1968.46</v>
      </c>
      <c r="P4498" s="1">
        <v>3785.5</v>
      </c>
    </row>
    <row r="4499" spans="1:16" x14ac:dyDescent="0.55000000000000004">
      <c r="A4499" t="s">
        <v>4523</v>
      </c>
      <c r="B4499" t="s">
        <v>23</v>
      </c>
      <c r="C4499" t="s">
        <v>17</v>
      </c>
      <c r="D4499" s="3">
        <v>43700</v>
      </c>
      <c r="E4499" s="3">
        <v>43787</v>
      </c>
      <c r="F4499" s="3">
        <v>43789</v>
      </c>
      <c r="G4499" s="3">
        <v>43797</v>
      </c>
      <c r="H4499" t="s">
        <v>18</v>
      </c>
      <c r="I4499">
        <v>24</v>
      </c>
      <c r="J4499">
        <v>14</v>
      </c>
      <c r="K4499">
        <v>236</v>
      </c>
      <c r="L4499">
        <v>21</v>
      </c>
      <c r="M4499">
        <v>6</v>
      </c>
      <c r="N4499">
        <v>7.4999999999999997E-2</v>
      </c>
      <c r="O4499" s="1">
        <v>1637.75</v>
      </c>
      <c r="P4499" s="1">
        <v>2599.6</v>
      </c>
    </row>
    <row r="4500" spans="1:16" x14ac:dyDescent="0.55000000000000004">
      <c r="A4500" t="s">
        <v>4524</v>
      </c>
      <c r="B4500" t="s">
        <v>16</v>
      </c>
      <c r="C4500" t="s">
        <v>28</v>
      </c>
      <c r="D4500" s="3">
        <v>43700</v>
      </c>
      <c r="E4500" s="3">
        <v>43787</v>
      </c>
      <c r="F4500" s="3">
        <v>43799</v>
      </c>
      <c r="G4500" s="3">
        <v>43801</v>
      </c>
      <c r="H4500" t="s">
        <v>18</v>
      </c>
      <c r="I4500">
        <v>4</v>
      </c>
      <c r="J4500">
        <v>12</v>
      </c>
      <c r="K4500">
        <v>262</v>
      </c>
      <c r="L4500">
        <v>3</v>
      </c>
      <c r="M4500">
        <v>2</v>
      </c>
      <c r="N4500">
        <v>0.2</v>
      </c>
      <c r="O4500" s="1">
        <v>1522.51</v>
      </c>
      <c r="P4500" s="1">
        <v>2003.3</v>
      </c>
    </row>
    <row r="4501" spans="1:16" x14ac:dyDescent="0.55000000000000004">
      <c r="A4501" t="s">
        <v>4525</v>
      </c>
      <c r="B4501" t="s">
        <v>16</v>
      </c>
      <c r="C4501" t="s">
        <v>21</v>
      </c>
      <c r="D4501" s="3">
        <v>43700</v>
      </c>
      <c r="E4501" s="3">
        <v>43787</v>
      </c>
      <c r="F4501" s="3">
        <v>43805</v>
      </c>
      <c r="G4501" s="3">
        <v>43812</v>
      </c>
      <c r="H4501" t="s">
        <v>18</v>
      </c>
      <c r="I4501">
        <v>10</v>
      </c>
      <c r="J4501">
        <v>18</v>
      </c>
      <c r="K4501">
        <v>185</v>
      </c>
      <c r="L4501">
        <v>10</v>
      </c>
      <c r="M4501">
        <v>1</v>
      </c>
      <c r="N4501">
        <v>0.05</v>
      </c>
      <c r="O4501" s="1">
        <v>2666.47</v>
      </c>
      <c r="P4501" s="1">
        <v>3979.8</v>
      </c>
    </row>
    <row r="4502" spans="1:16" x14ac:dyDescent="0.55000000000000004">
      <c r="A4502" t="s">
        <v>4526</v>
      </c>
      <c r="B4502" t="s">
        <v>16</v>
      </c>
      <c r="C4502" t="s">
        <v>28</v>
      </c>
      <c r="D4502" s="3">
        <v>43700</v>
      </c>
      <c r="E4502" s="3">
        <v>43787</v>
      </c>
      <c r="F4502" s="3">
        <v>43804</v>
      </c>
      <c r="G4502" s="3">
        <v>43809</v>
      </c>
      <c r="H4502" t="s">
        <v>18</v>
      </c>
      <c r="I4502">
        <v>2</v>
      </c>
      <c r="J4502">
        <v>7</v>
      </c>
      <c r="K4502">
        <v>302</v>
      </c>
      <c r="L4502">
        <v>40</v>
      </c>
      <c r="M4502">
        <v>5</v>
      </c>
      <c r="N4502">
        <v>0.15</v>
      </c>
      <c r="O4502">
        <v>574.05999999999995</v>
      </c>
      <c r="P4502" s="1">
        <v>1125.5999999999999</v>
      </c>
    </row>
    <row r="4503" spans="1:16" x14ac:dyDescent="0.55000000000000004">
      <c r="A4503" t="s">
        <v>4527</v>
      </c>
      <c r="B4503" t="s">
        <v>20</v>
      </c>
      <c r="C4503" t="s">
        <v>28</v>
      </c>
      <c r="D4503" s="3">
        <v>43700</v>
      </c>
      <c r="E4503" s="3">
        <v>43787</v>
      </c>
      <c r="F4503" s="3">
        <v>43809</v>
      </c>
      <c r="G4503" s="3">
        <v>43817</v>
      </c>
      <c r="H4503" t="s">
        <v>18</v>
      </c>
      <c r="I4503">
        <v>16</v>
      </c>
      <c r="J4503">
        <v>44</v>
      </c>
      <c r="K4503">
        <v>275</v>
      </c>
      <c r="L4503">
        <v>41</v>
      </c>
      <c r="M4503">
        <v>2</v>
      </c>
      <c r="N4503">
        <v>0.05</v>
      </c>
      <c r="O4503" s="1">
        <v>1417.99</v>
      </c>
      <c r="P4503" s="1">
        <v>2726.9</v>
      </c>
    </row>
    <row r="4504" spans="1:16" x14ac:dyDescent="0.55000000000000004">
      <c r="A4504" t="s">
        <v>4528</v>
      </c>
      <c r="B4504" t="s">
        <v>23</v>
      </c>
      <c r="C4504" t="s">
        <v>21</v>
      </c>
      <c r="D4504" s="3">
        <v>43700</v>
      </c>
      <c r="E4504" s="3">
        <v>43787</v>
      </c>
      <c r="F4504" s="3">
        <v>43805</v>
      </c>
      <c r="G4504" s="3">
        <v>43813</v>
      </c>
      <c r="H4504" t="s">
        <v>18</v>
      </c>
      <c r="I4504">
        <v>25</v>
      </c>
      <c r="J4504">
        <v>2</v>
      </c>
      <c r="K4504">
        <v>187</v>
      </c>
      <c r="L4504">
        <v>18</v>
      </c>
      <c r="M4504">
        <v>5</v>
      </c>
      <c r="N4504">
        <v>7.4999999999999997E-2</v>
      </c>
      <c r="O4504" s="1">
        <v>1379.53</v>
      </c>
      <c r="P4504" s="1">
        <v>1943</v>
      </c>
    </row>
    <row r="4505" spans="1:16" x14ac:dyDescent="0.55000000000000004">
      <c r="A4505" t="s">
        <v>4529</v>
      </c>
      <c r="B4505" t="s">
        <v>20</v>
      </c>
      <c r="C4505" t="s">
        <v>30</v>
      </c>
      <c r="D4505" s="3">
        <v>43700</v>
      </c>
      <c r="E4505" s="3">
        <v>43788</v>
      </c>
      <c r="F4505" s="3">
        <v>43803</v>
      </c>
      <c r="G4505" s="3">
        <v>43811</v>
      </c>
      <c r="H4505" t="s">
        <v>18</v>
      </c>
      <c r="I4505">
        <v>17</v>
      </c>
      <c r="J4505">
        <v>21</v>
      </c>
      <c r="K4505">
        <v>12</v>
      </c>
      <c r="L4505">
        <v>41</v>
      </c>
      <c r="M4505">
        <v>8</v>
      </c>
      <c r="N4505">
        <v>0.2</v>
      </c>
      <c r="O4505">
        <v>776.66</v>
      </c>
      <c r="P4505" s="1">
        <v>1078.7</v>
      </c>
    </row>
    <row r="4506" spans="1:16" x14ac:dyDescent="0.55000000000000004">
      <c r="A4506" t="s">
        <v>4530</v>
      </c>
      <c r="B4506" t="s">
        <v>16</v>
      </c>
      <c r="C4506" t="s">
        <v>28</v>
      </c>
      <c r="D4506" s="3">
        <v>43700</v>
      </c>
      <c r="E4506" s="3">
        <v>43788</v>
      </c>
      <c r="F4506" s="3">
        <v>43795</v>
      </c>
      <c r="G4506" s="3">
        <v>43804</v>
      </c>
      <c r="H4506" t="s">
        <v>18</v>
      </c>
      <c r="I4506">
        <v>1</v>
      </c>
      <c r="J4506">
        <v>49</v>
      </c>
      <c r="K4506">
        <v>272</v>
      </c>
      <c r="L4506">
        <v>11</v>
      </c>
      <c r="M4506">
        <v>8</v>
      </c>
      <c r="N4506">
        <v>0.3</v>
      </c>
      <c r="O4506" s="1">
        <v>3887.07</v>
      </c>
      <c r="P4506" s="1">
        <v>5252.8</v>
      </c>
    </row>
    <row r="4507" spans="1:16" x14ac:dyDescent="0.55000000000000004">
      <c r="A4507" t="s">
        <v>4531</v>
      </c>
      <c r="B4507" t="s">
        <v>23</v>
      </c>
      <c r="C4507" t="s">
        <v>28</v>
      </c>
      <c r="D4507" s="3">
        <v>43700</v>
      </c>
      <c r="E4507" s="3">
        <v>43788</v>
      </c>
      <c r="F4507" s="3">
        <v>43801</v>
      </c>
      <c r="G4507" s="3">
        <v>43810</v>
      </c>
      <c r="H4507" t="s">
        <v>18</v>
      </c>
      <c r="I4507">
        <v>23</v>
      </c>
      <c r="J4507">
        <v>29</v>
      </c>
      <c r="K4507">
        <v>267</v>
      </c>
      <c r="L4507">
        <v>35</v>
      </c>
      <c r="M4507">
        <v>8</v>
      </c>
      <c r="N4507">
        <v>0.05</v>
      </c>
      <c r="O4507" s="1">
        <v>4161.1000000000004</v>
      </c>
      <c r="P4507" s="1">
        <v>6304.7</v>
      </c>
    </row>
    <row r="4508" spans="1:16" x14ac:dyDescent="0.55000000000000004">
      <c r="A4508" t="s">
        <v>4532</v>
      </c>
      <c r="B4508" t="s">
        <v>16</v>
      </c>
      <c r="C4508" t="s">
        <v>17</v>
      </c>
      <c r="D4508" s="3">
        <v>43700</v>
      </c>
      <c r="E4508" s="3">
        <v>43788</v>
      </c>
      <c r="F4508" s="3">
        <v>43816</v>
      </c>
      <c r="G4508" s="3">
        <v>43818</v>
      </c>
      <c r="H4508" t="s">
        <v>18</v>
      </c>
      <c r="I4508">
        <v>5</v>
      </c>
      <c r="J4508">
        <v>33</v>
      </c>
      <c r="K4508">
        <v>225</v>
      </c>
      <c r="L4508">
        <v>38</v>
      </c>
      <c r="M4508">
        <v>3</v>
      </c>
      <c r="N4508">
        <v>0.15</v>
      </c>
      <c r="O4508" s="1">
        <v>1492.22</v>
      </c>
      <c r="P4508" s="1">
        <v>2331.6</v>
      </c>
    </row>
    <row r="4509" spans="1:16" x14ac:dyDescent="0.55000000000000004">
      <c r="A4509" t="s">
        <v>4533</v>
      </c>
      <c r="B4509" t="s">
        <v>16</v>
      </c>
      <c r="C4509" t="s">
        <v>28</v>
      </c>
      <c r="D4509" s="3">
        <v>43700</v>
      </c>
      <c r="E4509" s="3">
        <v>43788</v>
      </c>
      <c r="F4509" s="3">
        <v>43812</v>
      </c>
      <c r="G4509" s="3">
        <v>43818</v>
      </c>
      <c r="H4509" t="s">
        <v>18</v>
      </c>
      <c r="I4509">
        <v>2</v>
      </c>
      <c r="J4509">
        <v>35</v>
      </c>
      <c r="K4509">
        <v>316</v>
      </c>
      <c r="L4509">
        <v>27</v>
      </c>
      <c r="M4509">
        <v>3</v>
      </c>
      <c r="N4509">
        <v>0.05</v>
      </c>
      <c r="O4509">
        <v>922.59</v>
      </c>
      <c r="P4509" s="1">
        <v>1085.4000000000001</v>
      </c>
    </row>
    <row r="4510" spans="1:16" x14ac:dyDescent="0.55000000000000004">
      <c r="A4510" t="s">
        <v>4534</v>
      </c>
      <c r="B4510" t="s">
        <v>23</v>
      </c>
      <c r="C4510" t="s">
        <v>30</v>
      </c>
      <c r="D4510" s="3">
        <v>43700</v>
      </c>
      <c r="E4510" s="3">
        <v>43788</v>
      </c>
      <c r="F4510" s="3">
        <v>43804</v>
      </c>
      <c r="G4510" s="3">
        <v>43806</v>
      </c>
      <c r="H4510" t="s">
        <v>18</v>
      </c>
      <c r="I4510">
        <v>24</v>
      </c>
      <c r="J4510">
        <v>44</v>
      </c>
      <c r="K4510">
        <v>33</v>
      </c>
      <c r="L4510">
        <v>16</v>
      </c>
      <c r="M4510">
        <v>4</v>
      </c>
      <c r="N4510">
        <v>7.4999999999999997E-2</v>
      </c>
      <c r="O4510" s="1">
        <v>2104.87</v>
      </c>
      <c r="P4510" s="1">
        <v>3095.4</v>
      </c>
    </row>
    <row r="4511" spans="1:16" x14ac:dyDescent="0.55000000000000004">
      <c r="A4511" t="s">
        <v>4535</v>
      </c>
      <c r="B4511" t="s">
        <v>20</v>
      </c>
      <c r="C4511" t="s">
        <v>21</v>
      </c>
      <c r="D4511" s="3">
        <v>43700</v>
      </c>
      <c r="E4511" s="3">
        <v>43788</v>
      </c>
      <c r="F4511" s="3">
        <v>43790</v>
      </c>
      <c r="G4511" s="3">
        <v>43794</v>
      </c>
      <c r="H4511" t="s">
        <v>18</v>
      </c>
      <c r="I4511">
        <v>15</v>
      </c>
      <c r="J4511">
        <v>43</v>
      </c>
      <c r="K4511">
        <v>157</v>
      </c>
      <c r="L4511">
        <v>4</v>
      </c>
      <c r="M4511">
        <v>7</v>
      </c>
      <c r="N4511">
        <v>0.2</v>
      </c>
      <c r="O4511" s="1">
        <v>3197.58</v>
      </c>
      <c r="P4511" s="1">
        <v>3852.5</v>
      </c>
    </row>
    <row r="4512" spans="1:16" x14ac:dyDescent="0.55000000000000004">
      <c r="A4512" t="s">
        <v>4536</v>
      </c>
      <c r="B4512" t="s">
        <v>16</v>
      </c>
      <c r="C4512" t="s">
        <v>21</v>
      </c>
      <c r="D4512" s="3">
        <v>43700</v>
      </c>
      <c r="E4512" s="3">
        <v>43788</v>
      </c>
      <c r="F4512" s="3">
        <v>43799</v>
      </c>
      <c r="G4512" s="3">
        <v>43807</v>
      </c>
      <c r="H4512" t="s">
        <v>18</v>
      </c>
      <c r="I4512">
        <v>9</v>
      </c>
      <c r="J4512">
        <v>8</v>
      </c>
      <c r="K4512">
        <v>198</v>
      </c>
      <c r="L4512">
        <v>9</v>
      </c>
      <c r="M4512">
        <v>5</v>
      </c>
      <c r="N4512">
        <v>0.15</v>
      </c>
      <c r="O4512">
        <v>772.78</v>
      </c>
      <c r="P4512" s="1">
        <v>1058.5999999999999</v>
      </c>
    </row>
    <row r="4513" spans="1:16" x14ac:dyDescent="0.55000000000000004">
      <c r="A4513" t="s">
        <v>4537</v>
      </c>
      <c r="B4513" t="s">
        <v>23</v>
      </c>
      <c r="C4513" t="s">
        <v>21</v>
      </c>
      <c r="D4513" s="3">
        <v>43700</v>
      </c>
      <c r="E4513" s="3">
        <v>43788</v>
      </c>
      <c r="F4513" s="3">
        <v>43799</v>
      </c>
      <c r="G4513" s="3">
        <v>43800</v>
      </c>
      <c r="H4513" t="s">
        <v>18</v>
      </c>
      <c r="I4513">
        <v>21</v>
      </c>
      <c r="J4513">
        <v>21</v>
      </c>
      <c r="K4513">
        <v>94</v>
      </c>
      <c r="L4513">
        <v>19</v>
      </c>
      <c r="M4513">
        <v>6</v>
      </c>
      <c r="N4513">
        <v>0.05</v>
      </c>
      <c r="O4513" s="1">
        <v>2069.56</v>
      </c>
      <c r="P4513" s="1">
        <v>2619.6999999999998</v>
      </c>
    </row>
    <row r="4514" spans="1:16" x14ac:dyDescent="0.55000000000000004">
      <c r="A4514" t="s">
        <v>4538</v>
      </c>
      <c r="B4514" t="s">
        <v>20</v>
      </c>
      <c r="C4514" t="s">
        <v>17</v>
      </c>
      <c r="D4514" s="3">
        <v>43700</v>
      </c>
      <c r="E4514" s="3">
        <v>43788</v>
      </c>
      <c r="F4514" s="3">
        <v>43791</v>
      </c>
      <c r="G4514" s="3">
        <v>43801</v>
      </c>
      <c r="H4514" t="s">
        <v>18</v>
      </c>
      <c r="I4514">
        <v>17</v>
      </c>
      <c r="J4514">
        <v>14</v>
      </c>
      <c r="K4514">
        <v>233</v>
      </c>
      <c r="L4514">
        <v>10</v>
      </c>
      <c r="M4514">
        <v>3</v>
      </c>
      <c r="N4514">
        <v>0.1</v>
      </c>
      <c r="O4514" s="1">
        <v>1668.7</v>
      </c>
      <c r="P4514" s="1">
        <v>3973.1</v>
      </c>
    </row>
    <row r="4515" spans="1:16" x14ac:dyDescent="0.55000000000000004">
      <c r="A4515" t="s">
        <v>4539</v>
      </c>
      <c r="B4515" t="s">
        <v>20</v>
      </c>
      <c r="C4515" t="s">
        <v>28</v>
      </c>
      <c r="D4515" s="3">
        <v>43600</v>
      </c>
      <c r="E4515" s="3">
        <v>43788</v>
      </c>
      <c r="F4515" s="3">
        <v>43802</v>
      </c>
      <c r="G4515" s="3">
        <v>43807</v>
      </c>
      <c r="H4515" t="s">
        <v>18</v>
      </c>
      <c r="I4515">
        <v>13</v>
      </c>
      <c r="J4515">
        <v>12</v>
      </c>
      <c r="K4515">
        <v>309</v>
      </c>
      <c r="L4515">
        <v>32</v>
      </c>
      <c r="M4515">
        <v>7</v>
      </c>
      <c r="N4515">
        <v>0.1</v>
      </c>
      <c r="O4515">
        <v>150.08000000000001</v>
      </c>
      <c r="P4515">
        <v>187.6</v>
      </c>
    </row>
    <row r="4516" spans="1:16" x14ac:dyDescent="0.55000000000000004">
      <c r="A4516" t="s">
        <v>4540</v>
      </c>
      <c r="B4516" t="s">
        <v>20</v>
      </c>
      <c r="C4516" t="s">
        <v>21</v>
      </c>
      <c r="D4516" s="3">
        <v>43700</v>
      </c>
      <c r="E4516" s="3">
        <v>43788</v>
      </c>
      <c r="F4516" s="3">
        <v>43813</v>
      </c>
      <c r="G4516" s="3">
        <v>43819</v>
      </c>
      <c r="H4516" t="s">
        <v>18</v>
      </c>
      <c r="I4516">
        <v>18</v>
      </c>
      <c r="J4516">
        <v>29</v>
      </c>
      <c r="K4516">
        <v>135</v>
      </c>
      <c r="L4516">
        <v>3</v>
      </c>
      <c r="M4516">
        <v>5</v>
      </c>
      <c r="N4516">
        <v>0.2</v>
      </c>
      <c r="O4516" s="1">
        <v>2351.1</v>
      </c>
      <c r="P4516" s="1">
        <v>3731.9</v>
      </c>
    </row>
    <row r="4517" spans="1:16" x14ac:dyDescent="0.55000000000000004">
      <c r="A4517" t="s">
        <v>4541</v>
      </c>
      <c r="B4517" t="s">
        <v>25</v>
      </c>
      <c r="C4517" t="s">
        <v>28</v>
      </c>
      <c r="D4517" s="3">
        <v>43700</v>
      </c>
      <c r="E4517" s="3">
        <v>43789</v>
      </c>
      <c r="F4517" s="3">
        <v>43807</v>
      </c>
      <c r="G4517" s="3">
        <v>43812</v>
      </c>
      <c r="H4517" t="s">
        <v>18</v>
      </c>
      <c r="I4517">
        <v>27</v>
      </c>
      <c r="J4517">
        <v>38</v>
      </c>
      <c r="K4517">
        <v>289</v>
      </c>
      <c r="L4517">
        <v>14</v>
      </c>
      <c r="M4517">
        <v>6</v>
      </c>
      <c r="N4517">
        <v>0.05</v>
      </c>
      <c r="O4517">
        <v>469.6</v>
      </c>
      <c r="P4517" s="1">
        <v>1092.0999999999999</v>
      </c>
    </row>
    <row r="4518" spans="1:16" x14ac:dyDescent="0.55000000000000004">
      <c r="A4518" t="s">
        <v>4542</v>
      </c>
      <c r="B4518" t="s">
        <v>25</v>
      </c>
      <c r="C4518" t="s">
        <v>61</v>
      </c>
      <c r="D4518" s="3">
        <v>43700</v>
      </c>
      <c r="E4518" s="3">
        <v>43789</v>
      </c>
      <c r="F4518" s="3">
        <v>43804</v>
      </c>
      <c r="G4518" s="3">
        <v>43808</v>
      </c>
      <c r="H4518" t="s">
        <v>18</v>
      </c>
      <c r="I4518">
        <v>25</v>
      </c>
      <c r="J4518">
        <v>34</v>
      </c>
      <c r="K4518">
        <v>84</v>
      </c>
      <c r="L4518">
        <v>14</v>
      </c>
      <c r="M4518">
        <v>8</v>
      </c>
      <c r="N4518">
        <v>0.1</v>
      </c>
      <c r="O4518" s="1">
        <v>3308.8</v>
      </c>
      <c r="P4518" s="1">
        <v>3986.5</v>
      </c>
    </row>
    <row r="4519" spans="1:16" x14ac:dyDescent="0.55000000000000004">
      <c r="A4519" t="s">
        <v>4543</v>
      </c>
      <c r="B4519" t="s">
        <v>25</v>
      </c>
      <c r="C4519" t="s">
        <v>28</v>
      </c>
      <c r="D4519" s="3">
        <v>43700</v>
      </c>
      <c r="E4519" s="3">
        <v>43789</v>
      </c>
      <c r="F4519" s="3">
        <v>43807</v>
      </c>
      <c r="G4519" s="3">
        <v>43814</v>
      </c>
      <c r="H4519" t="s">
        <v>18</v>
      </c>
      <c r="I4519">
        <v>26</v>
      </c>
      <c r="J4519">
        <v>49</v>
      </c>
      <c r="K4519">
        <v>277</v>
      </c>
      <c r="L4519">
        <v>15</v>
      </c>
      <c r="M4519">
        <v>4</v>
      </c>
      <c r="N4519">
        <v>0.15</v>
      </c>
      <c r="O4519" s="1">
        <v>4748.63</v>
      </c>
      <c r="P4519" s="1">
        <v>6331.5</v>
      </c>
    </row>
    <row r="4520" spans="1:16" x14ac:dyDescent="0.55000000000000004">
      <c r="A4520" t="s">
        <v>4544</v>
      </c>
      <c r="B4520" t="s">
        <v>16</v>
      </c>
      <c r="C4520" t="s">
        <v>28</v>
      </c>
      <c r="D4520" s="3">
        <v>43700</v>
      </c>
      <c r="E4520" s="3">
        <v>43789</v>
      </c>
      <c r="F4520" s="3">
        <v>43796</v>
      </c>
      <c r="G4520" s="3">
        <v>43805</v>
      </c>
      <c r="H4520" t="s">
        <v>18</v>
      </c>
      <c r="I4520">
        <v>8</v>
      </c>
      <c r="J4520">
        <v>34</v>
      </c>
      <c r="K4520">
        <v>302</v>
      </c>
      <c r="L4520">
        <v>30</v>
      </c>
      <c r="M4520">
        <v>3</v>
      </c>
      <c r="N4520">
        <v>0.1</v>
      </c>
      <c r="O4520" s="1">
        <v>3190.27</v>
      </c>
      <c r="P4520" s="1">
        <v>5145.6000000000004</v>
      </c>
    </row>
    <row r="4521" spans="1:16" x14ac:dyDescent="0.55000000000000004">
      <c r="A4521" t="s">
        <v>4545</v>
      </c>
      <c r="B4521" t="s">
        <v>16</v>
      </c>
      <c r="C4521" t="s">
        <v>30</v>
      </c>
      <c r="D4521" s="3">
        <v>43700</v>
      </c>
      <c r="E4521" s="3">
        <v>43789</v>
      </c>
      <c r="F4521" s="3">
        <v>43792</v>
      </c>
      <c r="G4521" s="3">
        <v>43796</v>
      </c>
      <c r="H4521" t="s">
        <v>18</v>
      </c>
      <c r="I4521">
        <v>2</v>
      </c>
      <c r="J4521">
        <v>38</v>
      </c>
      <c r="K4521">
        <v>39</v>
      </c>
      <c r="L4521">
        <v>5</v>
      </c>
      <c r="M4521">
        <v>7</v>
      </c>
      <c r="N4521">
        <v>0.1</v>
      </c>
      <c r="O4521" s="1">
        <v>2188.29</v>
      </c>
      <c r="P4521" s="1">
        <v>3839.1</v>
      </c>
    </row>
    <row r="4522" spans="1:16" x14ac:dyDescent="0.55000000000000004">
      <c r="A4522" t="s">
        <v>4546</v>
      </c>
      <c r="B4522" t="s">
        <v>20</v>
      </c>
      <c r="C4522" t="s">
        <v>21</v>
      </c>
      <c r="D4522" s="3">
        <v>43700</v>
      </c>
      <c r="E4522" s="3">
        <v>43789</v>
      </c>
      <c r="F4522" s="3">
        <v>43795</v>
      </c>
      <c r="G4522" s="3">
        <v>43803</v>
      </c>
      <c r="H4522" t="s">
        <v>18</v>
      </c>
      <c r="I4522">
        <v>16</v>
      </c>
      <c r="J4522">
        <v>2</v>
      </c>
      <c r="K4522">
        <v>177</v>
      </c>
      <c r="L4522">
        <v>19</v>
      </c>
      <c r="M4522">
        <v>1</v>
      </c>
      <c r="N4522">
        <v>0.1</v>
      </c>
      <c r="O4522" s="1">
        <v>1595.54</v>
      </c>
      <c r="P4522" s="1">
        <v>2532.6</v>
      </c>
    </row>
    <row r="4523" spans="1:16" x14ac:dyDescent="0.55000000000000004">
      <c r="A4523" t="s">
        <v>4547</v>
      </c>
      <c r="B4523" t="s">
        <v>16</v>
      </c>
      <c r="C4523" t="s">
        <v>17</v>
      </c>
      <c r="D4523" s="3">
        <v>43700</v>
      </c>
      <c r="E4523" s="3">
        <v>43789</v>
      </c>
      <c r="F4523" s="3">
        <v>43817</v>
      </c>
      <c r="G4523" s="3">
        <v>43821</v>
      </c>
      <c r="H4523" t="s">
        <v>18</v>
      </c>
      <c r="I4523">
        <v>5</v>
      </c>
      <c r="J4523">
        <v>6</v>
      </c>
      <c r="K4523">
        <v>227</v>
      </c>
      <c r="L4523">
        <v>28</v>
      </c>
      <c r="M4523">
        <v>6</v>
      </c>
      <c r="N4523">
        <v>0.2</v>
      </c>
      <c r="O4523" s="1">
        <v>1947.29</v>
      </c>
      <c r="P4523" s="1">
        <v>2318.1999999999998</v>
      </c>
    </row>
    <row r="4524" spans="1:16" x14ac:dyDescent="0.55000000000000004">
      <c r="A4524" t="s">
        <v>4548</v>
      </c>
      <c r="B4524" t="s">
        <v>25</v>
      </c>
      <c r="C4524" t="s">
        <v>17</v>
      </c>
      <c r="D4524" s="3">
        <v>43700</v>
      </c>
      <c r="E4524" s="3">
        <v>43789</v>
      </c>
      <c r="F4524" s="3">
        <v>43806</v>
      </c>
      <c r="G4524" s="3">
        <v>43810</v>
      </c>
      <c r="H4524" t="s">
        <v>18</v>
      </c>
      <c r="I4524">
        <v>27</v>
      </c>
      <c r="J4524">
        <v>44</v>
      </c>
      <c r="K4524">
        <v>218</v>
      </c>
      <c r="L4524">
        <v>9</v>
      </c>
      <c r="M4524">
        <v>7</v>
      </c>
      <c r="N4524">
        <v>0.15</v>
      </c>
      <c r="O4524">
        <v>564.01</v>
      </c>
      <c r="P4524">
        <v>924.6</v>
      </c>
    </row>
    <row r="4525" spans="1:16" x14ac:dyDescent="0.55000000000000004">
      <c r="A4525" t="s">
        <v>4549</v>
      </c>
      <c r="B4525" t="s">
        <v>16</v>
      </c>
      <c r="C4525" t="s">
        <v>40</v>
      </c>
      <c r="D4525" s="3">
        <v>43700</v>
      </c>
      <c r="E4525" s="3">
        <v>43790</v>
      </c>
      <c r="F4525" s="3">
        <v>43815</v>
      </c>
      <c r="G4525" s="3">
        <v>43822</v>
      </c>
      <c r="H4525" t="s">
        <v>18</v>
      </c>
      <c r="I4525">
        <v>6</v>
      </c>
      <c r="J4525">
        <v>24</v>
      </c>
      <c r="K4525">
        <v>348</v>
      </c>
      <c r="L4525">
        <v>33</v>
      </c>
      <c r="M4525">
        <v>6</v>
      </c>
      <c r="N4525">
        <v>0.1</v>
      </c>
      <c r="O4525">
        <v>688.76</v>
      </c>
      <c r="P4525" s="1">
        <v>1721.9</v>
      </c>
    </row>
    <row r="4526" spans="1:16" x14ac:dyDescent="0.55000000000000004">
      <c r="A4526" t="s">
        <v>4550</v>
      </c>
      <c r="B4526" t="s">
        <v>25</v>
      </c>
      <c r="C4526" t="s">
        <v>28</v>
      </c>
      <c r="D4526" s="3">
        <v>43700</v>
      </c>
      <c r="E4526" s="3">
        <v>43790</v>
      </c>
      <c r="F4526" s="3">
        <v>43813</v>
      </c>
      <c r="G4526" s="3">
        <v>43818</v>
      </c>
      <c r="H4526" t="s">
        <v>18</v>
      </c>
      <c r="I4526">
        <v>28</v>
      </c>
      <c r="J4526">
        <v>11</v>
      </c>
      <c r="K4526">
        <v>274</v>
      </c>
      <c r="L4526">
        <v>12</v>
      </c>
      <c r="M4526">
        <v>5</v>
      </c>
      <c r="N4526">
        <v>0.2</v>
      </c>
      <c r="O4526">
        <v>90.45</v>
      </c>
      <c r="P4526">
        <v>180.9</v>
      </c>
    </row>
    <row r="4527" spans="1:16" x14ac:dyDescent="0.55000000000000004">
      <c r="A4527" t="s">
        <v>4551</v>
      </c>
      <c r="B4527" t="s">
        <v>20</v>
      </c>
      <c r="C4527" t="s">
        <v>28</v>
      </c>
      <c r="D4527" s="3">
        <v>43700</v>
      </c>
      <c r="E4527" s="3">
        <v>43790</v>
      </c>
      <c r="F4527" s="3">
        <v>43794</v>
      </c>
      <c r="G4527" s="3">
        <v>43798</v>
      </c>
      <c r="H4527" t="s">
        <v>18</v>
      </c>
      <c r="I4527">
        <v>20</v>
      </c>
      <c r="J4527">
        <v>39</v>
      </c>
      <c r="K4527">
        <v>261</v>
      </c>
      <c r="L4527">
        <v>24</v>
      </c>
      <c r="M4527">
        <v>1</v>
      </c>
      <c r="N4527">
        <v>0.05</v>
      </c>
      <c r="O4527">
        <v>455.27</v>
      </c>
      <c r="P4527" s="1">
        <v>1011.7</v>
      </c>
    </row>
    <row r="4528" spans="1:16" x14ac:dyDescent="0.55000000000000004">
      <c r="A4528" t="s">
        <v>4552</v>
      </c>
      <c r="B4528" t="s">
        <v>16</v>
      </c>
      <c r="C4528" t="s">
        <v>40</v>
      </c>
      <c r="D4528" s="3">
        <v>43700</v>
      </c>
      <c r="E4528" s="3">
        <v>43790</v>
      </c>
      <c r="F4528" s="3">
        <v>43802</v>
      </c>
      <c r="G4528" s="3">
        <v>43806</v>
      </c>
      <c r="H4528" t="s">
        <v>18</v>
      </c>
      <c r="I4528">
        <v>8</v>
      </c>
      <c r="J4528">
        <v>23</v>
      </c>
      <c r="K4528">
        <v>337</v>
      </c>
      <c r="L4528">
        <v>19</v>
      </c>
      <c r="M4528">
        <v>5</v>
      </c>
      <c r="N4528">
        <v>0.15</v>
      </c>
      <c r="O4528">
        <v>542.70000000000005</v>
      </c>
      <c r="P4528" s="1">
        <v>1005</v>
      </c>
    </row>
    <row r="4529" spans="1:16" x14ac:dyDescent="0.55000000000000004">
      <c r="A4529" t="s">
        <v>4553</v>
      </c>
      <c r="B4529" t="s">
        <v>20</v>
      </c>
      <c r="C4529" t="s">
        <v>21</v>
      </c>
      <c r="D4529" s="3">
        <v>43700</v>
      </c>
      <c r="E4529" s="3">
        <v>43791</v>
      </c>
      <c r="F4529" s="3">
        <v>43814</v>
      </c>
      <c r="G4529" s="3">
        <v>43820</v>
      </c>
      <c r="H4529" t="s">
        <v>18</v>
      </c>
      <c r="I4529">
        <v>13</v>
      </c>
      <c r="J4529">
        <v>18</v>
      </c>
      <c r="K4529">
        <v>150</v>
      </c>
      <c r="L4529">
        <v>21</v>
      </c>
      <c r="M4529">
        <v>6</v>
      </c>
      <c r="N4529">
        <v>0.2</v>
      </c>
      <c r="O4529">
        <v>918.3</v>
      </c>
      <c r="P4529" s="1">
        <v>1192.5999999999999</v>
      </c>
    </row>
    <row r="4530" spans="1:16" x14ac:dyDescent="0.55000000000000004">
      <c r="A4530" t="s">
        <v>4554</v>
      </c>
      <c r="B4530" t="s">
        <v>23</v>
      </c>
      <c r="C4530" t="s">
        <v>21</v>
      </c>
      <c r="D4530" s="3">
        <v>43700</v>
      </c>
      <c r="E4530" s="3">
        <v>43791</v>
      </c>
      <c r="F4530" s="3">
        <v>43802</v>
      </c>
      <c r="G4530" s="3">
        <v>43812</v>
      </c>
      <c r="H4530" t="s">
        <v>18</v>
      </c>
      <c r="I4530">
        <v>21</v>
      </c>
      <c r="J4530">
        <v>49</v>
      </c>
      <c r="K4530">
        <v>108</v>
      </c>
      <c r="L4530">
        <v>46</v>
      </c>
      <c r="M4530">
        <v>6</v>
      </c>
      <c r="N4530">
        <v>0.05</v>
      </c>
      <c r="O4530">
        <v>680.99</v>
      </c>
      <c r="P4530">
        <v>810.7</v>
      </c>
    </row>
    <row r="4531" spans="1:16" x14ac:dyDescent="0.55000000000000004">
      <c r="A4531" t="s">
        <v>4555</v>
      </c>
      <c r="B4531" t="s">
        <v>16</v>
      </c>
      <c r="C4531" t="s">
        <v>21</v>
      </c>
      <c r="D4531" s="3">
        <v>43700</v>
      </c>
      <c r="E4531" s="3">
        <v>43791</v>
      </c>
      <c r="F4531" s="3">
        <v>43814</v>
      </c>
      <c r="G4531" s="3">
        <v>43824</v>
      </c>
      <c r="H4531" t="s">
        <v>18</v>
      </c>
      <c r="I4531">
        <v>5</v>
      </c>
      <c r="J4531">
        <v>29</v>
      </c>
      <c r="K4531">
        <v>189</v>
      </c>
      <c r="L4531">
        <v>31</v>
      </c>
      <c r="M4531">
        <v>8</v>
      </c>
      <c r="N4531">
        <v>0.4</v>
      </c>
      <c r="O4531" s="1">
        <v>3878.5</v>
      </c>
      <c r="P4531" s="1">
        <v>5386.8</v>
      </c>
    </row>
    <row r="4532" spans="1:16" x14ac:dyDescent="0.55000000000000004">
      <c r="A4532" t="s">
        <v>4556</v>
      </c>
      <c r="B4532" t="s">
        <v>25</v>
      </c>
      <c r="C4532" t="s">
        <v>21</v>
      </c>
      <c r="D4532" s="3">
        <v>43700</v>
      </c>
      <c r="E4532" s="3">
        <v>43791</v>
      </c>
      <c r="F4532" s="3">
        <v>43817</v>
      </c>
      <c r="G4532" s="3">
        <v>43826</v>
      </c>
      <c r="H4532" t="s">
        <v>18</v>
      </c>
      <c r="I4532">
        <v>25</v>
      </c>
      <c r="J4532">
        <v>2</v>
      </c>
      <c r="K4532">
        <v>152</v>
      </c>
      <c r="L4532">
        <v>14</v>
      </c>
      <c r="M4532">
        <v>8</v>
      </c>
      <c r="N4532">
        <v>7.4999999999999997E-2</v>
      </c>
      <c r="O4532" s="1">
        <v>1034.95</v>
      </c>
      <c r="P4532" s="1">
        <v>1815.7</v>
      </c>
    </row>
    <row r="4533" spans="1:16" x14ac:dyDescent="0.55000000000000004">
      <c r="A4533" t="s">
        <v>4557</v>
      </c>
      <c r="B4533" t="s">
        <v>16</v>
      </c>
      <c r="C4533" t="s">
        <v>21</v>
      </c>
      <c r="D4533" s="3">
        <v>43700</v>
      </c>
      <c r="E4533" s="3">
        <v>43791</v>
      </c>
      <c r="F4533" s="3">
        <v>43802</v>
      </c>
      <c r="G4533" s="3">
        <v>43808</v>
      </c>
      <c r="H4533" t="s">
        <v>18</v>
      </c>
      <c r="I4533">
        <v>2</v>
      </c>
      <c r="J4533">
        <v>44</v>
      </c>
      <c r="K4533">
        <v>168</v>
      </c>
      <c r="L4533">
        <v>46</v>
      </c>
      <c r="M4533">
        <v>6</v>
      </c>
      <c r="N4533">
        <v>0.15</v>
      </c>
      <c r="O4533">
        <v>578.54999999999995</v>
      </c>
      <c r="P4533" s="1">
        <v>1051.9000000000001</v>
      </c>
    </row>
    <row r="4534" spans="1:16" x14ac:dyDescent="0.55000000000000004">
      <c r="A4534" t="s">
        <v>4558</v>
      </c>
      <c r="B4534" t="s">
        <v>25</v>
      </c>
      <c r="C4534" t="s">
        <v>28</v>
      </c>
      <c r="D4534" s="3">
        <v>43700</v>
      </c>
      <c r="E4534" s="3">
        <v>43791</v>
      </c>
      <c r="F4534" s="3">
        <v>43811</v>
      </c>
      <c r="G4534" s="3">
        <v>43820</v>
      </c>
      <c r="H4534" t="s">
        <v>18</v>
      </c>
      <c r="I4534">
        <v>26</v>
      </c>
      <c r="J4534">
        <v>46</v>
      </c>
      <c r="K4534">
        <v>289</v>
      </c>
      <c r="L4534">
        <v>4</v>
      </c>
      <c r="M4534">
        <v>4</v>
      </c>
      <c r="N4534">
        <v>0.4</v>
      </c>
      <c r="O4534">
        <v>611.58000000000004</v>
      </c>
      <c r="P4534" s="1">
        <v>1092.0999999999999</v>
      </c>
    </row>
    <row r="4535" spans="1:16" x14ac:dyDescent="0.55000000000000004">
      <c r="A4535" t="s">
        <v>4559</v>
      </c>
      <c r="B4535" t="s">
        <v>16</v>
      </c>
      <c r="C4535" t="s">
        <v>21</v>
      </c>
      <c r="D4535" s="3">
        <v>43700</v>
      </c>
      <c r="E4535" s="3">
        <v>43791</v>
      </c>
      <c r="F4535" s="3">
        <v>43819</v>
      </c>
      <c r="G4535" s="3">
        <v>43825</v>
      </c>
      <c r="H4535" t="s">
        <v>18</v>
      </c>
      <c r="I4535">
        <v>1</v>
      </c>
      <c r="J4535">
        <v>26</v>
      </c>
      <c r="K4535">
        <v>132</v>
      </c>
      <c r="L4535">
        <v>27</v>
      </c>
      <c r="M4535">
        <v>3</v>
      </c>
      <c r="N4535">
        <v>0.05</v>
      </c>
      <c r="O4535" s="1">
        <v>1568.4</v>
      </c>
      <c r="P4535" s="1">
        <v>1936.3</v>
      </c>
    </row>
    <row r="4536" spans="1:16" x14ac:dyDescent="0.55000000000000004">
      <c r="A4536" t="s">
        <v>4560</v>
      </c>
      <c r="B4536" t="s">
        <v>20</v>
      </c>
      <c r="C4536" t="s">
        <v>30</v>
      </c>
      <c r="D4536" s="3">
        <v>43700</v>
      </c>
      <c r="E4536" s="3">
        <v>43791</v>
      </c>
      <c r="F4536" s="3">
        <v>43808</v>
      </c>
      <c r="G4536" s="3">
        <v>43814</v>
      </c>
      <c r="H4536" t="s">
        <v>18</v>
      </c>
      <c r="I4536">
        <v>12</v>
      </c>
      <c r="J4536">
        <v>12</v>
      </c>
      <c r="K4536">
        <v>55</v>
      </c>
      <c r="L4536">
        <v>6</v>
      </c>
      <c r="M4536">
        <v>1</v>
      </c>
      <c r="N4536">
        <v>0.2</v>
      </c>
      <c r="O4536" s="1">
        <v>2887.16</v>
      </c>
      <c r="P4536" s="1">
        <v>3437.1</v>
      </c>
    </row>
    <row r="4537" spans="1:16" x14ac:dyDescent="0.55000000000000004">
      <c r="A4537" t="s">
        <v>4561</v>
      </c>
      <c r="B4537" t="s">
        <v>16</v>
      </c>
      <c r="C4537" t="s">
        <v>17</v>
      </c>
      <c r="D4537" s="3">
        <v>43700</v>
      </c>
      <c r="E4537" s="3">
        <v>43791</v>
      </c>
      <c r="F4537" s="3">
        <v>43800</v>
      </c>
      <c r="G4537" s="3">
        <v>43808</v>
      </c>
      <c r="H4537" t="s">
        <v>18</v>
      </c>
      <c r="I4537">
        <v>2</v>
      </c>
      <c r="J4537">
        <v>23</v>
      </c>
      <c r="K4537">
        <v>257</v>
      </c>
      <c r="L4537">
        <v>1</v>
      </c>
      <c r="M4537">
        <v>1</v>
      </c>
      <c r="N4537">
        <v>0.1</v>
      </c>
      <c r="O4537" s="1">
        <v>1782.2</v>
      </c>
      <c r="P4537" s="1">
        <v>3182.5</v>
      </c>
    </row>
    <row r="4538" spans="1:16" x14ac:dyDescent="0.55000000000000004">
      <c r="A4538" t="s">
        <v>4562</v>
      </c>
      <c r="B4538" t="s">
        <v>16</v>
      </c>
      <c r="C4538" t="s">
        <v>40</v>
      </c>
      <c r="D4538" s="3">
        <v>43700</v>
      </c>
      <c r="E4538" s="3">
        <v>43792</v>
      </c>
      <c r="F4538" s="3">
        <v>43794</v>
      </c>
      <c r="G4538" s="3">
        <v>43796</v>
      </c>
      <c r="H4538" t="s">
        <v>18</v>
      </c>
      <c r="I4538">
        <v>2</v>
      </c>
      <c r="J4538">
        <v>43</v>
      </c>
      <c r="K4538">
        <v>358</v>
      </c>
      <c r="L4538">
        <v>28</v>
      </c>
      <c r="M4538">
        <v>2</v>
      </c>
      <c r="N4538">
        <v>0.1</v>
      </c>
      <c r="O4538" s="1">
        <v>2237.4</v>
      </c>
      <c r="P4538" s="1">
        <v>3792.2</v>
      </c>
    </row>
    <row r="4539" spans="1:16" x14ac:dyDescent="0.55000000000000004">
      <c r="A4539" t="s">
        <v>4563</v>
      </c>
      <c r="B4539" t="s">
        <v>16</v>
      </c>
      <c r="C4539" t="s">
        <v>21</v>
      </c>
      <c r="D4539" s="3">
        <v>43700</v>
      </c>
      <c r="E4539" s="3">
        <v>43792</v>
      </c>
      <c r="F4539" s="3">
        <v>43816</v>
      </c>
      <c r="G4539" s="3">
        <v>43818</v>
      </c>
      <c r="H4539" t="s">
        <v>18</v>
      </c>
      <c r="I4539">
        <v>3</v>
      </c>
      <c r="J4539">
        <v>45</v>
      </c>
      <c r="K4539">
        <v>116</v>
      </c>
      <c r="L4539">
        <v>12</v>
      </c>
      <c r="M4539">
        <v>5</v>
      </c>
      <c r="N4539">
        <v>0.15</v>
      </c>
      <c r="O4539">
        <v>792.61</v>
      </c>
      <c r="P4539" s="1">
        <v>1132.3</v>
      </c>
    </row>
    <row r="4540" spans="1:16" x14ac:dyDescent="0.55000000000000004">
      <c r="A4540" t="s">
        <v>4564</v>
      </c>
      <c r="B4540" t="s">
        <v>16</v>
      </c>
      <c r="C4540" t="s">
        <v>40</v>
      </c>
      <c r="D4540" s="3">
        <v>43700</v>
      </c>
      <c r="E4540" s="3">
        <v>43792</v>
      </c>
      <c r="F4540" s="3">
        <v>43814</v>
      </c>
      <c r="G4540" s="3">
        <v>43822</v>
      </c>
      <c r="H4540" t="s">
        <v>18</v>
      </c>
      <c r="I4540">
        <v>1</v>
      </c>
      <c r="J4540">
        <v>34</v>
      </c>
      <c r="K4540">
        <v>358</v>
      </c>
      <c r="L4540">
        <v>32</v>
      </c>
      <c r="M4540">
        <v>7</v>
      </c>
      <c r="N4540">
        <v>0.15</v>
      </c>
      <c r="O4540">
        <v>768.83</v>
      </c>
      <c r="P4540">
        <v>904.5</v>
      </c>
    </row>
    <row r="4541" spans="1:16" x14ac:dyDescent="0.55000000000000004">
      <c r="A4541" t="s">
        <v>4565</v>
      </c>
      <c r="B4541" t="s">
        <v>16</v>
      </c>
      <c r="C4541" t="s">
        <v>21</v>
      </c>
      <c r="D4541" s="3">
        <v>43700</v>
      </c>
      <c r="E4541" s="3">
        <v>43792</v>
      </c>
      <c r="F4541" s="3">
        <v>43807</v>
      </c>
      <c r="G4541" s="3">
        <v>43812</v>
      </c>
      <c r="H4541" t="s">
        <v>18</v>
      </c>
      <c r="I4541">
        <v>7</v>
      </c>
      <c r="J4541">
        <v>29</v>
      </c>
      <c r="K4541">
        <v>143</v>
      </c>
      <c r="L4541">
        <v>35</v>
      </c>
      <c r="M4541">
        <v>8</v>
      </c>
      <c r="N4541">
        <v>7.4999999999999997E-2</v>
      </c>
      <c r="O4541" s="1">
        <v>2511.5</v>
      </c>
      <c r="P4541" s="1">
        <v>3986.5</v>
      </c>
    </row>
    <row r="4542" spans="1:16" x14ac:dyDescent="0.55000000000000004">
      <c r="A4542" t="s">
        <v>4566</v>
      </c>
      <c r="B4542" t="s">
        <v>25</v>
      </c>
      <c r="C4542" t="s">
        <v>17</v>
      </c>
      <c r="D4542" s="3">
        <v>43700</v>
      </c>
      <c r="E4542" s="3">
        <v>43792</v>
      </c>
      <c r="F4542" s="3">
        <v>43810</v>
      </c>
      <c r="G4542" s="3">
        <v>43812</v>
      </c>
      <c r="H4542" t="s">
        <v>18</v>
      </c>
      <c r="I4542">
        <v>26</v>
      </c>
      <c r="J4542">
        <v>22</v>
      </c>
      <c r="K4542">
        <v>236</v>
      </c>
      <c r="L4542">
        <v>20</v>
      </c>
      <c r="M4542">
        <v>3</v>
      </c>
      <c r="N4542">
        <v>0.2</v>
      </c>
      <c r="O4542">
        <v>662.7</v>
      </c>
      <c r="P4542" s="1">
        <v>1051.9000000000001</v>
      </c>
    </row>
    <row r="4543" spans="1:16" x14ac:dyDescent="0.55000000000000004">
      <c r="A4543" t="s">
        <v>4567</v>
      </c>
      <c r="B4543" t="s">
        <v>20</v>
      </c>
      <c r="C4543" t="s">
        <v>21</v>
      </c>
      <c r="D4543" s="3">
        <v>43700</v>
      </c>
      <c r="E4543" s="3">
        <v>43792</v>
      </c>
      <c r="F4543" s="3">
        <v>43799</v>
      </c>
      <c r="G4543" s="3">
        <v>43802</v>
      </c>
      <c r="H4543" t="s">
        <v>18</v>
      </c>
      <c r="I4543">
        <v>19</v>
      </c>
      <c r="J4543">
        <v>33</v>
      </c>
      <c r="K4543">
        <v>122</v>
      </c>
      <c r="L4543">
        <v>1</v>
      </c>
      <c r="M4543">
        <v>2</v>
      </c>
      <c r="N4543">
        <v>0.15</v>
      </c>
      <c r="O4543">
        <v>405.22</v>
      </c>
      <c r="P4543">
        <v>964.8</v>
      </c>
    </row>
    <row r="4544" spans="1:16" x14ac:dyDescent="0.55000000000000004">
      <c r="A4544" t="s">
        <v>4568</v>
      </c>
      <c r="B4544" t="s">
        <v>25</v>
      </c>
      <c r="C4544" t="s">
        <v>30</v>
      </c>
      <c r="D4544" s="3">
        <v>43700</v>
      </c>
      <c r="E4544" s="3">
        <v>43792</v>
      </c>
      <c r="F4544" s="3">
        <v>43797</v>
      </c>
      <c r="G4544" s="3">
        <v>43803</v>
      </c>
      <c r="H4544" t="s">
        <v>18</v>
      </c>
      <c r="I4544">
        <v>26</v>
      </c>
      <c r="J4544">
        <v>8</v>
      </c>
      <c r="K4544">
        <v>38</v>
      </c>
      <c r="L4544">
        <v>41</v>
      </c>
      <c r="M4544">
        <v>3</v>
      </c>
      <c r="N4544">
        <v>0.1</v>
      </c>
      <c r="O4544">
        <v>516.44000000000005</v>
      </c>
      <c r="P4544" s="1">
        <v>1098.8</v>
      </c>
    </row>
    <row r="4545" spans="1:16" x14ac:dyDescent="0.55000000000000004">
      <c r="A4545" t="s">
        <v>4569</v>
      </c>
      <c r="B4545" t="s">
        <v>25</v>
      </c>
      <c r="C4545" t="s">
        <v>17</v>
      </c>
      <c r="D4545" s="3">
        <v>43700</v>
      </c>
      <c r="E4545" s="3">
        <v>43792</v>
      </c>
      <c r="F4545" s="3">
        <v>43799</v>
      </c>
      <c r="G4545" s="3">
        <v>43808</v>
      </c>
      <c r="H4545" t="s">
        <v>18</v>
      </c>
      <c r="I4545">
        <v>26</v>
      </c>
      <c r="J4545">
        <v>8</v>
      </c>
      <c r="K4545">
        <v>261</v>
      </c>
      <c r="L4545">
        <v>4</v>
      </c>
      <c r="M4545">
        <v>7</v>
      </c>
      <c r="N4545">
        <v>0.4</v>
      </c>
      <c r="O4545" s="1">
        <v>1370.69</v>
      </c>
      <c r="P4545" s="1">
        <v>2586.1999999999998</v>
      </c>
    </row>
    <row r="4546" spans="1:16" x14ac:dyDescent="0.55000000000000004">
      <c r="A4546" t="s">
        <v>4570</v>
      </c>
      <c r="B4546" t="s">
        <v>16</v>
      </c>
      <c r="C4546" t="s">
        <v>28</v>
      </c>
      <c r="D4546" s="3">
        <v>43700</v>
      </c>
      <c r="E4546" s="3">
        <v>43792</v>
      </c>
      <c r="F4546" s="3">
        <v>43815</v>
      </c>
      <c r="G4546" s="3">
        <v>43823</v>
      </c>
      <c r="H4546" t="s">
        <v>18</v>
      </c>
      <c r="I4546">
        <v>4</v>
      </c>
      <c r="J4546">
        <v>46</v>
      </c>
      <c r="K4546">
        <v>302</v>
      </c>
      <c r="L4546">
        <v>1</v>
      </c>
      <c r="M4546">
        <v>7</v>
      </c>
      <c r="N4546">
        <v>0.1</v>
      </c>
      <c r="O4546" s="1">
        <v>3268.13</v>
      </c>
      <c r="P4546" s="1">
        <v>5634.7</v>
      </c>
    </row>
    <row r="4547" spans="1:16" x14ac:dyDescent="0.55000000000000004">
      <c r="A4547" t="s">
        <v>4571</v>
      </c>
      <c r="B4547" t="s">
        <v>20</v>
      </c>
      <c r="C4547" t="s">
        <v>17</v>
      </c>
      <c r="D4547" s="3">
        <v>43700</v>
      </c>
      <c r="E4547" s="3">
        <v>43793</v>
      </c>
      <c r="F4547" s="3">
        <v>43818</v>
      </c>
      <c r="G4547" s="3">
        <v>43822</v>
      </c>
      <c r="H4547" t="s">
        <v>18</v>
      </c>
      <c r="I4547">
        <v>14</v>
      </c>
      <c r="J4547">
        <v>42</v>
      </c>
      <c r="K4547">
        <v>233</v>
      </c>
      <c r="L4547">
        <v>26</v>
      </c>
      <c r="M4547">
        <v>5</v>
      </c>
      <c r="N4547">
        <v>7.4999999999999997E-2</v>
      </c>
      <c r="O4547" s="1">
        <v>2855.81</v>
      </c>
      <c r="P4547" s="1">
        <v>3859.2</v>
      </c>
    </row>
    <row r="4548" spans="1:16" x14ac:dyDescent="0.55000000000000004">
      <c r="A4548" t="s">
        <v>4572</v>
      </c>
      <c r="B4548" t="s">
        <v>16</v>
      </c>
      <c r="C4548" t="s">
        <v>40</v>
      </c>
      <c r="D4548" s="3">
        <v>43700</v>
      </c>
      <c r="E4548" s="3">
        <v>43793</v>
      </c>
      <c r="F4548" s="3">
        <v>43813</v>
      </c>
      <c r="G4548" s="3">
        <v>43818</v>
      </c>
      <c r="H4548" t="s">
        <v>18</v>
      </c>
      <c r="I4548">
        <v>9</v>
      </c>
      <c r="J4548">
        <v>5</v>
      </c>
      <c r="K4548">
        <v>343</v>
      </c>
      <c r="L4548">
        <v>17</v>
      </c>
      <c r="M4548">
        <v>4</v>
      </c>
      <c r="N4548">
        <v>0.3</v>
      </c>
      <c r="O4548">
        <v>95.54</v>
      </c>
      <c r="P4548">
        <v>207.7</v>
      </c>
    </row>
    <row r="4549" spans="1:16" x14ac:dyDescent="0.55000000000000004">
      <c r="A4549" t="s">
        <v>4573</v>
      </c>
      <c r="B4549" t="s">
        <v>20</v>
      </c>
      <c r="C4549" t="s">
        <v>21</v>
      </c>
      <c r="D4549" s="3">
        <v>43700</v>
      </c>
      <c r="E4549" s="3">
        <v>43793</v>
      </c>
      <c r="F4549" s="3">
        <v>43800</v>
      </c>
      <c r="G4549" s="3">
        <v>43810</v>
      </c>
      <c r="H4549" t="s">
        <v>18</v>
      </c>
      <c r="I4549">
        <v>16</v>
      </c>
      <c r="J4549">
        <v>12</v>
      </c>
      <c r="K4549">
        <v>99</v>
      </c>
      <c r="L4549">
        <v>25</v>
      </c>
      <c r="M4549">
        <v>8</v>
      </c>
      <c r="N4549">
        <v>0.05</v>
      </c>
      <c r="O4549">
        <v>615.05999999999995</v>
      </c>
      <c r="P4549" s="1">
        <v>1139</v>
      </c>
    </row>
    <row r="4550" spans="1:16" x14ac:dyDescent="0.55000000000000004">
      <c r="A4550" t="s">
        <v>4574</v>
      </c>
      <c r="B4550" t="s">
        <v>16</v>
      </c>
      <c r="C4550" t="s">
        <v>21</v>
      </c>
      <c r="D4550" s="3">
        <v>43700</v>
      </c>
      <c r="E4550" s="3">
        <v>43793</v>
      </c>
      <c r="F4550" s="3">
        <v>43808</v>
      </c>
      <c r="G4550" s="3">
        <v>43814</v>
      </c>
      <c r="H4550" t="s">
        <v>18</v>
      </c>
      <c r="I4550">
        <v>7</v>
      </c>
      <c r="J4550">
        <v>13</v>
      </c>
      <c r="K4550">
        <v>89</v>
      </c>
      <c r="L4550">
        <v>14</v>
      </c>
      <c r="M4550">
        <v>3</v>
      </c>
      <c r="N4550">
        <v>0.15</v>
      </c>
      <c r="O4550" s="1">
        <v>2910.15</v>
      </c>
      <c r="P4550" s="1">
        <v>3986.5</v>
      </c>
    </row>
    <row r="4551" spans="1:16" x14ac:dyDescent="0.55000000000000004">
      <c r="A4551" t="s">
        <v>4575</v>
      </c>
      <c r="B4551" t="s">
        <v>20</v>
      </c>
      <c r="C4551" t="s">
        <v>21</v>
      </c>
      <c r="D4551" s="3">
        <v>43700</v>
      </c>
      <c r="E4551" s="3">
        <v>43793</v>
      </c>
      <c r="F4551" s="3">
        <v>43821</v>
      </c>
      <c r="G4551" s="3">
        <v>43830</v>
      </c>
      <c r="H4551" t="s">
        <v>18</v>
      </c>
      <c r="I4551">
        <v>15</v>
      </c>
      <c r="J4551">
        <v>18</v>
      </c>
      <c r="K4551">
        <v>128</v>
      </c>
      <c r="L4551">
        <v>15</v>
      </c>
      <c r="M4551">
        <v>3</v>
      </c>
      <c r="N4551">
        <v>0.05</v>
      </c>
      <c r="O4551">
        <v>377.88</v>
      </c>
      <c r="P4551">
        <v>944.7</v>
      </c>
    </row>
    <row r="4552" spans="1:16" x14ac:dyDescent="0.55000000000000004">
      <c r="A4552" t="s">
        <v>4576</v>
      </c>
      <c r="B4552" t="s">
        <v>20</v>
      </c>
      <c r="C4552" t="s">
        <v>30</v>
      </c>
      <c r="D4552" s="3">
        <v>43700</v>
      </c>
      <c r="E4552" s="3">
        <v>43793</v>
      </c>
      <c r="F4552" s="3">
        <v>43808</v>
      </c>
      <c r="G4552" s="3">
        <v>43812</v>
      </c>
      <c r="H4552" t="s">
        <v>18</v>
      </c>
      <c r="I4552">
        <v>14</v>
      </c>
      <c r="J4552">
        <v>13</v>
      </c>
      <c r="K4552">
        <v>50</v>
      </c>
      <c r="L4552">
        <v>32</v>
      </c>
      <c r="M4552">
        <v>4</v>
      </c>
      <c r="N4552">
        <v>0.1</v>
      </c>
      <c r="O4552">
        <v>389.14</v>
      </c>
      <c r="P4552">
        <v>884.4</v>
      </c>
    </row>
    <row r="4553" spans="1:16" x14ac:dyDescent="0.55000000000000004">
      <c r="A4553" t="s">
        <v>4577</v>
      </c>
      <c r="B4553" t="s">
        <v>16</v>
      </c>
      <c r="C4553" t="s">
        <v>28</v>
      </c>
      <c r="D4553" s="3">
        <v>43700</v>
      </c>
      <c r="E4553" s="3">
        <v>43793</v>
      </c>
      <c r="F4553" s="3">
        <v>43805</v>
      </c>
      <c r="G4553" s="3">
        <v>43811</v>
      </c>
      <c r="H4553" t="s">
        <v>18</v>
      </c>
      <c r="I4553">
        <v>5</v>
      </c>
      <c r="J4553">
        <v>42</v>
      </c>
      <c r="K4553">
        <v>323</v>
      </c>
      <c r="L4553">
        <v>47</v>
      </c>
      <c r="M4553">
        <v>1</v>
      </c>
      <c r="N4553">
        <v>7.4999999999999997E-2</v>
      </c>
      <c r="O4553">
        <v>760.85</v>
      </c>
      <c r="P4553" s="1">
        <v>1118.9000000000001</v>
      </c>
    </row>
    <row r="4554" spans="1:16" x14ac:dyDescent="0.55000000000000004">
      <c r="A4554" t="s">
        <v>4578</v>
      </c>
      <c r="B4554" t="s">
        <v>23</v>
      </c>
      <c r="C4554" t="s">
        <v>30</v>
      </c>
      <c r="D4554" s="3">
        <v>43700</v>
      </c>
      <c r="E4554" s="3">
        <v>43793</v>
      </c>
      <c r="F4554" s="3">
        <v>43800</v>
      </c>
      <c r="G4554" s="3">
        <v>43803</v>
      </c>
      <c r="H4554" t="s">
        <v>18</v>
      </c>
      <c r="I4554">
        <v>25</v>
      </c>
      <c r="J4554">
        <v>21</v>
      </c>
      <c r="K4554">
        <v>9</v>
      </c>
      <c r="L4554">
        <v>31</v>
      </c>
      <c r="M4554">
        <v>4</v>
      </c>
      <c r="N4554">
        <v>0.05</v>
      </c>
      <c r="O4554">
        <v>788.99</v>
      </c>
      <c r="P4554" s="1">
        <v>1232.8</v>
      </c>
    </row>
    <row r="4555" spans="1:16" x14ac:dyDescent="0.55000000000000004">
      <c r="A4555" t="s">
        <v>4579</v>
      </c>
      <c r="B4555" t="s">
        <v>16</v>
      </c>
      <c r="C4555" t="s">
        <v>21</v>
      </c>
      <c r="D4555" s="3">
        <v>43700</v>
      </c>
      <c r="E4555" s="3">
        <v>43793</v>
      </c>
      <c r="F4555" s="3">
        <v>43812</v>
      </c>
      <c r="G4555" s="3">
        <v>43813</v>
      </c>
      <c r="H4555" t="s">
        <v>18</v>
      </c>
      <c r="I4555">
        <v>8</v>
      </c>
      <c r="J4555">
        <v>3</v>
      </c>
      <c r="K4555">
        <v>151</v>
      </c>
      <c r="L4555">
        <v>47</v>
      </c>
      <c r="M4555">
        <v>6</v>
      </c>
      <c r="N4555">
        <v>7.4999999999999997E-2</v>
      </c>
      <c r="O4555">
        <v>128.24</v>
      </c>
      <c r="P4555">
        <v>194.3</v>
      </c>
    </row>
    <row r="4556" spans="1:16" x14ac:dyDescent="0.55000000000000004">
      <c r="A4556" t="s">
        <v>4580</v>
      </c>
      <c r="B4556" t="s">
        <v>16</v>
      </c>
      <c r="C4556" t="s">
        <v>40</v>
      </c>
      <c r="D4556" s="3">
        <v>43700</v>
      </c>
      <c r="E4556" s="3">
        <v>43793</v>
      </c>
      <c r="F4556" s="3">
        <v>43806</v>
      </c>
      <c r="G4556" s="3">
        <v>43809</v>
      </c>
      <c r="H4556" t="s">
        <v>18</v>
      </c>
      <c r="I4556">
        <v>12</v>
      </c>
      <c r="J4556">
        <v>34</v>
      </c>
      <c r="K4556">
        <v>355</v>
      </c>
      <c r="L4556">
        <v>24</v>
      </c>
      <c r="M4556">
        <v>5</v>
      </c>
      <c r="N4556">
        <v>0.05</v>
      </c>
      <c r="O4556">
        <v>625.30999999999995</v>
      </c>
      <c r="P4556" s="1">
        <v>1025.0999999999999</v>
      </c>
    </row>
    <row r="4557" spans="1:16" x14ac:dyDescent="0.55000000000000004">
      <c r="A4557" t="s">
        <v>4581</v>
      </c>
      <c r="B4557" t="s">
        <v>16</v>
      </c>
      <c r="C4557" t="s">
        <v>17</v>
      </c>
      <c r="D4557" s="3">
        <v>43700</v>
      </c>
      <c r="E4557" s="3">
        <v>43793</v>
      </c>
      <c r="F4557" s="3">
        <v>43800</v>
      </c>
      <c r="G4557" s="3">
        <v>43801</v>
      </c>
      <c r="H4557" t="s">
        <v>18</v>
      </c>
      <c r="I4557">
        <v>8</v>
      </c>
      <c r="J4557">
        <v>7</v>
      </c>
      <c r="K4557">
        <v>209</v>
      </c>
      <c r="L4557">
        <v>8</v>
      </c>
      <c r="M4557">
        <v>7</v>
      </c>
      <c r="N4557">
        <v>7.4999999999999997E-2</v>
      </c>
      <c r="O4557" s="1">
        <v>2430.09</v>
      </c>
      <c r="P4557" s="1">
        <v>3919.5</v>
      </c>
    </row>
    <row r="4558" spans="1:16" x14ac:dyDescent="0.55000000000000004">
      <c r="A4558" t="s">
        <v>4582</v>
      </c>
      <c r="B4558" t="s">
        <v>20</v>
      </c>
      <c r="C4558" t="s">
        <v>17</v>
      </c>
      <c r="D4558" s="3">
        <v>43700</v>
      </c>
      <c r="E4558" s="3">
        <v>43793</v>
      </c>
      <c r="F4558" s="3">
        <v>43811</v>
      </c>
      <c r="G4558" s="3">
        <v>43813</v>
      </c>
      <c r="H4558" t="s">
        <v>18</v>
      </c>
      <c r="I4558">
        <v>14</v>
      </c>
      <c r="J4558">
        <v>2</v>
      </c>
      <c r="K4558">
        <v>238</v>
      </c>
      <c r="L4558">
        <v>25</v>
      </c>
      <c r="M4558">
        <v>6</v>
      </c>
      <c r="N4558">
        <v>7.4999999999999997E-2</v>
      </c>
      <c r="O4558">
        <v>962.39</v>
      </c>
      <c r="P4558" s="1">
        <v>1782.2</v>
      </c>
    </row>
    <row r="4559" spans="1:16" x14ac:dyDescent="0.55000000000000004">
      <c r="A4559" t="s">
        <v>4583</v>
      </c>
      <c r="B4559" t="s">
        <v>16</v>
      </c>
      <c r="C4559" t="s">
        <v>17</v>
      </c>
      <c r="D4559" s="3">
        <v>43700</v>
      </c>
      <c r="E4559" s="3">
        <v>43793</v>
      </c>
      <c r="F4559" s="3">
        <v>43802</v>
      </c>
      <c r="G4559" s="3">
        <v>43811</v>
      </c>
      <c r="H4559" t="s">
        <v>18</v>
      </c>
      <c r="I4559">
        <v>5</v>
      </c>
      <c r="J4559">
        <v>48</v>
      </c>
      <c r="K4559">
        <v>257</v>
      </c>
      <c r="L4559">
        <v>22</v>
      </c>
      <c r="M4559">
        <v>8</v>
      </c>
      <c r="N4559">
        <v>7.4999999999999997E-2</v>
      </c>
      <c r="O4559" s="1">
        <v>1116.22</v>
      </c>
      <c r="P4559" s="1">
        <v>2278</v>
      </c>
    </row>
    <row r="4560" spans="1:16" x14ac:dyDescent="0.55000000000000004">
      <c r="A4560" t="s">
        <v>4584</v>
      </c>
      <c r="B4560" t="s">
        <v>16</v>
      </c>
      <c r="C4560" t="s">
        <v>28</v>
      </c>
      <c r="D4560" s="3">
        <v>43700</v>
      </c>
      <c r="E4560" s="3">
        <v>43794</v>
      </c>
      <c r="F4560" s="3">
        <v>43820</v>
      </c>
      <c r="G4560" s="3">
        <v>43825</v>
      </c>
      <c r="H4560" t="s">
        <v>18</v>
      </c>
      <c r="I4560">
        <v>1</v>
      </c>
      <c r="J4560">
        <v>47</v>
      </c>
      <c r="K4560">
        <v>317</v>
      </c>
      <c r="L4560">
        <v>3</v>
      </c>
      <c r="M4560">
        <v>5</v>
      </c>
      <c r="N4560">
        <v>0.05</v>
      </c>
      <c r="O4560" s="1">
        <v>2076.73</v>
      </c>
      <c r="P4560" s="1">
        <v>2532.6</v>
      </c>
    </row>
    <row r="4561" spans="1:16" x14ac:dyDescent="0.55000000000000004">
      <c r="A4561" t="s">
        <v>4585</v>
      </c>
      <c r="B4561" t="s">
        <v>23</v>
      </c>
      <c r="C4561" t="s">
        <v>28</v>
      </c>
      <c r="D4561" s="3">
        <v>43700</v>
      </c>
      <c r="E4561" s="3">
        <v>43794</v>
      </c>
      <c r="F4561" s="3">
        <v>43801</v>
      </c>
      <c r="G4561" s="3">
        <v>43809</v>
      </c>
      <c r="H4561" t="s">
        <v>18</v>
      </c>
      <c r="I4561">
        <v>23</v>
      </c>
      <c r="J4561">
        <v>39</v>
      </c>
      <c r="K4561">
        <v>311</v>
      </c>
      <c r="L4561">
        <v>38</v>
      </c>
      <c r="M4561">
        <v>8</v>
      </c>
      <c r="N4561">
        <v>0.1</v>
      </c>
      <c r="O4561" s="1">
        <v>2319.94</v>
      </c>
      <c r="P4561" s="1">
        <v>3999.9</v>
      </c>
    </row>
    <row r="4562" spans="1:16" x14ac:dyDescent="0.55000000000000004">
      <c r="A4562" t="s">
        <v>4586</v>
      </c>
      <c r="B4562" t="s">
        <v>23</v>
      </c>
      <c r="C4562" t="s">
        <v>30</v>
      </c>
      <c r="D4562" s="3">
        <v>43700</v>
      </c>
      <c r="E4562" s="3">
        <v>43794</v>
      </c>
      <c r="F4562" s="3">
        <v>43815</v>
      </c>
      <c r="G4562" s="3">
        <v>43820</v>
      </c>
      <c r="H4562" t="s">
        <v>18</v>
      </c>
      <c r="I4562">
        <v>24</v>
      </c>
      <c r="J4562">
        <v>8</v>
      </c>
      <c r="K4562">
        <v>56</v>
      </c>
      <c r="L4562">
        <v>43</v>
      </c>
      <c r="M4562">
        <v>2</v>
      </c>
      <c r="N4562">
        <v>7.4999999999999997E-2</v>
      </c>
      <c r="O4562">
        <v>749.93</v>
      </c>
      <c r="P4562" s="1">
        <v>1829.1</v>
      </c>
    </row>
    <row r="4563" spans="1:16" x14ac:dyDescent="0.55000000000000004">
      <c r="A4563" t="s">
        <v>4587</v>
      </c>
      <c r="B4563" t="s">
        <v>16</v>
      </c>
      <c r="C4563" t="s">
        <v>21</v>
      </c>
      <c r="D4563" s="3">
        <v>43700</v>
      </c>
      <c r="E4563" s="3">
        <v>43794</v>
      </c>
      <c r="F4563" s="3">
        <v>43797</v>
      </c>
      <c r="G4563" s="3">
        <v>43807</v>
      </c>
      <c r="H4563" t="s">
        <v>18</v>
      </c>
      <c r="I4563">
        <v>8</v>
      </c>
      <c r="J4563">
        <v>37</v>
      </c>
      <c r="K4563">
        <v>155</v>
      </c>
      <c r="L4563">
        <v>36</v>
      </c>
      <c r="M4563">
        <v>6</v>
      </c>
      <c r="N4563">
        <v>0.05</v>
      </c>
      <c r="O4563" s="1">
        <v>2498.83</v>
      </c>
      <c r="P4563" s="1">
        <v>5949.6</v>
      </c>
    </row>
    <row r="4564" spans="1:16" x14ac:dyDescent="0.55000000000000004">
      <c r="A4564" t="s">
        <v>4588</v>
      </c>
      <c r="B4564" t="s">
        <v>20</v>
      </c>
      <c r="C4564" t="s">
        <v>21</v>
      </c>
      <c r="D4564" s="3">
        <v>43700</v>
      </c>
      <c r="E4564" s="3">
        <v>43794</v>
      </c>
      <c r="F4564" s="3">
        <v>43797</v>
      </c>
      <c r="G4564" s="3">
        <v>43805</v>
      </c>
      <c r="H4564" t="s">
        <v>18</v>
      </c>
      <c r="I4564">
        <v>12</v>
      </c>
      <c r="J4564">
        <v>25</v>
      </c>
      <c r="K4564">
        <v>96</v>
      </c>
      <c r="L4564">
        <v>2</v>
      </c>
      <c r="M4564">
        <v>3</v>
      </c>
      <c r="N4564">
        <v>0.05</v>
      </c>
      <c r="O4564">
        <v>777.67</v>
      </c>
      <c r="P4564" s="1">
        <v>1065.3</v>
      </c>
    </row>
    <row r="4565" spans="1:16" x14ac:dyDescent="0.55000000000000004">
      <c r="A4565" t="s">
        <v>4589</v>
      </c>
      <c r="B4565" t="s">
        <v>20</v>
      </c>
      <c r="C4565" t="s">
        <v>61</v>
      </c>
      <c r="D4565" s="3">
        <v>43700</v>
      </c>
      <c r="E4565" s="3">
        <v>43794</v>
      </c>
      <c r="F4565" s="3">
        <v>43801</v>
      </c>
      <c r="G4565" s="3">
        <v>43807</v>
      </c>
      <c r="H4565" t="s">
        <v>18</v>
      </c>
      <c r="I4565">
        <v>19</v>
      </c>
      <c r="J4565">
        <v>31</v>
      </c>
      <c r="K4565">
        <v>82</v>
      </c>
      <c r="L4565">
        <v>23</v>
      </c>
      <c r="M4565">
        <v>7</v>
      </c>
      <c r="N4565">
        <v>0.4</v>
      </c>
      <c r="O4565">
        <v>519.59</v>
      </c>
      <c r="P4565" s="1">
        <v>1105.5</v>
      </c>
    </row>
    <row r="4566" spans="1:16" x14ac:dyDescent="0.55000000000000004">
      <c r="A4566" t="s">
        <v>4590</v>
      </c>
      <c r="B4566" t="s">
        <v>16</v>
      </c>
      <c r="C4566" t="s">
        <v>17</v>
      </c>
      <c r="D4566" s="3">
        <v>43700</v>
      </c>
      <c r="E4566" s="3">
        <v>43794</v>
      </c>
      <c r="F4566" s="3">
        <v>43796</v>
      </c>
      <c r="G4566" s="3">
        <v>43799</v>
      </c>
      <c r="H4566" t="s">
        <v>18</v>
      </c>
      <c r="I4566">
        <v>7</v>
      </c>
      <c r="J4566">
        <v>16</v>
      </c>
      <c r="K4566">
        <v>211</v>
      </c>
      <c r="L4566">
        <v>14</v>
      </c>
      <c r="M4566">
        <v>8</v>
      </c>
      <c r="N4566">
        <v>0.05</v>
      </c>
      <c r="O4566" s="1">
        <v>1688.4</v>
      </c>
      <c r="P4566" s="1">
        <v>2680</v>
      </c>
    </row>
    <row r="4567" spans="1:16" x14ac:dyDescent="0.55000000000000004">
      <c r="A4567" t="s">
        <v>4591</v>
      </c>
      <c r="B4567" t="s">
        <v>16</v>
      </c>
      <c r="C4567" t="s">
        <v>28</v>
      </c>
      <c r="D4567" s="3">
        <v>43700</v>
      </c>
      <c r="E4567" s="3">
        <v>43795</v>
      </c>
      <c r="F4567" s="3">
        <v>43797</v>
      </c>
      <c r="G4567" s="3">
        <v>43802</v>
      </c>
      <c r="H4567" t="s">
        <v>18</v>
      </c>
      <c r="I4567">
        <v>8</v>
      </c>
      <c r="J4567">
        <v>27</v>
      </c>
      <c r="K4567">
        <v>278</v>
      </c>
      <c r="L4567">
        <v>23</v>
      </c>
      <c r="M4567">
        <v>1</v>
      </c>
      <c r="N4567">
        <v>0.2</v>
      </c>
      <c r="O4567">
        <v>536.27</v>
      </c>
      <c r="P4567">
        <v>777.2</v>
      </c>
    </row>
    <row r="4568" spans="1:16" x14ac:dyDescent="0.55000000000000004">
      <c r="A4568" t="s">
        <v>4592</v>
      </c>
      <c r="B4568" t="s">
        <v>25</v>
      </c>
      <c r="C4568" t="s">
        <v>17</v>
      </c>
      <c r="D4568" s="3">
        <v>43700</v>
      </c>
      <c r="E4568" s="3">
        <v>43795</v>
      </c>
      <c r="F4568" s="3">
        <v>43809</v>
      </c>
      <c r="G4568" s="3">
        <v>43813</v>
      </c>
      <c r="H4568" t="s">
        <v>18</v>
      </c>
      <c r="I4568">
        <v>25</v>
      </c>
      <c r="J4568">
        <v>26</v>
      </c>
      <c r="K4568">
        <v>248</v>
      </c>
      <c r="L4568">
        <v>22</v>
      </c>
      <c r="M4568">
        <v>3</v>
      </c>
      <c r="N4568">
        <v>7.4999999999999997E-2</v>
      </c>
      <c r="O4568" s="1">
        <v>1855.63</v>
      </c>
      <c r="P4568" s="1">
        <v>3865.9</v>
      </c>
    </row>
    <row r="4569" spans="1:16" x14ac:dyDescent="0.55000000000000004">
      <c r="A4569" t="s">
        <v>4593</v>
      </c>
      <c r="B4569" t="s">
        <v>16</v>
      </c>
      <c r="C4569" t="s">
        <v>40</v>
      </c>
      <c r="D4569" s="3">
        <v>43700</v>
      </c>
      <c r="E4569" s="3">
        <v>43795</v>
      </c>
      <c r="F4569" s="3">
        <v>43812</v>
      </c>
      <c r="G4569" s="3">
        <v>43814</v>
      </c>
      <c r="H4569" t="s">
        <v>18</v>
      </c>
      <c r="I4569">
        <v>3</v>
      </c>
      <c r="J4569">
        <v>26</v>
      </c>
      <c r="K4569">
        <v>353</v>
      </c>
      <c r="L4569">
        <v>30</v>
      </c>
      <c r="M4569">
        <v>2</v>
      </c>
      <c r="N4569">
        <v>0.1</v>
      </c>
      <c r="O4569" s="1">
        <v>1161.9100000000001</v>
      </c>
      <c r="P4569" s="1">
        <v>2003.3</v>
      </c>
    </row>
    <row r="4570" spans="1:16" x14ac:dyDescent="0.55000000000000004">
      <c r="A4570" t="s">
        <v>4594</v>
      </c>
      <c r="B4570" t="s">
        <v>23</v>
      </c>
      <c r="C4570" t="s">
        <v>17</v>
      </c>
      <c r="D4570" s="3">
        <v>43700</v>
      </c>
      <c r="E4570" s="3">
        <v>43795</v>
      </c>
      <c r="F4570" s="3">
        <v>43823</v>
      </c>
      <c r="G4570" s="3">
        <v>43828</v>
      </c>
      <c r="H4570" t="s">
        <v>18</v>
      </c>
      <c r="I4570">
        <v>21</v>
      </c>
      <c r="J4570">
        <v>46</v>
      </c>
      <c r="K4570">
        <v>248</v>
      </c>
      <c r="L4570">
        <v>38</v>
      </c>
      <c r="M4570">
        <v>5</v>
      </c>
      <c r="N4570">
        <v>0.1</v>
      </c>
      <c r="O4570" s="1">
        <v>2857.01</v>
      </c>
      <c r="P4570" s="1">
        <v>6210.9</v>
      </c>
    </row>
    <row r="4571" spans="1:16" x14ac:dyDescent="0.55000000000000004">
      <c r="A4571" t="s">
        <v>4595</v>
      </c>
      <c r="B4571" t="s">
        <v>20</v>
      </c>
      <c r="C4571" t="s">
        <v>28</v>
      </c>
      <c r="D4571" s="3">
        <v>43700</v>
      </c>
      <c r="E4571" s="3">
        <v>43795</v>
      </c>
      <c r="F4571" s="3">
        <v>43809</v>
      </c>
      <c r="G4571" s="3">
        <v>43817</v>
      </c>
      <c r="H4571" t="s">
        <v>18</v>
      </c>
      <c r="I4571">
        <v>19</v>
      </c>
      <c r="J4571">
        <v>49</v>
      </c>
      <c r="K4571">
        <v>278</v>
      </c>
      <c r="L4571">
        <v>16</v>
      </c>
      <c r="M4571">
        <v>7</v>
      </c>
      <c r="N4571">
        <v>0.05</v>
      </c>
      <c r="O4571" s="1">
        <v>2037.81</v>
      </c>
      <c r="P4571" s="1">
        <v>2579.5</v>
      </c>
    </row>
    <row r="4572" spans="1:16" x14ac:dyDescent="0.55000000000000004">
      <c r="A4572" t="s">
        <v>4596</v>
      </c>
      <c r="B4572" t="s">
        <v>16</v>
      </c>
      <c r="C4572" t="s">
        <v>30</v>
      </c>
      <c r="D4572" s="3">
        <v>43700</v>
      </c>
      <c r="E4572" s="3">
        <v>43795</v>
      </c>
      <c r="F4572" s="3">
        <v>43808</v>
      </c>
      <c r="G4572" s="3">
        <v>43815</v>
      </c>
      <c r="H4572" t="s">
        <v>18</v>
      </c>
      <c r="I4572">
        <v>8</v>
      </c>
      <c r="J4572">
        <v>37</v>
      </c>
      <c r="K4572">
        <v>9</v>
      </c>
      <c r="L4572">
        <v>3</v>
      </c>
      <c r="M4572">
        <v>3</v>
      </c>
      <c r="N4572">
        <v>0.05</v>
      </c>
      <c r="O4572">
        <v>118.59</v>
      </c>
      <c r="P4572">
        <v>201</v>
      </c>
    </row>
    <row r="4573" spans="1:16" x14ac:dyDescent="0.55000000000000004">
      <c r="A4573" t="s">
        <v>4597</v>
      </c>
      <c r="B4573" t="s">
        <v>20</v>
      </c>
      <c r="C4573" t="s">
        <v>30</v>
      </c>
      <c r="D4573" s="3">
        <v>43700</v>
      </c>
      <c r="E4573" s="3">
        <v>43795</v>
      </c>
      <c r="F4573" s="3">
        <v>43804</v>
      </c>
      <c r="G4573" s="3">
        <v>43809</v>
      </c>
      <c r="H4573" t="s">
        <v>18</v>
      </c>
      <c r="I4573">
        <v>17</v>
      </c>
      <c r="J4573">
        <v>29</v>
      </c>
      <c r="K4573">
        <v>41</v>
      </c>
      <c r="L4573">
        <v>30</v>
      </c>
      <c r="M4573">
        <v>8</v>
      </c>
      <c r="N4573">
        <v>0.15</v>
      </c>
      <c r="O4573">
        <v>929.83</v>
      </c>
      <c r="P4573" s="1">
        <v>1721.9</v>
      </c>
    </row>
    <row r="4574" spans="1:16" x14ac:dyDescent="0.55000000000000004">
      <c r="A4574" t="s">
        <v>4598</v>
      </c>
      <c r="B4574" t="s">
        <v>20</v>
      </c>
      <c r="C4574" t="s">
        <v>28</v>
      </c>
      <c r="D4574" s="3">
        <v>43700</v>
      </c>
      <c r="E4574" s="3">
        <v>43795</v>
      </c>
      <c r="F4574" s="3">
        <v>43820</v>
      </c>
      <c r="G4574" s="3">
        <v>43824</v>
      </c>
      <c r="H4574" t="s">
        <v>18</v>
      </c>
      <c r="I4574">
        <v>18</v>
      </c>
      <c r="J4574">
        <v>40</v>
      </c>
      <c r="K4574">
        <v>320</v>
      </c>
      <c r="L4574">
        <v>28</v>
      </c>
      <c r="M4574">
        <v>4</v>
      </c>
      <c r="N4574">
        <v>7.4999999999999997E-2</v>
      </c>
      <c r="O4574" s="1">
        <v>3924.53</v>
      </c>
      <c r="P4574" s="1">
        <v>5232.7</v>
      </c>
    </row>
    <row r="4575" spans="1:16" x14ac:dyDescent="0.55000000000000004">
      <c r="A4575" t="s">
        <v>4599</v>
      </c>
      <c r="B4575" t="s">
        <v>16</v>
      </c>
      <c r="C4575" t="s">
        <v>21</v>
      </c>
      <c r="D4575" s="3">
        <v>43700</v>
      </c>
      <c r="E4575" s="3">
        <v>43795</v>
      </c>
      <c r="F4575" s="3">
        <v>43804</v>
      </c>
      <c r="G4575" s="3">
        <v>43806</v>
      </c>
      <c r="H4575" t="s">
        <v>18</v>
      </c>
      <c r="I4575">
        <v>6</v>
      </c>
      <c r="J4575">
        <v>19</v>
      </c>
      <c r="K4575">
        <v>174</v>
      </c>
      <c r="L4575">
        <v>44</v>
      </c>
      <c r="M4575">
        <v>7</v>
      </c>
      <c r="N4575">
        <v>0.2</v>
      </c>
      <c r="O4575" s="1">
        <v>2869.21</v>
      </c>
      <c r="P4575" s="1">
        <v>5413.6</v>
      </c>
    </row>
    <row r="4576" spans="1:16" x14ac:dyDescent="0.55000000000000004">
      <c r="A4576" t="s">
        <v>4600</v>
      </c>
      <c r="B4576" t="s">
        <v>20</v>
      </c>
      <c r="C4576" t="s">
        <v>61</v>
      </c>
      <c r="D4576" s="3">
        <v>43700</v>
      </c>
      <c r="E4576" s="3">
        <v>43796</v>
      </c>
      <c r="F4576" s="3">
        <v>43812</v>
      </c>
      <c r="G4576" s="3">
        <v>43819</v>
      </c>
      <c r="H4576" t="s">
        <v>18</v>
      </c>
      <c r="I4576">
        <v>18</v>
      </c>
      <c r="J4576">
        <v>36</v>
      </c>
      <c r="K4576">
        <v>81</v>
      </c>
      <c r="L4576">
        <v>36</v>
      </c>
      <c r="M4576">
        <v>3</v>
      </c>
      <c r="N4576">
        <v>0.2</v>
      </c>
      <c r="O4576">
        <v>607.02</v>
      </c>
      <c r="P4576" s="1">
        <v>1011.7</v>
      </c>
    </row>
    <row r="4577" spans="1:16" x14ac:dyDescent="0.55000000000000004">
      <c r="A4577" t="s">
        <v>4601</v>
      </c>
      <c r="B4577" t="s">
        <v>16</v>
      </c>
      <c r="C4577" t="s">
        <v>28</v>
      </c>
      <c r="D4577" s="3">
        <v>43700</v>
      </c>
      <c r="E4577" s="3">
        <v>43796</v>
      </c>
      <c r="F4577" s="3">
        <v>43814</v>
      </c>
      <c r="G4577" s="3">
        <v>43819</v>
      </c>
      <c r="H4577" t="s">
        <v>18</v>
      </c>
      <c r="I4577">
        <v>1</v>
      </c>
      <c r="J4577">
        <v>23</v>
      </c>
      <c r="K4577">
        <v>281</v>
      </c>
      <c r="L4577">
        <v>16</v>
      </c>
      <c r="M4577">
        <v>3</v>
      </c>
      <c r="N4577">
        <v>0.05</v>
      </c>
      <c r="O4577" s="1">
        <v>2524.16</v>
      </c>
      <c r="P4577" s="1">
        <v>4006.6</v>
      </c>
    </row>
    <row r="4578" spans="1:16" x14ac:dyDescent="0.55000000000000004">
      <c r="A4578" t="s">
        <v>4602</v>
      </c>
      <c r="B4578" t="s">
        <v>16</v>
      </c>
      <c r="C4578" t="s">
        <v>21</v>
      </c>
      <c r="D4578" s="3">
        <v>43700</v>
      </c>
      <c r="E4578" s="3">
        <v>43796</v>
      </c>
      <c r="F4578" s="3">
        <v>43813</v>
      </c>
      <c r="G4578" s="3">
        <v>43817</v>
      </c>
      <c r="H4578" t="s">
        <v>18</v>
      </c>
      <c r="I4578">
        <v>4</v>
      </c>
      <c r="J4578">
        <v>2</v>
      </c>
      <c r="K4578">
        <v>166</v>
      </c>
      <c r="L4578">
        <v>20</v>
      </c>
      <c r="M4578">
        <v>3</v>
      </c>
      <c r="N4578">
        <v>7.4999999999999997E-2</v>
      </c>
      <c r="O4578" s="1">
        <v>1373.37</v>
      </c>
      <c r="P4578" s="1">
        <v>1855.9</v>
      </c>
    </row>
    <row r="4579" spans="1:16" x14ac:dyDescent="0.55000000000000004">
      <c r="A4579" t="s">
        <v>4603</v>
      </c>
      <c r="B4579" t="s">
        <v>20</v>
      </c>
      <c r="C4579" t="s">
        <v>21</v>
      </c>
      <c r="D4579" s="3">
        <v>43700</v>
      </c>
      <c r="E4579" s="3">
        <v>43796</v>
      </c>
      <c r="F4579" s="3">
        <v>43800</v>
      </c>
      <c r="G4579" s="3">
        <v>43805</v>
      </c>
      <c r="H4579" t="s">
        <v>18</v>
      </c>
      <c r="I4579">
        <v>16</v>
      </c>
      <c r="J4579">
        <v>16</v>
      </c>
      <c r="K4579">
        <v>128</v>
      </c>
      <c r="L4579">
        <v>44</v>
      </c>
      <c r="M4579">
        <v>4</v>
      </c>
      <c r="N4579">
        <v>7.4999999999999997E-2</v>
      </c>
      <c r="O4579" s="1">
        <v>2921.2</v>
      </c>
      <c r="P4579" s="1">
        <v>3651.5</v>
      </c>
    </row>
    <row r="4580" spans="1:16" x14ac:dyDescent="0.55000000000000004">
      <c r="A4580" t="s">
        <v>4604</v>
      </c>
      <c r="B4580" t="s">
        <v>16</v>
      </c>
      <c r="C4580" t="s">
        <v>40</v>
      </c>
      <c r="D4580" s="3">
        <v>43700</v>
      </c>
      <c r="E4580" s="3">
        <v>43796</v>
      </c>
      <c r="F4580" s="3">
        <v>43808</v>
      </c>
      <c r="G4580" s="3">
        <v>43815</v>
      </c>
      <c r="H4580" t="s">
        <v>18</v>
      </c>
      <c r="I4580">
        <v>4</v>
      </c>
      <c r="J4580">
        <v>12</v>
      </c>
      <c r="K4580">
        <v>359</v>
      </c>
      <c r="L4580">
        <v>20</v>
      </c>
      <c r="M4580">
        <v>8</v>
      </c>
      <c r="N4580">
        <v>0.2</v>
      </c>
      <c r="O4580">
        <v>99.43</v>
      </c>
      <c r="P4580">
        <v>187.6</v>
      </c>
    </row>
    <row r="4581" spans="1:16" x14ac:dyDescent="0.55000000000000004">
      <c r="A4581" t="s">
        <v>4605</v>
      </c>
      <c r="B4581" t="s">
        <v>23</v>
      </c>
      <c r="C4581" t="s">
        <v>17</v>
      </c>
      <c r="D4581" s="3">
        <v>43700</v>
      </c>
      <c r="E4581" s="3">
        <v>43796</v>
      </c>
      <c r="F4581" s="3">
        <v>43822</v>
      </c>
      <c r="G4581" s="3">
        <v>43824</v>
      </c>
      <c r="H4581" t="s">
        <v>18</v>
      </c>
      <c r="I4581">
        <v>25</v>
      </c>
      <c r="J4581">
        <v>3</v>
      </c>
      <c r="K4581">
        <v>211</v>
      </c>
      <c r="L4581">
        <v>33</v>
      </c>
      <c r="M4581">
        <v>5</v>
      </c>
      <c r="N4581">
        <v>0.4</v>
      </c>
      <c r="O4581">
        <v>607.82000000000005</v>
      </c>
      <c r="P4581" s="1">
        <v>1125.5999999999999</v>
      </c>
    </row>
    <row r="4582" spans="1:16" x14ac:dyDescent="0.55000000000000004">
      <c r="A4582" t="s">
        <v>4606</v>
      </c>
      <c r="B4582" t="s">
        <v>20</v>
      </c>
      <c r="C4582" t="s">
        <v>30</v>
      </c>
      <c r="D4582" s="3">
        <v>43700</v>
      </c>
      <c r="E4582" s="3">
        <v>43796</v>
      </c>
      <c r="F4582" s="3">
        <v>43807</v>
      </c>
      <c r="G4582" s="3">
        <v>43808</v>
      </c>
      <c r="H4582" t="s">
        <v>18</v>
      </c>
      <c r="I4582">
        <v>17</v>
      </c>
      <c r="J4582">
        <v>1</v>
      </c>
      <c r="K4582">
        <v>10</v>
      </c>
      <c r="L4582">
        <v>33</v>
      </c>
      <c r="M4582">
        <v>1</v>
      </c>
      <c r="N4582">
        <v>7.4999999999999997E-2</v>
      </c>
      <c r="O4582" s="1">
        <v>3027.06</v>
      </c>
      <c r="P4582" s="1">
        <v>5045.1000000000004</v>
      </c>
    </row>
    <row r="4583" spans="1:16" x14ac:dyDescent="0.55000000000000004">
      <c r="A4583" t="s">
        <v>4607</v>
      </c>
      <c r="B4583" t="s">
        <v>16</v>
      </c>
      <c r="C4583" t="s">
        <v>28</v>
      </c>
      <c r="D4583" s="3">
        <v>43700</v>
      </c>
      <c r="E4583" s="3">
        <v>43796</v>
      </c>
      <c r="F4583" s="3">
        <v>43813</v>
      </c>
      <c r="G4583" s="3">
        <v>43823</v>
      </c>
      <c r="H4583" t="s">
        <v>18</v>
      </c>
      <c r="I4583">
        <v>11</v>
      </c>
      <c r="J4583">
        <v>20</v>
      </c>
      <c r="K4583">
        <v>320</v>
      </c>
      <c r="L4583">
        <v>16</v>
      </c>
      <c r="M4583">
        <v>4</v>
      </c>
      <c r="N4583">
        <v>0.15</v>
      </c>
      <c r="O4583">
        <v>150.08000000000001</v>
      </c>
      <c r="P4583">
        <v>214.4</v>
      </c>
    </row>
    <row r="4584" spans="1:16" x14ac:dyDescent="0.55000000000000004">
      <c r="A4584" t="s">
        <v>4608</v>
      </c>
      <c r="B4584" t="s">
        <v>16</v>
      </c>
      <c r="C4584" t="s">
        <v>40</v>
      </c>
      <c r="D4584" s="3">
        <v>43700</v>
      </c>
      <c r="E4584" s="3">
        <v>43796</v>
      </c>
      <c r="F4584" s="3">
        <v>43822</v>
      </c>
      <c r="G4584" s="3">
        <v>43828</v>
      </c>
      <c r="H4584" t="s">
        <v>18</v>
      </c>
      <c r="I4584">
        <v>8</v>
      </c>
      <c r="J4584">
        <v>5</v>
      </c>
      <c r="K4584">
        <v>335</v>
      </c>
      <c r="L4584">
        <v>39</v>
      </c>
      <c r="M4584">
        <v>7</v>
      </c>
      <c r="N4584">
        <v>7.4999999999999997E-2</v>
      </c>
      <c r="O4584" s="1">
        <v>1331.96</v>
      </c>
      <c r="P4584" s="1">
        <v>1876</v>
      </c>
    </row>
    <row r="4585" spans="1:16" x14ac:dyDescent="0.55000000000000004">
      <c r="A4585" t="s">
        <v>4609</v>
      </c>
      <c r="B4585" t="s">
        <v>25</v>
      </c>
      <c r="C4585" t="s">
        <v>21</v>
      </c>
      <c r="D4585" s="3">
        <v>43700</v>
      </c>
      <c r="E4585" s="3">
        <v>43796</v>
      </c>
      <c r="F4585" s="3">
        <v>43813</v>
      </c>
      <c r="G4585" s="3">
        <v>43822</v>
      </c>
      <c r="H4585" t="s">
        <v>18</v>
      </c>
      <c r="I4585">
        <v>25</v>
      </c>
      <c r="J4585">
        <v>17</v>
      </c>
      <c r="K4585">
        <v>188</v>
      </c>
      <c r="L4585">
        <v>38</v>
      </c>
      <c r="M4585">
        <v>3</v>
      </c>
      <c r="N4585">
        <v>7.4999999999999997E-2</v>
      </c>
      <c r="O4585">
        <v>551.54</v>
      </c>
      <c r="P4585" s="1">
        <v>1125.5999999999999</v>
      </c>
    </row>
    <row r="4586" spans="1:16" x14ac:dyDescent="0.55000000000000004">
      <c r="A4586" t="s">
        <v>4610</v>
      </c>
      <c r="B4586" t="s">
        <v>20</v>
      </c>
      <c r="C4586" t="s">
        <v>61</v>
      </c>
      <c r="D4586" s="3">
        <v>43700</v>
      </c>
      <c r="E4586" s="3">
        <v>43796</v>
      </c>
      <c r="F4586" s="3">
        <v>43807</v>
      </c>
      <c r="G4586" s="3">
        <v>43811</v>
      </c>
      <c r="H4586" t="s">
        <v>18</v>
      </c>
      <c r="I4586">
        <v>17</v>
      </c>
      <c r="J4586">
        <v>41</v>
      </c>
      <c r="K4586">
        <v>85</v>
      </c>
      <c r="L4586">
        <v>21</v>
      </c>
      <c r="M4586">
        <v>1</v>
      </c>
      <c r="N4586">
        <v>7.4999999999999997E-2</v>
      </c>
      <c r="O4586" s="1">
        <v>2989.88</v>
      </c>
      <c r="P4586" s="1">
        <v>3986.5</v>
      </c>
    </row>
    <row r="4587" spans="1:16" x14ac:dyDescent="0.55000000000000004">
      <c r="A4587" t="s">
        <v>4611</v>
      </c>
      <c r="B4587" t="s">
        <v>20</v>
      </c>
      <c r="C4587" t="s">
        <v>21</v>
      </c>
      <c r="D4587" s="3">
        <v>43700</v>
      </c>
      <c r="E4587" s="3">
        <v>43796</v>
      </c>
      <c r="F4587" s="3">
        <v>43819</v>
      </c>
      <c r="G4587" s="3">
        <v>43827</v>
      </c>
      <c r="H4587" t="s">
        <v>18</v>
      </c>
      <c r="I4587">
        <v>12</v>
      </c>
      <c r="J4587">
        <v>13</v>
      </c>
      <c r="K4587">
        <v>165</v>
      </c>
      <c r="L4587">
        <v>3</v>
      </c>
      <c r="M4587">
        <v>6</v>
      </c>
      <c r="N4587">
        <v>7.4999999999999997E-2</v>
      </c>
      <c r="O4587" s="1">
        <v>4901.32</v>
      </c>
      <c r="P4587" s="1">
        <v>6204.2</v>
      </c>
    </row>
    <row r="4588" spans="1:16" x14ac:dyDescent="0.55000000000000004">
      <c r="A4588" t="s">
        <v>4612</v>
      </c>
      <c r="B4588" t="s">
        <v>16</v>
      </c>
      <c r="C4588" t="s">
        <v>28</v>
      </c>
      <c r="D4588" s="3">
        <v>43700</v>
      </c>
      <c r="E4588" s="3">
        <v>43797</v>
      </c>
      <c r="F4588" s="3">
        <v>43813</v>
      </c>
      <c r="G4588" s="3">
        <v>43819</v>
      </c>
      <c r="H4588" t="s">
        <v>18</v>
      </c>
      <c r="I4588">
        <v>3</v>
      </c>
      <c r="J4588">
        <v>49</v>
      </c>
      <c r="K4588">
        <v>314</v>
      </c>
      <c r="L4588">
        <v>4</v>
      </c>
      <c r="M4588">
        <v>8</v>
      </c>
      <c r="N4588">
        <v>7.4999999999999997E-2</v>
      </c>
      <c r="O4588">
        <v>767.02</v>
      </c>
      <c r="P4588" s="1">
        <v>1065.3</v>
      </c>
    </row>
    <row r="4589" spans="1:16" x14ac:dyDescent="0.55000000000000004">
      <c r="A4589" t="s">
        <v>4613</v>
      </c>
      <c r="B4589" t="s">
        <v>23</v>
      </c>
      <c r="C4589" t="s">
        <v>40</v>
      </c>
      <c r="D4589" s="3">
        <v>43700</v>
      </c>
      <c r="E4589" s="3">
        <v>43797</v>
      </c>
      <c r="F4589" s="3">
        <v>43818</v>
      </c>
      <c r="G4589" s="3">
        <v>43826</v>
      </c>
      <c r="H4589" t="s">
        <v>18</v>
      </c>
      <c r="I4589">
        <v>24</v>
      </c>
      <c r="J4589">
        <v>29</v>
      </c>
      <c r="K4589">
        <v>330</v>
      </c>
      <c r="L4589">
        <v>4</v>
      </c>
      <c r="M4589">
        <v>5</v>
      </c>
      <c r="N4589">
        <v>0.2</v>
      </c>
      <c r="O4589">
        <v>633.49</v>
      </c>
      <c r="P4589" s="1">
        <v>1038.5</v>
      </c>
    </row>
    <row r="4590" spans="1:16" x14ac:dyDescent="0.55000000000000004">
      <c r="A4590" t="s">
        <v>4614</v>
      </c>
      <c r="B4590" t="s">
        <v>20</v>
      </c>
      <c r="C4590" t="s">
        <v>17</v>
      </c>
      <c r="D4590" s="3">
        <v>43700</v>
      </c>
      <c r="E4590" s="3">
        <v>43797</v>
      </c>
      <c r="F4590" s="3">
        <v>43820</v>
      </c>
      <c r="G4590" s="3">
        <v>43823</v>
      </c>
      <c r="H4590" t="s">
        <v>18</v>
      </c>
      <c r="I4590">
        <v>17</v>
      </c>
      <c r="J4590">
        <v>36</v>
      </c>
      <c r="K4590">
        <v>248</v>
      </c>
      <c r="L4590">
        <v>37</v>
      </c>
      <c r="M4590">
        <v>3</v>
      </c>
      <c r="N4590">
        <v>0.1</v>
      </c>
      <c r="O4590" s="1">
        <v>3138.82</v>
      </c>
      <c r="P4590" s="1">
        <v>6539.2</v>
      </c>
    </row>
    <row r="4591" spans="1:16" x14ac:dyDescent="0.55000000000000004">
      <c r="A4591" t="s">
        <v>4615</v>
      </c>
      <c r="B4591" t="s">
        <v>25</v>
      </c>
      <c r="C4591" t="s">
        <v>17</v>
      </c>
      <c r="D4591" s="3">
        <v>43700</v>
      </c>
      <c r="E4591" s="3">
        <v>43797</v>
      </c>
      <c r="F4591" s="3">
        <v>43816</v>
      </c>
      <c r="G4591" s="3">
        <v>43825</v>
      </c>
      <c r="H4591" t="s">
        <v>18</v>
      </c>
      <c r="I4591">
        <v>28</v>
      </c>
      <c r="J4591">
        <v>41</v>
      </c>
      <c r="K4591">
        <v>206</v>
      </c>
      <c r="L4591">
        <v>36</v>
      </c>
      <c r="M4591">
        <v>4</v>
      </c>
      <c r="N4591">
        <v>0.1</v>
      </c>
      <c r="O4591">
        <v>526.08000000000004</v>
      </c>
      <c r="P4591" s="1">
        <v>1011.7</v>
      </c>
    </row>
    <row r="4592" spans="1:16" x14ac:dyDescent="0.55000000000000004">
      <c r="A4592" t="s">
        <v>4616</v>
      </c>
      <c r="B4592" t="s">
        <v>25</v>
      </c>
      <c r="C4592" t="s">
        <v>21</v>
      </c>
      <c r="D4592" s="3">
        <v>43700</v>
      </c>
      <c r="E4592" s="3">
        <v>43797</v>
      </c>
      <c r="F4592" s="3">
        <v>43825</v>
      </c>
      <c r="G4592" s="3">
        <v>43829</v>
      </c>
      <c r="H4592" t="s">
        <v>18</v>
      </c>
      <c r="I4592">
        <v>28</v>
      </c>
      <c r="J4592">
        <v>33</v>
      </c>
      <c r="K4592">
        <v>161</v>
      </c>
      <c r="L4592">
        <v>46</v>
      </c>
      <c r="M4592">
        <v>7</v>
      </c>
      <c r="N4592">
        <v>0.05</v>
      </c>
      <c r="O4592" s="1">
        <v>2561.81</v>
      </c>
      <c r="P4592" s="1">
        <v>3242.8</v>
      </c>
    </row>
    <row r="4593" spans="1:16" x14ac:dyDescent="0.55000000000000004">
      <c r="A4593" t="s">
        <v>4617</v>
      </c>
      <c r="B4593" t="s">
        <v>23</v>
      </c>
      <c r="C4593" t="s">
        <v>17</v>
      </c>
      <c r="D4593" s="3">
        <v>43700</v>
      </c>
      <c r="E4593" s="3">
        <v>43797</v>
      </c>
      <c r="F4593" s="3">
        <v>43805</v>
      </c>
      <c r="G4593" s="3">
        <v>43815</v>
      </c>
      <c r="H4593" t="s">
        <v>18</v>
      </c>
      <c r="I4593">
        <v>21</v>
      </c>
      <c r="J4593">
        <v>35</v>
      </c>
      <c r="K4593">
        <v>241</v>
      </c>
      <c r="L4593">
        <v>31</v>
      </c>
      <c r="M4593">
        <v>2</v>
      </c>
      <c r="N4593">
        <v>0.05</v>
      </c>
      <c r="O4593">
        <v>843.73</v>
      </c>
      <c r="P4593" s="1">
        <v>1721.9</v>
      </c>
    </row>
    <row r="4594" spans="1:16" x14ac:dyDescent="0.55000000000000004">
      <c r="A4594" t="s">
        <v>4618</v>
      </c>
      <c r="B4594" t="s">
        <v>20</v>
      </c>
      <c r="C4594" t="s">
        <v>30</v>
      </c>
      <c r="D4594" s="3">
        <v>43700</v>
      </c>
      <c r="E4594" s="3">
        <v>43797</v>
      </c>
      <c r="F4594" s="3">
        <v>43808</v>
      </c>
      <c r="G4594" s="3">
        <v>43809</v>
      </c>
      <c r="H4594" t="s">
        <v>18</v>
      </c>
      <c r="I4594">
        <v>17</v>
      </c>
      <c r="J4594">
        <v>6</v>
      </c>
      <c r="K4594">
        <v>56</v>
      </c>
      <c r="L4594">
        <v>28</v>
      </c>
      <c r="M4594">
        <v>2</v>
      </c>
      <c r="N4594">
        <v>7.4999999999999997E-2</v>
      </c>
      <c r="O4594" s="1">
        <v>2910.15</v>
      </c>
      <c r="P4594" s="1">
        <v>3986.5</v>
      </c>
    </row>
    <row r="4595" spans="1:16" x14ac:dyDescent="0.55000000000000004">
      <c r="A4595" t="s">
        <v>4619</v>
      </c>
      <c r="B4595" t="s">
        <v>20</v>
      </c>
      <c r="C4595" t="s">
        <v>30</v>
      </c>
      <c r="D4595" s="3">
        <v>43700</v>
      </c>
      <c r="E4595" s="3">
        <v>43798</v>
      </c>
      <c r="F4595" s="3">
        <v>43808</v>
      </c>
      <c r="G4595" s="3">
        <v>43813</v>
      </c>
      <c r="H4595" t="s">
        <v>18</v>
      </c>
      <c r="I4595">
        <v>18</v>
      </c>
      <c r="J4595">
        <v>40</v>
      </c>
      <c r="K4595">
        <v>52</v>
      </c>
      <c r="L4595">
        <v>45</v>
      </c>
      <c r="M4595">
        <v>3</v>
      </c>
      <c r="N4595">
        <v>0.15</v>
      </c>
      <c r="O4595" s="1">
        <v>1279.1600000000001</v>
      </c>
      <c r="P4595" s="1">
        <v>1728.6</v>
      </c>
    </row>
    <row r="4596" spans="1:16" x14ac:dyDescent="0.55000000000000004">
      <c r="A4596" t="s">
        <v>4620</v>
      </c>
      <c r="B4596" t="s">
        <v>20</v>
      </c>
      <c r="C4596" t="s">
        <v>40</v>
      </c>
      <c r="D4596" s="3">
        <v>43700</v>
      </c>
      <c r="E4596" s="3">
        <v>43798</v>
      </c>
      <c r="F4596" s="3">
        <v>43813</v>
      </c>
      <c r="G4596" s="3">
        <v>43821</v>
      </c>
      <c r="H4596" t="s">
        <v>18</v>
      </c>
      <c r="I4596">
        <v>15</v>
      </c>
      <c r="J4596">
        <v>28</v>
      </c>
      <c r="K4596">
        <v>335</v>
      </c>
      <c r="L4596">
        <v>38</v>
      </c>
      <c r="M4596">
        <v>3</v>
      </c>
      <c r="N4596">
        <v>7.4999999999999997E-2</v>
      </c>
      <c r="O4596">
        <v>106.53</v>
      </c>
      <c r="P4596">
        <v>201</v>
      </c>
    </row>
    <row r="4597" spans="1:16" x14ac:dyDescent="0.55000000000000004">
      <c r="A4597" t="s">
        <v>4621</v>
      </c>
      <c r="B4597" t="s">
        <v>23</v>
      </c>
      <c r="C4597" t="s">
        <v>28</v>
      </c>
      <c r="D4597" s="3">
        <v>43700</v>
      </c>
      <c r="E4597" s="3">
        <v>43798</v>
      </c>
      <c r="F4597" s="3">
        <v>43816</v>
      </c>
      <c r="G4597" s="3">
        <v>43817</v>
      </c>
      <c r="H4597" t="s">
        <v>18</v>
      </c>
      <c r="I4597">
        <v>25</v>
      </c>
      <c r="J4597">
        <v>42</v>
      </c>
      <c r="K4597">
        <v>304</v>
      </c>
      <c r="L4597">
        <v>8</v>
      </c>
      <c r="M4597">
        <v>1</v>
      </c>
      <c r="N4597">
        <v>0.15</v>
      </c>
      <c r="O4597">
        <v>582.9</v>
      </c>
      <c r="P4597">
        <v>971.5</v>
      </c>
    </row>
    <row r="4598" spans="1:16" x14ac:dyDescent="0.55000000000000004">
      <c r="A4598" t="s">
        <v>4622</v>
      </c>
      <c r="B4598" t="s">
        <v>16</v>
      </c>
      <c r="C4598" t="s">
        <v>30</v>
      </c>
      <c r="D4598" s="3">
        <v>43700</v>
      </c>
      <c r="E4598" s="3">
        <v>43798</v>
      </c>
      <c r="F4598" s="3">
        <v>43825</v>
      </c>
      <c r="G4598" s="3">
        <v>43830</v>
      </c>
      <c r="H4598" t="s">
        <v>18</v>
      </c>
      <c r="I4598">
        <v>3</v>
      </c>
      <c r="J4598">
        <v>24</v>
      </c>
      <c r="K4598">
        <v>33</v>
      </c>
      <c r="L4598">
        <v>16</v>
      </c>
      <c r="M4598">
        <v>4</v>
      </c>
      <c r="N4598">
        <v>0.3</v>
      </c>
      <c r="O4598">
        <v>594.02</v>
      </c>
      <c r="P4598">
        <v>958.1</v>
      </c>
    </row>
    <row r="4599" spans="1:16" x14ac:dyDescent="0.55000000000000004">
      <c r="A4599" t="s">
        <v>4623</v>
      </c>
      <c r="B4599" t="s">
        <v>16</v>
      </c>
      <c r="C4599" t="s">
        <v>61</v>
      </c>
      <c r="D4599" s="3">
        <v>43700</v>
      </c>
      <c r="E4599" s="3">
        <v>43798</v>
      </c>
      <c r="F4599" s="3">
        <v>43800</v>
      </c>
      <c r="G4599" s="3">
        <v>43809</v>
      </c>
      <c r="H4599" t="s">
        <v>18</v>
      </c>
      <c r="I4599">
        <v>6</v>
      </c>
      <c r="J4599">
        <v>25</v>
      </c>
      <c r="K4599">
        <v>83</v>
      </c>
      <c r="L4599">
        <v>14</v>
      </c>
      <c r="M4599">
        <v>8</v>
      </c>
      <c r="N4599">
        <v>0.4</v>
      </c>
      <c r="O4599" s="1">
        <v>1818.38</v>
      </c>
      <c r="P4599" s="1">
        <v>3953</v>
      </c>
    </row>
    <row r="4600" spans="1:16" x14ac:dyDescent="0.55000000000000004">
      <c r="A4600" t="s">
        <v>4624</v>
      </c>
      <c r="B4600" t="s">
        <v>20</v>
      </c>
      <c r="C4600" t="s">
        <v>21</v>
      </c>
      <c r="D4600" s="3">
        <v>43700</v>
      </c>
      <c r="E4600" s="3">
        <v>43798</v>
      </c>
      <c r="F4600" s="3">
        <v>43809</v>
      </c>
      <c r="G4600" s="3">
        <v>43817</v>
      </c>
      <c r="H4600" t="s">
        <v>18</v>
      </c>
      <c r="I4600">
        <v>15</v>
      </c>
      <c r="J4600">
        <v>14</v>
      </c>
      <c r="K4600">
        <v>89</v>
      </c>
      <c r="L4600">
        <v>21</v>
      </c>
      <c r="M4600">
        <v>1</v>
      </c>
      <c r="N4600">
        <v>0.2</v>
      </c>
      <c r="O4600">
        <v>706.52</v>
      </c>
      <c r="P4600" s="1">
        <v>1239.5</v>
      </c>
    </row>
    <row r="4601" spans="1:16" x14ac:dyDescent="0.55000000000000004">
      <c r="A4601" t="s">
        <v>4625</v>
      </c>
      <c r="B4601" t="s">
        <v>23</v>
      </c>
      <c r="C4601" t="s">
        <v>21</v>
      </c>
      <c r="D4601" s="3">
        <v>43700</v>
      </c>
      <c r="E4601" s="3">
        <v>43798</v>
      </c>
      <c r="F4601" s="3">
        <v>43813</v>
      </c>
      <c r="G4601" s="3">
        <v>43816</v>
      </c>
      <c r="H4601" t="s">
        <v>18</v>
      </c>
      <c r="I4601">
        <v>23</v>
      </c>
      <c r="J4601">
        <v>20</v>
      </c>
      <c r="K4601">
        <v>128</v>
      </c>
      <c r="L4601">
        <v>29</v>
      </c>
      <c r="M4601">
        <v>4</v>
      </c>
      <c r="N4601">
        <v>0.05</v>
      </c>
      <c r="O4601" s="1">
        <v>4215.9799999999996</v>
      </c>
      <c r="P4601" s="1">
        <v>5621.3</v>
      </c>
    </row>
    <row r="4602" spans="1:16" x14ac:dyDescent="0.55000000000000004">
      <c r="A4602" t="s">
        <v>4626</v>
      </c>
      <c r="B4602" t="s">
        <v>20</v>
      </c>
      <c r="C4602" t="s">
        <v>21</v>
      </c>
      <c r="D4602" s="3">
        <v>43700</v>
      </c>
      <c r="E4602" s="3">
        <v>43798</v>
      </c>
      <c r="F4602" s="3">
        <v>43811</v>
      </c>
      <c r="G4602" s="3">
        <v>43816</v>
      </c>
      <c r="H4602" t="s">
        <v>18</v>
      </c>
      <c r="I4602">
        <v>18</v>
      </c>
      <c r="J4602">
        <v>40</v>
      </c>
      <c r="K4602">
        <v>90</v>
      </c>
      <c r="L4602">
        <v>10</v>
      </c>
      <c r="M4602">
        <v>1</v>
      </c>
      <c r="N4602">
        <v>7.4999999999999997E-2</v>
      </c>
      <c r="O4602" s="1">
        <v>1881.16</v>
      </c>
      <c r="P4602" s="1">
        <v>3839.1</v>
      </c>
    </row>
    <row r="4603" spans="1:16" x14ac:dyDescent="0.55000000000000004">
      <c r="A4603" t="s">
        <v>4627</v>
      </c>
      <c r="B4603" t="s">
        <v>25</v>
      </c>
      <c r="C4603" t="s">
        <v>28</v>
      </c>
      <c r="D4603" s="3">
        <v>43700</v>
      </c>
      <c r="E4603" s="3">
        <v>43798</v>
      </c>
      <c r="F4603" s="3">
        <v>43811</v>
      </c>
      <c r="G4603" s="3">
        <v>43821</v>
      </c>
      <c r="H4603" t="s">
        <v>18</v>
      </c>
      <c r="I4603">
        <v>27</v>
      </c>
      <c r="J4603">
        <v>41</v>
      </c>
      <c r="K4603">
        <v>307</v>
      </c>
      <c r="L4603">
        <v>8</v>
      </c>
      <c r="M4603">
        <v>2</v>
      </c>
      <c r="N4603">
        <v>0.05</v>
      </c>
      <c r="O4603" s="1">
        <v>1309.98</v>
      </c>
      <c r="P4603" s="1">
        <v>2519.1999999999998</v>
      </c>
    </row>
    <row r="4604" spans="1:16" x14ac:dyDescent="0.55000000000000004">
      <c r="A4604" t="s">
        <v>4628</v>
      </c>
      <c r="B4604" t="s">
        <v>20</v>
      </c>
      <c r="C4604" t="s">
        <v>21</v>
      </c>
      <c r="D4604" s="3">
        <v>43700</v>
      </c>
      <c r="E4604" s="3">
        <v>43798</v>
      </c>
      <c r="F4604" s="3">
        <v>43819</v>
      </c>
      <c r="G4604" s="3">
        <v>43821</v>
      </c>
      <c r="H4604" t="s">
        <v>18</v>
      </c>
      <c r="I4604">
        <v>18</v>
      </c>
      <c r="J4604">
        <v>37</v>
      </c>
      <c r="K4604">
        <v>153</v>
      </c>
      <c r="L4604">
        <v>23</v>
      </c>
      <c r="M4604">
        <v>1</v>
      </c>
      <c r="N4604">
        <v>0.05</v>
      </c>
      <c r="O4604">
        <v>572.85</v>
      </c>
      <c r="P4604" s="1">
        <v>1005</v>
      </c>
    </row>
    <row r="4605" spans="1:16" x14ac:dyDescent="0.55000000000000004">
      <c r="A4605" t="s">
        <v>4629</v>
      </c>
      <c r="B4605" t="s">
        <v>23</v>
      </c>
      <c r="C4605" t="s">
        <v>30</v>
      </c>
      <c r="D4605" s="3">
        <v>43700</v>
      </c>
      <c r="E4605" s="3">
        <v>43798</v>
      </c>
      <c r="F4605" s="3">
        <v>43807</v>
      </c>
      <c r="G4605" s="3">
        <v>43810</v>
      </c>
      <c r="H4605" t="s">
        <v>18</v>
      </c>
      <c r="I4605">
        <v>24</v>
      </c>
      <c r="J4605">
        <v>2</v>
      </c>
      <c r="K4605">
        <v>21</v>
      </c>
      <c r="L4605">
        <v>31</v>
      </c>
      <c r="M4605">
        <v>7</v>
      </c>
      <c r="N4605">
        <v>0.05</v>
      </c>
      <c r="O4605">
        <v>933.78</v>
      </c>
      <c r="P4605" s="1">
        <v>1212.7</v>
      </c>
    </row>
    <row r="4606" spans="1:16" x14ac:dyDescent="0.55000000000000004">
      <c r="A4606" t="s">
        <v>4630</v>
      </c>
      <c r="B4606" t="s">
        <v>25</v>
      </c>
      <c r="C4606" t="s">
        <v>17</v>
      </c>
      <c r="D4606" s="3">
        <v>43700</v>
      </c>
      <c r="E4606" s="3">
        <v>43798</v>
      </c>
      <c r="F4606" s="3">
        <v>43805</v>
      </c>
      <c r="G4606" s="3">
        <v>43813</v>
      </c>
      <c r="H4606" t="s">
        <v>18</v>
      </c>
      <c r="I4606">
        <v>27</v>
      </c>
      <c r="J4606">
        <v>5</v>
      </c>
      <c r="K4606">
        <v>249</v>
      </c>
      <c r="L4606">
        <v>29</v>
      </c>
      <c r="M4606">
        <v>4</v>
      </c>
      <c r="N4606">
        <v>7.4999999999999997E-2</v>
      </c>
      <c r="O4606" s="1">
        <v>2364.9</v>
      </c>
      <c r="P4606" s="1">
        <v>5031.7</v>
      </c>
    </row>
    <row r="4607" spans="1:16" x14ac:dyDescent="0.55000000000000004">
      <c r="A4607" t="s">
        <v>4631</v>
      </c>
      <c r="B4607" t="s">
        <v>25</v>
      </c>
      <c r="C4607" t="s">
        <v>30</v>
      </c>
      <c r="D4607" s="3">
        <v>43700</v>
      </c>
      <c r="E4607" s="3">
        <v>43799</v>
      </c>
      <c r="F4607" s="3">
        <v>43815</v>
      </c>
      <c r="G4607" s="3">
        <v>43816</v>
      </c>
      <c r="H4607" t="s">
        <v>18</v>
      </c>
      <c r="I4607">
        <v>28</v>
      </c>
      <c r="J4607">
        <v>25</v>
      </c>
      <c r="K4607">
        <v>47</v>
      </c>
      <c r="L4607">
        <v>25</v>
      </c>
      <c r="M4607">
        <v>6</v>
      </c>
      <c r="N4607">
        <v>7.4999999999999997E-2</v>
      </c>
      <c r="O4607" s="1">
        <v>1330.29</v>
      </c>
      <c r="P4607" s="1">
        <v>2418.6999999999998</v>
      </c>
    </row>
    <row r="4608" spans="1:16" x14ac:dyDescent="0.55000000000000004">
      <c r="A4608" t="s">
        <v>4632</v>
      </c>
      <c r="B4608" t="s">
        <v>20</v>
      </c>
      <c r="C4608" t="s">
        <v>30</v>
      </c>
      <c r="D4608" s="3">
        <v>43700</v>
      </c>
      <c r="E4608" s="3">
        <v>43799</v>
      </c>
      <c r="F4608" s="3">
        <v>43808</v>
      </c>
      <c r="G4608" s="3">
        <v>43817</v>
      </c>
      <c r="H4608" t="s">
        <v>18</v>
      </c>
      <c r="I4608">
        <v>20</v>
      </c>
      <c r="J4608">
        <v>11</v>
      </c>
      <c r="K4608">
        <v>14</v>
      </c>
      <c r="L4608">
        <v>44</v>
      </c>
      <c r="M4608">
        <v>3</v>
      </c>
      <c r="N4608">
        <v>7.4999999999999997E-2</v>
      </c>
      <c r="O4608">
        <v>716.36</v>
      </c>
      <c r="P4608" s="1">
        <v>1085.4000000000001</v>
      </c>
    </row>
    <row r="4609" spans="1:16" x14ac:dyDescent="0.55000000000000004">
      <c r="A4609" t="s">
        <v>4633</v>
      </c>
      <c r="B4609" t="s">
        <v>16</v>
      </c>
      <c r="C4609" t="s">
        <v>40</v>
      </c>
      <c r="D4609" s="3">
        <v>43700</v>
      </c>
      <c r="E4609" s="3">
        <v>43799</v>
      </c>
      <c r="F4609" s="3">
        <v>43824</v>
      </c>
      <c r="G4609" s="3">
        <v>43826</v>
      </c>
      <c r="H4609" t="s">
        <v>18</v>
      </c>
      <c r="I4609">
        <v>8</v>
      </c>
      <c r="J4609">
        <v>8</v>
      </c>
      <c r="K4609">
        <v>351</v>
      </c>
      <c r="L4609">
        <v>2</v>
      </c>
      <c r="M4609">
        <v>3</v>
      </c>
      <c r="N4609">
        <v>0.1</v>
      </c>
      <c r="O4609" s="1">
        <v>3207.96</v>
      </c>
      <c r="P4609" s="1">
        <v>5728.5</v>
      </c>
    </row>
    <row r="4610" spans="1:16" x14ac:dyDescent="0.55000000000000004">
      <c r="A4610" t="s">
        <v>4634</v>
      </c>
      <c r="B4610" t="s">
        <v>16</v>
      </c>
      <c r="C4610" t="s">
        <v>40</v>
      </c>
      <c r="D4610" s="3">
        <v>43700</v>
      </c>
      <c r="E4610" s="3">
        <v>43799</v>
      </c>
      <c r="F4610" s="3">
        <v>43809</v>
      </c>
      <c r="G4610" s="3">
        <v>43817</v>
      </c>
      <c r="H4610" t="s">
        <v>18</v>
      </c>
      <c r="I4610">
        <v>1</v>
      </c>
      <c r="J4610">
        <v>13</v>
      </c>
      <c r="K4610">
        <v>341</v>
      </c>
      <c r="L4610">
        <v>33</v>
      </c>
      <c r="M4610">
        <v>7</v>
      </c>
      <c r="N4610">
        <v>0.2</v>
      </c>
      <c r="O4610">
        <v>122.21</v>
      </c>
      <c r="P4610">
        <v>214.4</v>
      </c>
    </row>
    <row r="4611" spans="1:16" x14ac:dyDescent="0.55000000000000004">
      <c r="A4611" t="s">
        <v>4635</v>
      </c>
      <c r="B4611" t="s">
        <v>16</v>
      </c>
      <c r="C4611" t="s">
        <v>28</v>
      </c>
      <c r="D4611" s="3">
        <v>43700</v>
      </c>
      <c r="E4611" s="3">
        <v>43799</v>
      </c>
      <c r="F4611" s="3">
        <v>43806</v>
      </c>
      <c r="G4611" s="3">
        <v>43815</v>
      </c>
      <c r="H4611" t="s">
        <v>18</v>
      </c>
      <c r="I4611">
        <v>2</v>
      </c>
      <c r="J4611">
        <v>35</v>
      </c>
      <c r="K4611">
        <v>283</v>
      </c>
      <c r="L4611">
        <v>46</v>
      </c>
      <c r="M4611">
        <v>7</v>
      </c>
      <c r="N4611">
        <v>7.4999999999999997E-2</v>
      </c>
      <c r="O4611">
        <v>525.75</v>
      </c>
      <c r="P4611">
        <v>891.1</v>
      </c>
    </row>
    <row r="4612" spans="1:16" x14ac:dyDescent="0.55000000000000004">
      <c r="A4612" t="s">
        <v>4636</v>
      </c>
      <c r="B4612" t="s">
        <v>25</v>
      </c>
      <c r="C4612" t="s">
        <v>30</v>
      </c>
      <c r="D4612" s="3">
        <v>43700</v>
      </c>
      <c r="E4612" s="3">
        <v>43799</v>
      </c>
      <c r="F4612" s="3">
        <v>43809</v>
      </c>
      <c r="G4612" s="3">
        <v>43810</v>
      </c>
      <c r="H4612" t="s">
        <v>18</v>
      </c>
      <c r="I4612">
        <v>26</v>
      </c>
      <c r="J4612">
        <v>47</v>
      </c>
      <c r="K4612">
        <v>55</v>
      </c>
      <c r="L4612">
        <v>37</v>
      </c>
      <c r="M4612">
        <v>3</v>
      </c>
      <c r="N4612">
        <v>0.05</v>
      </c>
      <c r="O4612">
        <v>639.17999999999995</v>
      </c>
      <c r="P4612" s="1">
        <v>1065.3</v>
      </c>
    </row>
    <row r="4613" spans="1:16" x14ac:dyDescent="0.55000000000000004">
      <c r="A4613" t="s">
        <v>4637</v>
      </c>
      <c r="B4613" t="s">
        <v>20</v>
      </c>
      <c r="C4613" t="s">
        <v>28</v>
      </c>
      <c r="D4613" s="3">
        <v>43700</v>
      </c>
      <c r="E4613" s="3">
        <v>43799</v>
      </c>
      <c r="F4613" s="3">
        <v>43808</v>
      </c>
      <c r="G4613" s="3">
        <v>43818</v>
      </c>
      <c r="H4613" t="s">
        <v>18</v>
      </c>
      <c r="I4613">
        <v>18</v>
      </c>
      <c r="J4613">
        <v>25</v>
      </c>
      <c r="K4613">
        <v>271</v>
      </c>
      <c r="L4613">
        <v>10</v>
      </c>
      <c r="M4613">
        <v>1</v>
      </c>
      <c r="N4613">
        <v>0.05</v>
      </c>
      <c r="O4613" s="1">
        <v>3892.3</v>
      </c>
      <c r="P4613" s="1">
        <v>6277.9</v>
      </c>
    </row>
    <row r="4614" spans="1:16" x14ac:dyDescent="0.55000000000000004">
      <c r="A4614" t="s">
        <v>4638</v>
      </c>
      <c r="B4614" t="s">
        <v>25</v>
      </c>
      <c r="C4614" t="s">
        <v>21</v>
      </c>
      <c r="D4614" s="3">
        <v>43700</v>
      </c>
      <c r="E4614" s="3">
        <v>43799</v>
      </c>
      <c r="F4614" s="3">
        <v>43804</v>
      </c>
      <c r="G4614" s="3">
        <v>43805</v>
      </c>
      <c r="H4614" t="s">
        <v>18</v>
      </c>
      <c r="I4614">
        <v>27</v>
      </c>
      <c r="J4614">
        <v>7</v>
      </c>
      <c r="K4614">
        <v>182</v>
      </c>
      <c r="L4614">
        <v>14</v>
      </c>
      <c r="M4614">
        <v>4</v>
      </c>
      <c r="N4614">
        <v>0.15</v>
      </c>
      <c r="O4614">
        <v>868.32</v>
      </c>
      <c r="P4614" s="1">
        <v>1085.4000000000001</v>
      </c>
    </row>
    <row r="4615" spans="1:16" x14ac:dyDescent="0.55000000000000004">
      <c r="A4615" t="s">
        <v>4639</v>
      </c>
      <c r="B4615" t="s">
        <v>16</v>
      </c>
      <c r="C4615" t="s">
        <v>17</v>
      </c>
      <c r="D4615" s="3">
        <v>43700</v>
      </c>
      <c r="E4615" s="3">
        <v>43799</v>
      </c>
      <c r="F4615" s="3">
        <v>43807</v>
      </c>
      <c r="G4615" s="3">
        <v>43811</v>
      </c>
      <c r="H4615" t="s">
        <v>18</v>
      </c>
      <c r="I4615">
        <v>11</v>
      </c>
      <c r="J4615">
        <v>32</v>
      </c>
      <c r="K4615">
        <v>222</v>
      </c>
      <c r="L4615">
        <v>3</v>
      </c>
      <c r="M4615">
        <v>8</v>
      </c>
      <c r="N4615">
        <v>0.4</v>
      </c>
      <c r="O4615" s="1">
        <v>3128.23</v>
      </c>
      <c r="P4615" s="1">
        <v>5393.5</v>
      </c>
    </row>
    <row r="4616" spans="1:16" x14ac:dyDescent="0.55000000000000004">
      <c r="A4616" t="s">
        <v>4640</v>
      </c>
      <c r="B4616" t="s">
        <v>23</v>
      </c>
      <c r="C4616" t="s">
        <v>21</v>
      </c>
      <c r="D4616" s="3">
        <v>43700</v>
      </c>
      <c r="E4616" s="3">
        <v>43799</v>
      </c>
      <c r="F4616" s="3">
        <v>43818</v>
      </c>
      <c r="G4616" s="3">
        <v>43827</v>
      </c>
      <c r="H4616" t="s">
        <v>18</v>
      </c>
      <c r="I4616">
        <v>25</v>
      </c>
      <c r="J4616">
        <v>32</v>
      </c>
      <c r="K4616">
        <v>113</v>
      </c>
      <c r="L4616">
        <v>7</v>
      </c>
      <c r="M4616">
        <v>7</v>
      </c>
      <c r="N4616">
        <v>0.05</v>
      </c>
      <c r="O4616">
        <v>119.6</v>
      </c>
      <c r="P4616">
        <v>234.5</v>
      </c>
    </row>
    <row r="4617" spans="1:16" x14ac:dyDescent="0.55000000000000004">
      <c r="A4617" t="s">
        <v>4641</v>
      </c>
      <c r="B4617" t="s">
        <v>16</v>
      </c>
      <c r="C4617" t="s">
        <v>21</v>
      </c>
      <c r="D4617" s="3">
        <v>43700</v>
      </c>
      <c r="E4617" s="3">
        <v>43800</v>
      </c>
      <c r="F4617" s="3">
        <v>43803</v>
      </c>
      <c r="G4617" s="3">
        <v>43809</v>
      </c>
      <c r="H4617" t="s">
        <v>18</v>
      </c>
      <c r="I4617">
        <v>11</v>
      </c>
      <c r="J4617">
        <v>2</v>
      </c>
      <c r="K4617">
        <v>198</v>
      </c>
      <c r="L4617">
        <v>20</v>
      </c>
      <c r="M4617">
        <v>6</v>
      </c>
      <c r="N4617">
        <v>7.4999999999999997E-2</v>
      </c>
      <c r="O4617">
        <v>410.84</v>
      </c>
      <c r="P4617">
        <v>978.2</v>
      </c>
    </row>
    <row r="4618" spans="1:16" x14ac:dyDescent="0.55000000000000004">
      <c r="A4618" t="s">
        <v>4642</v>
      </c>
      <c r="B4618" t="s">
        <v>16</v>
      </c>
      <c r="C4618" t="s">
        <v>21</v>
      </c>
      <c r="D4618" s="3">
        <v>43700</v>
      </c>
      <c r="E4618" s="3">
        <v>43800</v>
      </c>
      <c r="F4618" s="3">
        <v>43821</v>
      </c>
      <c r="G4618" s="3">
        <v>43826</v>
      </c>
      <c r="H4618" t="s">
        <v>18</v>
      </c>
      <c r="I4618">
        <v>8</v>
      </c>
      <c r="J4618">
        <v>43</v>
      </c>
      <c r="K4618">
        <v>190</v>
      </c>
      <c r="L4618">
        <v>2</v>
      </c>
      <c r="M4618">
        <v>6</v>
      </c>
      <c r="N4618">
        <v>0.2</v>
      </c>
      <c r="O4618">
        <v>155.31</v>
      </c>
      <c r="P4618">
        <v>254.6</v>
      </c>
    </row>
    <row r="4619" spans="1:16" x14ac:dyDescent="0.55000000000000004">
      <c r="A4619" t="s">
        <v>4643</v>
      </c>
      <c r="B4619" t="s">
        <v>25</v>
      </c>
      <c r="C4619" t="s">
        <v>21</v>
      </c>
      <c r="D4619" s="3">
        <v>43700</v>
      </c>
      <c r="E4619" s="3">
        <v>43800</v>
      </c>
      <c r="F4619" s="3">
        <v>43821</v>
      </c>
      <c r="G4619" s="3">
        <v>43825</v>
      </c>
      <c r="H4619" t="s">
        <v>18</v>
      </c>
      <c r="I4619">
        <v>27</v>
      </c>
      <c r="J4619">
        <v>38</v>
      </c>
      <c r="K4619">
        <v>189</v>
      </c>
      <c r="L4619">
        <v>44</v>
      </c>
      <c r="M4619">
        <v>7</v>
      </c>
      <c r="N4619">
        <v>0.2</v>
      </c>
      <c r="O4619" s="1">
        <v>1052.44</v>
      </c>
      <c r="P4619" s="1">
        <v>1252.9000000000001</v>
      </c>
    </row>
    <row r="4620" spans="1:16" x14ac:dyDescent="0.55000000000000004">
      <c r="A4620" t="s">
        <v>4644</v>
      </c>
      <c r="B4620" t="s">
        <v>23</v>
      </c>
      <c r="C4620" t="s">
        <v>40</v>
      </c>
      <c r="D4620" s="3">
        <v>43700</v>
      </c>
      <c r="E4620" s="3">
        <v>43800</v>
      </c>
      <c r="F4620" s="3">
        <v>43816</v>
      </c>
      <c r="G4620" s="3">
        <v>43826</v>
      </c>
      <c r="H4620" t="s">
        <v>18</v>
      </c>
      <c r="I4620">
        <v>23</v>
      </c>
      <c r="J4620">
        <v>33</v>
      </c>
      <c r="K4620">
        <v>336</v>
      </c>
      <c r="L4620">
        <v>23</v>
      </c>
      <c r="M4620">
        <v>8</v>
      </c>
      <c r="N4620">
        <v>7.4999999999999997E-2</v>
      </c>
      <c r="O4620">
        <v>813.11</v>
      </c>
      <c r="P4620" s="1">
        <v>1098.8</v>
      </c>
    </row>
    <row r="4621" spans="1:16" x14ac:dyDescent="0.55000000000000004">
      <c r="A4621" t="s">
        <v>4645</v>
      </c>
      <c r="B4621" t="s">
        <v>20</v>
      </c>
      <c r="C4621" t="s">
        <v>40</v>
      </c>
      <c r="D4621" s="3">
        <v>43700</v>
      </c>
      <c r="E4621" s="3">
        <v>43800</v>
      </c>
      <c r="F4621" s="3">
        <v>43815</v>
      </c>
      <c r="G4621" s="3">
        <v>43825</v>
      </c>
      <c r="H4621" t="s">
        <v>18</v>
      </c>
      <c r="I4621">
        <v>19</v>
      </c>
      <c r="J4621">
        <v>6</v>
      </c>
      <c r="K4621">
        <v>355</v>
      </c>
      <c r="L4621">
        <v>39</v>
      </c>
      <c r="M4621">
        <v>4</v>
      </c>
      <c r="N4621">
        <v>7.4999999999999997E-2</v>
      </c>
      <c r="O4621">
        <v>592.82000000000005</v>
      </c>
      <c r="P4621" s="1">
        <v>1058.5999999999999</v>
      </c>
    </row>
    <row r="4622" spans="1:16" x14ac:dyDescent="0.55000000000000004">
      <c r="A4622" t="s">
        <v>4646</v>
      </c>
      <c r="B4622" t="s">
        <v>16</v>
      </c>
      <c r="C4622" t="s">
        <v>28</v>
      </c>
      <c r="D4622" s="3">
        <v>43700</v>
      </c>
      <c r="E4622" s="3">
        <v>43800</v>
      </c>
      <c r="F4622" s="3">
        <v>43814</v>
      </c>
      <c r="G4622" s="3">
        <v>43824</v>
      </c>
      <c r="H4622" t="s">
        <v>18</v>
      </c>
      <c r="I4622">
        <v>12</v>
      </c>
      <c r="J4622">
        <v>21</v>
      </c>
      <c r="K4622">
        <v>270</v>
      </c>
      <c r="L4622">
        <v>38</v>
      </c>
      <c r="M4622">
        <v>8</v>
      </c>
      <c r="N4622">
        <v>0.05</v>
      </c>
      <c r="O4622">
        <v>132.66</v>
      </c>
      <c r="P4622">
        <v>201</v>
      </c>
    </row>
    <row r="4623" spans="1:16" x14ac:dyDescent="0.55000000000000004">
      <c r="A4623" t="s">
        <v>4647</v>
      </c>
      <c r="B4623" t="s">
        <v>16</v>
      </c>
      <c r="C4623" t="s">
        <v>17</v>
      </c>
      <c r="D4623" s="3">
        <v>43700</v>
      </c>
      <c r="E4623" s="3">
        <v>43800</v>
      </c>
      <c r="F4623" s="3">
        <v>43816</v>
      </c>
      <c r="G4623" s="3">
        <v>43821</v>
      </c>
      <c r="H4623" t="s">
        <v>18</v>
      </c>
      <c r="I4623">
        <v>1</v>
      </c>
      <c r="J4623">
        <v>44</v>
      </c>
      <c r="K4623">
        <v>213</v>
      </c>
      <c r="L4623">
        <v>3</v>
      </c>
      <c r="M4623">
        <v>4</v>
      </c>
      <c r="N4623">
        <v>7.4999999999999997E-2</v>
      </c>
      <c r="O4623">
        <v>867.52</v>
      </c>
      <c r="P4623" s="1">
        <v>1045.2</v>
      </c>
    </row>
    <row r="4624" spans="1:16" x14ac:dyDescent="0.55000000000000004">
      <c r="A4624" t="s">
        <v>4648</v>
      </c>
      <c r="B4624" t="s">
        <v>20</v>
      </c>
      <c r="C4624" t="s">
        <v>28</v>
      </c>
      <c r="D4624" s="3">
        <v>43700</v>
      </c>
      <c r="E4624" s="3">
        <v>43800</v>
      </c>
      <c r="F4624" s="3">
        <v>43802</v>
      </c>
      <c r="G4624" s="3">
        <v>43812</v>
      </c>
      <c r="H4624" t="s">
        <v>18</v>
      </c>
      <c r="I4624">
        <v>14</v>
      </c>
      <c r="J4624">
        <v>3</v>
      </c>
      <c r="K4624">
        <v>291</v>
      </c>
      <c r="L4624">
        <v>8</v>
      </c>
      <c r="M4624">
        <v>6</v>
      </c>
      <c r="N4624">
        <v>0.05</v>
      </c>
      <c r="O4624" s="1">
        <v>1132.03</v>
      </c>
      <c r="P4624" s="1">
        <v>2358.4</v>
      </c>
    </row>
    <row r="4625" spans="1:16" x14ac:dyDescent="0.55000000000000004">
      <c r="A4625" t="s">
        <v>4649</v>
      </c>
      <c r="B4625" t="s">
        <v>16</v>
      </c>
      <c r="C4625" t="s">
        <v>21</v>
      </c>
      <c r="D4625" s="3">
        <v>43700</v>
      </c>
      <c r="E4625" s="3">
        <v>43800</v>
      </c>
      <c r="F4625" s="3">
        <v>43825</v>
      </c>
      <c r="G4625" s="3">
        <v>43833</v>
      </c>
      <c r="H4625" t="s">
        <v>18</v>
      </c>
      <c r="I4625">
        <v>9</v>
      </c>
      <c r="J4625">
        <v>43</v>
      </c>
      <c r="K4625">
        <v>133</v>
      </c>
      <c r="L4625">
        <v>44</v>
      </c>
      <c r="M4625">
        <v>4</v>
      </c>
      <c r="N4625">
        <v>0.15</v>
      </c>
      <c r="O4625" s="1">
        <v>1132.03</v>
      </c>
      <c r="P4625" s="1">
        <v>2572.8000000000002</v>
      </c>
    </row>
    <row r="4626" spans="1:16" x14ac:dyDescent="0.55000000000000004">
      <c r="A4626" t="s">
        <v>4650</v>
      </c>
      <c r="B4626" t="s">
        <v>20</v>
      </c>
      <c r="C4626" t="s">
        <v>17</v>
      </c>
      <c r="D4626" s="3">
        <v>43700</v>
      </c>
      <c r="E4626" s="3">
        <v>43801</v>
      </c>
      <c r="F4626" s="3">
        <v>43828</v>
      </c>
      <c r="G4626" s="3">
        <v>43834</v>
      </c>
      <c r="H4626" t="s">
        <v>18</v>
      </c>
      <c r="I4626">
        <v>15</v>
      </c>
      <c r="J4626">
        <v>26</v>
      </c>
      <c r="K4626">
        <v>260</v>
      </c>
      <c r="L4626">
        <v>13</v>
      </c>
      <c r="M4626">
        <v>5</v>
      </c>
      <c r="N4626">
        <v>0.05</v>
      </c>
      <c r="O4626">
        <v>585.91999999999996</v>
      </c>
      <c r="P4626" s="1">
        <v>1065.3</v>
      </c>
    </row>
    <row r="4627" spans="1:16" x14ac:dyDescent="0.55000000000000004">
      <c r="A4627" t="s">
        <v>4651</v>
      </c>
      <c r="B4627" t="s">
        <v>20</v>
      </c>
      <c r="C4627" t="s">
        <v>21</v>
      </c>
      <c r="D4627" s="3">
        <v>43700</v>
      </c>
      <c r="E4627" s="3">
        <v>43801</v>
      </c>
      <c r="F4627" s="3">
        <v>43828</v>
      </c>
      <c r="G4627" s="3">
        <v>43832</v>
      </c>
      <c r="H4627" t="s">
        <v>18</v>
      </c>
      <c r="I4627">
        <v>18</v>
      </c>
      <c r="J4627">
        <v>38</v>
      </c>
      <c r="K4627">
        <v>169</v>
      </c>
      <c r="L4627">
        <v>18</v>
      </c>
      <c r="M4627">
        <v>1</v>
      </c>
      <c r="N4627">
        <v>0.05</v>
      </c>
      <c r="O4627" s="1">
        <v>1884.44</v>
      </c>
      <c r="P4627" s="1">
        <v>2298.1</v>
      </c>
    </row>
    <row r="4628" spans="1:16" x14ac:dyDescent="0.55000000000000004">
      <c r="A4628" t="s">
        <v>4652</v>
      </c>
      <c r="B4628" t="s">
        <v>25</v>
      </c>
      <c r="C4628" t="s">
        <v>30</v>
      </c>
      <c r="D4628" s="3">
        <v>43700</v>
      </c>
      <c r="E4628" s="3">
        <v>43801</v>
      </c>
      <c r="F4628" s="3">
        <v>43825</v>
      </c>
      <c r="G4628" s="3">
        <v>43828</v>
      </c>
      <c r="H4628" t="s">
        <v>18</v>
      </c>
      <c r="I4628">
        <v>27</v>
      </c>
      <c r="J4628">
        <v>5</v>
      </c>
      <c r="K4628">
        <v>8</v>
      </c>
      <c r="L4628">
        <v>7</v>
      </c>
      <c r="M4628">
        <v>2</v>
      </c>
      <c r="N4628">
        <v>0.1</v>
      </c>
      <c r="O4628" s="1">
        <v>1997.94</v>
      </c>
      <c r="P4628" s="1">
        <v>2814</v>
      </c>
    </row>
    <row r="4629" spans="1:16" x14ac:dyDescent="0.55000000000000004">
      <c r="A4629" t="s">
        <v>4653</v>
      </c>
      <c r="B4629" t="s">
        <v>16</v>
      </c>
      <c r="C4629" t="s">
        <v>21</v>
      </c>
      <c r="D4629" s="3">
        <v>43700</v>
      </c>
      <c r="E4629" s="3">
        <v>43801</v>
      </c>
      <c r="F4629" s="3">
        <v>43819</v>
      </c>
      <c r="G4629" s="3">
        <v>43827</v>
      </c>
      <c r="H4629" t="s">
        <v>18</v>
      </c>
      <c r="I4629">
        <v>10</v>
      </c>
      <c r="J4629">
        <v>42</v>
      </c>
      <c r="K4629">
        <v>112</v>
      </c>
      <c r="L4629">
        <v>19</v>
      </c>
      <c r="M4629">
        <v>7</v>
      </c>
      <c r="N4629">
        <v>0.2</v>
      </c>
      <c r="O4629">
        <v>760.85</v>
      </c>
      <c r="P4629" s="1">
        <v>1118.9000000000001</v>
      </c>
    </row>
    <row r="4630" spans="1:16" x14ac:dyDescent="0.55000000000000004">
      <c r="A4630" t="s">
        <v>4654</v>
      </c>
      <c r="B4630" t="s">
        <v>20</v>
      </c>
      <c r="C4630" t="s">
        <v>61</v>
      </c>
      <c r="D4630" s="3">
        <v>43700</v>
      </c>
      <c r="E4630" s="3">
        <v>43801</v>
      </c>
      <c r="F4630" s="3">
        <v>43824</v>
      </c>
      <c r="G4630" s="3">
        <v>43831</v>
      </c>
      <c r="H4630" t="s">
        <v>18</v>
      </c>
      <c r="I4630">
        <v>15</v>
      </c>
      <c r="J4630">
        <v>30</v>
      </c>
      <c r="K4630">
        <v>87</v>
      </c>
      <c r="L4630">
        <v>44</v>
      </c>
      <c r="M4630">
        <v>4</v>
      </c>
      <c r="N4630">
        <v>0.4</v>
      </c>
      <c r="O4630">
        <v>472.48</v>
      </c>
      <c r="P4630" s="1">
        <v>1098.8</v>
      </c>
    </row>
    <row r="4631" spans="1:16" x14ac:dyDescent="0.55000000000000004">
      <c r="A4631" t="s">
        <v>4655</v>
      </c>
      <c r="B4631" t="s">
        <v>23</v>
      </c>
      <c r="C4631" t="s">
        <v>30</v>
      </c>
      <c r="D4631" s="3">
        <v>43700</v>
      </c>
      <c r="E4631" s="3">
        <v>43801</v>
      </c>
      <c r="F4631" s="3">
        <v>43814</v>
      </c>
      <c r="G4631" s="3">
        <v>43823</v>
      </c>
      <c r="H4631" t="s">
        <v>18</v>
      </c>
      <c r="I4631">
        <v>21</v>
      </c>
      <c r="J4631">
        <v>45</v>
      </c>
      <c r="K4631">
        <v>17</v>
      </c>
      <c r="L4631">
        <v>29</v>
      </c>
      <c r="M4631">
        <v>8</v>
      </c>
      <c r="N4631">
        <v>7.4999999999999997E-2</v>
      </c>
      <c r="O4631">
        <v>760.92</v>
      </c>
      <c r="P4631" s="1">
        <v>1855.9</v>
      </c>
    </row>
    <row r="4632" spans="1:16" x14ac:dyDescent="0.55000000000000004">
      <c r="A4632" t="s">
        <v>4656</v>
      </c>
      <c r="B4632" t="s">
        <v>20</v>
      </c>
      <c r="C4632" t="s">
        <v>30</v>
      </c>
      <c r="D4632" s="3">
        <v>43700</v>
      </c>
      <c r="E4632" s="3">
        <v>43801</v>
      </c>
      <c r="F4632" s="3">
        <v>43829</v>
      </c>
      <c r="G4632" s="3">
        <v>43839</v>
      </c>
      <c r="H4632" t="s">
        <v>18</v>
      </c>
      <c r="I4632">
        <v>19</v>
      </c>
      <c r="J4632">
        <v>47</v>
      </c>
      <c r="K4632">
        <v>2</v>
      </c>
      <c r="L4632">
        <v>3</v>
      </c>
      <c r="M4632">
        <v>7</v>
      </c>
      <c r="N4632">
        <v>0.05</v>
      </c>
      <c r="O4632" s="1">
        <v>1696.84</v>
      </c>
      <c r="P4632" s="1">
        <v>2532.6</v>
      </c>
    </row>
    <row r="4633" spans="1:16" x14ac:dyDescent="0.55000000000000004">
      <c r="A4633" t="s">
        <v>4657</v>
      </c>
      <c r="B4633" t="s">
        <v>16</v>
      </c>
      <c r="C4633" t="s">
        <v>21</v>
      </c>
      <c r="D4633" s="3">
        <v>43700</v>
      </c>
      <c r="E4633" s="3">
        <v>43801</v>
      </c>
      <c r="F4633" s="3">
        <v>43812</v>
      </c>
      <c r="G4633" s="3">
        <v>43818</v>
      </c>
      <c r="H4633" t="s">
        <v>18</v>
      </c>
      <c r="I4633">
        <v>11</v>
      </c>
      <c r="J4633">
        <v>43</v>
      </c>
      <c r="K4633">
        <v>145</v>
      </c>
      <c r="L4633">
        <v>40</v>
      </c>
      <c r="M4633">
        <v>6</v>
      </c>
      <c r="N4633">
        <v>0.1</v>
      </c>
      <c r="O4633">
        <v>737</v>
      </c>
      <c r="P4633" s="1">
        <v>1340</v>
      </c>
    </row>
    <row r="4634" spans="1:16" x14ac:dyDescent="0.55000000000000004">
      <c r="A4634" t="s">
        <v>4658</v>
      </c>
      <c r="B4634" t="s">
        <v>16</v>
      </c>
      <c r="C4634" t="s">
        <v>30</v>
      </c>
      <c r="D4634" s="3">
        <v>43700</v>
      </c>
      <c r="E4634" s="3">
        <v>43802</v>
      </c>
      <c r="F4634" s="3">
        <v>43827</v>
      </c>
      <c r="G4634" s="3">
        <v>43831</v>
      </c>
      <c r="H4634" t="s">
        <v>18</v>
      </c>
      <c r="I4634">
        <v>6</v>
      </c>
      <c r="J4634">
        <v>9</v>
      </c>
      <c r="K4634">
        <v>35</v>
      </c>
      <c r="L4634">
        <v>4</v>
      </c>
      <c r="M4634">
        <v>4</v>
      </c>
      <c r="N4634">
        <v>0.15</v>
      </c>
      <c r="O4634" s="1">
        <v>1382.88</v>
      </c>
      <c r="P4634" s="1">
        <v>1728.6</v>
      </c>
    </row>
    <row r="4635" spans="1:16" x14ac:dyDescent="0.55000000000000004">
      <c r="A4635" t="s">
        <v>4659</v>
      </c>
      <c r="B4635" t="s">
        <v>16</v>
      </c>
      <c r="C4635" t="s">
        <v>21</v>
      </c>
      <c r="D4635" s="3">
        <v>43700</v>
      </c>
      <c r="E4635" s="3">
        <v>43802</v>
      </c>
      <c r="F4635" s="3">
        <v>43830</v>
      </c>
      <c r="G4635" s="3">
        <v>43838</v>
      </c>
      <c r="H4635" t="s">
        <v>18</v>
      </c>
      <c r="I4635">
        <v>10</v>
      </c>
      <c r="J4635">
        <v>23</v>
      </c>
      <c r="K4635">
        <v>122</v>
      </c>
      <c r="L4635">
        <v>42</v>
      </c>
      <c r="M4635">
        <v>8</v>
      </c>
      <c r="N4635">
        <v>0.05</v>
      </c>
      <c r="O4635">
        <v>486.42</v>
      </c>
      <c r="P4635" s="1">
        <v>1105.5</v>
      </c>
    </row>
    <row r="4636" spans="1:16" x14ac:dyDescent="0.55000000000000004">
      <c r="A4636" t="s">
        <v>4660</v>
      </c>
      <c r="B4636" t="s">
        <v>25</v>
      </c>
      <c r="C4636" t="s">
        <v>28</v>
      </c>
      <c r="D4636" s="3">
        <v>43700</v>
      </c>
      <c r="E4636" s="3">
        <v>43802</v>
      </c>
      <c r="F4636" s="3">
        <v>43805</v>
      </c>
      <c r="G4636" s="3">
        <v>43810</v>
      </c>
      <c r="H4636" t="s">
        <v>18</v>
      </c>
      <c r="I4636">
        <v>25</v>
      </c>
      <c r="J4636">
        <v>29</v>
      </c>
      <c r="K4636">
        <v>296</v>
      </c>
      <c r="L4636">
        <v>23</v>
      </c>
      <c r="M4636">
        <v>8</v>
      </c>
      <c r="N4636">
        <v>7.4999999999999997E-2</v>
      </c>
      <c r="O4636">
        <v>485.01</v>
      </c>
      <c r="P4636">
        <v>850.9</v>
      </c>
    </row>
    <row r="4637" spans="1:16" x14ac:dyDescent="0.55000000000000004">
      <c r="A4637" t="s">
        <v>4661</v>
      </c>
      <c r="B4637" t="s">
        <v>20</v>
      </c>
      <c r="C4637" t="s">
        <v>21</v>
      </c>
      <c r="D4637" s="3">
        <v>43700</v>
      </c>
      <c r="E4637" s="3">
        <v>43802</v>
      </c>
      <c r="F4637" s="3">
        <v>43824</v>
      </c>
      <c r="G4637" s="3">
        <v>43825</v>
      </c>
      <c r="H4637" t="s">
        <v>18</v>
      </c>
      <c r="I4637">
        <v>17</v>
      </c>
      <c r="J4637">
        <v>11</v>
      </c>
      <c r="K4637">
        <v>95</v>
      </c>
      <c r="L4637">
        <v>11</v>
      </c>
      <c r="M4637">
        <v>1</v>
      </c>
      <c r="N4637">
        <v>0.4</v>
      </c>
      <c r="O4637" s="1">
        <v>3020.09</v>
      </c>
      <c r="P4637" s="1">
        <v>5118.8</v>
      </c>
    </row>
    <row r="4638" spans="1:16" x14ac:dyDescent="0.55000000000000004">
      <c r="A4638" t="s">
        <v>4662</v>
      </c>
      <c r="B4638" t="s">
        <v>25</v>
      </c>
      <c r="C4638" t="s">
        <v>40</v>
      </c>
      <c r="D4638" s="3">
        <v>43700</v>
      </c>
      <c r="E4638" s="3">
        <v>43802</v>
      </c>
      <c r="F4638" s="3">
        <v>43806</v>
      </c>
      <c r="G4638" s="3">
        <v>43811</v>
      </c>
      <c r="H4638" t="s">
        <v>18</v>
      </c>
      <c r="I4638">
        <v>28</v>
      </c>
      <c r="J4638">
        <v>25</v>
      </c>
      <c r="K4638">
        <v>355</v>
      </c>
      <c r="L4638">
        <v>14</v>
      </c>
      <c r="M4638">
        <v>4</v>
      </c>
      <c r="N4638">
        <v>0.4</v>
      </c>
      <c r="O4638" s="1">
        <v>1460.47</v>
      </c>
      <c r="P4638" s="1">
        <v>2318.1999999999998</v>
      </c>
    </row>
    <row r="4639" spans="1:16" x14ac:dyDescent="0.55000000000000004">
      <c r="A4639" t="s">
        <v>4663</v>
      </c>
      <c r="B4639" t="s">
        <v>25</v>
      </c>
      <c r="C4639" t="s">
        <v>17</v>
      </c>
      <c r="D4639" s="3">
        <v>43700</v>
      </c>
      <c r="E4639" s="3">
        <v>43802</v>
      </c>
      <c r="F4639" s="3">
        <v>43811</v>
      </c>
      <c r="G4639" s="3">
        <v>43819</v>
      </c>
      <c r="H4639" t="s">
        <v>18</v>
      </c>
      <c r="I4639">
        <v>28</v>
      </c>
      <c r="J4639">
        <v>30</v>
      </c>
      <c r="K4639">
        <v>212</v>
      </c>
      <c r="L4639">
        <v>21</v>
      </c>
      <c r="M4639">
        <v>3</v>
      </c>
      <c r="N4639">
        <v>7.4999999999999997E-2</v>
      </c>
      <c r="O4639">
        <v>644.88</v>
      </c>
      <c r="P4639">
        <v>837.5</v>
      </c>
    </row>
    <row r="4640" spans="1:16" x14ac:dyDescent="0.55000000000000004">
      <c r="A4640" t="s">
        <v>4664</v>
      </c>
      <c r="B4640" t="s">
        <v>20</v>
      </c>
      <c r="C4640" t="s">
        <v>28</v>
      </c>
      <c r="D4640" s="3">
        <v>43700</v>
      </c>
      <c r="E4640" s="3">
        <v>43802</v>
      </c>
      <c r="F4640" s="3">
        <v>43816</v>
      </c>
      <c r="G4640" s="3">
        <v>43821</v>
      </c>
      <c r="H4640" t="s">
        <v>18</v>
      </c>
      <c r="I4640">
        <v>13</v>
      </c>
      <c r="J4640">
        <v>5</v>
      </c>
      <c r="K4640">
        <v>265</v>
      </c>
      <c r="L4640">
        <v>19</v>
      </c>
      <c r="M4640">
        <v>8</v>
      </c>
      <c r="N4640">
        <v>0.4</v>
      </c>
      <c r="O4640" s="1">
        <v>1337.72</v>
      </c>
      <c r="P4640" s="1">
        <v>1996.6</v>
      </c>
    </row>
    <row r="4641" spans="1:16" x14ac:dyDescent="0.55000000000000004">
      <c r="A4641" t="s">
        <v>4665</v>
      </c>
      <c r="B4641" t="s">
        <v>23</v>
      </c>
      <c r="C4641" t="s">
        <v>28</v>
      </c>
      <c r="D4641" s="3">
        <v>43700</v>
      </c>
      <c r="E4641" s="3">
        <v>43802</v>
      </c>
      <c r="F4641" s="3">
        <v>43830</v>
      </c>
      <c r="G4641" s="3">
        <v>43839</v>
      </c>
      <c r="H4641" t="s">
        <v>18</v>
      </c>
      <c r="I4641">
        <v>21</v>
      </c>
      <c r="J4641">
        <v>1</v>
      </c>
      <c r="K4641">
        <v>298</v>
      </c>
      <c r="L4641">
        <v>5</v>
      </c>
      <c r="M4641">
        <v>7</v>
      </c>
      <c r="N4641">
        <v>0.3</v>
      </c>
      <c r="O4641" s="1">
        <v>3004.95</v>
      </c>
      <c r="P4641" s="1">
        <v>4006.6</v>
      </c>
    </row>
    <row r="4642" spans="1:16" x14ac:dyDescent="0.55000000000000004">
      <c r="A4642" t="s">
        <v>4666</v>
      </c>
      <c r="B4642" t="s">
        <v>16</v>
      </c>
      <c r="C4642" t="s">
        <v>17</v>
      </c>
      <c r="D4642" s="3">
        <v>43700</v>
      </c>
      <c r="E4642" s="3">
        <v>43803</v>
      </c>
      <c r="F4642" s="3">
        <v>43813</v>
      </c>
      <c r="G4642" s="3">
        <v>43821</v>
      </c>
      <c r="H4642" t="s">
        <v>18</v>
      </c>
      <c r="I4642">
        <v>12</v>
      </c>
      <c r="J4642">
        <v>13</v>
      </c>
      <c r="K4642">
        <v>243</v>
      </c>
      <c r="L4642">
        <v>6</v>
      </c>
      <c r="M4642">
        <v>2</v>
      </c>
      <c r="N4642">
        <v>0.05</v>
      </c>
      <c r="O4642">
        <v>683.74</v>
      </c>
      <c r="P4642" s="1">
        <v>1051.9000000000001</v>
      </c>
    </row>
    <row r="4643" spans="1:16" x14ac:dyDescent="0.55000000000000004">
      <c r="A4643" t="s">
        <v>4667</v>
      </c>
      <c r="B4643" t="s">
        <v>16</v>
      </c>
      <c r="C4643" t="s">
        <v>17</v>
      </c>
      <c r="D4643" s="3">
        <v>43700</v>
      </c>
      <c r="E4643" s="3">
        <v>43803</v>
      </c>
      <c r="F4643" s="3">
        <v>43806</v>
      </c>
      <c r="G4643" s="3">
        <v>43810</v>
      </c>
      <c r="H4643" t="s">
        <v>18</v>
      </c>
      <c r="I4643">
        <v>11</v>
      </c>
      <c r="J4643">
        <v>1</v>
      </c>
      <c r="K4643">
        <v>250</v>
      </c>
      <c r="L4643">
        <v>38</v>
      </c>
      <c r="M4643">
        <v>1</v>
      </c>
      <c r="N4643">
        <v>0.05</v>
      </c>
      <c r="O4643" s="1">
        <v>2525.63</v>
      </c>
      <c r="P4643" s="1">
        <v>3946.3</v>
      </c>
    </row>
    <row r="4644" spans="1:16" x14ac:dyDescent="0.55000000000000004">
      <c r="A4644" t="s">
        <v>4668</v>
      </c>
      <c r="B4644" t="s">
        <v>20</v>
      </c>
      <c r="C4644" t="s">
        <v>30</v>
      </c>
      <c r="D4644" s="3">
        <v>43700</v>
      </c>
      <c r="E4644" s="3">
        <v>43803</v>
      </c>
      <c r="F4644" s="3">
        <v>43809</v>
      </c>
      <c r="G4644" s="3">
        <v>43810</v>
      </c>
      <c r="H4644" t="s">
        <v>18</v>
      </c>
      <c r="I4644">
        <v>13</v>
      </c>
      <c r="J4644">
        <v>3</v>
      </c>
      <c r="K4644">
        <v>41</v>
      </c>
      <c r="L4644">
        <v>46</v>
      </c>
      <c r="M4644">
        <v>5</v>
      </c>
      <c r="N4644">
        <v>0.4</v>
      </c>
      <c r="O4644">
        <v>472.75</v>
      </c>
      <c r="P4644">
        <v>984.9</v>
      </c>
    </row>
    <row r="4645" spans="1:16" x14ac:dyDescent="0.55000000000000004">
      <c r="A4645" t="s">
        <v>4669</v>
      </c>
      <c r="B4645" t="s">
        <v>20</v>
      </c>
      <c r="C4645" t="s">
        <v>28</v>
      </c>
      <c r="D4645" s="3">
        <v>43700</v>
      </c>
      <c r="E4645" s="3">
        <v>43803</v>
      </c>
      <c r="F4645" s="3">
        <v>43820</v>
      </c>
      <c r="G4645" s="3">
        <v>43830</v>
      </c>
      <c r="H4645" t="s">
        <v>18</v>
      </c>
      <c r="I4645">
        <v>13</v>
      </c>
      <c r="J4645">
        <v>43</v>
      </c>
      <c r="K4645">
        <v>289</v>
      </c>
      <c r="L4645">
        <v>24</v>
      </c>
      <c r="M4645">
        <v>8</v>
      </c>
      <c r="N4645">
        <v>7.4999999999999997E-2</v>
      </c>
      <c r="O4645" s="1">
        <v>1496.65</v>
      </c>
      <c r="P4645" s="1">
        <v>2934.6</v>
      </c>
    </row>
    <row r="4646" spans="1:16" x14ac:dyDescent="0.55000000000000004">
      <c r="A4646" t="s">
        <v>4670</v>
      </c>
      <c r="B4646" t="s">
        <v>16</v>
      </c>
      <c r="C4646" t="s">
        <v>21</v>
      </c>
      <c r="D4646" s="3">
        <v>43700</v>
      </c>
      <c r="E4646" s="3">
        <v>43803</v>
      </c>
      <c r="F4646" s="3">
        <v>43806</v>
      </c>
      <c r="G4646" s="3">
        <v>43813</v>
      </c>
      <c r="H4646" t="s">
        <v>18</v>
      </c>
      <c r="I4646">
        <v>12</v>
      </c>
      <c r="J4646">
        <v>38</v>
      </c>
      <c r="K4646">
        <v>201</v>
      </c>
      <c r="L4646">
        <v>40</v>
      </c>
      <c r="M4646">
        <v>8</v>
      </c>
      <c r="N4646">
        <v>0.2</v>
      </c>
      <c r="O4646" s="1">
        <v>2925.15</v>
      </c>
      <c r="P4646" s="1">
        <v>3798.9</v>
      </c>
    </row>
    <row r="4647" spans="1:16" x14ac:dyDescent="0.55000000000000004">
      <c r="A4647" t="s">
        <v>4671</v>
      </c>
      <c r="B4647" t="s">
        <v>16</v>
      </c>
      <c r="C4647" t="s">
        <v>28</v>
      </c>
      <c r="D4647" s="3">
        <v>43700</v>
      </c>
      <c r="E4647" s="3">
        <v>43803</v>
      </c>
      <c r="F4647" s="3">
        <v>43805</v>
      </c>
      <c r="G4647" s="3">
        <v>43806</v>
      </c>
      <c r="H4647" t="s">
        <v>18</v>
      </c>
      <c r="I4647">
        <v>12</v>
      </c>
      <c r="J4647">
        <v>30</v>
      </c>
      <c r="K4647">
        <v>305</v>
      </c>
      <c r="L4647">
        <v>8</v>
      </c>
      <c r="M4647">
        <v>2</v>
      </c>
      <c r="N4647">
        <v>0.1</v>
      </c>
      <c r="O4647" s="1">
        <v>3055.2</v>
      </c>
      <c r="P4647" s="1">
        <v>3819</v>
      </c>
    </row>
    <row r="4648" spans="1:16" x14ac:dyDescent="0.55000000000000004">
      <c r="A4648" t="s">
        <v>4672</v>
      </c>
      <c r="B4648" t="s">
        <v>20</v>
      </c>
      <c r="C4648" t="s">
        <v>21</v>
      </c>
      <c r="D4648" s="3">
        <v>43700</v>
      </c>
      <c r="E4648" s="3">
        <v>43803</v>
      </c>
      <c r="F4648" s="3">
        <v>43818</v>
      </c>
      <c r="G4648" s="3">
        <v>43825</v>
      </c>
      <c r="H4648" t="s">
        <v>18</v>
      </c>
      <c r="I4648">
        <v>16</v>
      </c>
      <c r="J4648">
        <v>13</v>
      </c>
      <c r="K4648">
        <v>176</v>
      </c>
      <c r="L4648">
        <v>29</v>
      </c>
      <c r="M4648">
        <v>2</v>
      </c>
      <c r="N4648">
        <v>0.1</v>
      </c>
      <c r="O4648" s="1">
        <v>1476.75</v>
      </c>
      <c r="P4648" s="1">
        <v>1869.3</v>
      </c>
    </row>
    <row r="4649" spans="1:16" x14ac:dyDescent="0.55000000000000004">
      <c r="A4649" t="s">
        <v>4673</v>
      </c>
      <c r="B4649" t="s">
        <v>23</v>
      </c>
      <c r="C4649" t="s">
        <v>21</v>
      </c>
      <c r="D4649" s="3">
        <v>43700</v>
      </c>
      <c r="E4649" s="3">
        <v>43803</v>
      </c>
      <c r="F4649" s="3">
        <v>43815</v>
      </c>
      <c r="G4649" s="3">
        <v>43821</v>
      </c>
      <c r="H4649" t="s">
        <v>18</v>
      </c>
      <c r="I4649">
        <v>23</v>
      </c>
      <c r="J4649">
        <v>35</v>
      </c>
      <c r="K4649">
        <v>179</v>
      </c>
      <c r="L4649">
        <v>36</v>
      </c>
      <c r="M4649">
        <v>2</v>
      </c>
      <c r="N4649">
        <v>0.05</v>
      </c>
      <c r="O4649">
        <v>486.89</v>
      </c>
      <c r="P4649" s="1">
        <v>1132.3</v>
      </c>
    </row>
    <row r="4650" spans="1:16" x14ac:dyDescent="0.55000000000000004">
      <c r="A4650" t="s">
        <v>4674</v>
      </c>
      <c r="B4650" t="s">
        <v>16</v>
      </c>
      <c r="C4650" t="s">
        <v>21</v>
      </c>
      <c r="D4650" s="3">
        <v>43700</v>
      </c>
      <c r="E4650" s="3">
        <v>43804</v>
      </c>
      <c r="F4650" s="3">
        <v>43821</v>
      </c>
      <c r="G4650" s="3">
        <v>43824</v>
      </c>
      <c r="H4650" t="s">
        <v>18</v>
      </c>
      <c r="I4650">
        <v>12</v>
      </c>
      <c r="J4650">
        <v>11</v>
      </c>
      <c r="K4650">
        <v>103</v>
      </c>
      <c r="L4650">
        <v>34</v>
      </c>
      <c r="M4650">
        <v>2</v>
      </c>
      <c r="N4650">
        <v>0.15</v>
      </c>
      <c r="O4650">
        <v>678.44</v>
      </c>
      <c r="P4650">
        <v>817.4</v>
      </c>
    </row>
    <row r="4651" spans="1:16" x14ac:dyDescent="0.55000000000000004">
      <c r="A4651" t="s">
        <v>4675</v>
      </c>
      <c r="B4651" t="s">
        <v>16</v>
      </c>
      <c r="C4651" t="s">
        <v>21</v>
      </c>
      <c r="D4651" s="3">
        <v>43700</v>
      </c>
      <c r="E4651" s="3">
        <v>43804</v>
      </c>
      <c r="F4651" s="3">
        <v>43830</v>
      </c>
      <c r="G4651" s="3">
        <v>43836</v>
      </c>
      <c r="H4651" t="s">
        <v>18</v>
      </c>
      <c r="I4651">
        <v>9</v>
      </c>
      <c r="J4651">
        <v>28</v>
      </c>
      <c r="K4651">
        <v>142</v>
      </c>
      <c r="L4651">
        <v>37</v>
      </c>
      <c r="M4651">
        <v>3</v>
      </c>
      <c r="N4651">
        <v>0.15</v>
      </c>
      <c r="O4651">
        <v>461.5</v>
      </c>
      <c r="P4651" s="1">
        <v>1125.5999999999999</v>
      </c>
    </row>
    <row r="4652" spans="1:16" x14ac:dyDescent="0.55000000000000004">
      <c r="A4652" t="s">
        <v>4676</v>
      </c>
      <c r="B4652" t="s">
        <v>16</v>
      </c>
      <c r="C4652" t="s">
        <v>28</v>
      </c>
      <c r="D4652" s="3">
        <v>43700</v>
      </c>
      <c r="E4652" s="3">
        <v>43804</v>
      </c>
      <c r="F4652" s="3">
        <v>43821</v>
      </c>
      <c r="G4652" s="3">
        <v>43826</v>
      </c>
      <c r="H4652" t="s">
        <v>18</v>
      </c>
      <c r="I4652">
        <v>10</v>
      </c>
      <c r="J4652">
        <v>32</v>
      </c>
      <c r="K4652">
        <v>293</v>
      </c>
      <c r="L4652">
        <v>10</v>
      </c>
      <c r="M4652">
        <v>7</v>
      </c>
      <c r="N4652">
        <v>0.15</v>
      </c>
      <c r="O4652">
        <v>515.9</v>
      </c>
      <c r="P4652" s="1">
        <v>1172.5</v>
      </c>
    </row>
    <row r="4653" spans="1:16" x14ac:dyDescent="0.55000000000000004">
      <c r="A4653" t="s">
        <v>4677</v>
      </c>
      <c r="B4653" t="s">
        <v>16</v>
      </c>
      <c r="C4653" t="s">
        <v>28</v>
      </c>
      <c r="D4653" s="3">
        <v>43700</v>
      </c>
      <c r="E4653" s="3">
        <v>43804</v>
      </c>
      <c r="F4653" s="3">
        <v>43828</v>
      </c>
      <c r="G4653" s="3">
        <v>43834</v>
      </c>
      <c r="H4653" t="s">
        <v>18</v>
      </c>
      <c r="I4653">
        <v>9</v>
      </c>
      <c r="J4653">
        <v>50</v>
      </c>
      <c r="K4653">
        <v>297</v>
      </c>
      <c r="L4653">
        <v>38</v>
      </c>
      <c r="M4653">
        <v>8</v>
      </c>
      <c r="N4653">
        <v>0.05</v>
      </c>
      <c r="O4653">
        <v>749.06</v>
      </c>
      <c r="P4653" s="1">
        <v>1152.4000000000001</v>
      </c>
    </row>
    <row r="4654" spans="1:16" x14ac:dyDescent="0.55000000000000004">
      <c r="A4654" t="s">
        <v>4678</v>
      </c>
      <c r="B4654" t="s">
        <v>25</v>
      </c>
      <c r="C4654" t="s">
        <v>28</v>
      </c>
      <c r="D4654" s="3">
        <v>43700</v>
      </c>
      <c r="E4654" s="3">
        <v>43804</v>
      </c>
      <c r="F4654" s="3">
        <v>43829</v>
      </c>
      <c r="G4654" s="3">
        <v>43838</v>
      </c>
      <c r="H4654" t="s">
        <v>18</v>
      </c>
      <c r="I4654">
        <v>26</v>
      </c>
      <c r="J4654">
        <v>15</v>
      </c>
      <c r="K4654">
        <v>270</v>
      </c>
      <c r="L4654">
        <v>16</v>
      </c>
      <c r="M4654">
        <v>7</v>
      </c>
      <c r="N4654">
        <v>0.05</v>
      </c>
      <c r="O4654" s="1">
        <v>3270.47</v>
      </c>
      <c r="P4654" s="1">
        <v>6170.7</v>
      </c>
    </row>
    <row r="4655" spans="1:16" x14ac:dyDescent="0.55000000000000004">
      <c r="A4655" t="s">
        <v>4679</v>
      </c>
      <c r="B4655" t="s">
        <v>16</v>
      </c>
      <c r="C4655" t="s">
        <v>30</v>
      </c>
      <c r="D4655" s="3">
        <v>43700</v>
      </c>
      <c r="E4655" s="3">
        <v>43804</v>
      </c>
      <c r="F4655" s="3">
        <v>43822</v>
      </c>
      <c r="G4655" s="3">
        <v>43831</v>
      </c>
      <c r="H4655" t="s">
        <v>18</v>
      </c>
      <c r="I4655">
        <v>6</v>
      </c>
      <c r="J4655">
        <v>33</v>
      </c>
      <c r="K4655">
        <v>12</v>
      </c>
      <c r="L4655">
        <v>47</v>
      </c>
      <c r="M4655">
        <v>7</v>
      </c>
      <c r="N4655">
        <v>7.4999999999999997E-2</v>
      </c>
      <c r="O4655" s="1">
        <v>5106.8100000000004</v>
      </c>
      <c r="P4655" s="1">
        <v>6304.7</v>
      </c>
    </row>
    <row r="4656" spans="1:16" x14ac:dyDescent="0.55000000000000004">
      <c r="A4656" t="s">
        <v>4680</v>
      </c>
      <c r="B4656" t="s">
        <v>23</v>
      </c>
      <c r="C4656" t="s">
        <v>30</v>
      </c>
      <c r="D4656" s="3">
        <v>43700</v>
      </c>
      <c r="E4656" s="3">
        <v>43804</v>
      </c>
      <c r="F4656" s="3">
        <v>43807</v>
      </c>
      <c r="G4656" s="3">
        <v>43810</v>
      </c>
      <c r="H4656" t="s">
        <v>18</v>
      </c>
      <c r="I4656">
        <v>23</v>
      </c>
      <c r="J4656">
        <v>26</v>
      </c>
      <c r="K4656">
        <v>33</v>
      </c>
      <c r="L4656">
        <v>31</v>
      </c>
      <c r="M4656">
        <v>1</v>
      </c>
      <c r="N4656">
        <v>7.4999999999999997E-2</v>
      </c>
      <c r="O4656">
        <v>711.81</v>
      </c>
      <c r="P4656">
        <v>857.6</v>
      </c>
    </row>
    <row r="4657" spans="1:16" x14ac:dyDescent="0.55000000000000004">
      <c r="A4657" t="s">
        <v>4681</v>
      </c>
      <c r="B4657" t="s">
        <v>23</v>
      </c>
      <c r="C4657" t="s">
        <v>21</v>
      </c>
      <c r="D4657" s="3">
        <v>43700</v>
      </c>
      <c r="E4657" s="3">
        <v>43805</v>
      </c>
      <c r="F4657" s="3">
        <v>43813</v>
      </c>
      <c r="G4657" s="3">
        <v>43815</v>
      </c>
      <c r="H4657" t="s">
        <v>18</v>
      </c>
      <c r="I4657">
        <v>21</v>
      </c>
      <c r="J4657">
        <v>5</v>
      </c>
      <c r="K4657">
        <v>183</v>
      </c>
      <c r="L4657">
        <v>25</v>
      </c>
      <c r="M4657">
        <v>6</v>
      </c>
      <c r="N4657">
        <v>0.2</v>
      </c>
      <c r="O4657" s="1">
        <v>2020.72</v>
      </c>
      <c r="P4657" s="1">
        <v>5051.8</v>
      </c>
    </row>
    <row r="4658" spans="1:16" x14ac:dyDescent="0.55000000000000004">
      <c r="A4658" t="s">
        <v>4682</v>
      </c>
      <c r="B4658" t="s">
        <v>16</v>
      </c>
      <c r="C4658" t="s">
        <v>61</v>
      </c>
      <c r="D4658" s="3">
        <v>43700</v>
      </c>
      <c r="E4658" s="3">
        <v>43805</v>
      </c>
      <c r="F4658" s="3">
        <v>43820</v>
      </c>
      <c r="G4658" s="3">
        <v>43826</v>
      </c>
      <c r="H4658" t="s">
        <v>18</v>
      </c>
      <c r="I4658">
        <v>7</v>
      </c>
      <c r="J4658">
        <v>1</v>
      </c>
      <c r="K4658">
        <v>80</v>
      </c>
      <c r="L4658">
        <v>12</v>
      </c>
      <c r="M4658">
        <v>3</v>
      </c>
      <c r="N4658">
        <v>0.05</v>
      </c>
      <c r="O4658">
        <v>125.96</v>
      </c>
      <c r="P4658">
        <v>268</v>
      </c>
    </row>
    <row r="4659" spans="1:16" x14ac:dyDescent="0.55000000000000004">
      <c r="A4659" t="s">
        <v>4683</v>
      </c>
      <c r="B4659" t="s">
        <v>20</v>
      </c>
      <c r="C4659" t="s">
        <v>30</v>
      </c>
      <c r="D4659" s="3">
        <v>43700</v>
      </c>
      <c r="E4659" s="3">
        <v>43805</v>
      </c>
      <c r="F4659" s="3">
        <v>43816</v>
      </c>
      <c r="G4659" s="3">
        <v>43817</v>
      </c>
      <c r="H4659" t="s">
        <v>18</v>
      </c>
      <c r="I4659">
        <v>19</v>
      </c>
      <c r="J4659">
        <v>34</v>
      </c>
      <c r="K4659">
        <v>58</v>
      </c>
      <c r="L4659">
        <v>9</v>
      </c>
      <c r="M4659">
        <v>2</v>
      </c>
      <c r="N4659">
        <v>0.1</v>
      </c>
      <c r="O4659">
        <v>837.9</v>
      </c>
      <c r="P4659" s="1">
        <v>1132.3</v>
      </c>
    </row>
    <row r="4660" spans="1:16" x14ac:dyDescent="0.55000000000000004">
      <c r="A4660" t="s">
        <v>4684</v>
      </c>
      <c r="B4660" t="s">
        <v>20</v>
      </c>
      <c r="C4660" t="s">
        <v>21</v>
      </c>
      <c r="D4660" s="3">
        <v>43700</v>
      </c>
      <c r="E4660" s="3">
        <v>43805</v>
      </c>
      <c r="F4660" s="3">
        <v>43818</v>
      </c>
      <c r="G4660" s="3">
        <v>43825</v>
      </c>
      <c r="H4660" t="s">
        <v>18</v>
      </c>
      <c r="I4660">
        <v>15</v>
      </c>
      <c r="J4660">
        <v>2</v>
      </c>
      <c r="K4660">
        <v>91</v>
      </c>
      <c r="L4660">
        <v>27</v>
      </c>
      <c r="M4660">
        <v>1</v>
      </c>
      <c r="N4660">
        <v>0.05</v>
      </c>
      <c r="O4660" s="1">
        <v>1886.59</v>
      </c>
      <c r="P4660" s="1">
        <v>3309.8</v>
      </c>
    </row>
    <row r="4661" spans="1:16" x14ac:dyDescent="0.55000000000000004">
      <c r="A4661" t="s">
        <v>4685</v>
      </c>
      <c r="B4661" t="s">
        <v>20</v>
      </c>
      <c r="C4661" t="s">
        <v>17</v>
      </c>
      <c r="D4661" s="3">
        <v>43700</v>
      </c>
      <c r="E4661" s="3">
        <v>43805</v>
      </c>
      <c r="F4661" s="3">
        <v>43827</v>
      </c>
      <c r="G4661" s="3">
        <v>43837</v>
      </c>
      <c r="H4661" t="s">
        <v>18</v>
      </c>
      <c r="I4661">
        <v>19</v>
      </c>
      <c r="J4661">
        <v>44</v>
      </c>
      <c r="K4661">
        <v>252</v>
      </c>
      <c r="L4661">
        <v>28</v>
      </c>
      <c r="M4661">
        <v>7</v>
      </c>
      <c r="N4661">
        <v>0.05</v>
      </c>
      <c r="O4661">
        <v>400.46</v>
      </c>
      <c r="P4661">
        <v>931.3</v>
      </c>
    </row>
    <row r="4662" spans="1:16" x14ac:dyDescent="0.55000000000000004">
      <c r="A4662" t="s">
        <v>4686</v>
      </c>
      <c r="B4662" t="s">
        <v>20</v>
      </c>
      <c r="C4662" t="s">
        <v>40</v>
      </c>
      <c r="D4662" s="3">
        <v>43700</v>
      </c>
      <c r="E4662" s="3">
        <v>43805</v>
      </c>
      <c r="F4662" s="3">
        <v>43817</v>
      </c>
      <c r="G4662" s="3">
        <v>43825</v>
      </c>
      <c r="H4662" t="s">
        <v>18</v>
      </c>
      <c r="I4662">
        <v>15</v>
      </c>
      <c r="J4662">
        <v>39</v>
      </c>
      <c r="K4662">
        <v>339</v>
      </c>
      <c r="L4662">
        <v>42</v>
      </c>
      <c r="M4662">
        <v>1</v>
      </c>
      <c r="N4662">
        <v>0.3</v>
      </c>
      <c r="O4662" s="1">
        <v>1002.59</v>
      </c>
      <c r="P4662" s="1">
        <v>2331.6</v>
      </c>
    </row>
    <row r="4663" spans="1:16" x14ac:dyDescent="0.55000000000000004">
      <c r="A4663" t="s">
        <v>4687</v>
      </c>
      <c r="B4663" t="s">
        <v>23</v>
      </c>
      <c r="C4663" t="s">
        <v>21</v>
      </c>
      <c r="D4663" s="3">
        <v>43700</v>
      </c>
      <c r="E4663" s="3">
        <v>43805</v>
      </c>
      <c r="F4663" s="3">
        <v>43828</v>
      </c>
      <c r="G4663" s="3">
        <v>43836</v>
      </c>
      <c r="H4663" t="s">
        <v>18</v>
      </c>
      <c r="I4663">
        <v>22</v>
      </c>
      <c r="J4663">
        <v>14</v>
      </c>
      <c r="K4663">
        <v>182</v>
      </c>
      <c r="L4663">
        <v>7</v>
      </c>
      <c r="M4663">
        <v>7</v>
      </c>
      <c r="N4663">
        <v>0.1</v>
      </c>
      <c r="O4663" s="1">
        <v>2026.08</v>
      </c>
      <c r="P4663" s="1">
        <v>5065.2</v>
      </c>
    </row>
    <row r="4664" spans="1:16" x14ac:dyDescent="0.55000000000000004">
      <c r="A4664" t="s">
        <v>4688</v>
      </c>
      <c r="B4664" t="s">
        <v>20</v>
      </c>
      <c r="C4664" t="s">
        <v>30</v>
      </c>
      <c r="D4664" s="3">
        <v>43700</v>
      </c>
      <c r="E4664" s="3">
        <v>43805</v>
      </c>
      <c r="F4664" s="3">
        <v>43829</v>
      </c>
      <c r="G4664" s="3">
        <v>43839</v>
      </c>
      <c r="H4664" t="s">
        <v>18</v>
      </c>
      <c r="I4664">
        <v>15</v>
      </c>
      <c r="J4664">
        <v>44</v>
      </c>
      <c r="K4664">
        <v>45</v>
      </c>
      <c r="L4664">
        <v>19</v>
      </c>
      <c r="M4664">
        <v>3</v>
      </c>
      <c r="N4664">
        <v>0.05</v>
      </c>
      <c r="O4664">
        <v>653.25</v>
      </c>
      <c r="P4664">
        <v>837.5</v>
      </c>
    </row>
    <row r="4665" spans="1:16" x14ac:dyDescent="0.55000000000000004">
      <c r="A4665" t="s">
        <v>4689</v>
      </c>
      <c r="B4665" t="s">
        <v>25</v>
      </c>
      <c r="C4665" t="s">
        <v>17</v>
      </c>
      <c r="D4665" s="3">
        <v>43700</v>
      </c>
      <c r="E4665" s="3">
        <v>43805</v>
      </c>
      <c r="F4665" s="3">
        <v>43829</v>
      </c>
      <c r="G4665" s="3">
        <v>43833</v>
      </c>
      <c r="H4665" t="s">
        <v>18</v>
      </c>
      <c r="I4665">
        <v>27</v>
      </c>
      <c r="J4665">
        <v>34</v>
      </c>
      <c r="K4665">
        <v>232</v>
      </c>
      <c r="L4665">
        <v>13</v>
      </c>
      <c r="M4665">
        <v>2</v>
      </c>
      <c r="N4665">
        <v>0.05</v>
      </c>
      <c r="O4665">
        <v>282.94</v>
      </c>
      <c r="P4665">
        <v>690.1</v>
      </c>
    </row>
    <row r="4666" spans="1:16" x14ac:dyDescent="0.55000000000000004">
      <c r="A4666" t="s">
        <v>4690</v>
      </c>
      <c r="B4666" t="s">
        <v>16</v>
      </c>
      <c r="C4666" t="s">
        <v>17</v>
      </c>
      <c r="D4666" s="3">
        <v>43700</v>
      </c>
      <c r="E4666" s="3">
        <v>43806</v>
      </c>
      <c r="F4666" s="3">
        <v>43808</v>
      </c>
      <c r="G4666" s="3">
        <v>43813</v>
      </c>
      <c r="H4666" t="s">
        <v>18</v>
      </c>
      <c r="I4666">
        <v>2</v>
      </c>
      <c r="J4666">
        <v>34</v>
      </c>
      <c r="K4666">
        <v>230</v>
      </c>
      <c r="L4666">
        <v>31</v>
      </c>
      <c r="M4666">
        <v>7</v>
      </c>
      <c r="N4666">
        <v>0.05</v>
      </c>
      <c r="O4666" s="1">
        <v>1575.84</v>
      </c>
      <c r="P4666" s="1">
        <v>2626.4</v>
      </c>
    </row>
    <row r="4667" spans="1:16" x14ac:dyDescent="0.55000000000000004">
      <c r="A4667" t="s">
        <v>4691</v>
      </c>
      <c r="B4667" t="s">
        <v>16</v>
      </c>
      <c r="C4667" t="s">
        <v>30</v>
      </c>
      <c r="D4667" s="3">
        <v>43700</v>
      </c>
      <c r="E4667" s="3">
        <v>43806</v>
      </c>
      <c r="F4667" s="3">
        <v>43817</v>
      </c>
      <c r="G4667" s="3">
        <v>43820</v>
      </c>
      <c r="H4667" t="s">
        <v>18</v>
      </c>
      <c r="I4667">
        <v>8</v>
      </c>
      <c r="J4667">
        <v>47</v>
      </c>
      <c r="K4667">
        <v>10</v>
      </c>
      <c r="L4667">
        <v>31</v>
      </c>
      <c r="M4667">
        <v>2</v>
      </c>
      <c r="N4667">
        <v>0.15</v>
      </c>
      <c r="O4667" s="1">
        <v>1479.49</v>
      </c>
      <c r="P4667" s="1">
        <v>2425.4</v>
      </c>
    </row>
    <row r="4668" spans="1:16" x14ac:dyDescent="0.55000000000000004">
      <c r="A4668" t="s">
        <v>4692</v>
      </c>
      <c r="B4668" t="s">
        <v>23</v>
      </c>
      <c r="C4668" t="s">
        <v>28</v>
      </c>
      <c r="D4668" s="3">
        <v>43700</v>
      </c>
      <c r="E4668" s="3">
        <v>43806</v>
      </c>
      <c r="F4668" s="3">
        <v>43815</v>
      </c>
      <c r="G4668" s="3">
        <v>43819</v>
      </c>
      <c r="H4668" t="s">
        <v>18</v>
      </c>
      <c r="I4668">
        <v>24</v>
      </c>
      <c r="J4668">
        <v>9</v>
      </c>
      <c r="K4668">
        <v>312</v>
      </c>
      <c r="L4668">
        <v>28</v>
      </c>
      <c r="M4668">
        <v>3</v>
      </c>
      <c r="N4668">
        <v>7.4999999999999997E-2</v>
      </c>
      <c r="O4668" s="1">
        <v>3247.36</v>
      </c>
      <c r="P4668" s="1">
        <v>3865.9</v>
      </c>
    </row>
    <row r="4669" spans="1:16" x14ac:dyDescent="0.55000000000000004">
      <c r="A4669" t="s">
        <v>4693</v>
      </c>
      <c r="B4669" t="s">
        <v>20</v>
      </c>
      <c r="C4669" t="s">
        <v>28</v>
      </c>
      <c r="D4669" s="3">
        <v>43700</v>
      </c>
      <c r="E4669" s="3">
        <v>43806</v>
      </c>
      <c r="F4669" s="3">
        <v>43823</v>
      </c>
      <c r="G4669" s="3">
        <v>43830</v>
      </c>
      <c r="H4669" t="s">
        <v>18</v>
      </c>
      <c r="I4669">
        <v>16</v>
      </c>
      <c r="J4669">
        <v>19</v>
      </c>
      <c r="K4669">
        <v>274</v>
      </c>
      <c r="L4669">
        <v>34</v>
      </c>
      <c r="M4669">
        <v>2</v>
      </c>
      <c r="N4669">
        <v>7.4999999999999997E-2</v>
      </c>
      <c r="O4669">
        <v>501.7</v>
      </c>
      <c r="P4669">
        <v>783.9</v>
      </c>
    </row>
    <row r="4670" spans="1:16" x14ac:dyDescent="0.55000000000000004">
      <c r="A4670" t="s">
        <v>4694</v>
      </c>
      <c r="B4670" t="s">
        <v>23</v>
      </c>
      <c r="C4670" t="s">
        <v>17</v>
      </c>
      <c r="D4670" s="3">
        <v>43700</v>
      </c>
      <c r="E4670" s="3">
        <v>43806</v>
      </c>
      <c r="F4670" s="3">
        <v>43822</v>
      </c>
      <c r="G4670" s="3">
        <v>43831</v>
      </c>
      <c r="H4670" t="s">
        <v>18</v>
      </c>
      <c r="I4670">
        <v>20</v>
      </c>
      <c r="J4670">
        <v>7</v>
      </c>
      <c r="K4670">
        <v>238</v>
      </c>
      <c r="L4670">
        <v>19</v>
      </c>
      <c r="M4670">
        <v>8</v>
      </c>
      <c r="N4670">
        <v>7.4999999999999997E-2</v>
      </c>
      <c r="O4670" s="1">
        <v>3322.87</v>
      </c>
      <c r="P4670" s="1">
        <v>5112.1000000000004</v>
      </c>
    </row>
    <row r="4671" spans="1:16" x14ac:dyDescent="0.55000000000000004">
      <c r="A4671" t="s">
        <v>4695</v>
      </c>
      <c r="B4671" t="s">
        <v>16</v>
      </c>
      <c r="C4671" t="s">
        <v>30</v>
      </c>
      <c r="D4671" s="3">
        <v>43700</v>
      </c>
      <c r="E4671" s="3">
        <v>43806</v>
      </c>
      <c r="F4671" s="3">
        <v>43818</v>
      </c>
      <c r="G4671" s="3">
        <v>43824</v>
      </c>
      <c r="H4671" t="s">
        <v>18</v>
      </c>
      <c r="I4671">
        <v>3</v>
      </c>
      <c r="J4671">
        <v>10</v>
      </c>
      <c r="K4671">
        <v>39</v>
      </c>
      <c r="L4671">
        <v>15</v>
      </c>
      <c r="M4671">
        <v>6</v>
      </c>
      <c r="N4671">
        <v>0.1</v>
      </c>
      <c r="O4671" s="1">
        <v>1049.22</v>
      </c>
      <c r="P4671" s="1">
        <v>1809</v>
      </c>
    </row>
    <row r="4672" spans="1:16" x14ac:dyDescent="0.55000000000000004">
      <c r="A4672" t="s">
        <v>4696</v>
      </c>
      <c r="B4672" t="s">
        <v>16</v>
      </c>
      <c r="C4672" t="s">
        <v>21</v>
      </c>
      <c r="D4672" s="3">
        <v>43700</v>
      </c>
      <c r="E4672" s="3">
        <v>43806</v>
      </c>
      <c r="F4672" s="3">
        <v>43819</v>
      </c>
      <c r="G4672" s="3">
        <v>43820</v>
      </c>
      <c r="H4672" t="s">
        <v>18</v>
      </c>
      <c r="I4672">
        <v>4</v>
      </c>
      <c r="J4672">
        <v>37</v>
      </c>
      <c r="K4672">
        <v>154</v>
      </c>
      <c r="L4672">
        <v>9</v>
      </c>
      <c r="M4672">
        <v>6</v>
      </c>
      <c r="N4672">
        <v>0.1</v>
      </c>
      <c r="O4672" s="1">
        <v>1764.38</v>
      </c>
      <c r="P4672" s="1">
        <v>2673.3</v>
      </c>
    </row>
    <row r="4673" spans="1:16" x14ac:dyDescent="0.55000000000000004">
      <c r="A4673" t="s">
        <v>4697</v>
      </c>
      <c r="B4673" t="s">
        <v>20</v>
      </c>
      <c r="C4673" t="s">
        <v>28</v>
      </c>
      <c r="D4673" s="3">
        <v>43700</v>
      </c>
      <c r="E4673" s="3">
        <v>43807</v>
      </c>
      <c r="F4673" s="3">
        <v>43829</v>
      </c>
      <c r="G4673" s="3">
        <v>43836</v>
      </c>
      <c r="H4673" t="s">
        <v>18</v>
      </c>
      <c r="I4673">
        <v>19</v>
      </c>
      <c r="J4673">
        <v>41</v>
      </c>
      <c r="K4673">
        <v>318</v>
      </c>
      <c r="L4673">
        <v>21</v>
      </c>
      <c r="M4673">
        <v>6</v>
      </c>
      <c r="N4673">
        <v>7.4999999999999997E-2</v>
      </c>
      <c r="O4673" s="1">
        <v>2781.17</v>
      </c>
      <c r="P4673" s="1">
        <v>3973.1</v>
      </c>
    </row>
    <row r="4674" spans="1:16" x14ac:dyDescent="0.55000000000000004">
      <c r="A4674" t="s">
        <v>4698</v>
      </c>
      <c r="B4674" t="s">
        <v>23</v>
      </c>
      <c r="C4674" t="s">
        <v>30</v>
      </c>
      <c r="D4674" s="3">
        <v>43700</v>
      </c>
      <c r="E4674" s="3">
        <v>43807</v>
      </c>
      <c r="F4674" s="3">
        <v>43818</v>
      </c>
      <c r="G4674" s="3">
        <v>43824</v>
      </c>
      <c r="H4674" t="s">
        <v>18</v>
      </c>
      <c r="I4674">
        <v>23</v>
      </c>
      <c r="J4674">
        <v>34</v>
      </c>
      <c r="K4674">
        <v>19</v>
      </c>
      <c r="L4674">
        <v>46</v>
      </c>
      <c r="M4674">
        <v>2</v>
      </c>
      <c r="N4674">
        <v>0.15</v>
      </c>
      <c r="O4674" s="1">
        <v>1229.32</v>
      </c>
      <c r="P4674" s="1">
        <v>1862.6</v>
      </c>
    </row>
    <row r="4675" spans="1:16" x14ac:dyDescent="0.55000000000000004">
      <c r="A4675" t="s">
        <v>4699</v>
      </c>
      <c r="B4675" t="s">
        <v>25</v>
      </c>
      <c r="C4675" t="s">
        <v>28</v>
      </c>
      <c r="D4675" s="3">
        <v>43700</v>
      </c>
      <c r="E4675" s="3">
        <v>43807</v>
      </c>
      <c r="F4675" s="3">
        <v>43819</v>
      </c>
      <c r="G4675" s="3">
        <v>43824</v>
      </c>
      <c r="H4675" t="s">
        <v>18</v>
      </c>
      <c r="I4675">
        <v>28</v>
      </c>
      <c r="J4675">
        <v>15</v>
      </c>
      <c r="K4675">
        <v>316</v>
      </c>
      <c r="L4675">
        <v>29</v>
      </c>
      <c r="M4675">
        <v>3</v>
      </c>
      <c r="N4675">
        <v>0.15</v>
      </c>
      <c r="O4675">
        <v>526.96</v>
      </c>
      <c r="P4675">
        <v>958.1</v>
      </c>
    </row>
    <row r="4676" spans="1:16" x14ac:dyDescent="0.55000000000000004">
      <c r="A4676" t="s">
        <v>4700</v>
      </c>
      <c r="B4676" t="s">
        <v>20</v>
      </c>
      <c r="C4676" t="s">
        <v>21</v>
      </c>
      <c r="D4676" s="3">
        <v>43700</v>
      </c>
      <c r="E4676" s="3">
        <v>43807</v>
      </c>
      <c r="F4676" s="3">
        <v>43817</v>
      </c>
      <c r="G4676" s="3">
        <v>43825</v>
      </c>
      <c r="H4676" t="s">
        <v>18</v>
      </c>
      <c r="I4676">
        <v>14</v>
      </c>
      <c r="J4676">
        <v>27</v>
      </c>
      <c r="K4676">
        <v>189</v>
      </c>
      <c r="L4676">
        <v>25</v>
      </c>
      <c r="M4676">
        <v>8</v>
      </c>
      <c r="N4676">
        <v>0.3</v>
      </c>
      <c r="O4676">
        <v>774.52</v>
      </c>
      <c r="P4676">
        <v>911.2</v>
      </c>
    </row>
    <row r="4677" spans="1:16" x14ac:dyDescent="0.55000000000000004">
      <c r="A4677" t="s">
        <v>4701</v>
      </c>
      <c r="B4677" t="s">
        <v>25</v>
      </c>
      <c r="C4677" t="s">
        <v>28</v>
      </c>
      <c r="D4677" s="3">
        <v>43700</v>
      </c>
      <c r="E4677" s="3">
        <v>43808</v>
      </c>
      <c r="F4677" s="3">
        <v>43824</v>
      </c>
      <c r="G4677" s="3">
        <v>43834</v>
      </c>
      <c r="H4677" t="s">
        <v>18</v>
      </c>
      <c r="I4677">
        <v>27</v>
      </c>
      <c r="J4677">
        <v>21</v>
      </c>
      <c r="K4677">
        <v>278</v>
      </c>
      <c r="L4677">
        <v>45</v>
      </c>
      <c r="M4677">
        <v>6</v>
      </c>
      <c r="N4677">
        <v>0.15</v>
      </c>
      <c r="O4677">
        <v>410.04</v>
      </c>
      <c r="P4677" s="1">
        <v>1025.0999999999999</v>
      </c>
    </row>
    <row r="4678" spans="1:16" x14ac:dyDescent="0.55000000000000004">
      <c r="A4678" t="s">
        <v>4702</v>
      </c>
      <c r="B4678" t="s">
        <v>25</v>
      </c>
      <c r="C4678" t="s">
        <v>30</v>
      </c>
      <c r="D4678" s="3">
        <v>43700</v>
      </c>
      <c r="E4678" s="3">
        <v>43808</v>
      </c>
      <c r="F4678" s="3">
        <v>43832</v>
      </c>
      <c r="G4678" s="3">
        <v>43835</v>
      </c>
      <c r="H4678" t="s">
        <v>18</v>
      </c>
      <c r="I4678">
        <v>27</v>
      </c>
      <c r="J4678">
        <v>3</v>
      </c>
      <c r="K4678">
        <v>35</v>
      </c>
      <c r="L4678">
        <v>7</v>
      </c>
      <c r="M4678">
        <v>8</v>
      </c>
      <c r="N4678">
        <v>0.05</v>
      </c>
      <c r="O4678">
        <v>934.25</v>
      </c>
      <c r="P4678" s="1">
        <v>2224.4</v>
      </c>
    </row>
    <row r="4679" spans="1:16" x14ac:dyDescent="0.55000000000000004">
      <c r="A4679" t="s">
        <v>4703</v>
      </c>
      <c r="B4679" t="s">
        <v>16</v>
      </c>
      <c r="C4679" t="s">
        <v>28</v>
      </c>
      <c r="D4679" s="3">
        <v>43700</v>
      </c>
      <c r="E4679" s="3">
        <v>43808</v>
      </c>
      <c r="F4679" s="3">
        <v>43812</v>
      </c>
      <c r="G4679" s="3">
        <v>43821</v>
      </c>
      <c r="H4679" t="s">
        <v>18</v>
      </c>
      <c r="I4679">
        <v>12</v>
      </c>
      <c r="J4679">
        <v>40</v>
      </c>
      <c r="K4679">
        <v>304</v>
      </c>
      <c r="L4679">
        <v>13</v>
      </c>
      <c r="M4679">
        <v>3</v>
      </c>
      <c r="N4679">
        <v>0.2</v>
      </c>
      <c r="O4679" s="1">
        <v>1768.8</v>
      </c>
      <c r="P4679" s="1">
        <v>2358.4</v>
      </c>
    </row>
    <row r="4680" spans="1:16" x14ac:dyDescent="0.55000000000000004">
      <c r="A4680" t="s">
        <v>4704</v>
      </c>
      <c r="B4680" t="s">
        <v>20</v>
      </c>
      <c r="C4680" t="s">
        <v>17</v>
      </c>
      <c r="D4680" s="3">
        <v>43700</v>
      </c>
      <c r="E4680" s="3">
        <v>43808</v>
      </c>
      <c r="F4680" s="3">
        <v>43833</v>
      </c>
      <c r="G4680" s="3">
        <v>43838</v>
      </c>
      <c r="H4680" t="s">
        <v>18</v>
      </c>
      <c r="I4680">
        <v>19</v>
      </c>
      <c r="J4680">
        <v>19</v>
      </c>
      <c r="K4680">
        <v>214</v>
      </c>
      <c r="L4680">
        <v>14</v>
      </c>
      <c r="M4680">
        <v>6</v>
      </c>
      <c r="N4680">
        <v>0.15</v>
      </c>
      <c r="O4680" s="1">
        <v>2525.63</v>
      </c>
      <c r="P4680" s="1">
        <v>3946.3</v>
      </c>
    </row>
    <row r="4681" spans="1:16" x14ac:dyDescent="0.55000000000000004">
      <c r="A4681" t="s">
        <v>4705</v>
      </c>
      <c r="B4681" t="s">
        <v>16</v>
      </c>
      <c r="C4681" t="s">
        <v>28</v>
      </c>
      <c r="D4681" s="3">
        <v>43700</v>
      </c>
      <c r="E4681" s="3">
        <v>43808</v>
      </c>
      <c r="F4681" s="3">
        <v>43826</v>
      </c>
      <c r="G4681" s="3">
        <v>43832</v>
      </c>
      <c r="H4681" t="s">
        <v>18</v>
      </c>
      <c r="I4681">
        <v>9</v>
      </c>
      <c r="J4681">
        <v>7</v>
      </c>
      <c r="K4681">
        <v>327</v>
      </c>
      <c r="L4681">
        <v>34</v>
      </c>
      <c r="M4681">
        <v>7</v>
      </c>
      <c r="N4681">
        <v>0.05</v>
      </c>
      <c r="O4681">
        <v>428.26</v>
      </c>
      <c r="P4681">
        <v>911.2</v>
      </c>
    </row>
    <row r="4682" spans="1:16" x14ac:dyDescent="0.55000000000000004">
      <c r="A4682" t="s">
        <v>4706</v>
      </c>
      <c r="B4682" t="s">
        <v>20</v>
      </c>
      <c r="C4682" t="s">
        <v>40</v>
      </c>
      <c r="D4682" s="3">
        <v>43700</v>
      </c>
      <c r="E4682" s="3">
        <v>43808</v>
      </c>
      <c r="F4682" s="3">
        <v>43813</v>
      </c>
      <c r="G4682" s="3">
        <v>43820</v>
      </c>
      <c r="H4682" t="s">
        <v>18</v>
      </c>
      <c r="I4682">
        <v>16</v>
      </c>
      <c r="J4682">
        <v>27</v>
      </c>
      <c r="K4682">
        <v>342</v>
      </c>
      <c r="L4682">
        <v>37</v>
      </c>
      <c r="M4682">
        <v>5</v>
      </c>
      <c r="N4682">
        <v>0.05</v>
      </c>
      <c r="O4682">
        <v>466.32</v>
      </c>
      <c r="P4682">
        <v>777.2</v>
      </c>
    </row>
    <row r="4683" spans="1:16" x14ac:dyDescent="0.55000000000000004">
      <c r="A4683" t="s">
        <v>4707</v>
      </c>
      <c r="B4683" t="s">
        <v>25</v>
      </c>
      <c r="C4683" t="s">
        <v>28</v>
      </c>
      <c r="D4683" s="3">
        <v>43700</v>
      </c>
      <c r="E4683" s="3">
        <v>43808</v>
      </c>
      <c r="F4683" s="3">
        <v>43829</v>
      </c>
      <c r="G4683" s="3">
        <v>43833</v>
      </c>
      <c r="H4683" t="s">
        <v>18</v>
      </c>
      <c r="I4683">
        <v>26</v>
      </c>
      <c r="J4683">
        <v>36</v>
      </c>
      <c r="K4683">
        <v>312</v>
      </c>
      <c r="L4683">
        <v>36</v>
      </c>
      <c r="M4683">
        <v>6</v>
      </c>
      <c r="N4683">
        <v>7.4999999999999997E-2</v>
      </c>
      <c r="O4683" s="1">
        <v>1195.95</v>
      </c>
      <c r="P4683" s="1">
        <v>2345</v>
      </c>
    </row>
    <row r="4684" spans="1:16" x14ac:dyDescent="0.55000000000000004">
      <c r="A4684" t="s">
        <v>4708</v>
      </c>
      <c r="B4684" t="s">
        <v>20</v>
      </c>
      <c r="C4684" t="s">
        <v>61</v>
      </c>
      <c r="D4684" s="3">
        <v>43700</v>
      </c>
      <c r="E4684" s="3">
        <v>43808</v>
      </c>
      <c r="F4684" s="3">
        <v>43818</v>
      </c>
      <c r="G4684" s="3">
        <v>43827</v>
      </c>
      <c r="H4684" t="s">
        <v>18</v>
      </c>
      <c r="I4684">
        <v>12</v>
      </c>
      <c r="J4684">
        <v>41</v>
      </c>
      <c r="K4684">
        <v>61</v>
      </c>
      <c r="L4684">
        <v>38</v>
      </c>
      <c r="M4684">
        <v>6</v>
      </c>
      <c r="N4684">
        <v>0.05</v>
      </c>
      <c r="O4684" s="1">
        <v>1676.07</v>
      </c>
      <c r="P4684" s="1">
        <v>3162.4</v>
      </c>
    </row>
    <row r="4685" spans="1:16" x14ac:dyDescent="0.55000000000000004">
      <c r="A4685" t="s">
        <v>4709</v>
      </c>
      <c r="B4685" t="s">
        <v>20</v>
      </c>
      <c r="C4685" t="s">
        <v>21</v>
      </c>
      <c r="D4685" s="3">
        <v>43700</v>
      </c>
      <c r="E4685" s="3">
        <v>43809</v>
      </c>
      <c r="F4685" s="3">
        <v>43830</v>
      </c>
      <c r="G4685" s="3">
        <v>43835</v>
      </c>
      <c r="H4685" t="s">
        <v>18</v>
      </c>
      <c r="I4685">
        <v>13</v>
      </c>
      <c r="J4685">
        <v>26</v>
      </c>
      <c r="K4685">
        <v>165</v>
      </c>
      <c r="L4685">
        <v>20</v>
      </c>
      <c r="M4685">
        <v>5</v>
      </c>
      <c r="N4685">
        <v>0.15</v>
      </c>
      <c r="O4685" s="1">
        <v>1519.56</v>
      </c>
      <c r="P4685" s="1">
        <v>2532.6</v>
      </c>
    </row>
    <row r="4686" spans="1:16" x14ac:dyDescent="0.55000000000000004">
      <c r="A4686" t="s">
        <v>4710</v>
      </c>
      <c r="B4686" t="s">
        <v>16</v>
      </c>
      <c r="C4686" t="s">
        <v>17</v>
      </c>
      <c r="D4686" s="3">
        <v>43700</v>
      </c>
      <c r="E4686" s="3">
        <v>43809</v>
      </c>
      <c r="F4686" s="3">
        <v>43818</v>
      </c>
      <c r="G4686" s="3">
        <v>43824</v>
      </c>
      <c r="H4686" t="s">
        <v>18</v>
      </c>
      <c r="I4686">
        <v>5</v>
      </c>
      <c r="J4686">
        <v>25</v>
      </c>
      <c r="K4686">
        <v>212</v>
      </c>
      <c r="L4686">
        <v>10</v>
      </c>
      <c r="M4686">
        <v>3</v>
      </c>
      <c r="N4686">
        <v>0.15</v>
      </c>
      <c r="O4686">
        <v>90.45</v>
      </c>
      <c r="P4686">
        <v>201</v>
      </c>
    </row>
    <row r="4687" spans="1:16" x14ac:dyDescent="0.55000000000000004">
      <c r="A4687" t="s">
        <v>4711</v>
      </c>
      <c r="B4687" t="s">
        <v>20</v>
      </c>
      <c r="C4687" t="s">
        <v>61</v>
      </c>
      <c r="D4687" s="3">
        <v>43700</v>
      </c>
      <c r="E4687" s="3">
        <v>43809</v>
      </c>
      <c r="F4687" s="3">
        <v>43819</v>
      </c>
      <c r="G4687" s="3">
        <v>43824</v>
      </c>
      <c r="H4687" t="s">
        <v>18</v>
      </c>
      <c r="I4687">
        <v>13</v>
      </c>
      <c r="J4687">
        <v>35</v>
      </c>
      <c r="K4687">
        <v>75</v>
      </c>
      <c r="L4687">
        <v>11</v>
      </c>
      <c r="M4687">
        <v>2</v>
      </c>
      <c r="N4687">
        <v>0.05</v>
      </c>
      <c r="O4687">
        <v>779.08</v>
      </c>
      <c r="P4687" s="1">
        <v>1025.0999999999999</v>
      </c>
    </row>
    <row r="4688" spans="1:16" x14ac:dyDescent="0.55000000000000004">
      <c r="A4688" t="s">
        <v>4712</v>
      </c>
      <c r="B4688" t="s">
        <v>16</v>
      </c>
      <c r="C4688" t="s">
        <v>21</v>
      </c>
      <c r="D4688" s="3">
        <v>43700</v>
      </c>
      <c r="E4688" s="3">
        <v>43809</v>
      </c>
      <c r="F4688" s="3">
        <v>43815</v>
      </c>
      <c r="G4688" s="3">
        <v>43822</v>
      </c>
      <c r="H4688" t="s">
        <v>18</v>
      </c>
      <c r="I4688">
        <v>6</v>
      </c>
      <c r="J4688">
        <v>23</v>
      </c>
      <c r="K4688">
        <v>177</v>
      </c>
      <c r="L4688">
        <v>23</v>
      </c>
      <c r="M4688">
        <v>4</v>
      </c>
      <c r="N4688">
        <v>7.4999999999999997E-2</v>
      </c>
      <c r="O4688" s="1">
        <v>1567.8</v>
      </c>
      <c r="P4688" s="1">
        <v>3484</v>
      </c>
    </row>
    <row r="4689" spans="1:16" x14ac:dyDescent="0.55000000000000004">
      <c r="A4689" t="s">
        <v>4713</v>
      </c>
      <c r="B4689" t="s">
        <v>16</v>
      </c>
      <c r="C4689" t="s">
        <v>17</v>
      </c>
      <c r="D4689" s="3">
        <v>43700</v>
      </c>
      <c r="E4689" s="3">
        <v>43809</v>
      </c>
      <c r="F4689" s="3">
        <v>43836</v>
      </c>
      <c r="G4689" s="3">
        <v>43846</v>
      </c>
      <c r="H4689" t="s">
        <v>18</v>
      </c>
      <c r="I4689">
        <v>4</v>
      </c>
      <c r="J4689">
        <v>8</v>
      </c>
      <c r="K4689">
        <v>220</v>
      </c>
      <c r="L4689">
        <v>17</v>
      </c>
      <c r="M4689">
        <v>7</v>
      </c>
      <c r="N4689">
        <v>0.1</v>
      </c>
      <c r="O4689" s="1">
        <v>2048.39</v>
      </c>
      <c r="P4689" s="1">
        <v>2592.9</v>
      </c>
    </row>
    <row r="4690" spans="1:16" x14ac:dyDescent="0.55000000000000004">
      <c r="A4690" t="s">
        <v>4714</v>
      </c>
      <c r="B4690" t="s">
        <v>16</v>
      </c>
      <c r="C4690" t="s">
        <v>30</v>
      </c>
      <c r="D4690" s="3">
        <v>43700</v>
      </c>
      <c r="E4690" s="3">
        <v>43809</v>
      </c>
      <c r="F4690" s="3">
        <v>43811</v>
      </c>
      <c r="G4690" s="3">
        <v>43820</v>
      </c>
      <c r="H4690" t="s">
        <v>18</v>
      </c>
      <c r="I4690">
        <v>6</v>
      </c>
      <c r="J4690">
        <v>14</v>
      </c>
      <c r="K4690">
        <v>34</v>
      </c>
      <c r="L4690">
        <v>38</v>
      </c>
      <c r="M4690">
        <v>2</v>
      </c>
      <c r="N4690">
        <v>0.3</v>
      </c>
      <c r="O4690" s="1">
        <v>1692.02</v>
      </c>
      <c r="P4690" s="1">
        <v>2773.8</v>
      </c>
    </row>
    <row r="4691" spans="1:16" x14ac:dyDescent="0.55000000000000004">
      <c r="A4691" t="s">
        <v>4715</v>
      </c>
      <c r="B4691" t="s">
        <v>16</v>
      </c>
      <c r="C4691" t="s">
        <v>30</v>
      </c>
      <c r="D4691" s="3">
        <v>43700</v>
      </c>
      <c r="E4691" s="3">
        <v>43810</v>
      </c>
      <c r="F4691" s="3">
        <v>43838</v>
      </c>
      <c r="G4691" s="3">
        <v>43839</v>
      </c>
      <c r="H4691" t="s">
        <v>18</v>
      </c>
      <c r="I4691">
        <v>4</v>
      </c>
      <c r="J4691">
        <v>29</v>
      </c>
      <c r="K4691">
        <v>5</v>
      </c>
      <c r="L4691">
        <v>25</v>
      </c>
      <c r="M4691">
        <v>1</v>
      </c>
      <c r="N4691">
        <v>0.4</v>
      </c>
      <c r="O4691">
        <v>607.82000000000005</v>
      </c>
      <c r="P4691" s="1">
        <v>1085.4000000000001</v>
      </c>
    </row>
    <row r="4692" spans="1:16" x14ac:dyDescent="0.55000000000000004">
      <c r="A4692" t="s">
        <v>4716</v>
      </c>
      <c r="B4692" t="s">
        <v>25</v>
      </c>
      <c r="C4692" t="s">
        <v>21</v>
      </c>
      <c r="D4692" s="3">
        <v>43700</v>
      </c>
      <c r="E4692" s="3">
        <v>43810</v>
      </c>
      <c r="F4692" s="3">
        <v>43816</v>
      </c>
      <c r="G4692" s="3">
        <v>43821</v>
      </c>
      <c r="H4692" t="s">
        <v>18</v>
      </c>
      <c r="I4692">
        <v>28</v>
      </c>
      <c r="J4692">
        <v>15</v>
      </c>
      <c r="K4692">
        <v>90</v>
      </c>
      <c r="L4692">
        <v>30</v>
      </c>
      <c r="M4692">
        <v>2</v>
      </c>
      <c r="N4692">
        <v>0.1</v>
      </c>
      <c r="O4692" s="1">
        <v>3208.5</v>
      </c>
      <c r="P4692" s="1">
        <v>3912.8</v>
      </c>
    </row>
    <row r="4693" spans="1:16" x14ac:dyDescent="0.55000000000000004">
      <c r="A4693" t="s">
        <v>4717</v>
      </c>
      <c r="B4693" t="s">
        <v>20</v>
      </c>
      <c r="C4693" t="s">
        <v>30</v>
      </c>
      <c r="D4693" s="3">
        <v>43700</v>
      </c>
      <c r="E4693" s="3">
        <v>43810</v>
      </c>
      <c r="F4693" s="3">
        <v>43823</v>
      </c>
      <c r="G4693" s="3">
        <v>43830</v>
      </c>
      <c r="H4693" t="s">
        <v>18</v>
      </c>
      <c r="I4693">
        <v>15</v>
      </c>
      <c r="J4693">
        <v>14</v>
      </c>
      <c r="K4693">
        <v>1</v>
      </c>
      <c r="L4693">
        <v>7</v>
      </c>
      <c r="M4693">
        <v>5</v>
      </c>
      <c r="N4693">
        <v>0.05</v>
      </c>
      <c r="O4693">
        <v>83.75</v>
      </c>
      <c r="P4693">
        <v>167.5</v>
      </c>
    </row>
    <row r="4694" spans="1:16" x14ac:dyDescent="0.55000000000000004">
      <c r="A4694" t="s">
        <v>4718</v>
      </c>
      <c r="B4694" t="s">
        <v>16</v>
      </c>
      <c r="C4694" t="s">
        <v>30</v>
      </c>
      <c r="D4694" s="3">
        <v>43700</v>
      </c>
      <c r="E4694" s="3">
        <v>43810</v>
      </c>
      <c r="F4694" s="3">
        <v>43815</v>
      </c>
      <c r="G4694" s="3">
        <v>43816</v>
      </c>
      <c r="H4694" t="s">
        <v>18</v>
      </c>
      <c r="I4694">
        <v>4</v>
      </c>
      <c r="J4694">
        <v>11</v>
      </c>
      <c r="K4694">
        <v>20</v>
      </c>
      <c r="L4694">
        <v>46</v>
      </c>
      <c r="M4694">
        <v>8</v>
      </c>
      <c r="N4694">
        <v>7.4999999999999997E-2</v>
      </c>
      <c r="O4694">
        <v>897.8</v>
      </c>
      <c r="P4694" s="1">
        <v>1795.6</v>
      </c>
    </row>
    <row r="4695" spans="1:16" x14ac:dyDescent="0.55000000000000004">
      <c r="A4695" t="s">
        <v>4719</v>
      </c>
      <c r="B4695" t="s">
        <v>16</v>
      </c>
      <c r="C4695" t="s">
        <v>28</v>
      </c>
      <c r="D4695" s="3">
        <v>43700</v>
      </c>
      <c r="E4695" s="3">
        <v>43810</v>
      </c>
      <c r="F4695" s="3">
        <v>43816</v>
      </c>
      <c r="G4695" s="3">
        <v>43823</v>
      </c>
      <c r="H4695" t="s">
        <v>18</v>
      </c>
      <c r="I4695">
        <v>6</v>
      </c>
      <c r="J4695">
        <v>10</v>
      </c>
      <c r="K4695">
        <v>316</v>
      </c>
      <c r="L4695">
        <v>23</v>
      </c>
      <c r="M4695">
        <v>3</v>
      </c>
      <c r="N4695">
        <v>0.05</v>
      </c>
      <c r="O4695" s="1">
        <v>2841.67</v>
      </c>
      <c r="P4695" s="1">
        <v>3892.7</v>
      </c>
    </row>
    <row r="4696" spans="1:16" x14ac:dyDescent="0.55000000000000004">
      <c r="A4696" t="s">
        <v>4720</v>
      </c>
      <c r="B4696" t="s">
        <v>16</v>
      </c>
      <c r="C4696" t="s">
        <v>28</v>
      </c>
      <c r="D4696" s="3">
        <v>43700</v>
      </c>
      <c r="E4696" s="3">
        <v>43810</v>
      </c>
      <c r="F4696" s="3">
        <v>43838</v>
      </c>
      <c r="G4696" s="3">
        <v>43847</v>
      </c>
      <c r="H4696" t="s">
        <v>18</v>
      </c>
      <c r="I4696">
        <v>12</v>
      </c>
      <c r="J4696">
        <v>27</v>
      </c>
      <c r="K4696">
        <v>276</v>
      </c>
      <c r="L4696">
        <v>21</v>
      </c>
      <c r="M4696">
        <v>1</v>
      </c>
      <c r="N4696">
        <v>0.1</v>
      </c>
      <c r="O4696">
        <v>83.62</v>
      </c>
      <c r="P4696">
        <v>174.2</v>
      </c>
    </row>
    <row r="4697" spans="1:16" x14ac:dyDescent="0.55000000000000004">
      <c r="A4697" t="s">
        <v>4721</v>
      </c>
      <c r="B4697" t="s">
        <v>20</v>
      </c>
      <c r="C4697" t="s">
        <v>17</v>
      </c>
      <c r="D4697" s="3">
        <v>43700</v>
      </c>
      <c r="E4697" s="3">
        <v>43810</v>
      </c>
      <c r="F4697" s="3">
        <v>43820</v>
      </c>
      <c r="G4697" s="3">
        <v>43821</v>
      </c>
      <c r="H4697" t="s">
        <v>18</v>
      </c>
      <c r="I4697">
        <v>19</v>
      </c>
      <c r="J4697">
        <v>34</v>
      </c>
      <c r="K4697">
        <v>215</v>
      </c>
      <c r="L4697">
        <v>36</v>
      </c>
      <c r="M4697">
        <v>6</v>
      </c>
      <c r="N4697">
        <v>0.05</v>
      </c>
      <c r="O4697" s="1">
        <v>1878.14</v>
      </c>
      <c r="P4697" s="1">
        <v>2572.8000000000002</v>
      </c>
    </row>
    <row r="4698" spans="1:16" x14ac:dyDescent="0.55000000000000004">
      <c r="A4698" t="s">
        <v>4722</v>
      </c>
      <c r="B4698" t="s">
        <v>20</v>
      </c>
      <c r="C4698" t="s">
        <v>21</v>
      </c>
      <c r="D4698" s="3">
        <v>43700</v>
      </c>
      <c r="E4698" s="3">
        <v>43810</v>
      </c>
      <c r="F4698" s="3">
        <v>43831</v>
      </c>
      <c r="G4698" s="3">
        <v>43834</v>
      </c>
      <c r="H4698" t="s">
        <v>18</v>
      </c>
      <c r="I4698">
        <v>19</v>
      </c>
      <c r="J4698">
        <v>49</v>
      </c>
      <c r="K4698">
        <v>91</v>
      </c>
      <c r="L4698">
        <v>13</v>
      </c>
      <c r="M4698">
        <v>8</v>
      </c>
      <c r="N4698">
        <v>7.4999999999999997E-2</v>
      </c>
      <c r="O4698">
        <v>98.49</v>
      </c>
      <c r="P4698">
        <v>201</v>
      </c>
    </row>
    <row r="4699" spans="1:16" x14ac:dyDescent="0.55000000000000004">
      <c r="A4699" t="s">
        <v>4723</v>
      </c>
      <c r="B4699" t="s">
        <v>16</v>
      </c>
      <c r="C4699" t="s">
        <v>17</v>
      </c>
      <c r="D4699" s="3">
        <v>43700</v>
      </c>
      <c r="E4699" s="3">
        <v>43810</v>
      </c>
      <c r="F4699" s="3">
        <v>43818</v>
      </c>
      <c r="G4699" s="3">
        <v>43826</v>
      </c>
      <c r="H4699" t="s">
        <v>18</v>
      </c>
      <c r="I4699">
        <v>4</v>
      </c>
      <c r="J4699">
        <v>14</v>
      </c>
      <c r="K4699">
        <v>257</v>
      </c>
      <c r="L4699">
        <v>29</v>
      </c>
      <c r="M4699">
        <v>3</v>
      </c>
      <c r="N4699">
        <v>7.4999999999999997E-2</v>
      </c>
      <c r="O4699" s="1">
        <v>2599.94</v>
      </c>
      <c r="P4699" s="1">
        <v>3999.9</v>
      </c>
    </row>
    <row r="4700" spans="1:16" x14ac:dyDescent="0.55000000000000004">
      <c r="A4700" t="s">
        <v>4724</v>
      </c>
      <c r="B4700" t="s">
        <v>16</v>
      </c>
      <c r="C4700" t="s">
        <v>61</v>
      </c>
      <c r="D4700" s="3">
        <v>43700</v>
      </c>
      <c r="E4700" s="3">
        <v>43811</v>
      </c>
      <c r="F4700" s="3">
        <v>43829</v>
      </c>
      <c r="G4700" s="3">
        <v>43831</v>
      </c>
      <c r="H4700" t="s">
        <v>18</v>
      </c>
      <c r="I4700">
        <v>8</v>
      </c>
      <c r="J4700">
        <v>21</v>
      </c>
      <c r="K4700">
        <v>75</v>
      </c>
      <c r="L4700">
        <v>15</v>
      </c>
      <c r="M4700">
        <v>3</v>
      </c>
      <c r="N4700">
        <v>7.4999999999999997E-2</v>
      </c>
      <c r="O4700" s="1">
        <v>1234.3399999999999</v>
      </c>
      <c r="P4700" s="1">
        <v>1788.9</v>
      </c>
    </row>
    <row r="4701" spans="1:16" x14ac:dyDescent="0.55000000000000004">
      <c r="A4701" t="s">
        <v>4725</v>
      </c>
      <c r="B4701" t="s">
        <v>16</v>
      </c>
      <c r="C4701" t="s">
        <v>21</v>
      </c>
      <c r="D4701" s="3">
        <v>43700</v>
      </c>
      <c r="E4701" s="3">
        <v>43811</v>
      </c>
      <c r="F4701" s="3">
        <v>43825</v>
      </c>
      <c r="G4701" s="3">
        <v>43826</v>
      </c>
      <c r="H4701" t="s">
        <v>18</v>
      </c>
      <c r="I4701">
        <v>9</v>
      </c>
      <c r="J4701">
        <v>42</v>
      </c>
      <c r="K4701">
        <v>202</v>
      </c>
      <c r="L4701">
        <v>27</v>
      </c>
      <c r="M4701">
        <v>7</v>
      </c>
      <c r="N4701">
        <v>0.3</v>
      </c>
      <c r="O4701">
        <v>132.66</v>
      </c>
      <c r="P4701">
        <v>201</v>
      </c>
    </row>
    <row r="4702" spans="1:16" x14ac:dyDescent="0.55000000000000004">
      <c r="A4702" t="s">
        <v>4726</v>
      </c>
      <c r="B4702" t="s">
        <v>16</v>
      </c>
      <c r="C4702" t="s">
        <v>17</v>
      </c>
      <c r="D4702" s="3">
        <v>43700</v>
      </c>
      <c r="E4702" s="3">
        <v>43811</v>
      </c>
      <c r="F4702" s="3">
        <v>43816</v>
      </c>
      <c r="G4702" s="3">
        <v>43820</v>
      </c>
      <c r="H4702" t="s">
        <v>18</v>
      </c>
      <c r="I4702">
        <v>6</v>
      </c>
      <c r="J4702">
        <v>9</v>
      </c>
      <c r="K4702">
        <v>231</v>
      </c>
      <c r="L4702">
        <v>34</v>
      </c>
      <c r="M4702">
        <v>4</v>
      </c>
      <c r="N4702">
        <v>7.4999999999999997E-2</v>
      </c>
      <c r="O4702">
        <v>106.13</v>
      </c>
      <c r="P4702">
        <v>241.2</v>
      </c>
    </row>
    <row r="4703" spans="1:16" x14ac:dyDescent="0.55000000000000004">
      <c r="A4703" t="s">
        <v>4727</v>
      </c>
      <c r="B4703" t="s">
        <v>16</v>
      </c>
      <c r="C4703" t="s">
        <v>40</v>
      </c>
      <c r="D4703" s="3">
        <v>43700</v>
      </c>
      <c r="E4703" s="3">
        <v>43811</v>
      </c>
      <c r="F4703" s="3">
        <v>43819</v>
      </c>
      <c r="G4703" s="3">
        <v>43824</v>
      </c>
      <c r="H4703" t="s">
        <v>18</v>
      </c>
      <c r="I4703">
        <v>7</v>
      </c>
      <c r="J4703">
        <v>41</v>
      </c>
      <c r="K4703">
        <v>364</v>
      </c>
      <c r="L4703">
        <v>39</v>
      </c>
      <c r="M4703">
        <v>4</v>
      </c>
      <c r="N4703">
        <v>7.4999999999999997E-2</v>
      </c>
      <c r="O4703">
        <v>798.98</v>
      </c>
      <c r="P4703" s="1">
        <v>1065.3</v>
      </c>
    </row>
    <row r="4704" spans="1:16" x14ac:dyDescent="0.55000000000000004">
      <c r="A4704" t="s">
        <v>4728</v>
      </c>
      <c r="B4704" t="s">
        <v>16</v>
      </c>
      <c r="C4704" t="s">
        <v>21</v>
      </c>
      <c r="D4704" s="3">
        <v>43700</v>
      </c>
      <c r="E4704" s="3">
        <v>43811</v>
      </c>
      <c r="F4704" s="3">
        <v>43815</v>
      </c>
      <c r="G4704" s="3">
        <v>43816</v>
      </c>
      <c r="H4704" t="s">
        <v>18</v>
      </c>
      <c r="I4704">
        <v>2</v>
      </c>
      <c r="J4704">
        <v>28</v>
      </c>
      <c r="K4704">
        <v>108</v>
      </c>
      <c r="L4704">
        <v>15</v>
      </c>
      <c r="M4704">
        <v>4</v>
      </c>
      <c r="N4704">
        <v>7.4999999999999997E-2</v>
      </c>
      <c r="O4704" s="1">
        <v>1507.9</v>
      </c>
      <c r="P4704" s="1">
        <v>2432.1</v>
      </c>
    </row>
    <row r="4705" spans="1:16" x14ac:dyDescent="0.55000000000000004">
      <c r="A4705" t="s">
        <v>4729</v>
      </c>
      <c r="B4705" t="s">
        <v>16</v>
      </c>
      <c r="C4705" t="s">
        <v>17</v>
      </c>
      <c r="D4705" s="3">
        <v>43700</v>
      </c>
      <c r="E4705" s="3">
        <v>43811</v>
      </c>
      <c r="F4705" s="3">
        <v>43837</v>
      </c>
      <c r="G4705" s="3">
        <v>43838</v>
      </c>
      <c r="H4705" t="s">
        <v>18</v>
      </c>
      <c r="I4705">
        <v>4</v>
      </c>
      <c r="J4705">
        <v>17</v>
      </c>
      <c r="K4705">
        <v>237</v>
      </c>
      <c r="L4705">
        <v>46</v>
      </c>
      <c r="M4705">
        <v>2</v>
      </c>
      <c r="N4705">
        <v>0.05</v>
      </c>
      <c r="O4705" s="1">
        <v>3137.07</v>
      </c>
      <c r="P4705" s="1">
        <v>3825.7</v>
      </c>
    </row>
    <row r="4706" spans="1:16" x14ac:dyDescent="0.55000000000000004">
      <c r="A4706" t="s">
        <v>4730</v>
      </c>
      <c r="B4706" t="s">
        <v>23</v>
      </c>
      <c r="C4706" t="s">
        <v>21</v>
      </c>
      <c r="D4706" s="3">
        <v>43700</v>
      </c>
      <c r="E4706" s="3">
        <v>43811</v>
      </c>
      <c r="F4706" s="3">
        <v>43828</v>
      </c>
      <c r="G4706" s="3">
        <v>43830</v>
      </c>
      <c r="H4706" t="s">
        <v>18</v>
      </c>
      <c r="I4706">
        <v>20</v>
      </c>
      <c r="J4706">
        <v>9</v>
      </c>
      <c r="K4706">
        <v>188</v>
      </c>
      <c r="L4706">
        <v>25</v>
      </c>
      <c r="M4706">
        <v>7</v>
      </c>
      <c r="N4706">
        <v>7.4999999999999997E-2</v>
      </c>
      <c r="O4706" s="1">
        <v>3937.26</v>
      </c>
      <c r="P4706" s="1">
        <v>5393.5</v>
      </c>
    </row>
    <row r="4707" spans="1:16" x14ac:dyDescent="0.55000000000000004">
      <c r="A4707" t="s">
        <v>4731</v>
      </c>
      <c r="B4707" t="s">
        <v>16</v>
      </c>
      <c r="C4707" t="s">
        <v>30</v>
      </c>
      <c r="D4707" s="3">
        <v>43700</v>
      </c>
      <c r="E4707" s="3">
        <v>43811</v>
      </c>
      <c r="F4707" s="3">
        <v>43813</v>
      </c>
      <c r="G4707" s="3">
        <v>43822</v>
      </c>
      <c r="H4707" t="s">
        <v>18</v>
      </c>
      <c r="I4707">
        <v>6</v>
      </c>
      <c r="J4707">
        <v>29</v>
      </c>
      <c r="K4707">
        <v>33</v>
      </c>
      <c r="L4707">
        <v>26</v>
      </c>
      <c r="M4707">
        <v>7</v>
      </c>
      <c r="N4707">
        <v>0.4</v>
      </c>
      <c r="O4707" s="1">
        <v>1674.33</v>
      </c>
      <c r="P4707" s="1">
        <v>3986.5</v>
      </c>
    </row>
    <row r="4708" spans="1:16" x14ac:dyDescent="0.55000000000000004">
      <c r="A4708" t="s">
        <v>4732</v>
      </c>
      <c r="B4708" t="s">
        <v>23</v>
      </c>
      <c r="C4708" t="s">
        <v>30</v>
      </c>
      <c r="D4708" s="3">
        <v>43700</v>
      </c>
      <c r="E4708" s="3">
        <v>43811</v>
      </c>
      <c r="F4708" s="3">
        <v>43815</v>
      </c>
      <c r="G4708" s="3">
        <v>43816</v>
      </c>
      <c r="H4708" t="s">
        <v>18</v>
      </c>
      <c r="I4708">
        <v>23</v>
      </c>
      <c r="J4708">
        <v>14</v>
      </c>
      <c r="K4708">
        <v>7</v>
      </c>
      <c r="L4708">
        <v>45</v>
      </c>
      <c r="M4708">
        <v>5</v>
      </c>
      <c r="N4708">
        <v>7.4999999999999997E-2</v>
      </c>
      <c r="O4708">
        <v>582.9</v>
      </c>
      <c r="P4708" s="1">
        <v>1005</v>
      </c>
    </row>
    <row r="4709" spans="1:16" x14ac:dyDescent="0.55000000000000004">
      <c r="A4709" t="s">
        <v>4733</v>
      </c>
      <c r="B4709" t="s">
        <v>23</v>
      </c>
      <c r="C4709" t="s">
        <v>17</v>
      </c>
      <c r="D4709" s="3">
        <v>43700</v>
      </c>
      <c r="E4709" s="3">
        <v>43812</v>
      </c>
      <c r="F4709" s="3">
        <v>43834</v>
      </c>
      <c r="G4709" s="3">
        <v>43837</v>
      </c>
      <c r="H4709" t="s">
        <v>18</v>
      </c>
      <c r="I4709">
        <v>24</v>
      </c>
      <c r="J4709">
        <v>23</v>
      </c>
      <c r="K4709">
        <v>249</v>
      </c>
      <c r="L4709">
        <v>47</v>
      </c>
      <c r="M4709">
        <v>7</v>
      </c>
      <c r="N4709">
        <v>0.2</v>
      </c>
      <c r="O4709" s="1">
        <v>2837.25</v>
      </c>
      <c r="P4709" s="1">
        <v>6036.7</v>
      </c>
    </row>
    <row r="4710" spans="1:16" x14ac:dyDescent="0.55000000000000004">
      <c r="A4710" t="s">
        <v>4734</v>
      </c>
      <c r="B4710" t="s">
        <v>20</v>
      </c>
      <c r="C4710" t="s">
        <v>30</v>
      </c>
      <c r="D4710" s="3">
        <v>43700</v>
      </c>
      <c r="E4710" s="3">
        <v>43812</v>
      </c>
      <c r="F4710" s="3">
        <v>43831</v>
      </c>
      <c r="G4710" s="3">
        <v>43832</v>
      </c>
      <c r="H4710" t="s">
        <v>18</v>
      </c>
      <c r="I4710">
        <v>18</v>
      </c>
      <c r="J4710">
        <v>9</v>
      </c>
      <c r="K4710">
        <v>14</v>
      </c>
      <c r="L4710">
        <v>46</v>
      </c>
      <c r="M4710">
        <v>7</v>
      </c>
      <c r="N4710">
        <v>0.05</v>
      </c>
      <c r="O4710" s="1">
        <v>1311.86</v>
      </c>
      <c r="P4710" s="1">
        <v>2385.1999999999998</v>
      </c>
    </row>
    <row r="4711" spans="1:16" x14ac:dyDescent="0.55000000000000004">
      <c r="A4711" t="s">
        <v>4735</v>
      </c>
      <c r="B4711" t="s">
        <v>16</v>
      </c>
      <c r="C4711" t="s">
        <v>28</v>
      </c>
      <c r="D4711" s="3">
        <v>43700</v>
      </c>
      <c r="E4711" s="3">
        <v>43812</v>
      </c>
      <c r="F4711" s="3">
        <v>43837</v>
      </c>
      <c r="G4711" s="3">
        <v>43840</v>
      </c>
      <c r="H4711" t="s">
        <v>18</v>
      </c>
      <c r="I4711">
        <v>8</v>
      </c>
      <c r="J4711">
        <v>39</v>
      </c>
      <c r="K4711">
        <v>323</v>
      </c>
      <c r="L4711">
        <v>2</v>
      </c>
      <c r="M4711">
        <v>8</v>
      </c>
      <c r="N4711">
        <v>0.1</v>
      </c>
      <c r="O4711">
        <v>771.84</v>
      </c>
      <c r="P4711" s="1">
        <v>1072</v>
      </c>
    </row>
    <row r="4712" spans="1:16" x14ac:dyDescent="0.55000000000000004">
      <c r="A4712" t="s">
        <v>4736</v>
      </c>
      <c r="B4712" t="s">
        <v>20</v>
      </c>
      <c r="C4712" t="s">
        <v>28</v>
      </c>
      <c r="D4712" s="3">
        <v>43700</v>
      </c>
      <c r="E4712" s="3">
        <v>43812</v>
      </c>
      <c r="F4712" s="3">
        <v>43839</v>
      </c>
      <c r="G4712" s="3">
        <v>43845</v>
      </c>
      <c r="H4712" t="s">
        <v>18</v>
      </c>
      <c r="I4712">
        <v>12</v>
      </c>
      <c r="J4712">
        <v>20</v>
      </c>
      <c r="K4712">
        <v>284</v>
      </c>
      <c r="L4712">
        <v>11</v>
      </c>
      <c r="M4712">
        <v>7</v>
      </c>
      <c r="N4712">
        <v>0.1</v>
      </c>
      <c r="O4712" s="1">
        <v>2695.21</v>
      </c>
      <c r="P4712" s="1">
        <v>5085.3</v>
      </c>
    </row>
    <row r="4713" spans="1:16" x14ac:dyDescent="0.55000000000000004">
      <c r="A4713" t="s">
        <v>4737</v>
      </c>
      <c r="B4713" t="s">
        <v>16</v>
      </c>
      <c r="C4713" t="s">
        <v>21</v>
      </c>
      <c r="D4713" s="3">
        <v>43700</v>
      </c>
      <c r="E4713" s="3">
        <v>43812</v>
      </c>
      <c r="F4713" s="3">
        <v>43840</v>
      </c>
      <c r="G4713" s="3">
        <v>43848</v>
      </c>
      <c r="H4713" t="s">
        <v>18</v>
      </c>
      <c r="I4713">
        <v>2</v>
      </c>
      <c r="J4713">
        <v>6</v>
      </c>
      <c r="K4713">
        <v>103</v>
      </c>
      <c r="L4713">
        <v>10</v>
      </c>
      <c r="M4713">
        <v>5</v>
      </c>
      <c r="N4713">
        <v>0.15</v>
      </c>
      <c r="O4713" s="1">
        <v>1922.9</v>
      </c>
      <c r="P4713" s="1">
        <v>3845.8</v>
      </c>
    </row>
    <row r="4714" spans="1:16" x14ac:dyDescent="0.55000000000000004">
      <c r="A4714" t="s">
        <v>4738</v>
      </c>
      <c r="B4714" t="s">
        <v>16</v>
      </c>
      <c r="C4714" t="s">
        <v>28</v>
      </c>
      <c r="D4714" s="3">
        <v>43700</v>
      </c>
      <c r="E4714" s="3">
        <v>43812</v>
      </c>
      <c r="F4714" s="3">
        <v>43821</v>
      </c>
      <c r="G4714" s="3">
        <v>43822</v>
      </c>
      <c r="H4714" t="s">
        <v>18</v>
      </c>
      <c r="I4714">
        <v>8</v>
      </c>
      <c r="J4714">
        <v>24</v>
      </c>
      <c r="K4714">
        <v>322</v>
      </c>
      <c r="L4714">
        <v>24</v>
      </c>
      <c r="M4714">
        <v>6</v>
      </c>
      <c r="N4714">
        <v>0.4</v>
      </c>
      <c r="O4714">
        <v>668.93</v>
      </c>
      <c r="P4714" s="1">
        <v>1286.4000000000001</v>
      </c>
    </row>
    <row r="4715" spans="1:16" x14ac:dyDescent="0.55000000000000004">
      <c r="A4715" t="s">
        <v>4739</v>
      </c>
      <c r="B4715" t="s">
        <v>16</v>
      </c>
      <c r="C4715" t="s">
        <v>17</v>
      </c>
      <c r="D4715" s="3">
        <v>43700</v>
      </c>
      <c r="E4715" s="3">
        <v>43812</v>
      </c>
      <c r="F4715" s="3">
        <v>43827</v>
      </c>
      <c r="G4715" s="3">
        <v>43831</v>
      </c>
      <c r="H4715" t="s">
        <v>18</v>
      </c>
      <c r="I4715">
        <v>4</v>
      </c>
      <c r="J4715">
        <v>12</v>
      </c>
      <c r="K4715">
        <v>250</v>
      </c>
      <c r="L4715">
        <v>1</v>
      </c>
      <c r="M4715">
        <v>8</v>
      </c>
      <c r="N4715">
        <v>7.4999999999999997E-2</v>
      </c>
      <c r="O4715">
        <v>809.03</v>
      </c>
      <c r="P4715" s="1">
        <v>1078.7</v>
      </c>
    </row>
    <row r="4716" spans="1:16" x14ac:dyDescent="0.55000000000000004">
      <c r="A4716" t="s">
        <v>4740</v>
      </c>
      <c r="B4716" t="s">
        <v>23</v>
      </c>
      <c r="C4716" t="s">
        <v>17</v>
      </c>
      <c r="D4716" s="3">
        <v>43700</v>
      </c>
      <c r="E4716" s="3">
        <v>43813</v>
      </c>
      <c r="F4716" s="3">
        <v>43819</v>
      </c>
      <c r="G4716" s="3">
        <v>43828</v>
      </c>
      <c r="H4716" t="s">
        <v>18</v>
      </c>
      <c r="I4716">
        <v>25</v>
      </c>
      <c r="J4716">
        <v>6</v>
      </c>
      <c r="K4716">
        <v>247</v>
      </c>
      <c r="L4716">
        <v>38</v>
      </c>
      <c r="M4716">
        <v>7</v>
      </c>
      <c r="N4716">
        <v>0.1</v>
      </c>
      <c r="O4716" s="1">
        <v>4583.74</v>
      </c>
      <c r="P4716" s="1">
        <v>5802.2</v>
      </c>
    </row>
    <row r="4717" spans="1:16" x14ac:dyDescent="0.55000000000000004">
      <c r="A4717" t="s">
        <v>4741</v>
      </c>
      <c r="B4717" t="s">
        <v>23</v>
      </c>
      <c r="C4717" t="s">
        <v>40</v>
      </c>
      <c r="D4717" s="3">
        <v>43700</v>
      </c>
      <c r="E4717" s="3">
        <v>43813</v>
      </c>
      <c r="F4717" s="3">
        <v>43823</v>
      </c>
      <c r="G4717" s="3">
        <v>43833</v>
      </c>
      <c r="H4717" t="s">
        <v>18</v>
      </c>
      <c r="I4717">
        <v>21</v>
      </c>
      <c r="J4717">
        <v>49</v>
      </c>
      <c r="K4717">
        <v>340</v>
      </c>
      <c r="L4717">
        <v>5</v>
      </c>
      <c r="M4717">
        <v>8</v>
      </c>
      <c r="N4717">
        <v>0.15</v>
      </c>
      <c r="O4717" s="1">
        <v>1050.3599999999999</v>
      </c>
      <c r="P4717" s="1">
        <v>1721.9</v>
      </c>
    </row>
    <row r="4718" spans="1:16" x14ac:dyDescent="0.55000000000000004">
      <c r="A4718" t="s">
        <v>4742</v>
      </c>
      <c r="B4718" t="s">
        <v>16</v>
      </c>
      <c r="C4718" t="s">
        <v>61</v>
      </c>
      <c r="D4718" s="3">
        <v>43700</v>
      </c>
      <c r="E4718" s="3">
        <v>43813</v>
      </c>
      <c r="F4718" s="3">
        <v>43818</v>
      </c>
      <c r="G4718" s="3">
        <v>43824</v>
      </c>
      <c r="H4718" t="s">
        <v>18</v>
      </c>
      <c r="I4718">
        <v>4</v>
      </c>
      <c r="J4718">
        <v>10</v>
      </c>
      <c r="K4718">
        <v>62</v>
      </c>
      <c r="L4718">
        <v>7</v>
      </c>
      <c r="M4718">
        <v>1</v>
      </c>
      <c r="N4718">
        <v>0.15</v>
      </c>
      <c r="O4718">
        <v>736.87</v>
      </c>
      <c r="P4718">
        <v>944.7</v>
      </c>
    </row>
    <row r="4719" spans="1:16" x14ac:dyDescent="0.55000000000000004">
      <c r="A4719" t="s">
        <v>4743</v>
      </c>
      <c r="B4719" t="s">
        <v>20</v>
      </c>
      <c r="C4719" t="s">
        <v>21</v>
      </c>
      <c r="D4719" s="3">
        <v>43700</v>
      </c>
      <c r="E4719" s="3">
        <v>43813</v>
      </c>
      <c r="F4719" s="3">
        <v>43836</v>
      </c>
      <c r="G4719" s="3">
        <v>43846</v>
      </c>
      <c r="H4719" t="s">
        <v>18</v>
      </c>
      <c r="I4719">
        <v>19</v>
      </c>
      <c r="J4719">
        <v>26</v>
      </c>
      <c r="K4719">
        <v>138</v>
      </c>
      <c r="L4719">
        <v>20</v>
      </c>
      <c r="M4719">
        <v>3</v>
      </c>
      <c r="N4719">
        <v>0.15</v>
      </c>
      <c r="O4719">
        <v>131.38999999999999</v>
      </c>
      <c r="P4719">
        <v>247.9</v>
      </c>
    </row>
    <row r="4720" spans="1:16" x14ac:dyDescent="0.55000000000000004">
      <c r="A4720" t="s">
        <v>4744</v>
      </c>
      <c r="B4720" t="s">
        <v>25</v>
      </c>
      <c r="C4720" t="s">
        <v>30</v>
      </c>
      <c r="D4720" s="3">
        <v>43700</v>
      </c>
      <c r="E4720" s="3">
        <v>43813</v>
      </c>
      <c r="F4720" s="3">
        <v>43828</v>
      </c>
      <c r="G4720" s="3">
        <v>43838</v>
      </c>
      <c r="H4720" t="s">
        <v>18</v>
      </c>
      <c r="I4720">
        <v>27</v>
      </c>
      <c r="J4720">
        <v>13</v>
      </c>
      <c r="K4720">
        <v>46</v>
      </c>
      <c r="L4720">
        <v>33</v>
      </c>
      <c r="M4720">
        <v>6</v>
      </c>
      <c r="N4720">
        <v>0.1</v>
      </c>
      <c r="O4720" s="1">
        <v>1447.2</v>
      </c>
      <c r="P4720" s="1">
        <v>1929.6</v>
      </c>
    </row>
    <row r="4721" spans="1:16" x14ac:dyDescent="0.55000000000000004">
      <c r="A4721" t="s">
        <v>4745</v>
      </c>
      <c r="B4721" t="s">
        <v>23</v>
      </c>
      <c r="C4721" t="s">
        <v>61</v>
      </c>
      <c r="D4721" s="3">
        <v>43700</v>
      </c>
      <c r="E4721" s="3">
        <v>43813</v>
      </c>
      <c r="F4721" s="3">
        <v>43816</v>
      </c>
      <c r="G4721" s="3">
        <v>43826</v>
      </c>
      <c r="H4721" t="s">
        <v>18</v>
      </c>
      <c r="I4721">
        <v>20</v>
      </c>
      <c r="J4721">
        <v>41</v>
      </c>
      <c r="K4721">
        <v>71</v>
      </c>
      <c r="L4721">
        <v>15</v>
      </c>
      <c r="M4721">
        <v>2</v>
      </c>
      <c r="N4721">
        <v>7.4999999999999997E-2</v>
      </c>
      <c r="O4721">
        <v>612.04999999999995</v>
      </c>
      <c r="P4721">
        <v>971.5</v>
      </c>
    </row>
    <row r="4722" spans="1:16" x14ac:dyDescent="0.55000000000000004">
      <c r="A4722" t="s">
        <v>4746</v>
      </c>
      <c r="B4722" t="s">
        <v>25</v>
      </c>
      <c r="C4722" t="s">
        <v>28</v>
      </c>
      <c r="D4722" s="3">
        <v>43700</v>
      </c>
      <c r="E4722" s="3">
        <v>43813</v>
      </c>
      <c r="F4722" s="3">
        <v>43821</v>
      </c>
      <c r="G4722" s="3">
        <v>43827</v>
      </c>
      <c r="H4722" t="s">
        <v>18</v>
      </c>
      <c r="I4722">
        <v>27</v>
      </c>
      <c r="J4722">
        <v>48</v>
      </c>
      <c r="K4722">
        <v>270</v>
      </c>
      <c r="L4722">
        <v>9</v>
      </c>
      <c r="M4722">
        <v>1</v>
      </c>
      <c r="N4722">
        <v>0.05</v>
      </c>
      <c r="O4722">
        <v>716.1</v>
      </c>
      <c r="P4722" s="1">
        <v>1118.9000000000001</v>
      </c>
    </row>
    <row r="4723" spans="1:16" x14ac:dyDescent="0.55000000000000004">
      <c r="A4723" t="s">
        <v>4747</v>
      </c>
      <c r="B4723" t="s">
        <v>20</v>
      </c>
      <c r="C4723" t="s">
        <v>28</v>
      </c>
      <c r="D4723" s="3">
        <v>43700</v>
      </c>
      <c r="E4723" s="3">
        <v>43814</v>
      </c>
      <c r="F4723" s="3">
        <v>43825</v>
      </c>
      <c r="G4723" s="3">
        <v>43830</v>
      </c>
      <c r="H4723" t="s">
        <v>18</v>
      </c>
      <c r="I4723">
        <v>14</v>
      </c>
      <c r="J4723">
        <v>25</v>
      </c>
      <c r="K4723">
        <v>297</v>
      </c>
      <c r="L4723">
        <v>27</v>
      </c>
      <c r="M4723">
        <v>7</v>
      </c>
      <c r="N4723">
        <v>0.1</v>
      </c>
      <c r="O4723">
        <v>813.11</v>
      </c>
      <c r="P4723">
        <v>991.6</v>
      </c>
    </row>
    <row r="4724" spans="1:16" x14ac:dyDescent="0.55000000000000004">
      <c r="A4724" t="s">
        <v>4748</v>
      </c>
      <c r="B4724" t="s">
        <v>16</v>
      </c>
      <c r="C4724" t="s">
        <v>17</v>
      </c>
      <c r="D4724" s="3">
        <v>43700</v>
      </c>
      <c r="E4724" s="3">
        <v>43814</v>
      </c>
      <c r="F4724" s="3">
        <v>43822</v>
      </c>
      <c r="G4724" s="3">
        <v>43825</v>
      </c>
      <c r="H4724" t="s">
        <v>18</v>
      </c>
      <c r="I4724">
        <v>4</v>
      </c>
      <c r="J4724">
        <v>38</v>
      </c>
      <c r="K4724">
        <v>246</v>
      </c>
      <c r="L4724">
        <v>40</v>
      </c>
      <c r="M4724">
        <v>6</v>
      </c>
      <c r="N4724">
        <v>0.05</v>
      </c>
      <c r="O4724" s="1">
        <v>1810.21</v>
      </c>
      <c r="P4724" s="1">
        <v>2291.4</v>
      </c>
    </row>
    <row r="4725" spans="1:16" x14ac:dyDescent="0.55000000000000004">
      <c r="A4725" t="s">
        <v>4749</v>
      </c>
      <c r="B4725" t="s">
        <v>20</v>
      </c>
      <c r="C4725" t="s">
        <v>21</v>
      </c>
      <c r="D4725" s="3">
        <v>43700</v>
      </c>
      <c r="E4725" s="3">
        <v>43814</v>
      </c>
      <c r="F4725" s="3">
        <v>43830</v>
      </c>
      <c r="G4725" s="3">
        <v>43836</v>
      </c>
      <c r="H4725" t="s">
        <v>18</v>
      </c>
      <c r="I4725">
        <v>18</v>
      </c>
      <c r="J4725">
        <v>14</v>
      </c>
      <c r="K4725">
        <v>105</v>
      </c>
      <c r="L4725">
        <v>24</v>
      </c>
      <c r="M4725">
        <v>4</v>
      </c>
      <c r="N4725">
        <v>0.05</v>
      </c>
      <c r="O4725">
        <v>576.27</v>
      </c>
      <c r="P4725">
        <v>944.7</v>
      </c>
    </row>
    <row r="4726" spans="1:16" x14ac:dyDescent="0.55000000000000004">
      <c r="A4726" t="s">
        <v>4750</v>
      </c>
      <c r="B4726" t="s">
        <v>16</v>
      </c>
      <c r="C4726" t="s">
        <v>21</v>
      </c>
      <c r="D4726" s="3">
        <v>43700</v>
      </c>
      <c r="E4726" s="3">
        <v>43814</v>
      </c>
      <c r="F4726" s="3">
        <v>43821</v>
      </c>
      <c r="G4726" s="3">
        <v>43822</v>
      </c>
      <c r="H4726" t="s">
        <v>18</v>
      </c>
      <c r="I4726">
        <v>11</v>
      </c>
      <c r="J4726">
        <v>3</v>
      </c>
      <c r="K4726">
        <v>197</v>
      </c>
      <c r="L4726">
        <v>46</v>
      </c>
      <c r="M4726">
        <v>5</v>
      </c>
      <c r="N4726">
        <v>0.05</v>
      </c>
      <c r="O4726" s="1">
        <v>2164.9</v>
      </c>
      <c r="P4726" s="1">
        <v>3865.9</v>
      </c>
    </row>
    <row r="4727" spans="1:16" x14ac:dyDescent="0.55000000000000004">
      <c r="A4727" t="s">
        <v>4751</v>
      </c>
      <c r="B4727" t="s">
        <v>25</v>
      </c>
      <c r="C4727" t="s">
        <v>21</v>
      </c>
      <c r="D4727" s="3">
        <v>43700</v>
      </c>
      <c r="E4727" s="3">
        <v>43814</v>
      </c>
      <c r="F4727" s="3">
        <v>43841</v>
      </c>
      <c r="G4727" s="3">
        <v>43845</v>
      </c>
      <c r="H4727" t="s">
        <v>18</v>
      </c>
      <c r="I4727">
        <v>27</v>
      </c>
      <c r="J4727">
        <v>7</v>
      </c>
      <c r="K4727">
        <v>154</v>
      </c>
      <c r="L4727">
        <v>16</v>
      </c>
      <c r="M4727">
        <v>3</v>
      </c>
      <c r="N4727">
        <v>7.4999999999999997E-2</v>
      </c>
      <c r="O4727">
        <v>850.36</v>
      </c>
      <c r="P4727" s="1">
        <v>1118.9000000000001</v>
      </c>
    </row>
    <row r="4728" spans="1:16" x14ac:dyDescent="0.55000000000000004">
      <c r="A4728" t="s">
        <v>4752</v>
      </c>
      <c r="B4728" t="s">
        <v>20</v>
      </c>
      <c r="C4728" t="s">
        <v>30</v>
      </c>
      <c r="D4728" s="3">
        <v>43700</v>
      </c>
      <c r="E4728" s="3">
        <v>43814</v>
      </c>
      <c r="F4728" s="3">
        <v>43818</v>
      </c>
      <c r="G4728" s="3">
        <v>43826</v>
      </c>
      <c r="H4728" t="s">
        <v>18</v>
      </c>
      <c r="I4728">
        <v>18</v>
      </c>
      <c r="J4728">
        <v>14</v>
      </c>
      <c r="K4728">
        <v>17</v>
      </c>
      <c r="L4728">
        <v>12</v>
      </c>
      <c r="M4728">
        <v>8</v>
      </c>
      <c r="N4728">
        <v>0.15</v>
      </c>
      <c r="O4728">
        <v>123.01</v>
      </c>
      <c r="P4728">
        <v>180.9</v>
      </c>
    </row>
    <row r="4729" spans="1:16" x14ac:dyDescent="0.55000000000000004">
      <c r="A4729" t="s">
        <v>4753</v>
      </c>
      <c r="B4729" t="s">
        <v>20</v>
      </c>
      <c r="C4729" t="s">
        <v>28</v>
      </c>
      <c r="D4729" s="3">
        <v>43700</v>
      </c>
      <c r="E4729" s="3">
        <v>43814</v>
      </c>
      <c r="F4729" s="3">
        <v>43840</v>
      </c>
      <c r="G4729" s="3">
        <v>43843</v>
      </c>
      <c r="H4729" t="s">
        <v>18</v>
      </c>
      <c r="I4729">
        <v>20</v>
      </c>
      <c r="J4729">
        <v>29</v>
      </c>
      <c r="K4729">
        <v>290</v>
      </c>
      <c r="L4729">
        <v>11</v>
      </c>
      <c r="M4729">
        <v>4</v>
      </c>
      <c r="N4729">
        <v>0.1</v>
      </c>
      <c r="O4729" s="1">
        <v>3238.51</v>
      </c>
      <c r="P4729" s="1">
        <v>5681.6</v>
      </c>
    </row>
    <row r="4730" spans="1:16" x14ac:dyDescent="0.55000000000000004">
      <c r="A4730" t="s">
        <v>4754</v>
      </c>
      <c r="B4730" t="s">
        <v>20</v>
      </c>
      <c r="C4730" t="s">
        <v>21</v>
      </c>
      <c r="D4730" s="3">
        <v>43700</v>
      </c>
      <c r="E4730" s="3">
        <v>43814</v>
      </c>
      <c r="F4730" s="3">
        <v>43818</v>
      </c>
      <c r="G4730" s="3">
        <v>43824</v>
      </c>
      <c r="H4730" t="s">
        <v>18</v>
      </c>
      <c r="I4730">
        <v>16</v>
      </c>
      <c r="J4730">
        <v>37</v>
      </c>
      <c r="K4730">
        <v>135</v>
      </c>
      <c r="L4730">
        <v>8</v>
      </c>
      <c r="M4730">
        <v>6</v>
      </c>
      <c r="N4730">
        <v>0.3</v>
      </c>
      <c r="O4730" s="1">
        <v>1581.2</v>
      </c>
      <c r="P4730" s="1">
        <v>2680</v>
      </c>
    </row>
    <row r="4731" spans="1:16" x14ac:dyDescent="0.55000000000000004">
      <c r="A4731" t="s">
        <v>4755</v>
      </c>
      <c r="B4731" t="s">
        <v>16</v>
      </c>
      <c r="C4731" t="s">
        <v>30</v>
      </c>
      <c r="D4731" s="3">
        <v>43700</v>
      </c>
      <c r="E4731" s="3">
        <v>43814</v>
      </c>
      <c r="F4731" s="3">
        <v>43842</v>
      </c>
      <c r="G4731" s="3">
        <v>43848</v>
      </c>
      <c r="H4731" t="s">
        <v>18</v>
      </c>
      <c r="I4731">
        <v>9</v>
      </c>
      <c r="J4731">
        <v>25</v>
      </c>
      <c r="K4731">
        <v>50</v>
      </c>
      <c r="L4731">
        <v>45</v>
      </c>
      <c r="M4731">
        <v>6</v>
      </c>
      <c r="N4731">
        <v>0.1</v>
      </c>
      <c r="O4731" s="1">
        <v>1122.79</v>
      </c>
      <c r="P4731" s="1">
        <v>1782.2</v>
      </c>
    </row>
    <row r="4732" spans="1:16" x14ac:dyDescent="0.55000000000000004">
      <c r="A4732" t="s">
        <v>4756</v>
      </c>
      <c r="B4732" t="s">
        <v>25</v>
      </c>
      <c r="C4732" t="s">
        <v>21</v>
      </c>
      <c r="D4732" s="3">
        <v>43700</v>
      </c>
      <c r="E4732" s="3">
        <v>43814</v>
      </c>
      <c r="F4732" s="3">
        <v>43835</v>
      </c>
      <c r="G4732" s="3">
        <v>43843</v>
      </c>
      <c r="H4732" t="s">
        <v>18</v>
      </c>
      <c r="I4732">
        <v>27</v>
      </c>
      <c r="J4732">
        <v>12</v>
      </c>
      <c r="K4732">
        <v>193</v>
      </c>
      <c r="L4732">
        <v>11</v>
      </c>
      <c r="M4732">
        <v>2</v>
      </c>
      <c r="N4732">
        <v>0.15</v>
      </c>
      <c r="O4732">
        <v>922.59</v>
      </c>
      <c r="P4732" s="1">
        <v>1085.4000000000001</v>
      </c>
    </row>
    <row r="4733" spans="1:16" x14ac:dyDescent="0.55000000000000004">
      <c r="A4733" t="s">
        <v>4757</v>
      </c>
      <c r="B4733" t="s">
        <v>20</v>
      </c>
      <c r="C4733" t="s">
        <v>17</v>
      </c>
      <c r="D4733" s="3">
        <v>43700</v>
      </c>
      <c r="E4733" s="3">
        <v>43814</v>
      </c>
      <c r="F4733" s="3">
        <v>43829</v>
      </c>
      <c r="G4733" s="3">
        <v>43831</v>
      </c>
      <c r="H4733" t="s">
        <v>18</v>
      </c>
      <c r="I4733">
        <v>17</v>
      </c>
      <c r="J4733">
        <v>43</v>
      </c>
      <c r="K4733">
        <v>258</v>
      </c>
      <c r="L4733">
        <v>8</v>
      </c>
      <c r="M4733">
        <v>3</v>
      </c>
      <c r="N4733">
        <v>7.4999999999999997E-2</v>
      </c>
      <c r="O4733" s="1">
        <v>3325.48</v>
      </c>
      <c r="P4733" s="1">
        <v>4006.6</v>
      </c>
    </row>
    <row r="4734" spans="1:16" x14ac:dyDescent="0.55000000000000004">
      <c r="A4734" t="s">
        <v>4758</v>
      </c>
      <c r="B4734" t="s">
        <v>20</v>
      </c>
      <c r="C4734" t="s">
        <v>28</v>
      </c>
      <c r="D4734" s="3">
        <v>43700</v>
      </c>
      <c r="E4734" s="3">
        <v>43815</v>
      </c>
      <c r="F4734" s="3">
        <v>43840</v>
      </c>
      <c r="G4734" s="3">
        <v>43841</v>
      </c>
      <c r="H4734" t="s">
        <v>18</v>
      </c>
      <c r="I4734">
        <v>14</v>
      </c>
      <c r="J4734">
        <v>40</v>
      </c>
      <c r="K4734">
        <v>297</v>
      </c>
      <c r="L4734">
        <v>47</v>
      </c>
      <c r="M4734">
        <v>3</v>
      </c>
      <c r="N4734">
        <v>0.1</v>
      </c>
      <c r="O4734" s="1">
        <v>1516.34</v>
      </c>
      <c r="P4734" s="1">
        <v>1849.2</v>
      </c>
    </row>
    <row r="4735" spans="1:16" x14ac:dyDescent="0.55000000000000004">
      <c r="A4735" t="s">
        <v>4759</v>
      </c>
      <c r="B4735" t="s">
        <v>16</v>
      </c>
      <c r="C4735" t="s">
        <v>21</v>
      </c>
      <c r="D4735" s="3">
        <v>43700</v>
      </c>
      <c r="E4735" s="3">
        <v>43815</v>
      </c>
      <c r="F4735" s="3">
        <v>43832</v>
      </c>
      <c r="G4735" s="3">
        <v>43840</v>
      </c>
      <c r="H4735" t="s">
        <v>18</v>
      </c>
      <c r="I4735">
        <v>8</v>
      </c>
      <c r="J4735">
        <v>50</v>
      </c>
      <c r="K4735">
        <v>190</v>
      </c>
      <c r="L4735">
        <v>30</v>
      </c>
      <c r="M4735">
        <v>5</v>
      </c>
      <c r="N4735">
        <v>7.4999999999999997E-2</v>
      </c>
      <c r="O4735" s="1">
        <v>1188.92</v>
      </c>
      <c r="P4735" s="1">
        <v>1829.1</v>
      </c>
    </row>
    <row r="4736" spans="1:16" x14ac:dyDescent="0.55000000000000004">
      <c r="A4736" t="s">
        <v>4760</v>
      </c>
      <c r="B4736" t="s">
        <v>20</v>
      </c>
      <c r="C4736" t="s">
        <v>21</v>
      </c>
      <c r="D4736" s="3">
        <v>43700</v>
      </c>
      <c r="E4736" s="3">
        <v>43815</v>
      </c>
      <c r="F4736" s="3">
        <v>43842</v>
      </c>
      <c r="G4736" s="3">
        <v>43848</v>
      </c>
      <c r="H4736" t="s">
        <v>18</v>
      </c>
      <c r="I4736">
        <v>14</v>
      </c>
      <c r="J4736">
        <v>48</v>
      </c>
      <c r="K4736">
        <v>183</v>
      </c>
      <c r="L4736">
        <v>40</v>
      </c>
      <c r="M4736">
        <v>6</v>
      </c>
      <c r="N4736">
        <v>0.2</v>
      </c>
      <c r="O4736" s="1">
        <v>1378.66</v>
      </c>
      <c r="P4736" s="1">
        <v>2418.6999999999998</v>
      </c>
    </row>
    <row r="4737" spans="1:16" x14ac:dyDescent="0.55000000000000004">
      <c r="A4737" t="s">
        <v>4761</v>
      </c>
      <c r="B4737" t="s">
        <v>16</v>
      </c>
      <c r="C4737" t="s">
        <v>17</v>
      </c>
      <c r="D4737" s="3">
        <v>43700</v>
      </c>
      <c r="E4737" s="3">
        <v>43815</v>
      </c>
      <c r="F4737" s="3">
        <v>43825</v>
      </c>
      <c r="G4737" s="3">
        <v>43832</v>
      </c>
      <c r="H4737" t="s">
        <v>18</v>
      </c>
      <c r="I4737">
        <v>9</v>
      </c>
      <c r="J4737">
        <v>18</v>
      </c>
      <c r="K4737">
        <v>251</v>
      </c>
      <c r="L4737">
        <v>28</v>
      </c>
      <c r="M4737">
        <v>3</v>
      </c>
      <c r="N4737">
        <v>7.4999999999999997E-2</v>
      </c>
      <c r="O4737" s="1">
        <v>1055.1199999999999</v>
      </c>
      <c r="P4737" s="1">
        <v>1701.8</v>
      </c>
    </row>
    <row r="4738" spans="1:16" x14ac:dyDescent="0.55000000000000004">
      <c r="A4738" t="s">
        <v>4762</v>
      </c>
      <c r="B4738" t="s">
        <v>20</v>
      </c>
      <c r="C4738" t="s">
        <v>21</v>
      </c>
      <c r="D4738" s="3">
        <v>43700</v>
      </c>
      <c r="E4738" s="3">
        <v>43815</v>
      </c>
      <c r="F4738" s="3">
        <v>43819</v>
      </c>
      <c r="G4738" s="3">
        <v>43824</v>
      </c>
      <c r="H4738" t="s">
        <v>18</v>
      </c>
      <c r="I4738">
        <v>20</v>
      </c>
      <c r="J4738">
        <v>22</v>
      </c>
      <c r="K4738">
        <v>162</v>
      </c>
      <c r="L4738">
        <v>4</v>
      </c>
      <c r="M4738">
        <v>1</v>
      </c>
      <c r="N4738">
        <v>7.4999999999999997E-2</v>
      </c>
      <c r="O4738">
        <v>568.16</v>
      </c>
      <c r="P4738" s="1">
        <v>1072</v>
      </c>
    </row>
    <row r="4739" spans="1:16" x14ac:dyDescent="0.55000000000000004">
      <c r="A4739" t="s">
        <v>4763</v>
      </c>
      <c r="B4739" t="s">
        <v>20</v>
      </c>
      <c r="C4739" t="s">
        <v>30</v>
      </c>
      <c r="D4739" s="3">
        <v>43700</v>
      </c>
      <c r="E4739" s="3">
        <v>43815</v>
      </c>
      <c r="F4739" s="3">
        <v>43836</v>
      </c>
      <c r="G4739" s="3">
        <v>43839</v>
      </c>
      <c r="H4739" t="s">
        <v>18</v>
      </c>
      <c r="I4739">
        <v>15</v>
      </c>
      <c r="J4739">
        <v>44</v>
      </c>
      <c r="K4739">
        <v>54</v>
      </c>
      <c r="L4739">
        <v>35</v>
      </c>
      <c r="M4739">
        <v>8</v>
      </c>
      <c r="N4739">
        <v>7.4999999999999997E-2</v>
      </c>
      <c r="O4739" s="1">
        <v>2864.25</v>
      </c>
      <c r="P4739" s="1">
        <v>3819</v>
      </c>
    </row>
    <row r="4740" spans="1:16" x14ac:dyDescent="0.55000000000000004">
      <c r="A4740" t="s">
        <v>4764</v>
      </c>
      <c r="B4740" t="s">
        <v>16</v>
      </c>
      <c r="C4740" t="s">
        <v>21</v>
      </c>
      <c r="D4740" s="3">
        <v>43700</v>
      </c>
      <c r="E4740" s="3">
        <v>43815</v>
      </c>
      <c r="F4740" s="3">
        <v>43838</v>
      </c>
      <c r="G4740" s="3">
        <v>43846</v>
      </c>
      <c r="H4740" t="s">
        <v>18</v>
      </c>
      <c r="I4740">
        <v>6</v>
      </c>
      <c r="J4740">
        <v>10</v>
      </c>
      <c r="K4740">
        <v>102</v>
      </c>
      <c r="L4740">
        <v>39</v>
      </c>
      <c r="M4740">
        <v>5</v>
      </c>
      <c r="N4740">
        <v>0.15</v>
      </c>
      <c r="O4740">
        <v>740.35</v>
      </c>
      <c r="P4740">
        <v>871</v>
      </c>
    </row>
    <row r="4741" spans="1:16" x14ac:dyDescent="0.55000000000000004">
      <c r="A4741" t="s">
        <v>4765</v>
      </c>
      <c r="B4741" t="s">
        <v>23</v>
      </c>
      <c r="C4741" t="s">
        <v>17</v>
      </c>
      <c r="D4741" s="3">
        <v>43700</v>
      </c>
      <c r="E4741" s="3">
        <v>43815</v>
      </c>
      <c r="F4741" s="3">
        <v>43822</v>
      </c>
      <c r="G4741" s="3">
        <v>43832</v>
      </c>
      <c r="H4741" t="s">
        <v>18</v>
      </c>
      <c r="I4741">
        <v>22</v>
      </c>
      <c r="J4741">
        <v>13</v>
      </c>
      <c r="K4741">
        <v>213</v>
      </c>
      <c r="L4741">
        <v>47</v>
      </c>
      <c r="M4741">
        <v>1</v>
      </c>
      <c r="N4741">
        <v>0.1</v>
      </c>
      <c r="O4741" s="1">
        <v>1712.79</v>
      </c>
      <c r="P4741" s="1">
        <v>3892.7</v>
      </c>
    </row>
    <row r="4742" spans="1:16" x14ac:dyDescent="0.55000000000000004">
      <c r="A4742" t="s">
        <v>4766</v>
      </c>
      <c r="B4742" t="s">
        <v>20</v>
      </c>
      <c r="C4742" t="s">
        <v>21</v>
      </c>
      <c r="D4742" s="3">
        <v>43700</v>
      </c>
      <c r="E4742" s="3">
        <v>43815</v>
      </c>
      <c r="F4742" s="3">
        <v>43843</v>
      </c>
      <c r="G4742" s="3">
        <v>43844</v>
      </c>
      <c r="H4742" t="s">
        <v>18</v>
      </c>
      <c r="I4742">
        <v>14</v>
      </c>
      <c r="J4742">
        <v>13</v>
      </c>
      <c r="K4742">
        <v>106</v>
      </c>
      <c r="L4742">
        <v>5</v>
      </c>
      <c r="M4742">
        <v>1</v>
      </c>
      <c r="N4742">
        <v>0.05</v>
      </c>
      <c r="O4742" s="1">
        <v>2384.4</v>
      </c>
      <c r="P4742" s="1">
        <v>3845.8</v>
      </c>
    </row>
    <row r="4743" spans="1:16" x14ac:dyDescent="0.55000000000000004">
      <c r="A4743" t="s">
        <v>4767</v>
      </c>
      <c r="B4743" t="s">
        <v>23</v>
      </c>
      <c r="C4743" t="s">
        <v>21</v>
      </c>
      <c r="D4743" s="3">
        <v>43700</v>
      </c>
      <c r="E4743" s="3">
        <v>43815</v>
      </c>
      <c r="F4743" s="3">
        <v>43820</v>
      </c>
      <c r="G4743" s="3">
        <v>43822</v>
      </c>
      <c r="H4743" t="s">
        <v>18</v>
      </c>
      <c r="I4743">
        <v>25</v>
      </c>
      <c r="J4743">
        <v>5</v>
      </c>
      <c r="K4743">
        <v>98</v>
      </c>
      <c r="L4743">
        <v>7</v>
      </c>
      <c r="M4743">
        <v>7</v>
      </c>
      <c r="N4743">
        <v>0.05</v>
      </c>
      <c r="O4743">
        <v>596.97</v>
      </c>
      <c r="P4743" s="1">
        <v>1085.4000000000001</v>
      </c>
    </row>
    <row r="4744" spans="1:16" x14ac:dyDescent="0.55000000000000004">
      <c r="A4744" t="s">
        <v>4768</v>
      </c>
      <c r="B4744" t="s">
        <v>16</v>
      </c>
      <c r="C4744" t="s">
        <v>61</v>
      </c>
      <c r="D4744" s="3">
        <v>43700</v>
      </c>
      <c r="E4744" s="3">
        <v>43816</v>
      </c>
      <c r="F4744" s="3">
        <v>43819</v>
      </c>
      <c r="G4744" s="3">
        <v>43827</v>
      </c>
      <c r="H4744" t="s">
        <v>18</v>
      </c>
      <c r="I4744">
        <v>5</v>
      </c>
      <c r="J4744">
        <v>36</v>
      </c>
      <c r="K4744">
        <v>77</v>
      </c>
      <c r="L4744">
        <v>20</v>
      </c>
      <c r="M4744">
        <v>3</v>
      </c>
      <c r="N4744">
        <v>0.15</v>
      </c>
      <c r="O4744" s="1">
        <v>1054.92</v>
      </c>
      <c r="P4744" s="1">
        <v>2244.5</v>
      </c>
    </row>
    <row r="4745" spans="1:16" x14ac:dyDescent="0.55000000000000004">
      <c r="A4745" t="s">
        <v>4769</v>
      </c>
      <c r="B4745" t="s">
        <v>16</v>
      </c>
      <c r="C4745" t="s">
        <v>61</v>
      </c>
      <c r="D4745" s="3">
        <v>43700</v>
      </c>
      <c r="E4745" s="3">
        <v>43816</v>
      </c>
      <c r="F4745" s="3">
        <v>43819</v>
      </c>
      <c r="G4745" s="3">
        <v>43824</v>
      </c>
      <c r="H4745" t="s">
        <v>18</v>
      </c>
      <c r="I4745">
        <v>5</v>
      </c>
      <c r="J4745">
        <v>21</v>
      </c>
      <c r="K4745">
        <v>68</v>
      </c>
      <c r="L4745">
        <v>7</v>
      </c>
      <c r="M4745">
        <v>5</v>
      </c>
      <c r="N4745">
        <v>0.05</v>
      </c>
      <c r="O4745">
        <v>472.35</v>
      </c>
      <c r="P4745" s="1">
        <v>1005</v>
      </c>
    </row>
    <row r="4746" spans="1:16" x14ac:dyDescent="0.55000000000000004">
      <c r="A4746" t="s">
        <v>4770</v>
      </c>
      <c r="B4746" t="s">
        <v>16</v>
      </c>
      <c r="C4746" t="s">
        <v>21</v>
      </c>
      <c r="D4746" s="3">
        <v>43700</v>
      </c>
      <c r="E4746" s="3">
        <v>43816</v>
      </c>
      <c r="F4746" s="3">
        <v>43823</v>
      </c>
      <c r="G4746" s="3">
        <v>43828</v>
      </c>
      <c r="H4746" t="s">
        <v>18</v>
      </c>
      <c r="I4746">
        <v>1</v>
      </c>
      <c r="J4746">
        <v>35</v>
      </c>
      <c r="K4746">
        <v>191</v>
      </c>
      <c r="L4746">
        <v>7</v>
      </c>
      <c r="M4746">
        <v>4</v>
      </c>
      <c r="N4746">
        <v>0.1</v>
      </c>
      <c r="O4746" s="1">
        <v>1370.02</v>
      </c>
      <c r="P4746" s="1">
        <v>1929.6</v>
      </c>
    </row>
    <row r="4747" spans="1:16" x14ac:dyDescent="0.55000000000000004">
      <c r="A4747" t="s">
        <v>4771</v>
      </c>
      <c r="B4747" t="s">
        <v>16</v>
      </c>
      <c r="C4747" t="s">
        <v>17</v>
      </c>
      <c r="D4747" s="3">
        <v>43700</v>
      </c>
      <c r="E4747" s="3">
        <v>43816</v>
      </c>
      <c r="F4747" s="3">
        <v>43818</v>
      </c>
      <c r="G4747" s="3">
        <v>43825</v>
      </c>
      <c r="H4747" t="s">
        <v>18</v>
      </c>
      <c r="I4747">
        <v>11</v>
      </c>
      <c r="J4747">
        <v>10</v>
      </c>
      <c r="K4747">
        <v>244</v>
      </c>
      <c r="L4747">
        <v>34</v>
      </c>
      <c r="M4747">
        <v>5</v>
      </c>
      <c r="N4747">
        <v>0.05</v>
      </c>
      <c r="O4747">
        <v>791.14</v>
      </c>
      <c r="P4747" s="1">
        <v>1098.8</v>
      </c>
    </row>
    <row r="4748" spans="1:16" x14ac:dyDescent="0.55000000000000004">
      <c r="A4748" t="s">
        <v>4772</v>
      </c>
      <c r="B4748" t="s">
        <v>20</v>
      </c>
      <c r="C4748" t="s">
        <v>40</v>
      </c>
      <c r="D4748" s="3">
        <v>43700</v>
      </c>
      <c r="E4748" s="3">
        <v>43816</v>
      </c>
      <c r="F4748" s="3">
        <v>43836</v>
      </c>
      <c r="G4748" s="3">
        <v>43844</v>
      </c>
      <c r="H4748" t="s">
        <v>18</v>
      </c>
      <c r="I4748">
        <v>14</v>
      </c>
      <c r="J4748">
        <v>21</v>
      </c>
      <c r="K4748">
        <v>358</v>
      </c>
      <c r="L4748">
        <v>35</v>
      </c>
      <c r="M4748">
        <v>3</v>
      </c>
      <c r="N4748">
        <v>0.1</v>
      </c>
      <c r="O4748">
        <v>475.37</v>
      </c>
      <c r="P4748">
        <v>864.3</v>
      </c>
    </row>
    <row r="4749" spans="1:16" x14ac:dyDescent="0.55000000000000004">
      <c r="A4749" t="s">
        <v>4773</v>
      </c>
      <c r="B4749" t="s">
        <v>23</v>
      </c>
      <c r="C4749" t="s">
        <v>21</v>
      </c>
      <c r="D4749" s="3">
        <v>43700</v>
      </c>
      <c r="E4749" s="3">
        <v>43816</v>
      </c>
      <c r="F4749" s="3">
        <v>43819</v>
      </c>
      <c r="G4749" s="3">
        <v>43820</v>
      </c>
      <c r="H4749" t="s">
        <v>18</v>
      </c>
      <c r="I4749">
        <v>25</v>
      </c>
      <c r="J4749">
        <v>31</v>
      </c>
      <c r="K4749">
        <v>97</v>
      </c>
      <c r="L4749">
        <v>11</v>
      </c>
      <c r="M4749">
        <v>5</v>
      </c>
      <c r="N4749">
        <v>7.4999999999999997E-2</v>
      </c>
      <c r="O4749" s="1">
        <v>2428.35</v>
      </c>
      <c r="P4749" s="1">
        <v>5922.8</v>
      </c>
    </row>
    <row r="4750" spans="1:16" x14ac:dyDescent="0.55000000000000004">
      <c r="A4750" t="s">
        <v>4774</v>
      </c>
      <c r="B4750" t="s">
        <v>25</v>
      </c>
      <c r="C4750" t="s">
        <v>21</v>
      </c>
      <c r="D4750" s="3">
        <v>43700</v>
      </c>
      <c r="E4750" s="3">
        <v>43816</v>
      </c>
      <c r="F4750" s="3">
        <v>43821</v>
      </c>
      <c r="G4750" s="3">
        <v>43831</v>
      </c>
      <c r="H4750" t="s">
        <v>18</v>
      </c>
      <c r="I4750">
        <v>27</v>
      </c>
      <c r="J4750">
        <v>26</v>
      </c>
      <c r="K4750">
        <v>153</v>
      </c>
      <c r="L4750">
        <v>47</v>
      </c>
      <c r="M4750">
        <v>4</v>
      </c>
      <c r="N4750">
        <v>0.4</v>
      </c>
      <c r="O4750" s="1">
        <v>1929.6</v>
      </c>
      <c r="P4750" s="1">
        <v>3859.2</v>
      </c>
    </row>
    <row r="4751" spans="1:16" x14ac:dyDescent="0.55000000000000004">
      <c r="A4751" t="s">
        <v>4775</v>
      </c>
      <c r="B4751" t="s">
        <v>23</v>
      </c>
      <c r="C4751" t="s">
        <v>28</v>
      </c>
      <c r="D4751" s="3">
        <v>43700</v>
      </c>
      <c r="E4751" s="3">
        <v>43816</v>
      </c>
      <c r="F4751" s="3">
        <v>43827</v>
      </c>
      <c r="G4751" s="3">
        <v>43831</v>
      </c>
      <c r="H4751" t="s">
        <v>18</v>
      </c>
      <c r="I4751">
        <v>21</v>
      </c>
      <c r="J4751">
        <v>34</v>
      </c>
      <c r="K4751">
        <v>304</v>
      </c>
      <c r="L4751">
        <v>12</v>
      </c>
      <c r="M4751">
        <v>2</v>
      </c>
      <c r="N4751">
        <v>7.4999999999999997E-2</v>
      </c>
      <c r="O4751" s="1">
        <v>1565.12</v>
      </c>
      <c r="P4751" s="1">
        <v>3912.8</v>
      </c>
    </row>
    <row r="4752" spans="1:16" x14ac:dyDescent="0.55000000000000004">
      <c r="A4752" t="s">
        <v>4776</v>
      </c>
      <c r="B4752" t="s">
        <v>16</v>
      </c>
      <c r="C4752" t="s">
        <v>61</v>
      </c>
      <c r="D4752" s="3">
        <v>43700</v>
      </c>
      <c r="E4752" s="3">
        <v>43816</v>
      </c>
      <c r="F4752" s="3">
        <v>43838</v>
      </c>
      <c r="G4752" s="3">
        <v>43845</v>
      </c>
      <c r="H4752" t="s">
        <v>18</v>
      </c>
      <c r="I4752">
        <v>11</v>
      </c>
      <c r="J4752">
        <v>18</v>
      </c>
      <c r="K4752">
        <v>65</v>
      </c>
      <c r="L4752">
        <v>15</v>
      </c>
      <c r="M4752">
        <v>2</v>
      </c>
      <c r="N4752">
        <v>7.4999999999999997E-2</v>
      </c>
      <c r="O4752">
        <v>978.74</v>
      </c>
      <c r="P4752" s="1">
        <v>1179.2</v>
      </c>
    </row>
    <row r="4753" spans="1:16" x14ac:dyDescent="0.55000000000000004">
      <c r="A4753" t="s">
        <v>4777</v>
      </c>
      <c r="B4753" t="s">
        <v>20</v>
      </c>
      <c r="C4753" t="s">
        <v>28</v>
      </c>
      <c r="D4753" s="3">
        <v>43700</v>
      </c>
      <c r="E4753" s="3">
        <v>43816</v>
      </c>
      <c r="F4753" s="3">
        <v>43822</v>
      </c>
      <c r="G4753" s="3">
        <v>43831</v>
      </c>
      <c r="H4753" t="s">
        <v>18</v>
      </c>
      <c r="I4753">
        <v>17</v>
      </c>
      <c r="J4753">
        <v>45</v>
      </c>
      <c r="K4753">
        <v>298</v>
      </c>
      <c r="L4753">
        <v>14</v>
      </c>
      <c r="M4753">
        <v>4</v>
      </c>
      <c r="N4753">
        <v>7.4999999999999997E-2</v>
      </c>
      <c r="O4753" s="1">
        <v>1378.99</v>
      </c>
      <c r="P4753" s="1">
        <v>1681.7</v>
      </c>
    </row>
    <row r="4754" spans="1:16" x14ac:dyDescent="0.55000000000000004">
      <c r="A4754" t="s">
        <v>4778</v>
      </c>
      <c r="B4754" t="s">
        <v>16</v>
      </c>
      <c r="C4754" t="s">
        <v>17</v>
      </c>
      <c r="D4754" s="3">
        <v>43700</v>
      </c>
      <c r="E4754" s="3">
        <v>43817</v>
      </c>
      <c r="F4754" s="3">
        <v>43820</v>
      </c>
      <c r="G4754" s="3">
        <v>43823</v>
      </c>
      <c r="H4754" t="s">
        <v>18</v>
      </c>
      <c r="I4754">
        <v>1</v>
      </c>
      <c r="J4754">
        <v>35</v>
      </c>
      <c r="K4754">
        <v>204</v>
      </c>
      <c r="L4754">
        <v>34</v>
      </c>
      <c r="M4754">
        <v>1</v>
      </c>
      <c r="N4754">
        <v>0.2</v>
      </c>
      <c r="O4754" s="1">
        <v>1697.78</v>
      </c>
      <c r="P4754" s="1">
        <v>2425.4</v>
      </c>
    </row>
    <row r="4755" spans="1:16" x14ac:dyDescent="0.55000000000000004">
      <c r="A4755" t="s">
        <v>4779</v>
      </c>
      <c r="B4755" t="s">
        <v>16</v>
      </c>
      <c r="C4755" t="s">
        <v>21</v>
      </c>
      <c r="D4755" s="3">
        <v>43700</v>
      </c>
      <c r="E4755" s="3">
        <v>43817</v>
      </c>
      <c r="F4755" s="3">
        <v>43840</v>
      </c>
      <c r="G4755" s="3">
        <v>43848</v>
      </c>
      <c r="H4755" t="s">
        <v>18</v>
      </c>
      <c r="I4755">
        <v>3</v>
      </c>
      <c r="J4755">
        <v>23</v>
      </c>
      <c r="K4755">
        <v>120</v>
      </c>
      <c r="L4755">
        <v>22</v>
      </c>
      <c r="M4755">
        <v>8</v>
      </c>
      <c r="N4755">
        <v>7.4999999999999997E-2</v>
      </c>
      <c r="O4755">
        <v>760.85</v>
      </c>
      <c r="P4755" s="1">
        <v>1118.9000000000001</v>
      </c>
    </row>
    <row r="4756" spans="1:16" x14ac:dyDescent="0.55000000000000004">
      <c r="A4756" t="s">
        <v>4780</v>
      </c>
      <c r="B4756" t="s">
        <v>23</v>
      </c>
      <c r="C4756" t="s">
        <v>61</v>
      </c>
      <c r="D4756" s="3">
        <v>43700</v>
      </c>
      <c r="E4756" s="3">
        <v>43817</v>
      </c>
      <c r="F4756" s="3">
        <v>43840</v>
      </c>
      <c r="G4756" s="3">
        <v>43845</v>
      </c>
      <c r="H4756" t="s">
        <v>18</v>
      </c>
      <c r="I4756">
        <v>21</v>
      </c>
      <c r="J4756">
        <v>17</v>
      </c>
      <c r="K4756">
        <v>66</v>
      </c>
      <c r="L4756">
        <v>35</v>
      </c>
      <c r="M4756">
        <v>6</v>
      </c>
      <c r="N4756">
        <v>7.4999999999999997E-2</v>
      </c>
      <c r="O4756">
        <v>955.15</v>
      </c>
      <c r="P4756" s="1">
        <v>1326.6</v>
      </c>
    </row>
    <row r="4757" spans="1:16" x14ac:dyDescent="0.55000000000000004">
      <c r="A4757" t="s">
        <v>4781</v>
      </c>
      <c r="B4757" t="s">
        <v>20</v>
      </c>
      <c r="C4757" t="s">
        <v>17</v>
      </c>
      <c r="D4757" s="3">
        <v>43700</v>
      </c>
      <c r="E4757" s="3">
        <v>43817</v>
      </c>
      <c r="F4757" s="3">
        <v>43828</v>
      </c>
      <c r="G4757" s="3">
        <v>43829</v>
      </c>
      <c r="H4757" t="s">
        <v>18</v>
      </c>
      <c r="I4757">
        <v>16</v>
      </c>
      <c r="J4757">
        <v>9</v>
      </c>
      <c r="K4757">
        <v>207</v>
      </c>
      <c r="L4757">
        <v>1</v>
      </c>
      <c r="M4757">
        <v>1</v>
      </c>
      <c r="N4757">
        <v>7.4999999999999997E-2</v>
      </c>
      <c r="O4757" s="1">
        <v>1487.4</v>
      </c>
      <c r="P4757" s="1">
        <v>2974.8</v>
      </c>
    </row>
    <row r="4758" spans="1:16" x14ac:dyDescent="0.55000000000000004">
      <c r="A4758" t="s">
        <v>4782</v>
      </c>
      <c r="B4758" t="s">
        <v>16</v>
      </c>
      <c r="C4758" t="s">
        <v>21</v>
      </c>
      <c r="D4758" s="3">
        <v>43700</v>
      </c>
      <c r="E4758" s="3">
        <v>43817</v>
      </c>
      <c r="F4758" s="3">
        <v>43840</v>
      </c>
      <c r="G4758" s="3">
        <v>43848</v>
      </c>
      <c r="H4758" t="s">
        <v>18</v>
      </c>
      <c r="I4758">
        <v>9</v>
      </c>
      <c r="J4758">
        <v>22</v>
      </c>
      <c r="K4758">
        <v>103</v>
      </c>
      <c r="L4758">
        <v>33</v>
      </c>
      <c r="M4758">
        <v>1</v>
      </c>
      <c r="N4758">
        <v>0.15</v>
      </c>
      <c r="O4758">
        <v>88.64</v>
      </c>
      <c r="P4758">
        <v>180.9</v>
      </c>
    </row>
    <row r="4759" spans="1:16" x14ac:dyDescent="0.55000000000000004">
      <c r="A4759" t="s">
        <v>4783</v>
      </c>
      <c r="B4759" t="s">
        <v>25</v>
      </c>
      <c r="C4759" t="s">
        <v>21</v>
      </c>
      <c r="D4759" s="3">
        <v>43700</v>
      </c>
      <c r="E4759" s="3">
        <v>43817</v>
      </c>
      <c r="F4759" s="3">
        <v>43824</v>
      </c>
      <c r="G4759" s="3">
        <v>43831</v>
      </c>
      <c r="H4759" t="s">
        <v>18</v>
      </c>
      <c r="I4759">
        <v>26</v>
      </c>
      <c r="J4759">
        <v>34</v>
      </c>
      <c r="K4759">
        <v>167</v>
      </c>
      <c r="L4759">
        <v>17</v>
      </c>
      <c r="M4759">
        <v>3</v>
      </c>
      <c r="N4759">
        <v>0.05</v>
      </c>
      <c r="O4759" s="1">
        <v>4917.13</v>
      </c>
      <c r="P4759" s="1">
        <v>5996.5</v>
      </c>
    </row>
    <row r="4760" spans="1:16" x14ac:dyDescent="0.55000000000000004">
      <c r="A4760" t="s">
        <v>4784</v>
      </c>
      <c r="B4760" t="s">
        <v>20</v>
      </c>
      <c r="C4760" t="s">
        <v>61</v>
      </c>
      <c r="D4760" s="3">
        <v>43700</v>
      </c>
      <c r="E4760" s="3">
        <v>43818</v>
      </c>
      <c r="F4760" s="3">
        <v>43827</v>
      </c>
      <c r="G4760" s="3">
        <v>43831</v>
      </c>
      <c r="H4760" t="s">
        <v>18</v>
      </c>
      <c r="I4760">
        <v>12</v>
      </c>
      <c r="J4760">
        <v>27</v>
      </c>
      <c r="K4760">
        <v>60</v>
      </c>
      <c r="L4760">
        <v>40</v>
      </c>
      <c r="M4760">
        <v>4</v>
      </c>
      <c r="N4760">
        <v>0.05</v>
      </c>
      <c r="O4760" s="1">
        <v>1164.19</v>
      </c>
      <c r="P4760" s="1">
        <v>2425.4</v>
      </c>
    </row>
    <row r="4761" spans="1:16" x14ac:dyDescent="0.55000000000000004">
      <c r="A4761" t="s">
        <v>4785</v>
      </c>
      <c r="B4761" t="s">
        <v>16</v>
      </c>
      <c r="C4761" t="s">
        <v>28</v>
      </c>
      <c r="D4761" s="3">
        <v>43700</v>
      </c>
      <c r="E4761" s="3">
        <v>43818</v>
      </c>
      <c r="F4761" s="3">
        <v>43840</v>
      </c>
      <c r="G4761" s="3">
        <v>43846</v>
      </c>
      <c r="H4761" t="s">
        <v>18</v>
      </c>
      <c r="I4761">
        <v>6</v>
      </c>
      <c r="J4761">
        <v>11</v>
      </c>
      <c r="K4761">
        <v>286</v>
      </c>
      <c r="L4761">
        <v>28</v>
      </c>
      <c r="M4761">
        <v>4</v>
      </c>
      <c r="N4761">
        <v>0.05</v>
      </c>
      <c r="O4761" s="1">
        <v>4313.8</v>
      </c>
      <c r="P4761" s="1">
        <v>5460.5</v>
      </c>
    </row>
    <row r="4762" spans="1:16" x14ac:dyDescent="0.55000000000000004">
      <c r="A4762" t="s">
        <v>4786</v>
      </c>
      <c r="B4762" t="s">
        <v>16</v>
      </c>
      <c r="C4762" t="s">
        <v>21</v>
      </c>
      <c r="D4762" s="3">
        <v>43700</v>
      </c>
      <c r="E4762" s="3">
        <v>43818</v>
      </c>
      <c r="F4762" s="3">
        <v>43825</v>
      </c>
      <c r="G4762" s="3">
        <v>43826</v>
      </c>
      <c r="H4762" t="s">
        <v>18</v>
      </c>
      <c r="I4762">
        <v>9</v>
      </c>
      <c r="J4762">
        <v>30</v>
      </c>
      <c r="K4762">
        <v>143</v>
      </c>
      <c r="L4762">
        <v>30</v>
      </c>
      <c r="M4762">
        <v>2</v>
      </c>
      <c r="N4762">
        <v>0.2</v>
      </c>
      <c r="O4762">
        <v>499.02</v>
      </c>
      <c r="P4762">
        <v>891.1</v>
      </c>
    </row>
    <row r="4763" spans="1:16" x14ac:dyDescent="0.55000000000000004">
      <c r="A4763" t="s">
        <v>4787</v>
      </c>
      <c r="B4763" t="s">
        <v>16</v>
      </c>
      <c r="C4763" t="s">
        <v>30</v>
      </c>
      <c r="D4763" s="3">
        <v>43700</v>
      </c>
      <c r="E4763" s="3">
        <v>43818</v>
      </c>
      <c r="F4763" s="3">
        <v>43831</v>
      </c>
      <c r="G4763" s="3">
        <v>43832</v>
      </c>
      <c r="H4763" t="s">
        <v>18</v>
      </c>
      <c r="I4763">
        <v>7</v>
      </c>
      <c r="J4763">
        <v>34</v>
      </c>
      <c r="K4763">
        <v>42</v>
      </c>
      <c r="L4763">
        <v>38</v>
      </c>
      <c r="M4763">
        <v>4</v>
      </c>
      <c r="N4763">
        <v>0.05</v>
      </c>
      <c r="O4763" s="1">
        <v>1063.69</v>
      </c>
      <c r="P4763" s="1">
        <v>1688.4</v>
      </c>
    </row>
    <row r="4764" spans="1:16" x14ac:dyDescent="0.55000000000000004">
      <c r="A4764" t="s">
        <v>4788</v>
      </c>
      <c r="B4764" t="s">
        <v>20</v>
      </c>
      <c r="C4764" t="s">
        <v>21</v>
      </c>
      <c r="D4764" s="3">
        <v>43700</v>
      </c>
      <c r="E4764" s="3">
        <v>43818</v>
      </c>
      <c r="F4764" s="3">
        <v>43823</v>
      </c>
      <c r="G4764" s="3">
        <v>43825</v>
      </c>
      <c r="H4764" t="s">
        <v>18</v>
      </c>
      <c r="I4764">
        <v>19</v>
      </c>
      <c r="J4764">
        <v>26</v>
      </c>
      <c r="K4764">
        <v>173</v>
      </c>
      <c r="L4764">
        <v>39</v>
      </c>
      <c r="M4764">
        <v>7</v>
      </c>
      <c r="N4764">
        <v>0.4</v>
      </c>
      <c r="O4764" s="1">
        <v>1441.44</v>
      </c>
      <c r="P4764" s="1">
        <v>2324.9</v>
      </c>
    </row>
    <row r="4765" spans="1:16" x14ac:dyDescent="0.55000000000000004">
      <c r="A4765" t="s">
        <v>4789</v>
      </c>
      <c r="B4765" t="s">
        <v>25</v>
      </c>
      <c r="C4765" t="s">
        <v>61</v>
      </c>
      <c r="D4765" s="3">
        <v>43700</v>
      </c>
      <c r="E4765" s="3">
        <v>43818</v>
      </c>
      <c r="F4765" s="3">
        <v>43839</v>
      </c>
      <c r="G4765" s="3">
        <v>43847</v>
      </c>
      <c r="H4765" t="s">
        <v>18</v>
      </c>
      <c r="I4765">
        <v>28</v>
      </c>
      <c r="J4765">
        <v>35</v>
      </c>
      <c r="K4765">
        <v>87</v>
      </c>
      <c r="L4765">
        <v>44</v>
      </c>
      <c r="M4765">
        <v>4</v>
      </c>
      <c r="N4765">
        <v>0.2</v>
      </c>
      <c r="O4765">
        <v>414.8</v>
      </c>
      <c r="P4765" s="1">
        <v>1011.7</v>
      </c>
    </row>
    <row r="4766" spans="1:16" x14ac:dyDescent="0.55000000000000004">
      <c r="A4766" t="s">
        <v>4790</v>
      </c>
      <c r="B4766" t="s">
        <v>20</v>
      </c>
      <c r="C4766" t="s">
        <v>30</v>
      </c>
      <c r="D4766" s="3">
        <v>43700</v>
      </c>
      <c r="E4766" s="3">
        <v>43818</v>
      </c>
      <c r="F4766" s="3">
        <v>43841</v>
      </c>
      <c r="G4766" s="3">
        <v>43849</v>
      </c>
      <c r="H4766" t="s">
        <v>18</v>
      </c>
      <c r="I4766">
        <v>16</v>
      </c>
      <c r="J4766">
        <v>7</v>
      </c>
      <c r="K4766">
        <v>37</v>
      </c>
      <c r="L4766">
        <v>4</v>
      </c>
      <c r="M4766">
        <v>8</v>
      </c>
      <c r="N4766">
        <v>0.2</v>
      </c>
      <c r="O4766">
        <v>180.57</v>
      </c>
      <c r="P4766">
        <v>234.5</v>
      </c>
    </row>
    <row r="4767" spans="1:16" x14ac:dyDescent="0.55000000000000004">
      <c r="A4767" t="s">
        <v>4791</v>
      </c>
      <c r="B4767" t="s">
        <v>16</v>
      </c>
      <c r="C4767" t="s">
        <v>40</v>
      </c>
      <c r="D4767" s="3">
        <v>43700</v>
      </c>
      <c r="E4767" s="3">
        <v>43818</v>
      </c>
      <c r="F4767" s="3">
        <v>43841</v>
      </c>
      <c r="G4767" s="3">
        <v>43843</v>
      </c>
      <c r="H4767" t="s">
        <v>18</v>
      </c>
      <c r="I4767">
        <v>3</v>
      </c>
      <c r="J4767">
        <v>13</v>
      </c>
      <c r="K4767">
        <v>355</v>
      </c>
      <c r="L4767">
        <v>18</v>
      </c>
      <c r="M4767">
        <v>5</v>
      </c>
      <c r="N4767">
        <v>0.05</v>
      </c>
      <c r="O4767">
        <v>625.65</v>
      </c>
      <c r="P4767" s="1">
        <v>1078.7</v>
      </c>
    </row>
    <row r="4768" spans="1:16" x14ac:dyDescent="0.55000000000000004">
      <c r="A4768" t="s">
        <v>4792</v>
      </c>
      <c r="B4768" t="s">
        <v>20</v>
      </c>
      <c r="C4768" t="s">
        <v>61</v>
      </c>
      <c r="D4768" s="3">
        <v>43700</v>
      </c>
      <c r="E4768" s="3">
        <v>43818</v>
      </c>
      <c r="F4768" s="3">
        <v>43839</v>
      </c>
      <c r="G4768" s="3">
        <v>43841</v>
      </c>
      <c r="H4768" t="s">
        <v>18</v>
      </c>
      <c r="I4768">
        <v>20</v>
      </c>
      <c r="J4768">
        <v>18</v>
      </c>
      <c r="K4768">
        <v>69</v>
      </c>
      <c r="L4768">
        <v>38</v>
      </c>
      <c r="M4768">
        <v>2</v>
      </c>
      <c r="N4768">
        <v>0.05</v>
      </c>
      <c r="O4768">
        <v>112.16</v>
      </c>
      <c r="P4768">
        <v>207.7</v>
      </c>
    </row>
    <row r="4769" spans="1:16" x14ac:dyDescent="0.55000000000000004">
      <c r="A4769" t="s">
        <v>4793</v>
      </c>
      <c r="B4769" t="s">
        <v>16</v>
      </c>
      <c r="C4769" t="s">
        <v>21</v>
      </c>
      <c r="D4769" s="3">
        <v>43700</v>
      </c>
      <c r="E4769" s="3">
        <v>43818</v>
      </c>
      <c r="F4769" s="3">
        <v>43825</v>
      </c>
      <c r="G4769" s="3">
        <v>43828</v>
      </c>
      <c r="H4769" t="s">
        <v>18</v>
      </c>
      <c r="I4769">
        <v>12</v>
      </c>
      <c r="J4769">
        <v>33</v>
      </c>
      <c r="K4769">
        <v>189</v>
      </c>
      <c r="L4769">
        <v>9</v>
      </c>
      <c r="M4769">
        <v>8</v>
      </c>
      <c r="N4769">
        <v>0.15</v>
      </c>
      <c r="O4769" s="1">
        <v>1109.6500000000001</v>
      </c>
      <c r="P4769" s="1">
        <v>2264.6</v>
      </c>
    </row>
    <row r="4770" spans="1:16" x14ac:dyDescent="0.55000000000000004">
      <c r="A4770" t="s">
        <v>4794</v>
      </c>
      <c r="B4770" t="s">
        <v>16</v>
      </c>
      <c r="C4770" t="s">
        <v>21</v>
      </c>
      <c r="D4770" s="3">
        <v>43700</v>
      </c>
      <c r="E4770" s="3">
        <v>43819</v>
      </c>
      <c r="F4770" s="3">
        <v>43843</v>
      </c>
      <c r="G4770" s="3">
        <v>43852</v>
      </c>
      <c r="H4770" t="s">
        <v>18</v>
      </c>
      <c r="I4770">
        <v>8</v>
      </c>
      <c r="J4770">
        <v>4</v>
      </c>
      <c r="K4770">
        <v>93</v>
      </c>
      <c r="L4770">
        <v>42</v>
      </c>
      <c r="M4770">
        <v>6</v>
      </c>
      <c r="N4770">
        <v>0.05</v>
      </c>
      <c r="O4770">
        <v>566.02</v>
      </c>
      <c r="P4770">
        <v>884.4</v>
      </c>
    </row>
    <row r="4771" spans="1:16" x14ac:dyDescent="0.55000000000000004">
      <c r="A4771" t="s">
        <v>4795</v>
      </c>
      <c r="B4771" t="s">
        <v>16</v>
      </c>
      <c r="C4771" t="s">
        <v>28</v>
      </c>
      <c r="D4771" s="3">
        <v>43700</v>
      </c>
      <c r="E4771" s="3">
        <v>43819</v>
      </c>
      <c r="F4771" s="3">
        <v>43823</v>
      </c>
      <c r="G4771" s="3">
        <v>43833</v>
      </c>
      <c r="H4771" t="s">
        <v>18</v>
      </c>
      <c r="I4771">
        <v>8</v>
      </c>
      <c r="J4771">
        <v>12</v>
      </c>
      <c r="K4771">
        <v>301</v>
      </c>
      <c r="L4771">
        <v>17</v>
      </c>
      <c r="M4771">
        <v>8</v>
      </c>
      <c r="N4771">
        <v>7.4999999999999997E-2</v>
      </c>
      <c r="O4771" s="1">
        <v>2045.38</v>
      </c>
      <c r="P4771" s="1">
        <v>2840.8</v>
      </c>
    </row>
    <row r="4772" spans="1:16" x14ac:dyDescent="0.55000000000000004">
      <c r="A4772" t="s">
        <v>4796</v>
      </c>
      <c r="B4772" t="s">
        <v>20</v>
      </c>
      <c r="C4772" t="s">
        <v>40</v>
      </c>
      <c r="D4772" s="3">
        <v>43700</v>
      </c>
      <c r="E4772" s="3">
        <v>43819</v>
      </c>
      <c r="F4772" s="3">
        <v>43821</v>
      </c>
      <c r="G4772" s="3">
        <v>43823</v>
      </c>
      <c r="H4772" t="s">
        <v>18</v>
      </c>
      <c r="I4772">
        <v>14</v>
      </c>
      <c r="J4772">
        <v>9</v>
      </c>
      <c r="K4772">
        <v>349</v>
      </c>
      <c r="L4772">
        <v>31</v>
      </c>
      <c r="M4772">
        <v>3</v>
      </c>
      <c r="N4772">
        <v>7.4999999999999997E-2</v>
      </c>
      <c r="O4772" s="1">
        <v>2897.62</v>
      </c>
      <c r="P4772" s="1">
        <v>5681.6</v>
      </c>
    </row>
    <row r="4773" spans="1:16" x14ac:dyDescent="0.55000000000000004">
      <c r="A4773" t="s">
        <v>4797</v>
      </c>
      <c r="B4773" t="s">
        <v>16</v>
      </c>
      <c r="C4773" t="s">
        <v>21</v>
      </c>
      <c r="D4773" s="3">
        <v>43700</v>
      </c>
      <c r="E4773" s="3">
        <v>43819</v>
      </c>
      <c r="F4773" s="3">
        <v>43823</v>
      </c>
      <c r="G4773" s="3">
        <v>43827</v>
      </c>
      <c r="H4773" t="s">
        <v>18</v>
      </c>
      <c r="I4773">
        <v>11</v>
      </c>
      <c r="J4773">
        <v>4</v>
      </c>
      <c r="K4773">
        <v>182</v>
      </c>
      <c r="L4773">
        <v>19</v>
      </c>
      <c r="M4773">
        <v>7</v>
      </c>
      <c r="N4773">
        <v>0.1</v>
      </c>
      <c r="O4773" s="1">
        <v>3027.46</v>
      </c>
      <c r="P4773" s="1">
        <v>5936.2</v>
      </c>
    </row>
    <row r="4774" spans="1:16" x14ac:dyDescent="0.55000000000000004">
      <c r="A4774" t="s">
        <v>4798</v>
      </c>
      <c r="B4774" t="s">
        <v>20</v>
      </c>
      <c r="C4774" t="s">
        <v>28</v>
      </c>
      <c r="D4774" s="3">
        <v>43700</v>
      </c>
      <c r="E4774" s="3">
        <v>43819</v>
      </c>
      <c r="F4774" s="3">
        <v>43821</v>
      </c>
      <c r="G4774" s="3">
        <v>43822</v>
      </c>
      <c r="H4774" t="s">
        <v>18</v>
      </c>
      <c r="I4774">
        <v>15</v>
      </c>
      <c r="J4774">
        <v>25</v>
      </c>
      <c r="K4774">
        <v>275</v>
      </c>
      <c r="L4774">
        <v>16</v>
      </c>
      <c r="M4774">
        <v>1</v>
      </c>
      <c r="N4774">
        <v>0.3</v>
      </c>
      <c r="O4774">
        <v>550.14</v>
      </c>
      <c r="P4774" s="1">
        <v>1078.7</v>
      </c>
    </row>
    <row r="4775" spans="1:16" x14ac:dyDescent="0.55000000000000004">
      <c r="A4775" t="s">
        <v>4799</v>
      </c>
      <c r="B4775" t="s">
        <v>16</v>
      </c>
      <c r="C4775" t="s">
        <v>21</v>
      </c>
      <c r="D4775" s="3">
        <v>43700</v>
      </c>
      <c r="E4775" s="3">
        <v>43819</v>
      </c>
      <c r="F4775" s="3">
        <v>43825</v>
      </c>
      <c r="G4775" s="3">
        <v>43829</v>
      </c>
      <c r="H4775" t="s">
        <v>18</v>
      </c>
      <c r="I4775">
        <v>5</v>
      </c>
      <c r="J4775">
        <v>12</v>
      </c>
      <c r="K4775">
        <v>99</v>
      </c>
      <c r="L4775">
        <v>10</v>
      </c>
      <c r="M4775">
        <v>7</v>
      </c>
      <c r="N4775">
        <v>0.05</v>
      </c>
      <c r="O4775" s="1">
        <v>1485.79</v>
      </c>
      <c r="P4775" s="1">
        <v>2653.2</v>
      </c>
    </row>
    <row r="4776" spans="1:16" x14ac:dyDescent="0.55000000000000004">
      <c r="A4776" t="s">
        <v>4800</v>
      </c>
      <c r="B4776" t="s">
        <v>16</v>
      </c>
      <c r="C4776" t="s">
        <v>30</v>
      </c>
      <c r="D4776" s="3">
        <v>43700</v>
      </c>
      <c r="E4776" s="3">
        <v>43819</v>
      </c>
      <c r="F4776" s="3">
        <v>43828</v>
      </c>
      <c r="G4776" s="3">
        <v>43832</v>
      </c>
      <c r="H4776" t="s">
        <v>18</v>
      </c>
      <c r="I4776">
        <v>3</v>
      </c>
      <c r="J4776">
        <v>39</v>
      </c>
      <c r="K4776">
        <v>17</v>
      </c>
      <c r="L4776">
        <v>43</v>
      </c>
      <c r="M4776">
        <v>6</v>
      </c>
      <c r="N4776">
        <v>7.4999999999999997E-2</v>
      </c>
      <c r="O4776">
        <v>131.32</v>
      </c>
      <c r="P4776">
        <v>268</v>
      </c>
    </row>
    <row r="4777" spans="1:16" x14ac:dyDescent="0.55000000000000004">
      <c r="A4777" t="s">
        <v>4801</v>
      </c>
      <c r="B4777" t="s">
        <v>23</v>
      </c>
      <c r="C4777" t="s">
        <v>30</v>
      </c>
      <c r="D4777" s="3">
        <v>43700</v>
      </c>
      <c r="E4777" s="3">
        <v>43819</v>
      </c>
      <c r="F4777" s="3">
        <v>43830</v>
      </c>
      <c r="G4777" s="3">
        <v>43835</v>
      </c>
      <c r="H4777" t="s">
        <v>18</v>
      </c>
      <c r="I4777">
        <v>24</v>
      </c>
      <c r="J4777">
        <v>41</v>
      </c>
      <c r="K4777">
        <v>51</v>
      </c>
      <c r="L4777">
        <v>20</v>
      </c>
      <c r="M4777">
        <v>7</v>
      </c>
      <c r="N4777">
        <v>0.1</v>
      </c>
      <c r="O4777">
        <v>890.03</v>
      </c>
      <c r="P4777" s="1">
        <v>1098.8</v>
      </c>
    </row>
    <row r="4778" spans="1:16" x14ac:dyDescent="0.55000000000000004">
      <c r="A4778" t="s">
        <v>4802</v>
      </c>
      <c r="B4778" t="s">
        <v>16</v>
      </c>
      <c r="C4778" t="s">
        <v>21</v>
      </c>
      <c r="D4778" s="3">
        <v>43700</v>
      </c>
      <c r="E4778" s="3">
        <v>43820</v>
      </c>
      <c r="F4778" s="3">
        <v>43832</v>
      </c>
      <c r="G4778" s="3">
        <v>43836</v>
      </c>
      <c r="H4778" t="s">
        <v>18</v>
      </c>
      <c r="I4778">
        <v>12</v>
      </c>
      <c r="J4778">
        <v>43</v>
      </c>
      <c r="K4778">
        <v>100</v>
      </c>
      <c r="L4778">
        <v>1</v>
      </c>
      <c r="M4778">
        <v>6</v>
      </c>
      <c r="N4778">
        <v>7.4999999999999997E-2</v>
      </c>
      <c r="O4778" s="1">
        <v>3399.92</v>
      </c>
      <c r="P4778" s="1">
        <v>3999.9</v>
      </c>
    </row>
    <row r="4779" spans="1:16" x14ac:dyDescent="0.55000000000000004">
      <c r="A4779" t="s">
        <v>4803</v>
      </c>
      <c r="B4779" t="s">
        <v>16</v>
      </c>
      <c r="C4779" t="s">
        <v>17</v>
      </c>
      <c r="D4779" s="3">
        <v>43700</v>
      </c>
      <c r="E4779" s="3">
        <v>43820</v>
      </c>
      <c r="F4779" s="3">
        <v>43836</v>
      </c>
      <c r="G4779" s="3">
        <v>43846</v>
      </c>
      <c r="H4779" t="s">
        <v>18</v>
      </c>
      <c r="I4779">
        <v>2</v>
      </c>
      <c r="J4779">
        <v>29</v>
      </c>
      <c r="K4779">
        <v>213</v>
      </c>
      <c r="L4779">
        <v>1</v>
      </c>
      <c r="M4779">
        <v>7</v>
      </c>
      <c r="N4779">
        <v>7.4999999999999997E-2</v>
      </c>
      <c r="O4779" s="1">
        <v>3226.18</v>
      </c>
      <c r="P4779" s="1">
        <v>6204.2</v>
      </c>
    </row>
    <row r="4780" spans="1:16" x14ac:dyDescent="0.55000000000000004">
      <c r="A4780" t="s">
        <v>4804</v>
      </c>
      <c r="B4780" t="s">
        <v>16</v>
      </c>
      <c r="C4780" t="s">
        <v>28</v>
      </c>
      <c r="D4780" s="3">
        <v>43700</v>
      </c>
      <c r="E4780" s="3">
        <v>43820</v>
      </c>
      <c r="F4780" s="3">
        <v>43833</v>
      </c>
      <c r="G4780" s="3">
        <v>43836</v>
      </c>
      <c r="H4780" t="s">
        <v>18</v>
      </c>
      <c r="I4780">
        <v>1</v>
      </c>
      <c r="J4780">
        <v>32</v>
      </c>
      <c r="K4780">
        <v>267</v>
      </c>
      <c r="L4780">
        <v>7</v>
      </c>
      <c r="M4780">
        <v>3</v>
      </c>
      <c r="N4780">
        <v>0.15</v>
      </c>
      <c r="O4780" s="1">
        <v>1151.53</v>
      </c>
      <c r="P4780" s="1">
        <v>2257.9</v>
      </c>
    </row>
    <row r="4781" spans="1:16" x14ac:dyDescent="0.55000000000000004">
      <c r="A4781" t="s">
        <v>4805</v>
      </c>
      <c r="B4781" t="s">
        <v>20</v>
      </c>
      <c r="C4781" t="s">
        <v>21</v>
      </c>
      <c r="D4781" s="3">
        <v>43700</v>
      </c>
      <c r="E4781" s="3">
        <v>43820</v>
      </c>
      <c r="F4781" s="3">
        <v>43846</v>
      </c>
      <c r="G4781" s="3">
        <v>43849</v>
      </c>
      <c r="H4781" t="s">
        <v>18</v>
      </c>
      <c r="I4781">
        <v>14</v>
      </c>
      <c r="J4781">
        <v>38</v>
      </c>
      <c r="K4781">
        <v>184</v>
      </c>
      <c r="L4781">
        <v>11</v>
      </c>
      <c r="M4781">
        <v>8</v>
      </c>
      <c r="N4781">
        <v>0.4</v>
      </c>
      <c r="O4781" s="1">
        <v>1460.47</v>
      </c>
      <c r="P4781" s="1">
        <v>2318.1999999999998</v>
      </c>
    </row>
    <row r="4782" spans="1:16" x14ac:dyDescent="0.55000000000000004">
      <c r="A4782" t="s">
        <v>4806</v>
      </c>
      <c r="B4782" t="s">
        <v>20</v>
      </c>
      <c r="C4782" t="s">
        <v>61</v>
      </c>
      <c r="D4782" s="3">
        <v>43700</v>
      </c>
      <c r="E4782" s="3">
        <v>43820</v>
      </c>
      <c r="F4782" s="3">
        <v>43839</v>
      </c>
      <c r="G4782" s="3">
        <v>43840</v>
      </c>
      <c r="H4782" t="s">
        <v>18</v>
      </c>
      <c r="I4782">
        <v>16</v>
      </c>
      <c r="J4782">
        <v>33</v>
      </c>
      <c r="K4782">
        <v>84</v>
      </c>
      <c r="L4782">
        <v>23</v>
      </c>
      <c r="M4782">
        <v>5</v>
      </c>
      <c r="N4782">
        <v>0.2</v>
      </c>
      <c r="O4782" s="1">
        <v>1125.5999999999999</v>
      </c>
      <c r="P4782" s="1">
        <v>2680</v>
      </c>
    </row>
    <row r="4783" spans="1:16" x14ac:dyDescent="0.55000000000000004">
      <c r="A4783" t="s">
        <v>4807</v>
      </c>
      <c r="B4783" t="s">
        <v>20</v>
      </c>
      <c r="C4783" t="s">
        <v>28</v>
      </c>
      <c r="D4783" s="3">
        <v>43700</v>
      </c>
      <c r="E4783" s="3">
        <v>43820</v>
      </c>
      <c r="F4783" s="3">
        <v>43839</v>
      </c>
      <c r="G4783" s="3">
        <v>43847</v>
      </c>
      <c r="H4783" t="s">
        <v>18</v>
      </c>
      <c r="I4783">
        <v>17</v>
      </c>
      <c r="J4783">
        <v>34</v>
      </c>
      <c r="K4783">
        <v>309</v>
      </c>
      <c r="L4783">
        <v>16</v>
      </c>
      <c r="M4783">
        <v>3</v>
      </c>
      <c r="N4783">
        <v>0.05</v>
      </c>
      <c r="O4783">
        <v>787.92</v>
      </c>
      <c r="P4783" s="1">
        <v>1125.5999999999999</v>
      </c>
    </row>
    <row r="4784" spans="1:16" x14ac:dyDescent="0.55000000000000004">
      <c r="A4784" t="s">
        <v>4808</v>
      </c>
      <c r="B4784" t="s">
        <v>20</v>
      </c>
      <c r="C4784" t="s">
        <v>28</v>
      </c>
      <c r="D4784" s="3">
        <v>43700</v>
      </c>
      <c r="E4784" s="3">
        <v>43820</v>
      </c>
      <c r="F4784" s="3">
        <v>43829</v>
      </c>
      <c r="G4784" s="3">
        <v>43832</v>
      </c>
      <c r="H4784" t="s">
        <v>18</v>
      </c>
      <c r="I4784">
        <v>20</v>
      </c>
      <c r="J4784">
        <v>7</v>
      </c>
      <c r="K4784">
        <v>292</v>
      </c>
      <c r="L4784">
        <v>17</v>
      </c>
      <c r="M4784">
        <v>7</v>
      </c>
      <c r="N4784">
        <v>7.4999999999999997E-2</v>
      </c>
      <c r="O4784" s="1">
        <v>2713.7</v>
      </c>
      <c r="P4784" s="1">
        <v>3932.9</v>
      </c>
    </row>
    <row r="4785" spans="1:16" x14ac:dyDescent="0.55000000000000004">
      <c r="A4785" t="s">
        <v>4809</v>
      </c>
      <c r="B4785" t="s">
        <v>25</v>
      </c>
      <c r="C4785" t="s">
        <v>40</v>
      </c>
      <c r="D4785" s="3">
        <v>43700</v>
      </c>
      <c r="E4785" s="3">
        <v>43820</v>
      </c>
      <c r="F4785" s="3">
        <v>43840</v>
      </c>
      <c r="G4785" s="3">
        <v>43845</v>
      </c>
      <c r="H4785" t="s">
        <v>18</v>
      </c>
      <c r="I4785">
        <v>26</v>
      </c>
      <c r="J4785">
        <v>7</v>
      </c>
      <c r="K4785">
        <v>361</v>
      </c>
      <c r="L4785">
        <v>12</v>
      </c>
      <c r="M4785">
        <v>8</v>
      </c>
      <c r="N4785">
        <v>0.05</v>
      </c>
      <c r="O4785" s="1">
        <v>4586.82</v>
      </c>
      <c r="P4785" s="1">
        <v>5460.5</v>
      </c>
    </row>
    <row r="4786" spans="1:16" x14ac:dyDescent="0.55000000000000004">
      <c r="A4786" t="s">
        <v>4810</v>
      </c>
      <c r="B4786" t="s">
        <v>25</v>
      </c>
      <c r="C4786" t="s">
        <v>40</v>
      </c>
      <c r="D4786" s="3">
        <v>43700</v>
      </c>
      <c r="E4786" s="3">
        <v>43821</v>
      </c>
      <c r="F4786" s="3">
        <v>43824</v>
      </c>
      <c r="G4786" s="3">
        <v>43827</v>
      </c>
      <c r="H4786" t="s">
        <v>18</v>
      </c>
      <c r="I4786">
        <v>28</v>
      </c>
      <c r="J4786">
        <v>8</v>
      </c>
      <c r="K4786">
        <v>352</v>
      </c>
      <c r="L4786">
        <v>31</v>
      </c>
      <c r="M4786">
        <v>8</v>
      </c>
      <c r="N4786">
        <v>0.05</v>
      </c>
      <c r="O4786">
        <v>501.16</v>
      </c>
      <c r="P4786" s="1">
        <v>1139</v>
      </c>
    </row>
    <row r="4787" spans="1:16" x14ac:dyDescent="0.55000000000000004">
      <c r="A4787" t="s">
        <v>4811</v>
      </c>
      <c r="B4787" t="s">
        <v>16</v>
      </c>
      <c r="C4787" t="s">
        <v>21</v>
      </c>
      <c r="D4787" s="3">
        <v>43700</v>
      </c>
      <c r="E4787" s="3">
        <v>43821</v>
      </c>
      <c r="F4787" s="3">
        <v>43834</v>
      </c>
      <c r="G4787" s="3">
        <v>43837</v>
      </c>
      <c r="H4787" t="s">
        <v>18</v>
      </c>
      <c r="I4787">
        <v>11</v>
      </c>
      <c r="J4787">
        <v>25</v>
      </c>
      <c r="K4787">
        <v>128</v>
      </c>
      <c r="L4787">
        <v>17</v>
      </c>
      <c r="M4787">
        <v>5</v>
      </c>
      <c r="N4787">
        <v>7.4999999999999997E-2</v>
      </c>
      <c r="O4787">
        <v>165.49</v>
      </c>
      <c r="P4787">
        <v>254.6</v>
      </c>
    </row>
    <row r="4788" spans="1:16" x14ac:dyDescent="0.55000000000000004">
      <c r="A4788" t="s">
        <v>4812</v>
      </c>
      <c r="B4788" t="s">
        <v>20</v>
      </c>
      <c r="C4788" t="s">
        <v>21</v>
      </c>
      <c r="D4788" s="3">
        <v>43700</v>
      </c>
      <c r="E4788" s="3">
        <v>43821</v>
      </c>
      <c r="F4788" s="3">
        <v>43841</v>
      </c>
      <c r="G4788" s="3">
        <v>43844</v>
      </c>
      <c r="H4788" t="s">
        <v>18</v>
      </c>
      <c r="I4788">
        <v>16</v>
      </c>
      <c r="J4788">
        <v>47</v>
      </c>
      <c r="K4788">
        <v>157</v>
      </c>
      <c r="L4788">
        <v>41</v>
      </c>
      <c r="M4788">
        <v>3</v>
      </c>
      <c r="N4788">
        <v>0.1</v>
      </c>
      <c r="O4788" s="1">
        <v>1015.72</v>
      </c>
      <c r="P4788" s="1">
        <v>2539.3000000000002</v>
      </c>
    </row>
    <row r="4789" spans="1:16" x14ac:dyDescent="0.55000000000000004">
      <c r="A4789" t="s">
        <v>4813</v>
      </c>
      <c r="B4789" t="s">
        <v>16</v>
      </c>
      <c r="C4789" t="s">
        <v>28</v>
      </c>
      <c r="D4789" s="3">
        <v>43700</v>
      </c>
      <c r="E4789" s="3">
        <v>43821</v>
      </c>
      <c r="F4789" s="3">
        <v>43841</v>
      </c>
      <c r="G4789" s="3">
        <v>43847</v>
      </c>
      <c r="H4789" t="s">
        <v>18</v>
      </c>
      <c r="I4789">
        <v>1</v>
      </c>
      <c r="J4789">
        <v>13</v>
      </c>
      <c r="K4789">
        <v>320</v>
      </c>
      <c r="L4789">
        <v>7</v>
      </c>
      <c r="M4789">
        <v>8</v>
      </c>
      <c r="N4789">
        <v>0.2</v>
      </c>
      <c r="O4789" s="1">
        <v>4598.88</v>
      </c>
      <c r="P4789" s="1">
        <v>5748.6</v>
      </c>
    </row>
    <row r="4790" spans="1:16" x14ac:dyDescent="0.55000000000000004">
      <c r="A4790" t="s">
        <v>4814</v>
      </c>
      <c r="B4790" t="s">
        <v>25</v>
      </c>
      <c r="C4790" t="s">
        <v>61</v>
      </c>
      <c r="D4790" s="3">
        <v>43700</v>
      </c>
      <c r="E4790" s="3">
        <v>43821</v>
      </c>
      <c r="F4790" s="3">
        <v>43837</v>
      </c>
      <c r="G4790" s="3">
        <v>43843</v>
      </c>
      <c r="H4790" t="s">
        <v>18</v>
      </c>
      <c r="I4790">
        <v>27</v>
      </c>
      <c r="J4790">
        <v>28</v>
      </c>
      <c r="K4790">
        <v>68</v>
      </c>
      <c r="L4790">
        <v>41</v>
      </c>
      <c r="M4790">
        <v>1</v>
      </c>
      <c r="N4790">
        <v>0.4</v>
      </c>
      <c r="O4790" s="1">
        <v>1193.94</v>
      </c>
      <c r="P4790" s="1">
        <v>1809</v>
      </c>
    </row>
    <row r="4791" spans="1:16" x14ac:dyDescent="0.55000000000000004">
      <c r="A4791" t="s">
        <v>4815</v>
      </c>
      <c r="B4791" t="s">
        <v>25</v>
      </c>
      <c r="C4791" t="s">
        <v>21</v>
      </c>
      <c r="D4791" s="3">
        <v>43700</v>
      </c>
      <c r="E4791" s="3">
        <v>43821</v>
      </c>
      <c r="F4791" s="3">
        <v>43838</v>
      </c>
      <c r="G4791" s="3">
        <v>43845</v>
      </c>
      <c r="H4791" t="s">
        <v>18</v>
      </c>
      <c r="I4791">
        <v>28</v>
      </c>
      <c r="J4791">
        <v>16</v>
      </c>
      <c r="K4791">
        <v>90</v>
      </c>
      <c r="L4791">
        <v>8</v>
      </c>
      <c r="M4791">
        <v>4</v>
      </c>
      <c r="N4791">
        <v>0.1</v>
      </c>
      <c r="O4791">
        <v>122.28</v>
      </c>
      <c r="P4791">
        <v>167.5</v>
      </c>
    </row>
    <row r="4792" spans="1:16" x14ac:dyDescent="0.55000000000000004">
      <c r="A4792" t="s">
        <v>4816</v>
      </c>
      <c r="B4792" t="s">
        <v>16</v>
      </c>
      <c r="C4792" t="s">
        <v>21</v>
      </c>
      <c r="D4792" s="3">
        <v>43700</v>
      </c>
      <c r="E4792" s="3">
        <v>43822</v>
      </c>
      <c r="F4792" s="3">
        <v>43840</v>
      </c>
      <c r="G4792" s="3">
        <v>43846</v>
      </c>
      <c r="H4792" t="s">
        <v>18</v>
      </c>
      <c r="I4792">
        <v>3</v>
      </c>
      <c r="J4792">
        <v>36</v>
      </c>
      <c r="K4792">
        <v>94</v>
      </c>
      <c r="L4792">
        <v>12</v>
      </c>
      <c r="M4792">
        <v>3</v>
      </c>
      <c r="N4792">
        <v>0.05</v>
      </c>
      <c r="O4792">
        <v>161.27000000000001</v>
      </c>
      <c r="P4792">
        <v>194.3</v>
      </c>
    </row>
    <row r="4793" spans="1:16" x14ac:dyDescent="0.55000000000000004">
      <c r="A4793" t="s">
        <v>4817</v>
      </c>
      <c r="B4793" t="s">
        <v>16</v>
      </c>
      <c r="C4793" t="s">
        <v>30</v>
      </c>
      <c r="D4793" s="3">
        <v>43700</v>
      </c>
      <c r="E4793" s="3">
        <v>43822</v>
      </c>
      <c r="F4793" s="3">
        <v>43848</v>
      </c>
      <c r="G4793" s="3">
        <v>43849</v>
      </c>
      <c r="H4793" t="s">
        <v>18</v>
      </c>
      <c r="I4793">
        <v>10</v>
      </c>
      <c r="J4793">
        <v>17</v>
      </c>
      <c r="K4793">
        <v>30</v>
      </c>
      <c r="L4793">
        <v>36</v>
      </c>
      <c r="M4793">
        <v>6</v>
      </c>
      <c r="N4793">
        <v>0.3</v>
      </c>
      <c r="O4793" s="1">
        <v>1691.15</v>
      </c>
      <c r="P4793" s="1">
        <v>3932.9</v>
      </c>
    </row>
    <row r="4794" spans="1:16" x14ac:dyDescent="0.55000000000000004">
      <c r="A4794" t="s">
        <v>4818</v>
      </c>
      <c r="B4794" t="s">
        <v>20</v>
      </c>
      <c r="C4794" t="s">
        <v>28</v>
      </c>
      <c r="D4794" s="3">
        <v>43700</v>
      </c>
      <c r="E4794" s="3">
        <v>43822</v>
      </c>
      <c r="F4794" s="3">
        <v>43849</v>
      </c>
      <c r="G4794" s="3">
        <v>43854</v>
      </c>
      <c r="H4794" t="s">
        <v>18</v>
      </c>
      <c r="I4794">
        <v>13</v>
      </c>
      <c r="J4794">
        <v>11</v>
      </c>
      <c r="K4794">
        <v>264</v>
      </c>
      <c r="L4794">
        <v>46</v>
      </c>
      <c r="M4794">
        <v>1</v>
      </c>
      <c r="N4794">
        <v>7.4999999999999997E-2</v>
      </c>
      <c r="O4794" s="1">
        <v>1857.24</v>
      </c>
      <c r="P4794" s="1">
        <v>3376.8</v>
      </c>
    </row>
    <row r="4795" spans="1:16" x14ac:dyDescent="0.55000000000000004">
      <c r="A4795" t="s">
        <v>4819</v>
      </c>
      <c r="B4795" t="s">
        <v>16</v>
      </c>
      <c r="C4795" t="s">
        <v>21</v>
      </c>
      <c r="D4795" s="3">
        <v>43700</v>
      </c>
      <c r="E4795" s="3">
        <v>43822</v>
      </c>
      <c r="F4795" s="3">
        <v>43850</v>
      </c>
      <c r="G4795" s="3">
        <v>43853</v>
      </c>
      <c r="H4795" t="s">
        <v>18</v>
      </c>
      <c r="I4795">
        <v>9</v>
      </c>
      <c r="J4795">
        <v>40</v>
      </c>
      <c r="K4795">
        <v>152</v>
      </c>
      <c r="L4795">
        <v>16</v>
      </c>
      <c r="M4795">
        <v>8</v>
      </c>
      <c r="N4795">
        <v>0.05</v>
      </c>
      <c r="O4795" s="1">
        <v>3803.59</v>
      </c>
      <c r="P4795" s="1">
        <v>5433.7</v>
      </c>
    </row>
    <row r="4796" spans="1:16" x14ac:dyDescent="0.55000000000000004">
      <c r="A4796" t="s">
        <v>4820</v>
      </c>
      <c r="B4796" t="s">
        <v>16</v>
      </c>
      <c r="C4796" t="s">
        <v>17</v>
      </c>
      <c r="D4796" s="3">
        <v>43700</v>
      </c>
      <c r="E4796" s="3">
        <v>43822</v>
      </c>
      <c r="F4796" s="3">
        <v>43849</v>
      </c>
      <c r="G4796" s="3">
        <v>43856</v>
      </c>
      <c r="H4796" t="s">
        <v>18</v>
      </c>
      <c r="I4796">
        <v>6</v>
      </c>
      <c r="J4796">
        <v>9</v>
      </c>
      <c r="K4796">
        <v>256</v>
      </c>
      <c r="L4796">
        <v>30</v>
      </c>
      <c r="M4796">
        <v>5</v>
      </c>
      <c r="N4796">
        <v>7.4999999999999997E-2</v>
      </c>
      <c r="O4796" s="1">
        <v>4216.18</v>
      </c>
      <c r="P4796" s="1">
        <v>5855.8</v>
      </c>
    </row>
    <row r="4797" spans="1:16" x14ac:dyDescent="0.55000000000000004">
      <c r="A4797" t="s">
        <v>4821</v>
      </c>
      <c r="B4797" t="s">
        <v>16</v>
      </c>
      <c r="C4797" t="s">
        <v>61</v>
      </c>
      <c r="D4797" s="3">
        <v>43700</v>
      </c>
      <c r="E4797" s="3">
        <v>43822</v>
      </c>
      <c r="F4797" s="3">
        <v>43829</v>
      </c>
      <c r="G4797" s="3">
        <v>43837</v>
      </c>
      <c r="H4797" t="s">
        <v>18</v>
      </c>
      <c r="I4797">
        <v>6</v>
      </c>
      <c r="J4797">
        <v>34</v>
      </c>
      <c r="K4797">
        <v>67</v>
      </c>
      <c r="L4797">
        <v>13</v>
      </c>
      <c r="M4797">
        <v>4</v>
      </c>
      <c r="N4797">
        <v>0.15</v>
      </c>
      <c r="O4797">
        <v>438.98</v>
      </c>
      <c r="P4797">
        <v>844.2</v>
      </c>
    </row>
    <row r="4798" spans="1:16" x14ac:dyDescent="0.55000000000000004">
      <c r="A4798" t="s">
        <v>4822</v>
      </c>
      <c r="B4798" t="s">
        <v>20</v>
      </c>
      <c r="C4798" t="s">
        <v>21</v>
      </c>
      <c r="D4798" s="3">
        <v>43700</v>
      </c>
      <c r="E4798" s="3">
        <v>43822</v>
      </c>
      <c r="F4798" s="3">
        <v>43826</v>
      </c>
      <c r="G4798" s="3">
        <v>43836</v>
      </c>
      <c r="H4798" t="s">
        <v>18</v>
      </c>
      <c r="I4798">
        <v>13</v>
      </c>
      <c r="J4798">
        <v>18</v>
      </c>
      <c r="K4798">
        <v>150</v>
      </c>
      <c r="L4798">
        <v>32</v>
      </c>
      <c r="M4798">
        <v>6</v>
      </c>
      <c r="N4798">
        <v>0.1</v>
      </c>
      <c r="O4798">
        <v>596.03</v>
      </c>
      <c r="P4798">
        <v>931.3</v>
      </c>
    </row>
    <row r="4799" spans="1:16" x14ac:dyDescent="0.55000000000000004">
      <c r="A4799" t="s">
        <v>4823</v>
      </c>
      <c r="B4799" t="s">
        <v>20</v>
      </c>
      <c r="C4799" t="s">
        <v>17</v>
      </c>
      <c r="D4799" s="3">
        <v>43700</v>
      </c>
      <c r="E4799" s="3">
        <v>43822</v>
      </c>
      <c r="F4799" s="3">
        <v>43826</v>
      </c>
      <c r="G4799" s="3">
        <v>43830</v>
      </c>
      <c r="H4799" t="s">
        <v>18</v>
      </c>
      <c r="I4799">
        <v>19</v>
      </c>
      <c r="J4799">
        <v>7</v>
      </c>
      <c r="K4799">
        <v>226</v>
      </c>
      <c r="L4799">
        <v>34</v>
      </c>
      <c r="M4799">
        <v>4</v>
      </c>
      <c r="N4799">
        <v>0.05</v>
      </c>
      <c r="O4799">
        <v>677.71</v>
      </c>
      <c r="P4799">
        <v>797.3</v>
      </c>
    </row>
    <row r="4800" spans="1:16" x14ac:dyDescent="0.55000000000000004">
      <c r="A4800" t="s">
        <v>4824</v>
      </c>
      <c r="B4800" t="s">
        <v>25</v>
      </c>
      <c r="C4800" t="s">
        <v>21</v>
      </c>
      <c r="D4800" s="3">
        <v>43700</v>
      </c>
      <c r="E4800" s="3">
        <v>43822</v>
      </c>
      <c r="F4800" s="3">
        <v>43841</v>
      </c>
      <c r="G4800" s="3">
        <v>43846</v>
      </c>
      <c r="H4800" t="s">
        <v>18</v>
      </c>
      <c r="I4800">
        <v>27</v>
      </c>
      <c r="J4800">
        <v>7</v>
      </c>
      <c r="K4800">
        <v>191</v>
      </c>
      <c r="L4800">
        <v>10</v>
      </c>
      <c r="M4800">
        <v>5</v>
      </c>
      <c r="N4800">
        <v>0.05</v>
      </c>
      <c r="O4800">
        <v>465.18</v>
      </c>
      <c r="P4800">
        <v>877.7</v>
      </c>
    </row>
    <row r="4801" spans="1:16" x14ac:dyDescent="0.55000000000000004">
      <c r="A4801" t="s">
        <v>4825</v>
      </c>
      <c r="B4801" t="s">
        <v>20</v>
      </c>
      <c r="C4801" t="s">
        <v>17</v>
      </c>
      <c r="D4801" s="3">
        <v>43700</v>
      </c>
      <c r="E4801" s="3">
        <v>43822</v>
      </c>
      <c r="F4801" s="3">
        <v>43848</v>
      </c>
      <c r="G4801" s="3">
        <v>43849</v>
      </c>
      <c r="H4801" t="s">
        <v>18</v>
      </c>
      <c r="I4801">
        <v>16</v>
      </c>
      <c r="J4801">
        <v>2</v>
      </c>
      <c r="K4801">
        <v>244</v>
      </c>
      <c r="L4801">
        <v>33</v>
      </c>
      <c r="M4801">
        <v>2</v>
      </c>
      <c r="N4801">
        <v>0.05</v>
      </c>
      <c r="O4801">
        <v>986.17</v>
      </c>
      <c r="P4801" s="1">
        <v>2405.3000000000002</v>
      </c>
    </row>
    <row r="4802" spans="1:16" x14ac:dyDescent="0.55000000000000004">
      <c r="A4802" t="s">
        <v>4826</v>
      </c>
      <c r="B4802" t="s">
        <v>25</v>
      </c>
      <c r="C4802" t="s">
        <v>21</v>
      </c>
      <c r="D4802" s="3">
        <v>43700</v>
      </c>
      <c r="E4802" s="3">
        <v>43823</v>
      </c>
      <c r="F4802" s="3">
        <v>43843</v>
      </c>
      <c r="G4802" s="3">
        <v>43846</v>
      </c>
      <c r="H4802" t="s">
        <v>18</v>
      </c>
      <c r="I4802">
        <v>27</v>
      </c>
      <c r="J4802">
        <v>39</v>
      </c>
      <c r="K4802">
        <v>128</v>
      </c>
      <c r="L4802">
        <v>13</v>
      </c>
      <c r="M4802">
        <v>7</v>
      </c>
      <c r="N4802">
        <v>7.4999999999999997E-2</v>
      </c>
      <c r="O4802">
        <v>188.4</v>
      </c>
      <c r="P4802">
        <v>254.6</v>
      </c>
    </row>
    <row r="4803" spans="1:16" x14ac:dyDescent="0.55000000000000004">
      <c r="A4803" t="s">
        <v>4827</v>
      </c>
      <c r="B4803" t="s">
        <v>25</v>
      </c>
      <c r="C4803" t="s">
        <v>28</v>
      </c>
      <c r="D4803" s="3">
        <v>43700</v>
      </c>
      <c r="E4803" s="3">
        <v>43823</v>
      </c>
      <c r="F4803" s="3">
        <v>43833</v>
      </c>
      <c r="G4803" s="3">
        <v>43840</v>
      </c>
      <c r="H4803" t="s">
        <v>18</v>
      </c>
      <c r="I4803">
        <v>26</v>
      </c>
      <c r="J4803">
        <v>35</v>
      </c>
      <c r="K4803">
        <v>326</v>
      </c>
      <c r="L4803">
        <v>28</v>
      </c>
      <c r="M4803">
        <v>2</v>
      </c>
      <c r="N4803">
        <v>7.4999999999999997E-2</v>
      </c>
      <c r="O4803" s="1">
        <v>1665.89</v>
      </c>
      <c r="P4803" s="1">
        <v>1983.2</v>
      </c>
    </row>
    <row r="4804" spans="1:16" x14ac:dyDescent="0.55000000000000004">
      <c r="A4804" t="s">
        <v>4828</v>
      </c>
      <c r="B4804" t="s">
        <v>16</v>
      </c>
      <c r="C4804" t="s">
        <v>17</v>
      </c>
      <c r="D4804" s="3">
        <v>43700</v>
      </c>
      <c r="E4804" s="3">
        <v>43823</v>
      </c>
      <c r="F4804" s="3">
        <v>43840</v>
      </c>
      <c r="G4804" s="3">
        <v>43844</v>
      </c>
      <c r="H4804" t="s">
        <v>18</v>
      </c>
      <c r="I4804">
        <v>11</v>
      </c>
      <c r="J4804">
        <v>6</v>
      </c>
      <c r="K4804">
        <v>254</v>
      </c>
      <c r="L4804">
        <v>45</v>
      </c>
      <c r="M4804">
        <v>6</v>
      </c>
      <c r="N4804">
        <v>0.15</v>
      </c>
      <c r="O4804">
        <v>791.14</v>
      </c>
      <c r="P4804" s="1">
        <v>1098.8</v>
      </c>
    </row>
    <row r="4805" spans="1:16" x14ac:dyDescent="0.55000000000000004">
      <c r="A4805" t="s">
        <v>4829</v>
      </c>
      <c r="B4805" t="s">
        <v>16</v>
      </c>
      <c r="C4805" t="s">
        <v>21</v>
      </c>
      <c r="D4805" s="3">
        <v>43700</v>
      </c>
      <c r="E4805" s="3">
        <v>43823</v>
      </c>
      <c r="F4805" s="3">
        <v>43826</v>
      </c>
      <c r="G4805" s="3">
        <v>43831</v>
      </c>
      <c r="H4805" t="s">
        <v>18</v>
      </c>
      <c r="I4805">
        <v>10</v>
      </c>
      <c r="J4805">
        <v>12</v>
      </c>
      <c r="K4805">
        <v>166</v>
      </c>
      <c r="L4805">
        <v>28</v>
      </c>
      <c r="M4805">
        <v>4</v>
      </c>
      <c r="N4805">
        <v>0.15</v>
      </c>
      <c r="O4805">
        <v>514.55999999999995</v>
      </c>
      <c r="P4805" s="1">
        <v>1286.4000000000001</v>
      </c>
    </row>
    <row r="4806" spans="1:16" x14ac:dyDescent="0.55000000000000004">
      <c r="A4806" t="s">
        <v>4830</v>
      </c>
      <c r="B4806" t="s">
        <v>23</v>
      </c>
      <c r="C4806" t="s">
        <v>21</v>
      </c>
      <c r="D4806" s="3">
        <v>43700</v>
      </c>
      <c r="E4806" s="3">
        <v>43823</v>
      </c>
      <c r="F4806" s="3">
        <v>43825</v>
      </c>
      <c r="G4806" s="3">
        <v>43832</v>
      </c>
      <c r="H4806" t="s">
        <v>18</v>
      </c>
      <c r="I4806">
        <v>22</v>
      </c>
      <c r="J4806">
        <v>1</v>
      </c>
      <c r="K4806">
        <v>120</v>
      </c>
      <c r="L4806">
        <v>20</v>
      </c>
      <c r="M4806">
        <v>2</v>
      </c>
      <c r="N4806">
        <v>0.15</v>
      </c>
      <c r="O4806" s="1">
        <v>1549.58</v>
      </c>
      <c r="P4806" s="1">
        <v>2626.4</v>
      </c>
    </row>
    <row r="4807" spans="1:16" x14ac:dyDescent="0.55000000000000004">
      <c r="A4807" t="s">
        <v>4831</v>
      </c>
      <c r="B4807" t="s">
        <v>16</v>
      </c>
      <c r="C4807" t="s">
        <v>61</v>
      </c>
      <c r="D4807" s="3">
        <v>43700</v>
      </c>
      <c r="E4807" s="3">
        <v>43823</v>
      </c>
      <c r="F4807" s="3">
        <v>43834</v>
      </c>
      <c r="G4807" s="3">
        <v>43838</v>
      </c>
      <c r="H4807" t="s">
        <v>18</v>
      </c>
      <c r="I4807">
        <v>1</v>
      </c>
      <c r="J4807">
        <v>38</v>
      </c>
      <c r="K4807">
        <v>62</v>
      </c>
      <c r="L4807">
        <v>44</v>
      </c>
      <c r="M4807">
        <v>6</v>
      </c>
      <c r="N4807">
        <v>0.15</v>
      </c>
      <c r="O4807" s="1">
        <v>2218.84</v>
      </c>
      <c r="P4807" s="1">
        <v>3892.7</v>
      </c>
    </row>
    <row r="4808" spans="1:16" x14ac:dyDescent="0.55000000000000004">
      <c r="A4808" t="s">
        <v>4832</v>
      </c>
      <c r="B4808" t="s">
        <v>20</v>
      </c>
      <c r="C4808" t="s">
        <v>21</v>
      </c>
      <c r="D4808" s="3">
        <v>43700</v>
      </c>
      <c r="E4808" s="3">
        <v>43824</v>
      </c>
      <c r="F4808" s="3">
        <v>43837</v>
      </c>
      <c r="G4808" s="3">
        <v>43844</v>
      </c>
      <c r="H4808" t="s">
        <v>18</v>
      </c>
      <c r="I4808">
        <v>16</v>
      </c>
      <c r="J4808">
        <v>47</v>
      </c>
      <c r="K4808">
        <v>161</v>
      </c>
      <c r="L4808">
        <v>35</v>
      </c>
      <c r="M4808">
        <v>8</v>
      </c>
      <c r="N4808">
        <v>0.05</v>
      </c>
      <c r="O4808">
        <v>660.62</v>
      </c>
      <c r="P4808" s="1">
        <v>1139</v>
      </c>
    </row>
    <row r="4809" spans="1:16" x14ac:dyDescent="0.55000000000000004">
      <c r="A4809" t="s">
        <v>4833</v>
      </c>
      <c r="B4809" t="s">
        <v>16</v>
      </c>
      <c r="C4809" t="s">
        <v>17</v>
      </c>
      <c r="D4809" s="3">
        <v>43700</v>
      </c>
      <c r="E4809" s="3">
        <v>43824</v>
      </c>
      <c r="F4809" s="3">
        <v>43849</v>
      </c>
      <c r="G4809" s="3">
        <v>43858</v>
      </c>
      <c r="H4809" t="s">
        <v>18</v>
      </c>
      <c r="I4809">
        <v>7</v>
      </c>
      <c r="J4809">
        <v>6</v>
      </c>
      <c r="K4809">
        <v>247</v>
      </c>
      <c r="L4809">
        <v>45</v>
      </c>
      <c r="M4809">
        <v>3</v>
      </c>
      <c r="N4809">
        <v>0.1</v>
      </c>
      <c r="O4809">
        <v>143.72</v>
      </c>
      <c r="P4809">
        <v>261.3</v>
      </c>
    </row>
    <row r="4810" spans="1:16" x14ac:dyDescent="0.55000000000000004">
      <c r="A4810" t="s">
        <v>4834</v>
      </c>
      <c r="B4810" t="s">
        <v>25</v>
      </c>
      <c r="C4810" t="s">
        <v>21</v>
      </c>
      <c r="D4810" s="3">
        <v>43700</v>
      </c>
      <c r="E4810" s="3">
        <v>43824</v>
      </c>
      <c r="F4810" s="3">
        <v>43838</v>
      </c>
      <c r="G4810" s="3">
        <v>43845</v>
      </c>
      <c r="H4810" t="s">
        <v>18</v>
      </c>
      <c r="I4810">
        <v>26</v>
      </c>
      <c r="J4810">
        <v>31</v>
      </c>
      <c r="K4810">
        <v>196</v>
      </c>
      <c r="L4810">
        <v>19</v>
      </c>
      <c r="M4810">
        <v>4</v>
      </c>
      <c r="N4810">
        <v>0.05</v>
      </c>
      <c r="O4810">
        <v>143.05000000000001</v>
      </c>
      <c r="P4810">
        <v>234.5</v>
      </c>
    </row>
    <row r="4811" spans="1:16" x14ac:dyDescent="0.55000000000000004">
      <c r="A4811" t="s">
        <v>4835</v>
      </c>
      <c r="B4811" t="s">
        <v>20</v>
      </c>
      <c r="C4811" t="s">
        <v>61</v>
      </c>
      <c r="D4811" s="3">
        <v>43700</v>
      </c>
      <c r="E4811" s="3">
        <v>43824</v>
      </c>
      <c r="F4811" s="3">
        <v>43828</v>
      </c>
      <c r="G4811" s="3">
        <v>43836</v>
      </c>
      <c r="H4811" t="s">
        <v>18</v>
      </c>
      <c r="I4811">
        <v>17</v>
      </c>
      <c r="J4811">
        <v>22</v>
      </c>
      <c r="K4811">
        <v>77</v>
      </c>
      <c r="L4811">
        <v>3</v>
      </c>
      <c r="M4811">
        <v>8</v>
      </c>
      <c r="N4811">
        <v>0.15</v>
      </c>
      <c r="O4811">
        <v>884.33</v>
      </c>
      <c r="P4811" s="1">
        <v>1319.9</v>
      </c>
    </row>
    <row r="4812" spans="1:16" x14ac:dyDescent="0.55000000000000004">
      <c r="A4812" t="s">
        <v>4836</v>
      </c>
      <c r="B4812" t="s">
        <v>16</v>
      </c>
      <c r="C4812" t="s">
        <v>17</v>
      </c>
      <c r="D4812" s="3">
        <v>43700</v>
      </c>
      <c r="E4812" s="3">
        <v>43825</v>
      </c>
      <c r="F4812" s="3">
        <v>43837</v>
      </c>
      <c r="G4812" s="3">
        <v>43840</v>
      </c>
      <c r="H4812" t="s">
        <v>18</v>
      </c>
      <c r="I4812">
        <v>7</v>
      </c>
      <c r="J4812">
        <v>35</v>
      </c>
      <c r="K4812">
        <v>216</v>
      </c>
      <c r="L4812">
        <v>25</v>
      </c>
      <c r="M4812">
        <v>7</v>
      </c>
      <c r="N4812">
        <v>7.4999999999999997E-2</v>
      </c>
      <c r="O4812" s="1">
        <v>1229.72</v>
      </c>
      <c r="P4812" s="1">
        <v>2673.3</v>
      </c>
    </row>
    <row r="4813" spans="1:16" x14ac:dyDescent="0.55000000000000004">
      <c r="A4813" t="s">
        <v>4837</v>
      </c>
      <c r="B4813" t="s">
        <v>16</v>
      </c>
      <c r="C4813" t="s">
        <v>17</v>
      </c>
      <c r="D4813" s="3">
        <v>43700</v>
      </c>
      <c r="E4813" s="3">
        <v>43825</v>
      </c>
      <c r="F4813" s="3">
        <v>43832</v>
      </c>
      <c r="G4813" s="3">
        <v>43835</v>
      </c>
      <c r="H4813" t="s">
        <v>18</v>
      </c>
      <c r="I4813">
        <v>7</v>
      </c>
      <c r="J4813">
        <v>33</v>
      </c>
      <c r="K4813">
        <v>243</v>
      </c>
      <c r="L4813">
        <v>23</v>
      </c>
      <c r="M4813">
        <v>5</v>
      </c>
      <c r="N4813">
        <v>0.1</v>
      </c>
      <c r="O4813" s="1">
        <v>1621.4</v>
      </c>
      <c r="P4813" s="1">
        <v>2948</v>
      </c>
    </row>
    <row r="4814" spans="1:16" x14ac:dyDescent="0.55000000000000004">
      <c r="A4814" t="s">
        <v>4838</v>
      </c>
      <c r="B4814" t="s">
        <v>16</v>
      </c>
      <c r="C4814" t="s">
        <v>21</v>
      </c>
      <c r="D4814" s="3">
        <v>43700</v>
      </c>
      <c r="E4814" s="3">
        <v>43825</v>
      </c>
      <c r="F4814" s="3">
        <v>43850</v>
      </c>
      <c r="G4814" s="3">
        <v>43860</v>
      </c>
      <c r="H4814" t="s">
        <v>18</v>
      </c>
      <c r="I4814">
        <v>1</v>
      </c>
      <c r="J4814">
        <v>37</v>
      </c>
      <c r="K4814">
        <v>186</v>
      </c>
      <c r="L4814">
        <v>20</v>
      </c>
      <c r="M4814">
        <v>2</v>
      </c>
      <c r="N4814">
        <v>0.05</v>
      </c>
      <c r="O4814">
        <v>75.38</v>
      </c>
      <c r="P4814">
        <v>167.5</v>
      </c>
    </row>
    <row r="4815" spans="1:16" x14ac:dyDescent="0.55000000000000004">
      <c r="A4815" t="s">
        <v>4839</v>
      </c>
      <c r="B4815" t="s">
        <v>16</v>
      </c>
      <c r="C4815" t="s">
        <v>17</v>
      </c>
      <c r="D4815" s="3">
        <v>43700</v>
      </c>
      <c r="E4815" s="3">
        <v>43825</v>
      </c>
      <c r="F4815" s="3">
        <v>43837</v>
      </c>
      <c r="G4815" s="3">
        <v>43844</v>
      </c>
      <c r="H4815" t="s">
        <v>18</v>
      </c>
      <c r="I4815">
        <v>4</v>
      </c>
      <c r="J4815">
        <v>3</v>
      </c>
      <c r="K4815">
        <v>257</v>
      </c>
      <c r="L4815">
        <v>17</v>
      </c>
      <c r="M4815">
        <v>7</v>
      </c>
      <c r="N4815">
        <v>0.15</v>
      </c>
      <c r="O4815" s="1">
        <v>3059.35</v>
      </c>
      <c r="P4815" s="1">
        <v>3872.6</v>
      </c>
    </row>
    <row r="4816" spans="1:16" x14ac:dyDescent="0.55000000000000004">
      <c r="A4816" t="s">
        <v>4840</v>
      </c>
      <c r="B4816" t="s">
        <v>16</v>
      </c>
      <c r="C4816" t="s">
        <v>30</v>
      </c>
      <c r="D4816" s="3">
        <v>43700</v>
      </c>
      <c r="E4816" s="3">
        <v>43825</v>
      </c>
      <c r="F4816" s="3">
        <v>43833</v>
      </c>
      <c r="G4816" s="3">
        <v>43839</v>
      </c>
      <c r="H4816" t="s">
        <v>18</v>
      </c>
      <c r="I4816">
        <v>7</v>
      </c>
      <c r="J4816">
        <v>1</v>
      </c>
      <c r="K4816">
        <v>49</v>
      </c>
      <c r="L4816">
        <v>41</v>
      </c>
      <c r="M4816">
        <v>1</v>
      </c>
      <c r="N4816">
        <v>7.4999999999999997E-2</v>
      </c>
      <c r="O4816" s="1">
        <v>3185.65</v>
      </c>
      <c r="P4816" s="1">
        <v>3932.9</v>
      </c>
    </row>
    <row r="4817" spans="1:16" x14ac:dyDescent="0.55000000000000004">
      <c r="A4817" t="s">
        <v>4841</v>
      </c>
      <c r="B4817" t="s">
        <v>25</v>
      </c>
      <c r="C4817" t="s">
        <v>21</v>
      </c>
      <c r="D4817" s="3">
        <v>43700</v>
      </c>
      <c r="E4817" s="3">
        <v>43825</v>
      </c>
      <c r="F4817" s="3">
        <v>43843</v>
      </c>
      <c r="G4817" s="3">
        <v>43851</v>
      </c>
      <c r="H4817" t="s">
        <v>18</v>
      </c>
      <c r="I4817">
        <v>25</v>
      </c>
      <c r="J4817">
        <v>17</v>
      </c>
      <c r="K4817">
        <v>90</v>
      </c>
      <c r="L4817">
        <v>2</v>
      </c>
      <c r="M4817">
        <v>5</v>
      </c>
      <c r="N4817">
        <v>7.4999999999999997E-2</v>
      </c>
      <c r="O4817">
        <v>688.09</v>
      </c>
      <c r="P4817" s="1">
        <v>1058.5999999999999</v>
      </c>
    </row>
    <row r="4818" spans="1:16" x14ac:dyDescent="0.55000000000000004">
      <c r="A4818" t="s">
        <v>4842</v>
      </c>
      <c r="B4818" t="s">
        <v>16</v>
      </c>
      <c r="C4818" t="s">
        <v>21</v>
      </c>
      <c r="D4818" s="3">
        <v>43700</v>
      </c>
      <c r="E4818" s="3">
        <v>43825</v>
      </c>
      <c r="F4818" s="3">
        <v>43834</v>
      </c>
      <c r="G4818" s="3">
        <v>43842</v>
      </c>
      <c r="H4818" t="s">
        <v>18</v>
      </c>
      <c r="I4818">
        <v>9</v>
      </c>
      <c r="J4818">
        <v>1</v>
      </c>
      <c r="K4818">
        <v>128</v>
      </c>
      <c r="L4818">
        <v>14</v>
      </c>
      <c r="M4818">
        <v>5</v>
      </c>
      <c r="N4818">
        <v>0.05</v>
      </c>
      <c r="O4818">
        <v>88.17</v>
      </c>
      <c r="P4818">
        <v>187.6</v>
      </c>
    </row>
    <row r="4819" spans="1:16" x14ac:dyDescent="0.55000000000000004">
      <c r="A4819" t="s">
        <v>4843</v>
      </c>
      <c r="B4819" t="s">
        <v>20</v>
      </c>
      <c r="C4819" t="s">
        <v>17</v>
      </c>
      <c r="D4819" s="3">
        <v>43700</v>
      </c>
      <c r="E4819" s="3">
        <v>43825</v>
      </c>
      <c r="F4819" s="3">
        <v>43851</v>
      </c>
      <c r="G4819" s="3">
        <v>43859</v>
      </c>
      <c r="H4819" t="s">
        <v>18</v>
      </c>
      <c r="I4819">
        <v>20</v>
      </c>
      <c r="J4819">
        <v>32</v>
      </c>
      <c r="K4819">
        <v>241</v>
      </c>
      <c r="L4819">
        <v>21</v>
      </c>
      <c r="M4819">
        <v>8</v>
      </c>
      <c r="N4819">
        <v>7.4999999999999997E-2</v>
      </c>
      <c r="O4819" s="1">
        <v>2168.79</v>
      </c>
      <c r="P4819" s="1">
        <v>2613</v>
      </c>
    </row>
    <row r="4820" spans="1:16" x14ac:dyDescent="0.55000000000000004">
      <c r="A4820" t="s">
        <v>4844</v>
      </c>
      <c r="B4820" t="s">
        <v>20</v>
      </c>
      <c r="C4820" t="s">
        <v>30</v>
      </c>
      <c r="D4820" s="3">
        <v>43700</v>
      </c>
      <c r="E4820" s="3">
        <v>43825</v>
      </c>
      <c r="F4820" s="3">
        <v>43834</v>
      </c>
      <c r="G4820" s="3">
        <v>43844</v>
      </c>
      <c r="H4820" t="s">
        <v>18</v>
      </c>
      <c r="I4820">
        <v>13</v>
      </c>
      <c r="J4820">
        <v>23</v>
      </c>
      <c r="K4820">
        <v>27</v>
      </c>
      <c r="L4820">
        <v>35</v>
      </c>
      <c r="M4820">
        <v>6</v>
      </c>
      <c r="N4820">
        <v>0.05</v>
      </c>
      <c r="O4820" s="1">
        <v>1040.44</v>
      </c>
      <c r="P4820" s="1">
        <v>1963.1</v>
      </c>
    </row>
    <row r="4821" spans="1:16" x14ac:dyDescent="0.55000000000000004">
      <c r="A4821" t="s">
        <v>4845</v>
      </c>
      <c r="B4821" t="s">
        <v>20</v>
      </c>
      <c r="C4821" t="s">
        <v>21</v>
      </c>
      <c r="D4821" s="3">
        <v>43700</v>
      </c>
      <c r="E4821" s="3">
        <v>43825</v>
      </c>
      <c r="F4821" s="3">
        <v>43847</v>
      </c>
      <c r="G4821" s="3">
        <v>43854</v>
      </c>
      <c r="H4821" t="s">
        <v>18</v>
      </c>
      <c r="I4821">
        <v>18</v>
      </c>
      <c r="J4821">
        <v>40</v>
      </c>
      <c r="K4821">
        <v>88</v>
      </c>
      <c r="L4821">
        <v>12</v>
      </c>
      <c r="M4821">
        <v>6</v>
      </c>
      <c r="N4821">
        <v>7.4999999999999997E-2</v>
      </c>
      <c r="O4821" s="1">
        <v>3154.63</v>
      </c>
      <c r="P4821" s="1">
        <v>3993.2</v>
      </c>
    </row>
    <row r="4822" spans="1:16" x14ac:dyDescent="0.55000000000000004">
      <c r="A4822" t="s">
        <v>4846</v>
      </c>
      <c r="B4822" t="s">
        <v>16</v>
      </c>
      <c r="C4822" t="s">
        <v>61</v>
      </c>
      <c r="D4822" s="3">
        <v>43700</v>
      </c>
      <c r="E4822" s="3">
        <v>43826</v>
      </c>
      <c r="F4822" s="3">
        <v>43849</v>
      </c>
      <c r="G4822" s="3">
        <v>43857</v>
      </c>
      <c r="H4822" t="s">
        <v>18</v>
      </c>
      <c r="I4822">
        <v>10</v>
      </c>
      <c r="J4822">
        <v>27</v>
      </c>
      <c r="K4822">
        <v>59</v>
      </c>
      <c r="L4822">
        <v>15</v>
      </c>
      <c r="M4822">
        <v>7</v>
      </c>
      <c r="N4822">
        <v>7.4999999999999997E-2</v>
      </c>
      <c r="O4822">
        <v>392.96</v>
      </c>
      <c r="P4822">
        <v>770.5</v>
      </c>
    </row>
    <row r="4823" spans="1:16" x14ac:dyDescent="0.55000000000000004">
      <c r="A4823" t="s">
        <v>4847</v>
      </c>
      <c r="B4823" t="s">
        <v>16</v>
      </c>
      <c r="C4823" t="s">
        <v>30</v>
      </c>
      <c r="D4823" s="3">
        <v>43700</v>
      </c>
      <c r="E4823" s="3">
        <v>43826</v>
      </c>
      <c r="F4823" s="3">
        <v>43837</v>
      </c>
      <c r="G4823" s="3">
        <v>43842</v>
      </c>
      <c r="H4823" t="s">
        <v>18</v>
      </c>
      <c r="I4823">
        <v>4</v>
      </c>
      <c r="J4823">
        <v>31</v>
      </c>
      <c r="K4823">
        <v>28</v>
      </c>
      <c r="L4823">
        <v>22</v>
      </c>
      <c r="M4823">
        <v>2</v>
      </c>
      <c r="N4823">
        <v>0.15</v>
      </c>
      <c r="O4823" s="1">
        <v>4488.13</v>
      </c>
      <c r="P4823" s="1">
        <v>5540.9</v>
      </c>
    </row>
    <row r="4824" spans="1:16" x14ac:dyDescent="0.55000000000000004">
      <c r="A4824" t="s">
        <v>4848</v>
      </c>
      <c r="B4824" t="s">
        <v>25</v>
      </c>
      <c r="C4824" t="s">
        <v>21</v>
      </c>
      <c r="D4824" s="3">
        <v>43700</v>
      </c>
      <c r="E4824" s="3">
        <v>43826</v>
      </c>
      <c r="F4824" s="3">
        <v>43848</v>
      </c>
      <c r="G4824" s="3">
        <v>43855</v>
      </c>
      <c r="H4824" t="s">
        <v>18</v>
      </c>
      <c r="I4824">
        <v>26</v>
      </c>
      <c r="J4824">
        <v>11</v>
      </c>
      <c r="K4824">
        <v>179</v>
      </c>
      <c r="L4824">
        <v>24</v>
      </c>
      <c r="M4824">
        <v>2</v>
      </c>
      <c r="N4824">
        <v>0.05</v>
      </c>
      <c r="O4824" s="1">
        <v>1559.76</v>
      </c>
      <c r="P4824" s="1">
        <v>1949.7</v>
      </c>
    </row>
    <row r="4825" spans="1:16" x14ac:dyDescent="0.55000000000000004">
      <c r="A4825" t="s">
        <v>4849</v>
      </c>
      <c r="B4825" t="s">
        <v>16</v>
      </c>
      <c r="C4825" t="s">
        <v>61</v>
      </c>
      <c r="D4825" s="3">
        <v>43700</v>
      </c>
      <c r="E4825" s="3">
        <v>43826</v>
      </c>
      <c r="F4825" s="3">
        <v>43847</v>
      </c>
      <c r="G4825" s="3">
        <v>43848</v>
      </c>
      <c r="H4825" t="s">
        <v>18</v>
      </c>
      <c r="I4825">
        <v>8</v>
      </c>
      <c r="J4825">
        <v>37</v>
      </c>
      <c r="K4825">
        <v>84</v>
      </c>
      <c r="L4825">
        <v>29</v>
      </c>
      <c r="M4825">
        <v>2</v>
      </c>
      <c r="N4825">
        <v>0.05</v>
      </c>
      <c r="O4825" s="1">
        <v>4888.12</v>
      </c>
      <c r="P4825" s="1">
        <v>5889.3</v>
      </c>
    </row>
    <row r="4826" spans="1:16" x14ac:dyDescent="0.55000000000000004">
      <c r="A4826" t="s">
        <v>4850</v>
      </c>
      <c r="B4826" t="s">
        <v>20</v>
      </c>
      <c r="C4826" t="s">
        <v>28</v>
      </c>
      <c r="D4826" s="3">
        <v>43700</v>
      </c>
      <c r="E4826" s="3">
        <v>43826</v>
      </c>
      <c r="F4826" s="3">
        <v>43845</v>
      </c>
      <c r="G4826" s="3">
        <v>43854</v>
      </c>
      <c r="H4826" t="s">
        <v>18</v>
      </c>
      <c r="I4826">
        <v>13</v>
      </c>
      <c r="J4826">
        <v>13</v>
      </c>
      <c r="K4826">
        <v>280</v>
      </c>
      <c r="L4826">
        <v>21</v>
      </c>
      <c r="M4826">
        <v>4</v>
      </c>
      <c r="N4826">
        <v>7.4999999999999997E-2</v>
      </c>
      <c r="O4826">
        <v>496.6</v>
      </c>
      <c r="P4826">
        <v>730.3</v>
      </c>
    </row>
    <row r="4827" spans="1:16" x14ac:dyDescent="0.55000000000000004">
      <c r="A4827" t="s">
        <v>4851</v>
      </c>
      <c r="B4827" t="s">
        <v>25</v>
      </c>
      <c r="C4827" t="s">
        <v>28</v>
      </c>
      <c r="D4827" s="3">
        <v>43700</v>
      </c>
      <c r="E4827" s="3">
        <v>43826</v>
      </c>
      <c r="F4827" s="3">
        <v>43845</v>
      </c>
      <c r="G4827" s="3">
        <v>43852</v>
      </c>
      <c r="H4827" t="s">
        <v>18</v>
      </c>
      <c r="I4827">
        <v>26</v>
      </c>
      <c r="J4827">
        <v>45</v>
      </c>
      <c r="K4827">
        <v>301</v>
      </c>
      <c r="L4827">
        <v>33</v>
      </c>
      <c r="M4827">
        <v>4</v>
      </c>
      <c r="N4827">
        <v>7.4999999999999997E-2</v>
      </c>
      <c r="O4827" s="1">
        <v>1858.85</v>
      </c>
      <c r="P4827" s="1">
        <v>3872.6</v>
      </c>
    </row>
    <row r="4828" spans="1:16" x14ac:dyDescent="0.55000000000000004">
      <c r="A4828" t="s">
        <v>4852</v>
      </c>
      <c r="B4828" t="s">
        <v>16</v>
      </c>
      <c r="C4828" t="s">
        <v>28</v>
      </c>
      <c r="D4828" s="3">
        <v>43700</v>
      </c>
      <c r="E4828" s="3">
        <v>43827</v>
      </c>
      <c r="F4828" s="3">
        <v>43833</v>
      </c>
      <c r="G4828" s="3">
        <v>43843</v>
      </c>
      <c r="H4828" t="s">
        <v>18</v>
      </c>
      <c r="I4828">
        <v>10</v>
      </c>
      <c r="J4828">
        <v>5</v>
      </c>
      <c r="K4828">
        <v>315</v>
      </c>
      <c r="L4828">
        <v>11</v>
      </c>
      <c r="M4828">
        <v>5</v>
      </c>
      <c r="N4828">
        <v>7.4999999999999997E-2</v>
      </c>
      <c r="O4828" s="1">
        <v>1645.79</v>
      </c>
      <c r="P4828" s="1">
        <v>3577.8</v>
      </c>
    </row>
    <row r="4829" spans="1:16" x14ac:dyDescent="0.55000000000000004">
      <c r="A4829" t="s">
        <v>4853</v>
      </c>
      <c r="B4829" t="s">
        <v>23</v>
      </c>
      <c r="C4829" t="s">
        <v>17</v>
      </c>
      <c r="D4829" s="3">
        <v>43700</v>
      </c>
      <c r="E4829" s="3">
        <v>43827</v>
      </c>
      <c r="F4829" s="3">
        <v>43829</v>
      </c>
      <c r="G4829" s="3">
        <v>43837</v>
      </c>
      <c r="H4829" t="s">
        <v>18</v>
      </c>
      <c r="I4829">
        <v>25</v>
      </c>
      <c r="J4829">
        <v>4</v>
      </c>
      <c r="K4829">
        <v>209</v>
      </c>
      <c r="L4829">
        <v>27</v>
      </c>
      <c r="M4829">
        <v>1</v>
      </c>
      <c r="N4829">
        <v>0.05</v>
      </c>
      <c r="O4829" s="1">
        <v>1063.69</v>
      </c>
      <c r="P4829" s="1">
        <v>2532.6</v>
      </c>
    </row>
    <row r="4830" spans="1:16" x14ac:dyDescent="0.55000000000000004">
      <c r="A4830" t="s">
        <v>4854</v>
      </c>
      <c r="B4830" t="s">
        <v>16</v>
      </c>
      <c r="C4830" t="s">
        <v>17</v>
      </c>
      <c r="D4830" s="3">
        <v>43700</v>
      </c>
      <c r="E4830" s="3">
        <v>43827</v>
      </c>
      <c r="F4830" s="3">
        <v>43854</v>
      </c>
      <c r="G4830" s="3">
        <v>43857</v>
      </c>
      <c r="H4830" t="s">
        <v>18</v>
      </c>
      <c r="I4830">
        <v>8</v>
      </c>
      <c r="J4830">
        <v>30</v>
      </c>
      <c r="K4830">
        <v>234</v>
      </c>
      <c r="L4830">
        <v>30</v>
      </c>
      <c r="M4830">
        <v>8</v>
      </c>
      <c r="N4830">
        <v>0.1</v>
      </c>
      <c r="O4830" s="1">
        <v>2138.64</v>
      </c>
      <c r="P4830" s="1">
        <v>2673.3</v>
      </c>
    </row>
    <row r="4831" spans="1:16" x14ac:dyDescent="0.55000000000000004">
      <c r="A4831" t="s">
        <v>4855</v>
      </c>
      <c r="B4831" t="s">
        <v>25</v>
      </c>
      <c r="C4831" t="s">
        <v>28</v>
      </c>
      <c r="D4831" s="3">
        <v>43700</v>
      </c>
      <c r="E4831" s="3">
        <v>43827</v>
      </c>
      <c r="F4831" s="3">
        <v>43848</v>
      </c>
      <c r="G4831" s="3">
        <v>43854</v>
      </c>
      <c r="H4831" t="s">
        <v>18</v>
      </c>
      <c r="I4831">
        <v>25</v>
      </c>
      <c r="J4831">
        <v>8</v>
      </c>
      <c r="K4831">
        <v>275</v>
      </c>
      <c r="L4831">
        <v>15</v>
      </c>
      <c r="M4831">
        <v>7</v>
      </c>
      <c r="N4831">
        <v>0.05</v>
      </c>
      <c r="O4831">
        <v>894.85</v>
      </c>
      <c r="P4831" s="1">
        <v>1065.3</v>
      </c>
    </row>
    <row r="4832" spans="1:16" x14ac:dyDescent="0.55000000000000004">
      <c r="A4832" t="s">
        <v>4856</v>
      </c>
      <c r="B4832" t="s">
        <v>20</v>
      </c>
      <c r="C4832" t="s">
        <v>17</v>
      </c>
      <c r="D4832" s="3">
        <v>43700</v>
      </c>
      <c r="E4832" s="3">
        <v>43827</v>
      </c>
      <c r="F4832" s="3">
        <v>43841</v>
      </c>
      <c r="G4832" s="3">
        <v>43842</v>
      </c>
      <c r="H4832" t="s">
        <v>18</v>
      </c>
      <c r="I4832">
        <v>17</v>
      </c>
      <c r="J4832">
        <v>37</v>
      </c>
      <c r="K4832">
        <v>240</v>
      </c>
      <c r="L4832">
        <v>4</v>
      </c>
      <c r="M4832">
        <v>4</v>
      </c>
      <c r="N4832">
        <v>0.15</v>
      </c>
      <c r="O4832">
        <v>634.09</v>
      </c>
      <c r="P4832" s="1">
        <v>1132.3</v>
      </c>
    </row>
    <row r="4833" spans="1:16" x14ac:dyDescent="0.55000000000000004">
      <c r="A4833" t="s">
        <v>4857</v>
      </c>
      <c r="B4833" t="s">
        <v>23</v>
      </c>
      <c r="C4833" t="s">
        <v>17</v>
      </c>
      <c r="D4833" s="3">
        <v>43700</v>
      </c>
      <c r="E4833" s="3">
        <v>43827</v>
      </c>
      <c r="F4833" s="3">
        <v>43846</v>
      </c>
      <c r="G4833" s="3">
        <v>43851</v>
      </c>
      <c r="H4833" t="s">
        <v>18</v>
      </c>
      <c r="I4833">
        <v>25</v>
      </c>
      <c r="J4833">
        <v>13</v>
      </c>
      <c r="K4833">
        <v>245</v>
      </c>
      <c r="L4833">
        <v>47</v>
      </c>
      <c r="M4833">
        <v>2</v>
      </c>
      <c r="N4833">
        <v>0.05</v>
      </c>
      <c r="O4833" s="1">
        <v>4266.5600000000004</v>
      </c>
      <c r="P4833" s="1">
        <v>5333.2</v>
      </c>
    </row>
    <row r="4834" spans="1:16" x14ac:dyDescent="0.55000000000000004">
      <c r="A4834" t="s">
        <v>4858</v>
      </c>
      <c r="B4834" t="s">
        <v>16</v>
      </c>
      <c r="C4834" t="s">
        <v>30</v>
      </c>
      <c r="D4834" s="3">
        <v>43700</v>
      </c>
      <c r="E4834" s="3">
        <v>43827</v>
      </c>
      <c r="F4834" s="3">
        <v>43833</v>
      </c>
      <c r="G4834" s="3">
        <v>43839</v>
      </c>
      <c r="H4834" t="s">
        <v>18</v>
      </c>
      <c r="I4834">
        <v>9</v>
      </c>
      <c r="J4834">
        <v>10</v>
      </c>
      <c r="K4834">
        <v>50</v>
      </c>
      <c r="L4834">
        <v>23</v>
      </c>
      <c r="M4834">
        <v>1</v>
      </c>
      <c r="N4834">
        <v>7.4999999999999997E-2</v>
      </c>
      <c r="O4834">
        <v>420.22</v>
      </c>
      <c r="P4834">
        <v>857.6</v>
      </c>
    </row>
    <row r="4835" spans="1:16" x14ac:dyDescent="0.55000000000000004">
      <c r="A4835" t="s">
        <v>4859</v>
      </c>
      <c r="B4835" t="s">
        <v>23</v>
      </c>
      <c r="C4835" t="s">
        <v>30</v>
      </c>
      <c r="D4835" s="3">
        <v>43700</v>
      </c>
      <c r="E4835" s="3">
        <v>43827</v>
      </c>
      <c r="F4835" s="3">
        <v>43849</v>
      </c>
      <c r="G4835" s="3">
        <v>43852</v>
      </c>
      <c r="H4835" t="s">
        <v>18</v>
      </c>
      <c r="I4835">
        <v>23</v>
      </c>
      <c r="J4835">
        <v>14</v>
      </c>
      <c r="K4835">
        <v>47</v>
      </c>
      <c r="L4835">
        <v>26</v>
      </c>
      <c r="M4835">
        <v>8</v>
      </c>
      <c r="N4835">
        <v>7.4999999999999997E-2</v>
      </c>
      <c r="O4835">
        <v>128.91</v>
      </c>
      <c r="P4835">
        <v>174.2</v>
      </c>
    </row>
    <row r="4836" spans="1:16" x14ac:dyDescent="0.55000000000000004">
      <c r="A4836" t="s">
        <v>4860</v>
      </c>
      <c r="B4836" t="s">
        <v>20</v>
      </c>
      <c r="C4836" t="s">
        <v>30</v>
      </c>
      <c r="D4836" s="3">
        <v>43700</v>
      </c>
      <c r="E4836" s="3">
        <v>43827</v>
      </c>
      <c r="F4836" s="3">
        <v>43842</v>
      </c>
      <c r="G4836" s="3">
        <v>43849</v>
      </c>
      <c r="H4836" t="s">
        <v>18</v>
      </c>
      <c r="I4836">
        <v>19</v>
      </c>
      <c r="J4836">
        <v>48</v>
      </c>
      <c r="K4836">
        <v>58</v>
      </c>
      <c r="L4836">
        <v>13</v>
      </c>
      <c r="M4836">
        <v>8</v>
      </c>
      <c r="N4836">
        <v>0.05</v>
      </c>
      <c r="O4836" s="1">
        <v>4367.7299999999996</v>
      </c>
      <c r="P4836" s="1">
        <v>5326.5</v>
      </c>
    </row>
    <row r="4837" spans="1:16" x14ac:dyDescent="0.55000000000000004">
      <c r="A4837" t="s">
        <v>4861</v>
      </c>
      <c r="B4837" t="s">
        <v>16</v>
      </c>
      <c r="C4837" t="s">
        <v>21</v>
      </c>
      <c r="D4837" s="3">
        <v>43700</v>
      </c>
      <c r="E4837" s="3">
        <v>43827</v>
      </c>
      <c r="F4837" s="3">
        <v>43832</v>
      </c>
      <c r="G4837" s="3">
        <v>43841</v>
      </c>
      <c r="H4837" t="s">
        <v>18</v>
      </c>
      <c r="I4837">
        <v>9</v>
      </c>
      <c r="J4837">
        <v>49</v>
      </c>
      <c r="K4837">
        <v>179</v>
      </c>
      <c r="L4837">
        <v>46</v>
      </c>
      <c r="M4837">
        <v>7</v>
      </c>
      <c r="N4837">
        <v>0.2</v>
      </c>
      <c r="O4837">
        <v>139.29</v>
      </c>
      <c r="P4837">
        <v>180.9</v>
      </c>
    </row>
    <row r="4838" spans="1:16" x14ac:dyDescent="0.55000000000000004">
      <c r="A4838" t="s">
        <v>4862</v>
      </c>
      <c r="B4838" t="s">
        <v>16</v>
      </c>
      <c r="C4838" t="s">
        <v>40</v>
      </c>
      <c r="D4838" s="3">
        <v>43700</v>
      </c>
      <c r="E4838" s="3">
        <v>43828</v>
      </c>
      <c r="F4838" s="3">
        <v>43852</v>
      </c>
      <c r="G4838" s="3">
        <v>43860</v>
      </c>
      <c r="H4838" t="s">
        <v>18</v>
      </c>
      <c r="I4838">
        <v>8</v>
      </c>
      <c r="J4838">
        <v>49</v>
      </c>
      <c r="K4838">
        <v>341</v>
      </c>
      <c r="L4838">
        <v>8</v>
      </c>
      <c r="M4838">
        <v>7</v>
      </c>
      <c r="N4838">
        <v>0.05</v>
      </c>
      <c r="O4838" s="1">
        <v>1369.75</v>
      </c>
      <c r="P4838" s="1">
        <v>1802.3</v>
      </c>
    </row>
    <row r="4839" spans="1:16" x14ac:dyDescent="0.55000000000000004">
      <c r="A4839" t="s">
        <v>4863</v>
      </c>
      <c r="B4839" t="s">
        <v>16</v>
      </c>
      <c r="C4839" t="s">
        <v>21</v>
      </c>
      <c r="D4839" s="3">
        <v>43700</v>
      </c>
      <c r="E4839" s="3">
        <v>43828</v>
      </c>
      <c r="F4839" s="3">
        <v>43848</v>
      </c>
      <c r="G4839" s="3">
        <v>43853</v>
      </c>
      <c r="H4839" t="s">
        <v>18</v>
      </c>
      <c r="I4839">
        <v>11</v>
      </c>
      <c r="J4839">
        <v>10</v>
      </c>
      <c r="K4839">
        <v>92</v>
      </c>
      <c r="L4839">
        <v>45</v>
      </c>
      <c r="M4839">
        <v>2</v>
      </c>
      <c r="N4839">
        <v>0.05</v>
      </c>
      <c r="O4839" s="1">
        <v>1706.89</v>
      </c>
      <c r="P4839" s="1">
        <v>3879.3</v>
      </c>
    </row>
    <row r="4840" spans="1:16" x14ac:dyDescent="0.55000000000000004">
      <c r="A4840" t="s">
        <v>4864</v>
      </c>
      <c r="B4840" t="s">
        <v>23</v>
      </c>
      <c r="C4840" t="s">
        <v>21</v>
      </c>
      <c r="D4840" s="3">
        <v>43700</v>
      </c>
      <c r="E4840" s="3">
        <v>43828</v>
      </c>
      <c r="F4840" s="3">
        <v>43852</v>
      </c>
      <c r="G4840" s="3">
        <v>43856</v>
      </c>
      <c r="H4840" t="s">
        <v>18</v>
      </c>
      <c r="I4840">
        <v>24</v>
      </c>
      <c r="J4840">
        <v>32</v>
      </c>
      <c r="K4840">
        <v>200</v>
      </c>
      <c r="L4840">
        <v>44</v>
      </c>
      <c r="M4840">
        <v>3</v>
      </c>
      <c r="N4840">
        <v>0.05</v>
      </c>
      <c r="O4840">
        <v>820.48</v>
      </c>
      <c r="P4840" s="1">
        <v>1051.9000000000001</v>
      </c>
    </row>
    <row r="4841" spans="1:16" x14ac:dyDescent="0.55000000000000004">
      <c r="A4841" t="s">
        <v>4865</v>
      </c>
      <c r="B4841" t="s">
        <v>20</v>
      </c>
      <c r="C4841" t="s">
        <v>21</v>
      </c>
      <c r="D4841" s="3">
        <v>43700</v>
      </c>
      <c r="E4841" s="3">
        <v>43828</v>
      </c>
      <c r="F4841" s="3">
        <v>43830</v>
      </c>
      <c r="G4841" s="3">
        <v>43836</v>
      </c>
      <c r="H4841" t="s">
        <v>18</v>
      </c>
      <c r="I4841">
        <v>14</v>
      </c>
      <c r="J4841">
        <v>4</v>
      </c>
      <c r="K4841">
        <v>116</v>
      </c>
      <c r="L4841">
        <v>30</v>
      </c>
      <c r="M4841">
        <v>1</v>
      </c>
      <c r="N4841">
        <v>0.05</v>
      </c>
      <c r="O4841" s="1">
        <v>2226.48</v>
      </c>
      <c r="P4841" s="1">
        <v>3906.1</v>
      </c>
    </row>
    <row r="4842" spans="1:16" x14ac:dyDescent="0.55000000000000004">
      <c r="A4842" t="s">
        <v>4866</v>
      </c>
      <c r="B4842" t="s">
        <v>16</v>
      </c>
      <c r="C4842" t="s">
        <v>28</v>
      </c>
      <c r="D4842" s="3">
        <v>43700</v>
      </c>
      <c r="E4842" s="3">
        <v>43828</v>
      </c>
      <c r="F4842" s="3">
        <v>43842</v>
      </c>
      <c r="G4842" s="3">
        <v>43847</v>
      </c>
      <c r="H4842" t="s">
        <v>18</v>
      </c>
      <c r="I4842">
        <v>2</v>
      </c>
      <c r="J4842">
        <v>31</v>
      </c>
      <c r="K4842">
        <v>262</v>
      </c>
      <c r="L4842">
        <v>26</v>
      </c>
      <c r="M4842">
        <v>5</v>
      </c>
      <c r="N4842">
        <v>0.05</v>
      </c>
      <c r="O4842">
        <v>507.93</v>
      </c>
      <c r="P4842">
        <v>891.1</v>
      </c>
    </row>
    <row r="4843" spans="1:16" x14ac:dyDescent="0.55000000000000004">
      <c r="A4843" t="s">
        <v>4867</v>
      </c>
      <c r="B4843" t="s">
        <v>16</v>
      </c>
      <c r="C4843" t="s">
        <v>21</v>
      </c>
      <c r="D4843" s="3">
        <v>43700</v>
      </c>
      <c r="E4843" s="3">
        <v>43828</v>
      </c>
      <c r="F4843" s="3">
        <v>43845</v>
      </c>
      <c r="G4843" s="3">
        <v>43851</v>
      </c>
      <c r="H4843" t="s">
        <v>18</v>
      </c>
      <c r="I4843">
        <v>12</v>
      </c>
      <c r="J4843">
        <v>40</v>
      </c>
      <c r="K4843">
        <v>124</v>
      </c>
      <c r="L4843">
        <v>1</v>
      </c>
      <c r="M4843">
        <v>2</v>
      </c>
      <c r="N4843">
        <v>7.4999999999999997E-2</v>
      </c>
      <c r="O4843">
        <v>170.25</v>
      </c>
      <c r="P4843">
        <v>221.1</v>
      </c>
    </row>
    <row r="4844" spans="1:16" x14ac:dyDescent="0.55000000000000004">
      <c r="A4844" t="s">
        <v>4868</v>
      </c>
      <c r="B4844" t="s">
        <v>25</v>
      </c>
      <c r="C4844" t="s">
        <v>61</v>
      </c>
      <c r="D4844" s="3">
        <v>43700</v>
      </c>
      <c r="E4844" s="3">
        <v>43828</v>
      </c>
      <c r="F4844" s="3">
        <v>43856</v>
      </c>
      <c r="G4844" s="3">
        <v>43858</v>
      </c>
      <c r="H4844" t="s">
        <v>18</v>
      </c>
      <c r="I4844">
        <v>28</v>
      </c>
      <c r="J4844">
        <v>25</v>
      </c>
      <c r="K4844">
        <v>78</v>
      </c>
      <c r="L4844">
        <v>21</v>
      </c>
      <c r="M4844">
        <v>3</v>
      </c>
      <c r="N4844">
        <v>0.15</v>
      </c>
      <c r="O4844" s="1">
        <v>2551.36</v>
      </c>
      <c r="P4844" s="1">
        <v>3986.5</v>
      </c>
    </row>
    <row r="4845" spans="1:16" x14ac:dyDescent="0.55000000000000004">
      <c r="A4845" t="s">
        <v>4869</v>
      </c>
      <c r="B4845" t="s">
        <v>23</v>
      </c>
      <c r="C4845" t="s">
        <v>28</v>
      </c>
      <c r="D4845" s="3">
        <v>43700</v>
      </c>
      <c r="E4845" s="3">
        <v>43828</v>
      </c>
      <c r="F4845" s="3">
        <v>43837</v>
      </c>
      <c r="G4845" s="3">
        <v>43839</v>
      </c>
      <c r="H4845" t="s">
        <v>18</v>
      </c>
      <c r="I4845">
        <v>21</v>
      </c>
      <c r="J4845">
        <v>30</v>
      </c>
      <c r="K4845">
        <v>288</v>
      </c>
      <c r="L4845">
        <v>20</v>
      </c>
      <c r="M4845">
        <v>1</v>
      </c>
      <c r="N4845">
        <v>0.2</v>
      </c>
      <c r="O4845">
        <v>153.83000000000001</v>
      </c>
      <c r="P4845">
        <v>187.6</v>
      </c>
    </row>
    <row r="4846" spans="1:16" x14ac:dyDescent="0.55000000000000004">
      <c r="A4846" t="s">
        <v>4870</v>
      </c>
      <c r="B4846" t="s">
        <v>16</v>
      </c>
      <c r="C4846" t="s">
        <v>61</v>
      </c>
      <c r="D4846" s="3">
        <v>43700</v>
      </c>
      <c r="E4846" s="3">
        <v>43828</v>
      </c>
      <c r="F4846" s="3">
        <v>43833</v>
      </c>
      <c r="G4846" s="3">
        <v>43838</v>
      </c>
      <c r="H4846" t="s">
        <v>18</v>
      </c>
      <c r="I4846">
        <v>11</v>
      </c>
      <c r="J4846">
        <v>47</v>
      </c>
      <c r="K4846">
        <v>60</v>
      </c>
      <c r="L4846">
        <v>27</v>
      </c>
      <c r="M4846">
        <v>5</v>
      </c>
      <c r="N4846">
        <v>0.1</v>
      </c>
      <c r="O4846">
        <v>102.91</v>
      </c>
      <c r="P4846">
        <v>214.4</v>
      </c>
    </row>
    <row r="4847" spans="1:16" x14ac:dyDescent="0.55000000000000004">
      <c r="A4847" t="s">
        <v>4871</v>
      </c>
      <c r="B4847" t="s">
        <v>16</v>
      </c>
      <c r="C4847" t="s">
        <v>17</v>
      </c>
      <c r="D4847" s="3">
        <v>43700</v>
      </c>
      <c r="E4847" s="3">
        <v>43828</v>
      </c>
      <c r="F4847" s="3">
        <v>43855</v>
      </c>
      <c r="G4847" s="3">
        <v>43859</v>
      </c>
      <c r="H4847" t="s">
        <v>18</v>
      </c>
      <c r="I4847">
        <v>7</v>
      </c>
      <c r="J4847">
        <v>18</v>
      </c>
      <c r="K4847">
        <v>250</v>
      </c>
      <c r="L4847">
        <v>45</v>
      </c>
      <c r="M4847">
        <v>2</v>
      </c>
      <c r="N4847">
        <v>0.1</v>
      </c>
      <c r="O4847">
        <v>909.32</v>
      </c>
      <c r="P4847" s="1">
        <v>1748.7</v>
      </c>
    </row>
    <row r="4848" spans="1:16" x14ac:dyDescent="0.55000000000000004">
      <c r="A4848" t="s">
        <v>4872</v>
      </c>
      <c r="B4848" t="s">
        <v>16</v>
      </c>
      <c r="C4848" t="s">
        <v>21</v>
      </c>
      <c r="D4848" s="3">
        <v>43700</v>
      </c>
      <c r="E4848" s="3">
        <v>43828</v>
      </c>
      <c r="F4848" s="3">
        <v>43848</v>
      </c>
      <c r="G4848" s="3">
        <v>43855</v>
      </c>
      <c r="H4848" t="s">
        <v>18</v>
      </c>
      <c r="I4848">
        <v>8</v>
      </c>
      <c r="J4848">
        <v>21</v>
      </c>
      <c r="K4848">
        <v>128</v>
      </c>
      <c r="L4848">
        <v>41</v>
      </c>
      <c r="M4848">
        <v>6</v>
      </c>
      <c r="N4848">
        <v>7.4999999999999997E-2</v>
      </c>
      <c r="O4848" s="1">
        <v>1477.35</v>
      </c>
      <c r="P4848" s="1">
        <v>1969.8</v>
      </c>
    </row>
    <row r="4849" spans="1:16" x14ac:dyDescent="0.55000000000000004">
      <c r="A4849" t="s">
        <v>4873</v>
      </c>
      <c r="B4849" t="s">
        <v>20</v>
      </c>
      <c r="C4849" t="s">
        <v>30</v>
      </c>
      <c r="D4849" s="3">
        <v>43700</v>
      </c>
      <c r="E4849" s="3">
        <v>43829</v>
      </c>
      <c r="F4849" s="3">
        <v>43836</v>
      </c>
      <c r="G4849" s="3">
        <v>43845</v>
      </c>
      <c r="H4849" t="s">
        <v>18</v>
      </c>
      <c r="I4849">
        <v>18</v>
      </c>
      <c r="J4849">
        <v>13</v>
      </c>
      <c r="K4849">
        <v>46</v>
      </c>
      <c r="L4849">
        <v>28</v>
      </c>
      <c r="M4849">
        <v>3</v>
      </c>
      <c r="N4849">
        <v>0.3</v>
      </c>
      <c r="O4849" s="1">
        <v>2648.51</v>
      </c>
      <c r="P4849" s="1">
        <v>3953</v>
      </c>
    </row>
    <row r="4850" spans="1:16" x14ac:dyDescent="0.55000000000000004">
      <c r="A4850" t="s">
        <v>4874</v>
      </c>
      <c r="B4850" t="s">
        <v>20</v>
      </c>
      <c r="C4850" t="s">
        <v>30</v>
      </c>
      <c r="D4850" s="3">
        <v>43700</v>
      </c>
      <c r="E4850" s="3">
        <v>43829</v>
      </c>
      <c r="F4850" s="3">
        <v>43844</v>
      </c>
      <c r="G4850" s="3">
        <v>43850</v>
      </c>
      <c r="H4850" t="s">
        <v>18</v>
      </c>
      <c r="I4850">
        <v>16</v>
      </c>
      <c r="J4850">
        <v>45</v>
      </c>
      <c r="K4850">
        <v>49</v>
      </c>
      <c r="L4850">
        <v>42</v>
      </c>
      <c r="M4850">
        <v>1</v>
      </c>
      <c r="N4850">
        <v>0.05</v>
      </c>
      <c r="O4850" s="1">
        <v>1105.5</v>
      </c>
      <c r="P4850" s="1">
        <v>2512.5</v>
      </c>
    </row>
    <row r="4851" spans="1:16" x14ac:dyDescent="0.55000000000000004">
      <c r="A4851" t="s">
        <v>4875</v>
      </c>
      <c r="B4851" t="s">
        <v>20</v>
      </c>
      <c r="C4851" t="s">
        <v>30</v>
      </c>
      <c r="D4851" s="3">
        <v>43700</v>
      </c>
      <c r="E4851" s="3">
        <v>43829</v>
      </c>
      <c r="F4851" s="3">
        <v>43833</v>
      </c>
      <c r="G4851" s="3">
        <v>43834</v>
      </c>
      <c r="H4851" t="s">
        <v>18</v>
      </c>
      <c r="I4851">
        <v>15</v>
      </c>
      <c r="J4851">
        <v>46</v>
      </c>
      <c r="K4851">
        <v>10</v>
      </c>
      <c r="L4851">
        <v>39</v>
      </c>
      <c r="M4851">
        <v>4</v>
      </c>
      <c r="N4851">
        <v>0.15</v>
      </c>
      <c r="O4851" s="1">
        <v>3098.82</v>
      </c>
      <c r="P4851" s="1">
        <v>3825.7</v>
      </c>
    </row>
    <row r="4852" spans="1:16" x14ac:dyDescent="0.55000000000000004">
      <c r="A4852" t="s">
        <v>4876</v>
      </c>
      <c r="B4852" t="s">
        <v>16</v>
      </c>
      <c r="C4852" t="s">
        <v>28</v>
      </c>
      <c r="D4852" s="3">
        <v>43700</v>
      </c>
      <c r="E4852" s="3">
        <v>43829</v>
      </c>
      <c r="F4852" s="3">
        <v>43854</v>
      </c>
      <c r="G4852" s="3">
        <v>43863</v>
      </c>
      <c r="H4852" t="s">
        <v>18</v>
      </c>
      <c r="I4852">
        <v>4</v>
      </c>
      <c r="J4852">
        <v>42</v>
      </c>
      <c r="K4852">
        <v>284</v>
      </c>
      <c r="L4852">
        <v>42</v>
      </c>
      <c r="M4852">
        <v>1</v>
      </c>
      <c r="N4852">
        <v>0.1</v>
      </c>
      <c r="O4852">
        <v>89.31</v>
      </c>
      <c r="P4852">
        <v>207.7</v>
      </c>
    </row>
    <row r="4853" spans="1:16" x14ac:dyDescent="0.55000000000000004">
      <c r="A4853" t="s">
        <v>4877</v>
      </c>
      <c r="B4853" t="s">
        <v>16</v>
      </c>
      <c r="C4853" t="s">
        <v>17</v>
      </c>
      <c r="D4853" s="3">
        <v>43700</v>
      </c>
      <c r="E4853" s="3">
        <v>43829</v>
      </c>
      <c r="F4853" s="3">
        <v>43846</v>
      </c>
      <c r="G4853" s="3">
        <v>43847</v>
      </c>
      <c r="H4853" t="s">
        <v>18</v>
      </c>
      <c r="I4853">
        <v>2</v>
      </c>
      <c r="J4853">
        <v>4</v>
      </c>
      <c r="K4853">
        <v>257</v>
      </c>
      <c r="L4853">
        <v>37</v>
      </c>
      <c r="M4853">
        <v>6</v>
      </c>
      <c r="N4853">
        <v>0.15</v>
      </c>
      <c r="O4853" s="1">
        <v>1254.24</v>
      </c>
      <c r="P4853" s="1">
        <v>1929.6</v>
      </c>
    </row>
    <row r="4854" spans="1:16" x14ac:dyDescent="0.55000000000000004">
      <c r="A4854" t="s">
        <v>4878</v>
      </c>
      <c r="B4854" t="s">
        <v>20</v>
      </c>
      <c r="C4854" t="s">
        <v>30</v>
      </c>
      <c r="D4854" s="3">
        <v>43700</v>
      </c>
      <c r="E4854" s="3">
        <v>43829</v>
      </c>
      <c r="F4854" s="3">
        <v>43849</v>
      </c>
      <c r="G4854" s="3">
        <v>43851</v>
      </c>
      <c r="H4854" t="s">
        <v>18</v>
      </c>
      <c r="I4854">
        <v>14</v>
      </c>
      <c r="J4854">
        <v>27</v>
      </c>
      <c r="K4854">
        <v>42</v>
      </c>
      <c r="L4854">
        <v>38</v>
      </c>
      <c r="M4854">
        <v>7</v>
      </c>
      <c r="N4854">
        <v>0.1</v>
      </c>
      <c r="O4854">
        <v>458.28</v>
      </c>
      <c r="P4854" s="1">
        <v>1145.7</v>
      </c>
    </row>
    <row r="4855" spans="1:16" x14ac:dyDescent="0.55000000000000004">
      <c r="A4855" t="s">
        <v>4879</v>
      </c>
      <c r="B4855" t="s">
        <v>16</v>
      </c>
      <c r="C4855" t="s">
        <v>61</v>
      </c>
      <c r="D4855" s="3">
        <v>43700</v>
      </c>
      <c r="E4855" s="3">
        <v>43829</v>
      </c>
      <c r="F4855" s="3">
        <v>43847</v>
      </c>
      <c r="G4855" s="3">
        <v>43856</v>
      </c>
      <c r="H4855" t="s">
        <v>18</v>
      </c>
      <c r="I4855">
        <v>6</v>
      </c>
      <c r="J4855">
        <v>3</v>
      </c>
      <c r="K4855">
        <v>83</v>
      </c>
      <c r="L4855">
        <v>41</v>
      </c>
      <c r="M4855">
        <v>5</v>
      </c>
      <c r="N4855">
        <v>0.1</v>
      </c>
      <c r="O4855" s="1">
        <v>1072.1300000000001</v>
      </c>
      <c r="P4855" s="1">
        <v>2552.6999999999998</v>
      </c>
    </row>
    <row r="4856" spans="1:16" x14ac:dyDescent="0.55000000000000004">
      <c r="A4856" t="s">
        <v>4880</v>
      </c>
      <c r="B4856" t="s">
        <v>16</v>
      </c>
      <c r="C4856" t="s">
        <v>30</v>
      </c>
      <c r="D4856" s="3">
        <v>43700</v>
      </c>
      <c r="E4856" s="3">
        <v>43829</v>
      </c>
      <c r="F4856" s="3">
        <v>43851</v>
      </c>
      <c r="G4856" s="3">
        <v>43854</v>
      </c>
      <c r="H4856" t="s">
        <v>18</v>
      </c>
      <c r="I4856">
        <v>6</v>
      </c>
      <c r="J4856">
        <v>23</v>
      </c>
      <c r="K4856">
        <v>3</v>
      </c>
      <c r="L4856">
        <v>31</v>
      </c>
      <c r="M4856">
        <v>6</v>
      </c>
      <c r="N4856">
        <v>7.4999999999999997E-2</v>
      </c>
      <c r="O4856" s="1">
        <v>2335.62</v>
      </c>
      <c r="P4856" s="1">
        <v>5561</v>
      </c>
    </row>
    <row r="4857" spans="1:16" x14ac:dyDescent="0.55000000000000004">
      <c r="A4857" t="s">
        <v>4881</v>
      </c>
      <c r="B4857" t="s">
        <v>16</v>
      </c>
      <c r="C4857" t="s">
        <v>28</v>
      </c>
      <c r="D4857" s="3">
        <v>43700</v>
      </c>
      <c r="E4857" s="3">
        <v>43829</v>
      </c>
      <c r="F4857" s="3">
        <v>43842</v>
      </c>
      <c r="G4857" s="3">
        <v>43846</v>
      </c>
      <c r="H4857" t="s">
        <v>18</v>
      </c>
      <c r="I4857">
        <v>4</v>
      </c>
      <c r="J4857">
        <v>10</v>
      </c>
      <c r="K4857">
        <v>276</v>
      </c>
      <c r="L4857">
        <v>5</v>
      </c>
      <c r="M4857">
        <v>8</v>
      </c>
      <c r="N4857">
        <v>7.4999999999999997E-2</v>
      </c>
      <c r="O4857">
        <v>120.06</v>
      </c>
      <c r="P4857">
        <v>214.4</v>
      </c>
    </row>
    <row r="4858" spans="1:16" x14ac:dyDescent="0.55000000000000004">
      <c r="A4858" t="s">
        <v>4882</v>
      </c>
      <c r="B4858" t="s">
        <v>25</v>
      </c>
      <c r="C4858" t="s">
        <v>40</v>
      </c>
      <c r="D4858" s="3">
        <v>43700</v>
      </c>
      <c r="E4858" s="3">
        <v>43829</v>
      </c>
      <c r="F4858" s="3">
        <v>43838</v>
      </c>
      <c r="G4858" s="3">
        <v>43843</v>
      </c>
      <c r="H4858" t="s">
        <v>18</v>
      </c>
      <c r="I4858">
        <v>26</v>
      </c>
      <c r="J4858">
        <v>19</v>
      </c>
      <c r="K4858">
        <v>342</v>
      </c>
      <c r="L4858">
        <v>17</v>
      </c>
      <c r="M4858">
        <v>1</v>
      </c>
      <c r="N4858">
        <v>7.4999999999999997E-2</v>
      </c>
      <c r="O4858" s="1">
        <v>1470.52</v>
      </c>
      <c r="P4858" s="1">
        <v>2371.8000000000002</v>
      </c>
    </row>
    <row r="4859" spans="1:16" x14ac:dyDescent="0.55000000000000004">
      <c r="A4859" t="s">
        <v>4883</v>
      </c>
      <c r="B4859" t="s">
        <v>20</v>
      </c>
      <c r="C4859" t="s">
        <v>30</v>
      </c>
      <c r="D4859" s="3">
        <v>43700</v>
      </c>
      <c r="E4859" s="3">
        <v>43830</v>
      </c>
      <c r="F4859" s="3">
        <v>43834</v>
      </c>
      <c r="G4859" s="3">
        <v>43841</v>
      </c>
      <c r="H4859" t="s">
        <v>18</v>
      </c>
      <c r="I4859">
        <v>14</v>
      </c>
      <c r="J4859">
        <v>2</v>
      </c>
      <c r="K4859">
        <v>41</v>
      </c>
      <c r="L4859">
        <v>2</v>
      </c>
      <c r="M4859">
        <v>2</v>
      </c>
      <c r="N4859">
        <v>7.4999999999999997E-2</v>
      </c>
      <c r="O4859">
        <v>498.48</v>
      </c>
      <c r="P4859" s="1">
        <v>1038.5</v>
      </c>
    </row>
    <row r="4860" spans="1:16" x14ac:dyDescent="0.55000000000000004">
      <c r="A4860" t="s">
        <v>4884</v>
      </c>
      <c r="B4860" t="s">
        <v>23</v>
      </c>
      <c r="C4860" t="s">
        <v>17</v>
      </c>
      <c r="D4860" s="3">
        <v>43700</v>
      </c>
      <c r="E4860" s="3">
        <v>43830</v>
      </c>
      <c r="F4860" s="3">
        <v>43839</v>
      </c>
      <c r="G4860" s="3">
        <v>43844</v>
      </c>
      <c r="H4860" t="s">
        <v>18</v>
      </c>
      <c r="I4860">
        <v>24</v>
      </c>
      <c r="J4860">
        <v>12</v>
      </c>
      <c r="K4860">
        <v>224</v>
      </c>
      <c r="L4860">
        <v>5</v>
      </c>
      <c r="M4860">
        <v>8</v>
      </c>
      <c r="N4860">
        <v>7.4999999999999997E-2</v>
      </c>
      <c r="O4860">
        <v>566.54999999999995</v>
      </c>
      <c r="P4860" s="1">
        <v>1011.7</v>
      </c>
    </row>
    <row r="4861" spans="1:16" x14ac:dyDescent="0.55000000000000004">
      <c r="A4861" t="s">
        <v>4885</v>
      </c>
      <c r="B4861" t="s">
        <v>20</v>
      </c>
      <c r="C4861" t="s">
        <v>21</v>
      </c>
      <c r="D4861" s="3">
        <v>43700</v>
      </c>
      <c r="E4861" s="3">
        <v>43830</v>
      </c>
      <c r="F4861" s="3">
        <v>43846</v>
      </c>
      <c r="G4861" s="3">
        <v>43850</v>
      </c>
      <c r="H4861" t="s">
        <v>18</v>
      </c>
      <c r="I4861">
        <v>19</v>
      </c>
      <c r="J4861">
        <v>7</v>
      </c>
      <c r="K4861">
        <v>158</v>
      </c>
      <c r="L4861">
        <v>12</v>
      </c>
      <c r="M4861">
        <v>7</v>
      </c>
      <c r="N4861">
        <v>7.4999999999999997E-2</v>
      </c>
      <c r="O4861" s="1">
        <v>2944.65</v>
      </c>
      <c r="P4861" s="1">
        <v>3926.2</v>
      </c>
    </row>
    <row r="4862" spans="1:16" x14ac:dyDescent="0.55000000000000004">
      <c r="A4862" t="s">
        <v>4886</v>
      </c>
      <c r="B4862" t="s">
        <v>25</v>
      </c>
      <c r="C4862" t="s">
        <v>17</v>
      </c>
      <c r="D4862" s="3">
        <v>43700</v>
      </c>
      <c r="E4862" s="3">
        <v>43830</v>
      </c>
      <c r="F4862" s="3">
        <v>43834</v>
      </c>
      <c r="G4862" s="3">
        <v>43840</v>
      </c>
      <c r="H4862" t="s">
        <v>18</v>
      </c>
      <c r="I4862">
        <v>27</v>
      </c>
      <c r="J4862">
        <v>2</v>
      </c>
      <c r="K4862">
        <v>256</v>
      </c>
      <c r="L4862">
        <v>33</v>
      </c>
      <c r="M4862">
        <v>2</v>
      </c>
      <c r="N4862">
        <v>0.1</v>
      </c>
      <c r="O4862" s="1">
        <v>4127.74</v>
      </c>
      <c r="P4862" s="1">
        <v>6070.2</v>
      </c>
    </row>
    <row r="4863" spans="1:16" x14ac:dyDescent="0.55000000000000004">
      <c r="A4863" t="s">
        <v>4887</v>
      </c>
      <c r="B4863" t="s">
        <v>20</v>
      </c>
      <c r="C4863" t="s">
        <v>17</v>
      </c>
      <c r="D4863" s="3">
        <v>43700</v>
      </c>
      <c r="E4863" s="3">
        <v>43830</v>
      </c>
      <c r="F4863" s="3">
        <v>43841</v>
      </c>
      <c r="G4863" s="3">
        <v>43849</v>
      </c>
      <c r="H4863" t="s">
        <v>18</v>
      </c>
      <c r="I4863">
        <v>18</v>
      </c>
      <c r="J4863">
        <v>44</v>
      </c>
      <c r="K4863">
        <v>238</v>
      </c>
      <c r="L4863">
        <v>39</v>
      </c>
      <c r="M4863">
        <v>5</v>
      </c>
      <c r="N4863">
        <v>7.4999999999999997E-2</v>
      </c>
      <c r="O4863" s="1">
        <v>5097.03</v>
      </c>
      <c r="P4863" s="1">
        <v>5996.5</v>
      </c>
    </row>
    <row r="4864" spans="1:16" x14ac:dyDescent="0.55000000000000004">
      <c r="A4864" t="s">
        <v>4888</v>
      </c>
      <c r="B4864" t="s">
        <v>23</v>
      </c>
      <c r="C4864" t="s">
        <v>28</v>
      </c>
      <c r="D4864" s="3">
        <v>43700</v>
      </c>
      <c r="E4864" s="3">
        <v>43830</v>
      </c>
      <c r="F4864" s="3">
        <v>43832</v>
      </c>
      <c r="G4864" s="3">
        <v>43834</v>
      </c>
      <c r="H4864" t="s">
        <v>18</v>
      </c>
      <c r="I4864">
        <v>24</v>
      </c>
      <c r="J4864">
        <v>26</v>
      </c>
      <c r="K4864">
        <v>272</v>
      </c>
      <c r="L4864">
        <v>23</v>
      </c>
      <c r="M4864">
        <v>4</v>
      </c>
      <c r="N4864">
        <v>0.2</v>
      </c>
      <c r="O4864" s="1">
        <v>3246.02</v>
      </c>
      <c r="P4864" s="1">
        <v>5071.8999999999996</v>
      </c>
    </row>
    <row r="4865" spans="1:16" x14ac:dyDescent="0.55000000000000004">
      <c r="A4865" t="s">
        <v>4889</v>
      </c>
      <c r="B4865" t="s">
        <v>20</v>
      </c>
      <c r="C4865" t="s">
        <v>30</v>
      </c>
      <c r="D4865" s="3">
        <v>43700</v>
      </c>
      <c r="E4865" s="3">
        <v>43830</v>
      </c>
      <c r="F4865" s="3">
        <v>43837</v>
      </c>
      <c r="G4865" s="3">
        <v>43846</v>
      </c>
      <c r="H4865" t="s">
        <v>18</v>
      </c>
      <c r="I4865">
        <v>16</v>
      </c>
      <c r="J4865">
        <v>5</v>
      </c>
      <c r="K4865">
        <v>21</v>
      </c>
      <c r="L4865">
        <v>1</v>
      </c>
      <c r="M4865">
        <v>7</v>
      </c>
      <c r="N4865">
        <v>0.15</v>
      </c>
      <c r="O4865" s="1">
        <v>4129.88</v>
      </c>
      <c r="P4865" s="1">
        <v>6164</v>
      </c>
    </row>
    <row r="4866" spans="1:16" x14ac:dyDescent="0.55000000000000004">
      <c r="A4866" t="s">
        <v>4890</v>
      </c>
      <c r="B4866" t="s">
        <v>23</v>
      </c>
      <c r="C4866" t="s">
        <v>30</v>
      </c>
      <c r="D4866" s="3">
        <v>43700</v>
      </c>
      <c r="E4866" s="3">
        <v>43830</v>
      </c>
      <c r="F4866" s="3">
        <v>43842</v>
      </c>
      <c r="G4866" s="3">
        <v>43849</v>
      </c>
      <c r="H4866" t="s">
        <v>18</v>
      </c>
      <c r="I4866">
        <v>25</v>
      </c>
      <c r="J4866">
        <v>48</v>
      </c>
      <c r="K4866">
        <v>8</v>
      </c>
      <c r="L4866">
        <v>38</v>
      </c>
      <c r="M4866">
        <v>5</v>
      </c>
      <c r="N4866">
        <v>0.1</v>
      </c>
      <c r="O4866" s="1">
        <v>1874.59</v>
      </c>
      <c r="P4866" s="1">
        <v>3825.7</v>
      </c>
    </row>
    <row r="4867" spans="1:16" x14ac:dyDescent="0.55000000000000004">
      <c r="A4867" t="s">
        <v>4891</v>
      </c>
      <c r="B4867" t="s">
        <v>16</v>
      </c>
      <c r="C4867" t="s">
        <v>21</v>
      </c>
      <c r="D4867" s="3">
        <v>43700</v>
      </c>
      <c r="E4867" s="3">
        <v>43830</v>
      </c>
      <c r="F4867" s="3">
        <v>43841</v>
      </c>
      <c r="G4867" s="3">
        <v>43842</v>
      </c>
      <c r="H4867" t="s">
        <v>18</v>
      </c>
      <c r="I4867">
        <v>12</v>
      </c>
      <c r="J4867">
        <v>1</v>
      </c>
      <c r="K4867">
        <v>120</v>
      </c>
      <c r="L4867">
        <v>20</v>
      </c>
      <c r="M4867">
        <v>3</v>
      </c>
      <c r="N4867">
        <v>0.1</v>
      </c>
      <c r="O4867">
        <v>806.14</v>
      </c>
      <c r="P4867" s="1">
        <v>1715.2</v>
      </c>
    </row>
    <row r="4868" spans="1:16" x14ac:dyDescent="0.55000000000000004">
      <c r="A4868" t="s">
        <v>4892</v>
      </c>
      <c r="B4868" t="s">
        <v>16</v>
      </c>
      <c r="C4868" t="s">
        <v>30</v>
      </c>
      <c r="D4868" s="3">
        <v>43700</v>
      </c>
      <c r="E4868" s="3">
        <v>43831</v>
      </c>
      <c r="F4868" s="3">
        <v>43845</v>
      </c>
      <c r="G4868" s="3">
        <v>43853</v>
      </c>
      <c r="H4868" t="s">
        <v>18</v>
      </c>
      <c r="I4868">
        <v>5</v>
      </c>
      <c r="J4868">
        <v>29</v>
      </c>
      <c r="K4868">
        <v>2</v>
      </c>
      <c r="L4868">
        <v>7</v>
      </c>
      <c r="M4868">
        <v>3</v>
      </c>
      <c r="N4868">
        <v>0.05</v>
      </c>
      <c r="O4868" s="1">
        <v>2230.56</v>
      </c>
      <c r="P4868" s="1">
        <v>3845.8</v>
      </c>
    </row>
    <row r="4869" spans="1:16" x14ac:dyDescent="0.55000000000000004">
      <c r="A4869" t="s">
        <v>4893</v>
      </c>
      <c r="B4869" t="s">
        <v>25</v>
      </c>
      <c r="C4869" t="s">
        <v>17</v>
      </c>
      <c r="D4869" s="3">
        <v>43700</v>
      </c>
      <c r="E4869" s="3">
        <v>43831</v>
      </c>
      <c r="F4869" s="3">
        <v>43854</v>
      </c>
      <c r="G4869" s="3">
        <v>43860</v>
      </c>
      <c r="H4869" t="s">
        <v>18</v>
      </c>
      <c r="I4869">
        <v>26</v>
      </c>
      <c r="J4869">
        <v>31</v>
      </c>
      <c r="K4869">
        <v>231</v>
      </c>
      <c r="L4869">
        <v>46</v>
      </c>
      <c r="M4869">
        <v>2</v>
      </c>
      <c r="N4869">
        <v>0.1</v>
      </c>
      <c r="O4869">
        <v>431.48</v>
      </c>
      <c r="P4869" s="1">
        <v>1078.7</v>
      </c>
    </row>
    <row r="4870" spans="1:16" x14ac:dyDescent="0.55000000000000004">
      <c r="A4870" t="s">
        <v>4894</v>
      </c>
      <c r="B4870" t="s">
        <v>16</v>
      </c>
      <c r="C4870" t="s">
        <v>21</v>
      </c>
      <c r="D4870" s="3">
        <v>43700</v>
      </c>
      <c r="E4870" s="3">
        <v>43831</v>
      </c>
      <c r="F4870" s="3">
        <v>43836</v>
      </c>
      <c r="G4870" s="3">
        <v>43844</v>
      </c>
      <c r="H4870" t="s">
        <v>18</v>
      </c>
      <c r="I4870">
        <v>3</v>
      </c>
      <c r="J4870">
        <v>28</v>
      </c>
      <c r="K4870">
        <v>169</v>
      </c>
      <c r="L4870">
        <v>16</v>
      </c>
      <c r="M4870">
        <v>3</v>
      </c>
      <c r="N4870">
        <v>0.1</v>
      </c>
      <c r="O4870">
        <v>480.79</v>
      </c>
      <c r="P4870" s="1">
        <v>1045.2</v>
      </c>
    </row>
    <row r="4871" spans="1:16" x14ac:dyDescent="0.55000000000000004">
      <c r="A4871" t="s">
        <v>4895</v>
      </c>
      <c r="B4871" t="s">
        <v>16</v>
      </c>
      <c r="C4871" t="s">
        <v>28</v>
      </c>
      <c r="D4871" s="3">
        <v>43700</v>
      </c>
      <c r="E4871" s="3">
        <v>43831</v>
      </c>
      <c r="F4871" s="3">
        <v>43853</v>
      </c>
      <c r="G4871" s="3">
        <v>43858</v>
      </c>
      <c r="H4871" t="s">
        <v>18</v>
      </c>
      <c r="I4871">
        <v>4</v>
      </c>
      <c r="J4871">
        <v>3</v>
      </c>
      <c r="K4871">
        <v>290</v>
      </c>
      <c r="L4871">
        <v>44</v>
      </c>
      <c r="M4871">
        <v>1</v>
      </c>
      <c r="N4871">
        <v>0.05</v>
      </c>
      <c r="O4871">
        <v>123.28</v>
      </c>
      <c r="P4871">
        <v>268</v>
      </c>
    </row>
    <row r="4872" spans="1:16" x14ac:dyDescent="0.55000000000000004">
      <c r="A4872" t="s">
        <v>4896</v>
      </c>
      <c r="B4872" t="s">
        <v>16</v>
      </c>
      <c r="C4872" t="s">
        <v>21</v>
      </c>
      <c r="D4872" s="3">
        <v>43700</v>
      </c>
      <c r="E4872" s="3">
        <v>43832</v>
      </c>
      <c r="F4872" s="3">
        <v>43840</v>
      </c>
      <c r="G4872" s="3">
        <v>43847</v>
      </c>
      <c r="H4872" t="s">
        <v>18</v>
      </c>
      <c r="I4872">
        <v>5</v>
      </c>
      <c r="J4872">
        <v>13</v>
      </c>
      <c r="K4872">
        <v>192</v>
      </c>
      <c r="L4872">
        <v>25</v>
      </c>
      <c r="M4872">
        <v>7</v>
      </c>
      <c r="N4872">
        <v>7.4999999999999997E-2</v>
      </c>
      <c r="O4872" s="1">
        <v>1153.47</v>
      </c>
      <c r="P4872" s="1">
        <v>1802.3</v>
      </c>
    </row>
    <row r="4873" spans="1:16" x14ac:dyDescent="0.55000000000000004">
      <c r="A4873" t="s">
        <v>4897</v>
      </c>
      <c r="B4873" t="s">
        <v>23</v>
      </c>
      <c r="C4873" t="s">
        <v>17</v>
      </c>
      <c r="D4873" s="3">
        <v>43700</v>
      </c>
      <c r="E4873" s="3">
        <v>43832</v>
      </c>
      <c r="F4873" s="3">
        <v>43851</v>
      </c>
      <c r="G4873" s="3">
        <v>43861</v>
      </c>
      <c r="H4873" t="s">
        <v>18</v>
      </c>
      <c r="I4873">
        <v>21</v>
      </c>
      <c r="J4873">
        <v>24</v>
      </c>
      <c r="K4873">
        <v>221</v>
      </c>
      <c r="L4873">
        <v>18</v>
      </c>
      <c r="M4873">
        <v>2</v>
      </c>
      <c r="N4873">
        <v>0.1</v>
      </c>
      <c r="O4873">
        <v>830.33</v>
      </c>
      <c r="P4873" s="1">
        <v>1025.0999999999999</v>
      </c>
    </row>
    <row r="4874" spans="1:16" x14ac:dyDescent="0.55000000000000004">
      <c r="A4874" t="s">
        <v>4898</v>
      </c>
      <c r="B4874" t="s">
        <v>20</v>
      </c>
      <c r="C4874" t="s">
        <v>61</v>
      </c>
      <c r="D4874" s="3">
        <v>43700</v>
      </c>
      <c r="E4874" s="3">
        <v>43832</v>
      </c>
      <c r="F4874" s="3">
        <v>43842</v>
      </c>
      <c r="G4874" s="3">
        <v>43851</v>
      </c>
      <c r="H4874" t="s">
        <v>18</v>
      </c>
      <c r="I4874">
        <v>13</v>
      </c>
      <c r="J4874">
        <v>26</v>
      </c>
      <c r="K4874">
        <v>80</v>
      </c>
      <c r="L4874">
        <v>36</v>
      </c>
      <c r="M4874">
        <v>1</v>
      </c>
      <c r="N4874">
        <v>0.1</v>
      </c>
      <c r="O4874" s="1">
        <v>1031.8</v>
      </c>
      <c r="P4874" s="1">
        <v>2579.5</v>
      </c>
    </row>
    <row r="4875" spans="1:16" x14ac:dyDescent="0.55000000000000004">
      <c r="A4875" t="s">
        <v>4899</v>
      </c>
      <c r="B4875" t="s">
        <v>23</v>
      </c>
      <c r="C4875" t="s">
        <v>28</v>
      </c>
      <c r="D4875" s="3">
        <v>43700</v>
      </c>
      <c r="E4875" s="3">
        <v>43832</v>
      </c>
      <c r="F4875" s="3">
        <v>43846</v>
      </c>
      <c r="G4875" s="3">
        <v>43856</v>
      </c>
      <c r="H4875" t="s">
        <v>18</v>
      </c>
      <c r="I4875">
        <v>24</v>
      </c>
      <c r="J4875">
        <v>36</v>
      </c>
      <c r="K4875">
        <v>271</v>
      </c>
      <c r="L4875">
        <v>2</v>
      </c>
      <c r="M4875">
        <v>7</v>
      </c>
      <c r="N4875">
        <v>0.05</v>
      </c>
      <c r="O4875" s="1">
        <v>2816.01</v>
      </c>
      <c r="P4875" s="1">
        <v>6257.8</v>
      </c>
    </row>
    <row r="4876" spans="1:16" x14ac:dyDescent="0.55000000000000004">
      <c r="A4876" t="s">
        <v>4900</v>
      </c>
      <c r="B4876" t="s">
        <v>25</v>
      </c>
      <c r="C4876" t="s">
        <v>21</v>
      </c>
      <c r="D4876" s="3">
        <v>43700</v>
      </c>
      <c r="E4876" s="3">
        <v>43832</v>
      </c>
      <c r="F4876" s="3">
        <v>43850</v>
      </c>
      <c r="G4876" s="3">
        <v>43859</v>
      </c>
      <c r="H4876" t="s">
        <v>18</v>
      </c>
      <c r="I4876">
        <v>27</v>
      </c>
      <c r="J4876">
        <v>47</v>
      </c>
      <c r="K4876">
        <v>94</v>
      </c>
      <c r="L4876">
        <v>19</v>
      </c>
      <c r="M4876">
        <v>5</v>
      </c>
      <c r="N4876">
        <v>7.4999999999999997E-2</v>
      </c>
      <c r="O4876" s="1">
        <v>4426.5600000000004</v>
      </c>
      <c r="P4876" s="1">
        <v>5333.2</v>
      </c>
    </row>
    <row r="4877" spans="1:16" x14ac:dyDescent="0.55000000000000004">
      <c r="A4877" t="s">
        <v>4901</v>
      </c>
      <c r="B4877" t="s">
        <v>23</v>
      </c>
      <c r="C4877" t="s">
        <v>28</v>
      </c>
      <c r="D4877" s="3">
        <v>43700</v>
      </c>
      <c r="E4877" s="3">
        <v>43832</v>
      </c>
      <c r="F4877" s="3">
        <v>43844</v>
      </c>
      <c r="G4877" s="3">
        <v>43851</v>
      </c>
      <c r="H4877" t="s">
        <v>18</v>
      </c>
      <c r="I4877">
        <v>20</v>
      </c>
      <c r="J4877">
        <v>44</v>
      </c>
      <c r="K4877">
        <v>328</v>
      </c>
      <c r="L4877">
        <v>22</v>
      </c>
      <c r="M4877">
        <v>8</v>
      </c>
      <c r="N4877">
        <v>0.15</v>
      </c>
      <c r="O4877" s="1">
        <v>1155.75</v>
      </c>
      <c r="P4877" s="1">
        <v>1675</v>
      </c>
    </row>
    <row r="4878" spans="1:16" x14ac:dyDescent="0.55000000000000004">
      <c r="A4878" t="s">
        <v>4902</v>
      </c>
      <c r="B4878" t="s">
        <v>20</v>
      </c>
      <c r="C4878" t="s">
        <v>30</v>
      </c>
      <c r="D4878" s="3">
        <v>43700</v>
      </c>
      <c r="E4878" s="3">
        <v>43832</v>
      </c>
      <c r="F4878" s="3">
        <v>43842</v>
      </c>
      <c r="G4878" s="3">
        <v>43843</v>
      </c>
      <c r="H4878" t="s">
        <v>18</v>
      </c>
      <c r="I4878">
        <v>19</v>
      </c>
      <c r="J4878">
        <v>21</v>
      </c>
      <c r="K4878">
        <v>37</v>
      </c>
      <c r="L4878">
        <v>34</v>
      </c>
      <c r="M4878">
        <v>1</v>
      </c>
      <c r="N4878">
        <v>0.1</v>
      </c>
      <c r="O4878">
        <v>466.99</v>
      </c>
      <c r="P4878" s="1">
        <v>1139</v>
      </c>
    </row>
    <row r="4879" spans="1:16" x14ac:dyDescent="0.55000000000000004">
      <c r="A4879" t="s">
        <v>4903</v>
      </c>
      <c r="B4879" t="s">
        <v>23</v>
      </c>
      <c r="C4879" t="s">
        <v>30</v>
      </c>
      <c r="D4879" s="3">
        <v>43700</v>
      </c>
      <c r="E4879" s="3">
        <v>43832</v>
      </c>
      <c r="F4879" s="3">
        <v>43848</v>
      </c>
      <c r="G4879" s="3">
        <v>43851</v>
      </c>
      <c r="H4879" t="s">
        <v>18</v>
      </c>
      <c r="I4879">
        <v>24</v>
      </c>
      <c r="J4879">
        <v>6</v>
      </c>
      <c r="K4879">
        <v>24</v>
      </c>
      <c r="L4879">
        <v>37</v>
      </c>
      <c r="M4879">
        <v>3</v>
      </c>
      <c r="N4879">
        <v>7.4999999999999997E-2</v>
      </c>
      <c r="O4879">
        <v>667.72</v>
      </c>
      <c r="P4879" s="1">
        <v>1011.7</v>
      </c>
    </row>
    <row r="4880" spans="1:16" x14ac:dyDescent="0.55000000000000004">
      <c r="A4880" t="s">
        <v>4904</v>
      </c>
      <c r="B4880" t="s">
        <v>16</v>
      </c>
      <c r="C4880" t="s">
        <v>17</v>
      </c>
      <c r="D4880" s="3">
        <v>43700</v>
      </c>
      <c r="E4880" s="3">
        <v>43833</v>
      </c>
      <c r="F4880" s="3">
        <v>43861</v>
      </c>
      <c r="G4880" s="3">
        <v>43868</v>
      </c>
      <c r="H4880" t="s">
        <v>18</v>
      </c>
      <c r="I4880">
        <v>3</v>
      </c>
      <c r="J4880">
        <v>36</v>
      </c>
      <c r="K4880">
        <v>219</v>
      </c>
      <c r="L4880">
        <v>20</v>
      </c>
      <c r="M4880">
        <v>4</v>
      </c>
      <c r="N4880">
        <v>7.4999999999999997E-2</v>
      </c>
      <c r="O4880">
        <v>90.58</v>
      </c>
      <c r="P4880">
        <v>174.2</v>
      </c>
    </row>
    <row r="4881" spans="1:16" x14ac:dyDescent="0.55000000000000004">
      <c r="A4881" t="s">
        <v>4905</v>
      </c>
      <c r="B4881" t="s">
        <v>16</v>
      </c>
      <c r="C4881" t="s">
        <v>30</v>
      </c>
      <c r="D4881" s="3">
        <v>43700</v>
      </c>
      <c r="E4881" s="3">
        <v>43833</v>
      </c>
      <c r="F4881" s="3">
        <v>43845</v>
      </c>
      <c r="G4881" s="3">
        <v>43848</v>
      </c>
      <c r="H4881" t="s">
        <v>18</v>
      </c>
      <c r="I4881">
        <v>8</v>
      </c>
      <c r="J4881">
        <v>36</v>
      </c>
      <c r="K4881">
        <v>57</v>
      </c>
      <c r="L4881">
        <v>38</v>
      </c>
      <c r="M4881">
        <v>3</v>
      </c>
      <c r="N4881">
        <v>0.2</v>
      </c>
      <c r="O4881">
        <v>710.2</v>
      </c>
      <c r="P4881" s="1">
        <v>1775.5</v>
      </c>
    </row>
    <row r="4882" spans="1:16" x14ac:dyDescent="0.55000000000000004">
      <c r="A4882" t="s">
        <v>4906</v>
      </c>
      <c r="B4882" t="s">
        <v>16</v>
      </c>
      <c r="C4882" t="s">
        <v>28</v>
      </c>
      <c r="D4882" s="3">
        <v>43700</v>
      </c>
      <c r="E4882" s="3">
        <v>43833</v>
      </c>
      <c r="F4882" s="3">
        <v>43849</v>
      </c>
      <c r="G4882" s="3">
        <v>43851</v>
      </c>
      <c r="H4882" t="s">
        <v>18</v>
      </c>
      <c r="I4882">
        <v>8</v>
      </c>
      <c r="J4882">
        <v>24</v>
      </c>
      <c r="K4882">
        <v>265</v>
      </c>
      <c r="L4882">
        <v>36</v>
      </c>
      <c r="M4882">
        <v>1</v>
      </c>
      <c r="N4882">
        <v>0.05</v>
      </c>
      <c r="O4882">
        <v>522</v>
      </c>
      <c r="P4882" s="1">
        <v>1065.3</v>
      </c>
    </row>
    <row r="4883" spans="1:16" x14ac:dyDescent="0.55000000000000004">
      <c r="A4883" t="s">
        <v>4907</v>
      </c>
      <c r="B4883" t="s">
        <v>16</v>
      </c>
      <c r="C4883" t="s">
        <v>21</v>
      </c>
      <c r="D4883" s="3">
        <v>43700</v>
      </c>
      <c r="E4883" s="3">
        <v>43833</v>
      </c>
      <c r="F4883" s="3">
        <v>43854</v>
      </c>
      <c r="G4883" s="3">
        <v>43862</v>
      </c>
      <c r="H4883" t="s">
        <v>18</v>
      </c>
      <c r="I4883">
        <v>7</v>
      </c>
      <c r="J4883">
        <v>18</v>
      </c>
      <c r="K4883">
        <v>90</v>
      </c>
      <c r="L4883">
        <v>33</v>
      </c>
      <c r="M4883">
        <v>3</v>
      </c>
      <c r="N4883">
        <v>0.05</v>
      </c>
      <c r="O4883" s="1">
        <v>4041.71</v>
      </c>
      <c r="P4883" s="1">
        <v>6123.8</v>
      </c>
    </row>
    <row r="4884" spans="1:16" x14ac:dyDescent="0.55000000000000004">
      <c r="A4884" t="s">
        <v>4908</v>
      </c>
      <c r="B4884" t="s">
        <v>16</v>
      </c>
      <c r="C4884" t="s">
        <v>61</v>
      </c>
      <c r="D4884" s="3">
        <v>43700</v>
      </c>
      <c r="E4884" s="3">
        <v>43833</v>
      </c>
      <c r="F4884" s="3">
        <v>43845</v>
      </c>
      <c r="G4884" s="3">
        <v>43853</v>
      </c>
      <c r="H4884" t="s">
        <v>18</v>
      </c>
      <c r="I4884">
        <v>12</v>
      </c>
      <c r="J4884">
        <v>47</v>
      </c>
      <c r="K4884">
        <v>67</v>
      </c>
      <c r="L4884">
        <v>41</v>
      </c>
      <c r="M4884">
        <v>6</v>
      </c>
      <c r="N4884">
        <v>7.4999999999999997E-2</v>
      </c>
      <c r="O4884" s="1">
        <v>1986.28</v>
      </c>
      <c r="P4884" s="1">
        <v>2452.1999999999998</v>
      </c>
    </row>
    <row r="4885" spans="1:16" x14ac:dyDescent="0.55000000000000004">
      <c r="A4885" t="s">
        <v>4909</v>
      </c>
      <c r="B4885" t="s">
        <v>25</v>
      </c>
      <c r="C4885" t="s">
        <v>21</v>
      </c>
      <c r="D4885" s="3">
        <v>43700</v>
      </c>
      <c r="E4885" s="3">
        <v>43833</v>
      </c>
      <c r="F4885" s="3">
        <v>43844</v>
      </c>
      <c r="G4885" s="3">
        <v>43846</v>
      </c>
      <c r="H4885" t="s">
        <v>18</v>
      </c>
      <c r="I4885">
        <v>28</v>
      </c>
      <c r="J4885">
        <v>19</v>
      </c>
      <c r="K4885">
        <v>103</v>
      </c>
      <c r="L4885">
        <v>5</v>
      </c>
      <c r="M4885">
        <v>5</v>
      </c>
      <c r="N4885">
        <v>0.1</v>
      </c>
      <c r="O4885" s="1">
        <v>2226.48</v>
      </c>
      <c r="P4885" s="1">
        <v>3906.1</v>
      </c>
    </row>
    <row r="4886" spans="1:16" x14ac:dyDescent="0.55000000000000004">
      <c r="A4886" t="s">
        <v>4910</v>
      </c>
      <c r="B4886" t="s">
        <v>20</v>
      </c>
      <c r="C4886" t="s">
        <v>40</v>
      </c>
      <c r="D4886" s="3">
        <v>43700</v>
      </c>
      <c r="E4886" s="3">
        <v>43833</v>
      </c>
      <c r="F4886" s="3">
        <v>43859</v>
      </c>
      <c r="G4886" s="3">
        <v>43865</v>
      </c>
      <c r="H4886" t="s">
        <v>18</v>
      </c>
      <c r="I4886">
        <v>13</v>
      </c>
      <c r="J4886">
        <v>36</v>
      </c>
      <c r="K4886">
        <v>349</v>
      </c>
      <c r="L4886">
        <v>6</v>
      </c>
      <c r="M4886">
        <v>5</v>
      </c>
      <c r="N4886">
        <v>0.05</v>
      </c>
      <c r="O4886" s="1">
        <v>1622.67</v>
      </c>
      <c r="P4886" s="1">
        <v>2351.6999999999998</v>
      </c>
    </row>
    <row r="4887" spans="1:16" x14ac:dyDescent="0.55000000000000004">
      <c r="A4887" t="s">
        <v>4911</v>
      </c>
      <c r="B4887" t="s">
        <v>16</v>
      </c>
      <c r="C4887" t="s">
        <v>40</v>
      </c>
      <c r="D4887" s="3">
        <v>43700</v>
      </c>
      <c r="E4887" s="3">
        <v>43833</v>
      </c>
      <c r="F4887" s="3">
        <v>43860</v>
      </c>
      <c r="G4887" s="3">
        <v>43865</v>
      </c>
      <c r="H4887" t="s">
        <v>18</v>
      </c>
      <c r="I4887">
        <v>3</v>
      </c>
      <c r="J4887">
        <v>12</v>
      </c>
      <c r="K4887">
        <v>358</v>
      </c>
      <c r="L4887">
        <v>3</v>
      </c>
      <c r="M4887">
        <v>3</v>
      </c>
      <c r="N4887">
        <v>0.05</v>
      </c>
      <c r="O4887">
        <v>793.28</v>
      </c>
      <c r="P4887">
        <v>991.6</v>
      </c>
    </row>
    <row r="4888" spans="1:16" x14ac:dyDescent="0.55000000000000004">
      <c r="A4888" t="s">
        <v>4912</v>
      </c>
      <c r="B4888" t="s">
        <v>16</v>
      </c>
      <c r="C4888" t="s">
        <v>40</v>
      </c>
      <c r="D4888" s="3">
        <v>43700</v>
      </c>
      <c r="E4888" s="3">
        <v>43833</v>
      </c>
      <c r="F4888" s="3">
        <v>43836</v>
      </c>
      <c r="G4888" s="3">
        <v>43838</v>
      </c>
      <c r="H4888" t="s">
        <v>18</v>
      </c>
      <c r="I4888">
        <v>5</v>
      </c>
      <c r="J4888">
        <v>42</v>
      </c>
      <c r="K4888">
        <v>359</v>
      </c>
      <c r="L4888">
        <v>33</v>
      </c>
      <c r="M4888">
        <v>5</v>
      </c>
      <c r="N4888">
        <v>0.15</v>
      </c>
      <c r="O4888" s="1">
        <v>3240.12</v>
      </c>
      <c r="P4888" s="1">
        <v>5226</v>
      </c>
    </row>
    <row r="4889" spans="1:16" x14ac:dyDescent="0.55000000000000004">
      <c r="A4889" t="s">
        <v>4913</v>
      </c>
      <c r="B4889" t="s">
        <v>16</v>
      </c>
      <c r="C4889" t="s">
        <v>61</v>
      </c>
      <c r="D4889" s="3">
        <v>43700</v>
      </c>
      <c r="E4889" s="3">
        <v>43834</v>
      </c>
      <c r="F4889" s="3">
        <v>43857</v>
      </c>
      <c r="G4889" s="3">
        <v>43867</v>
      </c>
      <c r="H4889" t="s">
        <v>18</v>
      </c>
      <c r="I4889">
        <v>3</v>
      </c>
      <c r="J4889">
        <v>25</v>
      </c>
      <c r="K4889">
        <v>67</v>
      </c>
      <c r="L4889">
        <v>4</v>
      </c>
      <c r="M4889">
        <v>1</v>
      </c>
      <c r="N4889">
        <v>0.1</v>
      </c>
      <c r="O4889" s="1">
        <v>3027.46</v>
      </c>
      <c r="P4889" s="1">
        <v>5936.2</v>
      </c>
    </row>
    <row r="4890" spans="1:16" x14ac:dyDescent="0.55000000000000004">
      <c r="A4890" t="s">
        <v>4914</v>
      </c>
      <c r="B4890" t="s">
        <v>16</v>
      </c>
      <c r="C4890" t="s">
        <v>17</v>
      </c>
      <c r="D4890" s="3">
        <v>43700</v>
      </c>
      <c r="E4890" s="3">
        <v>43834</v>
      </c>
      <c r="F4890" s="3">
        <v>43850</v>
      </c>
      <c r="G4890" s="3">
        <v>43852</v>
      </c>
      <c r="H4890" t="s">
        <v>18</v>
      </c>
      <c r="I4890">
        <v>10</v>
      </c>
      <c r="J4890">
        <v>12</v>
      </c>
      <c r="K4890">
        <v>229</v>
      </c>
      <c r="L4890">
        <v>45</v>
      </c>
      <c r="M4890">
        <v>8</v>
      </c>
      <c r="N4890">
        <v>7.4999999999999997E-2</v>
      </c>
      <c r="O4890">
        <v>525.95000000000005</v>
      </c>
      <c r="P4890" s="1">
        <v>1051.9000000000001</v>
      </c>
    </row>
    <row r="4891" spans="1:16" x14ac:dyDescent="0.55000000000000004">
      <c r="A4891" t="s">
        <v>4915</v>
      </c>
      <c r="B4891" t="s">
        <v>20</v>
      </c>
      <c r="C4891" t="s">
        <v>30</v>
      </c>
      <c r="D4891" s="3">
        <v>43700</v>
      </c>
      <c r="E4891" s="3">
        <v>43834</v>
      </c>
      <c r="F4891" s="3">
        <v>43853</v>
      </c>
      <c r="G4891" s="3">
        <v>43856</v>
      </c>
      <c r="H4891" t="s">
        <v>18</v>
      </c>
      <c r="I4891">
        <v>12</v>
      </c>
      <c r="J4891">
        <v>11</v>
      </c>
      <c r="K4891">
        <v>26</v>
      </c>
      <c r="L4891">
        <v>25</v>
      </c>
      <c r="M4891">
        <v>5</v>
      </c>
      <c r="N4891">
        <v>0.1</v>
      </c>
      <c r="O4891">
        <v>794.35</v>
      </c>
      <c r="P4891" s="1">
        <v>1018.4</v>
      </c>
    </row>
    <row r="4892" spans="1:16" x14ac:dyDescent="0.55000000000000004">
      <c r="A4892" t="s">
        <v>4916</v>
      </c>
      <c r="B4892" t="s">
        <v>20</v>
      </c>
      <c r="C4892" t="s">
        <v>17</v>
      </c>
      <c r="D4892" s="3">
        <v>43700</v>
      </c>
      <c r="E4892" s="3">
        <v>43834</v>
      </c>
      <c r="F4892" s="3">
        <v>43861</v>
      </c>
      <c r="G4892" s="3">
        <v>43867</v>
      </c>
      <c r="H4892" t="s">
        <v>18</v>
      </c>
      <c r="I4892">
        <v>15</v>
      </c>
      <c r="J4892">
        <v>23</v>
      </c>
      <c r="K4892">
        <v>224</v>
      </c>
      <c r="L4892">
        <v>37</v>
      </c>
      <c r="M4892">
        <v>7</v>
      </c>
      <c r="N4892">
        <v>0.05</v>
      </c>
      <c r="O4892" s="1">
        <v>2948.2</v>
      </c>
      <c r="P4892" s="1">
        <v>3731.9</v>
      </c>
    </row>
    <row r="4893" spans="1:16" x14ac:dyDescent="0.55000000000000004">
      <c r="A4893" t="s">
        <v>4917</v>
      </c>
      <c r="B4893" t="s">
        <v>16</v>
      </c>
      <c r="C4893" t="s">
        <v>28</v>
      </c>
      <c r="D4893" s="3">
        <v>43700</v>
      </c>
      <c r="E4893" s="3">
        <v>43834</v>
      </c>
      <c r="F4893" s="3">
        <v>43847</v>
      </c>
      <c r="G4893" s="3">
        <v>43851</v>
      </c>
      <c r="H4893" t="s">
        <v>18</v>
      </c>
      <c r="I4893">
        <v>7</v>
      </c>
      <c r="J4893">
        <v>9</v>
      </c>
      <c r="K4893">
        <v>293</v>
      </c>
      <c r="L4893">
        <v>34</v>
      </c>
      <c r="M4893">
        <v>2</v>
      </c>
      <c r="N4893">
        <v>0.1</v>
      </c>
      <c r="O4893" s="1">
        <v>2588.2800000000002</v>
      </c>
      <c r="P4893" s="1">
        <v>3276.3</v>
      </c>
    </row>
    <row r="4894" spans="1:16" x14ac:dyDescent="0.55000000000000004">
      <c r="A4894" t="s">
        <v>4918</v>
      </c>
      <c r="B4894" t="s">
        <v>20</v>
      </c>
      <c r="C4894" t="s">
        <v>21</v>
      </c>
      <c r="D4894" s="3">
        <v>43700</v>
      </c>
      <c r="E4894" s="3">
        <v>43835</v>
      </c>
      <c r="F4894" s="3">
        <v>43856</v>
      </c>
      <c r="G4894" s="3">
        <v>43857</v>
      </c>
      <c r="H4894" t="s">
        <v>18</v>
      </c>
      <c r="I4894">
        <v>17</v>
      </c>
      <c r="J4894">
        <v>41</v>
      </c>
      <c r="K4894">
        <v>179</v>
      </c>
      <c r="L4894">
        <v>31</v>
      </c>
      <c r="M4894">
        <v>7</v>
      </c>
      <c r="N4894">
        <v>0.4</v>
      </c>
      <c r="O4894">
        <v>718.58</v>
      </c>
      <c r="P4894" s="1">
        <v>1105.5</v>
      </c>
    </row>
    <row r="4895" spans="1:16" x14ac:dyDescent="0.55000000000000004">
      <c r="A4895" t="s">
        <v>4919</v>
      </c>
      <c r="B4895" t="s">
        <v>23</v>
      </c>
      <c r="C4895" t="s">
        <v>17</v>
      </c>
      <c r="D4895" s="3">
        <v>43700</v>
      </c>
      <c r="E4895" s="3">
        <v>43835</v>
      </c>
      <c r="F4895" s="3">
        <v>43862</v>
      </c>
      <c r="G4895" s="3">
        <v>43863</v>
      </c>
      <c r="H4895" t="s">
        <v>18</v>
      </c>
      <c r="I4895">
        <v>24</v>
      </c>
      <c r="J4895">
        <v>40</v>
      </c>
      <c r="K4895">
        <v>218</v>
      </c>
      <c r="L4895">
        <v>43</v>
      </c>
      <c r="M4895">
        <v>4</v>
      </c>
      <c r="N4895">
        <v>0.05</v>
      </c>
      <c r="O4895" s="1">
        <v>4708.22</v>
      </c>
      <c r="P4895" s="1">
        <v>6539.2</v>
      </c>
    </row>
    <row r="4896" spans="1:16" x14ac:dyDescent="0.55000000000000004">
      <c r="A4896" t="s">
        <v>4920</v>
      </c>
      <c r="B4896" t="s">
        <v>16</v>
      </c>
      <c r="C4896" t="s">
        <v>40</v>
      </c>
      <c r="D4896" s="3">
        <v>43800</v>
      </c>
      <c r="E4896" s="3">
        <v>43835</v>
      </c>
      <c r="F4896" s="3">
        <v>43861</v>
      </c>
      <c r="G4896" s="3">
        <v>43871</v>
      </c>
      <c r="H4896" t="s">
        <v>18</v>
      </c>
      <c r="I4896">
        <v>1</v>
      </c>
      <c r="J4896">
        <v>47</v>
      </c>
      <c r="K4896">
        <v>345</v>
      </c>
      <c r="L4896">
        <v>20</v>
      </c>
      <c r="M4896">
        <v>4</v>
      </c>
      <c r="N4896">
        <v>7.4999999999999997E-2</v>
      </c>
      <c r="O4896" s="1">
        <v>2778.83</v>
      </c>
      <c r="P4896" s="1">
        <v>3517.5</v>
      </c>
    </row>
    <row r="4897" spans="1:16" x14ac:dyDescent="0.55000000000000004">
      <c r="A4897" t="s">
        <v>4921</v>
      </c>
      <c r="B4897" t="s">
        <v>23</v>
      </c>
      <c r="C4897" t="s">
        <v>21</v>
      </c>
      <c r="D4897" s="3">
        <v>43700</v>
      </c>
      <c r="E4897" s="3">
        <v>43835</v>
      </c>
      <c r="F4897" s="3">
        <v>43841</v>
      </c>
      <c r="G4897" s="3">
        <v>43849</v>
      </c>
      <c r="H4897" t="s">
        <v>18</v>
      </c>
      <c r="I4897">
        <v>21</v>
      </c>
      <c r="J4897">
        <v>18</v>
      </c>
      <c r="K4897">
        <v>132</v>
      </c>
      <c r="L4897">
        <v>31</v>
      </c>
      <c r="M4897">
        <v>2</v>
      </c>
      <c r="N4897">
        <v>7.4999999999999997E-2</v>
      </c>
      <c r="O4897" s="1">
        <v>1099</v>
      </c>
      <c r="P4897" s="1">
        <v>2338.3000000000002</v>
      </c>
    </row>
    <row r="4898" spans="1:16" x14ac:dyDescent="0.55000000000000004">
      <c r="A4898" t="s">
        <v>4922</v>
      </c>
      <c r="B4898" t="s">
        <v>16</v>
      </c>
      <c r="C4898" t="s">
        <v>21</v>
      </c>
      <c r="D4898" s="3">
        <v>43700</v>
      </c>
      <c r="E4898" s="3">
        <v>43835</v>
      </c>
      <c r="F4898" s="3">
        <v>43851</v>
      </c>
      <c r="G4898" s="3">
        <v>43855</v>
      </c>
      <c r="H4898" t="s">
        <v>18</v>
      </c>
      <c r="I4898">
        <v>4</v>
      </c>
      <c r="J4898">
        <v>38</v>
      </c>
      <c r="K4898">
        <v>151</v>
      </c>
      <c r="L4898">
        <v>25</v>
      </c>
      <c r="M4898">
        <v>1</v>
      </c>
      <c r="N4898">
        <v>0.2</v>
      </c>
      <c r="O4898">
        <v>892.44</v>
      </c>
      <c r="P4898" s="1">
        <v>2231.1</v>
      </c>
    </row>
    <row r="4899" spans="1:16" x14ac:dyDescent="0.55000000000000004">
      <c r="A4899" t="s">
        <v>4923</v>
      </c>
      <c r="B4899" t="s">
        <v>16</v>
      </c>
      <c r="C4899" t="s">
        <v>21</v>
      </c>
      <c r="D4899" s="3">
        <v>43700</v>
      </c>
      <c r="E4899" s="3">
        <v>43835</v>
      </c>
      <c r="F4899" s="3">
        <v>43842</v>
      </c>
      <c r="G4899" s="3">
        <v>43847</v>
      </c>
      <c r="H4899" t="s">
        <v>18</v>
      </c>
      <c r="I4899">
        <v>3</v>
      </c>
      <c r="J4899">
        <v>47</v>
      </c>
      <c r="K4899">
        <v>96</v>
      </c>
      <c r="L4899">
        <v>16</v>
      </c>
      <c r="M4899">
        <v>6</v>
      </c>
      <c r="N4899">
        <v>7.4999999999999997E-2</v>
      </c>
      <c r="O4899">
        <v>537.61</v>
      </c>
      <c r="P4899">
        <v>911.2</v>
      </c>
    </row>
    <row r="4900" spans="1:16" x14ac:dyDescent="0.55000000000000004">
      <c r="A4900" t="s">
        <v>4924</v>
      </c>
      <c r="B4900" t="s">
        <v>20</v>
      </c>
      <c r="C4900" t="s">
        <v>28</v>
      </c>
      <c r="D4900" s="3">
        <v>43700</v>
      </c>
      <c r="E4900" s="3">
        <v>43835</v>
      </c>
      <c r="F4900" s="3">
        <v>43839</v>
      </c>
      <c r="G4900" s="3">
        <v>43846</v>
      </c>
      <c r="H4900" t="s">
        <v>18</v>
      </c>
      <c r="I4900">
        <v>19</v>
      </c>
      <c r="J4900">
        <v>45</v>
      </c>
      <c r="K4900">
        <v>326</v>
      </c>
      <c r="L4900">
        <v>5</v>
      </c>
      <c r="M4900">
        <v>7</v>
      </c>
      <c r="N4900">
        <v>0.05</v>
      </c>
      <c r="O4900" s="1">
        <v>4520.09</v>
      </c>
      <c r="P4900" s="1">
        <v>6277.9</v>
      </c>
    </row>
    <row r="4901" spans="1:16" x14ac:dyDescent="0.55000000000000004">
      <c r="A4901" t="s">
        <v>4925</v>
      </c>
      <c r="B4901" t="s">
        <v>23</v>
      </c>
      <c r="C4901" t="s">
        <v>40</v>
      </c>
      <c r="D4901" s="3">
        <v>43800</v>
      </c>
      <c r="E4901" s="3">
        <v>43835</v>
      </c>
      <c r="F4901" s="3">
        <v>43847</v>
      </c>
      <c r="G4901" s="3">
        <v>43855</v>
      </c>
      <c r="H4901" t="s">
        <v>18</v>
      </c>
      <c r="I4901">
        <v>23</v>
      </c>
      <c r="J4901">
        <v>21</v>
      </c>
      <c r="K4901">
        <v>333</v>
      </c>
      <c r="L4901">
        <v>46</v>
      </c>
      <c r="M4901">
        <v>3</v>
      </c>
      <c r="N4901">
        <v>0.2</v>
      </c>
      <c r="O4901">
        <v>996.16</v>
      </c>
      <c r="P4901" s="1">
        <v>2371.8000000000002</v>
      </c>
    </row>
    <row r="4902" spans="1:16" x14ac:dyDescent="0.55000000000000004">
      <c r="A4902" t="s">
        <v>4926</v>
      </c>
      <c r="B4902" t="s">
        <v>16</v>
      </c>
      <c r="C4902" t="s">
        <v>28</v>
      </c>
      <c r="D4902" s="3">
        <v>43700</v>
      </c>
      <c r="E4902" s="3">
        <v>43835</v>
      </c>
      <c r="F4902" s="3">
        <v>43846</v>
      </c>
      <c r="G4902" s="3">
        <v>43850</v>
      </c>
      <c r="H4902" t="s">
        <v>18</v>
      </c>
      <c r="I4902">
        <v>6</v>
      </c>
      <c r="J4902">
        <v>45</v>
      </c>
      <c r="K4902">
        <v>304</v>
      </c>
      <c r="L4902">
        <v>35</v>
      </c>
      <c r="M4902">
        <v>2</v>
      </c>
      <c r="N4902">
        <v>0.2</v>
      </c>
      <c r="O4902">
        <v>984.9</v>
      </c>
      <c r="P4902" s="1">
        <v>1969.8</v>
      </c>
    </row>
    <row r="4903" spans="1:16" x14ac:dyDescent="0.55000000000000004">
      <c r="A4903" t="s">
        <v>4927</v>
      </c>
      <c r="B4903" t="s">
        <v>16</v>
      </c>
      <c r="C4903" t="s">
        <v>30</v>
      </c>
      <c r="D4903" s="3">
        <v>43700</v>
      </c>
      <c r="E4903" s="3">
        <v>43835</v>
      </c>
      <c r="F4903" s="3">
        <v>43837</v>
      </c>
      <c r="G4903" s="3">
        <v>43844</v>
      </c>
      <c r="H4903" t="s">
        <v>18</v>
      </c>
      <c r="I4903">
        <v>5</v>
      </c>
      <c r="J4903">
        <v>45</v>
      </c>
      <c r="K4903">
        <v>26</v>
      </c>
      <c r="L4903">
        <v>24</v>
      </c>
      <c r="M4903">
        <v>2</v>
      </c>
      <c r="N4903">
        <v>0.2</v>
      </c>
      <c r="O4903" s="1">
        <v>2818.36</v>
      </c>
      <c r="P4903" s="1">
        <v>5996.5</v>
      </c>
    </row>
    <row r="4904" spans="1:16" x14ac:dyDescent="0.55000000000000004">
      <c r="A4904" t="s">
        <v>4928</v>
      </c>
      <c r="B4904" t="s">
        <v>23</v>
      </c>
      <c r="C4904" t="s">
        <v>21</v>
      </c>
      <c r="D4904" s="3">
        <v>43700</v>
      </c>
      <c r="E4904" s="3">
        <v>43835</v>
      </c>
      <c r="F4904" s="3">
        <v>43860</v>
      </c>
      <c r="G4904" s="3">
        <v>43864</v>
      </c>
      <c r="H4904" t="s">
        <v>18</v>
      </c>
      <c r="I4904">
        <v>25</v>
      </c>
      <c r="J4904">
        <v>11</v>
      </c>
      <c r="K4904">
        <v>192</v>
      </c>
      <c r="L4904">
        <v>26</v>
      </c>
      <c r="M4904">
        <v>8</v>
      </c>
      <c r="N4904">
        <v>0.1</v>
      </c>
      <c r="O4904" s="1">
        <v>2396.86</v>
      </c>
      <c r="P4904" s="1">
        <v>3865.9</v>
      </c>
    </row>
    <row r="4905" spans="1:16" x14ac:dyDescent="0.55000000000000004">
      <c r="A4905" t="s">
        <v>4929</v>
      </c>
      <c r="B4905" t="s">
        <v>16</v>
      </c>
      <c r="C4905" t="s">
        <v>30</v>
      </c>
      <c r="D4905" s="3">
        <v>43700</v>
      </c>
      <c r="E4905" s="3">
        <v>43835</v>
      </c>
      <c r="F4905" s="3">
        <v>43839</v>
      </c>
      <c r="G4905" s="3">
        <v>43843</v>
      </c>
      <c r="H4905" t="s">
        <v>18</v>
      </c>
      <c r="I4905">
        <v>5</v>
      </c>
      <c r="J4905">
        <v>6</v>
      </c>
      <c r="K4905">
        <v>22</v>
      </c>
      <c r="L4905">
        <v>4</v>
      </c>
      <c r="M4905">
        <v>5</v>
      </c>
      <c r="N4905">
        <v>7.4999999999999997E-2</v>
      </c>
      <c r="O4905" s="1">
        <v>4557.2700000000004</v>
      </c>
      <c r="P4905" s="1">
        <v>5768.7</v>
      </c>
    </row>
    <row r="4906" spans="1:16" x14ac:dyDescent="0.55000000000000004">
      <c r="A4906" t="s">
        <v>4930</v>
      </c>
      <c r="B4906" t="s">
        <v>20</v>
      </c>
      <c r="C4906" t="s">
        <v>21</v>
      </c>
      <c r="D4906" s="3">
        <v>43700</v>
      </c>
      <c r="E4906" s="3">
        <v>43836</v>
      </c>
      <c r="F4906" s="3">
        <v>43857</v>
      </c>
      <c r="G4906" s="3">
        <v>43860</v>
      </c>
      <c r="H4906" t="s">
        <v>18</v>
      </c>
      <c r="I4906">
        <v>15</v>
      </c>
      <c r="J4906">
        <v>50</v>
      </c>
      <c r="K4906">
        <v>166</v>
      </c>
      <c r="L4906">
        <v>15</v>
      </c>
      <c r="M4906">
        <v>5</v>
      </c>
      <c r="N4906">
        <v>0.15</v>
      </c>
      <c r="O4906" s="1">
        <v>1341.34</v>
      </c>
      <c r="P4906" s="1">
        <v>1916.2</v>
      </c>
    </row>
    <row r="4907" spans="1:16" x14ac:dyDescent="0.55000000000000004">
      <c r="A4907" t="s">
        <v>4931</v>
      </c>
      <c r="B4907" t="s">
        <v>16</v>
      </c>
      <c r="C4907" t="s">
        <v>61</v>
      </c>
      <c r="D4907" s="3">
        <v>43700</v>
      </c>
      <c r="E4907" s="3">
        <v>43836</v>
      </c>
      <c r="F4907" s="3">
        <v>43839</v>
      </c>
      <c r="G4907" s="3">
        <v>43841</v>
      </c>
      <c r="H4907" t="s">
        <v>18</v>
      </c>
      <c r="I4907">
        <v>11</v>
      </c>
      <c r="J4907">
        <v>9</v>
      </c>
      <c r="K4907">
        <v>73</v>
      </c>
      <c r="L4907">
        <v>13</v>
      </c>
      <c r="M4907">
        <v>2</v>
      </c>
      <c r="N4907">
        <v>7.4999999999999997E-2</v>
      </c>
      <c r="O4907" s="1">
        <v>1392.93</v>
      </c>
      <c r="P4907" s="1">
        <v>1989.9</v>
      </c>
    </row>
    <row r="4908" spans="1:16" x14ac:dyDescent="0.55000000000000004">
      <c r="A4908" t="s">
        <v>4932</v>
      </c>
      <c r="B4908" t="s">
        <v>16</v>
      </c>
      <c r="C4908" t="s">
        <v>21</v>
      </c>
      <c r="D4908" s="3">
        <v>43700</v>
      </c>
      <c r="E4908" s="3">
        <v>43836</v>
      </c>
      <c r="F4908" s="3">
        <v>43859</v>
      </c>
      <c r="G4908" s="3">
        <v>43866</v>
      </c>
      <c r="H4908" t="s">
        <v>18</v>
      </c>
      <c r="I4908">
        <v>1</v>
      </c>
      <c r="J4908">
        <v>46</v>
      </c>
      <c r="K4908">
        <v>139</v>
      </c>
      <c r="L4908">
        <v>45</v>
      </c>
      <c r="M4908">
        <v>1</v>
      </c>
      <c r="N4908">
        <v>0.1</v>
      </c>
      <c r="O4908" s="1">
        <v>2763.48</v>
      </c>
      <c r="P4908" s="1">
        <v>3370.1</v>
      </c>
    </row>
    <row r="4909" spans="1:16" x14ac:dyDescent="0.55000000000000004">
      <c r="A4909" t="s">
        <v>4933</v>
      </c>
      <c r="B4909" t="s">
        <v>23</v>
      </c>
      <c r="C4909" t="s">
        <v>30</v>
      </c>
      <c r="D4909" s="3">
        <v>43700</v>
      </c>
      <c r="E4909" s="3">
        <v>43836</v>
      </c>
      <c r="F4909" s="3">
        <v>43854</v>
      </c>
      <c r="G4909" s="3">
        <v>43864</v>
      </c>
      <c r="H4909" t="s">
        <v>18</v>
      </c>
      <c r="I4909">
        <v>22</v>
      </c>
      <c r="J4909">
        <v>38</v>
      </c>
      <c r="K4909">
        <v>9</v>
      </c>
      <c r="L4909">
        <v>46</v>
      </c>
      <c r="M4909">
        <v>6</v>
      </c>
      <c r="N4909">
        <v>0.2</v>
      </c>
      <c r="O4909">
        <v>697.74</v>
      </c>
      <c r="P4909">
        <v>850.9</v>
      </c>
    </row>
    <row r="4910" spans="1:16" x14ac:dyDescent="0.55000000000000004">
      <c r="A4910" t="s">
        <v>4934</v>
      </c>
      <c r="B4910" t="s">
        <v>25</v>
      </c>
      <c r="C4910" t="s">
        <v>61</v>
      </c>
      <c r="D4910" s="3">
        <v>43700</v>
      </c>
      <c r="E4910" s="3">
        <v>43836</v>
      </c>
      <c r="F4910" s="3">
        <v>43864</v>
      </c>
      <c r="G4910" s="3">
        <v>43874</v>
      </c>
      <c r="H4910" t="s">
        <v>18</v>
      </c>
      <c r="I4910">
        <v>26</v>
      </c>
      <c r="J4910">
        <v>15</v>
      </c>
      <c r="K4910">
        <v>83</v>
      </c>
      <c r="L4910">
        <v>32</v>
      </c>
      <c r="M4910">
        <v>2</v>
      </c>
      <c r="N4910">
        <v>0.05</v>
      </c>
      <c r="O4910">
        <v>697.87</v>
      </c>
      <c r="P4910" s="1">
        <v>1125.5999999999999</v>
      </c>
    </row>
    <row r="4911" spans="1:16" x14ac:dyDescent="0.55000000000000004">
      <c r="A4911" t="s">
        <v>4935</v>
      </c>
      <c r="B4911" t="s">
        <v>23</v>
      </c>
      <c r="C4911" t="s">
        <v>30</v>
      </c>
      <c r="D4911" s="3">
        <v>43700</v>
      </c>
      <c r="E4911" s="3">
        <v>43836</v>
      </c>
      <c r="F4911" s="3">
        <v>43848</v>
      </c>
      <c r="G4911" s="3">
        <v>43856</v>
      </c>
      <c r="H4911" t="s">
        <v>18</v>
      </c>
      <c r="I4911">
        <v>24</v>
      </c>
      <c r="J4911">
        <v>42</v>
      </c>
      <c r="K4911">
        <v>51</v>
      </c>
      <c r="L4911">
        <v>25</v>
      </c>
      <c r="M4911">
        <v>8</v>
      </c>
      <c r="N4911">
        <v>7.4999999999999997E-2</v>
      </c>
      <c r="O4911" s="1">
        <v>3509.66</v>
      </c>
      <c r="P4911" s="1">
        <v>6157.3</v>
      </c>
    </row>
    <row r="4912" spans="1:16" x14ac:dyDescent="0.55000000000000004">
      <c r="A4912" t="s">
        <v>4936</v>
      </c>
      <c r="B4912" t="s">
        <v>25</v>
      </c>
      <c r="C4912" t="s">
        <v>30</v>
      </c>
      <c r="D4912" s="3">
        <v>43700</v>
      </c>
      <c r="E4912" s="3">
        <v>43836</v>
      </c>
      <c r="F4912" s="3">
        <v>43851</v>
      </c>
      <c r="G4912" s="3">
        <v>43857</v>
      </c>
      <c r="H4912" t="s">
        <v>18</v>
      </c>
      <c r="I4912">
        <v>27</v>
      </c>
      <c r="J4912">
        <v>17</v>
      </c>
      <c r="K4912">
        <v>13</v>
      </c>
      <c r="L4912">
        <v>24</v>
      </c>
      <c r="M4912">
        <v>6</v>
      </c>
      <c r="N4912">
        <v>7.4999999999999997E-2</v>
      </c>
      <c r="O4912">
        <v>592.95000000000005</v>
      </c>
      <c r="P4912" s="1">
        <v>1005</v>
      </c>
    </row>
    <row r="4913" spans="1:16" x14ac:dyDescent="0.55000000000000004">
      <c r="A4913" t="s">
        <v>4937</v>
      </c>
      <c r="B4913" t="s">
        <v>16</v>
      </c>
      <c r="C4913" t="s">
        <v>28</v>
      </c>
      <c r="D4913" s="3">
        <v>43700</v>
      </c>
      <c r="E4913" s="3">
        <v>43836</v>
      </c>
      <c r="F4913" s="3">
        <v>43856</v>
      </c>
      <c r="G4913" s="3">
        <v>43861</v>
      </c>
      <c r="H4913" t="s">
        <v>18</v>
      </c>
      <c r="I4913">
        <v>2</v>
      </c>
      <c r="J4913">
        <v>24</v>
      </c>
      <c r="K4913">
        <v>317</v>
      </c>
      <c r="L4913">
        <v>28</v>
      </c>
      <c r="M4913">
        <v>5</v>
      </c>
      <c r="N4913">
        <v>7.4999999999999997E-2</v>
      </c>
      <c r="O4913" s="1">
        <v>1735.3</v>
      </c>
      <c r="P4913" s="1">
        <v>2479</v>
      </c>
    </row>
    <row r="4914" spans="1:16" x14ac:dyDescent="0.55000000000000004">
      <c r="A4914" t="s">
        <v>4938</v>
      </c>
      <c r="B4914" t="s">
        <v>25</v>
      </c>
      <c r="C4914" t="s">
        <v>21</v>
      </c>
      <c r="D4914" s="3">
        <v>43700</v>
      </c>
      <c r="E4914" s="3">
        <v>43836</v>
      </c>
      <c r="F4914" s="3">
        <v>43857</v>
      </c>
      <c r="G4914" s="3">
        <v>43860</v>
      </c>
      <c r="H4914" t="s">
        <v>18</v>
      </c>
      <c r="I4914">
        <v>28</v>
      </c>
      <c r="J4914">
        <v>20</v>
      </c>
      <c r="K4914">
        <v>189</v>
      </c>
      <c r="L4914">
        <v>8</v>
      </c>
      <c r="M4914">
        <v>5</v>
      </c>
      <c r="N4914">
        <v>7.4999999999999997E-2</v>
      </c>
      <c r="O4914" s="1">
        <v>1492.43</v>
      </c>
      <c r="P4914" s="1">
        <v>1989.9</v>
      </c>
    </row>
    <row r="4915" spans="1:16" x14ac:dyDescent="0.55000000000000004">
      <c r="A4915" t="s">
        <v>4939</v>
      </c>
      <c r="B4915" t="s">
        <v>16</v>
      </c>
      <c r="C4915" t="s">
        <v>30</v>
      </c>
      <c r="D4915" s="3">
        <v>43700</v>
      </c>
      <c r="E4915" s="3">
        <v>43836</v>
      </c>
      <c r="F4915" s="3">
        <v>43861</v>
      </c>
      <c r="G4915" s="3">
        <v>43862</v>
      </c>
      <c r="H4915" t="s">
        <v>18</v>
      </c>
      <c r="I4915">
        <v>8</v>
      </c>
      <c r="J4915">
        <v>1</v>
      </c>
      <c r="K4915">
        <v>34</v>
      </c>
      <c r="L4915">
        <v>10</v>
      </c>
      <c r="M4915">
        <v>7</v>
      </c>
      <c r="N4915">
        <v>0.05</v>
      </c>
      <c r="O4915">
        <v>336.94</v>
      </c>
      <c r="P4915">
        <v>716.9</v>
      </c>
    </row>
    <row r="4916" spans="1:16" x14ac:dyDescent="0.55000000000000004">
      <c r="A4916" t="s">
        <v>4940</v>
      </c>
      <c r="B4916" t="s">
        <v>16</v>
      </c>
      <c r="C4916" t="s">
        <v>40</v>
      </c>
      <c r="D4916" s="3">
        <v>43700</v>
      </c>
      <c r="E4916" s="3">
        <v>43837</v>
      </c>
      <c r="F4916" s="3">
        <v>43849</v>
      </c>
      <c r="G4916" s="3">
        <v>43852</v>
      </c>
      <c r="H4916" t="s">
        <v>18</v>
      </c>
      <c r="I4916">
        <v>2</v>
      </c>
      <c r="J4916">
        <v>35</v>
      </c>
      <c r="K4916">
        <v>351</v>
      </c>
      <c r="L4916">
        <v>9</v>
      </c>
      <c r="M4916">
        <v>4</v>
      </c>
      <c r="N4916">
        <v>0.1</v>
      </c>
      <c r="O4916">
        <v>894.85</v>
      </c>
      <c r="P4916" s="1">
        <v>1688.4</v>
      </c>
    </row>
    <row r="4917" spans="1:16" x14ac:dyDescent="0.55000000000000004">
      <c r="A4917" t="s">
        <v>4941</v>
      </c>
      <c r="B4917" t="s">
        <v>16</v>
      </c>
      <c r="C4917" t="s">
        <v>30</v>
      </c>
      <c r="D4917" s="3">
        <v>43700</v>
      </c>
      <c r="E4917" s="3">
        <v>43837</v>
      </c>
      <c r="F4917" s="3">
        <v>43843</v>
      </c>
      <c r="G4917" s="3">
        <v>43853</v>
      </c>
      <c r="H4917" t="s">
        <v>18</v>
      </c>
      <c r="I4917">
        <v>2</v>
      </c>
      <c r="J4917">
        <v>50</v>
      </c>
      <c r="K4917">
        <v>6</v>
      </c>
      <c r="L4917">
        <v>31</v>
      </c>
      <c r="M4917">
        <v>8</v>
      </c>
      <c r="N4917">
        <v>0.3</v>
      </c>
      <c r="O4917" s="1">
        <v>1938.58</v>
      </c>
      <c r="P4917" s="1">
        <v>2619.6999999999998</v>
      </c>
    </row>
    <row r="4918" spans="1:16" x14ac:dyDescent="0.55000000000000004">
      <c r="A4918" t="s">
        <v>4942</v>
      </c>
      <c r="B4918" t="s">
        <v>16</v>
      </c>
      <c r="C4918" t="s">
        <v>17</v>
      </c>
      <c r="D4918" s="3">
        <v>43700</v>
      </c>
      <c r="E4918" s="3">
        <v>43837</v>
      </c>
      <c r="F4918" s="3">
        <v>43855</v>
      </c>
      <c r="G4918" s="3">
        <v>43862</v>
      </c>
      <c r="H4918" t="s">
        <v>18</v>
      </c>
      <c r="I4918">
        <v>7</v>
      </c>
      <c r="J4918">
        <v>12</v>
      </c>
      <c r="K4918">
        <v>212</v>
      </c>
      <c r="L4918">
        <v>2</v>
      </c>
      <c r="M4918">
        <v>3</v>
      </c>
      <c r="N4918">
        <v>0.05</v>
      </c>
      <c r="O4918" s="1">
        <v>1400.17</v>
      </c>
      <c r="P4918" s="1">
        <v>1728.6</v>
      </c>
    </row>
    <row r="4919" spans="1:16" x14ac:dyDescent="0.55000000000000004">
      <c r="A4919" t="s">
        <v>4943</v>
      </c>
      <c r="B4919" t="s">
        <v>23</v>
      </c>
      <c r="C4919" t="s">
        <v>17</v>
      </c>
      <c r="D4919" s="3">
        <v>43800</v>
      </c>
      <c r="E4919" s="3">
        <v>43837</v>
      </c>
      <c r="F4919" s="3">
        <v>43839</v>
      </c>
      <c r="G4919" s="3">
        <v>43840</v>
      </c>
      <c r="H4919" t="s">
        <v>18</v>
      </c>
      <c r="I4919">
        <v>21</v>
      </c>
      <c r="J4919">
        <v>32</v>
      </c>
      <c r="K4919">
        <v>223</v>
      </c>
      <c r="L4919">
        <v>32</v>
      </c>
      <c r="M4919">
        <v>1</v>
      </c>
      <c r="N4919">
        <v>7.4999999999999997E-2</v>
      </c>
      <c r="O4919" s="1">
        <v>1637.21</v>
      </c>
      <c r="P4919" s="1">
        <v>3993.2</v>
      </c>
    </row>
    <row r="4920" spans="1:16" x14ac:dyDescent="0.55000000000000004">
      <c r="A4920" t="s">
        <v>4944</v>
      </c>
      <c r="B4920" t="s">
        <v>16</v>
      </c>
      <c r="C4920" t="s">
        <v>21</v>
      </c>
      <c r="D4920" s="3">
        <v>43700</v>
      </c>
      <c r="E4920" s="3">
        <v>43837</v>
      </c>
      <c r="F4920" s="3">
        <v>43864</v>
      </c>
      <c r="G4920" s="3">
        <v>43865</v>
      </c>
      <c r="H4920" t="s">
        <v>18</v>
      </c>
      <c r="I4920">
        <v>5</v>
      </c>
      <c r="J4920">
        <v>37</v>
      </c>
      <c r="K4920">
        <v>202</v>
      </c>
      <c r="L4920">
        <v>33</v>
      </c>
      <c r="M4920">
        <v>3</v>
      </c>
      <c r="N4920">
        <v>0.05</v>
      </c>
      <c r="O4920" s="1">
        <v>1199.3</v>
      </c>
      <c r="P4920" s="1">
        <v>2398.6</v>
      </c>
    </row>
    <row r="4921" spans="1:16" x14ac:dyDescent="0.55000000000000004">
      <c r="A4921" t="s">
        <v>4945</v>
      </c>
      <c r="B4921" t="s">
        <v>16</v>
      </c>
      <c r="C4921" t="s">
        <v>30</v>
      </c>
      <c r="D4921" s="3">
        <v>43700</v>
      </c>
      <c r="E4921" s="3">
        <v>43837</v>
      </c>
      <c r="F4921" s="3">
        <v>43840</v>
      </c>
      <c r="G4921" s="3">
        <v>43845</v>
      </c>
      <c r="H4921" t="s">
        <v>18</v>
      </c>
      <c r="I4921">
        <v>8</v>
      </c>
      <c r="J4921">
        <v>21</v>
      </c>
      <c r="K4921">
        <v>19</v>
      </c>
      <c r="L4921">
        <v>24</v>
      </c>
      <c r="M4921">
        <v>6</v>
      </c>
      <c r="N4921">
        <v>0.05</v>
      </c>
      <c r="O4921">
        <v>548.33000000000004</v>
      </c>
      <c r="P4921">
        <v>884.4</v>
      </c>
    </row>
    <row r="4922" spans="1:16" x14ac:dyDescent="0.55000000000000004">
      <c r="A4922" t="s">
        <v>4946</v>
      </c>
      <c r="B4922" t="s">
        <v>16</v>
      </c>
      <c r="C4922" t="s">
        <v>21</v>
      </c>
      <c r="D4922" s="3">
        <v>43700</v>
      </c>
      <c r="E4922" s="3">
        <v>43837</v>
      </c>
      <c r="F4922" s="3">
        <v>43864</v>
      </c>
      <c r="G4922" s="3">
        <v>43871</v>
      </c>
      <c r="H4922" t="s">
        <v>18</v>
      </c>
      <c r="I4922">
        <v>7</v>
      </c>
      <c r="J4922">
        <v>24</v>
      </c>
      <c r="K4922">
        <v>93</v>
      </c>
      <c r="L4922">
        <v>25</v>
      </c>
      <c r="M4922">
        <v>8</v>
      </c>
      <c r="N4922">
        <v>0.1</v>
      </c>
      <c r="O4922">
        <v>353.76</v>
      </c>
      <c r="P4922">
        <v>804</v>
      </c>
    </row>
    <row r="4923" spans="1:16" x14ac:dyDescent="0.55000000000000004">
      <c r="A4923" t="s">
        <v>4947</v>
      </c>
      <c r="B4923" t="s">
        <v>16</v>
      </c>
      <c r="C4923" t="s">
        <v>21</v>
      </c>
      <c r="D4923" s="3">
        <v>43700</v>
      </c>
      <c r="E4923" s="3">
        <v>43837</v>
      </c>
      <c r="F4923" s="3">
        <v>43839</v>
      </c>
      <c r="G4923" s="3">
        <v>43840</v>
      </c>
      <c r="H4923" t="s">
        <v>18</v>
      </c>
      <c r="I4923">
        <v>4</v>
      </c>
      <c r="J4923">
        <v>24</v>
      </c>
      <c r="K4923">
        <v>175</v>
      </c>
      <c r="L4923">
        <v>14</v>
      </c>
      <c r="M4923">
        <v>6</v>
      </c>
      <c r="N4923">
        <v>0.15</v>
      </c>
      <c r="O4923">
        <v>475.83</v>
      </c>
      <c r="P4923">
        <v>897.8</v>
      </c>
    </row>
    <row r="4924" spans="1:16" x14ac:dyDescent="0.55000000000000004">
      <c r="A4924" t="s">
        <v>4948</v>
      </c>
      <c r="B4924" t="s">
        <v>16</v>
      </c>
      <c r="C4924" t="s">
        <v>21</v>
      </c>
      <c r="D4924" s="3">
        <v>43700</v>
      </c>
      <c r="E4924" s="3">
        <v>43837</v>
      </c>
      <c r="F4924" s="3">
        <v>43847</v>
      </c>
      <c r="G4924" s="3">
        <v>43849</v>
      </c>
      <c r="H4924" t="s">
        <v>18</v>
      </c>
      <c r="I4924">
        <v>4</v>
      </c>
      <c r="J4924">
        <v>34</v>
      </c>
      <c r="K4924">
        <v>189</v>
      </c>
      <c r="L4924">
        <v>39</v>
      </c>
      <c r="M4924">
        <v>4</v>
      </c>
      <c r="N4924">
        <v>7.4999999999999997E-2</v>
      </c>
      <c r="O4924" s="1">
        <v>1891.01</v>
      </c>
      <c r="P4924" s="1">
        <v>3859.2</v>
      </c>
    </row>
    <row r="4925" spans="1:16" x14ac:dyDescent="0.55000000000000004">
      <c r="A4925" t="s">
        <v>4949</v>
      </c>
      <c r="B4925" t="s">
        <v>16</v>
      </c>
      <c r="C4925" t="s">
        <v>17</v>
      </c>
      <c r="D4925" s="3">
        <v>43700</v>
      </c>
      <c r="E4925" s="3">
        <v>43837</v>
      </c>
      <c r="F4925" s="3">
        <v>43863</v>
      </c>
      <c r="G4925" s="3">
        <v>43866</v>
      </c>
      <c r="H4925" t="s">
        <v>18</v>
      </c>
      <c r="I4925">
        <v>6</v>
      </c>
      <c r="J4925">
        <v>24</v>
      </c>
      <c r="K4925">
        <v>257</v>
      </c>
      <c r="L4925">
        <v>18</v>
      </c>
      <c r="M4925">
        <v>7</v>
      </c>
      <c r="N4925">
        <v>0.1</v>
      </c>
      <c r="O4925">
        <v>675.49</v>
      </c>
      <c r="P4925">
        <v>951.4</v>
      </c>
    </row>
    <row r="4926" spans="1:16" x14ac:dyDescent="0.55000000000000004">
      <c r="A4926" t="s">
        <v>4950</v>
      </c>
      <c r="B4926" t="s">
        <v>16</v>
      </c>
      <c r="C4926" t="s">
        <v>40</v>
      </c>
      <c r="D4926" s="3">
        <v>43700</v>
      </c>
      <c r="E4926" s="3">
        <v>43837</v>
      </c>
      <c r="F4926" s="3">
        <v>43852</v>
      </c>
      <c r="G4926" s="3">
        <v>43855</v>
      </c>
      <c r="H4926" t="s">
        <v>18</v>
      </c>
      <c r="I4926">
        <v>5</v>
      </c>
      <c r="J4926">
        <v>6</v>
      </c>
      <c r="K4926">
        <v>339</v>
      </c>
      <c r="L4926">
        <v>13</v>
      </c>
      <c r="M4926">
        <v>2</v>
      </c>
      <c r="N4926">
        <v>0.1</v>
      </c>
      <c r="O4926">
        <v>120.6</v>
      </c>
      <c r="P4926">
        <v>201</v>
      </c>
    </row>
    <row r="4927" spans="1:16" x14ac:dyDescent="0.55000000000000004">
      <c r="A4927" t="s">
        <v>4951</v>
      </c>
      <c r="B4927" t="s">
        <v>16</v>
      </c>
      <c r="C4927" t="s">
        <v>28</v>
      </c>
      <c r="D4927" s="3">
        <v>43700</v>
      </c>
      <c r="E4927" s="3">
        <v>43837</v>
      </c>
      <c r="F4927" s="3">
        <v>43840</v>
      </c>
      <c r="G4927" s="3">
        <v>43850</v>
      </c>
      <c r="H4927" t="s">
        <v>18</v>
      </c>
      <c r="I4927">
        <v>11</v>
      </c>
      <c r="J4927">
        <v>23</v>
      </c>
      <c r="K4927">
        <v>318</v>
      </c>
      <c r="L4927">
        <v>10</v>
      </c>
      <c r="M4927">
        <v>3</v>
      </c>
      <c r="N4927">
        <v>0.15</v>
      </c>
      <c r="O4927" s="1">
        <v>1950.24</v>
      </c>
      <c r="P4927" s="1">
        <v>2566.1</v>
      </c>
    </row>
    <row r="4928" spans="1:16" x14ac:dyDescent="0.55000000000000004">
      <c r="A4928" t="s">
        <v>4952</v>
      </c>
      <c r="B4928" t="s">
        <v>16</v>
      </c>
      <c r="C4928" t="s">
        <v>21</v>
      </c>
      <c r="D4928" s="3">
        <v>43800</v>
      </c>
      <c r="E4928" s="3">
        <v>43837</v>
      </c>
      <c r="F4928" s="3">
        <v>43842</v>
      </c>
      <c r="G4928" s="3">
        <v>43844</v>
      </c>
      <c r="H4928" t="s">
        <v>18</v>
      </c>
      <c r="I4928">
        <v>12</v>
      </c>
      <c r="J4928">
        <v>18</v>
      </c>
      <c r="K4928">
        <v>149</v>
      </c>
      <c r="L4928">
        <v>44</v>
      </c>
      <c r="M4928">
        <v>7</v>
      </c>
      <c r="N4928">
        <v>0.05</v>
      </c>
      <c r="O4928">
        <v>968.02</v>
      </c>
      <c r="P4928" s="1">
        <v>1728.6</v>
      </c>
    </row>
    <row r="4929" spans="1:16" x14ac:dyDescent="0.55000000000000004">
      <c r="A4929" t="s">
        <v>4953</v>
      </c>
      <c r="B4929" t="s">
        <v>20</v>
      </c>
      <c r="C4929" t="s">
        <v>30</v>
      </c>
      <c r="D4929" s="3">
        <v>43700</v>
      </c>
      <c r="E4929" s="3">
        <v>43838</v>
      </c>
      <c r="F4929" s="3">
        <v>43842</v>
      </c>
      <c r="G4929" s="3">
        <v>43845</v>
      </c>
      <c r="H4929" t="s">
        <v>18</v>
      </c>
      <c r="I4929">
        <v>17</v>
      </c>
      <c r="J4929">
        <v>40</v>
      </c>
      <c r="K4929">
        <v>40</v>
      </c>
      <c r="L4929">
        <v>39</v>
      </c>
      <c r="M4929">
        <v>3</v>
      </c>
      <c r="N4929">
        <v>7.4999999999999997E-2</v>
      </c>
      <c r="O4929" s="1">
        <v>3028</v>
      </c>
      <c r="P4929" s="1">
        <v>5132.2</v>
      </c>
    </row>
    <row r="4930" spans="1:16" x14ac:dyDescent="0.55000000000000004">
      <c r="A4930" t="s">
        <v>4954</v>
      </c>
      <c r="B4930" t="s">
        <v>20</v>
      </c>
      <c r="C4930" t="s">
        <v>17</v>
      </c>
      <c r="D4930" s="3">
        <v>43700</v>
      </c>
      <c r="E4930" s="3">
        <v>43838</v>
      </c>
      <c r="F4930" s="3">
        <v>43851</v>
      </c>
      <c r="G4930" s="3">
        <v>43861</v>
      </c>
      <c r="H4930" t="s">
        <v>18</v>
      </c>
      <c r="I4930">
        <v>19</v>
      </c>
      <c r="J4930">
        <v>12</v>
      </c>
      <c r="K4930">
        <v>261</v>
      </c>
      <c r="L4930">
        <v>44</v>
      </c>
      <c r="M4930">
        <v>6</v>
      </c>
      <c r="N4930">
        <v>7.4999999999999997E-2</v>
      </c>
      <c r="O4930" s="1">
        <v>4439.29</v>
      </c>
      <c r="P4930" s="1">
        <v>5480.6</v>
      </c>
    </row>
    <row r="4931" spans="1:16" x14ac:dyDescent="0.55000000000000004">
      <c r="A4931" t="s">
        <v>4955</v>
      </c>
      <c r="B4931" t="s">
        <v>16</v>
      </c>
      <c r="C4931" t="s">
        <v>28</v>
      </c>
      <c r="D4931" s="3">
        <v>43700</v>
      </c>
      <c r="E4931" s="3">
        <v>43838</v>
      </c>
      <c r="F4931" s="3">
        <v>43844</v>
      </c>
      <c r="G4931" s="3">
        <v>43851</v>
      </c>
      <c r="H4931" t="s">
        <v>18</v>
      </c>
      <c r="I4931">
        <v>8</v>
      </c>
      <c r="J4931">
        <v>4</v>
      </c>
      <c r="K4931">
        <v>262</v>
      </c>
      <c r="L4931">
        <v>22</v>
      </c>
      <c r="M4931">
        <v>4</v>
      </c>
      <c r="N4931">
        <v>0.15</v>
      </c>
      <c r="O4931" s="1">
        <v>2688.04</v>
      </c>
      <c r="P4931" s="1">
        <v>3953</v>
      </c>
    </row>
    <row r="4932" spans="1:16" x14ac:dyDescent="0.55000000000000004">
      <c r="A4932" t="s">
        <v>4956</v>
      </c>
      <c r="B4932" t="s">
        <v>25</v>
      </c>
      <c r="C4932" t="s">
        <v>21</v>
      </c>
      <c r="D4932" s="3">
        <v>43700</v>
      </c>
      <c r="E4932" s="3">
        <v>43838</v>
      </c>
      <c r="F4932" s="3">
        <v>43850</v>
      </c>
      <c r="G4932" s="3">
        <v>43857</v>
      </c>
      <c r="H4932" t="s">
        <v>18</v>
      </c>
      <c r="I4932">
        <v>26</v>
      </c>
      <c r="J4932">
        <v>42</v>
      </c>
      <c r="K4932">
        <v>171</v>
      </c>
      <c r="L4932">
        <v>31</v>
      </c>
      <c r="M4932">
        <v>6</v>
      </c>
      <c r="N4932">
        <v>7.4999999999999997E-2</v>
      </c>
      <c r="O4932">
        <v>530.64</v>
      </c>
      <c r="P4932">
        <v>964.8</v>
      </c>
    </row>
    <row r="4933" spans="1:16" x14ac:dyDescent="0.55000000000000004">
      <c r="A4933" t="s">
        <v>4957</v>
      </c>
      <c r="B4933" t="s">
        <v>20</v>
      </c>
      <c r="C4933" t="s">
        <v>21</v>
      </c>
      <c r="D4933" s="3">
        <v>43800</v>
      </c>
      <c r="E4933" s="3">
        <v>43838</v>
      </c>
      <c r="F4933" s="3">
        <v>43842</v>
      </c>
      <c r="G4933" s="3">
        <v>43849</v>
      </c>
      <c r="H4933" t="s">
        <v>18</v>
      </c>
      <c r="I4933">
        <v>20</v>
      </c>
      <c r="J4933">
        <v>33</v>
      </c>
      <c r="K4933">
        <v>131</v>
      </c>
      <c r="L4933">
        <v>19</v>
      </c>
      <c r="M4933">
        <v>4</v>
      </c>
      <c r="N4933">
        <v>7.4999999999999997E-2</v>
      </c>
      <c r="O4933" s="1">
        <v>1068.6500000000001</v>
      </c>
      <c r="P4933" s="1">
        <v>1943</v>
      </c>
    </row>
    <row r="4934" spans="1:16" x14ac:dyDescent="0.55000000000000004">
      <c r="A4934" t="s">
        <v>4958</v>
      </c>
      <c r="B4934" t="s">
        <v>20</v>
      </c>
      <c r="C4934" t="s">
        <v>40</v>
      </c>
      <c r="D4934" s="3">
        <v>43700</v>
      </c>
      <c r="E4934" s="3">
        <v>43838</v>
      </c>
      <c r="F4934" s="3">
        <v>43856</v>
      </c>
      <c r="G4934" s="3">
        <v>43861</v>
      </c>
      <c r="H4934" t="s">
        <v>18</v>
      </c>
      <c r="I4934">
        <v>19</v>
      </c>
      <c r="J4934">
        <v>7</v>
      </c>
      <c r="K4934">
        <v>344</v>
      </c>
      <c r="L4934">
        <v>6</v>
      </c>
      <c r="M4934">
        <v>8</v>
      </c>
      <c r="N4934">
        <v>0.15</v>
      </c>
      <c r="O4934" s="1">
        <v>3075.23</v>
      </c>
      <c r="P4934" s="1">
        <v>3892.7</v>
      </c>
    </row>
    <row r="4935" spans="1:16" x14ac:dyDescent="0.55000000000000004">
      <c r="A4935" t="s">
        <v>4959</v>
      </c>
      <c r="B4935" t="s">
        <v>20</v>
      </c>
      <c r="C4935" t="s">
        <v>21</v>
      </c>
      <c r="D4935" s="3">
        <v>43700</v>
      </c>
      <c r="E4935" s="3">
        <v>43838</v>
      </c>
      <c r="F4935" s="3">
        <v>43850</v>
      </c>
      <c r="G4935" s="3">
        <v>43859</v>
      </c>
      <c r="H4935" t="s">
        <v>18</v>
      </c>
      <c r="I4935">
        <v>12</v>
      </c>
      <c r="J4935">
        <v>12</v>
      </c>
      <c r="K4935">
        <v>138</v>
      </c>
      <c r="L4935">
        <v>16</v>
      </c>
      <c r="M4935">
        <v>3</v>
      </c>
      <c r="N4935">
        <v>7.4999999999999997E-2</v>
      </c>
      <c r="O4935" s="1">
        <v>4541.3900000000003</v>
      </c>
      <c r="P4935" s="1">
        <v>5822.3</v>
      </c>
    </row>
    <row r="4936" spans="1:16" x14ac:dyDescent="0.55000000000000004">
      <c r="A4936" t="s">
        <v>4960</v>
      </c>
      <c r="B4936" t="s">
        <v>16</v>
      </c>
      <c r="C4936" t="s">
        <v>17</v>
      </c>
      <c r="D4936" s="3">
        <v>43700</v>
      </c>
      <c r="E4936" s="3">
        <v>43838</v>
      </c>
      <c r="F4936" s="3">
        <v>43845</v>
      </c>
      <c r="G4936" s="3">
        <v>43851</v>
      </c>
      <c r="H4936" t="s">
        <v>18</v>
      </c>
      <c r="I4936">
        <v>6</v>
      </c>
      <c r="J4936">
        <v>47</v>
      </c>
      <c r="K4936">
        <v>259</v>
      </c>
      <c r="L4936">
        <v>1</v>
      </c>
      <c r="M4936">
        <v>3</v>
      </c>
      <c r="N4936">
        <v>0.15</v>
      </c>
      <c r="O4936" s="1">
        <v>1299</v>
      </c>
      <c r="P4936" s="1">
        <v>1755.4</v>
      </c>
    </row>
    <row r="4937" spans="1:16" x14ac:dyDescent="0.55000000000000004">
      <c r="A4937" t="s">
        <v>4961</v>
      </c>
      <c r="B4937" t="s">
        <v>25</v>
      </c>
      <c r="C4937" t="s">
        <v>61</v>
      </c>
      <c r="D4937" s="3">
        <v>43700</v>
      </c>
      <c r="E4937" s="3">
        <v>43838</v>
      </c>
      <c r="F4937" s="3">
        <v>43845</v>
      </c>
      <c r="G4937" s="3">
        <v>43846</v>
      </c>
      <c r="H4937" t="s">
        <v>18</v>
      </c>
      <c r="I4937">
        <v>27</v>
      </c>
      <c r="J4937">
        <v>39</v>
      </c>
      <c r="K4937">
        <v>82</v>
      </c>
      <c r="L4937">
        <v>32</v>
      </c>
      <c r="M4937">
        <v>4</v>
      </c>
      <c r="N4937">
        <v>0.1</v>
      </c>
      <c r="O4937" s="1">
        <v>1439.29</v>
      </c>
      <c r="P4937" s="1">
        <v>3128.9</v>
      </c>
    </row>
    <row r="4938" spans="1:16" x14ac:dyDescent="0.55000000000000004">
      <c r="A4938" t="s">
        <v>4962</v>
      </c>
      <c r="B4938" t="s">
        <v>23</v>
      </c>
      <c r="C4938" t="s">
        <v>28</v>
      </c>
      <c r="D4938" s="3">
        <v>43700</v>
      </c>
      <c r="E4938" s="3">
        <v>43838</v>
      </c>
      <c r="F4938" s="3">
        <v>43865</v>
      </c>
      <c r="G4938" s="3">
        <v>43870</v>
      </c>
      <c r="H4938" t="s">
        <v>18</v>
      </c>
      <c r="I4938">
        <v>25</v>
      </c>
      <c r="J4938">
        <v>34</v>
      </c>
      <c r="K4938">
        <v>303</v>
      </c>
      <c r="L4938">
        <v>24</v>
      </c>
      <c r="M4938">
        <v>3</v>
      </c>
      <c r="N4938">
        <v>7.4999999999999997E-2</v>
      </c>
      <c r="O4938" s="1">
        <v>1553.19</v>
      </c>
      <c r="P4938" s="1">
        <v>2318.1999999999998</v>
      </c>
    </row>
    <row r="4939" spans="1:16" x14ac:dyDescent="0.55000000000000004">
      <c r="A4939" t="s">
        <v>4963</v>
      </c>
      <c r="B4939" t="s">
        <v>16</v>
      </c>
      <c r="C4939" t="s">
        <v>21</v>
      </c>
      <c r="D4939" s="3">
        <v>43800</v>
      </c>
      <c r="E4939" s="3">
        <v>43839</v>
      </c>
      <c r="F4939" s="3">
        <v>43860</v>
      </c>
      <c r="G4939" s="3">
        <v>43869</v>
      </c>
      <c r="H4939" t="s">
        <v>18</v>
      </c>
      <c r="I4939">
        <v>11</v>
      </c>
      <c r="J4939">
        <v>13</v>
      </c>
      <c r="K4939">
        <v>183</v>
      </c>
      <c r="L4939">
        <v>42</v>
      </c>
      <c r="M4939">
        <v>5</v>
      </c>
      <c r="N4939">
        <v>0.1</v>
      </c>
      <c r="O4939" s="1">
        <v>1145.3</v>
      </c>
      <c r="P4939" s="1">
        <v>1735.3</v>
      </c>
    </row>
    <row r="4940" spans="1:16" x14ac:dyDescent="0.55000000000000004">
      <c r="A4940" t="s">
        <v>4964</v>
      </c>
      <c r="B4940" t="s">
        <v>23</v>
      </c>
      <c r="C4940" t="s">
        <v>61</v>
      </c>
      <c r="D4940" s="3">
        <v>43700</v>
      </c>
      <c r="E4940" s="3">
        <v>43839</v>
      </c>
      <c r="F4940" s="3">
        <v>43844</v>
      </c>
      <c r="G4940" s="3">
        <v>43854</v>
      </c>
      <c r="H4940" t="s">
        <v>18</v>
      </c>
      <c r="I4940">
        <v>25</v>
      </c>
      <c r="J4940">
        <v>17</v>
      </c>
      <c r="K4940">
        <v>85</v>
      </c>
      <c r="L4940">
        <v>30</v>
      </c>
      <c r="M4940">
        <v>7</v>
      </c>
      <c r="N4940">
        <v>0.05</v>
      </c>
      <c r="O4940" s="1">
        <v>1551.72</v>
      </c>
      <c r="P4940" s="1">
        <v>3879.3</v>
      </c>
    </row>
    <row r="4941" spans="1:16" x14ac:dyDescent="0.55000000000000004">
      <c r="A4941" t="s">
        <v>4965</v>
      </c>
      <c r="B4941" t="s">
        <v>20</v>
      </c>
      <c r="C4941" t="s">
        <v>61</v>
      </c>
      <c r="D4941" s="3">
        <v>43700</v>
      </c>
      <c r="E4941" s="3">
        <v>43839</v>
      </c>
      <c r="F4941" s="3">
        <v>43853</v>
      </c>
      <c r="G4941" s="3">
        <v>43855</v>
      </c>
      <c r="H4941" t="s">
        <v>18</v>
      </c>
      <c r="I4941">
        <v>17</v>
      </c>
      <c r="J4941">
        <v>26</v>
      </c>
      <c r="K4941">
        <v>76</v>
      </c>
      <c r="L4941">
        <v>18</v>
      </c>
      <c r="M4941">
        <v>8</v>
      </c>
      <c r="N4941">
        <v>0.05</v>
      </c>
      <c r="O4941" s="1">
        <v>1887.79</v>
      </c>
      <c r="P4941" s="1">
        <v>3932.9</v>
      </c>
    </row>
    <row r="4942" spans="1:16" x14ac:dyDescent="0.55000000000000004">
      <c r="A4942" t="s">
        <v>4966</v>
      </c>
      <c r="B4942" t="s">
        <v>16</v>
      </c>
      <c r="C4942" t="s">
        <v>21</v>
      </c>
      <c r="D4942" s="3">
        <v>43700</v>
      </c>
      <c r="E4942" s="3">
        <v>43839</v>
      </c>
      <c r="F4942" s="3">
        <v>43855</v>
      </c>
      <c r="G4942" s="3">
        <v>43865</v>
      </c>
      <c r="H4942" t="s">
        <v>18</v>
      </c>
      <c r="I4942">
        <v>4</v>
      </c>
      <c r="J4942">
        <v>39</v>
      </c>
      <c r="K4942">
        <v>163</v>
      </c>
      <c r="L4942">
        <v>9</v>
      </c>
      <c r="M4942">
        <v>2</v>
      </c>
      <c r="N4942">
        <v>0.1</v>
      </c>
      <c r="O4942">
        <v>543.5</v>
      </c>
      <c r="P4942" s="1">
        <v>1045.2</v>
      </c>
    </row>
    <row r="4943" spans="1:16" x14ac:dyDescent="0.55000000000000004">
      <c r="A4943" t="s">
        <v>4967</v>
      </c>
      <c r="B4943" t="s">
        <v>16</v>
      </c>
      <c r="C4943" t="s">
        <v>61</v>
      </c>
      <c r="D4943" s="3">
        <v>43700</v>
      </c>
      <c r="E4943" s="3">
        <v>43839</v>
      </c>
      <c r="F4943" s="3">
        <v>43846</v>
      </c>
      <c r="G4943" s="3">
        <v>43854</v>
      </c>
      <c r="H4943" t="s">
        <v>18</v>
      </c>
      <c r="I4943">
        <v>5</v>
      </c>
      <c r="J4943">
        <v>4</v>
      </c>
      <c r="K4943">
        <v>66</v>
      </c>
      <c r="L4943">
        <v>38</v>
      </c>
      <c r="M4943">
        <v>7</v>
      </c>
      <c r="N4943">
        <v>0.1</v>
      </c>
      <c r="O4943">
        <v>124.35</v>
      </c>
      <c r="P4943">
        <v>214.4</v>
      </c>
    </row>
    <row r="4944" spans="1:16" x14ac:dyDescent="0.55000000000000004">
      <c r="A4944" t="s">
        <v>4968</v>
      </c>
      <c r="B4944" t="s">
        <v>16</v>
      </c>
      <c r="C4944" t="s">
        <v>28</v>
      </c>
      <c r="D4944" s="3">
        <v>43700</v>
      </c>
      <c r="E4944" s="3">
        <v>43839</v>
      </c>
      <c r="F4944" s="3">
        <v>43863</v>
      </c>
      <c r="G4944" s="3">
        <v>43871</v>
      </c>
      <c r="H4944" t="s">
        <v>18</v>
      </c>
      <c r="I4944">
        <v>5</v>
      </c>
      <c r="J4944">
        <v>34</v>
      </c>
      <c r="K4944">
        <v>301</v>
      </c>
      <c r="L4944">
        <v>10</v>
      </c>
      <c r="M4944">
        <v>4</v>
      </c>
      <c r="N4944">
        <v>0.05</v>
      </c>
      <c r="O4944">
        <v>466.86</v>
      </c>
      <c r="P4944">
        <v>897.8</v>
      </c>
    </row>
    <row r="4945" spans="1:16" x14ac:dyDescent="0.55000000000000004">
      <c r="A4945" t="s">
        <v>4969</v>
      </c>
      <c r="B4945" t="s">
        <v>16</v>
      </c>
      <c r="C4945" t="s">
        <v>28</v>
      </c>
      <c r="D4945" s="3">
        <v>43700</v>
      </c>
      <c r="E4945" s="3">
        <v>43839</v>
      </c>
      <c r="F4945" s="3">
        <v>43846</v>
      </c>
      <c r="G4945" s="3">
        <v>43851</v>
      </c>
      <c r="H4945" t="s">
        <v>18</v>
      </c>
      <c r="I4945">
        <v>1</v>
      </c>
      <c r="J4945">
        <v>16</v>
      </c>
      <c r="K4945">
        <v>289</v>
      </c>
      <c r="L4945">
        <v>40</v>
      </c>
      <c r="M4945">
        <v>1</v>
      </c>
      <c r="N4945">
        <v>0.3</v>
      </c>
      <c r="O4945">
        <v>717.57</v>
      </c>
      <c r="P4945" s="1">
        <v>1139</v>
      </c>
    </row>
    <row r="4946" spans="1:16" x14ac:dyDescent="0.55000000000000004">
      <c r="A4946" t="s">
        <v>4970</v>
      </c>
      <c r="B4946" t="s">
        <v>16</v>
      </c>
      <c r="C4946" t="s">
        <v>40</v>
      </c>
      <c r="D4946" s="3">
        <v>43700</v>
      </c>
      <c r="E4946" s="3">
        <v>43839</v>
      </c>
      <c r="F4946" s="3">
        <v>43844</v>
      </c>
      <c r="G4946" s="3">
        <v>43849</v>
      </c>
      <c r="H4946" t="s">
        <v>18</v>
      </c>
      <c r="I4946">
        <v>6</v>
      </c>
      <c r="J4946">
        <v>17</v>
      </c>
      <c r="K4946">
        <v>339</v>
      </c>
      <c r="L4946">
        <v>19</v>
      </c>
      <c r="M4946">
        <v>5</v>
      </c>
      <c r="N4946">
        <v>0.05</v>
      </c>
      <c r="O4946" s="1">
        <v>2348.02</v>
      </c>
      <c r="P4946" s="1">
        <v>5460.5</v>
      </c>
    </row>
    <row r="4947" spans="1:16" x14ac:dyDescent="0.55000000000000004">
      <c r="A4947" t="s">
        <v>4971</v>
      </c>
      <c r="B4947" t="s">
        <v>25</v>
      </c>
      <c r="C4947" t="s">
        <v>21</v>
      </c>
      <c r="D4947" s="3">
        <v>43700</v>
      </c>
      <c r="E4947" s="3">
        <v>43839</v>
      </c>
      <c r="F4947" s="3">
        <v>43856</v>
      </c>
      <c r="G4947" s="3">
        <v>43861</v>
      </c>
      <c r="H4947" t="s">
        <v>18</v>
      </c>
      <c r="I4947">
        <v>27</v>
      </c>
      <c r="J4947">
        <v>45</v>
      </c>
      <c r="K4947">
        <v>128</v>
      </c>
      <c r="L4947">
        <v>24</v>
      </c>
      <c r="M4947">
        <v>3</v>
      </c>
      <c r="N4947">
        <v>7.4999999999999997E-2</v>
      </c>
      <c r="O4947" s="1">
        <v>1841.76</v>
      </c>
      <c r="P4947" s="1">
        <v>2391.9</v>
      </c>
    </row>
    <row r="4948" spans="1:16" x14ac:dyDescent="0.55000000000000004">
      <c r="A4948" t="s">
        <v>4972</v>
      </c>
      <c r="B4948" t="s">
        <v>23</v>
      </c>
      <c r="C4948" t="s">
        <v>28</v>
      </c>
      <c r="D4948" s="3">
        <v>43700</v>
      </c>
      <c r="E4948" s="3">
        <v>43839</v>
      </c>
      <c r="F4948" s="3">
        <v>43863</v>
      </c>
      <c r="G4948" s="3">
        <v>43872</v>
      </c>
      <c r="H4948" t="s">
        <v>18</v>
      </c>
      <c r="I4948">
        <v>24</v>
      </c>
      <c r="J4948">
        <v>1</v>
      </c>
      <c r="K4948">
        <v>276</v>
      </c>
      <c r="L4948">
        <v>18</v>
      </c>
      <c r="M4948">
        <v>6</v>
      </c>
      <c r="N4948">
        <v>0.3</v>
      </c>
      <c r="O4948" s="1">
        <v>4557.34</v>
      </c>
      <c r="P4948" s="1">
        <v>5996.5</v>
      </c>
    </row>
    <row r="4949" spans="1:16" x14ac:dyDescent="0.55000000000000004">
      <c r="A4949" t="s">
        <v>4973</v>
      </c>
      <c r="B4949" t="s">
        <v>25</v>
      </c>
      <c r="C4949" t="s">
        <v>40</v>
      </c>
      <c r="D4949" s="3">
        <v>43800</v>
      </c>
      <c r="E4949" s="3">
        <v>43840</v>
      </c>
      <c r="F4949" s="3">
        <v>43855</v>
      </c>
      <c r="G4949" s="3">
        <v>43862</v>
      </c>
      <c r="H4949" t="s">
        <v>18</v>
      </c>
      <c r="I4949">
        <v>27</v>
      </c>
      <c r="J4949">
        <v>9</v>
      </c>
      <c r="K4949">
        <v>343</v>
      </c>
      <c r="L4949">
        <v>38</v>
      </c>
      <c r="M4949">
        <v>2</v>
      </c>
      <c r="N4949">
        <v>7.4999999999999997E-2</v>
      </c>
      <c r="O4949">
        <v>726.01</v>
      </c>
      <c r="P4949" s="1">
        <v>1728.6</v>
      </c>
    </row>
    <row r="4950" spans="1:16" x14ac:dyDescent="0.55000000000000004">
      <c r="A4950" t="s">
        <v>4974</v>
      </c>
      <c r="B4950" t="s">
        <v>25</v>
      </c>
      <c r="C4950" t="s">
        <v>40</v>
      </c>
      <c r="D4950" s="3">
        <v>43800</v>
      </c>
      <c r="E4950" s="3">
        <v>43840</v>
      </c>
      <c r="F4950" s="3">
        <v>43853</v>
      </c>
      <c r="G4950" s="3">
        <v>43854</v>
      </c>
      <c r="H4950" t="s">
        <v>18</v>
      </c>
      <c r="I4950">
        <v>25</v>
      </c>
      <c r="J4950">
        <v>13</v>
      </c>
      <c r="K4950">
        <v>330</v>
      </c>
      <c r="L4950">
        <v>16</v>
      </c>
      <c r="M4950">
        <v>4</v>
      </c>
      <c r="N4950">
        <v>0.15</v>
      </c>
      <c r="O4950" s="1">
        <v>2240.0100000000002</v>
      </c>
      <c r="P4950" s="1">
        <v>3343.3</v>
      </c>
    </row>
    <row r="4951" spans="1:16" x14ac:dyDescent="0.55000000000000004">
      <c r="A4951" t="s">
        <v>4975</v>
      </c>
      <c r="B4951" t="s">
        <v>16</v>
      </c>
      <c r="C4951" t="s">
        <v>21</v>
      </c>
      <c r="D4951" s="3">
        <v>43700</v>
      </c>
      <c r="E4951" s="3">
        <v>43840</v>
      </c>
      <c r="F4951" s="3">
        <v>43851</v>
      </c>
      <c r="G4951" s="3">
        <v>43852</v>
      </c>
      <c r="H4951" t="s">
        <v>18</v>
      </c>
      <c r="I4951">
        <v>2</v>
      </c>
      <c r="J4951">
        <v>40</v>
      </c>
      <c r="K4951">
        <v>149</v>
      </c>
      <c r="L4951">
        <v>19</v>
      </c>
      <c r="M4951">
        <v>6</v>
      </c>
      <c r="N4951">
        <v>0.1</v>
      </c>
      <c r="O4951">
        <v>81.87</v>
      </c>
      <c r="P4951">
        <v>174.2</v>
      </c>
    </row>
    <row r="4952" spans="1:16" x14ac:dyDescent="0.55000000000000004">
      <c r="A4952" t="s">
        <v>4976</v>
      </c>
      <c r="B4952" t="s">
        <v>20</v>
      </c>
      <c r="C4952" t="s">
        <v>28</v>
      </c>
      <c r="D4952" s="3">
        <v>43800</v>
      </c>
      <c r="E4952" s="3">
        <v>43840</v>
      </c>
      <c r="F4952" s="3">
        <v>43843</v>
      </c>
      <c r="G4952" s="3">
        <v>43845</v>
      </c>
      <c r="H4952" t="s">
        <v>18</v>
      </c>
      <c r="I4952">
        <v>12</v>
      </c>
      <c r="J4952">
        <v>31</v>
      </c>
      <c r="K4952">
        <v>324</v>
      </c>
      <c r="L4952">
        <v>31</v>
      </c>
      <c r="M4952">
        <v>6</v>
      </c>
      <c r="N4952">
        <v>0.05</v>
      </c>
      <c r="O4952">
        <v>561.05999999999995</v>
      </c>
      <c r="P4952" s="1">
        <v>1058.5999999999999</v>
      </c>
    </row>
    <row r="4953" spans="1:16" x14ac:dyDescent="0.55000000000000004">
      <c r="A4953" t="s">
        <v>4977</v>
      </c>
      <c r="B4953" t="s">
        <v>25</v>
      </c>
      <c r="C4953" t="s">
        <v>28</v>
      </c>
      <c r="D4953" s="3">
        <v>43700</v>
      </c>
      <c r="E4953" s="3">
        <v>43840</v>
      </c>
      <c r="F4953" s="3">
        <v>43844</v>
      </c>
      <c r="G4953" s="3">
        <v>43848</v>
      </c>
      <c r="H4953" t="s">
        <v>18</v>
      </c>
      <c r="I4953">
        <v>26</v>
      </c>
      <c r="J4953">
        <v>37</v>
      </c>
      <c r="K4953">
        <v>327</v>
      </c>
      <c r="L4953">
        <v>12</v>
      </c>
      <c r="M4953">
        <v>5</v>
      </c>
      <c r="N4953">
        <v>7.4999999999999997E-2</v>
      </c>
      <c r="O4953">
        <v>395.57</v>
      </c>
      <c r="P4953">
        <v>964.8</v>
      </c>
    </row>
    <row r="4954" spans="1:16" x14ac:dyDescent="0.55000000000000004">
      <c r="A4954" t="s">
        <v>4978</v>
      </c>
      <c r="B4954" t="s">
        <v>16</v>
      </c>
      <c r="C4954" t="s">
        <v>61</v>
      </c>
      <c r="D4954" s="3">
        <v>43700</v>
      </c>
      <c r="E4954" s="3">
        <v>43840</v>
      </c>
      <c r="F4954" s="3">
        <v>43851</v>
      </c>
      <c r="G4954" s="3">
        <v>43859</v>
      </c>
      <c r="H4954" t="s">
        <v>18</v>
      </c>
      <c r="I4954">
        <v>5</v>
      </c>
      <c r="J4954">
        <v>39</v>
      </c>
      <c r="K4954">
        <v>81</v>
      </c>
      <c r="L4954">
        <v>18</v>
      </c>
      <c r="M4954">
        <v>1</v>
      </c>
      <c r="N4954">
        <v>0.05</v>
      </c>
      <c r="O4954" s="1">
        <v>2300.5100000000002</v>
      </c>
      <c r="P4954" s="1">
        <v>3966.4</v>
      </c>
    </row>
    <row r="4955" spans="1:16" x14ac:dyDescent="0.55000000000000004">
      <c r="A4955" t="s">
        <v>4979</v>
      </c>
      <c r="B4955" t="s">
        <v>16</v>
      </c>
      <c r="C4955" t="s">
        <v>30</v>
      </c>
      <c r="D4955" s="3">
        <v>43800</v>
      </c>
      <c r="E4955" s="3">
        <v>43840</v>
      </c>
      <c r="F4955" s="3">
        <v>43854</v>
      </c>
      <c r="G4955" s="3">
        <v>43858</v>
      </c>
      <c r="H4955" t="s">
        <v>18</v>
      </c>
      <c r="I4955">
        <v>1</v>
      </c>
      <c r="J4955">
        <v>43</v>
      </c>
      <c r="K4955">
        <v>42</v>
      </c>
      <c r="L4955">
        <v>26</v>
      </c>
      <c r="M4955">
        <v>1</v>
      </c>
      <c r="N4955">
        <v>0.05</v>
      </c>
      <c r="O4955" s="1">
        <v>1895.83</v>
      </c>
      <c r="P4955" s="1">
        <v>2633.1</v>
      </c>
    </row>
    <row r="4956" spans="1:16" x14ac:dyDescent="0.55000000000000004">
      <c r="A4956" t="s">
        <v>4980</v>
      </c>
      <c r="B4956" t="s">
        <v>20</v>
      </c>
      <c r="C4956" t="s">
        <v>40</v>
      </c>
      <c r="D4956" s="3">
        <v>43700</v>
      </c>
      <c r="E4956" s="3">
        <v>43840</v>
      </c>
      <c r="F4956" s="3">
        <v>43849</v>
      </c>
      <c r="G4956" s="3">
        <v>43852</v>
      </c>
      <c r="H4956" t="s">
        <v>18</v>
      </c>
      <c r="I4956">
        <v>13</v>
      </c>
      <c r="J4956">
        <v>40</v>
      </c>
      <c r="K4956">
        <v>360</v>
      </c>
      <c r="L4956">
        <v>36</v>
      </c>
      <c r="M4956">
        <v>7</v>
      </c>
      <c r="N4956">
        <v>0.05</v>
      </c>
      <c r="O4956">
        <v>819.48</v>
      </c>
      <c r="P4956" s="1">
        <v>1011.7</v>
      </c>
    </row>
    <row r="4957" spans="1:16" x14ac:dyDescent="0.55000000000000004">
      <c r="A4957" t="s">
        <v>4981</v>
      </c>
      <c r="B4957" t="s">
        <v>16</v>
      </c>
      <c r="C4957" t="s">
        <v>61</v>
      </c>
      <c r="D4957" s="3">
        <v>43700</v>
      </c>
      <c r="E4957" s="3">
        <v>43840</v>
      </c>
      <c r="F4957" s="3">
        <v>43855</v>
      </c>
      <c r="G4957" s="3">
        <v>43863</v>
      </c>
      <c r="H4957" t="s">
        <v>18</v>
      </c>
      <c r="I4957">
        <v>8</v>
      </c>
      <c r="J4957">
        <v>15</v>
      </c>
      <c r="K4957">
        <v>63</v>
      </c>
      <c r="L4957">
        <v>30</v>
      </c>
      <c r="M4957">
        <v>8</v>
      </c>
      <c r="N4957">
        <v>0.05</v>
      </c>
      <c r="O4957" s="1">
        <v>2802.74</v>
      </c>
      <c r="P4957" s="1">
        <v>3892.7</v>
      </c>
    </row>
    <row r="4958" spans="1:16" x14ac:dyDescent="0.55000000000000004">
      <c r="A4958" t="s">
        <v>4982</v>
      </c>
      <c r="B4958" t="s">
        <v>23</v>
      </c>
      <c r="C4958" t="s">
        <v>40</v>
      </c>
      <c r="D4958" s="3">
        <v>43700</v>
      </c>
      <c r="E4958" s="3">
        <v>43840</v>
      </c>
      <c r="F4958" s="3">
        <v>43850</v>
      </c>
      <c r="G4958" s="3">
        <v>43853</v>
      </c>
      <c r="H4958" t="s">
        <v>18</v>
      </c>
      <c r="I4958">
        <v>22</v>
      </c>
      <c r="J4958">
        <v>3</v>
      </c>
      <c r="K4958">
        <v>331</v>
      </c>
      <c r="L4958">
        <v>17</v>
      </c>
      <c r="M4958">
        <v>7</v>
      </c>
      <c r="N4958">
        <v>0.05</v>
      </c>
      <c r="O4958" s="1">
        <v>1636.41</v>
      </c>
      <c r="P4958" s="1">
        <v>3805.6</v>
      </c>
    </row>
    <row r="4959" spans="1:16" x14ac:dyDescent="0.55000000000000004">
      <c r="A4959" t="s">
        <v>4983</v>
      </c>
      <c r="B4959" t="s">
        <v>16</v>
      </c>
      <c r="C4959" t="s">
        <v>28</v>
      </c>
      <c r="D4959" s="3">
        <v>43700</v>
      </c>
      <c r="E4959" s="3">
        <v>43840</v>
      </c>
      <c r="F4959" s="3">
        <v>43845</v>
      </c>
      <c r="G4959" s="3">
        <v>43848</v>
      </c>
      <c r="H4959" t="s">
        <v>18</v>
      </c>
      <c r="I4959">
        <v>6</v>
      </c>
      <c r="J4959">
        <v>20</v>
      </c>
      <c r="K4959">
        <v>274</v>
      </c>
      <c r="L4959">
        <v>19</v>
      </c>
      <c r="M4959">
        <v>7</v>
      </c>
      <c r="N4959">
        <v>0.05</v>
      </c>
      <c r="O4959">
        <v>825.44</v>
      </c>
      <c r="P4959" s="1">
        <v>1031.8</v>
      </c>
    </row>
    <row r="4960" spans="1:16" x14ac:dyDescent="0.55000000000000004">
      <c r="A4960" t="s">
        <v>4984</v>
      </c>
      <c r="B4960" t="s">
        <v>16</v>
      </c>
      <c r="C4960" t="s">
        <v>21</v>
      </c>
      <c r="D4960" s="3">
        <v>43800</v>
      </c>
      <c r="E4960" s="3">
        <v>43840</v>
      </c>
      <c r="F4960" s="3">
        <v>43858</v>
      </c>
      <c r="G4960" s="3">
        <v>43860</v>
      </c>
      <c r="H4960" t="s">
        <v>18</v>
      </c>
      <c r="I4960">
        <v>8</v>
      </c>
      <c r="J4960">
        <v>11</v>
      </c>
      <c r="K4960">
        <v>109</v>
      </c>
      <c r="L4960">
        <v>3</v>
      </c>
      <c r="M4960">
        <v>4</v>
      </c>
      <c r="N4960">
        <v>0.05</v>
      </c>
      <c r="O4960" s="1">
        <v>2618.83</v>
      </c>
      <c r="P4960" s="1">
        <v>6090.3</v>
      </c>
    </row>
    <row r="4961" spans="1:16" x14ac:dyDescent="0.55000000000000004">
      <c r="A4961" t="s">
        <v>4985</v>
      </c>
      <c r="B4961" t="s">
        <v>16</v>
      </c>
      <c r="C4961" t="s">
        <v>28</v>
      </c>
      <c r="D4961" s="3">
        <v>43700</v>
      </c>
      <c r="E4961" s="3">
        <v>43841</v>
      </c>
      <c r="F4961" s="3">
        <v>43858</v>
      </c>
      <c r="G4961" s="3">
        <v>43864</v>
      </c>
      <c r="H4961" t="s">
        <v>18</v>
      </c>
      <c r="I4961">
        <v>8</v>
      </c>
      <c r="J4961">
        <v>11</v>
      </c>
      <c r="K4961">
        <v>307</v>
      </c>
      <c r="L4961">
        <v>19</v>
      </c>
      <c r="M4961">
        <v>2</v>
      </c>
      <c r="N4961">
        <v>0.05</v>
      </c>
      <c r="O4961" s="1">
        <v>2102.06</v>
      </c>
      <c r="P4961" s="1">
        <v>3892.7</v>
      </c>
    </row>
    <row r="4962" spans="1:16" x14ac:dyDescent="0.55000000000000004">
      <c r="A4962" t="s">
        <v>4986</v>
      </c>
      <c r="B4962" t="s">
        <v>25</v>
      </c>
      <c r="C4962" t="s">
        <v>21</v>
      </c>
      <c r="D4962" s="3">
        <v>43700</v>
      </c>
      <c r="E4962" s="3">
        <v>43841</v>
      </c>
      <c r="F4962" s="3">
        <v>43861</v>
      </c>
      <c r="G4962" s="3">
        <v>43863</v>
      </c>
      <c r="H4962" t="s">
        <v>18</v>
      </c>
      <c r="I4962">
        <v>27</v>
      </c>
      <c r="J4962">
        <v>2</v>
      </c>
      <c r="K4962">
        <v>120</v>
      </c>
      <c r="L4962">
        <v>14</v>
      </c>
      <c r="M4962">
        <v>1</v>
      </c>
      <c r="N4962">
        <v>0.1</v>
      </c>
      <c r="O4962" s="1">
        <v>1070.93</v>
      </c>
      <c r="P4962" s="1">
        <v>2231.1</v>
      </c>
    </row>
    <row r="4963" spans="1:16" x14ac:dyDescent="0.55000000000000004">
      <c r="A4963" t="s">
        <v>4987</v>
      </c>
      <c r="B4963" t="s">
        <v>16</v>
      </c>
      <c r="C4963" t="s">
        <v>21</v>
      </c>
      <c r="D4963" s="3">
        <v>43700</v>
      </c>
      <c r="E4963" s="3">
        <v>43841</v>
      </c>
      <c r="F4963" s="3">
        <v>43852</v>
      </c>
      <c r="G4963" s="3">
        <v>43860</v>
      </c>
      <c r="H4963" t="s">
        <v>18</v>
      </c>
      <c r="I4963">
        <v>11</v>
      </c>
      <c r="J4963">
        <v>23</v>
      </c>
      <c r="K4963">
        <v>172</v>
      </c>
      <c r="L4963">
        <v>46</v>
      </c>
      <c r="M4963">
        <v>6</v>
      </c>
      <c r="N4963">
        <v>0.15</v>
      </c>
      <c r="O4963" s="1">
        <v>3320.52</v>
      </c>
      <c r="P4963" s="1">
        <v>3953</v>
      </c>
    </row>
    <row r="4964" spans="1:16" x14ac:dyDescent="0.55000000000000004">
      <c r="A4964" t="s">
        <v>4988</v>
      </c>
      <c r="B4964" t="s">
        <v>20</v>
      </c>
      <c r="C4964" t="s">
        <v>21</v>
      </c>
      <c r="D4964" s="3">
        <v>43700</v>
      </c>
      <c r="E4964" s="3">
        <v>43841</v>
      </c>
      <c r="F4964" s="3">
        <v>43851</v>
      </c>
      <c r="G4964" s="3">
        <v>43858</v>
      </c>
      <c r="H4964" t="s">
        <v>18</v>
      </c>
      <c r="I4964">
        <v>20</v>
      </c>
      <c r="J4964">
        <v>13</v>
      </c>
      <c r="K4964">
        <v>145</v>
      </c>
      <c r="L4964">
        <v>18</v>
      </c>
      <c r="M4964">
        <v>1</v>
      </c>
      <c r="N4964">
        <v>7.4999999999999997E-2</v>
      </c>
      <c r="O4964">
        <v>726.41</v>
      </c>
      <c r="P4964">
        <v>931.3</v>
      </c>
    </row>
    <row r="4965" spans="1:16" x14ac:dyDescent="0.55000000000000004">
      <c r="A4965" t="s">
        <v>4989</v>
      </c>
      <c r="B4965" t="s">
        <v>16</v>
      </c>
      <c r="C4965" t="s">
        <v>30</v>
      </c>
      <c r="D4965" s="3">
        <v>43700</v>
      </c>
      <c r="E4965" s="3">
        <v>43841</v>
      </c>
      <c r="F4965" s="3">
        <v>43850</v>
      </c>
      <c r="G4965" s="3">
        <v>43855</v>
      </c>
      <c r="H4965" t="s">
        <v>18</v>
      </c>
      <c r="I4965">
        <v>6</v>
      </c>
      <c r="J4965">
        <v>31</v>
      </c>
      <c r="K4965">
        <v>2</v>
      </c>
      <c r="L4965">
        <v>31</v>
      </c>
      <c r="M4965">
        <v>4</v>
      </c>
      <c r="N4965">
        <v>0.3</v>
      </c>
      <c r="O4965" s="1">
        <v>1365.73</v>
      </c>
      <c r="P4965" s="1">
        <v>2626.4</v>
      </c>
    </row>
    <row r="4966" spans="1:16" x14ac:dyDescent="0.55000000000000004">
      <c r="A4966" t="s">
        <v>4990</v>
      </c>
      <c r="B4966" t="s">
        <v>20</v>
      </c>
      <c r="C4966" t="s">
        <v>17</v>
      </c>
      <c r="D4966" s="3">
        <v>43700</v>
      </c>
      <c r="E4966" s="3">
        <v>43841</v>
      </c>
      <c r="F4966" s="3">
        <v>43868</v>
      </c>
      <c r="G4966" s="3">
        <v>43873</v>
      </c>
      <c r="H4966" t="s">
        <v>18</v>
      </c>
      <c r="I4966">
        <v>15</v>
      </c>
      <c r="J4966">
        <v>23</v>
      </c>
      <c r="K4966">
        <v>256</v>
      </c>
      <c r="L4966">
        <v>14</v>
      </c>
      <c r="M4966">
        <v>6</v>
      </c>
      <c r="N4966">
        <v>0.15</v>
      </c>
      <c r="O4966" s="1">
        <v>1294.9100000000001</v>
      </c>
      <c r="P4966" s="1">
        <v>1681.7</v>
      </c>
    </row>
    <row r="4967" spans="1:16" x14ac:dyDescent="0.55000000000000004">
      <c r="A4967" t="s">
        <v>4991</v>
      </c>
      <c r="B4967" t="s">
        <v>23</v>
      </c>
      <c r="C4967" t="s">
        <v>40</v>
      </c>
      <c r="D4967" s="3">
        <v>43800</v>
      </c>
      <c r="E4967" s="3">
        <v>43841</v>
      </c>
      <c r="F4967" s="3">
        <v>43850</v>
      </c>
      <c r="G4967" s="3">
        <v>43851</v>
      </c>
      <c r="H4967" t="s">
        <v>18</v>
      </c>
      <c r="I4967">
        <v>22</v>
      </c>
      <c r="J4967">
        <v>31</v>
      </c>
      <c r="K4967">
        <v>361</v>
      </c>
      <c r="L4967">
        <v>5</v>
      </c>
      <c r="M4967">
        <v>2</v>
      </c>
      <c r="N4967">
        <v>0.2</v>
      </c>
      <c r="O4967">
        <v>987.71</v>
      </c>
      <c r="P4967" s="1">
        <v>1266.3</v>
      </c>
    </row>
    <row r="4968" spans="1:16" x14ac:dyDescent="0.55000000000000004">
      <c r="A4968" t="s">
        <v>4992</v>
      </c>
      <c r="B4968" t="s">
        <v>20</v>
      </c>
      <c r="C4968" t="s">
        <v>61</v>
      </c>
      <c r="D4968" s="3">
        <v>43700</v>
      </c>
      <c r="E4968" s="3">
        <v>43841</v>
      </c>
      <c r="F4968" s="3">
        <v>43868</v>
      </c>
      <c r="G4968" s="3">
        <v>43869</v>
      </c>
      <c r="H4968" t="s">
        <v>18</v>
      </c>
      <c r="I4968">
        <v>14</v>
      </c>
      <c r="J4968">
        <v>41</v>
      </c>
      <c r="K4968">
        <v>84</v>
      </c>
      <c r="L4968">
        <v>47</v>
      </c>
      <c r="M4968">
        <v>5</v>
      </c>
      <c r="N4968">
        <v>0.1</v>
      </c>
      <c r="O4968" s="1">
        <v>1879.75</v>
      </c>
      <c r="P4968" s="1">
        <v>3356.7</v>
      </c>
    </row>
    <row r="4969" spans="1:16" x14ac:dyDescent="0.55000000000000004">
      <c r="A4969" t="s">
        <v>4993</v>
      </c>
      <c r="B4969" t="s">
        <v>16</v>
      </c>
      <c r="C4969" t="s">
        <v>17</v>
      </c>
      <c r="D4969" s="3">
        <v>43700</v>
      </c>
      <c r="E4969" s="3">
        <v>43841</v>
      </c>
      <c r="F4969" s="3">
        <v>43868</v>
      </c>
      <c r="G4969" s="3">
        <v>43876</v>
      </c>
      <c r="H4969" t="s">
        <v>18</v>
      </c>
      <c r="I4969">
        <v>6</v>
      </c>
      <c r="J4969">
        <v>11</v>
      </c>
      <c r="K4969">
        <v>228</v>
      </c>
      <c r="L4969">
        <v>3</v>
      </c>
      <c r="M4969">
        <v>6</v>
      </c>
      <c r="N4969">
        <v>0.1</v>
      </c>
      <c r="O4969">
        <v>767.42</v>
      </c>
      <c r="P4969" s="1">
        <v>1112.2</v>
      </c>
    </row>
    <row r="4970" spans="1:16" x14ac:dyDescent="0.55000000000000004">
      <c r="A4970" t="s">
        <v>4994</v>
      </c>
      <c r="B4970" t="s">
        <v>16</v>
      </c>
      <c r="C4970" t="s">
        <v>28</v>
      </c>
      <c r="D4970" s="3">
        <v>43700</v>
      </c>
      <c r="E4970" s="3">
        <v>43841</v>
      </c>
      <c r="F4970" s="3">
        <v>43862</v>
      </c>
      <c r="G4970" s="3">
        <v>43863</v>
      </c>
      <c r="H4970" t="s">
        <v>18</v>
      </c>
      <c r="I4970">
        <v>1</v>
      </c>
      <c r="J4970">
        <v>12</v>
      </c>
      <c r="K4970">
        <v>272</v>
      </c>
      <c r="L4970">
        <v>28</v>
      </c>
      <c r="M4970">
        <v>8</v>
      </c>
      <c r="N4970">
        <v>0.05</v>
      </c>
      <c r="O4970">
        <v>819.54</v>
      </c>
      <c r="P4970" s="1">
        <v>1862.6</v>
      </c>
    </row>
    <row r="4971" spans="1:16" x14ac:dyDescent="0.55000000000000004">
      <c r="A4971" t="s">
        <v>4995</v>
      </c>
      <c r="B4971" t="s">
        <v>16</v>
      </c>
      <c r="C4971" t="s">
        <v>21</v>
      </c>
      <c r="D4971" s="3">
        <v>43700</v>
      </c>
      <c r="E4971" s="3">
        <v>43841</v>
      </c>
      <c r="F4971" s="3">
        <v>43868</v>
      </c>
      <c r="G4971" s="3">
        <v>43873</v>
      </c>
      <c r="H4971" t="s">
        <v>18</v>
      </c>
      <c r="I4971">
        <v>7</v>
      </c>
      <c r="J4971">
        <v>48</v>
      </c>
      <c r="K4971">
        <v>154</v>
      </c>
      <c r="L4971">
        <v>2</v>
      </c>
      <c r="M4971">
        <v>2</v>
      </c>
      <c r="N4971">
        <v>0.1</v>
      </c>
      <c r="O4971">
        <v>106.93</v>
      </c>
      <c r="P4971">
        <v>254.6</v>
      </c>
    </row>
    <row r="4972" spans="1:16" x14ac:dyDescent="0.55000000000000004">
      <c r="A4972" t="s">
        <v>4996</v>
      </c>
      <c r="B4972" t="s">
        <v>16</v>
      </c>
      <c r="C4972" t="s">
        <v>21</v>
      </c>
      <c r="D4972" s="3">
        <v>43700</v>
      </c>
      <c r="E4972" s="3">
        <v>43841</v>
      </c>
      <c r="F4972" s="3">
        <v>43848</v>
      </c>
      <c r="G4972" s="3">
        <v>43858</v>
      </c>
      <c r="H4972" t="s">
        <v>18</v>
      </c>
      <c r="I4972">
        <v>11</v>
      </c>
      <c r="J4972">
        <v>7</v>
      </c>
      <c r="K4972">
        <v>174</v>
      </c>
      <c r="L4972">
        <v>45</v>
      </c>
      <c r="M4972">
        <v>1</v>
      </c>
      <c r="N4972">
        <v>0.2</v>
      </c>
      <c r="O4972" s="1">
        <v>2822.04</v>
      </c>
      <c r="P4972" s="1">
        <v>3919.5</v>
      </c>
    </row>
    <row r="4973" spans="1:16" x14ac:dyDescent="0.55000000000000004">
      <c r="A4973" t="s">
        <v>4997</v>
      </c>
      <c r="B4973" t="s">
        <v>23</v>
      </c>
      <c r="C4973" t="s">
        <v>21</v>
      </c>
      <c r="D4973" s="3">
        <v>43700</v>
      </c>
      <c r="E4973" s="3">
        <v>43841</v>
      </c>
      <c r="F4973" s="3">
        <v>43864</v>
      </c>
      <c r="G4973" s="3">
        <v>43874</v>
      </c>
      <c r="H4973" t="s">
        <v>18</v>
      </c>
      <c r="I4973">
        <v>24</v>
      </c>
      <c r="J4973">
        <v>23</v>
      </c>
      <c r="K4973">
        <v>174</v>
      </c>
      <c r="L4973">
        <v>4</v>
      </c>
      <c r="M4973">
        <v>1</v>
      </c>
      <c r="N4973">
        <v>0.05</v>
      </c>
      <c r="O4973" s="1">
        <v>3024.65</v>
      </c>
      <c r="P4973" s="1">
        <v>3979.8</v>
      </c>
    </row>
    <row r="4974" spans="1:16" x14ac:dyDescent="0.55000000000000004">
      <c r="A4974" t="s">
        <v>4998</v>
      </c>
      <c r="B4974" t="s">
        <v>16</v>
      </c>
      <c r="C4974" t="s">
        <v>17</v>
      </c>
      <c r="D4974" s="3">
        <v>43700</v>
      </c>
      <c r="E4974" s="3">
        <v>43842</v>
      </c>
      <c r="F4974" s="3">
        <v>43848</v>
      </c>
      <c r="G4974" s="3">
        <v>43851</v>
      </c>
      <c r="H4974" t="s">
        <v>18</v>
      </c>
      <c r="I4974">
        <v>10</v>
      </c>
      <c r="J4974">
        <v>49</v>
      </c>
      <c r="K4974">
        <v>243</v>
      </c>
      <c r="L4974">
        <v>2</v>
      </c>
      <c r="M4974">
        <v>6</v>
      </c>
      <c r="N4974">
        <v>0.15</v>
      </c>
      <c r="O4974" s="1">
        <v>1852.42</v>
      </c>
      <c r="P4974" s="1">
        <v>3859.2</v>
      </c>
    </row>
    <row r="4975" spans="1:16" x14ac:dyDescent="0.55000000000000004">
      <c r="A4975" t="s">
        <v>4999</v>
      </c>
      <c r="B4975" t="s">
        <v>20</v>
      </c>
      <c r="C4975" t="s">
        <v>21</v>
      </c>
      <c r="D4975" s="3">
        <v>43700</v>
      </c>
      <c r="E4975" s="3">
        <v>43842</v>
      </c>
      <c r="F4975" s="3">
        <v>43853</v>
      </c>
      <c r="G4975" s="3">
        <v>43859</v>
      </c>
      <c r="H4975" t="s">
        <v>18</v>
      </c>
      <c r="I4975">
        <v>20</v>
      </c>
      <c r="J4975">
        <v>18</v>
      </c>
      <c r="K4975">
        <v>173</v>
      </c>
      <c r="L4975">
        <v>15</v>
      </c>
      <c r="M4975">
        <v>8</v>
      </c>
      <c r="N4975">
        <v>0.3</v>
      </c>
      <c r="O4975">
        <v>109.34</v>
      </c>
      <c r="P4975">
        <v>214.4</v>
      </c>
    </row>
    <row r="4976" spans="1:16" x14ac:dyDescent="0.55000000000000004">
      <c r="A4976" t="s">
        <v>5000</v>
      </c>
      <c r="B4976" t="s">
        <v>25</v>
      </c>
      <c r="C4976" t="s">
        <v>30</v>
      </c>
      <c r="D4976" s="3">
        <v>43700</v>
      </c>
      <c r="E4976" s="3">
        <v>43842</v>
      </c>
      <c r="F4976" s="3">
        <v>43860</v>
      </c>
      <c r="G4976" s="3">
        <v>43864</v>
      </c>
      <c r="H4976" t="s">
        <v>18</v>
      </c>
      <c r="I4976">
        <v>28</v>
      </c>
      <c r="J4976">
        <v>7</v>
      </c>
      <c r="K4976">
        <v>39</v>
      </c>
      <c r="L4976">
        <v>24</v>
      </c>
      <c r="M4976">
        <v>1</v>
      </c>
      <c r="N4976">
        <v>7.4999999999999997E-2</v>
      </c>
      <c r="O4976">
        <v>989.79</v>
      </c>
      <c r="P4976" s="1">
        <v>1252.9000000000001</v>
      </c>
    </row>
    <row r="4977" spans="1:16" x14ac:dyDescent="0.55000000000000004">
      <c r="A4977" t="s">
        <v>5001</v>
      </c>
      <c r="B4977" t="s">
        <v>20</v>
      </c>
      <c r="C4977" t="s">
        <v>21</v>
      </c>
      <c r="D4977" s="3">
        <v>43700</v>
      </c>
      <c r="E4977" s="3">
        <v>43842</v>
      </c>
      <c r="F4977" s="3">
        <v>43852</v>
      </c>
      <c r="G4977" s="3">
        <v>43858</v>
      </c>
      <c r="H4977" t="s">
        <v>18</v>
      </c>
      <c r="I4977">
        <v>13</v>
      </c>
      <c r="J4977">
        <v>1</v>
      </c>
      <c r="K4977">
        <v>166</v>
      </c>
      <c r="L4977">
        <v>23</v>
      </c>
      <c r="M4977">
        <v>8</v>
      </c>
      <c r="N4977">
        <v>0.15</v>
      </c>
      <c r="O4977" s="1">
        <v>2367.85</v>
      </c>
      <c r="P4977" s="1">
        <v>4013.3</v>
      </c>
    </row>
    <row r="4978" spans="1:16" x14ac:dyDescent="0.55000000000000004">
      <c r="A4978" t="s">
        <v>5002</v>
      </c>
      <c r="B4978" t="s">
        <v>20</v>
      </c>
      <c r="C4978" t="s">
        <v>21</v>
      </c>
      <c r="D4978" s="3">
        <v>43700</v>
      </c>
      <c r="E4978" s="3">
        <v>43842</v>
      </c>
      <c r="F4978" s="3">
        <v>43860</v>
      </c>
      <c r="G4978" s="3">
        <v>43870</v>
      </c>
      <c r="H4978" t="s">
        <v>18</v>
      </c>
      <c r="I4978">
        <v>14</v>
      </c>
      <c r="J4978">
        <v>47</v>
      </c>
      <c r="K4978">
        <v>128</v>
      </c>
      <c r="L4978">
        <v>34</v>
      </c>
      <c r="M4978">
        <v>8</v>
      </c>
      <c r="N4978">
        <v>7.4999999999999997E-2</v>
      </c>
      <c r="O4978">
        <v>645.08000000000004</v>
      </c>
      <c r="P4978" s="1">
        <v>1112.2</v>
      </c>
    </row>
    <row r="4979" spans="1:16" x14ac:dyDescent="0.55000000000000004">
      <c r="A4979" t="s">
        <v>5003</v>
      </c>
      <c r="B4979" t="s">
        <v>23</v>
      </c>
      <c r="C4979" t="s">
        <v>28</v>
      </c>
      <c r="D4979" s="3">
        <v>43700</v>
      </c>
      <c r="E4979" s="3">
        <v>43842</v>
      </c>
      <c r="F4979" s="3">
        <v>43870</v>
      </c>
      <c r="G4979" s="3">
        <v>43875</v>
      </c>
      <c r="H4979" t="s">
        <v>18</v>
      </c>
      <c r="I4979">
        <v>22</v>
      </c>
      <c r="J4979">
        <v>2</v>
      </c>
      <c r="K4979">
        <v>292</v>
      </c>
      <c r="L4979">
        <v>36</v>
      </c>
      <c r="M4979">
        <v>8</v>
      </c>
      <c r="N4979">
        <v>0.05</v>
      </c>
      <c r="O4979" s="1">
        <v>2662.85</v>
      </c>
      <c r="P4979" s="1">
        <v>3859.2</v>
      </c>
    </row>
    <row r="4980" spans="1:16" x14ac:dyDescent="0.55000000000000004">
      <c r="A4980" t="s">
        <v>5004</v>
      </c>
      <c r="B4980" t="s">
        <v>20</v>
      </c>
      <c r="C4980" t="s">
        <v>61</v>
      </c>
      <c r="D4980" s="3">
        <v>43700</v>
      </c>
      <c r="E4980" s="3">
        <v>43842</v>
      </c>
      <c r="F4980" s="3">
        <v>43850</v>
      </c>
      <c r="G4980" s="3">
        <v>43851</v>
      </c>
      <c r="H4980" t="s">
        <v>18</v>
      </c>
      <c r="I4980">
        <v>17</v>
      </c>
      <c r="J4980">
        <v>40</v>
      </c>
      <c r="K4980">
        <v>83</v>
      </c>
      <c r="L4980">
        <v>46</v>
      </c>
      <c r="M4980">
        <v>5</v>
      </c>
      <c r="N4980">
        <v>0.1</v>
      </c>
      <c r="O4980" s="1">
        <v>3137.07</v>
      </c>
      <c r="P4980" s="1">
        <v>3825.7</v>
      </c>
    </row>
    <row r="4981" spans="1:16" x14ac:dyDescent="0.55000000000000004">
      <c r="A4981" t="s">
        <v>5005</v>
      </c>
      <c r="B4981" t="s">
        <v>16</v>
      </c>
      <c r="C4981" t="s">
        <v>30</v>
      </c>
      <c r="D4981" s="3">
        <v>43800</v>
      </c>
      <c r="E4981" s="3">
        <v>43842</v>
      </c>
      <c r="F4981" s="3">
        <v>43851</v>
      </c>
      <c r="G4981" s="3">
        <v>43856</v>
      </c>
      <c r="H4981" t="s">
        <v>18</v>
      </c>
      <c r="I4981">
        <v>7</v>
      </c>
      <c r="J4981">
        <v>12</v>
      </c>
      <c r="K4981">
        <v>26</v>
      </c>
      <c r="L4981">
        <v>47</v>
      </c>
      <c r="M4981">
        <v>7</v>
      </c>
      <c r="N4981">
        <v>0.1</v>
      </c>
      <c r="O4981">
        <v>173.66</v>
      </c>
      <c r="P4981">
        <v>241.2</v>
      </c>
    </row>
    <row r="4982" spans="1:16" x14ac:dyDescent="0.55000000000000004">
      <c r="A4982" t="s">
        <v>5006</v>
      </c>
      <c r="B4982" t="s">
        <v>20</v>
      </c>
      <c r="C4982" t="s">
        <v>28</v>
      </c>
      <c r="D4982" s="3">
        <v>43700</v>
      </c>
      <c r="E4982" s="3">
        <v>43842</v>
      </c>
      <c r="F4982" s="3">
        <v>43856</v>
      </c>
      <c r="G4982" s="3">
        <v>43865</v>
      </c>
      <c r="H4982" t="s">
        <v>18</v>
      </c>
      <c r="I4982">
        <v>13</v>
      </c>
      <c r="J4982">
        <v>46</v>
      </c>
      <c r="K4982">
        <v>302</v>
      </c>
      <c r="L4982">
        <v>38</v>
      </c>
      <c r="M4982">
        <v>5</v>
      </c>
      <c r="N4982">
        <v>0.4</v>
      </c>
      <c r="O4982" s="1">
        <v>2467.48</v>
      </c>
      <c r="P4982" s="1">
        <v>3979.8</v>
      </c>
    </row>
    <row r="4983" spans="1:16" x14ac:dyDescent="0.55000000000000004">
      <c r="A4983" t="s">
        <v>5007</v>
      </c>
      <c r="B4983" t="s">
        <v>25</v>
      </c>
      <c r="C4983" t="s">
        <v>17</v>
      </c>
      <c r="D4983" s="3">
        <v>43700</v>
      </c>
      <c r="E4983" s="3">
        <v>43842</v>
      </c>
      <c r="F4983" s="3">
        <v>43858</v>
      </c>
      <c r="G4983" s="3">
        <v>43862</v>
      </c>
      <c r="H4983" t="s">
        <v>18</v>
      </c>
      <c r="I4983">
        <v>26</v>
      </c>
      <c r="J4983">
        <v>13</v>
      </c>
      <c r="K4983">
        <v>237</v>
      </c>
      <c r="L4983">
        <v>41</v>
      </c>
      <c r="M4983">
        <v>8</v>
      </c>
      <c r="N4983">
        <v>7.4999999999999997E-2</v>
      </c>
      <c r="O4983" s="1">
        <v>3197.51</v>
      </c>
      <c r="P4983" s="1">
        <v>3899.4</v>
      </c>
    </row>
    <row r="4984" spans="1:16" x14ac:dyDescent="0.55000000000000004">
      <c r="A4984" t="s">
        <v>5008</v>
      </c>
      <c r="B4984" t="s">
        <v>16</v>
      </c>
      <c r="C4984" t="s">
        <v>30</v>
      </c>
      <c r="D4984" s="3">
        <v>43700</v>
      </c>
      <c r="E4984" s="3">
        <v>43842</v>
      </c>
      <c r="F4984" s="3">
        <v>43861</v>
      </c>
      <c r="G4984" s="3">
        <v>43870</v>
      </c>
      <c r="H4984" t="s">
        <v>18</v>
      </c>
      <c r="I4984">
        <v>7</v>
      </c>
      <c r="J4984">
        <v>42</v>
      </c>
      <c r="K4984">
        <v>49</v>
      </c>
      <c r="L4984">
        <v>30</v>
      </c>
      <c r="M4984">
        <v>3</v>
      </c>
      <c r="N4984">
        <v>0.05</v>
      </c>
      <c r="O4984" s="1">
        <v>1736.64</v>
      </c>
      <c r="P4984" s="1">
        <v>2412</v>
      </c>
    </row>
    <row r="4985" spans="1:16" x14ac:dyDescent="0.55000000000000004">
      <c r="A4985" t="s">
        <v>5009</v>
      </c>
      <c r="B4985" t="s">
        <v>16</v>
      </c>
      <c r="C4985" t="s">
        <v>61</v>
      </c>
      <c r="D4985" s="3">
        <v>43700</v>
      </c>
      <c r="E4985" s="3">
        <v>43842</v>
      </c>
      <c r="F4985" s="3">
        <v>43864</v>
      </c>
      <c r="G4985" s="3">
        <v>43866</v>
      </c>
      <c r="H4985" t="s">
        <v>18</v>
      </c>
      <c r="I4985">
        <v>3</v>
      </c>
      <c r="J4985">
        <v>13</v>
      </c>
      <c r="K4985">
        <v>85</v>
      </c>
      <c r="L4985">
        <v>10</v>
      </c>
      <c r="M4985">
        <v>8</v>
      </c>
      <c r="N4985">
        <v>7.4999999999999997E-2</v>
      </c>
      <c r="O4985" s="1">
        <v>4289.41</v>
      </c>
      <c r="P4985" s="1">
        <v>5875.9</v>
      </c>
    </row>
    <row r="4986" spans="1:16" x14ac:dyDescent="0.55000000000000004">
      <c r="A4986" t="s">
        <v>5010</v>
      </c>
      <c r="B4986" t="s">
        <v>20</v>
      </c>
      <c r="C4986" t="s">
        <v>40</v>
      </c>
      <c r="D4986" s="3">
        <v>43700</v>
      </c>
      <c r="E4986" s="3">
        <v>43842</v>
      </c>
      <c r="F4986" s="3">
        <v>43849</v>
      </c>
      <c r="G4986" s="3">
        <v>43854</v>
      </c>
      <c r="H4986" t="s">
        <v>18</v>
      </c>
      <c r="I4986">
        <v>19</v>
      </c>
      <c r="J4986">
        <v>38</v>
      </c>
      <c r="K4986">
        <v>343</v>
      </c>
      <c r="L4986">
        <v>36</v>
      </c>
      <c r="M4986">
        <v>1</v>
      </c>
      <c r="N4986">
        <v>0.3</v>
      </c>
      <c r="O4986" s="1">
        <v>3122.87</v>
      </c>
      <c r="P4986" s="1">
        <v>5293</v>
      </c>
    </row>
    <row r="4987" spans="1:16" x14ac:dyDescent="0.55000000000000004">
      <c r="A4987" t="s">
        <v>5011</v>
      </c>
      <c r="B4987" t="s">
        <v>20</v>
      </c>
      <c r="C4987" t="s">
        <v>28</v>
      </c>
      <c r="D4987" s="3">
        <v>43700</v>
      </c>
      <c r="E4987" s="3">
        <v>43843</v>
      </c>
      <c r="F4987" s="3">
        <v>43859</v>
      </c>
      <c r="G4987" s="3">
        <v>43864</v>
      </c>
      <c r="H4987" t="s">
        <v>18</v>
      </c>
      <c r="I4987">
        <v>14</v>
      </c>
      <c r="J4987">
        <v>19</v>
      </c>
      <c r="K4987">
        <v>280</v>
      </c>
      <c r="L4987">
        <v>19</v>
      </c>
      <c r="M4987">
        <v>7</v>
      </c>
      <c r="N4987">
        <v>7.4999999999999997E-2</v>
      </c>
      <c r="O4987" s="1">
        <v>1995.53</v>
      </c>
      <c r="P4987" s="1">
        <v>3912.8</v>
      </c>
    </row>
    <row r="4988" spans="1:16" x14ac:dyDescent="0.55000000000000004">
      <c r="A4988" t="s">
        <v>5012</v>
      </c>
      <c r="B4988" t="s">
        <v>16</v>
      </c>
      <c r="C4988" t="s">
        <v>17</v>
      </c>
      <c r="D4988" s="3">
        <v>43700</v>
      </c>
      <c r="E4988" s="3">
        <v>43843</v>
      </c>
      <c r="F4988" s="3">
        <v>43851</v>
      </c>
      <c r="G4988" s="3">
        <v>43857</v>
      </c>
      <c r="H4988" t="s">
        <v>18</v>
      </c>
      <c r="I4988">
        <v>9</v>
      </c>
      <c r="J4988">
        <v>37</v>
      </c>
      <c r="K4988">
        <v>244</v>
      </c>
      <c r="L4988">
        <v>5</v>
      </c>
      <c r="M4988">
        <v>3</v>
      </c>
      <c r="N4988">
        <v>7.4999999999999997E-2</v>
      </c>
      <c r="O4988">
        <v>718.64</v>
      </c>
      <c r="P4988" s="1">
        <v>1159.0999999999999</v>
      </c>
    </row>
    <row r="4989" spans="1:16" x14ac:dyDescent="0.55000000000000004">
      <c r="A4989" t="s">
        <v>5013</v>
      </c>
      <c r="B4989" t="s">
        <v>16</v>
      </c>
      <c r="C4989" t="s">
        <v>21</v>
      </c>
      <c r="D4989" s="3">
        <v>43700</v>
      </c>
      <c r="E4989" s="3">
        <v>43843</v>
      </c>
      <c r="F4989" s="3">
        <v>43850</v>
      </c>
      <c r="G4989" s="3">
        <v>43857</v>
      </c>
      <c r="H4989" t="s">
        <v>18</v>
      </c>
      <c r="I4989">
        <v>3</v>
      </c>
      <c r="J4989">
        <v>47</v>
      </c>
      <c r="K4989">
        <v>89</v>
      </c>
      <c r="L4989">
        <v>42</v>
      </c>
      <c r="M4989">
        <v>4</v>
      </c>
      <c r="N4989">
        <v>0.1</v>
      </c>
      <c r="O4989">
        <v>596.57000000000005</v>
      </c>
      <c r="P4989" s="1">
        <v>1125.5999999999999</v>
      </c>
    </row>
    <row r="4990" spans="1:16" x14ac:dyDescent="0.55000000000000004">
      <c r="A4990" t="s">
        <v>5014</v>
      </c>
      <c r="B4990" t="s">
        <v>16</v>
      </c>
      <c r="C4990" t="s">
        <v>21</v>
      </c>
      <c r="D4990" s="3">
        <v>43700</v>
      </c>
      <c r="E4990" s="3">
        <v>43843</v>
      </c>
      <c r="F4990" s="3">
        <v>43853</v>
      </c>
      <c r="G4990" s="3">
        <v>43860</v>
      </c>
      <c r="H4990" t="s">
        <v>18</v>
      </c>
      <c r="I4990">
        <v>11</v>
      </c>
      <c r="J4990">
        <v>41</v>
      </c>
      <c r="K4990">
        <v>124</v>
      </c>
      <c r="L4990">
        <v>32</v>
      </c>
      <c r="M4990">
        <v>8</v>
      </c>
      <c r="N4990">
        <v>0.05</v>
      </c>
      <c r="O4990" s="1">
        <v>1956.4</v>
      </c>
      <c r="P4990" s="1">
        <v>3912.8</v>
      </c>
    </row>
    <row r="4991" spans="1:16" x14ac:dyDescent="0.55000000000000004">
      <c r="A4991" t="s">
        <v>5015</v>
      </c>
      <c r="B4991" t="s">
        <v>16</v>
      </c>
      <c r="C4991" t="s">
        <v>21</v>
      </c>
      <c r="D4991" s="3">
        <v>43800</v>
      </c>
      <c r="E4991" s="3">
        <v>43843</v>
      </c>
      <c r="F4991" s="3">
        <v>43863</v>
      </c>
      <c r="G4991" s="3">
        <v>43870</v>
      </c>
      <c r="H4991" t="s">
        <v>18</v>
      </c>
      <c r="I4991">
        <v>5</v>
      </c>
      <c r="J4991">
        <v>7</v>
      </c>
      <c r="K4991">
        <v>190</v>
      </c>
      <c r="L4991">
        <v>6</v>
      </c>
      <c r="M4991">
        <v>7</v>
      </c>
      <c r="N4991">
        <v>0.05</v>
      </c>
      <c r="O4991">
        <v>159.46</v>
      </c>
      <c r="P4991">
        <v>227.8</v>
      </c>
    </row>
    <row r="4992" spans="1:16" x14ac:dyDescent="0.55000000000000004">
      <c r="A4992" t="s">
        <v>5016</v>
      </c>
      <c r="B4992" t="s">
        <v>23</v>
      </c>
      <c r="C4992" t="s">
        <v>28</v>
      </c>
      <c r="D4992" s="3">
        <v>43800</v>
      </c>
      <c r="E4992" s="3">
        <v>43843</v>
      </c>
      <c r="F4992" s="3">
        <v>43868</v>
      </c>
      <c r="G4992" s="3">
        <v>43871</v>
      </c>
      <c r="H4992" t="s">
        <v>18</v>
      </c>
      <c r="I4992">
        <v>24</v>
      </c>
      <c r="J4992">
        <v>45</v>
      </c>
      <c r="K4992">
        <v>282</v>
      </c>
      <c r="L4992">
        <v>39</v>
      </c>
      <c r="M4992">
        <v>7</v>
      </c>
      <c r="N4992">
        <v>7.4999999999999997E-2</v>
      </c>
      <c r="O4992">
        <v>407.36</v>
      </c>
      <c r="P4992" s="1">
        <v>1018.4</v>
      </c>
    </row>
    <row r="4993" spans="1:16" x14ac:dyDescent="0.55000000000000004">
      <c r="A4993" t="s">
        <v>5017</v>
      </c>
      <c r="B4993" t="s">
        <v>25</v>
      </c>
      <c r="C4993" t="s">
        <v>30</v>
      </c>
      <c r="D4993" s="3">
        <v>43700</v>
      </c>
      <c r="E4993" s="3">
        <v>43843</v>
      </c>
      <c r="F4993" s="3">
        <v>43845</v>
      </c>
      <c r="G4993" s="3">
        <v>43853</v>
      </c>
      <c r="H4993" t="s">
        <v>18</v>
      </c>
      <c r="I4993">
        <v>26</v>
      </c>
      <c r="J4993">
        <v>20</v>
      </c>
      <c r="K4993">
        <v>27</v>
      </c>
      <c r="L4993">
        <v>16</v>
      </c>
      <c r="M4993">
        <v>8</v>
      </c>
      <c r="N4993">
        <v>0.1</v>
      </c>
      <c r="O4993">
        <v>684.74</v>
      </c>
      <c r="P4993">
        <v>938</v>
      </c>
    </row>
    <row r="4994" spans="1:16" x14ac:dyDescent="0.55000000000000004">
      <c r="A4994" t="s">
        <v>5018</v>
      </c>
      <c r="B4994" t="s">
        <v>20</v>
      </c>
      <c r="C4994" t="s">
        <v>17</v>
      </c>
      <c r="D4994" s="3">
        <v>43800</v>
      </c>
      <c r="E4994" s="3">
        <v>43843</v>
      </c>
      <c r="F4994" s="3">
        <v>43850</v>
      </c>
      <c r="G4994" s="3">
        <v>43852</v>
      </c>
      <c r="H4994" t="s">
        <v>18</v>
      </c>
      <c r="I4994">
        <v>16</v>
      </c>
      <c r="J4994">
        <v>42</v>
      </c>
      <c r="K4994">
        <v>245</v>
      </c>
      <c r="L4994">
        <v>43</v>
      </c>
      <c r="M4994">
        <v>3</v>
      </c>
      <c r="N4994">
        <v>0.05</v>
      </c>
      <c r="O4994">
        <v>102.51</v>
      </c>
      <c r="P4994">
        <v>227.8</v>
      </c>
    </row>
    <row r="4995" spans="1:16" x14ac:dyDescent="0.55000000000000004">
      <c r="A4995" t="s">
        <v>5019</v>
      </c>
      <c r="B4995" t="s">
        <v>23</v>
      </c>
      <c r="C4995" t="s">
        <v>21</v>
      </c>
      <c r="D4995" s="3">
        <v>43800</v>
      </c>
      <c r="E4995" s="3">
        <v>43843</v>
      </c>
      <c r="F4995" s="3">
        <v>43871</v>
      </c>
      <c r="G4995" s="3">
        <v>43872</v>
      </c>
      <c r="H4995" t="s">
        <v>18</v>
      </c>
      <c r="I4995">
        <v>22</v>
      </c>
      <c r="J4995">
        <v>6</v>
      </c>
      <c r="K4995">
        <v>112</v>
      </c>
      <c r="L4995">
        <v>47</v>
      </c>
      <c r="M4995">
        <v>7</v>
      </c>
      <c r="N4995">
        <v>0.05</v>
      </c>
      <c r="O4995">
        <v>673.35</v>
      </c>
      <c r="P4995" s="1">
        <v>1005</v>
      </c>
    </row>
    <row r="4996" spans="1:16" x14ac:dyDescent="0.55000000000000004">
      <c r="A4996" t="s">
        <v>5020</v>
      </c>
      <c r="B4996" t="s">
        <v>23</v>
      </c>
      <c r="C4996" t="s">
        <v>21</v>
      </c>
      <c r="D4996" s="3">
        <v>43800</v>
      </c>
      <c r="E4996" s="3">
        <v>43844</v>
      </c>
      <c r="F4996" s="3">
        <v>43852</v>
      </c>
      <c r="G4996" s="3">
        <v>43855</v>
      </c>
      <c r="H4996" t="s">
        <v>18</v>
      </c>
      <c r="I4996">
        <v>23</v>
      </c>
      <c r="J4996">
        <v>5</v>
      </c>
      <c r="K4996">
        <v>120</v>
      </c>
      <c r="L4996">
        <v>35</v>
      </c>
      <c r="M4996">
        <v>2</v>
      </c>
      <c r="N4996">
        <v>7.4999999999999997E-2</v>
      </c>
      <c r="O4996">
        <v>166.29</v>
      </c>
      <c r="P4996">
        <v>227.8</v>
      </c>
    </row>
    <row r="4997" spans="1:16" x14ac:dyDescent="0.55000000000000004">
      <c r="A4997" t="s">
        <v>5021</v>
      </c>
      <c r="B4997" t="s">
        <v>25</v>
      </c>
      <c r="C4997" t="s">
        <v>28</v>
      </c>
      <c r="D4997" s="3">
        <v>43800</v>
      </c>
      <c r="E4997" s="3">
        <v>43844</v>
      </c>
      <c r="F4997" s="3">
        <v>43853</v>
      </c>
      <c r="G4997" s="3">
        <v>43862</v>
      </c>
      <c r="H4997" t="s">
        <v>18</v>
      </c>
      <c r="I4997">
        <v>28</v>
      </c>
      <c r="J4997">
        <v>30</v>
      </c>
      <c r="K4997">
        <v>325</v>
      </c>
      <c r="L4997">
        <v>7</v>
      </c>
      <c r="M4997">
        <v>5</v>
      </c>
      <c r="N4997">
        <v>0.05</v>
      </c>
      <c r="O4997">
        <v>546.72</v>
      </c>
      <c r="P4997" s="1">
        <v>1072</v>
      </c>
    </row>
    <row r="4998" spans="1:16" x14ac:dyDescent="0.55000000000000004">
      <c r="A4998" t="s">
        <v>5022</v>
      </c>
      <c r="B4998" t="s">
        <v>23</v>
      </c>
      <c r="C4998" t="s">
        <v>30</v>
      </c>
      <c r="D4998" s="3">
        <v>43700</v>
      </c>
      <c r="E4998" s="3">
        <v>43844</v>
      </c>
      <c r="F4998" s="3">
        <v>43855</v>
      </c>
      <c r="G4998" s="3">
        <v>43865</v>
      </c>
      <c r="H4998" t="s">
        <v>18</v>
      </c>
      <c r="I4998">
        <v>22</v>
      </c>
      <c r="J4998">
        <v>1</v>
      </c>
      <c r="K4998">
        <v>4</v>
      </c>
      <c r="L4998">
        <v>1</v>
      </c>
      <c r="M4998">
        <v>1</v>
      </c>
      <c r="N4998">
        <v>7.4999999999999997E-2</v>
      </c>
      <c r="O4998" s="1">
        <v>1954.52</v>
      </c>
      <c r="P4998" s="1">
        <v>2505.8000000000002</v>
      </c>
    </row>
    <row r="4999" spans="1:16" x14ac:dyDescent="0.55000000000000004">
      <c r="A4999" t="s">
        <v>5023</v>
      </c>
      <c r="B4999" t="s">
        <v>16</v>
      </c>
      <c r="C4999" t="s">
        <v>61</v>
      </c>
      <c r="D4999" s="3">
        <v>43700</v>
      </c>
      <c r="E4999" s="3">
        <v>43844</v>
      </c>
      <c r="F4999" s="3">
        <v>43864</v>
      </c>
      <c r="G4999" s="3">
        <v>43872</v>
      </c>
      <c r="H4999" t="s">
        <v>18</v>
      </c>
      <c r="I4999">
        <v>4</v>
      </c>
      <c r="J4999">
        <v>28</v>
      </c>
      <c r="K4999">
        <v>65</v>
      </c>
      <c r="L4999">
        <v>21</v>
      </c>
      <c r="M4999">
        <v>5</v>
      </c>
      <c r="N4999">
        <v>0.05</v>
      </c>
      <c r="O4999" s="1">
        <v>3015</v>
      </c>
      <c r="P4999" s="1">
        <v>4020</v>
      </c>
    </row>
    <row r="5000" spans="1:16" x14ac:dyDescent="0.55000000000000004">
      <c r="A5000" t="s">
        <v>5024</v>
      </c>
      <c r="B5000" t="s">
        <v>25</v>
      </c>
      <c r="C5000" t="s">
        <v>21</v>
      </c>
      <c r="D5000" s="3">
        <v>43700</v>
      </c>
      <c r="E5000" s="3">
        <v>43844</v>
      </c>
      <c r="F5000" s="3">
        <v>43870</v>
      </c>
      <c r="G5000" s="3">
        <v>43876</v>
      </c>
      <c r="H5000" t="s">
        <v>18</v>
      </c>
      <c r="I5000">
        <v>26</v>
      </c>
      <c r="J5000">
        <v>12</v>
      </c>
      <c r="K5000">
        <v>89</v>
      </c>
      <c r="L5000">
        <v>23</v>
      </c>
      <c r="M5000">
        <v>4</v>
      </c>
      <c r="N5000">
        <v>0.05</v>
      </c>
      <c r="O5000" s="1">
        <v>3253.86</v>
      </c>
      <c r="P5000" s="1">
        <v>5916.1</v>
      </c>
    </row>
    <row r="5001" spans="1:16" x14ac:dyDescent="0.55000000000000004">
      <c r="A5001" t="s">
        <v>5025</v>
      </c>
      <c r="B5001" t="s">
        <v>16</v>
      </c>
      <c r="C5001" t="s">
        <v>28</v>
      </c>
      <c r="D5001" s="3">
        <v>43800</v>
      </c>
      <c r="E5001" s="3">
        <v>43844</v>
      </c>
      <c r="F5001" s="3">
        <v>43872</v>
      </c>
      <c r="G5001" s="3">
        <v>43877</v>
      </c>
      <c r="H5001" t="s">
        <v>18</v>
      </c>
      <c r="I5001">
        <v>3</v>
      </c>
      <c r="J5001">
        <v>11</v>
      </c>
      <c r="K5001">
        <v>289</v>
      </c>
      <c r="L5001">
        <v>5</v>
      </c>
      <c r="M5001">
        <v>4</v>
      </c>
      <c r="N5001">
        <v>0.1</v>
      </c>
      <c r="O5001">
        <v>567.89</v>
      </c>
      <c r="P5001" s="1">
        <v>1092.0999999999999</v>
      </c>
    </row>
    <row r="5002" spans="1:16" x14ac:dyDescent="0.55000000000000004">
      <c r="A5002" t="s">
        <v>5026</v>
      </c>
      <c r="B5002" t="s">
        <v>20</v>
      </c>
      <c r="C5002" t="s">
        <v>17</v>
      </c>
      <c r="D5002" s="3">
        <v>43800</v>
      </c>
      <c r="E5002" s="3">
        <v>43844</v>
      </c>
      <c r="F5002" s="3">
        <v>43870</v>
      </c>
      <c r="G5002" s="3">
        <v>43874</v>
      </c>
      <c r="H5002" t="s">
        <v>18</v>
      </c>
      <c r="I5002">
        <v>14</v>
      </c>
      <c r="J5002">
        <v>16</v>
      </c>
      <c r="K5002">
        <v>222</v>
      </c>
      <c r="L5002">
        <v>40</v>
      </c>
      <c r="M5002">
        <v>4</v>
      </c>
      <c r="N5002">
        <v>0.15</v>
      </c>
      <c r="O5002" s="1">
        <v>2375.8200000000002</v>
      </c>
      <c r="P5002" s="1">
        <v>3959.7</v>
      </c>
    </row>
    <row r="5003" spans="1:16" x14ac:dyDescent="0.55000000000000004">
      <c r="A5003" t="s">
        <v>5027</v>
      </c>
      <c r="B5003" t="s">
        <v>16</v>
      </c>
      <c r="C5003" t="s">
        <v>28</v>
      </c>
      <c r="D5003" s="3">
        <v>43700</v>
      </c>
      <c r="E5003" s="3">
        <v>43844</v>
      </c>
      <c r="F5003" s="3">
        <v>43858</v>
      </c>
      <c r="G5003" s="3">
        <v>43862</v>
      </c>
      <c r="H5003" t="s">
        <v>18</v>
      </c>
      <c r="I5003">
        <v>12</v>
      </c>
      <c r="J5003">
        <v>16</v>
      </c>
      <c r="K5003">
        <v>272</v>
      </c>
      <c r="L5003">
        <v>41</v>
      </c>
      <c r="M5003">
        <v>3</v>
      </c>
      <c r="N5003">
        <v>0.1</v>
      </c>
      <c r="O5003" s="1">
        <v>1884.44</v>
      </c>
      <c r="P5003" s="1">
        <v>3845.8</v>
      </c>
    </row>
    <row r="5004" spans="1:16" x14ac:dyDescent="0.55000000000000004">
      <c r="A5004" t="s">
        <v>5028</v>
      </c>
      <c r="B5004" t="s">
        <v>16</v>
      </c>
      <c r="C5004" t="s">
        <v>28</v>
      </c>
      <c r="D5004" s="3">
        <v>43800</v>
      </c>
      <c r="E5004" s="3">
        <v>43844</v>
      </c>
      <c r="F5004" s="3">
        <v>43870</v>
      </c>
      <c r="G5004" s="3">
        <v>43873</v>
      </c>
      <c r="H5004" t="s">
        <v>18</v>
      </c>
      <c r="I5004">
        <v>7</v>
      </c>
      <c r="J5004">
        <v>10</v>
      </c>
      <c r="K5004">
        <v>280</v>
      </c>
      <c r="L5004">
        <v>21</v>
      </c>
      <c r="M5004">
        <v>7</v>
      </c>
      <c r="N5004">
        <v>0.1</v>
      </c>
      <c r="O5004" s="1">
        <v>2586.87</v>
      </c>
      <c r="P5004" s="1">
        <v>3919.5</v>
      </c>
    </row>
    <row r="5005" spans="1:16" x14ac:dyDescent="0.55000000000000004">
      <c r="A5005" t="s">
        <v>5029</v>
      </c>
      <c r="B5005" t="s">
        <v>16</v>
      </c>
      <c r="C5005" t="s">
        <v>28</v>
      </c>
      <c r="D5005" s="3">
        <v>43700</v>
      </c>
      <c r="E5005" s="3">
        <v>43844</v>
      </c>
      <c r="F5005" s="3">
        <v>43852</v>
      </c>
      <c r="G5005" s="3">
        <v>43858</v>
      </c>
      <c r="H5005" t="s">
        <v>18</v>
      </c>
      <c r="I5005">
        <v>4</v>
      </c>
      <c r="J5005">
        <v>43</v>
      </c>
      <c r="K5005">
        <v>314</v>
      </c>
      <c r="L5005">
        <v>23</v>
      </c>
      <c r="M5005">
        <v>6</v>
      </c>
      <c r="N5005">
        <v>0.2</v>
      </c>
      <c r="O5005">
        <v>131.32</v>
      </c>
      <c r="P5005">
        <v>268</v>
      </c>
    </row>
    <row r="5006" spans="1:16" x14ac:dyDescent="0.55000000000000004">
      <c r="A5006" t="s">
        <v>5030</v>
      </c>
      <c r="B5006" t="s">
        <v>20</v>
      </c>
      <c r="C5006" t="s">
        <v>28</v>
      </c>
      <c r="D5006" s="3">
        <v>43700</v>
      </c>
      <c r="E5006" s="3">
        <v>43845</v>
      </c>
      <c r="F5006" s="3">
        <v>43848</v>
      </c>
      <c r="G5006" s="3">
        <v>43857</v>
      </c>
      <c r="H5006" t="s">
        <v>18</v>
      </c>
      <c r="I5006">
        <v>18</v>
      </c>
      <c r="J5006">
        <v>4</v>
      </c>
      <c r="K5006">
        <v>289</v>
      </c>
      <c r="L5006">
        <v>1</v>
      </c>
      <c r="M5006">
        <v>8</v>
      </c>
      <c r="N5006">
        <v>0.05</v>
      </c>
      <c r="O5006" s="1">
        <v>1634.47</v>
      </c>
      <c r="P5006" s="1">
        <v>3986.5</v>
      </c>
    </row>
    <row r="5007" spans="1:16" x14ac:dyDescent="0.55000000000000004">
      <c r="A5007" t="s">
        <v>5031</v>
      </c>
      <c r="B5007" t="s">
        <v>16</v>
      </c>
      <c r="C5007" t="s">
        <v>21</v>
      </c>
      <c r="D5007" s="3">
        <v>43700</v>
      </c>
      <c r="E5007" s="3">
        <v>43845</v>
      </c>
      <c r="F5007" s="3">
        <v>43873</v>
      </c>
      <c r="G5007" s="3">
        <v>43880</v>
      </c>
      <c r="H5007" t="s">
        <v>18</v>
      </c>
      <c r="I5007">
        <v>9</v>
      </c>
      <c r="J5007">
        <v>10</v>
      </c>
      <c r="K5007">
        <v>107</v>
      </c>
      <c r="L5007">
        <v>32</v>
      </c>
      <c r="M5007">
        <v>7</v>
      </c>
      <c r="N5007">
        <v>7.4999999999999997E-2</v>
      </c>
      <c r="O5007" s="1">
        <v>1795.6</v>
      </c>
      <c r="P5007" s="1">
        <v>2680</v>
      </c>
    </row>
    <row r="5008" spans="1:16" x14ac:dyDescent="0.55000000000000004">
      <c r="A5008" t="s">
        <v>5032</v>
      </c>
      <c r="B5008" t="s">
        <v>20</v>
      </c>
      <c r="C5008" t="s">
        <v>30</v>
      </c>
      <c r="D5008" s="3">
        <v>43800</v>
      </c>
      <c r="E5008" s="3">
        <v>43845</v>
      </c>
      <c r="F5008" s="3">
        <v>43849</v>
      </c>
      <c r="G5008" s="3">
        <v>43852</v>
      </c>
      <c r="H5008" t="s">
        <v>18</v>
      </c>
      <c r="I5008">
        <v>20</v>
      </c>
      <c r="J5008">
        <v>7</v>
      </c>
      <c r="K5008">
        <v>19</v>
      </c>
      <c r="L5008">
        <v>23</v>
      </c>
      <c r="M5008">
        <v>3</v>
      </c>
      <c r="N5008">
        <v>7.4999999999999997E-2</v>
      </c>
      <c r="O5008">
        <v>501.7</v>
      </c>
      <c r="P5008" s="1">
        <v>1045.2</v>
      </c>
    </row>
    <row r="5009" spans="1:16" x14ac:dyDescent="0.55000000000000004">
      <c r="A5009" t="s">
        <v>5033</v>
      </c>
      <c r="B5009" t="s">
        <v>16</v>
      </c>
      <c r="C5009" t="s">
        <v>21</v>
      </c>
      <c r="D5009" s="3">
        <v>43800</v>
      </c>
      <c r="E5009" s="3">
        <v>43845</v>
      </c>
      <c r="F5009" s="3">
        <v>43861</v>
      </c>
      <c r="G5009" s="3">
        <v>43862</v>
      </c>
      <c r="H5009" t="s">
        <v>18</v>
      </c>
      <c r="I5009">
        <v>11</v>
      </c>
      <c r="J5009">
        <v>18</v>
      </c>
      <c r="K5009">
        <v>144</v>
      </c>
      <c r="L5009">
        <v>20</v>
      </c>
      <c r="M5009">
        <v>1</v>
      </c>
      <c r="N5009">
        <v>0.05</v>
      </c>
      <c r="O5009" s="1">
        <v>3272.28</v>
      </c>
      <c r="P5009" s="1">
        <v>5949.6</v>
      </c>
    </row>
    <row r="5010" spans="1:16" x14ac:dyDescent="0.55000000000000004">
      <c r="A5010" t="s">
        <v>5034</v>
      </c>
      <c r="B5010" t="s">
        <v>16</v>
      </c>
      <c r="C5010" t="s">
        <v>61</v>
      </c>
      <c r="D5010" s="3">
        <v>43700</v>
      </c>
      <c r="E5010" s="3">
        <v>43845</v>
      </c>
      <c r="F5010" s="3">
        <v>43847</v>
      </c>
      <c r="G5010" s="3">
        <v>43849</v>
      </c>
      <c r="H5010" t="s">
        <v>18</v>
      </c>
      <c r="I5010">
        <v>9</v>
      </c>
      <c r="J5010">
        <v>42</v>
      </c>
      <c r="K5010">
        <v>75</v>
      </c>
      <c r="L5010">
        <v>20</v>
      </c>
      <c r="M5010">
        <v>5</v>
      </c>
      <c r="N5010">
        <v>7.4999999999999997E-2</v>
      </c>
      <c r="O5010" s="1">
        <v>1578.52</v>
      </c>
      <c r="P5010" s="1">
        <v>3946.3</v>
      </c>
    </row>
    <row r="5011" spans="1:16" x14ac:dyDescent="0.55000000000000004">
      <c r="A5011" t="s">
        <v>5035</v>
      </c>
      <c r="B5011" t="s">
        <v>16</v>
      </c>
      <c r="C5011" t="s">
        <v>61</v>
      </c>
      <c r="D5011" s="3">
        <v>43700</v>
      </c>
      <c r="E5011" s="3">
        <v>43845</v>
      </c>
      <c r="F5011" s="3">
        <v>43848</v>
      </c>
      <c r="G5011" s="3">
        <v>43849</v>
      </c>
      <c r="H5011" t="s">
        <v>18</v>
      </c>
      <c r="I5011">
        <v>3</v>
      </c>
      <c r="J5011">
        <v>24</v>
      </c>
      <c r="K5011">
        <v>79</v>
      </c>
      <c r="L5011">
        <v>5</v>
      </c>
      <c r="M5011">
        <v>2</v>
      </c>
      <c r="N5011">
        <v>0.2</v>
      </c>
      <c r="O5011" s="1">
        <v>1536.44</v>
      </c>
      <c r="P5011" s="1">
        <v>1969.8</v>
      </c>
    </row>
    <row r="5012" spans="1:16" x14ac:dyDescent="0.55000000000000004">
      <c r="A5012" t="s">
        <v>5036</v>
      </c>
      <c r="B5012" t="s">
        <v>16</v>
      </c>
      <c r="C5012" t="s">
        <v>30</v>
      </c>
      <c r="D5012" s="3">
        <v>43700</v>
      </c>
      <c r="E5012" s="3">
        <v>43845</v>
      </c>
      <c r="F5012" s="3">
        <v>43868</v>
      </c>
      <c r="G5012" s="3">
        <v>43874</v>
      </c>
      <c r="H5012" t="s">
        <v>18</v>
      </c>
      <c r="I5012">
        <v>1</v>
      </c>
      <c r="J5012">
        <v>47</v>
      </c>
      <c r="K5012">
        <v>12</v>
      </c>
      <c r="L5012">
        <v>24</v>
      </c>
      <c r="M5012">
        <v>2</v>
      </c>
      <c r="N5012">
        <v>0.05</v>
      </c>
      <c r="O5012" s="1">
        <v>2872.63</v>
      </c>
      <c r="P5012" s="1">
        <v>5862.5</v>
      </c>
    </row>
    <row r="5013" spans="1:16" x14ac:dyDescent="0.55000000000000004">
      <c r="A5013" t="s">
        <v>5037</v>
      </c>
      <c r="B5013" t="s">
        <v>20</v>
      </c>
      <c r="C5013" t="s">
        <v>21</v>
      </c>
      <c r="D5013" s="3">
        <v>43800</v>
      </c>
      <c r="E5013" s="3">
        <v>43845</v>
      </c>
      <c r="F5013" s="3">
        <v>43853</v>
      </c>
      <c r="G5013" s="3">
        <v>43862</v>
      </c>
      <c r="H5013" t="s">
        <v>18</v>
      </c>
      <c r="I5013">
        <v>19</v>
      </c>
      <c r="J5013">
        <v>23</v>
      </c>
      <c r="K5013">
        <v>167</v>
      </c>
      <c r="L5013">
        <v>29</v>
      </c>
      <c r="M5013">
        <v>5</v>
      </c>
      <c r="N5013">
        <v>0.15</v>
      </c>
      <c r="O5013">
        <v>739.95</v>
      </c>
      <c r="P5013" s="1">
        <v>1681.7</v>
      </c>
    </row>
    <row r="5014" spans="1:16" x14ac:dyDescent="0.55000000000000004">
      <c r="A5014" t="s">
        <v>5038</v>
      </c>
      <c r="B5014" t="s">
        <v>25</v>
      </c>
      <c r="C5014" t="s">
        <v>21</v>
      </c>
      <c r="D5014" s="3">
        <v>43700</v>
      </c>
      <c r="E5014" s="3">
        <v>43846</v>
      </c>
      <c r="F5014" s="3">
        <v>43867</v>
      </c>
      <c r="G5014" s="3">
        <v>43870</v>
      </c>
      <c r="H5014" t="s">
        <v>18</v>
      </c>
      <c r="I5014">
        <v>26</v>
      </c>
      <c r="J5014">
        <v>20</v>
      </c>
      <c r="K5014">
        <v>93</v>
      </c>
      <c r="L5014">
        <v>11</v>
      </c>
      <c r="M5014">
        <v>8</v>
      </c>
      <c r="N5014">
        <v>0.05</v>
      </c>
      <c r="O5014" s="1">
        <v>1361.98</v>
      </c>
      <c r="P5014" s="1">
        <v>2432.1</v>
      </c>
    </row>
    <row r="5015" spans="1:16" x14ac:dyDescent="0.55000000000000004">
      <c r="A5015" t="s">
        <v>5039</v>
      </c>
      <c r="B5015" t="s">
        <v>16</v>
      </c>
      <c r="C5015" t="s">
        <v>17</v>
      </c>
      <c r="D5015" s="3">
        <v>43700</v>
      </c>
      <c r="E5015" s="3">
        <v>43846</v>
      </c>
      <c r="F5015" s="3">
        <v>43849</v>
      </c>
      <c r="G5015" s="3">
        <v>43854</v>
      </c>
      <c r="H5015" t="s">
        <v>18</v>
      </c>
      <c r="I5015">
        <v>8</v>
      </c>
      <c r="J5015">
        <v>28</v>
      </c>
      <c r="K5015">
        <v>225</v>
      </c>
      <c r="L5015">
        <v>35</v>
      </c>
      <c r="M5015">
        <v>6</v>
      </c>
      <c r="N5015">
        <v>7.4999999999999997E-2</v>
      </c>
      <c r="O5015" s="1">
        <v>1429.51</v>
      </c>
      <c r="P5015" s="1">
        <v>1701.8</v>
      </c>
    </row>
    <row r="5016" spans="1:16" x14ac:dyDescent="0.55000000000000004">
      <c r="A5016" t="s">
        <v>5040</v>
      </c>
      <c r="B5016" t="s">
        <v>25</v>
      </c>
      <c r="C5016" t="s">
        <v>21</v>
      </c>
      <c r="D5016" s="3">
        <v>43800</v>
      </c>
      <c r="E5016" s="3">
        <v>43846</v>
      </c>
      <c r="F5016" s="3">
        <v>43859</v>
      </c>
      <c r="G5016" s="3">
        <v>43862</v>
      </c>
      <c r="H5016" t="s">
        <v>18</v>
      </c>
      <c r="I5016">
        <v>26</v>
      </c>
      <c r="J5016">
        <v>41</v>
      </c>
      <c r="K5016">
        <v>167</v>
      </c>
      <c r="L5016">
        <v>30</v>
      </c>
      <c r="M5016">
        <v>8</v>
      </c>
      <c r="N5016">
        <v>0.15</v>
      </c>
      <c r="O5016" s="1">
        <v>2207.58</v>
      </c>
      <c r="P5016" s="1">
        <v>3504.1</v>
      </c>
    </row>
    <row r="5017" spans="1:16" x14ac:dyDescent="0.55000000000000004">
      <c r="A5017" t="s">
        <v>5041</v>
      </c>
      <c r="B5017" t="s">
        <v>25</v>
      </c>
      <c r="C5017" t="s">
        <v>17</v>
      </c>
      <c r="D5017" s="3">
        <v>43800</v>
      </c>
      <c r="E5017" s="3">
        <v>43846</v>
      </c>
      <c r="F5017" s="3">
        <v>43851</v>
      </c>
      <c r="G5017" s="3">
        <v>43861</v>
      </c>
      <c r="H5017" t="s">
        <v>18</v>
      </c>
      <c r="I5017">
        <v>28</v>
      </c>
      <c r="J5017">
        <v>36</v>
      </c>
      <c r="K5017">
        <v>222</v>
      </c>
      <c r="L5017">
        <v>16</v>
      </c>
      <c r="M5017">
        <v>6</v>
      </c>
      <c r="N5017">
        <v>0.2</v>
      </c>
      <c r="O5017" s="1">
        <v>1689.47</v>
      </c>
      <c r="P5017" s="1">
        <v>2639.8</v>
      </c>
    </row>
    <row r="5018" spans="1:16" x14ac:dyDescent="0.55000000000000004">
      <c r="A5018" t="s">
        <v>5042</v>
      </c>
      <c r="B5018" t="s">
        <v>16</v>
      </c>
      <c r="C5018" t="s">
        <v>28</v>
      </c>
      <c r="D5018" s="3">
        <v>43700</v>
      </c>
      <c r="E5018" s="3">
        <v>43846</v>
      </c>
      <c r="F5018" s="3">
        <v>43862</v>
      </c>
      <c r="G5018" s="3">
        <v>43871</v>
      </c>
      <c r="H5018" t="s">
        <v>18</v>
      </c>
      <c r="I5018">
        <v>7</v>
      </c>
      <c r="J5018">
        <v>5</v>
      </c>
      <c r="K5018">
        <v>294</v>
      </c>
      <c r="L5018">
        <v>47</v>
      </c>
      <c r="M5018">
        <v>7</v>
      </c>
      <c r="N5018">
        <v>7.4999999999999997E-2</v>
      </c>
      <c r="O5018" s="1">
        <v>1021.08</v>
      </c>
      <c r="P5018" s="1">
        <v>1701.8</v>
      </c>
    </row>
    <row r="5019" spans="1:16" x14ac:dyDescent="0.55000000000000004">
      <c r="A5019" t="s">
        <v>5043</v>
      </c>
      <c r="B5019" t="s">
        <v>25</v>
      </c>
      <c r="C5019" t="s">
        <v>61</v>
      </c>
      <c r="D5019" s="3">
        <v>43700</v>
      </c>
      <c r="E5019" s="3">
        <v>43846</v>
      </c>
      <c r="F5019" s="3">
        <v>43851</v>
      </c>
      <c r="G5019" s="3">
        <v>43857</v>
      </c>
      <c r="H5019" t="s">
        <v>18</v>
      </c>
      <c r="I5019">
        <v>26</v>
      </c>
      <c r="J5019">
        <v>5</v>
      </c>
      <c r="K5019">
        <v>74</v>
      </c>
      <c r="L5019">
        <v>1</v>
      </c>
      <c r="M5019">
        <v>3</v>
      </c>
      <c r="N5019">
        <v>0.05</v>
      </c>
      <c r="O5019" s="1">
        <v>2315.92</v>
      </c>
      <c r="P5019" s="1">
        <v>5514.1</v>
      </c>
    </row>
    <row r="5020" spans="1:16" x14ac:dyDescent="0.55000000000000004">
      <c r="A5020" t="s">
        <v>5044</v>
      </c>
      <c r="B5020" t="s">
        <v>20</v>
      </c>
      <c r="C5020" t="s">
        <v>61</v>
      </c>
      <c r="D5020" s="3">
        <v>43700</v>
      </c>
      <c r="E5020" s="3">
        <v>43846</v>
      </c>
      <c r="F5020" s="3">
        <v>43857</v>
      </c>
      <c r="G5020" s="3">
        <v>43860</v>
      </c>
      <c r="H5020" t="s">
        <v>18</v>
      </c>
      <c r="I5020">
        <v>12</v>
      </c>
      <c r="J5020">
        <v>20</v>
      </c>
      <c r="K5020">
        <v>81</v>
      </c>
      <c r="L5020">
        <v>19</v>
      </c>
      <c r="M5020">
        <v>8</v>
      </c>
      <c r="N5020">
        <v>0.2</v>
      </c>
      <c r="O5020">
        <v>696.47</v>
      </c>
      <c r="P5020" s="1">
        <v>1105.5</v>
      </c>
    </row>
    <row r="5021" spans="1:16" x14ac:dyDescent="0.55000000000000004">
      <c r="A5021" t="s">
        <v>5045</v>
      </c>
      <c r="B5021" t="s">
        <v>16</v>
      </c>
      <c r="C5021" t="s">
        <v>40</v>
      </c>
      <c r="D5021" s="3">
        <v>43800</v>
      </c>
      <c r="E5021" s="3">
        <v>43846</v>
      </c>
      <c r="F5021" s="3">
        <v>43852</v>
      </c>
      <c r="G5021" s="3">
        <v>43856</v>
      </c>
      <c r="H5021" t="s">
        <v>18</v>
      </c>
      <c r="I5021">
        <v>9</v>
      </c>
      <c r="J5021">
        <v>33</v>
      </c>
      <c r="K5021">
        <v>346</v>
      </c>
      <c r="L5021">
        <v>27</v>
      </c>
      <c r="M5021">
        <v>5</v>
      </c>
      <c r="N5021">
        <v>7.4999999999999997E-2</v>
      </c>
      <c r="O5021">
        <v>815.12</v>
      </c>
      <c r="P5021" s="1">
        <v>1031.8</v>
      </c>
    </row>
    <row r="5022" spans="1:16" x14ac:dyDescent="0.55000000000000004">
      <c r="A5022" t="s">
        <v>5046</v>
      </c>
      <c r="B5022" t="s">
        <v>16</v>
      </c>
      <c r="C5022" t="s">
        <v>30</v>
      </c>
      <c r="D5022" s="3">
        <v>43800</v>
      </c>
      <c r="E5022" s="3">
        <v>43846</v>
      </c>
      <c r="F5022" s="3">
        <v>43851</v>
      </c>
      <c r="G5022" s="3">
        <v>43853</v>
      </c>
      <c r="H5022" t="s">
        <v>18</v>
      </c>
      <c r="I5022">
        <v>2</v>
      </c>
      <c r="J5022">
        <v>28</v>
      </c>
      <c r="K5022">
        <v>48</v>
      </c>
      <c r="L5022">
        <v>1</v>
      </c>
      <c r="M5022">
        <v>2</v>
      </c>
      <c r="N5022">
        <v>7.4999999999999997E-2</v>
      </c>
      <c r="O5022" s="1">
        <v>4090.75</v>
      </c>
      <c r="P5022" s="1">
        <v>5681.6</v>
      </c>
    </row>
    <row r="5023" spans="1:16" x14ac:dyDescent="0.55000000000000004">
      <c r="A5023" t="s">
        <v>5047</v>
      </c>
      <c r="B5023" t="s">
        <v>16</v>
      </c>
      <c r="C5023" t="s">
        <v>21</v>
      </c>
      <c r="D5023" s="3">
        <v>43800</v>
      </c>
      <c r="E5023" s="3">
        <v>43846</v>
      </c>
      <c r="F5023" s="3">
        <v>43851</v>
      </c>
      <c r="G5023" s="3">
        <v>43860</v>
      </c>
      <c r="H5023" t="s">
        <v>18</v>
      </c>
      <c r="I5023">
        <v>6</v>
      </c>
      <c r="J5023">
        <v>12</v>
      </c>
      <c r="K5023">
        <v>168</v>
      </c>
      <c r="L5023">
        <v>2</v>
      </c>
      <c r="M5023">
        <v>1</v>
      </c>
      <c r="N5023">
        <v>0.15</v>
      </c>
      <c r="O5023" s="1">
        <v>1869.17</v>
      </c>
      <c r="P5023" s="1">
        <v>2525.9</v>
      </c>
    </row>
    <row r="5024" spans="1:16" x14ac:dyDescent="0.55000000000000004">
      <c r="A5024" t="s">
        <v>5048</v>
      </c>
      <c r="B5024" t="s">
        <v>20</v>
      </c>
      <c r="C5024" t="s">
        <v>40</v>
      </c>
      <c r="D5024" s="3">
        <v>43700</v>
      </c>
      <c r="E5024" s="3">
        <v>43846</v>
      </c>
      <c r="F5024" s="3">
        <v>43867</v>
      </c>
      <c r="G5024" s="3">
        <v>43868</v>
      </c>
      <c r="H5024" t="s">
        <v>18</v>
      </c>
      <c r="I5024">
        <v>14</v>
      </c>
      <c r="J5024">
        <v>41</v>
      </c>
      <c r="K5024">
        <v>358</v>
      </c>
      <c r="L5024">
        <v>12</v>
      </c>
      <c r="M5024">
        <v>6</v>
      </c>
      <c r="N5024">
        <v>7.4999999999999997E-2</v>
      </c>
      <c r="O5024">
        <v>639.85</v>
      </c>
      <c r="P5024" s="1">
        <v>1279.7</v>
      </c>
    </row>
    <row r="5025" spans="1:16" x14ac:dyDescent="0.55000000000000004">
      <c r="A5025" t="s">
        <v>5049</v>
      </c>
      <c r="B5025" t="s">
        <v>23</v>
      </c>
      <c r="C5025" t="s">
        <v>21</v>
      </c>
      <c r="D5025" s="3">
        <v>43800</v>
      </c>
      <c r="E5025" s="3">
        <v>43847</v>
      </c>
      <c r="F5025" s="3">
        <v>43852</v>
      </c>
      <c r="G5025" s="3">
        <v>43853</v>
      </c>
      <c r="H5025" t="s">
        <v>18</v>
      </c>
      <c r="I5025">
        <v>21</v>
      </c>
      <c r="J5025">
        <v>5</v>
      </c>
      <c r="K5025">
        <v>128</v>
      </c>
      <c r="L5025">
        <v>24</v>
      </c>
      <c r="M5025">
        <v>4</v>
      </c>
      <c r="N5025">
        <v>0.05</v>
      </c>
      <c r="O5025" s="1">
        <v>2073.92</v>
      </c>
      <c r="P5025" s="1">
        <v>3095.4</v>
      </c>
    </row>
    <row r="5026" spans="1:16" x14ac:dyDescent="0.55000000000000004">
      <c r="A5026" t="s">
        <v>5050</v>
      </c>
      <c r="B5026" t="s">
        <v>16</v>
      </c>
      <c r="C5026" t="s">
        <v>30</v>
      </c>
      <c r="D5026" s="3">
        <v>43700</v>
      </c>
      <c r="E5026" s="3">
        <v>43847</v>
      </c>
      <c r="F5026" s="3">
        <v>43859</v>
      </c>
      <c r="G5026" s="3">
        <v>43865</v>
      </c>
      <c r="H5026" t="s">
        <v>18</v>
      </c>
      <c r="I5026">
        <v>1</v>
      </c>
      <c r="J5026">
        <v>14</v>
      </c>
      <c r="K5026">
        <v>50</v>
      </c>
      <c r="L5026">
        <v>2</v>
      </c>
      <c r="M5026">
        <v>2</v>
      </c>
      <c r="N5026">
        <v>0.15</v>
      </c>
      <c r="O5026">
        <v>146.33000000000001</v>
      </c>
      <c r="P5026">
        <v>174.2</v>
      </c>
    </row>
    <row r="5027" spans="1:16" x14ac:dyDescent="0.55000000000000004">
      <c r="A5027" t="s">
        <v>5051</v>
      </c>
      <c r="B5027" t="s">
        <v>23</v>
      </c>
      <c r="C5027" t="s">
        <v>30</v>
      </c>
      <c r="D5027" s="3">
        <v>43700</v>
      </c>
      <c r="E5027" s="3">
        <v>43847</v>
      </c>
      <c r="F5027" s="3">
        <v>43869</v>
      </c>
      <c r="G5027" s="3">
        <v>43878</v>
      </c>
      <c r="H5027" t="s">
        <v>18</v>
      </c>
      <c r="I5027">
        <v>25</v>
      </c>
      <c r="J5027">
        <v>5</v>
      </c>
      <c r="K5027">
        <v>1</v>
      </c>
      <c r="L5027">
        <v>34</v>
      </c>
      <c r="M5027">
        <v>2</v>
      </c>
      <c r="N5027">
        <v>0.1</v>
      </c>
      <c r="O5027">
        <v>684.74</v>
      </c>
      <c r="P5027">
        <v>978.2</v>
      </c>
    </row>
    <row r="5028" spans="1:16" x14ac:dyDescent="0.55000000000000004">
      <c r="A5028" t="s">
        <v>5052</v>
      </c>
      <c r="B5028" t="s">
        <v>16</v>
      </c>
      <c r="C5028" t="s">
        <v>40</v>
      </c>
      <c r="D5028" s="3">
        <v>43700</v>
      </c>
      <c r="E5028" s="3">
        <v>43847</v>
      </c>
      <c r="F5028" s="3">
        <v>43863</v>
      </c>
      <c r="G5028" s="3">
        <v>43866</v>
      </c>
      <c r="H5028" t="s">
        <v>18</v>
      </c>
      <c r="I5028">
        <v>1</v>
      </c>
      <c r="J5028">
        <v>14</v>
      </c>
      <c r="K5028">
        <v>339</v>
      </c>
      <c r="L5028">
        <v>16</v>
      </c>
      <c r="M5028">
        <v>1</v>
      </c>
      <c r="N5028">
        <v>0.05</v>
      </c>
      <c r="O5028">
        <v>148.07</v>
      </c>
      <c r="P5028">
        <v>227.8</v>
      </c>
    </row>
    <row r="5029" spans="1:16" x14ac:dyDescent="0.55000000000000004">
      <c r="A5029" t="s">
        <v>5053</v>
      </c>
      <c r="B5029" t="s">
        <v>23</v>
      </c>
      <c r="C5029" t="s">
        <v>30</v>
      </c>
      <c r="D5029" s="3">
        <v>43700</v>
      </c>
      <c r="E5029" s="3">
        <v>43847</v>
      </c>
      <c r="F5029" s="3">
        <v>43868</v>
      </c>
      <c r="G5029" s="3">
        <v>43872</v>
      </c>
      <c r="H5029" t="s">
        <v>18</v>
      </c>
      <c r="I5029">
        <v>21</v>
      </c>
      <c r="J5029">
        <v>43</v>
      </c>
      <c r="K5029">
        <v>11</v>
      </c>
      <c r="L5029">
        <v>12</v>
      </c>
      <c r="M5029">
        <v>4</v>
      </c>
      <c r="N5029">
        <v>0.05</v>
      </c>
      <c r="O5029">
        <v>161.74</v>
      </c>
      <c r="P5029">
        <v>227.8</v>
      </c>
    </row>
    <row r="5030" spans="1:16" x14ac:dyDescent="0.55000000000000004">
      <c r="A5030" t="s">
        <v>5054</v>
      </c>
      <c r="B5030" t="s">
        <v>20</v>
      </c>
      <c r="C5030" t="s">
        <v>28</v>
      </c>
      <c r="D5030" s="3">
        <v>43700</v>
      </c>
      <c r="E5030" s="3">
        <v>43847</v>
      </c>
      <c r="F5030" s="3">
        <v>43871</v>
      </c>
      <c r="G5030" s="3">
        <v>43878</v>
      </c>
      <c r="H5030" t="s">
        <v>18</v>
      </c>
      <c r="I5030">
        <v>14</v>
      </c>
      <c r="J5030">
        <v>47</v>
      </c>
      <c r="K5030">
        <v>288</v>
      </c>
      <c r="L5030">
        <v>4</v>
      </c>
      <c r="M5030">
        <v>4</v>
      </c>
      <c r="N5030">
        <v>0.15</v>
      </c>
      <c r="O5030" s="1">
        <v>4738.58</v>
      </c>
      <c r="P5030" s="1">
        <v>6318.1</v>
      </c>
    </row>
    <row r="5031" spans="1:16" x14ac:dyDescent="0.55000000000000004">
      <c r="A5031" t="s">
        <v>5055</v>
      </c>
      <c r="B5031" t="s">
        <v>20</v>
      </c>
      <c r="C5031" t="s">
        <v>61</v>
      </c>
      <c r="D5031" s="3">
        <v>43700</v>
      </c>
      <c r="E5031" s="3">
        <v>43847</v>
      </c>
      <c r="F5031" s="3">
        <v>43871</v>
      </c>
      <c r="G5031" s="3">
        <v>43880</v>
      </c>
      <c r="H5031" t="s">
        <v>18</v>
      </c>
      <c r="I5031">
        <v>13</v>
      </c>
      <c r="J5031">
        <v>29</v>
      </c>
      <c r="K5031">
        <v>87</v>
      </c>
      <c r="L5031">
        <v>47</v>
      </c>
      <c r="M5031">
        <v>3</v>
      </c>
      <c r="N5031">
        <v>0.05</v>
      </c>
      <c r="O5031">
        <v>935.99</v>
      </c>
      <c r="P5031" s="1">
        <v>1701.8</v>
      </c>
    </row>
    <row r="5032" spans="1:16" x14ac:dyDescent="0.55000000000000004">
      <c r="A5032" t="s">
        <v>5056</v>
      </c>
      <c r="B5032" t="s">
        <v>23</v>
      </c>
      <c r="C5032" t="s">
        <v>40</v>
      </c>
      <c r="D5032" s="3">
        <v>43800</v>
      </c>
      <c r="E5032" s="3">
        <v>43847</v>
      </c>
      <c r="F5032" s="3">
        <v>43871</v>
      </c>
      <c r="G5032" s="3">
        <v>43872</v>
      </c>
      <c r="H5032" t="s">
        <v>18</v>
      </c>
      <c r="I5032">
        <v>25</v>
      </c>
      <c r="J5032">
        <v>31</v>
      </c>
      <c r="K5032">
        <v>334</v>
      </c>
      <c r="L5032">
        <v>24</v>
      </c>
      <c r="M5032">
        <v>6</v>
      </c>
      <c r="N5032">
        <v>7.4999999999999997E-2</v>
      </c>
      <c r="O5032" s="1">
        <v>2230.3000000000002</v>
      </c>
      <c r="P5032" s="1">
        <v>3055.2</v>
      </c>
    </row>
    <row r="5033" spans="1:16" x14ac:dyDescent="0.55000000000000004">
      <c r="A5033" t="s">
        <v>5057</v>
      </c>
      <c r="B5033" t="s">
        <v>23</v>
      </c>
      <c r="C5033" t="s">
        <v>21</v>
      </c>
      <c r="D5033" s="3">
        <v>43800</v>
      </c>
      <c r="E5033" s="3">
        <v>43847</v>
      </c>
      <c r="F5033" s="3">
        <v>43858</v>
      </c>
      <c r="G5033" s="3">
        <v>43866</v>
      </c>
      <c r="H5033" t="s">
        <v>18</v>
      </c>
      <c r="I5033">
        <v>22</v>
      </c>
      <c r="J5033">
        <v>30</v>
      </c>
      <c r="K5033">
        <v>92</v>
      </c>
      <c r="L5033">
        <v>36</v>
      </c>
      <c r="M5033">
        <v>5</v>
      </c>
      <c r="N5033">
        <v>0.05</v>
      </c>
      <c r="O5033">
        <v>728.49</v>
      </c>
      <c r="P5033">
        <v>877.7</v>
      </c>
    </row>
    <row r="5034" spans="1:16" x14ac:dyDescent="0.55000000000000004">
      <c r="A5034" t="s">
        <v>5058</v>
      </c>
      <c r="B5034" t="s">
        <v>23</v>
      </c>
      <c r="C5034" t="s">
        <v>28</v>
      </c>
      <c r="D5034" s="3">
        <v>43700</v>
      </c>
      <c r="E5034" s="3">
        <v>43848</v>
      </c>
      <c r="F5034" s="3">
        <v>43868</v>
      </c>
      <c r="G5034" s="3">
        <v>43871</v>
      </c>
      <c r="H5034" t="s">
        <v>18</v>
      </c>
      <c r="I5034">
        <v>23</v>
      </c>
      <c r="J5034">
        <v>29</v>
      </c>
      <c r="K5034">
        <v>303</v>
      </c>
      <c r="L5034">
        <v>28</v>
      </c>
      <c r="M5034">
        <v>7</v>
      </c>
      <c r="N5034">
        <v>0.15</v>
      </c>
      <c r="O5034">
        <v>901.02</v>
      </c>
      <c r="P5034" s="1">
        <v>1098.8</v>
      </c>
    </row>
    <row r="5035" spans="1:16" x14ac:dyDescent="0.55000000000000004">
      <c r="A5035" t="s">
        <v>5059</v>
      </c>
      <c r="B5035" t="s">
        <v>16</v>
      </c>
      <c r="C5035" t="s">
        <v>21</v>
      </c>
      <c r="D5035" s="3">
        <v>43800</v>
      </c>
      <c r="E5035" s="3">
        <v>43848</v>
      </c>
      <c r="F5035" s="3">
        <v>43853</v>
      </c>
      <c r="G5035" s="3">
        <v>43863</v>
      </c>
      <c r="H5035" t="s">
        <v>18</v>
      </c>
      <c r="I5035">
        <v>7</v>
      </c>
      <c r="J5035">
        <v>18</v>
      </c>
      <c r="K5035">
        <v>90</v>
      </c>
      <c r="L5035">
        <v>27</v>
      </c>
      <c r="M5035">
        <v>3</v>
      </c>
      <c r="N5035">
        <v>0.05</v>
      </c>
      <c r="O5035">
        <v>469.47</v>
      </c>
      <c r="P5035">
        <v>958.1</v>
      </c>
    </row>
    <row r="5036" spans="1:16" x14ac:dyDescent="0.55000000000000004">
      <c r="A5036" t="s">
        <v>5060</v>
      </c>
      <c r="B5036" t="s">
        <v>16</v>
      </c>
      <c r="C5036" t="s">
        <v>28</v>
      </c>
      <c r="D5036" s="3">
        <v>43700</v>
      </c>
      <c r="E5036" s="3">
        <v>43848</v>
      </c>
      <c r="F5036" s="3">
        <v>43853</v>
      </c>
      <c r="G5036" s="3">
        <v>43860</v>
      </c>
      <c r="H5036" t="s">
        <v>18</v>
      </c>
      <c r="I5036">
        <v>9</v>
      </c>
      <c r="J5036">
        <v>21</v>
      </c>
      <c r="K5036">
        <v>276</v>
      </c>
      <c r="L5036">
        <v>31</v>
      </c>
      <c r="M5036">
        <v>3</v>
      </c>
      <c r="N5036">
        <v>7.4999999999999997E-2</v>
      </c>
      <c r="O5036">
        <v>452.25</v>
      </c>
      <c r="P5036" s="1">
        <v>1005</v>
      </c>
    </row>
    <row r="5037" spans="1:16" x14ac:dyDescent="0.55000000000000004">
      <c r="A5037" t="s">
        <v>5061</v>
      </c>
      <c r="B5037" t="s">
        <v>16</v>
      </c>
      <c r="C5037" t="s">
        <v>21</v>
      </c>
      <c r="D5037" s="3">
        <v>43700</v>
      </c>
      <c r="E5037" s="3">
        <v>43848</v>
      </c>
      <c r="F5037" s="3">
        <v>43861</v>
      </c>
      <c r="G5037" s="3">
        <v>43868</v>
      </c>
      <c r="H5037" t="s">
        <v>18</v>
      </c>
      <c r="I5037">
        <v>5</v>
      </c>
      <c r="J5037">
        <v>49</v>
      </c>
      <c r="K5037">
        <v>140</v>
      </c>
      <c r="L5037">
        <v>1</v>
      </c>
      <c r="M5037">
        <v>3</v>
      </c>
      <c r="N5037">
        <v>0.05</v>
      </c>
      <c r="O5037">
        <v>804.54</v>
      </c>
      <c r="P5037" s="1">
        <v>1058.5999999999999</v>
      </c>
    </row>
    <row r="5038" spans="1:16" x14ac:dyDescent="0.55000000000000004">
      <c r="A5038" t="s">
        <v>5062</v>
      </c>
      <c r="B5038" t="s">
        <v>25</v>
      </c>
      <c r="C5038" t="s">
        <v>28</v>
      </c>
      <c r="D5038" s="3">
        <v>43700</v>
      </c>
      <c r="E5038" s="3">
        <v>43848</v>
      </c>
      <c r="F5038" s="3">
        <v>43866</v>
      </c>
      <c r="G5038" s="3">
        <v>43869</v>
      </c>
      <c r="H5038" t="s">
        <v>18</v>
      </c>
      <c r="I5038">
        <v>28</v>
      </c>
      <c r="J5038">
        <v>12</v>
      </c>
      <c r="K5038">
        <v>267</v>
      </c>
      <c r="L5038">
        <v>43</v>
      </c>
      <c r="M5038">
        <v>4</v>
      </c>
      <c r="N5038">
        <v>0.15</v>
      </c>
      <c r="O5038">
        <v>698.68</v>
      </c>
      <c r="P5038" s="1">
        <v>1058.5999999999999</v>
      </c>
    </row>
    <row r="5039" spans="1:16" x14ac:dyDescent="0.55000000000000004">
      <c r="A5039" t="s">
        <v>5063</v>
      </c>
      <c r="B5039" t="s">
        <v>25</v>
      </c>
      <c r="C5039" t="s">
        <v>40</v>
      </c>
      <c r="D5039" s="3">
        <v>43700</v>
      </c>
      <c r="E5039" s="3">
        <v>43849</v>
      </c>
      <c r="F5039" s="3">
        <v>43863</v>
      </c>
      <c r="G5039" s="3">
        <v>43866</v>
      </c>
      <c r="H5039" t="s">
        <v>18</v>
      </c>
      <c r="I5039">
        <v>28</v>
      </c>
      <c r="J5039">
        <v>8</v>
      </c>
      <c r="K5039">
        <v>340</v>
      </c>
      <c r="L5039">
        <v>26</v>
      </c>
      <c r="M5039">
        <v>3</v>
      </c>
      <c r="N5039">
        <v>7.4999999999999997E-2</v>
      </c>
      <c r="O5039" s="1">
        <v>2438</v>
      </c>
      <c r="P5039" s="1">
        <v>5540.9</v>
      </c>
    </row>
    <row r="5040" spans="1:16" x14ac:dyDescent="0.55000000000000004">
      <c r="A5040" t="s">
        <v>5064</v>
      </c>
      <c r="B5040" t="s">
        <v>20</v>
      </c>
      <c r="C5040" t="s">
        <v>28</v>
      </c>
      <c r="D5040" s="3">
        <v>43700</v>
      </c>
      <c r="E5040" s="3">
        <v>43849</v>
      </c>
      <c r="F5040" s="3">
        <v>43852</v>
      </c>
      <c r="G5040" s="3">
        <v>43861</v>
      </c>
      <c r="H5040" t="s">
        <v>18</v>
      </c>
      <c r="I5040">
        <v>17</v>
      </c>
      <c r="J5040">
        <v>5</v>
      </c>
      <c r="K5040">
        <v>298</v>
      </c>
      <c r="L5040">
        <v>6</v>
      </c>
      <c r="M5040">
        <v>8</v>
      </c>
      <c r="N5040">
        <v>0.15</v>
      </c>
      <c r="O5040">
        <v>600.12</v>
      </c>
      <c r="P5040" s="1">
        <v>1132.3</v>
      </c>
    </row>
    <row r="5041" spans="1:16" x14ac:dyDescent="0.55000000000000004">
      <c r="A5041" t="s">
        <v>5065</v>
      </c>
      <c r="B5041" t="s">
        <v>16</v>
      </c>
      <c r="C5041" t="s">
        <v>30</v>
      </c>
      <c r="D5041" s="3">
        <v>43700</v>
      </c>
      <c r="E5041" s="3">
        <v>43849</v>
      </c>
      <c r="F5041" s="3">
        <v>43866</v>
      </c>
      <c r="G5041" s="3">
        <v>43876</v>
      </c>
      <c r="H5041" t="s">
        <v>18</v>
      </c>
      <c r="I5041">
        <v>2</v>
      </c>
      <c r="J5041">
        <v>6</v>
      </c>
      <c r="K5041">
        <v>51</v>
      </c>
      <c r="L5041">
        <v>26</v>
      </c>
      <c r="M5041">
        <v>5</v>
      </c>
      <c r="N5041">
        <v>0.05</v>
      </c>
      <c r="O5041">
        <v>506.52</v>
      </c>
      <c r="P5041" s="1">
        <v>1125.5999999999999</v>
      </c>
    </row>
    <row r="5042" spans="1:16" x14ac:dyDescent="0.55000000000000004">
      <c r="A5042" t="s">
        <v>5066</v>
      </c>
      <c r="B5042" t="s">
        <v>16</v>
      </c>
      <c r="C5042" t="s">
        <v>28</v>
      </c>
      <c r="D5042" s="3">
        <v>43700</v>
      </c>
      <c r="E5042" s="3">
        <v>43849</v>
      </c>
      <c r="F5042" s="3">
        <v>43865</v>
      </c>
      <c r="G5042" s="3">
        <v>43869</v>
      </c>
      <c r="H5042" t="s">
        <v>18</v>
      </c>
      <c r="I5042">
        <v>8</v>
      </c>
      <c r="J5042">
        <v>37</v>
      </c>
      <c r="K5042">
        <v>326</v>
      </c>
      <c r="L5042">
        <v>37</v>
      </c>
      <c r="M5042">
        <v>3</v>
      </c>
      <c r="N5042">
        <v>0.05</v>
      </c>
      <c r="O5042" s="1">
        <v>1225.3</v>
      </c>
      <c r="P5042" s="1">
        <v>2552.6999999999998</v>
      </c>
    </row>
    <row r="5043" spans="1:16" x14ac:dyDescent="0.55000000000000004">
      <c r="A5043" t="s">
        <v>5067</v>
      </c>
      <c r="B5043" t="s">
        <v>16</v>
      </c>
      <c r="C5043" t="s">
        <v>21</v>
      </c>
      <c r="D5043" s="3">
        <v>43700</v>
      </c>
      <c r="E5043" s="3">
        <v>43849</v>
      </c>
      <c r="F5043" s="3">
        <v>43864</v>
      </c>
      <c r="G5043" s="3">
        <v>43869</v>
      </c>
      <c r="H5043" t="s">
        <v>18</v>
      </c>
      <c r="I5043">
        <v>10</v>
      </c>
      <c r="J5043">
        <v>12</v>
      </c>
      <c r="K5043">
        <v>142</v>
      </c>
      <c r="L5043">
        <v>34</v>
      </c>
      <c r="M5043">
        <v>2</v>
      </c>
      <c r="N5043">
        <v>7.4999999999999997E-2</v>
      </c>
      <c r="O5043">
        <v>661.96</v>
      </c>
      <c r="P5043" s="1">
        <v>1018.4</v>
      </c>
    </row>
    <row r="5044" spans="1:16" x14ac:dyDescent="0.55000000000000004">
      <c r="A5044" t="s">
        <v>5068</v>
      </c>
      <c r="B5044" t="s">
        <v>25</v>
      </c>
      <c r="C5044" t="s">
        <v>28</v>
      </c>
      <c r="D5044" s="3">
        <v>43700</v>
      </c>
      <c r="E5044" s="3">
        <v>43849</v>
      </c>
      <c r="F5044" s="3">
        <v>43873</v>
      </c>
      <c r="G5044" s="3">
        <v>43874</v>
      </c>
      <c r="H5044" t="s">
        <v>18</v>
      </c>
      <c r="I5044">
        <v>27</v>
      </c>
      <c r="J5044">
        <v>18</v>
      </c>
      <c r="K5044">
        <v>305</v>
      </c>
      <c r="L5044">
        <v>24</v>
      </c>
      <c r="M5044">
        <v>6</v>
      </c>
      <c r="N5044">
        <v>0.05</v>
      </c>
      <c r="O5044">
        <v>472.75</v>
      </c>
      <c r="P5044">
        <v>964.8</v>
      </c>
    </row>
    <row r="5045" spans="1:16" x14ac:dyDescent="0.55000000000000004">
      <c r="A5045" t="s">
        <v>5069</v>
      </c>
      <c r="B5045" t="s">
        <v>23</v>
      </c>
      <c r="C5045" t="s">
        <v>30</v>
      </c>
      <c r="D5045" s="3">
        <v>43700</v>
      </c>
      <c r="E5045" s="3">
        <v>43849</v>
      </c>
      <c r="F5045" s="3">
        <v>43870</v>
      </c>
      <c r="G5045" s="3">
        <v>43871</v>
      </c>
      <c r="H5045" t="s">
        <v>18</v>
      </c>
      <c r="I5045">
        <v>25</v>
      </c>
      <c r="J5045">
        <v>4</v>
      </c>
      <c r="K5045">
        <v>42</v>
      </c>
      <c r="L5045">
        <v>4</v>
      </c>
      <c r="M5045">
        <v>7</v>
      </c>
      <c r="N5045">
        <v>0.05</v>
      </c>
      <c r="O5045">
        <v>685.01</v>
      </c>
      <c r="P5045">
        <v>964.8</v>
      </c>
    </row>
    <row r="5046" spans="1:16" x14ac:dyDescent="0.55000000000000004">
      <c r="A5046" t="s">
        <v>5070</v>
      </c>
      <c r="B5046" t="s">
        <v>16</v>
      </c>
      <c r="C5046" t="s">
        <v>30</v>
      </c>
      <c r="D5046" s="3">
        <v>43700</v>
      </c>
      <c r="E5046" s="3">
        <v>43849</v>
      </c>
      <c r="F5046" s="3">
        <v>43852</v>
      </c>
      <c r="G5046" s="3">
        <v>43858</v>
      </c>
      <c r="H5046" t="s">
        <v>18</v>
      </c>
      <c r="I5046">
        <v>10</v>
      </c>
      <c r="J5046">
        <v>41</v>
      </c>
      <c r="K5046">
        <v>36</v>
      </c>
      <c r="L5046">
        <v>18</v>
      </c>
      <c r="M5046">
        <v>8</v>
      </c>
      <c r="N5046">
        <v>7.4999999999999997E-2</v>
      </c>
      <c r="O5046">
        <v>996.96</v>
      </c>
      <c r="P5046" s="1">
        <v>2492.4</v>
      </c>
    </row>
    <row r="5047" spans="1:16" x14ac:dyDescent="0.55000000000000004">
      <c r="A5047" t="s">
        <v>5071</v>
      </c>
      <c r="B5047" t="s">
        <v>25</v>
      </c>
      <c r="C5047" t="s">
        <v>17</v>
      </c>
      <c r="D5047" s="3">
        <v>43700</v>
      </c>
      <c r="E5047" s="3">
        <v>43849</v>
      </c>
      <c r="F5047" s="3">
        <v>43867</v>
      </c>
      <c r="G5047" s="3">
        <v>43870</v>
      </c>
      <c r="H5047" t="s">
        <v>18</v>
      </c>
      <c r="I5047">
        <v>28</v>
      </c>
      <c r="J5047">
        <v>10</v>
      </c>
      <c r="K5047">
        <v>215</v>
      </c>
      <c r="L5047">
        <v>32</v>
      </c>
      <c r="M5047">
        <v>6</v>
      </c>
      <c r="N5047">
        <v>0.4</v>
      </c>
      <c r="O5047">
        <v>806.35</v>
      </c>
      <c r="P5047">
        <v>971.5</v>
      </c>
    </row>
    <row r="5048" spans="1:16" x14ac:dyDescent="0.55000000000000004">
      <c r="A5048" t="s">
        <v>5072</v>
      </c>
      <c r="B5048" t="s">
        <v>23</v>
      </c>
      <c r="C5048" t="s">
        <v>30</v>
      </c>
      <c r="D5048" s="3">
        <v>43800</v>
      </c>
      <c r="E5048" s="3">
        <v>43849</v>
      </c>
      <c r="F5048" s="3">
        <v>43863</v>
      </c>
      <c r="G5048" s="3">
        <v>43870</v>
      </c>
      <c r="H5048" t="s">
        <v>18</v>
      </c>
      <c r="I5048">
        <v>20</v>
      </c>
      <c r="J5048">
        <v>48</v>
      </c>
      <c r="K5048">
        <v>2</v>
      </c>
      <c r="L5048">
        <v>34</v>
      </c>
      <c r="M5048">
        <v>1</v>
      </c>
      <c r="N5048">
        <v>0.2</v>
      </c>
      <c r="O5048">
        <v>777.67</v>
      </c>
      <c r="P5048" s="1">
        <v>1065.3</v>
      </c>
    </row>
    <row r="5049" spans="1:16" x14ac:dyDescent="0.55000000000000004">
      <c r="A5049" t="s">
        <v>5073</v>
      </c>
      <c r="B5049" t="s">
        <v>23</v>
      </c>
      <c r="C5049" t="s">
        <v>21</v>
      </c>
      <c r="D5049" s="3">
        <v>43700</v>
      </c>
      <c r="E5049" s="3">
        <v>43849</v>
      </c>
      <c r="F5049" s="3">
        <v>43860</v>
      </c>
      <c r="G5049" s="3">
        <v>43866</v>
      </c>
      <c r="H5049" t="s">
        <v>18</v>
      </c>
      <c r="I5049">
        <v>22</v>
      </c>
      <c r="J5049">
        <v>47</v>
      </c>
      <c r="K5049">
        <v>199</v>
      </c>
      <c r="L5049">
        <v>24</v>
      </c>
      <c r="M5049">
        <v>1</v>
      </c>
      <c r="N5049">
        <v>0.15</v>
      </c>
      <c r="O5049" s="1">
        <v>3310.47</v>
      </c>
      <c r="P5049" s="1">
        <v>6130.5</v>
      </c>
    </row>
    <row r="5050" spans="1:16" x14ac:dyDescent="0.55000000000000004">
      <c r="A5050" t="s">
        <v>5074</v>
      </c>
      <c r="B5050" t="s">
        <v>16</v>
      </c>
      <c r="C5050" t="s">
        <v>61</v>
      </c>
      <c r="D5050" s="3">
        <v>43700</v>
      </c>
      <c r="E5050" s="3">
        <v>43850</v>
      </c>
      <c r="F5050" s="3">
        <v>43861</v>
      </c>
      <c r="G5050" s="3">
        <v>43870</v>
      </c>
      <c r="H5050" t="s">
        <v>18</v>
      </c>
      <c r="I5050">
        <v>12</v>
      </c>
      <c r="J5050">
        <v>23</v>
      </c>
      <c r="K5050">
        <v>84</v>
      </c>
      <c r="L5050">
        <v>15</v>
      </c>
      <c r="M5050">
        <v>4</v>
      </c>
      <c r="N5050">
        <v>0.15</v>
      </c>
      <c r="O5050" s="1">
        <v>1936.84</v>
      </c>
      <c r="P5050" s="1">
        <v>2653.2</v>
      </c>
    </row>
    <row r="5051" spans="1:16" x14ac:dyDescent="0.55000000000000004">
      <c r="A5051" t="s">
        <v>5075</v>
      </c>
      <c r="B5051" t="s">
        <v>23</v>
      </c>
      <c r="C5051" t="s">
        <v>61</v>
      </c>
      <c r="D5051" s="3">
        <v>43800</v>
      </c>
      <c r="E5051" s="3">
        <v>43850</v>
      </c>
      <c r="F5051" s="3">
        <v>43853</v>
      </c>
      <c r="G5051" s="3">
        <v>43857</v>
      </c>
      <c r="H5051" t="s">
        <v>18</v>
      </c>
      <c r="I5051">
        <v>22</v>
      </c>
      <c r="J5051">
        <v>50</v>
      </c>
      <c r="K5051">
        <v>79</v>
      </c>
      <c r="L5051">
        <v>26</v>
      </c>
      <c r="M5051">
        <v>6</v>
      </c>
      <c r="N5051">
        <v>0.1</v>
      </c>
      <c r="O5051">
        <v>607.82000000000005</v>
      </c>
      <c r="P5051" s="1">
        <v>1125.5999999999999</v>
      </c>
    </row>
    <row r="5052" spans="1:16" x14ac:dyDescent="0.55000000000000004">
      <c r="A5052" t="s">
        <v>5076</v>
      </c>
      <c r="B5052" t="s">
        <v>20</v>
      </c>
      <c r="C5052" t="s">
        <v>21</v>
      </c>
      <c r="D5052" s="3">
        <v>43700</v>
      </c>
      <c r="E5052" s="3">
        <v>43850</v>
      </c>
      <c r="F5052" s="3">
        <v>43864</v>
      </c>
      <c r="G5052" s="3">
        <v>43868</v>
      </c>
      <c r="H5052" t="s">
        <v>18</v>
      </c>
      <c r="I5052">
        <v>17</v>
      </c>
      <c r="J5052">
        <v>34</v>
      </c>
      <c r="K5052">
        <v>113</v>
      </c>
      <c r="L5052">
        <v>8</v>
      </c>
      <c r="M5052">
        <v>8</v>
      </c>
      <c r="N5052">
        <v>0.15</v>
      </c>
      <c r="O5052">
        <v>531.71</v>
      </c>
      <c r="P5052">
        <v>857.6</v>
      </c>
    </row>
    <row r="5053" spans="1:16" x14ac:dyDescent="0.55000000000000004">
      <c r="A5053" t="s">
        <v>5077</v>
      </c>
      <c r="B5053" t="s">
        <v>20</v>
      </c>
      <c r="C5053" t="s">
        <v>21</v>
      </c>
      <c r="D5053" s="3">
        <v>43700</v>
      </c>
      <c r="E5053" s="3">
        <v>43850</v>
      </c>
      <c r="F5053" s="3">
        <v>43866</v>
      </c>
      <c r="G5053" s="3">
        <v>43876</v>
      </c>
      <c r="H5053" t="s">
        <v>18</v>
      </c>
      <c r="I5053">
        <v>16</v>
      </c>
      <c r="J5053">
        <v>38</v>
      </c>
      <c r="K5053">
        <v>111</v>
      </c>
      <c r="L5053">
        <v>3</v>
      </c>
      <c r="M5053">
        <v>1</v>
      </c>
      <c r="N5053">
        <v>0.2</v>
      </c>
      <c r="O5053" s="1">
        <v>1354.47</v>
      </c>
      <c r="P5053" s="1">
        <v>1782.2</v>
      </c>
    </row>
    <row r="5054" spans="1:16" x14ac:dyDescent="0.55000000000000004">
      <c r="A5054" t="s">
        <v>5078</v>
      </c>
      <c r="B5054" t="s">
        <v>23</v>
      </c>
      <c r="C5054" t="s">
        <v>61</v>
      </c>
      <c r="D5054" s="3">
        <v>43700</v>
      </c>
      <c r="E5054" s="3">
        <v>43850</v>
      </c>
      <c r="F5054" s="3">
        <v>43867</v>
      </c>
      <c r="G5054" s="3">
        <v>43869</v>
      </c>
      <c r="H5054" t="s">
        <v>18</v>
      </c>
      <c r="I5054">
        <v>24</v>
      </c>
      <c r="J5054">
        <v>20</v>
      </c>
      <c r="K5054">
        <v>70</v>
      </c>
      <c r="L5054">
        <v>8</v>
      </c>
      <c r="M5054">
        <v>6</v>
      </c>
      <c r="N5054">
        <v>7.4999999999999997E-2</v>
      </c>
      <c r="O5054" s="1">
        <v>1045.2</v>
      </c>
      <c r="P5054" s="1">
        <v>2010</v>
      </c>
    </row>
    <row r="5055" spans="1:16" x14ac:dyDescent="0.55000000000000004">
      <c r="A5055" t="s">
        <v>5079</v>
      </c>
      <c r="B5055" t="s">
        <v>16</v>
      </c>
      <c r="C5055" t="s">
        <v>28</v>
      </c>
      <c r="D5055" s="3">
        <v>43700</v>
      </c>
      <c r="E5055" s="3">
        <v>43851</v>
      </c>
      <c r="F5055" s="3">
        <v>43863</v>
      </c>
      <c r="G5055" s="3">
        <v>43869</v>
      </c>
      <c r="H5055" t="s">
        <v>18</v>
      </c>
      <c r="I5055">
        <v>6</v>
      </c>
      <c r="J5055">
        <v>9</v>
      </c>
      <c r="K5055">
        <v>313</v>
      </c>
      <c r="L5055">
        <v>38</v>
      </c>
      <c r="M5055">
        <v>4</v>
      </c>
      <c r="N5055">
        <v>0.05</v>
      </c>
      <c r="O5055">
        <v>660.35</v>
      </c>
      <c r="P5055">
        <v>857.6</v>
      </c>
    </row>
    <row r="5056" spans="1:16" x14ac:dyDescent="0.55000000000000004">
      <c r="A5056" t="s">
        <v>5080</v>
      </c>
      <c r="B5056" t="s">
        <v>20</v>
      </c>
      <c r="C5056" t="s">
        <v>30</v>
      </c>
      <c r="D5056" s="3">
        <v>43800</v>
      </c>
      <c r="E5056" s="3">
        <v>43851</v>
      </c>
      <c r="F5056" s="3">
        <v>43864</v>
      </c>
      <c r="G5056" s="3">
        <v>43874</v>
      </c>
      <c r="H5056" t="s">
        <v>18</v>
      </c>
      <c r="I5056">
        <v>13</v>
      </c>
      <c r="J5056">
        <v>20</v>
      </c>
      <c r="K5056">
        <v>28</v>
      </c>
      <c r="L5056">
        <v>18</v>
      </c>
      <c r="M5056">
        <v>5</v>
      </c>
      <c r="N5056">
        <v>0.1</v>
      </c>
      <c r="O5056">
        <v>644.54</v>
      </c>
      <c r="P5056">
        <v>871</v>
      </c>
    </row>
    <row r="5057" spans="1:16" x14ac:dyDescent="0.55000000000000004">
      <c r="A5057" t="s">
        <v>5081</v>
      </c>
      <c r="B5057" t="s">
        <v>23</v>
      </c>
      <c r="C5057" t="s">
        <v>61</v>
      </c>
      <c r="D5057" s="3">
        <v>43700</v>
      </c>
      <c r="E5057" s="3">
        <v>43851</v>
      </c>
      <c r="F5057" s="3">
        <v>43855</v>
      </c>
      <c r="G5057" s="3">
        <v>43858</v>
      </c>
      <c r="H5057" t="s">
        <v>18</v>
      </c>
      <c r="I5057">
        <v>23</v>
      </c>
      <c r="J5057">
        <v>6</v>
      </c>
      <c r="K5057">
        <v>73</v>
      </c>
      <c r="L5057">
        <v>39</v>
      </c>
      <c r="M5057">
        <v>8</v>
      </c>
      <c r="N5057">
        <v>7.4999999999999997E-2</v>
      </c>
      <c r="O5057" s="1">
        <v>1945.14</v>
      </c>
      <c r="P5057" s="1">
        <v>2559.4</v>
      </c>
    </row>
    <row r="5058" spans="1:16" x14ac:dyDescent="0.55000000000000004">
      <c r="A5058" t="s">
        <v>5082</v>
      </c>
      <c r="B5058" t="s">
        <v>23</v>
      </c>
      <c r="C5058" t="s">
        <v>30</v>
      </c>
      <c r="D5058" s="3">
        <v>43700</v>
      </c>
      <c r="E5058" s="3">
        <v>43851</v>
      </c>
      <c r="F5058" s="3">
        <v>43863</v>
      </c>
      <c r="G5058" s="3">
        <v>43872</v>
      </c>
      <c r="H5058" t="s">
        <v>18</v>
      </c>
      <c r="I5058">
        <v>25</v>
      </c>
      <c r="J5058">
        <v>2</v>
      </c>
      <c r="K5058">
        <v>51</v>
      </c>
      <c r="L5058">
        <v>46</v>
      </c>
      <c r="M5058">
        <v>7</v>
      </c>
      <c r="N5058">
        <v>0.05</v>
      </c>
      <c r="O5058" s="1">
        <v>1601.17</v>
      </c>
      <c r="P5058" s="1">
        <v>3812.3</v>
      </c>
    </row>
    <row r="5059" spans="1:16" x14ac:dyDescent="0.55000000000000004">
      <c r="A5059" t="s">
        <v>5083</v>
      </c>
      <c r="B5059" t="s">
        <v>16</v>
      </c>
      <c r="C5059" t="s">
        <v>21</v>
      </c>
      <c r="D5059" s="3">
        <v>43700</v>
      </c>
      <c r="E5059" s="3">
        <v>43851</v>
      </c>
      <c r="F5059" s="3">
        <v>43873</v>
      </c>
      <c r="G5059" s="3">
        <v>43879</v>
      </c>
      <c r="H5059" t="s">
        <v>18</v>
      </c>
      <c r="I5059">
        <v>3</v>
      </c>
      <c r="J5059">
        <v>20</v>
      </c>
      <c r="K5059">
        <v>126</v>
      </c>
      <c r="L5059">
        <v>12</v>
      </c>
      <c r="M5059">
        <v>7</v>
      </c>
      <c r="N5059">
        <v>7.4999999999999997E-2</v>
      </c>
      <c r="O5059">
        <v>571.64</v>
      </c>
      <c r="P5059" s="1">
        <v>1058.5999999999999</v>
      </c>
    </row>
    <row r="5060" spans="1:16" x14ac:dyDescent="0.55000000000000004">
      <c r="A5060" t="s">
        <v>5084</v>
      </c>
      <c r="B5060" t="s">
        <v>16</v>
      </c>
      <c r="C5060" t="s">
        <v>28</v>
      </c>
      <c r="D5060" s="3">
        <v>43700</v>
      </c>
      <c r="E5060" s="3">
        <v>43851</v>
      </c>
      <c r="F5060" s="3">
        <v>43855</v>
      </c>
      <c r="G5060" s="3">
        <v>43864</v>
      </c>
      <c r="H5060" t="s">
        <v>18</v>
      </c>
      <c r="I5060">
        <v>4</v>
      </c>
      <c r="J5060">
        <v>33</v>
      </c>
      <c r="K5060">
        <v>308</v>
      </c>
      <c r="L5060">
        <v>30</v>
      </c>
      <c r="M5060">
        <v>1</v>
      </c>
      <c r="N5060">
        <v>0.15</v>
      </c>
      <c r="O5060" s="1">
        <v>1958.41</v>
      </c>
      <c r="P5060" s="1">
        <v>2479</v>
      </c>
    </row>
    <row r="5061" spans="1:16" x14ac:dyDescent="0.55000000000000004">
      <c r="A5061" t="s">
        <v>5085</v>
      </c>
      <c r="B5061" t="s">
        <v>16</v>
      </c>
      <c r="C5061" t="s">
        <v>21</v>
      </c>
      <c r="D5061" s="3">
        <v>43700</v>
      </c>
      <c r="E5061" s="3">
        <v>43851</v>
      </c>
      <c r="F5061" s="3">
        <v>43854</v>
      </c>
      <c r="G5061" s="3">
        <v>43863</v>
      </c>
      <c r="H5061" t="s">
        <v>18</v>
      </c>
      <c r="I5061">
        <v>2</v>
      </c>
      <c r="J5061">
        <v>34</v>
      </c>
      <c r="K5061">
        <v>171</v>
      </c>
      <c r="L5061">
        <v>20</v>
      </c>
      <c r="M5061">
        <v>5</v>
      </c>
      <c r="N5061">
        <v>0.1</v>
      </c>
      <c r="O5061" s="1">
        <v>1480.7</v>
      </c>
      <c r="P5061" s="1">
        <v>1742</v>
      </c>
    </row>
    <row r="5062" spans="1:16" x14ac:dyDescent="0.55000000000000004">
      <c r="A5062" t="s">
        <v>5086</v>
      </c>
      <c r="B5062" t="s">
        <v>20</v>
      </c>
      <c r="C5062" t="s">
        <v>40</v>
      </c>
      <c r="D5062" s="3">
        <v>43700</v>
      </c>
      <c r="E5062" s="3">
        <v>43851</v>
      </c>
      <c r="F5062" s="3">
        <v>43860</v>
      </c>
      <c r="G5062" s="3">
        <v>43869</v>
      </c>
      <c r="H5062" t="s">
        <v>18</v>
      </c>
      <c r="I5062">
        <v>19</v>
      </c>
      <c r="J5062">
        <v>21</v>
      </c>
      <c r="K5062">
        <v>341</v>
      </c>
      <c r="L5062">
        <v>12</v>
      </c>
      <c r="M5062">
        <v>2</v>
      </c>
      <c r="N5062">
        <v>0.05</v>
      </c>
      <c r="O5062" s="1">
        <v>1739.32</v>
      </c>
      <c r="P5062" s="1">
        <v>3162.4</v>
      </c>
    </row>
    <row r="5063" spans="1:16" x14ac:dyDescent="0.55000000000000004">
      <c r="A5063" t="s">
        <v>5087</v>
      </c>
      <c r="B5063" t="s">
        <v>20</v>
      </c>
      <c r="C5063" t="s">
        <v>21</v>
      </c>
      <c r="D5063" s="3">
        <v>43800</v>
      </c>
      <c r="E5063" s="3">
        <v>43851</v>
      </c>
      <c r="F5063" s="3">
        <v>43864</v>
      </c>
      <c r="G5063" s="3">
        <v>43868</v>
      </c>
      <c r="H5063" t="s">
        <v>18</v>
      </c>
      <c r="I5063">
        <v>16</v>
      </c>
      <c r="J5063">
        <v>12</v>
      </c>
      <c r="K5063">
        <v>163</v>
      </c>
      <c r="L5063">
        <v>22</v>
      </c>
      <c r="M5063">
        <v>2</v>
      </c>
      <c r="N5063">
        <v>0.05</v>
      </c>
      <c r="O5063">
        <v>97.62</v>
      </c>
      <c r="P5063">
        <v>207.7</v>
      </c>
    </row>
    <row r="5064" spans="1:16" x14ac:dyDescent="0.55000000000000004">
      <c r="A5064" t="s">
        <v>5088</v>
      </c>
      <c r="B5064" t="s">
        <v>20</v>
      </c>
      <c r="C5064" t="s">
        <v>21</v>
      </c>
      <c r="D5064" s="3">
        <v>43700</v>
      </c>
      <c r="E5064" s="3">
        <v>43851</v>
      </c>
      <c r="F5064" s="3">
        <v>43874</v>
      </c>
      <c r="G5064" s="3">
        <v>43882</v>
      </c>
      <c r="H5064" t="s">
        <v>18</v>
      </c>
      <c r="I5064">
        <v>17</v>
      </c>
      <c r="J5064">
        <v>19</v>
      </c>
      <c r="K5064">
        <v>141</v>
      </c>
      <c r="L5064">
        <v>7</v>
      </c>
      <c r="M5064">
        <v>6</v>
      </c>
      <c r="N5064">
        <v>7.4999999999999997E-2</v>
      </c>
      <c r="O5064">
        <v>605.35</v>
      </c>
      <c r="P5064">
        <v>931.3</v>
      </c>
    </row>
    <row r="5065" spans="1:16" x14ac:dyDescent="0.55000000000000004">
      <c r="A5065" t="s">
        <v>5089</v>
      </c>
      <c r="B5065" t="s">
        <v>20</v>
      </c>
      <c r="C5065" t="s">
        <v>21</v>
      </c>
      <c r="D5065" s="3">
        <v>43700</v>
      </c>
      <c r="E5065" s="3">
        <v>43851</v>
      </c>
      <c r="F5065" s="3">
        <v>43872</v>
      </c>
      <c r="G5065" s="3">
        <v>43877</v>
      </c>
      <c r="H5065" t="s">
        <v>18</v>
      </c>
      <c r="I5065">
        <v>12</v>
      </c>
      <c r="J5065">
        <v>5</v>
      </c>
      <c r="K5065">
        <v>200</v>
      </c>
      <c r="L5065">
        <v>43</v>
      </c>
      <c r="M5065">
        <v>3</v>
      </c>
      <c r="N5065">
        <v>0.05</v>
      </c>
      <c r="O5065" s="1">
        <v>3365.14</v>
      </c>
      <c r="P5065" s="1">
        <v>5098.7</v>
      </c>
    </row>
    <row r="5066" spans="1:16" x14ac:dyDescent="0.55000000000000004">
      <c r="A5066" t="s">
        <v>5090</v>
      </c>
      <c r="B5066" t="s">
        <v>20</v>
      </c>
      <c r="C5066" t="s">
        <v>28</v>
      </c>
      <c r="D5066" s="3">
        <v>43700</v>
      </c>
      <c r="E5066" s="3">
        <v>43851</v>
      </c>
      <c r="F5066" s="3">
        <v>43873</v>
      </c>
      <c r="G5066" s="3">
        <v>43877</v>
      </c>
      <c r="H5066" t="s">
        <v>18</v>
      </c>
      <c r="I5066">
        <v>14</v>
      </c>
      <c r="J5066">
        <v>35</v>
      </c>
      <c r="K5066">
        <v>297</v>
      </c>
      <c r="L5066">
        <v>4</v>
      </c>
      <c r="M5066">
        <v>8</v>
      </c>
      <c r="N5066">
        <v>0.4</v>
      </c>
      <c r="O5066">
        <v>909.32</v>
      </c>
      <c r="P5066" s="1">
        <v>1165.8</v>
      </c>
    </row>
    <row r="5067" spans="1:16" x14ac:dyDescent="0.55000000000000004">
      <c r="A5067" t="s">
        <v>5091</v>
      </c>
      <c r="B5067" t="s">
        <v>16</v>
      </c>
      <c r="C5067" t="s">
        <v>28</v>
      </c>
      <c r="D5067" s="3">
        <v>43700</v>
      </c>
      <c r="E5067" s="3">
        <v>43852</v>
      </c>
      <c r="F5067" s="3">
        <v>43858</v>
      </c>
      <c r="G5067" s="3">
        <v>43861</v>
      </c>
      <c r="H5067" t="s">
        <v>18</v>
      </c>
      <c r="I5067">
        <v>6</v>
      </c>
      <c r="J5067">
        <v>7</v>
      </c>
      <c r="K5067">
        <v>262</v>
      </c>
      <c r="L5067">
        <v>12</v>
      </c>
      <c r="M5067">
        <v>5</v>
      </c>
      <c r="N5067">
        <v>0.05</v>
      </c>
      <c r="O5067">
        <v>954.75</v>
      </c>
      <c r="P5067" s="1">
        <v>1909.5</v>
      </c>
    </row>
    <row r="5068" spans="1:16" x14ac:dyDescent="0.55000000000000004">
      <c r="A5068" t="s">
        <v>5092</v>
      </c>
      <c r="B5068" t="s">
        <v>16</v>
      </c>
      <c r="C5068" t="s">
        <v>30</v>
      </c>
      <c r="D5068" s="3">
        <v>43800</v>
      </c>
      <c r="E5068" s="3">
        <v>43852</v>
      </c>
      <c r="F5068" s="3">
        <v>43869</v>
      </c>
      <c r="G5068" s="3">
        <v>43876</v>
      </c>
      <c r="H5068" t="s">
        <v>18</v>
      </c>
      <c r="I5068">
        <v>9</v>
      </c>
      <c r="J5068">
        <v>37</v>
      </c>
      <c r="K5068">
        <v>36</v>
      </c>
      <c r="L5068">
        <v>6</v>
      </c>
      <c r="M5068">
        <v>7</v>
      </c>
      <c r="N5068">
        <v>0.05</v>
      </c>
      <c r="O5068" s="1">
        <v>5057.96</v>
      </c>
      <c r="P5068" s="1">
        <v>6244.4</v>
      </c>
    </row>
    <row r="5069" spans="1:16" x14ac:dyDescent="0.55000000000000004">
      <c r="A5069" t="s">
        <v>5093</v>
      </c>
      <c r="B5069" t="s">
        <v>20</v>
      </c>
      <c r="C5069" t="s">
        <v>30</v>
      </c>
      <c r="D5069" s="3">
        <v>43700</v>
      </c>
      <c r="E5069" s="3">
        <v>43852</v>
      </c>
      <c r="F5069" s="3">
        <v>43864</v>
      </c>
      <c r="G5069" s="3">
        <v>43869</v>
      </c>
      <c r="H5069" t="s">
        <v>18</v>
      </c>
      <c r="I5069">
        <v>17</v>
      </c>
      <c r="J5069">
        <v>7</v>
      </c>
      <c r="K5069">
        <v>31</v>
      </c>
      <c r="L5069">
        <v>4</v>
      </c>
      <c r="M5069">
        <v>4</v>
      </c>
      <c r="N5069">
        <v>7.4999999999999997E-2</v>
      </c>
      <c r="O5069" s="1">
        <v>3252.98</v>
      </c>
      <c r="P5069" s="1">
        <v>3872.6</v>
      </c>
    </row>
    <row r="5070" spans="1:16" x14ac:dyDescent="0.55000000000000004">
      <c r="A5070" t="s">
        <v>5094</v>
      </c>
      <c r="B5070" t="s">
        <v>20</v>
      </c>
      <c r="C5070" t="s">
        <v>21</v>
      </c>
      <c r="D5070" s="3">
        <v>43700</v>
      </c>
      <c r="E5070" s="3">
        <v>43852</v>
      </c>
      <c r="F5070" s="3">
        <v>43861</v>
      </c>
      <c r="G5070" s="3">
        <v>43870</v>
      </c>
      <c r="H5070" t="s">
        <v>18</v>
      </c>
      <c r="I5070">
        <v>12</v>
      </c>
      <c r="J5070">
        <v>30</v>
      </c>
      <c r="K5070">
        <v>141</v>
      </c>
      <c r="L5070">
        <v>23</v>
      </c>
      <c r="M5070">
        <v>4</v>
      </c>
      <c r="N5070">
        <v>0.3</v>
      </c>
      <c r="O5070" s="1">
        <v>1180.6099999999999</v>
      </c>
      <c r="P5070" s="1">
        <v>1762.1</v>
      </c>
    </row>
    <row r="5071" spans="1:16" x14ac:dyDescent="0.55000000000000004">
      <c r="A5071" t="s">
        <v>5095</v>
      </c>
      <c r="B5071" t="s">
        <v>20</v>
      </c>
      <c r="C5071" t="s">
        <v>17</v>
      </c>
      <c r="D5071" s="3">
        <v>43700</v>
      </c>
      <c r="E5071" s="3">
        <v>43852</v>
      </c>
      <c r="F5071" s="3">
        <v>43856</v>
      </c>
      <c r="G5071" s="3">
        <v>43860</v>
      </c>
      <c r="H5071" t="s">
        <v>18</v>
      </c>
      <c r="I5071">
        <v>17</v>
      </c>
      <c r="J5071">
        <v>37</v>
      </c>
      <c r="K5071">
        <v>239</v>
      </c>
      <c r="L5071">
        <v>29</v>
      </c>
      <c r="M5071">
        <v>3</v>
      </c>
      <c r="N5071">
        <v>7.4999999999999997E-2</v>
      </c>
      <c r="O5071" s="1">
        <v>1480.57</v>
      </c>
      <c r="P5071" s="1">
        <v>2552.6999999999998</v>
      </c>
    </row>
    <row r="5072" spans="1:16" x14ac:dyDescent="0.55000000000000004">
      <c r="A5072" t="s">
        <v>5096</v>
      </c>
      <c r="B5072" t="s">
        <v>25</v>
      </c>
      <c r="C5072" t="s">
        <v>21</v>
      </c>
      <c r="D5072" s="3">
        <v>43700</v>
      </c>
      <c r="E5072" s="3">
        <v>43852</v>
      </c>
      <c r="F5072" s="3">
        <v>43874</v>
      </c>
      <c r="G5072" s="3">
        <v>43884</v>
      </c>
      <c r="H5072" t="s">
        <v>18</v>
      </c>
      <c r="I5072">
        <v>27</v>
      </c>
      <c r="J5072">
        <v>19</v>
      </c>
      <c r="K5072">
        <v>199</v>
      </c>
      <c r="L5072">
        <v>23</v>
      </c>
      <c r="M5072">
        <v>4</v>
      </c>
      <c r="N5072">
        <v>0.1</v>
      </c>
      <c r="O5072">
        <v>502.5</v>
      </c>
      <c r="P5072" s="1">
        <v>1005</v>
      </c>
    </row>
    <row r="5073" spans="1:16" x14ac:dyDescent="0.55000000000000004">
      <c r="A5073" t="s">
        <v>5097</v>
      </c>
      <c r="B5073" t="s">
        <v>20</v>
      </c>
      <c r="C5073" t="s">
        <v>61</v>
      </c>
      <c r="D5073" s="3">
        <v>43700</v>
      </c>
      <c r="E5073" s="3">
        <v>43852</v>
      </c>
      <c r="F5073" s="3">
        <v>43863</v>
      </c>
      <c r="G5073" s="3">
        <v>43864</v>
      </c>
      <c r="H5073" t="s">
        <v>18</v>
      </c>
      <c r="I5073">
        <v>17</v>
      </c>
      <c r="J5073">
        <v>5</v>
      </c>
      <c r="K5073">
        <v>81</v>
      </c>
      <c r="L5073">
        <v>37</v>
      </c>
      <c r="M5073">
        <v>4</v>
      </c>
      <c r="N5073">
        <v>0.05</v>
      </c>
      <c r="O5073">
        <v>978.2</v>
      </c>
      <c r="P5073" s="1">
        <v>1340</v>
      </c>
    </row>
    <row r="5074" spans="1:16" x14ac:dyDescent="0.55000000000000004">
      <c r="A5074" t="s">
        <v>5098</v>
      </c>
      <c r="B5074" t="s">
        <v>23</v>
      </c>
      <c r="C5074" t="s">
        <v>28</v>
      </c>
      <c r="D5074" s="3">
        <v>43700</v>
      </c>
      <c r="E5074" s="3">
        <v>43852</v>
      </c>
      <c r="F5074" s="3">
        <v>43861</v>
      </c>
      <c r="G5074" s="3">
        <v>43869</v>
      </c>
      <c r="H5074" t="s">
        <v>18</v>
      </c>
      <c r="I5074">
        <v>25</v>
      </c>
      <c r="J5074">
        <v>13</v>
      </c>
      <c r="K5074">
        <v>298</v>
      </c>
      <c r="L5074">
        <v>5</v>
      </c>
      <c r="M5074">
        <v>1</v>
      </c>
      <c r="N5074">
        <v>0.05</v>
      </c>
      <c r="O5074">
        <v>921.25</v>
      </c>
      <c r="P5074" s="1">
        <v>1842.5</v>
      </c>
    </row>
    <row r="5075" spans="1:16" x14ac:dyDescent="0.55000000000000004">
      <c r="A5075" t="s">
        <v>5099</v>
      </c>
      <c r="B5075" t="s">
        <v>25</v>
      </c>
      <c r="C5075" t="s">
        <v>30</v>
      </c>
      <c r="D5075" s="3">
        <v>43800</v>
      </c>
      <c r="E5075" s="3">
        <v>43852</v>
      </c>
      <c r="F5075" s="3">
        <v>43878</v>
      </c>
      <c r="G5075" s="3">
        <v>43882</v>
      </c>
      <c r="H5075" t="s">
        <v>18</v>
      </c>
      <c r="I5075">
        <v>26</v>
      </c>
      <c r="J5075">
        <v>18</v>
      </c>
      <c r="K5075">
        <v>34</v>
      </c>
      <c r="L5075">
        <v>35</v>
      </c>
      <c r="M5075">
        <v>2</v>
      </c>
      <c r="N5075">
        <v>0.4</v>
      </c>
      <c r="O5075" s="1">
        <v>3236.1</v>
      </c>
      <c r="P5075" s="1">
        <v>3852.5</v>
      </c>
    </row>
    <row r="5076" spans="1:16" x14ac:dyDescent="0.55000000000000004">
      <c r="A5076" t="s">
        <v>5100</v>
      </c>
      <c r="B5076" t="s">
        <v>16</v>
      </c>
      <c r="C5076" t="s">
        <v>21</v>
      </c>
      <c r="D5076" s="3">
        <v>43800</v>
      </c>
      <c r="E5076" s="3">
        <v>43853</v>
      </c>
      <c r="F5076" s="3">
        <v>43871</v>
      </c>
      <c r="G5076" s="3">
        <v>43878</v>
      </c>
      <c r="H5076" t="s">
        <v>18</v>
      </c>
      <c r="I5076">
        <v>5</v>
      </c>
      <c r="J5076">
        <v>47</v>
      </c>
      <c r="K5076">
        <v>102</v>
      </c>
      <c r="L5076">
        <v>25</v>
      </c>
      <c r="M5076">
        <v>3</v>
      </c>
      <c r="N5076">
        <v>0.1</v>
      </c>
      <c r="O5076">
        <v>715.49</v>
      </c>
      <c r="P5076" s="1">
        <v>1212.7</v>
      </c>
    </row>
    <row r="5077" spans="1:16" x14ac:dyDescent="0.55000000000000004">
      <c r="A5077" t="s">
        <v>5101</v>
      </c>
      <c r="B5077" t="s">
        <v>20</v>
      </c>
      <c r="C5077" t="s">
        <v>30</v>
      </c>
      <c r="D5077" s="3">
        <v>43700</v>
      </c>
      <c r="E5077" s="3">
        <v>43853</v>
      </c>
      <c r="F5077" s="3">
        <v>43874</v>
      </c>
      <c r="G5077" s="3">
        <v>43881</v>
      </c>
      <c r="H5077" t="s">
        <v>18</v>
      </c>
      <c r="I5077">
        <v>14</v>
      </c>
      <c r="J5077">
        <v>22</v>
      </c>
      <c r="K5077">
        <v>32</v>
      </c>
      <c r="L5077">
        <v>38</v>
      </c>
      <c r="M5077">
        <v>1</v>
      </c>
      <c r="N5077">
        <v>0.05</v>
      </c>
      <c r="O5077" s="1">
        <v>2940.63</v>
      </c>
      <c r="P5077" s="1">
        <v>3819</v>
      </c>
    </row>
    <row r="5078" spans="1:16" x14ac:dyDescent="0.55000000000000004">
      <c r="A5078" t="s">
        <v>5102</v>
      </c>
      <c r="B5078" t="s">
        <v>23</v>
      </c>
      <c r="C5078" t="s">
        <v>21</v>
      </c>
      <c r="D5078" s="3">
        <v>43700</v>
      </c>
      <c r="E5078" s="3">
        <v>43853</v>
      </c>
      <c r="F5078" s="3">
        <v>43857</v>
      </c>
      <c r="G5078" s="3">
        <v>43859</v>
      </c>
      <c r="H5078" t="s">
        <v>18</v>
      </c>
      <c r="I5078">
        <v>22</v>
      </c>
      <c r="J5078">
        <v>19</v>
      </c>
      <c r="K5078">
        <v>97</v>
      </c>
      <c r="L5078">
        <v>2</v>
      </c>
      <c r="M5078">
        <v>8</v>
      </c>
      <c r="N5078">
        <v>0.2</v>
      </c>
      <c r="O5078">
        <v>532.65</v>
      </c>
      <c r="P5078" s="1">
        <v>1065.3</v>
      </c>
    </row>
    <row r="5079" spans="1:16" x14ac:dyDescent="0.55000000000000004">
      <c r="A5079" t="s">
        <v>5103</v>
      </c>
      <c r="B5079" t="s">
        <v>25</v>
      </c>
      <c r="C5079" t="s">
        <v>28</v>
      </c>
      <c r="D5079" s="3">
        <v>43800</v>
      </c>
      <c r="E5079" s="3">
        <v>43853</v>
      </c>
      <c r="F5079" s="3">
        <v>43863</v>
      </c>
      <c r="G5079" s="3">
        <v>43867</v>
      </c>
      <c r="H5079" t="s">
        <v>18</v>
      </c>
      <c r="I5079">
        <v>28</v>
      </c>
      <c r="J5079">
        <v>38</v>
      </c>
      <c r="K5079">
        <v>311</v>
      </c>
      <c r="L5079">
        <v>15</v>
      </c>
      <c r="M5079">
        <v>6</v>
      </c>
      <c r="N5079">
        <v>0.1</v>
      </c>
      <c r="O5079" s="1">
        <v>1192.06</v>
      </c>
      <c r="P5079" s="1">
        <v>1862.6</v>
      </c>
    </row>
    <row r="5080" spans="1:16" x14ac:dyDescent="0.55000000000000004">
      <c r="A5080" t="s">
        <v>5104</v>
      </c>
      <c r="B5080" t="s">
        <v>25</v>
      </c>
      <c r="C5080" t="s">
        <v>40</v>
      </c>
      <c r="D5080" s="3">
        <v>43800</v>
      </c>
      <c r="E5080" s="3">
        <v>43853</v>
      </c>
      <c r="F5080" s="3">
        <v>43858</v>
      </c>
      <c r="G5080" s="3">
        <v>43865</v>
      </c>
      <c r="H5080" t="s">
        <v>18</v>
      </c>
      <c r="I5080">
        <v>26</v>
      </c>
      <c r="J5080">
        <v>35</v>
      </c>
      <c r="K5080">
        <v>345</v>
      </c>
      <c r="L5080">
        <v>42</v>
      </c>
      <c r="M5080">
        <v>4</v>
      </c>
      <c r="N5080">
        <v>0.1</v>
      </c>
      <c r="O5080" s="1">
        <v>1154.1400000000001</v>
      </c>
      <c r="P5080" s="1">
        <v>1989.9</v>
      </c>
    </row>
    <row r="5081" spans="1:16" x14ac:dyDescent="0.55000000000000004">
      <c r="A5081" t="s">
        <v>5105</v>
      </c>
      <c r="B5081" t="s">
        <v>20</v>
      </c>
      <c r="C5081" t="s">
        <v>17</v>
      </c>
      <c r="D5081" s="3">
        <v>43800</v>
      </c>
      <c r="E5081" s="3">
        <v>43853</v>
      </c>
      <c r="F5081" s="3">
        <v>43878</v>
      </c>
      <c r="G5081" s="3">
        <v>43879</v>
      </c>
      <c r="H5081" t="s">
        <v>18</v>
      </c>
      <c r="I5081">
        <v>16</v>
      </c>
      <c r="J5081">
        <v>34</v>
      </c>
      <c r="K5081">
        <v>211</v>
      </c>
      <c r="L5081">
        <v>29</v>
      </c>
      <c r="M5081">
        <v>8</v>
      </c>
      <c r="N5081">
        <v>7.4999999999999997E-2</v>
      </c>
      <c r="O5081" s="1">
        <v>2289.39</v>
      </c>
      <c r="P5081" s="1">
        <v>2693.4</v>
      </c>
    </row>
    <row r="5082" spans="1:16" x14ac:dyDescent="0.55000000000000004">
      <c r="A5082" t="s">
        <v>5106</v>
      </c>
      <c r="B5082" t="s">
        <v>23</v>
      </c>
      <c r="C5082" t="s">
        <v>17</v>
      </c>
      <c r="D5082" s="3">
        <v>43700</v>
      </c>
      <c r="E5082" s="3">
        <v>43853</v>
      </c>
      <c r="F5082" s="3">
        <v>43874</v>
      </c>
      <c r="G5082" s="3">
        <v>43881</v>
      </c>
      <c r="H5082" t="s">
        <v>18</v>
      </c>
      <c r="I5082">
        <v>22</v>
      </c>
      <c r="J5082">
        <v>25</v>
      </c>
      <c r="K5082">
        <v>227</v>
      </c>
      <c r="L5082">
        <v>2</v>
      </c>
      <c r="M5082">
        <v>7</v>
      </c>
      <c r="N5082">
        <v>0.4</v>
      </c>
      <c r="O5082" s="1">
        <v>2613</v>
      </c>
      <c r="P5082" s="1">
        <v>4020</v>
      </c>
    </row>
    <row r="5083" spans="1:16" x14ac:dyDescent="0.55000000000000004">
      <c r="A5083" t="s">
        <v>5107</v>
      </c>
      <c r="B5083" t="s">
        <v>20</v>
      </c>
      <c r="C5083" t="s">
        <v>17</v>
      </c>
      <c r="D5083" s="3">
        <v>43700</v>
      </c>
      <c r="E5083" s="3">
        <v>43853</v>
      </c>
      <c r="F5083" s="3">
        <v>43878</v>
      </c>
      <c r="G5083" s="3">
        <v>43883</v>
      </c>
      <c r="H5083" t="s">
        <v>18</v>
      </c>
      <c r="I5083">
        <v>12</v>
      </c>
      <c r="J5083">
        <v>8</v>
      </c>
      <c r="K5083">
        <v>214</v>
      </c>
      <c r="L5083">
        <v>9</v>
      </c>
      <c r="M5083">
        <v>3</v>
      </c>
      <c r="N5083">
        <v>0.1</v>
      </c>
      <c r="O5083">
        <v>557.84</v>
      </c>
      <c r="P5083" s="1">
        <v>1212.7</v>
      </c>
    </row>
    <row r="5084" spans="1:16" x14ac:dyDescent="0.55000000000000004">
      <c r="A5084" t="s">
        <v>5108</v>
      </c>
      <c r="B5084" t="s">
        <v>20</v>
      </c>
      <c r="C5084" t="s">
        <v>17</v>
      </c>
      <c r="D5084" s="3">
        <v>43700</v>
      </c>
      <c r="E5084" s="3">
        <v>43853</v>
      </c>
      <c r="F5084" s="3">
        <v>43873</v>
      </c>
      <c r="G5084" s="3">
        <v>43876</v>
      </c>
      <c r="H5084" t="s">
        <v>18</v>
      </c>
      <c r="I5084">
        <v>18</v>
      </c>
      <c r="J5084">
        <v>24</v>
      </c>
      <c r="K5084">
        <v>213</v>
      </c>
      <c r="L5084">
        <v>45</v>
      </c>
      <c r="M5084">
        <v>3</v>
      </c>
      <c r="N5084">
        <v>0.1</v>
      </c>
      <c r="O5084" s="1">
        <v>2891.72</v>
      </c>
      <c r="P5084" s="1">
        <v>3484</v>
      </c>
    </row>
    <row r="5085" spans="1:16" x14ac:dyDescent="0.55000000000000004">
      <c r="A5085" t="s">
        <v>5109</v>
      </c>
      <c r="B5085" t="s">
        <v>20</v>
      </c>
      <c r="C5085" t="s">
        <v>21</v>
      </c>
      <c r="D5085" s="3">
        <v>43800</v>
      </c>
      <c r="E5085" s="3">
        <v>43854</v>
      </c>
      <c r="F5085" s="3">
        <v>43868</v>
      </c>
      <c r="G5085" s="3">
        <v>43878</v>
      </c>
      <c r="H5085" t="s">
        <v>18</v>
      </c>
      <c r="I5085">
        <v>15</v>
      </c>
      <c r="J5085">
        <v>26</v>
      </c>
      <c r="K5085">
        <v>131</v>
      </c>
      <c r="L5085">
        <v>36</v>
      </c>
      <c r="M5085">
        <v>3</v>
      </c>
      <c r="N5085">
        <v>0.3</v>
      </c>
      <c r="O5085" s="1">
        <v>2499.77</v>
      </c>
      <c r="P5085" s="1">
        <v>3845.8</v>
      </c>
    </row>
    <row r="5086" spans="1:16" x14ac:dyDescent="0.55000000000000004">
      <c r="A5086" t="s">
        <v>5110</v>
      </c>
      <c r="B5086" t="s">
        <v>23</v>
      </c>
      <c r="C5086" t="s">
        <v>21</v>
      </c>
      <c r="D5086" s="3">
        <v>43700</v>
      </c>
      <c r="E5086" s="3">
        <v>43854</v>
      </c>
      <c r="F5086" s="3">
        <v>43868</v>
      </c>
      <c r="G5086" s="3">
        <v>43872</v>
      </c>
      <c r="H5086" t="s">
        <v>18</v>
      </c>
      <c r="I5086">
        <v>21</v>
      </c>
      <c r="J5086">
        <v>28</v>
      </c>
      <c r="K5086">
        <v>155</v>
      </c>
      <c r="L5086">
        <v>42</v>
      </c>
      <c r="M5086">
        <v>2</v>
      </c>
      <c r="N5086">
        <v>0.2</v>
      </c>
      <c r="O5086" s="1">
        <v>1703.01</v>
      </c>
      <c r="P5086" s="1">
        <v>2398.6</v>
      </c>
    </row>
    <row r="5087" spans="1:16" x14ac:dyDescent="0.55000000000000004">
      <c r="A5087" t="s">
        <v>5111</v>
      </c>
      <c r="B5087" t="s">
        <v>16</v>
      </c>
      <c r="C5087" t="s">
        <v>40</v>
      </c>
      <c r="D5087" s="3">
        <v>43800</v>
      </c>
      <c r="E5087" s="3">
        <v>43854</v>
      </c>
      <c r="F5087" s="3">
        <v>43878</v>
      </c>
      <c r="G5087" s="3">
        <v>43881</v>
      </c>
      <c r="H5087" t="s">
        <v>18</v>
      </c>
      <c r="I5087">
        <v>3</v>
      </c>
      <c r="J5087">
        <v>27</v>
      </c>
      <c r="K5087">
        <v>360</v>
      </c>
      <c r="L5087">
        <v>4</v>
      </c>
      <c r="M5087">
        <v>5</v>
      </c>
      <c r="N5087">
        <v>7.4999999999999997E-2</v>
      </c>
      <c r="O5087" s="1">
        <v>3919.23</v>
      </c>
      <c r="P5087" s="1">
        <v>6123.8</v>
      </c>
    </row>
    <row r="5088" spans="1:16" x14ac:dyDescent="0.55000000000000004">
      <c r="A5088" t="s">
        <v>5112</v>
      </c>
      <c r="B5088" t="s">
        <v>16</v>
      </c>
      <c r="C5088" t="s">
        <v>61</v>
      </c>
      <c r="D5088" s="3">
        <v>43800</v>
      </c>
      <c r="E5088" s="3">
        <v>43854</v>
      </c>
      <c r="F5088" s="3">
        <v>43868</v>
      </c>
      <c r="G5088" s="3">
        <v>43877</v>
      </c>
      <c r="H5088" t="s">
        <v>18</v>
      </c>
      <c r="I5088">
        <v>1</v>
      </c>
      <c r="J5088">
        <v>50</v>
      </c>
      <c r="K5088">
        <v>83</v>
      </c>
      <c r="L5088">
        <v>11</v>
      </c>
      <c r="M5088">
        <v>3</v>
      </c>
      <c r="N5088">
        <v>0.1</v>
      </c>
      <c r="O5088" s="1">
        <v>1216.45</v>
      </c>
      <c r="P5088" s="1">
        <v>1788.9</v>
      </c>
    </row>
    <row r="5089" spans="1:16" x14ac:dyDescent="0.55000000000000004">
      <c r="A5089" t="s">
        <v>5113</v>
      </c>
      <c r="B5089" t="s">
        <v>16</v>
      </c>
      <c r="C5089" t="s">
        <v>30</v>
      </c>
      <c r="D5089" s="3">
        <v>43700</v>
      </c>
      <c r="E5089" s="3">
        <v>43854</v>
      </c>
      <c r="F5089" s="3">
        <v>43859</v>
      </c>
      <c r="G5089" s="3">
        <v>43869</v>
      </c>
      <c r="H5089" t="s">
        <v>18</v>
      </c>
      <c r="I5089">
        <v>10</v>
      </c>
      <c r="J5089">
        <v>12</v>
      </c>
      <c r="K5089">
        <v>55</v>
      </c>
      <c r="L5089">
        <v>9</v>
      </c>
      <c r="M5089">
        <v>3</v>
      </c>
      <c r="N5089">
        <v>0.05</v>
      </c>
      <c r="O5089" s="1">
        <v>2002.36</v>
      </c>
      <c r="P5089" s="1">
        <v>3926.2</v>
      </c>
    </row>
    <row r="5090" spans="1:16" x14ac:dyDescent="0.55000000000000004">
      <c r="A5090" t="s">
        <v>5114</v>
      </c>
      <c r="B5090" t="s">
        <v>20</v>
      </c>
      <c r="C5090" t="s">
        <v>30</v>
      </c>
      <c r="D5090" s="3">
        <v>43800</v>
      </c>
      <c r="E5090" s="3">
        <v>43854</v>
      </c>
      <c r="F5090" s="3">
        <v>43860</v>
      </c>
      <c r="G5090" s="3">
        <v>43868</v>
      </c>
      <c r="H5090" t="s">
        <v>18</v>
      </c>
      <c r="I5090">
        <v>18</v>
      </c>
      <c r="J5090">
        <v>37</v>
      </c>
      <c r="K5090">
        <v>31</v>
      </c>
      <c r="L5090">
        <v>47</v>
      </c>
      <c r="M5090">
        <v>7</v>
      </c>
      <c r="N5090">
        <v>0.1</v>
      </c>
      <c r="O5090">
        <v>124.82</v>
      </c>
      <c r="P5090">
        <v>180.9</v>
      </c>
    </row>
    <row r="5091" spans="1:16" x14ac:dyDescent="0.55000000000000004">
      <c r="A5091" t="s">
        <v>5115</v>
      </c>
      <c r="B5091" t="s">
        <v>23</v>
      </c>
      <c r="C5091" t="s">
        <v>30</v>
      </c>
      <c r="D5091" s="3">
        <v>43700</v>
      </c>
      <c r="E5091" s="3">
        <v>43854</v>
      </c>
      <c r="F5091" s="3">
        <v>43861</v>
      </c>
      <c r="G5091" s="3">
        <v>43867</v>
      </c>
      <c r="H5091" t="s">
        <v>18</v>
      </c>
      <c r="I5091">
        <v>24</v>
      </c>
      <c r="J5091">
        <v>5</v>
      </c>
      <c r="K5091">
        <v>40</v>
      </c>
      <c r="L5091">
        <v>38</v>
      </c>
      <c r="M5091">
        <v>3</v>
      </c>
      <c r="N5091">
        <v>0.05</v>
      </c>
      <c r="O5091" s="1">
        <v>2313.44</v>
      </c>
      <c r="P5091" s="1">
        <v>3169.1</v>
      </c>
    </row>
    <row r="5092" spans="1:16" x14ac:dyDescent="0.55000000000000004">
      <c r="A5092" t="s">
        <v>5116</v>
      </c>
      <c r="B5092" t="s">
        <v>25</v>
      </c>
      <c r="C5092" t="s">
        <v>28</v>
      </c>
      <c r="D5092" s="3">
        <v>43700</v>
      </c>
      <c r="E5092" s="3">
        <v>43854</v>
      </c>
      <c r="F5092" s="3">
        <v>43868</v>
      </c>
      <c r="G5092" s="3">
        <v>43872</v>
      </c>
      <c r="H5092" t="s">
        <v>18</v>
      </c>
      <c r="I5092">
        <v>26</v>
      </c>
      <c r="J5092">
        <v>10</v>
      </c>
      <c r="K5092">
        <v>267</v>
      </c>
      <c r="L5092">
        <v>11</v>
      </c>
      <c r="M5092">
        <v>1</v>
      </c>
      <c r="N5092">
        <v>0.15</v>
      </c>
      <c r="O5092">
        <v>539.35</v>
      </c>
      <c r="P5092" s="1">
        <v>1172.5</v>
      </c>
    </row>
    <row r="5093" spans="1:16" x14ac:dyDescent="0.55000000000000004">
      <c r="A5093" t="s">
        <v>5117</v>
      </c>
      <c r="B5093" t="s">
        <v>20</v>
      </c>
      <c r="C5093" t="s">
        <v>61</v>
      </c>
      <c r="D5093" s="3">
        <v>43700</v>
      </c>
      <c r="E5093" s="3">
        <v>43855</v>
      </c>
      <c r="F5093" s="3">
        <v>43865</v>
      </c>
      <c r="G5093" s="3">
        <v>43867</v>
      </c>
      <c r="H5093" t="s">
        <v>18</v>
      </c>
      <c r="I5093">
        <v>17</v>
      </c>
      <c r="J5093">
        <v>18</v>
      </c>
      <c r="K5093">
        <v>84</v>
      </c>
      <c r="L5093">
        <v>2</v>
      </c>
      <c r="M5093">
        <v>5</v>
      </c>
      <c r="N5093">
        <v>0.05</v>
      </c>
      <c r="O5093" s="1">
        <v>2573.81</v>
      </c>
      <c r="P5093" s="1">
        <v>3959.7</v>
      </c>
    </row>
    <row r="5094" spans="1:16" x14ac:dyDescent="0.55000000000000004">
      <c r="A5094" t="s">
        <v>5118</v>
      </c>
      <c r="B5094" t="s">
        <v>16</v>
      </c>
      <c r="C5094" t="s">
        <v>21</v>
      </c>
      <c r="D5094" s="3">
        <v>43800</v>
      </c>
      <c r="E5094" s="3">
        <v>43855</v>
      </c>
      <c r="F5094" s="3">
        <v>43867</v>
      </c>
      <c r="G5094" s="3">
        <v>43868</v>
      </c>
      <c r="H5094" t="s">
        <v>18</v>
      </c>
      <c r="I5094">
        <v>10</v>
      </c>
      <c r="J5094">
        <v>30</v>
      </c>
      <c r="K5094">
        <v>126</v>
      </c>
      <c r="L5094">
        <v>16</v>
      </c>
      <c r="M5094">
        <v>7</v>
      </c>
      <c r="N5094">
        <v>0.05</v>
      </c>
      <c r="O5094">
        <v>108.81</v>
      </c>
      <c r="P5094">
        <v>194.3</v>
      </c>
    </row>
    <row r="5095" spans="1:16" x14ac:dyDescent="0.55000000000000004">
      <c r="A5095" t="s">
        <v>5119</v>
      </c>
      <c r="B5095" t="s">
        <v>16</v>
      </c>
      <c r="C5095" t="s">
        <v>30</v>
      </c>
      <c r="D5095" s="3">
        <v>43800</v>
      </c>
      <c r="E5095" s="3">
        <v>43855</v>
      </c>
      <c r="F5095" s="3">
        <v>43863</v>
      </c>
      <c r="G5095" s="3">
        <v>43865</v>
      </c>
      <c r="H5095" t="s">
        <v>18</v>
      </c>
      <c r="I5095">
        <v>12</v>
      </c>
      <c r="J5095">
        <v>3</v>
      </c>
      <c r="K5095">
        <v>29</v>
      </c>
      <c r="L5095">
        <v>22</v>
      </c>
      <c r="M5095">
        <v>8</v>
      </c>
      <c r="N5095">
        <v>0.05</v>
      </c>
      <c r="O5095" s="1">
        <v>1877.74</v>
      </c>
      <c r="P5095" s="1">
        <v>2318.1999999999998</v>
      </c>
    </row>
    <row r="5096" spans="1:16" x14ac:dyDescent="0.55000000000000004">
      <c r="A5096" t="s">
        <v>5120</v>
      </c>
      <c r="B5096" t="s">
        <v>16</v>
      </c>
      <c r="C5096" t="s">
        <v>28</v>
      </c>
      <c r="D5096" s="3">
        <v>43700</v>
      </c>
      <c r="E5096" s="3">
        <v>43855</v>
      </c>
      <c r="F5096" s="3">
        <v>43866</v>
      </c>
      <c r="G5096" s="3">
        <v>43875</v>
      </c>
      <c r="H5096" t="s">
        <v>18</v>
      </c>
      <c r="I5096">
        <v>10</v>
      </c>
      <c r="J5096">
        <v>46</v>
      </c>
      <c r="K5096">
        <v>301</v>
      </c>
      <c r="L5096">
        <v>18</v>
      </c>
      <c r="M5096">
        <v>3</v>
      </c>
      <c r="N5096">
        <v>0.1</v>
      </c>
      <c r="O5096" s="1">
        <v>1494.64</v>
      </c>
      <c r="P5096" s="1">
        <v>1916.2</v>
      </c>
    </row>
    <row r="5097" spans="1:16" x14ac:dyDescent="0.55000000000000004">
      <c r="A5097" t="s">
        <v>5121</v>
      </c>
      <c r="B5097" t="s">
        <v>16</v>
      </c>
      <c r="C5097" t="s">
        <v>61</v>
      </c>
      <c r="D5097" s="3">
        <v>43800</v>
      </c>
      <c r="E5097" s="3">
        <v>43855</v>
      </c>
      <c r="F5097" s="3">
        <v>43866</v>
      </c>
      <c r="G5097" s="3">
        <v>43867</v>
      </c>
      <c r="H5097" t="s">
        <v>18</v>
      </c>
      <c r="I5097">
        <v>6</v>
      </c>
      <c r="J5097">
        <v>26</v>
      </c>
      <c r="K5097">
        <v>73</v>
      </c>
      <c r="L5097">
        <v>22</v>
      </c>
      <c r="M5097">
        <v>5</v>
      </c>
      <c r="N5097">
        <v>0.05</v>
      </c>
      <c r="O5097" s="1">
        <v>1055.25</v>
      </c>
      <c r="P5097" s="1">
        <v>2512.5</v>
      </c>
    </row>
    <row r="5098" spans="1:16" x14ac:dyDescent="0.55000000000000004">
      <c r="A5098" t="s">
        <v>5122</v>
      </c>
      <c r="B5098" t="s">
        <v>16</v>
      </c>
      <c r="C5098" t="s">
        <v>40</v>
      </c>
      <c r="D5098" s="3">
        <v>43800</v>
      </c>
      <c r="E5098" s="3">
        <v>43855</v>
      </c>
      <c r="F5098" s="3">
        <v>43857</v>
      </c>
      <c r="G5098" s="3">
        <v>43866</v>
      </c>
      <c r="H5098" t="s">
        <v>18</v>
      </c>
      <c r="I5098">
        <v>4</v>
      </c>
      <c r="J5098">
        <v>16</v>
      </c>
      <c r="K5098">
        <v>352</v>
      </c>
      <c r="L5098">
        <v>29</v>
      </c>
      <c r="M5098">
        <v>6</v>
      </c>
      <c r="N5098">
        <v>0.15</v>
      </c>
      <c r="O5098">
        <v>102.78</v>
      </c>
      <c r="P5098">
        <v>174.2</v>
      </c>
    </row>
    <row r="5099" spans="1:16" x14ac:dyDescent="0.55000000000000004">
      <c r="A5099" t="s">
        <v>5123</v>
      </c>
      <c r="B5099" t="s">
        <v>20</v>
      </c>
      <c r="C5099" t="s">
        <v>40</v>
      </c>
      <c r="D5099" s="3">
        <v>43700</v>
      </c>
      <c r="E5099" s="3">
        <v>43856</v>
      </c>
      <c r="F5099" s="3">
        <v>43873</v>
      </c>
      <c r="G5099" s="3">
        <v>43874</v>
      </c>
      <c r="H5099" t="s">
        <v>18</v>
      </c>
      <c r="I5099">
        <v>19</v>
      </c>
      <c r="J5099">
        <v>34</v>
      </c>
      <c r="K5099">
        <v>340</v>
      </c>
      <c r="L5099">
        <v>5</v>
      </c>
      <c r="M5099">
        <v>1</v>
      </c>
      <c r="N5099">
        <v>0.1</v>
      </c>
      <c r="O5099" s="1">
        <v>3344.24</v>
      </c>
      <c r="P5099" s="1">
        <v>5668.2</v>
      </c>
    </row>
    <row r="5100" spans="1:16" x14ac:dyDescent="0.55000000000000004">
      <c r="A5100" t="s">
        <v>5124</v>
      </c>
      <c r="B5100" t="s">
        <v>16</v>
      </c>
      <c r="C5100" t="s">
        <v>21</v>
      </c>
      <c r="D5100" s="3">
        <v>43700</v>
      </c>
      <c r="E5100" s="3">
        <v>43856</v>
      </c>
      <c r="F5100" s="3">
        <v>43873</v>
      </c>
      <c r="G5100" s="3">
        <v>43877</v>
      </c>
      <c r="H5100" t="s">
        <v>18</v>
      </c>
      <c r="I5100">
        <v>2</v>
      </c>
      <c r="J5100">
        <v>2</v>
      </c>
      <c r="K5100">
        <v>169</v>
      </c>
      <c r="L5100">
        <v>17</v>
      </c>
      <c r="M5100">
        <v>3</v>
      </c>
      <c r="N5100">
        <v>0.3</v>
      </c>
      <c r="O5100" s="1">
        <v>1106.8399999999999</v>
      </c>
      <c r="P5100" s="1">
        <v>1876</v>
      </c>
    </row>
    <row r="5101" spans="1:16" x14ac:dyDescent="0.55000000000000004">
      <c r="A5101" t="s">
        <v>5125</v>
      </c>
      <c r="B5101" t="s">
        <v>16</v>
      </c>
      <c r="C5101" t="s">
        <v>40</v>
      </c>
      <c r="D5101" s="3">
        <v>43800</v>
      </c>
      <c r="E5101" s="3">
        <v>43856</v>
      </c>
      <c r="F5101" s="3">
        <v>43864</v>
      </c>
      <c r="G5101" s="3">
        <v>43865</v>
      </c>
      <c r="H5101" t="s">
        <v>18</v>
      </c>
      <c r="I5101">
        <v>1</v>
      </c>
      <c r="J5101">
        <v>29</v>
      </c>
      <c r="K5101">
        <v>366</v>
      </c>
      <c r="L5101">
        <v>2</v>
      </c>
      <c r="M5101">
        <v>6</v>
      </c>
      <c r="N5101">
        <v>0.1</v>
      </c>
      <c r="O5101">
        <v>886.41</v>
      </c>
      <c r="P5101" s="1">
        <v>1969.8</v>
      </c>
    </row>
    <row r="5102" spans="1:16" x14ac:dyDescent="0.55000000000000004">
      <c r="A5102" t="s">
        <v>5126</v>
      </c>
      <c r="B5102" t="s">
        <v>16</v>
      </c>
      <c r="C5102" t="s">
        <v>17</v>
      </c>
      <c r="D5102" s="3">
        <v>43700</v>
      </c>
      <c r="E5102" s="3">
        <v>43856</v>
      </c>
      <c r="F5102" s="3">
        <v>43877</v>
      </c>
      <c r="G5102" s="3">
        <v>43887</v>
      </c>
      <c r="H5102" t="s">
        <v>18</v>
      </c>
      <c r="I5102">
        <v>1</v>
      </c>
      <c r="J5102">
        <v>15</v>
      </c>
      <c r="K5102">
        <v>244</v>
      </c>
      <c r="L5102">
        <v>26</v>
      </c>
      <c r="M5102">
        <v>5</v>
      </c>
      <c r="N5102">
        <v>7.4999999999999997E-2</v>
      </c>
      <c r="O5102">
        <v>836.16</v>
      </c>
      <c r="P5102" s="1">
        <v>1045.2</v>
      </c>
    </row>
    <row r="5103" spans="1:16" x14ac:dyDescent="0.55000000000000004">
      <c r="A5103" t="s">
        <v>5127</v>
      </c>
      <c r="B5103" t="s">
        <v>16</v>
      </c>
      <c r="C5103" t="s">
        <v>28</v>
      </c>
      <c r="D5103" s="3">
        <v>43700</v>
      </c>
      <c r="E5103" s="3">
        <v>43856</v>
      </c>
      <c r="F5103" s="3">
        <v>43876</v>
      </c>
      <c r="G5103" s="3">
        <v>43880</v>
      </c>
      <c r="H5103" t="s">
        <v>18</v>
      </c>
      <c r="I5103">
        <v>1</v>
      </c>
      <c r="J5103">
        <v>25</v>
      </c>
      <c r="K5103">
        <v>276</v>
      </c>
      <c r="L5103">
        <v>25</v>
      </c>
      <c r="M5103">
        <v>5</v>
      </c>
      <c r="N5103">
        <v>0.2</v>
      </c>
      <c r="O5103" s="1">
        <v>2727.17</v>
      </c>
      <c r="P5103" s="1">
        <v>5681.6</v>
      </c>
    </row>
    <row r="5104" spans="1:16" x14ac:dyDescent="0.55000000000000004">
      <c r="A5104" t="s">
        <v>5128</v>
      </c>
      <c r="B5104" t="s">
        <v>16</v>
      </c>
      <c r="C5104" t="s">
        <v>21</v>
      </c>
      <c r="D5104" s="3">
        <v>43800</v>
      </c>
      <c r="E5104" s="3">
        <v>43856</v>
      </c>
      <c r="F5104" s="3">
        <v>43864</v>
      </c>
      <c r="G5104" s="3">
        <v>43870</v>
      </c>
      <c r="H5104" t="s">
        <v>18</v>
      </c>
      <c r="I5104">
        <v>1</v>
      </c>
      <c r="J5104">
        <v>22</v>
      </c>
      <c r="K5104">
        <v>147</v>
      </c>
      <c r="L5104">
        <v>29</v>
      </c>
      <c r="M5104">
        <v>5</v>
      </c>
      <c r="N5104">
        <v>0.15</v>
      </c>
      <c r="O5104">
        <v>442.2</v>
      </c>
      <c r="P5104" s="1">
        <v>1105.5</v>
      </c>
    </row>
    <row r="5105" spans="1:16" x14ac:dyDescent="0.55000000000000004">
      <c r="A5105" t="s">
        <v>5129</v>
      </c>
      <c r="B5105" t="s">
        <v>16</v>
      </c>
      <c r="C5105" t="s">
        <v>61</v>
      </c>
      <c r="D5105" s="3">
        <v>43800</v>
      </c>
      <c r="E5105" s="3">
        <v>43856</v>
      </c>
      <c r="F5105" s="3">
        <v>43863</v>
      </c>
      <c r="G5105" s="3">
        <v>43866</v>
      </c>
      <c r="H5105" t="s">
        <v>18</v>
      </c>
      <c r="I5105">
        <v>5</v>
      </c>
      <c r="J5105">
        <v>3</v>
      </c>
      <c r="K5105">
        <v>64</v>
      </c>
      <c r="L5105">
        <v>2</v>
      </c>
      <c r="M5105">
        <v>7</v>
      </c>
      <c r="N5105">
        <v>0.15</v>
      </c>
      <c r="O5105" s="1">
        <v>2170.8000000000002</v>
      </c>
      <c r="P5105" s="1">
        <v>5427</v>
      </c>
    </row>
    <row r="5106" spans="1:16" x14ac:dyDescent="0.55000000000000004">
      <c r="A5106" t="s">
        <v>5130</v>
      </c>
      <c r="B5106" t="s">
        <v>20</v>
      </c>
      <c r="C5106" t="s">
        <v>21</v>
      </c>
      <c r="D5106" s="3">
        <v>43700</v>
      </c>
      <c r="E5106" s="3">
        <v>43857</v>
      </c>
      <c r="F5106" s="3">
        <v>43885</v>
      </c>
      <c r="G5106" s="3">
        <v>43894</v>
      </c>
      <c r="H5106" t="s">
        <v>18</v>
      </c>
      <c r="I5106">
        <v>18</v>
      </c>
      <c r="J5106">
        <v>3</v>
      </c>
      <c r="K5106">
        <v>140</v>
      </c>
      <c r="L5106">
        <v>31</v>
      </c>
      <c r="M5106">
        <v>7</v>
      </c>
      <c r="N5106">
        <v>0.05</v>
      </c>
      <c r="O5106" s="1">
        <v>1403.32</v>
      </c>
      <c r="P5106" s="1">
        <v>2378.5</v>
      </c>
    </row>
    <row r="5107" spans="1:16" x14ac:dyDescent="0.55000000000000004">
      <c r="A5107" t="s">
        <v>5131</v>
      </c>
      <c r="B5107" t="s">
        <v>16</v>
      </c>
      <c r="C5107" t="s">
        <v>30</v>
      </c>
      <c r="D5107" s="3">
        <v>43800</v>
      </c>
      <c r="E5107" s="3">
        <v>43857</v>
      </c>
      <c r="F5107" s="3">
        <v>43878</v>
      </c>
      <c r="G5107" s="3">
        <v>43881</v>
      </c>
      <c r="H5107" t="s">
        <v>18</v>
      </c>
      <c r="I5107">
        <v>6</v>
      </c>
      <c r="J5107">
        <v>43</v>
      </c>
      <c r="K5107">
        <v>42</v>
      </c>
      <c r="L5107">
        <v>16</v>
      </c>
      <c r="M5107">
        <v>5</v>
      </c>
      <c r="N5107">
        <v>7.4999999999999997E-2</v>
      </c>
      <c r="O5107" s="1">
        <v>2418.4299999999998</v>
      </c>
      <c r="P5107" s="1">
        <v>5038.3999999999996</v>
      </c>
    </row>
    <row r="5108" spans="1:16" x14ac:dyDescent="0.55000000000000004">
      <c r="A5108" t="s">
        <v>5132</v>
      </c>
      <c r="B5108" t="s">
        <v>20</v>
      </c>
      <c r="C5108" t="s">
        <v>30</v>
      </c>
      <c r="D5108" s="3">
        <v>43800</v>
      </c>
      <c r="E5108" s="3">
        <v>43857</v>
      </c>
      <c r="F5108" s="3">
        <v>43865</v>
      </c>
      <c r="G5108" s="3">
        <v>43866</v>
      </c>
      <c r="H5108" t="s">
        <v>18</v>
      </c>
      <c r="I5108">
        <v>13</v>
      </c>
      <c r="J5108">
        <v>32</v>
      </c>
      <c r="K5108">
        <v>9</v>
      </c>
      <c r="L5108">
        <v>3</v>
      </c>
      <c r="M5108">
        <v>1</v>
      </c>
      <c r="N5108">
        <v>0.05</v>
      </c>
      <c r="O5108">
        <v>497.41</v>
      </c>
      <c r="P5108">
        <v>857.6</v>
      </c>
    </row>
    <row r="5109" spans="1:16" x14ac:dyDescent="0.55000000000000004">
      <c r="A5109" t="s">
        <v>5133</v>
      </c>
      <c r="B5109" t="s">
        <v>16</v>
      </c>
      <c r="C5109" t="s">
        <v>21</v>
      </c>
      <c r="D5109" s="3">
        <v>43800</v>
      </c>
      <c r="E5109" s="3">
        <v>43857</v>
      </c>
      <c r="F5109" s="3">
        <v>43869</v>
      </c>
      <c r="G5109" s="3">
        <v>43871</v>
      </c>
      <c r="H5109" t="s">
        <v>18</v>
      </c>
      <c r="I5109">
        <v>5</v>
      </c>
      <c r="J5109">
        <v>39</v>
      </c>
      <c r="K5109">
        <v>147</v>
      </c>
      <c r="L5109">
        <v>8</v>
      </c>
      <c r="M5109">
        <v>8</v>
      </c>
      <c r="N5109">
        <v>0.2</v>
      </c>
      <c r="O5109" s="1">
        <v>1417.45</v>
      </c>
      <c r="P5109" s="1">
        <v>1728.6</v>
      </c>
    </row>
    <row r="5110" spans="1:16" x14ac:dyDescent="0.55000000000000004">
      <c r="A5110" t="s">
        <v>5134</v>
      </c>
      <c r="B5110" t="s">
        <v>16</v>
      </c>
      <c r="C5110" t="s">
        <v>17</v>
      </c>
      <c r="D5110" s="3">
        <v>43700</v>
      </c>
      <c r="E5110" s="3">
        <v>43857</v>
      </c>
      <c r="F5110" s="3">
        <v>43867</v>
      </c>
      <c r="G5110" s="3">
        <v>43875</v>
      </c>
      <c r="H5110" t="s">
        <v>18</v>
      </c>
      <c r="I5110">
        <v>6</v>
      </c>
      <c r="J5110">
        <v>11</v>
      </c>
      <c r="K5110">
        <v>241</v>
      </c>
      <c r="L5110">
        <v>47</v>
      </c>
      <c r="M5110">
        <v>5</v>
      </c>
      <c r="N5110">
        <v>7.4999999999999997E-2</v>
      </c>
      <c r="O5110">
        <v>163.61000000000001</v>
      </c>
      <c r="P5110">
        <v>221.1</v>
      </c>
    </row>
    <row r="5111" spans="1:16" x14ac:dyDescent="0.55000000000000004">
      <c r="A5111" t="s">
        <v>5135</v>
      </c>
      <c r="B5111" t="s">
        <v>16</v>
      </c>
      <c r="C5111" t="s">
        <v>17</v>
      </c>
      <c r="D5111" s="3">
        <v>43800</v>
      </c>
      <c r="E5111" s="3">
        <v>43857</v>
      </c>
      <c r="F5111" s="3">
        <v>43884</v>
      </c>
      <c r="G5111" s="3">
        <v>43891</v>
      </c>
      <c r="H5111" t="s">
        <v>18</v>
      </c>
      <c r="I5111">
        <v>5</v>
      </c>
      <c r="J5111">
        <v>36</v>
      </c>
      <c r="K5111">
        <v>249</v>
      </c>
      <c r="L5111">
        <v>16</v>
      </c>
      <c r="M5111">
        <v>4</v>
      </c>
      <c r="N5111">
        <v>0.05</v>
      </c>
      <c r="O5111">
        <v>637.77</v>
      </c>
      <c r="P5111" s="1">
        <v>1118.9000000000001</v>
      </c>
    </row>
    <row r="5112" spans="1:16" x14ac:dyDescent="0.55000000000000004">
      <c r="A5112" t="s">
        <v>5136</v>
      </c>
      <c r="B5112" t="s">
        <v>23</v>
      </c>
      <c r="C5112" t="s">
        <v>21</v>
      </c>
      <c r="D5112" s="3">
        <v>43800</v>
      </c>
      <c r="E5112" s="3">
        <v>43857</v>
      </c>
      <c r="F5112" s="3">
        <v>43880</v>
      </c>
      <c r="G5112" s="3">
        <v>43890</v>
      </c>
      <c r="H5112" t="s">
        <v>18</v>
      </c>
      <c r="I5112">
        <v>23</v>
      </c>
      <c r="J5112">
        <v>20</v>
      </c>
      <c r="K5112">
        <v>153</v>
      </c>
      <c r="L5112">
        <v>10</v>
      </c>
      <c r="M5112">
        <v>6</v>
      </c>
      <c r="N5112">
        <v>0.1</v>
      </c>
      <c r="O5112">
        <v>137.08000000000001</v>
      </c>
      <c r="P5112">
        <v>207.7</v>
      </c>
    </row>
    <row r="5113" spans="1:16" x14ac:dyDescent="0.55000000000000004">
      <c r="A5113" t="s">
        <v>5137</v>
      </c>
      <c r="B5113" t="s">
        <v>20</v>
      </c>
      <c r="C5113" t="s">
        <v>61</v>
      </c>
      <c r="D5113" s="3">
        <v>43700</v>
      </c>
      <c r="E5113" s="3">
        <v>43857</v>
      </c>
      <c r="F5113" s="3">
        <v>43884</v>
      </c>
      <c r="G5113" s="3">
        <v>43889</v>
      </c>
      <c r="H5113" t="s">
        <v>18</v>
      </c>
      <c r="I5113">
        <v>16</v>
      </c>
      <c r="J5113">
        <v>36</v>
      </c>
      <c r="K5113">
        <v>85</v>
      </c>
      <c r="L5113">
        <v>28</v>
      </c>
      <c r="M5113">
        <v>3</v>
      </c>
      <c r="N5113">
        <v>0.05</v>
      </c>
      <c r="O5113">
        <v>641.66</v>
      </c>
      <c r="P5113" s="1">
        <v>1051.9000000000001</v>
      </c>
    </row>
    <row r="5114" spans="1:16" x14ac:dyDescent="0.55000000000000004">
      <c r="A5114" t="s">
        <v>5138</v>
      </c>
      <c r="B5114" t="s">
        <v>23</v>
      </c>
      <c r="C5114" t="s">
        <v>21</v>
      </c>
      <c r="D5114" s="3">
        <v>43800</v>
      </c>
      <c r="E5114" s="3">
        <v>43858</v>
      </c>
      <c r="F5114" s="3">
        <v>43876</v>
      </c>
      <c r="G5114" s="3">
        <v>43881</v>
      </c>
      <c r="H5114" t="s">
        <v>18</v>
      </c>
      <c r="I5114">
        <v>22</v>
      </c>
      <c r="J5114">
        <v>43</v>
      </c>
      <c r="K5114">
        <v>140</v>
      </c>
      <c r="L5114">
        <v>21</v>
      </c>
      <c r="M5114">
        <v>5</v>
      </c>
      <c r="N5114">
        <v>7.4999999999999997E-2</v>
      </c>
      <c r="O5114">
        <v>107.2</v>
      </c>
      <c r="P5114">
        <v>214.4</v>
      </c>
    </row>
    <row r="5115" spans="1:16" x14ac:dyDescent="0.55000000000000004">
      <c r="A5115" t="s">
        <v>5139</v>
      </c>
      <c r="B5115" t="s">
        <v>16</v>
      </c>
      <c r="C5115" t="s">
        <v>30</v>
      </c>
      <c r="D5115" s="3">
        <v>43800</v>
      </c>
      <c r="E5115" s="3">
        <v>43858</v>
      </c>
      <c r="F5115" s="3">
        <v>43877</v>
      </c>
      <c r="G5115" s="3">
        <v>43885</v>
      </c>
      <c r="H5115" t="s">
        <v>18</v>
      </c>
      <c r="I5115">
        <v>8</v>
      </c>
      <c r="J5115">
        <v>29</v>
      </c>
      <c r="K5115">
        <v>32</v>
      </c>
      <c r="L5115">
        <v>2</v>
      </c>
      <c r="M5115">
        <v>5</v>
      </c>
      <c r="N5115">
        <v>0.1</v>
      </c>
      <c r="O5115" s="1">
        <v>4734.49</v>
      </c>
      <c r="P5115" s="1">
        <v>6485.6</v>
      </c>
    </row>
    <row r="5116" spans="1:16" x14ac:dyDescent="0.55000000000000004">
      <c r="A5116" t="s">
        <v>5140</v>
      </c>
      <c r="B5116" t="s">
        <v>16</v>
      </c>
      <c r="C5116" t="s">
        <v>17</v>
      </c>
      <c r="D5116" s="3">
        <v>43800</v>
      </c>
      <c r="E5116" s="3">
        <v>43858</v>
      </c>
      <c r="F5116" s="3">
        <v>43877</v>
      </c>
      <c r="G5116" s="3">
        <v>43880</v>
      </c>
      <c r="H5116" t="s">
        <v>18</v>
      </c>
      <c r="I5116">
        <v>9</v>
      </c>
      <c r="J5116">
        <v>37</v>
      </c>
      <c r="K5116">
        <v>255</v>
      </c>
      <c r="L5116">
        <v>13</v>
      </c>
      <c r="M5116">
        <v>4</v>
      </c>
      <c r="N5116">
        <v>0.1</v>
      </c>
      <c r="O5116" s="1">
        <v>1569.94</v>
      </c>
      <c r="P5116" s="1">
        <v>2706.8</v>
      </c>
    </row>
    <row r="5117" spans="1:16" x14ac:dyDescent="0.55000000000000004">
      <c r="A5117" t="s">
        <v>5141</v>
      </c>
      <c r="B5117" t="s">
        <v>23</v>
      </c>
      <c r="C5117" t="s">
        <v>30</v>
      </c>
      <c r="D5117" s="3">
        <v>43800</v>
      </c>
      <c r="E5117" s="3">
        <v>43858</v>
      </c>
      <c r="F5117" s="3">
        <v>43875</v>
      </c>
      <c r="G5117" s="3">
        <v>43884</v>
      </c>
      <c r="H5117" t="s">
        <v>18</v>
      </c>
      <c r="I5117">
        <v>25</v>
      </c>
      <c r="J5117">
        <v>10</v>
      </c>
      <c r="K5117">
        <v>49</v>
      </c>
      <c r="L5117">
        <v>5</v>
      </c>
      <c r="M5117">
        <v>8</v>
      </c>
      <c r="N5117">
        <v>7.4999999999999997E-2</v>
      </c>
      <c r="O5117">
        <v>589.87</v>
      </c>
      <c r="P5117">
        <v>951.4</v>
      </c>
    </row>
    <row r="5118" spans="1:16" x14ac:dyDescent="0.55000000000000004">
      <c r="A5118" t="s">
        <v>5142</v>
      </c>
      <c r="B5118" t="s">
        <v>23</v>
      </c>
      <c r="C5118" t="s">
        <v>28</v>
      </c>
      <c r="D5118" s="3">
        <v>43700</v>
      </c>
      <c r="E5118" s="3">
        <v>43858</v>
      </c>
      <c r="F5118" s="3">
        <v>43886</v>
      </c>
      <c r="G5118" s="3">
        <v>43894</v>
      </c>
      <c r="H5118" t="s">
        <v>18</v>
      </c>
      <c r="I5118">
        <v>22</v>
      </c>
      <c r="J5118">
        <v>7</v>
      </c>
      <c r="K5118">
        <v>268</v>
      </c>
      <c r="L5118">
        <v>46</v>
      </c>
      <c r="M5118">
        <v>6</v>
      </c>
      <c r="N5118">
        <v>7.4999999999999997E-2</v>
      </c>
      <c r="O5118" s="1">
        <v>1487.4</v>
      </c>
      <c r="P5118" s="1">
        <v>1983.2</v>
      </c>
    </row>
    <row r="5119" spans="1:16" x14ac:dyDescent="0.55000000000000004">
      <c r="A5119" t="s">
        <v>5143</v>
      </c>
      <c r="B5119" t="s">
        <v>23</v>
      </c>
      <c r="C5119" t="s">
        <v>30</v>
      </c>
      <c r="D5119" s="3">
        <v>43700</v>
      </c>
      <c r="E5119" s="3">
        <v>43858</v>
      </c>
      <c r="F5119" s="3">
        <v>43877</v>
      </c>
      <c r="G5119" s="3">
        <v>43881</v>
      </c>
      <c r="H5119" t="s">
        <v>18</v>
      </c>
      <c r="I5119">
        <v>23</v>
      </c>
      <c r="J5119">
        <v>41</v>
      </c>
      <c r="K5119">
        <v>45</v>
      </c>
      <c r="L5119">
        <v>25</v>
      </c>
      <c r="M5119">
        <v>2</v>
      </c>
      <c r="N5119">
        <v>0.1</v>
      </c>
      <c r="O5119" s="1">
        <v>2517.19</v>
      </c>
      <c r="P5119" s="1">
        <v>3872.6</v>
      </c>
    </row>
    <row r="5120" spans="1:16" x14ac:dyDescent="0.55000000000000004">
      <c r="A5120" t="s">
        <v>5144</v>
      </c>
      <c r="B5120" t="s">
        <v>20</v>
      </c>
      <c r="C5120" t="s">
        <v>17</v>
      </c>
      <c r="D5120" s="3">
        <v>43800</v>
      </c>
      <c r="E5120" s="3">
        <v>43858</v>
      </c>
      <c r="F5120" s="3">
        <v>43885</v>
      </c>
      <c r="G5120" s="3">
        <v>43894</v>
      </c>
      <c r="H5120" t="s">
        <v>18</v>
      </c>
      <c r="I5120">
        <v>14</v>
      </c>
      <c r="J5120">
        <v>4</v>
      </c>
      <c r="K5120">
        <v>214</v>
      </c>
      <c r="L5120">
        <v>41</v>
      </c>
      <c r="M5120">
        <v>5</v>
      </c>
      <c r="N5120">
        <v>7.4999999999999997E-2</v>
      </c>
      <c r="O5120" s="1">
        <v>3119.92</v>
      </c>
      <c r="P5120" s="1">
        <v>3999.9</v>
      </c>
    </row>
    <row r="5121" spans="1:16" x14ac:dyDescent="0.55000000000000004">
      <c r="A5121" t="s">
        <v>5145</v>
      </c>
      <c r="B5121" t="s">
        <v>20</v>
      </c>
      <c r="C5121" t="s">
        <v>28</v>
      </c>
      <c r="D5121" s="3">
        <v>43700</v>
      </c>
      <c r="E5121" s="3">
        <v>43859</v>
      </c>
      <c r="F5121" s="3">
        <v>43878</v>
      </c>
      <c r="G5121" s="3">
        <v>43880</v>
      </c>
      <c r="H5121" t="s">
        <v>18</v>
      </c>
      <c r="I5121">
        <v>14</v>
      </c>
      <c r="J5121">
        <v>12</v>
      </c>
      <c r="K5121">
        <v>270</v>
      </c>
      <c r="L5121">
        <v>25</v>
      </c>
      <c r="M5121">
        <v>5</v>
      </c>
      <c r="N5121">
        <v>0.3</v>
      </c>
      <c r="O5121" s="1">
        <v>1773.16</v>
      </c>
      <c r="P5121" s="1">
        <v>2244.5</v>
      </c>
    </row>
    <row r="5122" spans="1:16" x14ac:dyDescent="0.55000000000000004">
      <c r="A5122" t="s">
        <v>5146</v>
      </c>
      <c r="B5122" t="s">
        <v>23</v>
      </c>
      <c r="C5122" t="s">
        <v>21</v>
      </c>
      <c r="D5122" s="3">
        <v>43700</v>
      </c>
      <c r="E5122" s="3">
        <v>43859</v>
      </c>
      <c r="F5122" s="3">
        <v>43861</v>
      </c>
      <c r="G5122" s="3">
        <v>43866</v>
      </c>
      <c r="H5122" t="s">
        <v>18</v>
      </c>
      <c r="I5122">
        <v>23</v>
      </c>
      <c r="J5122">
        <v>3</v>
      </c>
      <c r="K5122">
        <v>139</v>
      </c>
      <c r="L5122">
        <v>18</v>
      </c>
      <c r="M5122">
        <v>3</v>
      </c>
      <c r="N5122">
        <v>7.4999999999999997E-2</v>
      </c>
      <c r="O5122">
        <v>699.48</v>
      </c>
      <c r="P5122" s="1">
        <v>1748.7</v>
      </c>
    </row>
    <row r="5123" spans="1:16" x14ac:dyDescent="0.55000000000000004">
      <c r="A5123" t="s">
        <v>5147</v>
      </c>
      <c r="B5123" t="s">
        <v>20</v>
      </c>
      <c r="C5123" t="s">
        <v>30</v>
      </c>
      <c r="D5123" s="3">
        <v>43700</v>
      </c>
      <c r="E5123" s="3">
        <v>43859</v>
      </c>
      <c r="F5123" s="3">
        <v>43870</v>
      </c>
      <c r="G5123" s="3">
        <v>43873</v>
      </c>
      <c r="H5123" t="s">
        <v>18</v>
      </c>
      <c r="I5123">
        <v>15</v>
      </c>
      <c r="J5123">
        <v>9</v>
      </c>
      <c r="K5123">
        <v>30</v>
      </c>
      <c r="L5123">
        <v>24</v>
      </c>
      <c r="M5123">
        <v>6</v>
      </c>
      <c r="N5123">
        <v>0.05</v>
      </c>
      <c r="O5123" s="1">
        <v>1615.24</v>
      </c>
      <c r="P5123" s="1">
        <v>3845.8</v>
      </c>
    </row>
    <row r="5124" spans="1:16" x14ac:dyDescent="0.55000000000000004">
      <c r="A5124" t="s">
        <v>5148</v>
      </c>
      <c r="B5124" t="s">
        <v>16</v>
      </c>
      <c r="C5124" t="s">
        <v>21</v>
      </c>
      <c r="D5124" s="3">
        <v>43700</v>
      </c>
      <c r="E5124" s="3">
        <v>43859</v>
      </c>
      <c r="F5124" s="3">
        <v>43871</v>
      </c>
      <c r="G5124" s="3">
        <v>43878</v>
      </c>
      <c r="H5124" t="s">
        <v>18</v>
      </c>
      <c r="I5124">
        <v>4</v>
      </c>
      <c r="J5124">
        <v>38</v>
      </c>
      <c r="K5124">
        <v>91</v>
      </c>
      <c r="L5124">
        <v>29</v>
      </c>
      <c r="M5124">
        <v>4</v>
      </c>
      <c r="N5124">
        <v>7.4999999999999997E-2</v>
      </c>
      <c r="O5124" s="1">
        <v>1990.84</v>
      </c>
      <c r="P5124" s="1">
        <v>2398.6</v>
      </c>
    </row>
    <row r="5125" spans="1:16" x14ac:dyDescent="0.55000000000000004">
      <c r="A5125" t="s">
        <v>5149</v>
      </c>
      <c r="B5125" t="s">
        <v>16</v>
      </c>
      <c r="C5125" t="s">
        <v>21</v>
      </c>
      <c r="D5125" s="3">
        <v>43800</v>
      </c>
      <c r="E5125" s="3">
        <v>43859</v>
      </c>
      <c r="F5125" s="3">
        <v>43867</v>
      </c>
      <c r="G5125" s="3">
        <v>43874</v>
      </c>
      <c r="H5125" t="s">
        <v>18</v>
      </c>
      <c r="I5125">
        <v>2</v>
      </c>
      <c r="J5125">
        <v>9</v>
      </c>
      <c r="K5125">
        <v>128</v>
      </c>
      <c r="L5125">
        <v>23</v>
      </c>
      <c r="M5125">
        <v>8</v>
      </c>
      <c r="N5125">
        <v>7.4999999999999997E-2</v>
      </c>
      <c r="O5125" s="1">
        <v>4276.8100000000004</v>
      </c>
      <c r="P5125" s="1">
        <v>5554.3</v>
      </c>
    </row>
    <row r="5126" spans="1:16" x14ac:dyDescent="0.55000000000000004">
      <c r="A5126" t="s">
        <v>5150</v>
      </c>
      <c r="B5126" t="s">
        <v>20</v>
      </c>
      <c r="C5126" t="s">
        <v>40</v>
      </c>
      <c r="D5126" s="3">
        <v>43700</v>
      </c>
      <c r="E5126" s="3">
        <v>43859</v>
      </c>
      <c r="F5126" s="3">
        <v>43872</v>
      </c>
      <c r="G5126" s="3">
        <v>43879</v>
      </c>
      <c r="H5126" t="s">
        <v>18</v>
      </c>
      <c r="I5126">
        <v>16</v>
      </c>
      <c r="J5126">
        <v>31</v>
      </c>
      <c r="K5126">
        <v>345</v>
      </c>
      <c r="L5126">
        <v>5</v>
      </c>
      <c r="M5126">
        <v>4</v>
      </c>
      <c r="N5126">
        <v>0.15</v>
      </c>
      <c r="O5126" s="1">
        <v>2630.55</v>
      </c>
      <c r="P5126" s="1">
        <v>3926.2</v>
      </c>
    </row>
    <row r="5127" spans="1:16" x14ac:dyDescent="0.55000000000000004">
      <c r="A5127" t="s">
        <v>5151</v>
      </c>
      <c r="B5127" t="s">
        <v>25</v>
      </c>
      <c r="C5127" t="s">
        <v>21</v>
      </c>
      <c r="D5127" s="3">
        <v>43800</v>
      </c>
      <c r="E5127" s="3">
        <v>43859</v>
      </c>
      <c r="F5127" s="3">
        <v>43880</v>
      </c>
      <c r="G5127" s="3">
        <v>43881</v>
      </c>
      <c r="H5127" t="s">
        <v>18</v>
      </c>
      <c r="I5127">
        <v>26</v>
      </c>
      <c r="J5127">
        <v>28</v>
      </c>
      <c r="K5127">
        <v>157</v>
      </c>
      <c r="L5127">
        <v>31</v>
      </c>
      <c r="M5127">
        <v>4</v>
      </c>
      <c r="N5127">
        <v>0.05</v>
      </c>
      <c r="O5127" s="1">
        <v>3177.81</v>
      </c>
      <c r="P5127" s="1">
        <v>6231</v>
      </c>
    </row>
    <row r="5128" spans="1:16" x14ac:dyDescent="0.55000000000000004">
      <c r="A5128" t="s">
        <v>5152</v>
      </c>
      <c r="B5128" t="s">
        <v>20</v>
      </c>
      <c r="C5128" t="s">
        <v>21</v>
      </c>
      <c r="D5128" s="3">
        <v>43800</v>
      </c>
      <c r="E5128" s="3">
        <v>43859</v>
      </c>
      <c r="F5128" s="3">
        <v>43867</v>
      </c>
      <c r="G5128" s="3">
        <v>43872</v>
      </c>
      <c r="H5128" t="s">
        <v>18</v>
      </c>
      <c r="I5128">
        <v>12</v>
      </c>
      <c r="J5128">
        <v>33</v>
      </c>
      <c r="K5128">
        <v>138</v>
      </c>
      <c r="L5128">
        <v>12</v>
      </c>
      <c r="M5128">
        <v>2</v>
      </c>
      <c r="N5128">
        <v>0.05</v>
      </c>
      <c r="O5128" s="1">
        <v>4118.62</v>
      </c>
      <c r="P5128" s="1">
        <v>6056.8</v>
      </c>
    </row>
    <row r="5129" spans="1:16" x14ac:dyDescent="0.55000000000000004">
      <c r="A5129" t="s">
        <v>5153</v>
      </c>
      <c r="B5129" t="s">
        <v>16</v>
      </c>
      <c r="C5129" t="s">
        <v>28</v>
      </c>
      <c r="D5129" s="3">
        <v>43700</v>
      </c>
      <c r="E5129" s="3">
        <v>43860</v>
      </c>
      <c r="F5129" s="3">
        <v>43868</v>
      </c>
      <c r="G5129" s="3">
        <v>43870</v>
      </c>
      <c r="H5129" t="s">
        <v>18</v>
      </c>
      <c r="I5129">
        <v>7</v>
      </c>
      <c r="J5129">
        <v>32</v>
      </c>
      <c r="K5129">
        <v>273</v>
      </c>
      <c r="L5129">
        <v>16</v>
      </c>
      <c r="M5129">
        <v>4</v>
      </c>
      <c r="N5129">
        <v>7.4999999999999997E-2</v>
      </c>
      <c r="O5129" s="1">
        <v>1327.4</v>
      </c>
      <c r="P5129" s="1">
        <v>2552.6999999999998</v>
      </c>
    </row>
    <row r="5130" spans="1:16" x14ac:dyDescent="0.55000000000000004">
      <c r="A5130" t="s">
        <v>5154</v>
      </c>
      <c r="B5130" t="s">
        <v>16</v>
      </c>
      <c r="C5130" t="s">
        <v>17</v>
      </c>
      <c r="D5130" s="3">
        <v>43800</v>
      </c>
      <c r="E5130" s="3">
        <v>43860</v>
      </c>
      <c r="F5130" s="3">
        <v>43866</v>
      </c>
      <c r="G5130" s="3">
        <v>43869</v>
      </c>
      <c r="H5130" t="s">
        <v>18</v>
      </c>
      <c r="I5130">
        <v>5</v>
      </c>
      <c r="J5130">
        <v>4</v>
      </c>
      <c r="K5130">
        <v>251</v>
      </c>
      <c r="L5130">
        <v>21</v>
      </c>
      <c r="M5130">
        <v>7</v>
      </c>
      <c r="N5130">
        <v>0.05</v>
      </c>
      <c r="O5130">
        <v>882.73</v>
      </c>
      <c r="P5130" s="1">
        <v>1038.5</v>
      </c>
    </row>
    <row r="5131" spans="1:16" x14ac:dyDescent="0.55000000000000004">
      <c r="A5131" t="s">
        <v>5155</v>
      </c>
      <c r="B5131" t="s">
        <v>16</v>
      </c>
      <c r="C5131" t="s">
        <v>17</v>
      </c>
      <c r="D5131" s="3">
        <v>43700</v>
      </c>
      <c r="E5131" s="3">
        <v>43860</v>
      </c>
      <c r="F5131" s="3">
        <v>43876</v>
      </c>
      <c r="G5131" s="3">
        <v>43877</v>
      </c>
      <c r="H5131" t="s">
        <v>18</v>
      </c>
      <c r="I5131">
        <v>1</v>
      </c>
      <c r="J5131">
        <v>50</v>
      </c>
      <c r="K5131">
        <v>245</v>
      </c>
      <c r="L5131">
        <v>13</v>
      </c>
      <c r="M5131">
        <v>3</v>
      </c>
      <c r="N5131">
        <v>7.4999999999999997E-2</v>
      </c>
      <c r="O5131" s="1">
        <v>5182.8500000000004</v>
      </c>
      <c r="P5131" s="1">
        <v>6244.4</v>
      </c>
    </row>
    <row r="5132" spans="1:16" x14ac:dyDescent="0.55000000000000004">
      <c r="A5132" t="s">
        <v>5156</v>
      </c>
      <c r="B5132" t="s">
        <v>16</v>
      </c>
      <c r="C5132" t="s">
        <v>21</v>
      </c>
      <c r="D5132" s="3">
        <v>43800</v>
      </c>
      <c r="E5132" s="3">
        <v>43860</v>
      </c>
      <c r="F5132" s="3">
        <v>43886</v>
      </c>
      <c r="G5132" s="3">
        <v>43892</v>
      </c>
      <c r="H5132" t="s">
        <v>18</v>
      </c>
      <c r="I5132">
        <v>9</v>
      </c>
      <c r="J5132">
        <v>11</v>
      </c>
      <c r="K5132">
        <v>180</v>
      </c>
      <c r="L5132">
        <v>42</v>
      </c>
      <c r="M5132">
        <v>8</v>
      </c>
      <c r="N5132">
        <v>0.05</v>
      </c>
      <c r="O5132" s="1">
        <v>1926.25</v>
      </c>
      <c r="P5132" s="1">
        <v>3852.5</v>
      </c>
    </row>
    <row r="5133" spans="1:16" x14ac:dyDescent="0.55000000000000004">
      <c r="A5133" t="s">
        <v>5157</v>
      </c>
      <c r="B5133" t="s">
        <v>16</v>
      </c>
      <c r="C5133" t="s">
        <v>30</v>
      </c>
      <c r="D5133" s="3">
        <v>43800</v>
      </c>
      <c r="E5133" s="3">
        <v>43860</v>
      </c>
      <c r="F5133" s="3">
        <v>43881</v>
      </c>
      <c r="G5133" s="3">
        <v>43886</v>
      </c>
      <c r="H5133" t="s">
        <v>18</v>
      </c>
      <c r="I5133">
        <v>5</v>
      </c>
      <c r="J5133">
        <v>29</v>
      </c>
      <c r="K5133">
        <v>54</v>
      </c>
      <c r="L5133">
        <v>17</v>
      </c>
      <c r="M5133">
        <v>5</v>
      </c>
      <c r="N5133">
        <v>0.1</v>
      </c>
      <c r="O5133" s="1">
        <v>2812.39</v>
      </c>
      <c r="P5133" s="1">
        <v>3906.1</v>
      </c>
    </row>
    <row r="5134" spans="1:16" x14ac:dyDescent="0.55000000000000004">
      <c r="A5134" t="s">
        <v>5158</v>
      </c>
      <c r="B5134" t="s">
        <v>23</v>
      </c>
      <c r="C5134" t="s">
        <v>21</v>
      </c>
      <c r="D5134" s="3">
        <v>43800</v>
      </c>
      <c r="E5134" s="3">
        <v>43860</v>
      </c>
      <c r="F5134" s="3">
        <v>43888</v>
      </c>
      <c r="G5134" s="3">
        <v>43895</v>
      </c>
      <c r="H5134" t="s">
        <v>18</v>
      </c>
      <c r="I5134">
        <v>22</v>
      </c>
      <c r="J5134">
        <v>27</v>
      </c>
      <c r="K5134">
        <v>176</v>
      </c>
      <c r="L5134">
        <v>41</v>
      </c>
      <c r="M5134">
        <v>1</v>
      </c>
      <c r="N5134">
        <v>0.2</v>
      </c>
      <c r="O5134">
        <v>111.62</v>
      </c>
      <c r="P5134">
        <v>227.8</v>
      </c>
    </row>
    <row r="5135" spans="1:16" x14ac:dyDescent="0.55000000000000004">
      <c r="A5135" t="s">
        <v>5159</v>
      </c>
      <c r="B5135" t="s">
        <v>16</v>
      </c>
      <c r="C5135" t="s">
        <v>21</v>
      </c>
      <c r="D5135" s="3">
        <v>43800</v>
      </c>
      <c r="E5135" s="3">
        <v>43860</v>
      </c>
      <c r="F5135" s="3">
        <v>43875</v>
      </c>
      <c r="G5135" s="3">
        <v>43877</v>
      </c>
      <c r="H5135" t="s">
        <v>18</v>
      </c>
      <c r="I5135">
        <v>6</v>
      </c>
      <c r="J5135">
        <v>47</v>
      </c>
      <c r="K5135">
        <v>186</v>
      </c>
      <c r="L5135">
        <v>43</v>
      </c>
      <c r="M5135">
        <v>6</v>
      </c>
      <c r="N5135">
        <v>0.1</v>
      </c>
      <c r="O5135" s="1">
        <v>1486.6</v>
      </c>
      <c r="P5135" s="1">
        <v>3457.2</v>
      </c>
    </row>
    <row r="5136" spans="1:16" x14ac:dyDescent="0.55000000000000004">
      <c r="A5136" t="s">
        <v>5160</v>
      </c>
      <c r="B5136" t="s">
        <v>16</v>
      </c>
      <c r="C5136" t="s">
        <v>21</v>
      </c>
      <c r="D5136" s="3">
        <v>43800</v>
      </c>
      <c r="E5136" s="3">
        <v>43860</v>
      </c>
      <c r="F5136" s="3">
        <v>43884</v>
      </c>
      <c r="G5136" s="3">
        <v>43887</v>
      </c>
      <c r="H5136" t="s">
        <v>18</v>
      </c>
      <c r="I5136">
        <v>4</v>
      </c>
      <c r="J5136">
        <v>32</v>
      </c>
      <c r="K5136">
        <v>199</v>
      </c>
      <c r="L5136">
        <v>24</v>
      </c>
      <c r="M5136">
        <v>8</v>
      </c>
      <c r="N5136">
        <v>0.05</v>
      </c>
      <c r="O5136" s="1">
        <v>1712.52</v>
      </c>
      <c r="P5136" s="1">
        <v>2412</v>
      </c>
    </row>
    <row r="5137" spans="1:16" x14ac:dyDescent="0.55000000000000004">
      <c r="A5137" t="s">
        <v>5161</v>
      </c>
      <c r="B5137" t="s">
        <v>25</v>
      </c>
      <c r="C5137" t="s">
        <v>21</v>
      </c>
      <c r="D5137" s="3">
        <v>43800</v>
      </c>
      <c r="E5137" s="3">
        <v>43861</v>
      </c>
      <c r="F5137" s="3">
        <v>43880</v>
      </c>
      <c r="G5137" s="3">
        <v>43884</v>
      </c>
      <c r="H5137" t="s">
        <v>18</v>
      </c>
      <c r="I5137">
        <v>26</v>
      </c>
      <c r="J5137">
        <v>39</v>
      </c>
      <c r="K5137">
        <v>193</v>
      </c>
      <c r="L5137">
        <v>9</v>
      </c>
      <c r="M5137">
        <v>5</v>
      </c>
      <c r="N5137">
        <v>0.2</v>
      </c>
      <c r="O5137" s="1">
        <v>3285.41</v>
      </c>
      <c r="P5137" s="1">
        <v>4006.6</v>
      </c>
    </row>
    <row r="5138" spans="1:16" x14ac:dyDescent="0.55000000000000004">
      <c r="A5138" t="s">
        <v>5162</v>
      </c>
      <c r="B5138" t="s">
        <v>16</v>
      </c>
      <c r="C5138" t="s">
        <v>40</v>
      </c>
      <c r="D5138" s="3">
        <v>43700</v>
      </c>
      <c r="E5138" s="3">
        <v>43861</v>
      </c>
      <c r="F5138" s="3">
        <v>43880</v>
      </c>
      <c r="G5138" s="3">
        <v>43886</v>
      </c>
      <c r="H5138" t="s">
        <v>18</v>
      </c>
      <c r="I5138">
        <v>4</v>
      </c>
      <c r="J5138">
        <v>41</v>
      </c>
      <c r="K5138">
        <v>367</v>
      </c>
      <c r="L5138">
        <v>33</v>
      </c>
      <c r="M5138">
        <v>4</v>
      </c>
      <c r="N5138">
        <v>7.4999999999999997E-2</v>
      </c>
      <c r="O5138">
        <v>107.13</v>
      </c>
      <c r="P5138">
        <v>261.3</v>
      </c>
    </row>
    <row r="5139" spans="1:16" x14ac:dyDescent="0.55000000000000004">
      <c r="A5139" t="s">
        <v>5163</v>
      </c>
      <c r="B5139" t="s">
        <v>20</v>
      </c>
      <c r="C5139" t="s">
        <v>61</v>
      </c>
      <c r="D5139" s="3">
        <v>43800</v>
      </c>
      <c r="E5139" s="3">
        <v>43861</v>
      </c>
      <c r="F5139" s="3">
        <v>43883</v>
      </c>
      <c r="G5139" s="3">
        <v>43886</v>
      </c>
      <c r="H5139" t="s">
        <v>18</v>
      </c>
      <c r="I5139">
        <v>18</v>
      </c>
      <c r="J5139">
        <v>40</v>
      </c>
      <c r="K5139">
        <v>86</v>
      </c>
      <c r="L5139">
        <v>32</v>
      </c>
      <c r="M5139">
        <v>5</v>
      </c>
      <c r="N5139">
        <v>0.05</v>
      </c>
      <c r="O5139">
        <v>534.66</v>
      </c>
      <c r="P5139">
        <v>938</v>
      </c>
    </row>
    <row r="5140" spans="1:16" x14ac:dyDescent="0.55000000000000004">
      <c r="A5140" t="s">
        <v>5164</v>
      </c>
      <c r="B5140" t="s">
        <v>20</v>
      </c>
      <c r="C5140" t="s">
        <v>28</v>
      </c>
      <c r="D5140" s="3">
        <v>43700</v>
      </c>
      <c r="E5140" s="3">
        <v>43861</v>
      </c>
      <c r="F5140" s="3">
        <v>43879</v>
      </c>
      <c r="G5140" s="3">
        <v>43888</v>
      </c>
      <c r="H5140" t="s">
        <v>18</v>
      </c>
      <c r="I5140">
        <v>16</v>
      </c>
      <c r="J5140">
        <v>15</v>
      </c>
      <c r="K5140">
        <v>269</v>
      </c>
      <c r="L5140">
        <v>32</v>
      </c>
      <c r="M5140">
        <v>3</v>
      </c>
      <c r="N5140">
        <v>0.05</v>
      </c>
      <c r="O5140" s="1">
        <v>2150.16</v>
      </c>
      <c r="P5140" s="1">
        <v>3028.4</v>
      </c>
    </row>
    <row r="5141" spans="1:16" x14ac:dyDescent="0.55000000000000004">
      <c r="A5141" t="s">
        <v>5165</v>
      </c>
      <c r="B5141" t="s">
        <v>20</v>
      </c>
      <c r="C5141" t="s">
        <v>30</v>
      </c>
      <c r="D5141" s="3">
        <v>43800</v>
      </c>
      <c r="E5141" s="3">
        <v>43861</v>
      </c>
      <c r="F5141" s="3">
        <v>43881</v>
      </c>
      <c r="G5141" s="3">
        <v>43882</v>
      </c>
      <c r="H5141" t="s">
        <v>18</v>
      </c>
      <c r="I5141">
        <v>16</v>
      </c>
      <c r="J5141">
        <v>19</v>
      </c>
      <c r="K5141">
        <v>31</v>
      </c>
      <c r="L5141">
        <v>28</v>
      </c>
      <c r="M5141">
        <v>8</v>
      </c>
      <c r="N5141">
        <v>0.1</v>
      </c>
      <c r="O5141" s="1">
        <v>1476.68</v>
      </c>
      <c r="P5141" s="1">
        <v>2546</v>
      </c>
    </row>
    <row r="5142" spans="1:16" x14ac:dyDescent="0.55000000000000004">
      <c r="A5142" t="s">
        <v>5166</v>
      </c>
      <c r="B5142" t="s">
        <v>20</v>
      </c>
      <c r="C5142" t="s">
        <v>61</v>
      </c>
      <c r="D5142" s="3">
        <v>43800</v>
      </c>
      <c r="E5142" s="3">
        <v>43861</v>
      </c>
      <c r="F5142" s="3">
        <v>43874</v>
      </c>
      <c r="G5142" s="3">
        <v>43883</v>
      </c>
      <c r="H5142" t="s">
        <v>18</v>
      </c>
      <c r="I5142">
        <v>20</v>
      </c>
      <c r="J5142">
        <v>24</v>
      </c>
      <c r="K5142">
        <v>67</v>
      </c>
      <c r="L5142">
        <v>1</v>
      </c>
      <c r="M5142">
        <v>1</v>
      </c>
      <c r="N5142">
        <v>0.2</v>
      </c>
      <c r="O5142">
        <v>124.35</v>
      </c>
      <c r="P5142">
        <v>214.4</v>
      </c>
    </row>
    <row r="5143" spans="1:16" x14ac:dyDescent="0.55000000000000004">
      <c r="A5143" t="s">
        <v>5167</v>
      </c>
      <c r="B5143" t="s">
        <v>20</v>
      </c>
      <c r="C5143" t="s">
        <v>21</v>
      </c>
      <c r="D5143" s="3">
        <v>43700</v>
      </c>
      <c r="E5143" s="3">
        <v>43861</v>
      </c>
      <c r="F5143" s="3">
        <v>43884</v>
      </c>
      <c r="G5143" s="3">
        <v>43885</v>
      </c>
      <c r="H5143" t="s">
        <v>18</v>
      </c>
      <c r="I5143">
        <v>13</v>
      </c>
      <c r="J5143">
        <v>32</v>
      </c>
      <c r="K5143">
        <v>132</v>
      </c>
      <c r="L5143">
        <v>19</v>
      </c>
      <c r="M5143">
        <v>6</v>
      </c>
      <c r="N5143">
        <v>0.1</v>
      </c>
      <c r="O5143">
        <v>96.48</v>
      </c>
      <c r="P5143">
        <v>214.4</v>
      </c>
    </row>
    <row r="5144" spans="1:16" x14ac:dyDescent="0.55000000000000004">
      <c r="A5144" t="s">
        <v>5168</v>
      </c>
      <c r="B5144" t="s">
        <v>20</v>
      </c>
      <c r="C5144" t="s">
        <v>17</v>
      </c>
      <c r="D5144" s="3">
        <v>43800</v>
      </c>
      <c r="E5144" s="3">
        <v>43862</v>
      </c>
      <c r="F5144" s="3">
        <v>43880</v>
      </c>
      <c r="G5144" s="3">
        <v>43888</v>
      </c>
      <c r="H5144" t="s">
        <v>18</v>
      </c>
      <c r="I5144">
        <v>19</v>
      </c>
      <c r="J5144">
        <v>25</v>
      </c>
      <c r="K5144">
        <v>217</v>
      </c>
      <c r="L5144">
        <v>32</v>
      </c>
      <c r="M5144">
        <v>5</v>
      </c>
      <c r="N5144">
        <v>0.05</v>
      </c>
      <c r="O5144" s="1">
        <v>1922.9</v>
      </c>
      <c r="P5144" s="1">
        <v>3845.8</v>
      </c>
    </row>
    <row r="5145" spans="1:16" x14ac:dyDescent="0.55000000000000004">
      <c r="A5145" t="s">
        <v>5169</v>
      </c>
      <c r="B5145" t="s">
        <v>25</v>
      </c>
      <c r="C5145" t="s">
        <v>30</v>
      </c>
      <c r="D5145" s="3">
        <v>43800</v>
      </c>
      <c r="E5145" s="3">
        <v>43862</v>
      </c>
      <c r="F5145" s="3">
        <v>43870</v>
      </c>
      <c r="G5145" s="3">
        <v>43878</v>
      </c>
      <c r="H5145" t="s">
        <v>18</v>
      </c>
      <c r="I5145">
        <v>26</v>
      </c>
      <c r="J5145">
        <v>43</v>
      </c>
      <c r="K5145">
        <v>18</v>
      </c>
      <c r="L5145">
        <v>16</v>
      </c>
      <c r="M5145">
        <v>3</v>
      </c>
      <c r="N5145">
        <v>0.05</v>
      </c>
      <c r="O5145">
        <v>737.34</v>
      </c>
      <c r="P5145" s="1">
        <v>1038.5</v>
      </c>
    </row>
    <row r="5146" spans="1:16" x14ac:dyDescent="0.55000000000000004">
      <c r="A5146" t="s">
        <v>5170</v>
      </c>
      <c r="B5146" t="s">
        <v>16</v>
      </c>
      <c r="C5146" t="s">
        <v>40</v>
      </c>
      <c r="D5146" s="3">
        <v>43700</v>
      </c>
      <c r="E5146" s="3">
        <v>43862</v>
      </c>
      <c r="F5146" s="3">
        <v>43874</v>
      </c>
      <c r="G5146" s="3">
        <v>43879</v>
      </c>
      <c r="H5146" t="s">
        <v>18</v>
      </c>
      <c r="I5146">
        <v>1</v>
      </c>
      <c r="J5146">
        <v>10</v>
      </c>
      <c r="K5146">
        <v>338</v>
      </c>
      <c r="L5146">
        <v>37</v>
      </c>
      <c r="M5146">
        <v>8</v>
      </c>
      <c r="N5146">
        <v>0.2</v>
      </c>
      <c r="O5146">
        <v>93.8</v>
      </c>
      <c r="P5146">
        <v>234.5</v>
      </c>
    </row>
    <row r="5147" spans="1:16" x14ac:dyDescent="0.55000000000000004">
      <c r="A5147" t="s">
        <v>5171</v>
      </c>
      <c r="B5147" t="s">
        <v>23</v>
      </c>
      <c r="C5147" t="s">
        <v>21</v>
      </c>
      <c r="D5147" s="3">
        <v>43800</v>
      </c>
      <c r="E5147" s="3">
        <v>43862</v>
      </c>
      <c r="F5147" s="3">
        <v>43870</v>
      </c>
      <c r="G5147" s="3">
        <v>43878</v>
      </c>
      <c r="H5147" t="s">
        <v>18</v>
      </c>
      <c r="I5147">
        <v>22</v>
      </c>
      <c r="J5147">
        <v>15</v>
      </c>
      <c r="K5147">
        <v>187</v>
      </c>
      <c r="L5147">
        <v>14</v>
      </c>
      <c r="M5147">
        <v>5</v>
      </c>
      <c r="N5147">
        <v>0.05</v>
      </c>
      <c r="O5147">
        <v>443.21</v>
      </c>
      <c r="P5147">
        <v>904.5</v>
      </c>
    </row>
    <row r="5148" spans="1:16" x14ac:dyDescent="0.55000000000000004">
      <c r="A5148" t="s">
        <v>5172</v>
      </c>
      <c r="B5148" t="s">
        <v>16</v>
      </c>
      <c r="C5148" t="s">
        <v>21</v>
      </c>
      <c r="D5148" s="3">
        <v>43800</v>
      </c>
      <c r="E5148" s="3">
        <v>43862</v>
      </c>
      <c r="F5148" s="3">
        <v>43882</v>
      </c>
      <c r="G5148" s="3">
        <v>43884</v>
      </c>
      <c r="H5148" t="s">
        <v>18</v>
      </c>
      <c r="I5148">
        <v>10</v>
      </c>
      <c r="J5148">
        <v>17</v>
      </c>
      <c r="K5148">
        <v>112</v>
      </c>
      <c r="L5148">
        <v>31</v>
      </c>
      <c r="M5148">
        <v>3</v>
      </c>
      <c r="N5148">
        <v>7.4999999999999997E-2</v>
      </c>
      <c r="O5148" s="1">
        <v>1019.87</v>
      </c>
      <c r="P5148" s="1">
        <v>1728.6</v>
      </c>
    </row>
    <row r="5149" spans="1:16" x14ac:dyDescent="0.55000000000000004">
      <c r="A5149" t="s">
        <v>5173</v>
      </c>
      <c r="B5149" t="s">
        <v>16</v>
      </c>
      <c r="C5149" t="s">
        <v>17</v>
      </c>
      <c r="D5149" s="3">
        <v>43800</v>
      </c>
      <c r="E5149" s="3">
        <v>43862</v>
      </c>
      <c r="F5149" s="3">
        <v>43882</v>
      </c>
      <c r="G5149" s="3">
        <v>43889</v>
      </c>
      <c r="H5149" t="s">
        <v>18</v>
      </c>
      <c r="I5149">
        <v>7</v>
      </c>
      <c r="J5149">
        <v>6</v>
      </c>
      <c r="K5149">
        <v>245</v>
      </c>
      <c r="L5149">
        <v>23</v>
      </c>
      <c r="M5149">
        <v>4</v>
      </c>
      <c r="N5149">
        <v>0.05</v>
      </c>
      <c r="O5149">
        <v>312.35000000000002</v>
      </c>
      <c r="P5149">
        <v>743.7</v>
      </c>
    </row>
    <row r="5150" spans="1:16" x14ac:dyDescent="0.55000000000000004">
      <c r="A5150" t="s">
        <v>5174</v>
      </c>
      <c r="B5150" t="s">
        <v>16</v>
      </c>
      <c r="C5150" t="s">
        <v>30</v>
      </c>
      <c r="D5150" s="3">
        <v>43700</v>
      </c>
      <c r="E5150" s="3">
        <v>43863</v>
      </c>
      <c r="F5150" s="3">
        <v>43865</v>
      </c>
      <c r="G5150" s="3">
        <v>43870</v>
      </c>
      <c r="H5150" t="s">
        <v>18</v>
      </c>
      <c r="I5150">
        <v>1</v>
      </c>
      <c r="J5150">
        <v>15</v>
      </c>
      <c r="K5150">
        <v>9</v>
      </c>
      <c r="L5150">
        <v>9</v>
      </c>
      <c r="M5150">
        <v>8</v>
      </c>
      <c r="N5150">
        <v>0.2</v>
      </c>
      <c r="O5150">
        <v>632.08000000000004</v>
      </c>
      <c r="P5150" s="1">
        <v>1192.5999999999999</v>
      </c>
    </row>
    <row r="5151" spans="1:16" x14ac:dyDescent="0.55000000000000004">
      <c r="A5151" t="s">
        <v>5175</v>
      </c>
      <c r="B5151" t="s">
        <v>16</v>
      </c>
      <c r="C5151" t="s">
        <v>17</v>
      </c>
      <c r="D5151" s="3">
        <v>43800</v>
      </c>
      <c r="E5151" s="3">
        <v>43863</v>
      </c>
      <c r="F5151" s="3">
        <v>43875</v>
      </c>
      <c r="G5151" s="3">
        <v>43882</v>
      </c>
      <c r="H5151" t="s">
        <v>18</v>
      </c>
      <c r="I5151">
        <v>5</v>
      </c>
      <c r="J5151">
        <v>28</v>
      </c>
      <c r="K5151">
        <v>206</v>
      </c>
      <c r="L5151">
        <v>37</v>
      </c>
      <c r="M5151">
        <v>3</v>
      </c>
      <c r="N5151">
        <v>7.4999999999999997E-2</v>
      </c>
      <c r="O5151" s="1">
        <v>1392.93</v>
      </c>
      <c r="P5151" s="1">
        <v>2211</v>
      </c>
    </row>
    <row r="5152" spans="1:16" x14ac:dyDescent="0.55000000000000004">
      <c r="A5152" t="s">
        <v>5176</v>
      </c>
      <c r="B5152" t="s">
        <v>16</v>
      </c>
      <c r="C5152" t="s">
        <v>21</v>
      </c>
      <c r="D5152" s="3">
        <v>43800</v>
      </c>
      <c r="E5152" s="3">
        <v>43863</v>
      </c>
      <c r="F5152" s="3">
        <v>43866</v>
      </c>
      <c r="G5152" s="3">
        <v>43872</v>
      </c>
      <c r="H5152" t="s">
        <v>18</v>
      </c>
      <c r="I5152">
        <v>3</v>
      </c>
      <c r="J5152">
        <v>1</v>
      </c>
      <c r="K5152">
        <v>110</v>
      </c>
      <c r="L5152">
        <v>13</v>
      </c>
      <c r="M5152">
        <v>7</v>
      </c>
      <c r="N5152">
        <v>0.1</v>
      </c>
      <c r="O5152">
        <v>502.5</v>
      </c>
      <c r="P5152">
        <v>837.5</v>
      </c>
    </row>
    <row r="5153" spans="1:16" x14ac:dyDescent="0.55000000000000004">
      <c r="A5153" t="s">
        <v>5177</v>
      </c>
      <c r="B5153" t="s">
        <v>16</v>
      </c>
      <c r="C5153" t="s">
        <v>21</v>
      </c>
      <c r="D5153" s="3">
        <v>43800</v>
      </c>
      <c r="E5153" s="3">
        <v>43863</v>
      </c>
      <c r="F5153" s="3">
        <v>43868</v>
      </c>
      <c r="G5153" s="3">
        <v>43875</v>
      </c>
      <c r="H5153" t="s">
        <v>18</v>
      </c>
      <c r="I5153">
        <v>11</v>
      </c>
      <c r="J5153">
        <v>45</v>
      </c>
      <c r="K5153">
        <v>178</v>
      </c>
      <c r="L5153">
        <v>35</v>
      </c>
      <c r="M5153">
        <v>7</v>
      </c>
      <c r="N5153">
        <v>0.05</v>
      </c>
      <c r="O5153" s="1">
        <v>1603.71</v>
      </c>
      <c r="P5153" s="1">
        <v>2505.8000000000002</v>
      </c>
    </row>
    <row r="5154" spans="1:16" x14ac:dyDescent="0.55000000000000004">
      <c r="A5154" t="s">
        <v>5178</v>
      </c>
      <c r="B5154" t="s">
        <v>25</v>
      </c>
      <c r="C5154" t="s">
        <v>21</v>
      </c>
      <c r="D5154" s="3">
        <v>43800</v>
      </c>
      <c r="E5154" s="3">
        <v>43863</v>
      </c>
      <c r="F5154" s="3">
        <v>43880</v>
      </c>
      <c r="G5154" s="3">
        <v>43884</v>
      </c>
      <c r="H5154" t="s">
        <v>18</v>
      </c>
      <c r="I5154">
        <v>27</v>
      </c>
      <c r="J5154">
        <v>33</v>
      </c>
      <c r="K5154">
        <v>156</v>
      </c>
      <c r="L5154">
        <v>19</v>
      </c>
      <c r="M5154">
        <v>1</v>
      </c>
      <c r="N5154">
        <v>0.1</v>
      </c>
      <c r="O5154">
        <v>114.64</v>
      </c>
      <c r="P5154">
        <v>194.3</v>
      </c>
    </row>
    <row r="5155" spans="1:16" x14ac:dyDescent="0.55000000000000004">
      <c r="A5155" t="s">
        <v>5179</v>
      </c>
      <c r="B5155" t="s">
        <v>20</v>
      </c>
      <c r="C5155" t="s">
        <v>30</v>
      </c>
      <c r="D5155" s="3">
        <v>43700</v>
      </c>
      <c r="E5155" s="3">
        <v>43863</v>
      </c>
      <c r="F5155" s="3">
        <v>43872</v>
      </c>
      <c r="G5155" s="3">
        <v>43881</v>
      </c>
      <c r="H5155" t="s">
        <v>18</v>
      </c>
      <c r="I5155">
        <v>16</v>
      </c>
      <c r="J5155">
        <v>35</v>
      </c>
      <c r="K5155">
        <v>16</v>
      </c>
      <c r="L5155">
        <v>24</v>
      </c>
      <c r="M5155">
        <v>3</v>
      </c>
      <c r="N5155">
        <v>7.4999999999999997E-2</v>
      </c>
      <c r="O5155" s="1">
        <v>1181.8800000000001</v>
      </c>
      <c r="P5155" s="1">
        <v>1969.8</v>
      </c>
    </row>
    <row r="5156" spans="1:16" x14ac:dyDescent="0.55000000000000004">
      <c r="A5156" t="s">
        <v>5180</v>
      </c>
      <c r="B5156" t="s">
        <v>20</v>
      </c>
      <c r="C5156" t="s">
        <v>30</v>
      </c>
      <c r="D5156" s="3">
        <v>43700</v>
      </c>
      <c r="E5156" s="3">
        <v>43863</v>
      </c>
      <c r="F5156" s="3">
        <v>43888</v>
      </c>
      <c r="G5156" s="3">
        <v>43896</v>
      </c>
      <c r="H5156" t="s">
        <v>18</v>
      </c>
      <c r="I5156">
        <v>17</v>
      </c>
      <c r="J5156">
        <v>13</v>
      </c>
      <c r="K5156">
        <v>21</v>
      </c>
      <c r="L5156">
        <v>15</v>
      </c>
      <c r="M5156">
        <v>2</v>
      </c>
      <c r="N5156">
        <v>7.4999999999999997E-2</v>
      </c>
      <c r="O5156" s="1">
        <v>1485.79</v>
      </c>
      <c r="P5156" s="1">
        <v>1929.6</v>
      </c>
    </row>
    <row r="5157" spans="1:16" x14ac:dyDescent="0.55000000000000004">
      <c r="A5157" t="s">
        <v>5181</v>
      </c>
      <c r="B5157" t="s">
        <v>16</v>
      </c>
      <c r="C5157" t="s">
        <v>28</v>
      </c>
      <c r="D5157" s="3">
        <v>43800</v>
      </c>
      <c r="E5157" s="3">
        <v>43863</v>
      </c>
      <c r="F5157" s="3">
        <v>43870</v>
      </c>
      <c r="G5157" s="3">
        <v>43875</v>
      </c>
      <c r="H5157" t="s">
        <v>18</v>
      </c>
      <c r="I5157">
        <v>3</v>
      </c>
      <c r="J5157">
        <v>21</v>
      </c>
      <c r="K5157">
        <v>315</v>
      </c>
      <c r="L5157">
        <v>11</v>
      </c>
      <c r="M5157">
        <v>2</v>
      </c>
      <c r="N5157">
        <v>0.1</v>
      </c>
      <c r="O5157">
        <v>95.54</v>
      </c>
      <c r="P5157">
        <v>207.7</v>
      </c>
    </row>
    <row r="5158" spans="1:16" x14ac:dyDescent="0.55000000000000004">
      <c r="A5158" t="s">
        <v>5182</v>
      </c>
      <c r="B5158" t="s">
        <v>16</v>
      </c>
      <c r="C5158" t="s">
        <v>17</v>
      </c>
      <c r="D5158" s="3">
        <v>43800</v>
      </c>
      <c r="E5158" s="3">
        <v>43863</v>
      </c>
      <c r="F5158" s="3">
        <v>43872</v>
      </c>
      <c r="G5158" s="3">
        <v>43876</v>
      </c>
      <c r="H5158" t="s">
        <v>18</v>
      </c>
      <c r="I5158">
        <v>10</v>
      </c>
      <c r="J5158">
        <v>33</v>
      </c>
      <c r="K5158">
        <v>229</v>
      </c>
      <c r="L5158">
        <v>16</v>
      </c>
      <c r="M5158">
        <v>7</v>
      </c>
      <c r="N5158">
        <v>7.4999999999999997E-2</v>
      </c>
      <c r="O5158" s="1">
        <v>3046.76</v>
      </c>
      <c r="P5158" s="1">
        <v>3906.1</v>
      </c>
    </row>
    <row r="5159" spans="1:16" x14ac:dyDescent="0.55000000000000004">
      <c r="A5159" t="s">
        <v>5183</v>
      </c>
      <c r="B5159" t="s">
        <v>25</v>
      </c>
      <c r="C5159" t="s">
        <v>28</v>
      </c>
      <c r="D5159" s="3">
        <v>43800</v>
      </c>
      <c r="E5159" s="3">
        <v>43863</v>
      </c>
      <c r="F5159" s="3">
        <v>43872</v>
      </c>
      <c r="G5159" s="3">
        <v>43875</v>
      </c>
      <c r="H5159" t="s">
        <v>18</v>
      </c>
      <c r="I5159">
        <v>27</v>
      </c>
      <c r="J5159">
        <v>14</v>
      </c>
      <c r="K5159">
        <v>281</v>
      </c>
      <c r="L5159">
        <v>34</v>
      </c>
      <c r="M5159">
        <v>3</v>
      </c>
      <c r="N5159">
        <v>0.4</v>
      </c>
      <c r="O5159" s="1">
        <v>3025.85</v>
      </c>
      <c r="P5159" s="1">
        <v>3879.3</v>
      </c>
    </row>
    <row r="5160" spans="1:16" x14ac:dyDescent="0.55000000000000004">
      <c r="A5160" t="s">
        <v>5184</v>
      </c>
      <c r="B5160" t="s">
        <v>16</v>
      </c>
      <c r="C5160" t="s">
        <v>61</v>
      </c>
      <c r="D5160" s="3">
        <v>43700</v>
      </c>
      <c r="E5160" s="3">
        <v>43863</v>
      </c>
      <c r="F5160" s="3">
        <v>43865</v>
      </c>
      <c r="G5160" s="3">
        <v>43874</v>
      </c>
      <c r="H5160" t="s">
        <v>18</v>
      </c>
      <c r="I5160">
        <v>4</v>
      </c>
      <c r="J5160">
        <v>48</v>
      </c>
      <c r="K5160">
        <v>76</v>
      </c>
      <c r="L5160">
        <v>38</v>
      </c>
      <c r="M5160">
        <v>8</v>
      </c>
      <c r="N5160">
        <v>0.05</v>
      </c>
      <c r="O5160" s="1">
        <v>1999.82</v>
      </c>
      <c r="P5160" s="1">
        <v>2438.8000000000002</v>
      </c>
    </row>
    <row r="5161" spans="1:16" x14ac:dyDescent="0.55000000000000004">
      <c r="A5161" t="s">
        <v>5185</v>
      </c>
      <c r="B5161" t="s">
        <v>20</v>
      </c>
      <c r="C5161" t="s">
        <v>17</v>
      </c>
      <c r="D5161" s="3">
        <v>43700</v>
      </c>
      <c r="E5161" s="3">
        <v>43864</v>
      </c>
      <c r="F5161" s="3">
        <v>43881</v>
      </c>
      <c r="G5161" s="3">
        <v>43884</v>
      </c>
      <c r="H5161" t="s">
        <v>18</v>
      </c>
      <c r="I5161">
        <v>19</v>
      </c>
      <c r="J5161">
        <v>12</v>
      </c>
      <c r="K5161">
        <v>261</v>
      </c>
      <c r="L5161">
        <v>21</v>
      </c>
      <c r="M5161">
        <v>7</v>
      </c>
      <c r="N5161">
        <v>0.05</v>
      </c>
      <c r="O5161" s="1">
        <v>1070.6600000000001</v>
      </c>
      <c r="P5161" s="1">
        <v>2278</v>
      </c>
    </row>
    <row r="5162" spans="1:16" x14ac:dyDescent="0.55000000000000004">
      <c r="A5162" t="s">
        <v>5186</v>
      </c>
      <c r="B5162" t="s">
        <v>16</v>
      </c>
      <c r="C5162" t="s">
        <v>21</v>
      </c>
      <c r="D5162" s="3">
        <v>43800</v>
      </c>
      <c r="E5162" s="3">
        <v>43864</v>
      </c>
      <c r="F5162" s="3">
        <v>43891</v>
      </c>
      <c r="G5162" s="3">
        <v>43897</v>
      </c>
      <c r="H5162" t="s">
        <v>18</v>
      </c>
      <c r="I5162">
        <v>7</v>
      </c>
      <c r="J5162">
        <v>33</v>
      </c>
      <c r="K5162">
        <v>143</v>
      </c>
      <c r="L5162">
        <v>41</v>
      </c>
      <c r="M5162">
        <v>5</v>
      </c>
      <c r="N5162">
        <v>7.4999999999999997E-2</v>
      </c>
      <c r="O5162" s="1">
        <v>4803.03</v>
      </c>
      <c r="P5162" s="1">
        <v>6237.7</v>
      </c>
    </row>
    <row r="5163" spans="1:16" x14ac:dyDescent="0.55000000000000004">
      <c r="A5163" t="s">
        <v>5187</v>
      </c>
      <c r="B5163" t="s">
        <v>20</v>
      </c>
      <c r="C5163" t="s">
        <v>28</v>
      </c>
      <c r="D5163" s="3">
        <v>43800</v>
      </c>
      <c r="E5163" s="3">
        <v>43864</v>
      </c>
      <c r="F5163" s="3">
        <v>43868</v>
      </c>
      <c r="G5163" s="3">
        <v>43877</v>
      </c>
      <c r="H5163" t="s">
        <v>18</v>
      </c>
      <c r="I5163">
        <v>20</v>
      </c>
      <c r="J5163">
        <v>7</v>
      </c>
      <c r="K5163">
        <v>262</v>
      </c>
      <c r="L5163">
        <v>42</v>
      </c>
      <c r="M5163">
        <v>4</v>
      </c>
      <c r="N5163">
        <v>0.05</v>
      </c>
      <c r="O5163" s="1">
        <v>4180.93</v>
      </c>
      <c r="P5163" s="1">
        <v>5098.7</v>
      </c>
    </row>
    <row r="5164" spans="1:16" x14ac:dyDescent="0.55000000000000004">
      <c r="A5164" t="s">
        <v>5188</v>
      </c>
      <c r="B5164" t="s">
        <v>23</v>
      </c>
      <c r="C5164" t="s">
        <v>28</v>
      </c>
      <c r="D5164" s="3">
        <v>43800</v>
      </c>
      <c r="E5164" s="3">
        <v>43864</v>
      </c>
      <c r="F5164" s="3">
        <v>43883</v>
      </c>
      <c r="G5164" s="3">
        <v>43887</v>
      </c>
      <c r="H5164" t="s">
        <v>18</v>
      </c>
      <c r="I5164">
        <v>25</v>
      </c>
      <c r="J5164">
        <v>10</v>
      </c>
      <c r="K5164">
        <v>311</v>
      </c>
      <c r="L5164">
        <v>13</v>
      </c>
      <c r="M5164">
        <v>1</v>
      </c>
      <c r="N5164">
        <v>7.4999999999999997E-2</v>
      </c>
      <c r="O5164" s="1">
        <v>1515.54</v>
      </c>
      <c r="P5164" s="1">
        <v>1943</v>
      </c>
    </row>
    <row r="5165" spans="1:16" x14ac:dyDescent="0.55000000000000004">
      <c r="A5165" t="s">
        <v>5189</v>
      </c>
      <c r="B5165" t="s">
        <v>20</v>
      </c>
      <c r="C5165" t="s">
        <v>17</v>
      </c>
      <c r="D5165" s="3">
        <v>43700</v>
      </c>
      <c r="E5165" s="3">
        <v>43864</v>
      </c>
      <c r="F5165" s="3">
        <v>43892</v>
      </c>
      <c r="G5165" s="3">
        <v>43901</v>
      </c>
      <c r="H5165" t="s">
        <v>18</v>
      </c>
      <c r="I5165">
        <v>19</v>
      </c>
      <c r="J5165">
        <v>23</v>
      </c>
      <c r="K5165">
        <v>209</v>
      </c>
      <c r="L5165">
        <v>19</v>
      </c>
      <c r="M5165">
        <v>6</v>
      </c>
      <c r="N5165">
        <v>0.05</v>
      </c>
      <c r="O5165">
        <v>354.36</v>
      </c>
      <c r="P5165">
        <v>824.1</v>
      </c>
    </row>
    <row r="5166" spans="1:16" x14ac:dyDescent="0.55000000000000004">
      <c r="A5166" t="s">
        <v>5190</v>
      </c>
      <c r="B5166" t="s">
        <v>23</v>
      </c>
      <c r="C5166" t="s">
        <v>28</v>
      </c>
      <c r="D5166" s="3">
        <v>43700</v>
      </c>
      <c r="E5166" s="3">
        <v>43864</v>
      </c>
      <c r="F5166" s="3">
        <v>43869</v>
      </c>
      <c r="G5166" s="3">
        <v>43871</v>
      </c>
      <c r="H5166" t="s">
        <v>18</v>
      </c>
      <c r="I5166">
        <v>21</v>
      </c>
      <c r="J5166">
        <v>23</v>
      </c>
      <c r="K5166">
        <v>268</v>
      </c>
      <c r="L5166">
        <v>10</v>
      </c>
      <c r="M5166">
        <v>3</v>
      </c>
      <c r="N5166">
        <v>0.3</v>
      </c>
      <c r="O5166">
        <v>600.32000000000005</v>
      </c>
      <c r="P5166" s="1">
        <v>1072</v>
      </c>
    </row>
    <row r="5167" spans="1:16" x14ac:dyDescent="0.55000000000000004">
      <c r="A5167" t="s">
        <v>5191</v>
      </c>
      <c r="B5167" t="s">
        <v>16</v>
      </c>
      <c r="C5167" t="s">
        <v>61</v>
      </c>
      <c r="D5167" s="3">
        <v>43800</v>
      </c>
      <c r="E5167" s="3">
        <v>43864</v>
      </c>
      <c r="F5167" s="3">
        <v>43885</v>
      </c>
      <c r="G5167" s="3">
        <v>43888</v>
      </c>
      <c r="H5167" t="s">
        <v>18</v>
      </c>
      <c r="I5167">
        <v>1</v>
      </c>
      <c r="J5167">
        <v>31</v>
      </c>
      <c r="K5167">
        <v>73</v>
      </c>
      <c r="L5167">
        <v>21</v>
      </c>
      <c r="M5167">
        <v>6</v>
      </c>
      <c r="N5167">
        <v>0.15</v>
      </c>
      <c r="O5167" s="1">
        <v>1904.48</v>
      </c>
      <c r="P5167" s="1">
        <v>2539.3000000000002</v>
      </c>
    </row>
    <row r="5168" spans="1:16" x14ac:dyDescent="0.55000000000000004">
      <c r="A5168" t="s">
        <v>5192</v>
      </c>
      <c r="B5168" t="s">
        <v>20</v>
      </c>
      <c r="C5168" t="s">
        <v>30</v>
      </c>
      <c r="D5168" s="3">
        <v>43700</v>
      </c>
      <c r="E5168" s="3">
        <v>43864</v>
      </c>
      <c r="F5168" s="3">
        <v>43891</v>
      </c>
      <c r="G5168" s="3">
        <v>43896</v>
      </c>
      <c r="H5168" t="s">
        <v>18</v>
      </c>
      <c r="I5168">
        <v>16</v>
      </c>
      <c r="J5168">
        <v>21</v>
      </c>
      <c r="K5168">
        <v>45</v>
      </c>
      <c r="L5168">
        <v>10</v>
      </c>
      <c r="M5168">
        <v>3</v>
      </c>
      <c r="N5168">
        <v>7.4999999999999997E-2</v>
      </c>
      <c r="O5168" s="1">
        <v>1195.95</v>
      </c>
      <c r="P5168" s="1">
        <v>2345</v>
      </c>
    </row>
    <row r="5169" spans="1:16" x14ac:dyDescent="0.55000000000000004">
      <c r="A5169" t="s">
        <v>5193</v>
      </c>
      <c r="B5169" t="s">
        <v>25</v>
      </c>
      <c r="C5169" t="s">
        <v>28</v>
      </c>
      <c r="D5169" s="3">
        <v>43800</v>
      </c>
      <c r="E5169" s="3">
        <v>43864</v>
      </c>
      <c r="F5169" s="3">
        <v>43866</v>
      </c>
      <c r="G5169" s="3">
        <v>43873</v>
      </c>
      <c r="H5169" t="s">
        <v>18</v>
      </c>
      <c r="I5169">
        <v>28</v>
      </c>
      <c r="J5169">
        <v>3</v>
      </c>
      <c r="K5169">
        <v>296</v>
      </c>
      <c r="L5169">
        <v>8</v>
      </c>
      <c r="M5169">
        <v>7</v>
      </c>
      <c r="N5169">
        <v>0.4</v>
      </c>
      <c r="O5169">
        <v>563.80999999999995</v>
      </c>
      <c r="P5169" s="1">
        <v>1025.0999999999999</v>
      </c>
    </row>
    <row r="5170" spans="1:16" x14ac:dyDescent="0.55000000000000004">
      <c r="A5170" t="s">
        <v>5194</v>
      </c>
      <c r="B5170" t="s">
        <v>23</v>
      </c>
      <c r="C5170" t="s">
        <v>30</v>
      </c>
      <c r="D5170" s="3">
        <v>43800</v>
      </c>
      <c r="E5170" s="3">
        <v>43865</v>
      </c>
      <c r="F5170" s="3">
        <v>43882</v>
      </c>
      <c r="G5170" s="3">
        <v>43890</v>
      </c>
      <c r="H5170" t="s">
        <v>18</v>
      </c>
      <c r="I5170">
        <v>24</v>
      </c>
      <c r="J5170">
        <v>8</v>
      </c>
      <c r="K5170">
        <v>29</v>
      </c>
      <c r="L5170">
        <v>25</v>
      </c>
      <c r="M5170">
        <v>8</v>
      </c>
      <c r="N5170">
        <v>0.05</v>
      </c>
      <c r="O5170">
        <v>545.38</v>
      </c>
      <c r="P5170">
        <v>991.6</v>
      </c>
    </row>
    <row r="5171" spans="1:16" x14ac:dyDescent="0.55000000000000004">
      <c r="A5171" t="s">
        <v>5195</v>
      </c>
      <c r="B5171" t="s">
        <v>20</v>
      </c>
      <c r="C5171" t="s">
        <v>61</v>
      </c>
      <c r="D5171" s="3">
        <v>43800</v>
      </c>
      <c r="E5171" s="3">
        <v>43865</v>
      </c>
      <c r="F5171" s="3">
        <v>43877</v>
      </c>
      <c r="G5171" s="3">
        <v>43879</v>
      </c>
      <c r="H5171" t="s">
        <v>18</v>
      </c>
      <c r="I5171">
        <v>18</v>
      </c>
      <c r="J5171">
        <v>8</v>
      </c>
      <c r="K5171">
        <v>85</v>
      </c>
      <c r="L5171">
        <v>42</v>
      </c>
      <c r="M5171">
        <v>4</v>
      </c>
      <c r="N5171">
        <v>7.4999999999999997E-2</v>
      </c>
      <c r="O5171" s="1">
        <v>1735.3</v>
      </c>
      <c r="P5171" s="1">
        <v>2345</v>
      </c>
    </row>
    <row r="5172" spans="1:16" x14ac:dyDescent="0.55000000000000004">
      <c r="A5172" t="s">
        <v>5196</v>
      </c>
      <c r="B5172" t="s">
        <v>16</v>
      </c>
      <c r="C5172" t="s">
        <v>30</v>
      </c>
      <c r="D5172" s="3">
        <v>43800</v>
      </c>
      <c r="E5172" s="3">
        <v>43865</v>
      </c>
      <c r="F5172" s="3">
        <v>43880</v>
      </c>
      <c r="G5172" s="3">
        <v>43890</v>
      </c>
      <c r="H5172" t="s">
        <v>18</v>
      </c>
      <c r="I5172">
        <v>8</v>
      </c>
      <c r="J5172">
        <v>44</v>
      </c>
      <c r="K5172">
        <v>20</v>
      </c>
      <c r="L5172">
        <v>41</v>
      </c>
      <c r="M5172">
        <v>8</v>
      </c>
      <c r="N5172">
        <v>0.05</v>
      </c>
      <c r="O5172" s="1">
        <v>1276.3499999999999</v>
      </c>
      <c r="P5172" s="1">
        <v>1701.8</v>
      </c>
    </row>
    <row r="5173" spans="1:16" x14ac:dyDescent="0.55000000000000004">
      <c r="A5173" t="s">
        <v>5197</v>
      </c>
      <c r="B5173" t="s">
        <v>16</v>
      </c>
      <c r="C5173" t="s">
        <v>61</v>
      </c>
      <c r="D5173" s="3">
        <v>43800</v>
      </c>
      <c r="E5173" s="3">
        <v>43865</v>
      </c>
      <c r="F5173" s="3">
        <v>43893</v>
      </c>
      <c r="G5173" s="3">
        <v>43901</v>
      </c>
      <c r="H5173" t="s">
        <v>18</v>
      </c>
      <c r="I5173">
        <v>11</v>
      </c>
      <c r="J5173">
        <v>27</v>
      </c>
      <c r="K5173">
        <v>63</v>
      </c>
      <c r="L5173">
        <v>22</v>
      </c>
      <c r="M5173">
        <v>5</v>
      </c>
      <c r="N5173">
        <v>0.2</v>
      </c>
      <c r="O5173">
        <v>123.68</v>
      </c>
      <c r="P5173">
        <v>174.2</v>
      </c>
    </row>
    <row r="5174" spans="1:16" x14ac:dyDescent="0.55000000000000004">
      <c r="A5174" t="s">
        <v>5198</v>
      </c>
      <c r="B5174" t="s">
        <v>16</v>
      </c>
      <c r="C5174" t="s">
        <v>28</v>
      </c>
      <c r="D5174" s="3">
        <v>43700</v>
      </c>
      <c r="E5174" s="3">
        <v>43865</v>
      </c>
      <c r="F5174" s="3">
        <v>43876</v>
      </c>
      <c r="G5174" s="3">
        <v>43882</v>
      </c>
      <c r="H5174" t="s">
        <v>18</v>
      </c>
      <c r="I5174">
        <v>8</v>
      </c>
      <c r="J5174">
        <v>17</v>
      </c>
      <c r="K5174">
        <v>275</v>
      </c>
      <c r="L5174">
        <v>42</v>
      </c>
      <c r="M5174">
        <v>7</v>
      </c>
      <c r="N5174">
        <v>0.15</v>
      </c>
      <c r="O5174">
        <v>868.05</v>
      </c>
      <c r="P5174" s="1">
        <v>1058.5999999999999</v>
      </c>
    </row>
    <row r="5175" spans="1:16" x14ac:dyDescent="0.55000000000000004">
      <c r="A5175" t="s">
        <v>5199</v>
      </c>
      <c r="B5175" t="s">
        <v>23</v>
      </c>
      <c r="C5175" t="s">
        <v>61</v>
      </c>
      <c r="D5175" s="3">
        <v>43800</v>
      </c>
      <c r="E5175" s="3">
        <v>43865</v>
      </c>
      <c r="F5175" s="3">
        <v>43870</v>
      </c>
      <c r="G5175" s="3">
        <v>43873</v>
      </c>
      <c r="H5175" t="s">
        <v>18</v>
      </c>
      <c r="I5175">
        <v>21</v>
      </c>
      <c r="J5175">
        <v>3</v>
      </c>
      <c r="K5175">
        <v>64</v>
      </c>
      <c r="L5175">
        <v>6</v>
      </c>
      <c r="M5175">
        <v>4</v>
      </c>
      <c r="N5175">
        <v>0.05</v>
      </c>
      <c r="O5175" s="1">
        <v>2379.84</v>
      </c>
      <c r="P5175" s="1">
        <v>3966.4</v>
      </c>
    </row>
    <row r="5176" spans="1:16" x14ac:dyDescent="0.55000000000000004">
      <c r="A5176" t="s">
        <v>5200</v>
      </c>
      <c r="B5176" t="s">
        <v>23</v>
      </c>
      <c r="C5176" t="s">
        <v>17</v>
      </c>
      <c r="D5176" s="3">
        <v>43700</v>
      </c>
      <c r="E5176" s="3">
        <v>43866</v>
      </c>
      <c r="F5176" s="3">
        <v>43893</v>
      </c>
      <c r="G5176" s="3">
        <v>43899</v>
      </c>
      <c r="H5176" t="s">
        <v>18</v>
      </c>
      <c r="I5176">
        <v>22</v>
      </c>
      <c r="J5176">
        <v>19</v>
      </c>
      <c r="K5176">
        <v>227</v>
      </c>
      <c r="L5176">
        <v>16</v>
      </c>
      <c r="M5176">
        <v>6</v>
      </c>
      <c r="N5176">
        <v>0.1</v>
      </c>
      <c r="O5176">
        <v>120.6</v>
      </c>
      <c r="P5176">
        <v>201</v>
      </c>
    </row>
    <row r="5177" spans="1:16" x14ac:dyDescent="0.55000000000000004">
      <c r="A5177" t="s">
        <v>5201</v>
      </c>
      <c r="B5177" t="s">
        <v>23</v>
      </c>
      <c r="C5177" t="s">
        <v>21</v>
      </c>
      <c r="D5177" s="3">
        <v>43800</v>
      </c>
      <c r="E5177" s="3">
        <v>43866</v>
      </c>
      <c r="F5177" s="3">
        <v>43890</v>
      </c>
      <c r="G5177" s="3">
        <v>43895</v>
      </c>
      <c r="H5177" t="s">
        <v>18</v>
      </c>
      <c r="I5177">
        <v>22</v>
      </c>
      <c r="J5177">
        <v>43</v>
      </c>
      <c r="K5177">
        <v>203</v>
      </c>
      <c r="L5177">
        <v>36</v>
      </c>
      <c r="M5177">
        <v>8</v>
      </c>
      <c r="N5177">
        <v>0.1</v>
      </c>
      <c r="O5177" s="1">
        <v>1462.21</v>
      </c>
      <c r="P5177" s="1">
        <v>2358.4</v>
      </c>
    </row>
    <row r="5178" spans="1:16" x14ac:dyDescent="0.55000000000000004">
      <c r="A5178" t="s">
        <v>5202</v>
      </c>
      <c r="B5178" t="s">
        <v>25</v>
      </c>
      <c r="C5178" t="s">
        <v>17</v>
      </c>
      <c r="D5178" s="3">
        <v>43800</v>
      </c>
      <c r="E5178" s="3">
        <v>43866</v>
      </c>
      <c r="F5178" s="3">
        <v>43890</v>
      </c>
      <c r="G5178" s="3">
        <v>43896</v>
      </c>
      <c r="H5178" t="s">
        <v>18</v>
      </c>
      <c r="I5178">
        <v>28</v>
      </c>
      <c r="J5178">
        <v>9</v>
      </c>
      <c r="K5178">
        <v>237</v>
      </c>
      <c r="L5178">
        <v>17</v>
      </c>
      <c r="M5178">
        <v>6</v>
      </c>
      <c r="N5178">
        <v>0.15</v>
      </c>
      <c r="O5178" s="1">
        <v>3066.32</v>
      </c>
      <c r="P5178" s="1">
        <v>6257.8</v>
      </c>
    </row>
    <row r="5179" spans="1:16" x14ac:dyDescent="0.55000000000000004">
      <c r="A5179" t="s">
        <v>5203</v>
      </c>
      <c r="B5179" t="s">
        <v>16</v>
      </c>
      <c r="C5179" t="s">
        <v>17</v>
      </c>
      <c r="D5179" s="3">
        <v>43800</v>
      </c>
      <c r="E5179" s="3">
        <v>43866</v>
      </c>
      <c r="F5179" s="3">
        <v>43888</v>
      </c>
      <c r="G5179" s="3">
        <v>43892</v>
      </c>
      <c r="H5179" t="s">
        <v>18</v>
      </c>
      <c r="I5179">
        <v>7</v>
      </c>
      <c r="J5179">
        <v>18</v>
      </c>
      <c r="K5179">
        <v>231</v>
      </c>
      <c r="L5179">
        <v>5</v>
      </c>
      <c r="M5179">
        <v>7</v>
      </c>
      <c r="N5179">
        <v>0.15</v>
      </c>
      <c r="O5179">
        <v>689.16</v>
      </c>
      <c r="P5179">
        <v>931.3</v>
      </c>
    </row>
    <row r="5180" spans="1:16" x14ac:dyDescent="0.55000000000000004">
      <c r="A5180" t="s">
        <v>5204</v>
      </c>
      <c r="B5180" t="s">
        <v>20</v>
      </c>
      <c r="C5180" t="s">
        <v>30</v>
      </c>
      <c r="D5180" s="3">
        <v>43700</v>
      </c>
      <c r="E5180" s="3">
        <v>43866</v>
      </c>
      <c r="F5180" s="3">
        <v>43870</v>
      </c>
      <c r="G5180" s="3">
        <v>43872</v>
      </c>
      <c r="H5180" t="s">
        <v>18</v>
      </c>
      <c r="I5180">
        <v>18</v>
      </c>
      <c r="J5180">
        <v>9</v>
      </c>
      <c r="K5180">
        <v>27</v>
      </c>
      <c r="L5180">
        <v>31</v>
      </c>
      <c r="M5180">
        <v>1</v>
      </c>
      <c r="N5180">
        <v>0.05</v>
      </c>
      <c r="O5180">
        <v>750.4</v>
      </c>
      <c r="P5180" s="1">
        <v>1172.5</v>
      </c>
    </row>
    <row r="5181" spans="1:16" x14ac:dyDescent="0.55000000000000004">
      <c r="A5181" t="s">
        <v>5205</v>
      </c>
      <c r="B5181" t="s">
        <v>16</v>
      </c>
      <c r="C5181" t="s">
        <v>40</v>
      </c>
      <c r="D5181" s="3">
        <v>43700</v>
      </c>
      <c r="E5181" s="3">
        <v>43867</v>
      </c>
      <c r="F5181" s="3">
        <v>43890</v>
      </c>
      <c r="G5181" s="3">
        <v>43893</v>
      </c>
      <c r="H5181" t="s">
        <v>18</v>
      </c>
      <c r="I5181">
        <v>8</v>
      </c>
      <c r="J5181">
        <v>26</v>
      </c>
      <c r="K5181">
        <v>362</v>
      </c>
      <c r="L5181">
        <v>14</v>
      </c>
      <c r="M5181">
        <v>4</v>
      </c>
      <c r="N5181">
        <v>0.1</v>
      </c>
      <c r="O5181" s="1">
        <v>1288.3399999999999</v>
      </c>
      <c r="P5181" s="1">
        <v>1922.9</v>
      </c>
    </row>
    <row r="5182" spans="1:16" x14ac:dyDescent="0.55000000000000004">
      <c r="A5182" t="s">
        <v>5206</v>
      </c>
      <c r="B5182" t="s">
        <v>20</v>
      </c>
      <c r="C5182" t="s">
        <v>61</v>
      </c>
      <c r="D5182" s="3">
        <v>43800</v>
      </c>
      <c r="E5182" s="3">
        <v>43867</v>
      </c>
      <c r="F5182" s="3">
        <v>43873</v>
      </c>
      <c r="G5182" s="3">
        <v>43881</v>
      </c>
      <c r="H5182" t="s">
        <v>18</v>
      </c>
      <c r="I5182">
        <v>13</v>
      </c>
      <c r="J5182">
        <v>12</v>
      </c>
      <c r="K5182">
        <v>77</v>
      </c>
      <c r="L5182">
        <v>17</v>
      </c>
      <c r="M5182">
        <v>2</v>
      </c>
      <c r="N5182">
        <v>0.15</v>
      </c>
      <c r="O5182" s="1">
        <v>1098.8</v>
      </c>
      <c r="P5182" s="1">
        <v>2747</v>
      </c>
    </row>
    <row r="5183" spans="1:16" x14ac:dyDescent="0.55000000000000004">
      <c r="A5183" t="s">
        <v>5207</v>
      </c>
      <c r="B5183" t="s">
        <v>16</v>
      </c>
      <c r="C5183" t="s">
        <v>17</v>
      </c>
      <c r="D5183" s="3">
        <v>43800</v>
      </c>
      <c r="E5183" s="3">
        <v>43867</v>
      </c>
      <c r="F5183" s="3">
        <v>43877</v>
      </c>
      <c r="G5183" s="3">
        <v>43886</v>
      </c>
      <c r="H5183" t="s">
        <v>18</v>
      </c>
      <c r="I5183">
        <v>5</v>
      </c>
      <c r="J5183">
        <v>15</v>
      </c>
      <c r="K5183">
        <v>212</v>
      </c>
      <c r="L5183">
        <v>24</v>
      </c>
      <c r="M5183">
        <v>6</v>
      </c>
      <c r="N5183">
        <v>7.4999999999999997E-2</v>
      </c>
      <c r="O5183" s="1">
        <v>2267.35</v>
      </c>
      <c r="P5183" s="1">
        <v>5272.9</v>
      </c>
    </row>
    <row r="5184" spans="1:16" x14ac:dyDescent="0.55000000000000004">
      <c r="A5184" t="s">
        <v>5208</v>
      </c>
      <c r="B5184" t="s">
        <v>16</v>
      </c>
      <c r="C5184" t="s">
        <v>21</v>
      </c>
      <c r="D5184" s="3">
        <v>43800</v>
      </c>
      <c r="E5184" s="3">
        <v>43867</v>
      </c>
      <c r="F5184" s="3">
        <v>43873</v>
      </c>
      <c r="G5184" s="3">
        <v>43877</v>
      </c>
      <c r="H5184" t="s">
        <v>18</v>
      </c>
      <c r="I5184">
        <v>4</v>
      </c>
      <c r="J5184">
        <v>12</v>
      </c>
      <c r="K5184">
        <v>196</v>
      </c>
      <c r="L5184">
        <v>25</v>
      </c>
      <c r="M5184">
        <v>7</v>
      </c>
      <c r="N5184">
        <v>0.1</v>
      </c>
      <c r="O5184" s="1">
        <v>1640.83</v>
      </c>
      <c r="P5184" s="1">
        <v>2646.5</v>
      </c>
    </row>
    <row r="5185" spans="1:16" x14ac:dyDescent="0.55000000000000004">
      <c r="A5185" t="s">
        <v>5209</v>
      </c>
      <c r="B5185" t="s">
        <v>16</v>
      </c>
      <c r="C5185" t="s">
        <v>40</v>
      </c>
      <c r="D5185" s="3">
        <v>43700</v>
      </c>
      <c r="E5185" s="3">
        <v>43867</v>
      </c>
      <c r="F5185" s="3">
        <v>43879</v>
      </c>
      <c r="G5185" s="3">
        <v>43880</v>
      </c>
      <c r="H5185" t="s">
        <v>18</v>
      </c>
      <c r="I5185">
        <v>5</v>
      </c>
      <c r="J5185">
        <v>50</v>
      </c>
      <c r="K5185">
        <v>342</v>
      </c>
      <c r="L5185">
        <v>33</v>
      </c>
      <c r="M5185">
        <v>2</v>
      </c>
      <c r="N5185">
        <v>0.1</v>
      </c>
      <c r="O5185" s="1">
        <v>1874.93</v>
      </c>
      <c r="P5185" s="1">
        <v>3906.1</v>
      </c>
    </row>
    <row r="5186" spans="1:16" x14ac:dyDescent="0.55000000000000004">
      <c r="A5186" t="s">
        <v>5210</v>
      </c>
      <c r="B5186" t="s">
        <v>20</v>
      </c>
      <c r="C5186" t="s">
        <v>17</v>
      </c>
      <c r="D5186" s="3">
        <v>43700</v>
      </c>
      <c r="E5186" s="3">
        <v>43867</v>
      </c>
      <c r="F5186" s="3">
        <v>43888</v>
      </c>
      <c r="G5186" s="3">
        <v>43889</v>
      </c>
      <c r="H5186" t="s">
        <v>18</v>
      </c>
      <c r="I5186">
        <v>17</v>
      </c>
      <c r="J5186">
        <v>9</v>
      </c>
      <c r="K5186">
        <v>233</v>
      </c>
      <c r="L5186">
        <v>17</v>
      </c>
      <c r="M5186">
        <v>2</v>
      </c>
      <c r="N5186">
        <v>7.4999999999999997E-2</v>
      </c>
      <c r="O5186">
        <v>498.48</v>
      </c>
      <c r="P5186" s="1">
        <v>1038.5</v>
      </c>
    </row>
    <row r="5187" spans="1:16" x14ac:dyDescent="0.55000000000000004">
      <c r="A5187" t="s">
        <v>5211</v>
      </c>
      <c r="B5187" t="s">
        <v>16</v>
      </c>
      <c r="C5187" t="s">
        <v>28</v>
      </c>
      <c r="D5187" s="3">
        <v>43800</v>
      </c>
      <c r="E5187" s="3">
        <v>43867</v>
      </c>
      <c r="F5187" s="3">
        <v>43875</v>
      </c>
      <c r="G5187" s="3">
        <v>43878</v>
      </c>
      <c r="H5187" t="s">
        <v>18</v>
      </c>
      <c r="I5187">
        <v>10</v>
      </c>
      <c r="J5187">
        <v>35</v>
      </c>
      <c r="K5187">
        <v>284</v>
      </c>
      <c r="L5187">
        <v>45</v>
      </c>
      <c r="M5187">
        <v>5</v>
      </c>
      <c r="N5187">
        <v>7.4999999999999997E-2</v>
      </c>
      <c r="O5187">
        <v>486.82</v>
      </c>
      <c r="P5187" s="1">
        <v>1159.0999999999999</v>
      </c>
    </row>
    <row r="5188" spans="1:16" x14ac:dyDescent="0.55000000000000004">
      <c r="A5188" t="s">
        <v>5212</v>
      </c>
      <c r="B5188" t="s">
        <v>16</v>
      </c>
      <c r="C5188" t="s">
        <v>28</v>
      </c>
      <c r="D5188" s="3">
        <v>43800</v>
      </c>
      <c r="E5188" s="3">
        <v>43867</v>
      </c>
      <c r="F5188" s="3">
        <v>43880</v>
      </c>
      <c r="G5188" s="3">
        <v>43881</v>
      </c>
      <c r="H5188" t="s">
        <v>18</v>
      </c>
      <c r="I5188">
        <v>1</v>
      </c>
      <c r="J5188">
        <v>32</v>
      </c>
      <c r="K5188">
        <v>297</v>
      </c>
      <c r="L5188">
        <v>42</v>
      </c>
      <c r="M5188">
        <v>6</v>
      </c>
      <c r="N5188">
        <v>0.4</v>
      </c>
      <c r="O5188" s="1">
        <v>1167.1400000000001</v>
      </c>
      <c r="P5188" s="1">
        <v>2244.5</v>
      </c>
    </row>
    <row r="5189" spans="1:16" x14ac:dyDescent="0.55000000000000004">
      <c r="A5189" t="s">
        <v>5213</v>
      </c>
      <c r="B5189" t="s">
        <v>16</v>
      </c>
      <c r="C5189" t="s">
        <v>28</v>
      </c>
      <c r="D5189" s="3">
        <v>43800</v>
      </c>
      <c r="E5189" s="3">
        <v>43867</v>
      </c>
      <c r="F5189" s="3">
        <v>43889</v>
      </c>
      <c r="G5189" s="3">
        <v>43890</v>
      </c>
      <c r="H5189" t="s">
        <v>18</v>
      </c>
      <c r="I5189">
        <v>10</v>
      </c>
      <c r="J5189">
        <v>17</v>
      </c>
      <c r="K5189">
        <v>288</v>
      </c>
      <c r="L5189">
        <v>29</v>
      </c>
      <c r="M5189">
        <v>7</v>
      </c>
      <c r="N5189">
        <v>0.05</v>
      </c>
      <c r="O5189" s="1">
        <v>1418.06</v>
      </c>
      <c r="P5189" s="1">
        <v>1708.5</v>
      </c>
    </row>
    <row r="5190" spans="1:16" x14ac:dyDescent="0.55000000000000004">
      <c r="A5190" t="s">
        <v>5214</v>
      </c>
      <c r="B5190" t="s">
        <v>20</v>
      </c>
      <c r="C5190" t="s">
        <v>21</v>
      </c>
      <c r="D5190" s="3">
        <v>43700</v>
      </c>
      <c r="E5190" s="3">
        <v>43868</v>
      </c>
      <c r="F5190" s="3">
        <v>43884</v>
      </c>
      <c r="G5190" s="3">
        <v>43894</v>
      </c>
      <c r="H5190" t="s">
        <v>18</v>
      </c>
      <c r="I5190">
        <v>20</v>
      </c>
      <c r="J5190">
        <v>43</v>
      </c>
      <c r="K5190">
        <v>109</v>
      </c>
      <c r="L5190">
        <v>38</v>
      </c>
      <c r="M5190">
        <v>1</v>
      </c>
      <c r="N5190">
        <v>0.15</v>
      </c>
      <c r="O5190">
        <v>830.8</v>
      </c>
      <c r="P5190" s="1">
        <v>1038.5</v>
      </c>
    </row>
    <row r="5191" spans="1:16" x14ac:dyDescent="0.55000000000000004">
      <c r="A5191" t="s">
        <v>5215</v>
      </c>
      <c r="B5191" t="s">
        <v>20</v>
      </c>
      <c r="C5191" t="s">
        <v>21</v>
      </c>
      <c r="D5191" s="3">
        <v>43800</v>
      </c>
      <c r="E5191" s="3">
        <v>43868</v>
      </c>
      <c r="F5191" s="3">
        <v>43885</v>
      </c>
      <c r="G5191" s="3">
        <v>43886</v>
      </c>
      <c r="H5191" t="s">
        <v>18</v>
      </c>
      <c r="I5191">
        <v>13</v>
      </c>
      <c r="J5191">
        <v>38</v>
      </c>
      <c r="K5191">
        <v>138</v>
      </c>
      <c r="L5191">
        <v>14</v>
      </c>
      <c r="M5191">
        <v>4</v>
      </c>
      <c r="N5191">
        <v>0.2</v>
      </c>
      <c r="O5191" s="1">
        <v>2069.5</v>
      </c>
      <c r="P5191" s="1">
        <v>3832.4</v>
      </c>
    </row>
    <row r="5192" spans="1:16" x14ac:dyDescent="0.55000000000000004">
      <c r="A5192" t="s">
        <v>5216</v>
      </c>
      <c r="B5192" t="s">
        <v>20</v>
      </c>
      <c r="C5192" t="s">
        <v>21</v>
      </c>
      <c r="D5192" s="3">
        <v>43700</v>
      </c>
      <c r="E5192" s="3">
        <v>43868</v>
      </c>
      <c r="F5192" s="3">
        <v>43893</v>
      </c>
      <c r="G5192" s="3">
        <v>43895</v>
      </c>
      <c r="H5192" t="s">
        <v>18</v>
      </c>
      <c r="I5192">
        <v>20</v>
      </c>
      <c r="J5192">
        <v>14</v>
      </c>
      <c r="K5192">
        <v>173</v>
      </c>
      <c r="L5192">
        <v>4</v>
      </c>
      <c r="M5192">
        <v>2</v>
      </c>
      <c r="N5192">
        <v>0.05</v>
      </c>
      <c r="O5192" s="1">
        <v>1379.93</v>
      </c>
      <c r="P5192" s="1">
        <v>1815.7</v>
      </c>
    </row>
    <row r="5193" spans="1:16" x14ac:dyDescent="0.55000000000000004">
      <c r="A5193" t="s">
        <v>5217</v>
      </c>
      <c r="B5193" t="s">
        <v>20</v>
      </c>
      <c r="C5193" t="s">
        <v>17</v>
      </c>
      <c r="D5193" s="3">
        <v>43800</v>
      </c>
      <c r="E5193" s="3">
        <v>43868</v>
      </c>
      <c r="F5193" s="3">
        <v>43883</v>
      </c>
      <c r="G5193" s="3">
        <v>43889</v>
      </c>
      <c r="H5193" t="s">
        <v>18</v>
      </c>
      <c r="I5193">
        <v>20</v>
      </c>
      <c r="J5193">
        <v>5</v>
      </c>
      <c r="K5193">
        <v>233</v>
      </c>
      <c r="L5193">
        <v>31</v>
      </c>
      <c r="M5193">
        <v>8</v>
      </c>
      <c r="N5193">
        <v>7.4999999999999997E-2</v>
      </c>
      <c r="O5193">
        <v>753.55</v>
      </c>
      <c r="P5193" s="1">
        <v>1092.0999999999999</v>
      </c>
    </row>
    <row r="5194" spans="1:16" x14ac:dyDescent="0.55000000000000004">
      <c r="A5194" t="s">
        <v>5218</v>
      </c>
      <c r="B5194" t="s">
        <v>23</v>
      </c>
      <c r="C5194" t="s">
        <v>21</v>
      </c>
      <c r="D5194" s="3">
        <v>43800</v>
      </c>
      <c r="E5194" s="3">
        <v>43868</v>
      </c>
      <c r="F5194" s="3">
        <v>43876</v>
      </c>
      <c r="G5194" s="3">
        <v>43880</v>
      </c>
      <c r="H5194" t="s">
        <v>18</v>
      </c>
      <c r="I5194">
        <v>22</v>
      </c>
      <c r="J5194">
        <v>35</v>
      </c>
      <c r="K5194">
        <v>177</v>
      </c>
      <c r="L5194">
        <v>8</v>
      </c>
      <c r="M5194">
        <v>5</v>
      </c>
      <c r="N5194">
        <v>0.1</v>
      </c>
      <c r="O5194">
        <v>540.29</v>
      </c>
      <c r="P5194" s="1">
        <v>1125.5999999999999</v>
      </c>
    </row>
    <row r="5195" spans="1:16" x14ac:dyDescent="0.55000000000000004">
      <c r="A5195" t="s">
        <v>5219</v>
      </c>
      <c r="B5195" t="s">
        <v>16</v>
      </c>
      <c r="C5195" t="s">
        <v>28</v>
      </c>
      <c r="D5195" s="3">
        <v>43700</v>
      </c>
      <c r="E5195" s="3">
        <v>43868</v>
      </c>
      <c r="F5195" s="3">
        <v>43872</v>
      </c>
      <c r="G5195" s="3">
        <v>43873</v>
      </c>
      <c r="H5195" t="s">
        <v>18</v>
      </c>
      <c r="I5195">
        <v>3</v>
      </c>
      <c r="J5195">
        <v>6</v>
      </c>
      <c r="K5195">
        <v>313</v>
      </c>
      <c r="L5195">
        <v>8</v>
      </c>
      <c r="M5195">
        <v>7</v>
      </c>
      <c r="N5195">
        <v>0.05</v>
      </c>
      <c r="O5195">
        <v>139.36000000000001</v>
      </c>
      <c r="P5195">
        <v>214.4</v>
      </c>
    </row>
    <row r="5196" spans="1:16" x14ac:dyDescent="0.55000000000000004">
      <c r="A5196" t="s">
        <v>5220</v>
      </c>
      <c r="B5196" t="s">
        <v>20</v>
      </c>
      <c r="C5196" t="s">
        <v>61</v>
      </c>
      <c r="D5196" s="3">
        <v>43700</v>
      </c>
      <c r="E5196" s="3">
        <v>43869</v>
      </c>
      <c r="F5196" s="3">
        <v>43886</v>
      </c>
      <c r="G5196" s="3">
        <v>43891</v>
      </c>
      <c r="H5196" t="s">
        <v>18</v>
      </c>
      <c r="I5196">
        <v>15</v>
      </c>
      <c r="J5196">
        <v>44</v>
      </c>
      <c r="K5196">
        <v>69</v>
      </c>
      <c r="L5196">
        <v>1</v>
      </c>
      <c r="M5196">
        <v>6</v>
      </c>
      <c r="N5196">
        <v>0.15</v>
      </c>
      <c r="O5196" s="1">
        <v>2677.52</v>
      </c>
      <c r="P5196" s="1">
        <v>3477.3</v>
      </c>
    </row>
    <row r="5197" spans="1:16" x14ac:dyDescent="0.55000000000000004">
      <c r="A5197" t="s">
        <v>5221</v>
      </c>
      <c r="B5197" t="s">
        <v>16</v>
      </c>
      <c r="C5197" t="s">
        <v>21</v>
      </c>
      <c r="D5197" s="3">
        <v>43800</v>
      </c>
      <c r="E5197" s="3">
        <v>43869</v>
      </c>
      <c r="F5197" s="3">
        <v>43877</v>
      </c>
      <c r="G5197" s="3">
        <v>43885</v>
      </c>
      <c r="H5197" t="s">
        <v>18</v>
      </c>
      <c r="I5197">
        <v>5</v>
      </c>
      <c r="J5197">
        <v>24</v>
      </c>
      <c r="K5197">
        <v>108</v>
      </c>
      <c r="L5197">
        <v>28</v>
      </c>
      <c r="M5197">
        <v>3</v>
      </c>
      <c r="N5197">
        <v>0.05</v>
      </c>
      <c r="O5197">
        <v>713.55</v>
      </c>
      <c r="P5197" s="1">
        <v>1005</v>
      </c>
    </row>
    <row r="5198" spans="1:16" x14ac:dyDescent="0.55000000000000004">
      <c r="A5198" t="s">
        <v>5222</v>
      </c>
      <c r="B5198" t="s">
        <v>25</v>
      </c>
      <c r="C5198" t="s">
        <v>21</v>
      </c>
      <c r="D5198" s="3">
        <v>43800</v>
      </c>
      <c r="E5198" s="3">
        <v>43869</v>
      </c>
      <c r="F5198" s="3">
        <v>43893</v>
      </c>
      <c r="G5198" s="3">
        <v>43897</v>
      </c>
      <c r="H5198" t="s">
        <v>18</v>
      </c>
      <c r="I5198">
        <v>26</v>
      </c>
      <c r="J5198">
        <v>9</v>
      </c>
      <c r="K5198">
        <v>120</v>
      </c>
      <c r="L5198">
        <v>17</v>
      </c>
      <c r="M5198">
        <v>8</v>
      </c>
      <c r="N5198">
        <v>7.4999999999999997E-2</v>
      </c>
      <c r="O5198" s="1">
        <v>1172.8399999999999</v>
      </c>
      <c r="P5198" s="1">
        <v>2606.3000000000002</v>
      </c>
    </row>
    <row r="5199" spans="1:16" x14ac:dyDescent="0.55000000000000004">
      <c r="A5199" t="s">
        <v>5223</v>
      </c>
      <c r="B5199" t="s">
        <v>16</v>
      </c>
      <c r="C5199" t="s">
        <v>30</v>
      </c>
      <c r="D5199" s="3">
        <v>43800</v>
      </c>
      <c r="E5199" s="3">
        <v>43869</v>
      </c>
      <c r="F5199" s="3">
        <v>43895</v>
      </c>
      <c r="G5199" s="3">
        <v>43903</v>
      </c>
      <c r="H5199" t="s">
        <v>18</v>
      </c>
      <c r="I5199">
        <v>11</v>
      </c>
      <c r="J5199">
        <v>2</v>
      </c>
      <c r="K5199">
        <v>40</v>
      </c>
      <c r="L5199">
        <v>37</v>
      </c>
      <c r="M5199">
        <v>2</v>
      </c>
      <c r="N5199">
        <v>7.4999999999999997E-2</v>
      </c>
      <c r="O5199" s="1">
        <v>2068.96</v>
      </c>
      <c r="P5199" s="1">
        <v>2586.1999999999998</v>
      </c>
    </row>
    <row r="5200" spans="1:16" x14ac:dyDescent="0.55000000000000004">
      <c r="A5200" t="s">
        <v>5224</v>
      </c>
      <c r="B5200" t="s">
        <v>20</v>
      </c>
      <c r="C5200" t="s">
        <v>21</v>
      </c>
      <c r="D5200" s="3">
        <v>43800</v>
      </c>
      <c r="E5200" s="3">
        <v>43869</v>
      </c>
      <c r="F5200" s="3">
        <v>43887</v>
      </c>
      <c r="G5200" s="3">
        <v>43894</v>
      </c>
      <c r="H5200" t="s">
        <v>18</v>
      </c>
      <c r="I5200">
        <v>16</v>
      </c>
      <c r="J5200">
        <v>8</v>
      </c>
      <c r="K5200">
        <v>110</v>
      </c>
      <c r="L5200">
        <v>35</v>
      </c>
      <c r="M5200">
        <v>2</v>
      </c>
      <c r="N5200">
        <v>0.2</v>
      </c>
      <c r="O5200" s="1">
        <v>4432.05</v>
      </c>
      <c r="P5200" s="1">
        <v>5909.4</v>
      </c>
    </row>
    <row r="5201" spans="1:16" x14ac:dyDescent="0.55000000000000004">
      <c r="A5201" t="s">
        <v>5225</v>
      </c>
      <c r="B5201" t="s">
        <v>20</v>
      </c>
      <c r="C5201" t="s">
        <v>21</v>
      </c>
      <c r="D5201" s="3">
        <v>43800</v>
      </c>
      <c r="E5201" s="3">
        <v>43869</v>
      </c>
      <c r="F5201" s="3">
        <v>43889</v>
      </c>
      <c r="G5201" s="3">
        <v>43893</v>
      </c>
      <c r="H5201" t="s">
        <v>18</v>
      </c>
      <c r="I5201">
        <v>16</v>
      </c>
      <c r="J5201">
        <v>34</v>
      </c>
      <c r="K5201">
        <v>202</v>
      </c>
      <c r="L5201">
        <v>41</v>
      </c>
      <c r="M5201">
        <v>6</v>
      </c>
      <c r="N5201">
        <v>0.05</v>
      </c>
      <c r="O5201" s="1">
        <v>1862.06</v>
      </c>
      <c r="P5201" s="1">
        <v>3879.3</v>
      </c>
    </row>
    <row r="5202" spans="1:16" x14ac:dyDescent="0.55000000000000004">
      <c r="A5202" t="s">
        <v>5226</v>
      </c>
      <c r="B5202" t="s">
        <v>16</v>
      </c>
      <c r="C5202" t="s">
        <v>30</v>
      </c>
      <c r="D5202" s="3">
        <v>43800</v>
      </c>
      <c r="E5202" s="3">
        <v>43870</v>
      </c>
      <c r="F5202" s="3">
        <v>43881</v>
      </c>
      <c r="G5202" s="3">
        <v>43889</v>
      </c>
      <c r="H5202" t="s">
        <v>18</v>
      </c>
      <c r="I5202">
        <v>9</v>
      </c>
      <c r="J5202">
        <v>39</v>
      </c>
      <c r="K5202">
        <v>7</v>
      </c>
      <c r="L5202">
        <v>21</v>
      </c>
      <c r="M5202">
        <v>1</v>
      </c>
      <c r="N5202">
        <v>0.1</v>
      </c>
      <c r="O5202">
        <v>175.67</v>
      </c>
      <c r="P5202">
        <v>254.6</v>
      </c>
    </row>
    <row r="5203" spans="1:16" x14ac:dyDescent="0.55000000000000004">
      <c r="A5203" t="s">
        <v>5227</v>
      </c>
      <c r="B5203" t="s">
        <v>20</v>
      </c>
      <c r="C5203" t="s">
        <v>28</v>
      </c>
      <c r="D5203" s="3">
        <v>43800</v>
      </c>
      <c r="E5203" s="3">
        <v>43870</v>
      </c>
      <c r="F5203" s="3">
        <v>43874</v>
      </c>
      <c r="G5203" s="3">
        <v>43879</v>
      </c>
      <c r="H5203" t="s">
        <v>18</v>
      </c>
      <c r="I5203">
        <v>16</v>
      </c>
      <c r="J5203">
        <v>1</v>
      </c>
      <c r="K5203">
        <v>326</v>
      </c>
      <c r="L5203">
        <v>6</v>
      </c>
      <c r="M5203">
        <v>5</v>
      </c>
      <c r="N5203">
        <v>7.4999999999999997E-2</v>
      </c>
      <c r="O5203" s="1">
        <v>1018.13</v>
      </c>
      <c r="P5203" s="1">
        <v>1755.4</v>
      </c>
    </row>
    <row r="5204" spans="1:16" x14ac:dyDescent="0.55000000000000004">
      <c r="A5204" t="s">
        <v>5228</v>
      </c>
      <c r="B5204" t="s">
        <v>20</v>
      </c>
      <c r="C5204" t="s">
        <v>17</v>
      </c>
      <c r="D5204" s="3">
        <v>43700</v>
      </c>
      <c r="E5204" s="3">
        <v>43870</v>
      </c>
      <c r="F5204" s="3">
        <v>43874</v>
      </c>
      <c r="G5204" s="3">
        <v>43879</v>
      </c>
      <c r="H5204" t="s">
        <v>18</v>
      </c>
      <c r="I5204">
        <v>12</v>
      </c>
      <c r="J5204">
        <v>13</v>
      </c>
      <c r="K5204">
        <v>238</v>
      </c>
      <c r="L5204">
        <v>9</v>
      </c>
      <c r="M5204">
        <v>4</v>
      </c>
      <c r="N5204">
        <v>7.4999999999999997E-2</v>
      </c>
      <c r="O5204">
        <v>479.05</v>
      </c>
      <c r="P5204">
        <v>958.1</v>
      </c>
    </row>
    <row r="5205" spans="1:16" x14ac:dyDescent="0.55000000000000004">
      <c r="A5205" t="s">
        <v>5229</v>
      </c>
      <c r="B5205" t="s">
        <v>16</v>
      </c>
      <c r="C5205" t="s">
        <v>17</v>
      </c>
      <c r="D5205" s="3">
        <v>43800</v>
      </c>
      <c r="E5205" s="3">
        <v>43870</v>
      </c>
      <c r="F5205" s="3">
        <v>43893</v>
      </c>
      <c r="G5205" s="3">
        <v>43898</v>
      </c>
      <c r="H5205" t="s">
        <v>18</v>
      </c>
      <c r="I5205">
        <v>7</v>
      </c>
      <c r="J5205">
        <v>27</v>
      </c>
      <c r="K5205">
        <v>255</v>
      </c>
      <c r="L5205">
        <v>11</v>
      </c>
      <c r="M5205">
        <v>3</v>
      </c>
      <c r="N5205">
        <v>0.1</v>
      </c>
      <c r="O5205">
        <v>419.15</v>
      </c>
      <c r="P5205">
        <v>911.2</v>
      </c>
    </row>
    <row r="5206" spans="1:16" x14ac:dyDescent="0.55000000000000004">
      <c r="A5206" t="s">
        <v>5230</v>
      </c>
      <c r="B5206" t="s">
        <v>25</v>
      </c>
      <c r="C5206" t="s">
        <v>21</v>
      </c>
      <c r="D5206" s="3">
        <v>43800</v>
      </c>
      <c r="E5206" s="3">
        <v>43870</v>
      </c>
      <c r="F5206" s="3">
        <v>43880</v>
      </c>
      <c r="G5206" s="3">
        <v>43881</v>
      </c>
      <c r="H5206" t="s">
        <v>18</v>
      </c>
      <c r="I5206">
        <v>28</v>
      </c>
      <c r="J5206">
        <v>46</v>
      </c>
      <c r="K5206">
        <v>95</v>
      </c>
      <c r="L5206">
        <v>20</v>
      </c>
      <c r="M5206">
        <v>3</v>
      </c>
      <c r="N5206">
        <v>0.1</v>
      </c>
      <c r="O5206">
        <v>446.89</v>
      </c>
      <c r="P5206">
        <v>971.5</v>
      </c>
    </row>
    <row r="5207" spans="1:16" x14ac:dyDescent="0.55000000000000004">
      <c r="A5207" t="s">
        <v>5231</v>
      </c>
      <c r="B5207" t="s">
        <v>25</v>
      </c>
      <c r="C5207" t="s">
        <v>21</v>
      </c>
      <c r="D5207" s="3">
        <v>43700</v>
      </c>
      <c r="E5207" s="3">
        <v>43870</v>
      </c>
      <c r="F5207" s="3">
        <v>43895</v>
      </c>
      <c r="G5207" s="3">
        <v>43896</v>
      </c>
      <c r="H5207" t="s">
        <v>18</v>
      </c>
      <c r="I5207">
        <v>26</v>
      </c>
      <c r="J5207">
        <v>24</v>
      </c>
      <c r="K5207">
        <v>148</v>
      </c>
      <c r="L5207">
        <v>10</v>
      </c>
      <c r="M5207">
        <v>2</v>
      </c>
      <c r="N5207">
        <v>0.15</v>
      </c>
      <c r="O5207">
        <v>216.41</v>
      </c>
      <c r="P5207">
        <v>254.6</v>
      </c>
    </row>
    <row r="5208" spans="1:16" x14ac:dyDescent="0.55000000000000004">
      <c r="A5208" t="s">
        <v>5232</v>
      </c>
      <c r="B5208" t="s">
        <v>16</v>
      </c>
      <c r="C5208" t="s">
        <v>17</v>
      </c>
      <c r="D5208" s="3">
        <v>43700</v>
      </c>
      <c r="E5208" s="3">
        <v>43870</v>
      </c>
      <c r="F5208" s="3">
        <v>43885</v>
      </c>
      <c r="G5208" s="3">
        <v>43887</v>
      </c>
      <c r="H5208" t="s">
        <v>18</v>
      </c>
      <c r="I5208">
        <v>11</v>
      </c>
      <c r="J5208">
        <v>23</v>
      </c>
      <c r="K5208">
        <v>241</v>
      </c>
      <c r="L5208">
        <v>10</v>
      </c>
      <c r="M5208">
        <v>5</v>
      </c>
      <c r="N5208">
        <v>7.4999999999999997E-2</v>
      </c>
      <c r="O5208">
        <v>100.5</v>
      </c>
      <c r="P5208">
        <v>201</v>
      </c>
    </row>
    <row r="5209" spans="1:16" x14ac:dyDescent="0.55000000000000004">
      <c r="A5209" t="s">
        <v>5233</v>
      </c>
      <c r="B5209" t="s">
        <v>16</v>
      </c>
      <c r="C5209" t="s">
        <v>21</v>
      </c>
      <c r="D5209" s="3">
        <v>43800</v>
      </c>
      <c r="E5209" s="3">
        <v>43870</v>
      </c>
      <c r="F5209" s="3">
        <v>43878</v>
      </c>
      <c r="G5209" s="3">
        <v>43880</v>
      </c>
      <c r="H5209" t="s">
        <v>18</v>
      </c>
      <c r="I5209">
        <v>8</v>
      </c>
      <c r="J5209">
        <v>26</v>
      </c>
      <c r="K5209">
        <v>101</v>
      </c>
      <c r="L5209">
        <v>35</v>
      </c>
      <c r="M5209">
        <v>2</v>
      </c>
      <c r="N5209">
        <v>0.05</v>
      </c>
      <c r="O5209">
        <v>130.65</v>
      </c>
      <c r="P5209">
        <v>167.5</v>
      </c>
    </row>
    <row r="5210" spans="1:16" x14ac:dyDescent="0.55000000000000004">
      <c r="A5210" t="s">
        <v>5234</v>
      </c>
      <c r="B5210" t="s">
        <v>16</v>
      </c>
      <c r="C5210" t="s">
        <v>40</v>
      </c>
      <c r="D5210" s="3">
        <v>43800</v>
      </c>
      <c r="E5210" s="3">
        <v>43870</v>
      </c>
      <c r="F5210" s="3">
        <v>43897</v>
      </c>
      <c r="G5210" s="3">
        <v>43898</v>
      </c>
      <c r="H5210" t="s">
        <v>18</v>
      </c>
      <c r="I5210">
        <v>7</v>
      </c>
      <c r="J5210">
        <v>22</v>
      </c>
      <c r="K5210">
        <v>352</v>
      </c>
      <c r="L5210">
        <v>21</v>
      </c>
      <c r="M5210">
        <v>6</v>
      </c>
      <c r="N5210">
        <v>7.4999999999999997E-2</v>
      </c>
      <c r="O5210" s="1">
        <v>1653.69</v>
      </c>
      <c r="P5210" s="1">
        <v>3845.8</v>
      </c>
    </row>
    <row r="5211" spans="1:16" x14ac:dyDescent="0.55000000000000004">
      <c r="A5211" t="s">
        <v>5235</v>
      </c>
      <c r="B5211" t="s">
        <v>16</v>
      </c>
      <c r="C5211" t="s">
        <v>61</v>
      </c>
      <c r="D5211" s="3">
        <v>43700</v>
      </c>
      <c r="E5211" s="3">
        <v>43870</v>
      </c>
      <c r="F5211" s="3">
        <v>43876</v>
      </c>
      <c r="G5211" s="3">
        <v>43884</v>
      </c>
      <c r="H5211" t="s">
        <v>18</v>
      </c>
      <c r="I5211">
        <v>5</v>
      </c>
      <c r="J5211">
        <v>39</v>
      </c>
      <c r="K5211">
        <v>84</v>
      </c>
      <c r="L5211">
        <v>29</v>
      </c>
      <c r="M5211">
        <v>3</v>
      </c>
      <c r="N5211">
        <v>0.4</v>
      </c>
      <c r="O5211">
        <v>722.8</v>
      </c>
      <c r="P5211" s="1">
        <v>1165.8</v>
      </c>
    </row>
    <row r="5212" spans="1:16" x14ac:dyDescent="0.55000000000000004">
      <c r="A5212" t="s">
        <v>5236</v>
      </c>
      <c r="B5212" t="s">
        <v>23</v>
      </c>
      <c r="C5212" t="s">
        <v>17</v>
      </c>
      <c r="D5212" s="3">
        <v>43800</v>
      </c>
      <c r="E5212" s="3">
        <v>43871</v>
      </c>
      <c r="F5212" s="3">
        <v>43889</v>
      </c>
      <c r="G5212" s="3">
        <v>43892</v>
      </c>
      <c r="H5212" t="s">
        <v>18</v>
      </c>
      <c r="I5212">
        <v>24</v>
      </c>
      <c r="J5212">
        <v>9</v>
      </c>
      <c r="K5212">
        <v>239</v>
      </c>
      <c r="L5212">
        <v>37</v>
      </c>
      <c r="M5212">
        <v>1</v>
      </c>
      <c r="N5212">
        <v>0.1</v>
      </c>
      <c r="O5212">
        <v>526.22</v>
      </c>
      <c r="P5212" s="1">
        <v>1031.8</v>
      </c>
    </row>
    <row r="5213" spans="1:16" x14ac:dyDescent="0.55000000000000004">
      <c r="A5213" t="s">
        <v>5237</v>
      </c>
      <c r="B5213" t="s">
        <v>20</v>
      </c>
      <c r="C5213" t="s">
        <v>30</v>
      </c>
      <c r="D5213" s="3">
        <v>43800</v>
      </c>
      <c r="E5213" s="3">
        <v>43871</v>
      </c>
      <c r="F5213" s="3">
        <v>43888</v>
      </c>
      <c r="G5213" s="3">
        <v>43891</v>
      </c>
      <c r="H5213" t="s">
        <v>18</v>
      </c>
      <c r="I5213">
        <v>18</v>
      </c>
      <c r="J5213">
        <v>36</v>
      </c>
      <c r="K5213">
        <v>45</v>
      </c>
      <c r="L5213">
        <v>45</v>
      </c>
      <c r="M5213">
        <v>2</v>
      </c>
      <c r="N5213">
        <v>0.15</v>
      </c>
      <c r="O5213">
        <v>650.91</v>
      </c>
      <c r="P5213">
        <v>971.5</v>
      </c>
    </row>
    <row r="5214" spans="1:16" x14ac:dyDescent="0.55000000000000004">
      <c r="A5214" t="s">
        <v>5238</v>
      </c>
      <c r="B5214" t="s">
        <v>16</v>
      </c>
      <c r="C5214" t="s">
        <v>61</v>
      </c>
      <c r="D5214" s="3">
        <v>43800</v>
      </c>
      <c r="E5214" s="3">
        <v>43871</v>
      </c>
      <c r="F5214" s="3">
        <v>43897</v>
      </c>
      <c r="G5214" s="3">
        <v>43905</v>
      </c>
      <c r="H5214" t="s">
        <v>18</v>
      </c>
      <c r="I5214">
        <v>5</v>
      </c>
      <c r="J5214">
        <v>4</v>
      </c>
      <c r="K5214">
        <v>71</v>
      </c>
      <c r="L5214">
        <v>10</v>
      </c>
      <c r="M5214">
        <v>8</v>
      </c>
      <c r="N5214">
        <v>0.15</v>
      </c>
      <c r="O5214">
        <v>773.45</v>
      </c>
      <c r="P5214" s="1">
        <v>1045.2</v>
      </c>
    </row>
    <row r="5215" spans="1:16" x14ac:dyDescent="0.55000000000000004">
      <c r="A5215" t="s">
        <v>5239</v>
      </c>
      <c r="B5215" t="s">
        <v>20</v>
      </c>
      <c r="C5215" t="s">
        <v>21</v>
      </c>
      <c r="D5215" s="3">
        <v>43800</v>
      </c>
      <c r="E5215" s="3">
        <v>43871</v>
      </c>
      <c r="F5215" s="3">
        <v>43888</v>
      </c>
      <c r="G5215" s="3">
        <v>43894</v>
      </c>
      <c r="H5215" t="s">
        <v>18</v>
      </c>
      <c r="I5215">
        <v>19</v>
      </c>
      <c r="J5215">
        <v>28</v>
      </c>
      <c r="K5215">
        <v>166</v>
      </c>
      <c r="L5215">
        <v>17</v>
      </c>
      <c r="M5215">
        <v>7</v>
      </c>
      <c r="N5215">
        <v>0.05</v>
      </c>
      <c r="O5215" s="1">
        <v>2170.8000000000002</v>
      </c>
      <c r="P5215" s="1">
        <v>2680</v>
      </c>
    </row>
    <row r="5216" spans="1:16" x14ac:dyDescent="0.55000000000000004">
      <c r="A5216" t="s">
        <v>5240</v>
      </c>
      <c r="B5216" t="s">
        <v>25</v>
      </c>
      <c r="C5216" t="s">
        <v>21</v>
      </c>
      <c r="D5216" s="3">
        <v>43800</v>
      </c>
      <c r="E5216" s="3">
        <v>43871</v>
      </c>
      <c r="F5216" s="3">
        <v>43885</v>
      </c>
      <c r="G5216" s="3">
        <v>43893</v>
      </c>
      <c r="H5216" t="s">
        <v>18</v>
      </c>
      <c r="I5216">
        <v>26</v>
      </c>
      <c r="J5216">
        <v>6</v>
      </c>
      <c r="K5216">
        <v>162</v>
      </c>
      <c r="L5216">
        <v>29</v>
      </c>
      <c r="M5216">
        <v>3</v>
      </c>
      <c r="N5216">
        <v>0.05</v>
      </c>
      <c r="O5216">
        <v>222.11</v>
      </c>
      <c r="P5216">
        <v>261.3</v>
      </c>
    </row>
    <row r="5217" spans="1:16" x14ac:dyDescent="0.55000000000000004">
      <c r="A5217" t="s">
        <v>5241</v>
      </c>
      <c r="B5217" t="s">
        <v>16</v>
      </c>
      <c r="C5217" t="s">
        <v>17</v>
      </c>
      <c r="D5217" s="3">
        <v>43800</v>
      </c>
      <c r="E5217" s="3">
        <v>43871</v>
      </c>
      <c r="F5217" s="3">
        <v>43878</v>
      </c>
      <c r="G5217" s="3">
        <v>43888</v>
      </c>
      <c r="H5217" t="s">
        <v>18</v>
      </c>
      <c r="I5217">
        <v>2</v>
      </c>
      <c r="J5217">
        <v>16</v>
      </c>
      <c r="K5217">
        <v>223</v>
      </c>
      <c r="L5217">
        <v>17</v>
      </c>
      <c r="M5217">
        <v>4</v>
      </c>
      <c r="N5217">
        <v>0.05</v>
      </c>
      <c r="O5217" s="1">
        <v>4428.43</v>
      </c>
      <c r="P5217" s="1">
        <v>6150.6</v>
      </c>
    </row>
    <row r="5218" spans="1:16" x14ac:dyDescent="0.55000000000000004">
      <c r="A5218" t="s">
        <v>5242</v>
      </c>
      <c r="B5218" t="s">
        <v>16</v>
      </c>
      <c r="C5218" t="s">
        <v>21</v>
      </c>
      <c r="D5218" s="3">
        <v>43700</v>
      </c>
      <c r="E5218" s="3">
        <v>43871</v>
      </c>
      <c r="F5218" s="3">
        <v>43890</v>
      </c>
      <c r="G5218" s="3">
        <v>43893</v>
      </c>
      <c r="H5218" t="s">
        <v>18</v>
      </c>
      <c r="I5218">
        <v>8</v>
      </c>
      <c r="J5218">
        <v>14</v>
      </c>
      <c r="K5218">
        <v>150</v>
      </c>
      <c r="L5218">
        <v>25</v>
      </c>
      <c r="M5218">
        <v>3</v>
      </c>
      <c r="N5218">
        <v>0.15</v>
      </c>
      <c r="O5218">
        <v>137.08000000000001</v>
      </c>
      <c r="P5218">
        <v>207.7</v>
      </c>
    </row>
    <row r="5219" spans="1:16" x14ac:dyDescent="0.55000000000000004">
      <c r="A5219" t="s">
        <v>5243</v>
      </c>
      <c r="B5219" t="s">
        <v>16</v>
      </c>
      <c r="C5219" t="s">
        <v>30</v>
      </c>
      <c r="D5219" s="3">
        <v>43700</v>
      </c>
      <c r="E5219" s="3">
        <v>43871</v>
      </c>
      <c r="F5219" s="3">
        <v>43879</v>
      </c>
      <c r="G5219" s="3">
        <v>43881</v>
      </c>
      <c r="H5219" t="s">
        <v>18</v>
      </c>
      <c r="I5219">
        <v>8</v>
      </c>
      <c r="J5219">
        <v>9</v>
      </c>
      <c r="K5219">
        <v>19</v>
      </c>
      <c r="L5219">
        <v>2</v>
      </c>
      <c r="M5219">
        <v>5</v>
      </c>
      <c r="N5219">
        <v>0.05</v>
      </c>
      <c r="O5219">
        <v>445.01</v>
      </c>
      <c r="P5219" s="1">
        <v>1085.4000000000001</v>
      </c>
    </row>
    <row r="5220" spans="1:16" x14ac:dyDescent="0.55000000000000004">
      <c r="A5220" t="s">
        <v>5244</v>
      </c>
      <c r="B5220" t="s">
        <v>16</v>
      </c>
      <c r="C5220" t="s">
        <v>61</v>
      </c>
      <c r="D5220" s="3">
        <v>43700</v>
      </c>
      <c r="E5220" s="3">
        <v>43871</v>
      </c>
      <c r="F5220" s="3">
        <v>43884</v>
      </c>
      <c r="G5220" s="3">
        <v>43886</v>
      </c>
      <c r="H5220" t="s">
        <v>18</v>
      </c>
      <c r="I5220">
        <v>9</v>
      </c>
      <c r="J5220">
        <v>38</v>
      </c>
      <c r="K5220">
        <v>59</v>
      </c>
      <c r="L5220">
        <v>40</v>
      </c>
      <c r="M5220">
        <v>7</v>
      </c>
      <c r="N5220">
        <v>7.4999999999999997E-2</v>
      </c>
      <c r="O5220" s="1">
        <v>4656.37</v>
      </c>
      <c r="P5220" s="1">
        <v>5969.7</v>
      </c>
    </row>
    <row r="5221" spans="1:16" x14ac:dyDescent="0.55000000000000004">
      <c r="A5221" t="s">
        <v>5245</v>
      </c>
      <c r="B5221" t="s">
        <v>20</v>
      </c>
      <c r="C5221" t="s">
        <v>61</v>
      </c>
      <c r="D5221" s="3">
        <v>43800</v>
      </c>
      <c r="E5221" s="3">
        <v>43871</v>
      </c>
      <c r="F5221" s="3">
        <v>43899</v>
      </c>
      <c r="G5221" s="3">
        <v>43905</v>
      </c>
      <c r="H5221" t="s">
        <v>18</v>
      </c>
      <c r="I5221">
        <v>13</v>
      </c>
      <c r="J5221">
        <v>12</v>
      </c>
      <c r="K5221">
        <v>59</v>
      </c>
      <c r="L5221">
        <v>4</v>
      </c>
      <c r="M5221">
        <v>4</v>
      </c>
      <c r="N5221">
        <v>0.05</v>
      </c>
      <c r="O5221" s="1">
        <v>2509.15</v>
      </c>
      <c r="P5221" s="1">
        <v>3584.5</v>
      </c>
    </row>
    <row r="5222" spans="1:16" x14ac:dyDescent="0.55000000000000004">
      <c r="A5222" t="s">
        <v>5246</v>
      </c>
      <c r="B5222" t="s">
        <v>23</v>
      </c>
      <c r="C5222" t="s">
        <v>28</v>
      </c>
      <c r="D5222" s="3">
        <v>43700</v>
      </c>
      <c r="E5222" s="3">
        <v>43871</v>
      </c>
      <c r="F5222" s="3">
        <v>43879</v>
      </c>
      <c r="G5222" s="3">
        <v>43882</v>
      </c>
      <c r="H5222" t="s">
        <v>18</v>
      </c>
      <c r="I5222">
        <v>21</v>
      </c>
      <c r="J5222">
        <v>20</v>
      </c>
      <c r="K5222">
        <v>320</v>
      </c>
      <c r="L5222">
        <v>15</v>
      </c>
      <c r="M5222">
        <v>7</v>
      </c>
      <c r="N5222">
        <v>7.4999999999999997E-2</v>
      </c>
      <c r="O5222" s="1">
        <v>1414.1</v>
      </c>
      <c r="P5222" s="1">
        <v>2318.1999999999998</v>
      </c>
    </row>
    <row r="5223" spans="1:16" x14ac:dyDescent="0.55000000000000004">
      <c r="A5223" t="s">
        <v>5247</v>
      </c>
      <c r="B5223" t="s">
        <v>16</v>
      </c>
      <c r="C5223" t="s">
        <v>21</v>
      </c>
      <c r="D5223" s="3">
        <v>43800</v>
      </c>
      <c r="E5223" s="3">
        <v>43871</v>
      </c>
      <c r="F5223" s="3">
        <v>43884</v>
      </c>
      <c r="G5223" s="3">
        <v>43890</v>
      </c>
      <c r="H5223" t="s">
        <v>18</v>
      </c>
      <c r="I5223">
        <v>9</v>
      </c>
      <c r="J5223">
        <v>26</v>
      </c>
      <c r="K5223">
        <v>198</v>
      </c>
      <c r="L5223">
        <v>2</v>
      </c>
      <c r="M5223">
        <v>5</v>
      </c>
      <c r="N5223">
        <v>0.2</v>
      </c>
      <c r="O5223" s="1">
        <v>1304.49</v>
      </c>
      <c r="P5223" s="1">
        <v>2371.8000000000002</v>
      </c>
    </row>
    <row r="5224" spans="1:16" x14ac:dyDescent="0.55000000000000004">
      <c r="A5224" t="s">
        <v>5248</v>
      </c>
      <c r="B5224" t="s">
        <v>20</v>
      </c>
      <c r="C5224" t="s">
        <v>21</v>
      </c>
      <c r="D5224" s="3">
        <v>43800</v>
      </c>
      <c r="E5224" s="3">
        <v>43871</v>
      </c>
      <c r="F5224" s="3">
        <v>43884</v>
      </c>
      <c r="G5224" s="3">
        <v>43890</v>
      </c>
      <c r="H5224" t="s">
        <v>18</v>
      </c>
      <c r="I5224">
        <v>13</v>
      </c>
      <c r="J5224">
        <v>49</v>
      </c>
      <c r="K5224">
        <v>118</v>
      </c>
      <c r="L5224">
        <v>4</v>
      </c>
      <c r="M5224">
        <v>6</v>
      </c>
      <c r="N5224">
        <v>0.05</v>
      </c>
      <c r="O5224">
        <v>999.91</v>
      </c>
      <c r="P5224" s="1">
        <v>1922.9</v>
      </c>
    </row>
    <row r="5225" spans="1:16" x14ac:dyDescent="0.55000000000000004">
      <c r="A5225" t="s">
        <v>5249</v>
      </c>
      <c r="B5225" t="s">
        <v>20</v>
      </c>
      <c r="C5225" t="s">
        <v>30</v>
      </c>
      <c r="D5225" s="3">
        <v>43800</v>
      </c>
      <c r="E5225" s="3">
        <v>43872</v>
      </c>
      <c r="F5225" s="3">
        <v>43885</v>
      </c>
      <c r="G5225" s="3">
        <v>43890</v>
      </c>
      <c r="H5225" t="s">
        <v>18</v>
      </c>
      <c r="I5225">
        <v>14</v>
      </c>
      <c r="J5225">
        <v>50</v>
      </c>
      <c r="K5225">
        <v>16</v>
      </c>
      <c r="L5225">
        <v>42</v>
      </c>
      <c r="M5225">
        <v>6</v>
      </c>
      <c r="N5225">
        <v>0.3</v>
      </c>
      <c r="O5225">
        <v>641.19000000000005</v>
      </c>
      <c r="P5225">
        <v>971.5</v>
      </c>
    </row>
    <row r="5226" spans="1:16" x14ac:dyDescent="0.55000000000000004">
      <c r="A5226" t="s">
        <v>5250</v>
      </c>
      <c r="B5226" t="s">
        <v>16</v>
      </c>
      <c r="C5226" t="s">
        <v>21</v>
      </c>
      <c r="D5226" s="3">
        <v>43800</v>
      </c>
      <c r="E5226" s="3">
        <v>43872</v>
      </c>
      <c r="F5226" s="3">
        <v>43874</v>
      </c>
      <c r="G5226" s="3">
        <v>43881</v>
      </c>
      <c r="H5226" t="s">
        <v>18</v>
      </c>
      <c r="I5226">
        <v>10</v>
      </c>
      <c r="J5226">
        <v>44</v>
      </c>
      <c r="K5226">
        <v>136</v>
      </c>
      <c r="L5226">
        <v>29</v>
      </c>
      <c r="M5226">
        <v>6</v>
      </c>
      <c r="N5226">
        <v>0.3</v>
      </c>
      <c r="O5226">
        <v>633.95000000000005</v>
      </c>
      <c r="P5226" s="1">
        <v>1112.2</v>
      </c>
    </row>
    <row r="5227" spans="1:16" x14ac:dyDescent="0.55000000000000004">
      <c r="A5227" t="s">
        <v>5251</v>
      </c>
      <c r="B5227" t="s">
        <v>20</v>
      </c>
      <c r="C5227" t="s">
        <v>28</v>
      </c>
      <c r="D5227" s="3">
        <v>43700</v>
      </c>
      <c r="E5227" s="3">
        <v>43872</v>
      </c>
      <c r="F5227" s="3">
        <v>43883</v>
      </c>
      <c r="G5227" s="3">
        <v>43888</v>
      </c>
      <c r="H5227" t="s">
        <v>18</v>
      </c>
      <c r="I5227">
        <v>18</v>
      </c>
      <c r="J5227">
        <v>49</v>
      </c>
      <c r="K5227">
        <v>316</v>
      </c>
      <c r="L5227">
        <v>10</v>
      </c>
      <c r="M5227">
        <v>7</v>
      </c>
      <c r="N5227">
        <v>0.15</v>
      </c>
      <c r="O5227">
        <v>771.04</v>
      </c>
      <c r="P5227">
        <v>917.9</v>
      </c>
    </row>
    <row r="5228" spans="1:16" x14ac:dyDescent="0.55000000000000004">
      <c r="A5228" t="s">
        <v>5252</v>
      </c>
      <c r="B5228" t="s">
        <v>16</v>
      </c>
      <c r="C5228" t="s">
        <v>61</v>
      </c>
      <c r="D5228" s="3">
        <v>43800</v>
      </c>
      <c r="E5228" s="3">
        <v>43872</v>
      </c>
      <c r="F5228" s="3">
        <v>43876</v>
      </c>
      <c r="G5228" s="3">
        <v>43880</v>
      </c>
      <c r="H5228" t="s">
        <v>18</v>
      </c>
      <c r="I5228">
        <v>2</v>
      </c>
      <c r="J5228">
        <v>9</v>
      </c>
      <c r="K5228">
        <v>61</v>
      </c>
      <c r="L5228">
        <v>31</v>
      </c>
      <c r="M5228">
        <v>8</v>
      </c>
      <c r="N5228">
        <v>0.3</v>
      </c>
      <c r="O5228">
        <v>596.37</v>
      </c>
      <c r="P5228">
        <v>864.3</v>
      </c>
    </row>
    <row r="5229" spans="1:16" x14ac:dyDescent="0.55000000000000004">
      <c r="A5229" t="s">
        <v>5253</v>
      </c>
      <c r="B5229" t="s">
        <v>16</v>
      </c>
      <c r="C5229" t="s">
        <v>21</v>
      </c>
      <c r="D5229" s="3">
        <v>43800</v>
      </c>
      <c r="E5229" s="3">
        <v>43872</v>
      </c>
      <c r="F5229" s="3">
        <v>43897</v>
      </c>
      <c r="G5229" s="3">
        <v>43904</v>
      </c>
      <c r="H5229" t="s">
        <v>18</v>
      </c>
      <c r="I5229">
        <v>9</v>
      </c>
      <c r="J5229">
        <v>46</v>
      </c>
      <c r="K5229">
        <v>129</v>
      </c>
      <c r="L5229">
        <v>16</v>
      </c>
      <c r="M5229">
        <v>2</v>
      </c>
      <c r="N5229">
        <v>0.05</v>
      </c>
      <c r="O5229">
        <v>868.32</v>
      </c>
      <c r="P5229" s="1">
        <v>1072</v>
      </c>
    </row>
    <row r="5230" spans="1:16" x14ac:dyDescent="0.55000000000000004">
      <c r="A5230" t="s">
        <v>5254</v>
      </c>
      <c r="B5230" t="s">
        <v>16</v>
      </c>
      <c r="C5230" t="s">
        <v>61</v>
      </c>
      <c r="D5230" s="3">
        <v>43800</v>
      </c>
      <c r="E5230" s="3">
        <v>43872</v>
      </c>
      <c r="F5230" s="3">
        <v>43889</v>
      </c>
      <c r="G5230" s="3">
        <v>43893</v>
      </c>
      <c r="H5230" t="s">
        <v>18</v>
      </c>
      <c r="I5230">
        <v>11</v>
      </c>
      <c r="J5230">
        <v>46</v>
      </c>
      <c r="K5230">
        <v>63</v>
      </c>
      <c r="L5230">
        <v>6</v>
      </c>
      <c r="M5230">
        <v>1</v>
      </c>
      <c r="N5230">
        <v>0.1</v>
      </c>
      <c r="O5230">
        <v>949.93</v>
      </c>
      <c r="P5230" s="1">
        <v>1862.6</v>
      </c>
    </row>
    <row r="5231" spans="1:16" x14ac:dyDescent="0.55000000000000004">
      <c r="A5231" t="s">
        <v>5255</v>
      </c>
      <c r="B5231" t="s">
        <v>16</v>
      </c>
      <c r="C5231" t="s">
        <v>21</v>
      </c>
      <c r="D5231" s="3">
        <v>43700</v>
      </c>
      <c r="E5231" s="3">
        <v>43872</v>
      </c>
      <c r="F5231" s="3">
        <v>43898</v>
      </c>
      <c r="G5231" s="3">
        <v>43903</v>
      </c>
      <c r="H5231" t="s">
        <v>18</v>
      </c>
      <c r="I5231">
        <v>7</v>
      </c>
      <c r="J5231">
        <v>39</v>
      </c>
      <c r="K5231">
        <v>191</v>
      </c>
      <c r="L5231">
        <v>27</v>
      </c>
      <c r="M5231">
        <v>1</v>
      </c>
      <c r="N5231">
        <v>7.4999999999999997E-2</v>
      </c>
      <c r="O5231" s="1">
        <v>1695.1</v>
      </c>
      <c r="P5231" s="1">
        <v>3852.5</v>
      </c>
    </row>
    <row r="5232" spans="1:16" x14ac:dyDescent="0.55000000000000004">
      <c r="A5232" t="s">
        <v>5256</v>
      </c>
      <c r="B5232" t="s">
        <v>20</v>
      </c>
      <c r="C5232" t="s">
        <v>61</v>
      </c>
      <c r="D5232" s="3">
        <v>43800</v>
      </c>
      <c r="E5232" s="3">
        <v>43872</v>
      </c>
      <c r="F5232" s="3">
        <v>43879</v>
      </c>
      <c r="G5232" s="3">
        <v>43884</v>
      </c>
      <c r="H5232" t="s">
        <v>18</v>
      </c>
      <c r="I5232">
        <v>13</v>
      </c>
      <c r="J5232">
        <v>15</v>
      </c>
      <c r="K5232">
        <v>84</v>
      </c>
      <c r="L5232">
        <v>8</v>
      </c>
      <c r="M5232">
        <v>3</v>
      </c>
      <c r="N5232">
        <v>0.05</v>
      </c>
      <c r="O5232">
        <v>560.91999999999996</v>
      </c>
      <c r="P5232" s="1">
        <v>1078.7</v>
      </c>
    </row>
    <row r="5233" spans="1:16" x14ac:dyDescent="0.55000000000000004">
      <c r="A5233" t="s">
        <v>5257</v>
      </c>
      <c r="B5233" t="s">
        <v>23</v>
      </c>
      <c r="C5233" t="s">
        <v>21</v>
      </c>
      <c r="D5233" s="3">
        <v>43800</v>
      </c>
      <c r="E5233" s="3">
        <v>43873</v>
      </c>
      <c r="F5233" s="3">
        <v>43877</v>
      </c>
      <c r="G5233" s="3">
        <v>43880</v>
      </c>
      <c r="H5233" t="s">
        <v>18</v>
      </c>
      <c r="I5233">
        <v>23</v>
      </c>
      <c r="J5233">
        <v>20</v>
      </c>
      <c r="K5233">
        <v>106</v>
      </c>
      <c r="L5233">
        <v>9</v>
      </c>
      <c r="M5233">
        <v>1</v>
      </c>
      <c r="N5233">
        <v>0.4</v>
      </c>
      <c r="O5233" s="1">
        <v>1860.99</v>
      </c>
      <c r="P5233" s="1">
        <v>3323.2</v>
      </c>
    </row>
    <row r="5234" spans="1:16" x14ac:dyDescent="0.55000000000000004">
      <c r="A5234" t="s">
        <v>5258</v>
      </c>
      <c r="B5234" t="s">
        <v>16</v>
      </c>
      <c r="C5234" t="s">
        <v>61</v>
      </c>
      <c r="D5234" s="3">
        <v>43800</v>
      </c>
      <c r="E5234" s="3">
        <v>43873</v>
      </c>
      <c r="F5234" s="3">
        <v>43899</v>
      </c>
      <c r="G5234" s="3">
        <v>43906</v>
      </c>
      <c r="H5234" t="s">
        <v>18</v>
      </c>
      <c r="I5234">
        <v>3</v>
      </c>
      <c r="J5234">
        <v>15</v>
      </c>
      <c r="K5234">
        <v>84</v>
      </c>
      <c r="L5234">
        <v>33</v>
      </c>
      <c r="M5234">
        <v>7</v>
      </c>
      <c r="N5234">
        <v>0.2</v>
      </c>
      <c r="O5234" s="1">
        <v>1154.54</v>
      </c>
      <c r="P5234" s="1">
        <v>2405.3000000000002</v>
      </c>
    </row>
    <row r="5235" spans="1:16" x14ac:dyDescent="0.55000000000000004">
      <c r="A5235" t="s">
        <v>5259</v>
      </c>
      <c r="B5235" t="s">
        <v>23</v>
      </c>
      <c r="C5235" t="s">
        <v>40</v>
      </c>
      <c r="D5235" s="3">
        <v>43700</v>
      </c>
      <c r="E5235" s="3">
        <v>43873</v>
      </c>
      <c r="F5235" s="3">
        <v>43896</v>
      </c>
      <c r="G5235" s="3">
        <v>43898</v>
      </c>
      <c r="H5235" t="s">
        <v>18</v>
      </c>
      <c r="I5235">
        <v>24</v>
      </c>
      <c r="J5235">
        <v>20</v>
      </c>
      <c r="K5235">
        <v>362</v>
      </c>
      <c r="L5235">
        <v>28</v>
      </c>
      <c r="M5235">
        <v>1</v>
      </c>
      <c r="N5235">
        <v>0.3</v>
      </c>
      <c r="O5235" s="1">
        <v>3541.42</v>
      </c>
      <c r="P5235" s="1">
        <v>5621.3</v>
      </c>
    </row>
    <row r="5236" spans="1:16" x14ac:dyDescent="0.55000000000000004">
      <c r="A5236" t="s">
        <v>5260</v>
      </c>
      <c r="B5236" t="s">
        <v>23</v>
      </c>
      <c r="C5236" t="s">
        <v>61</v>
      </c>
      <c r="D5236" s="3">
        <v>43800</v>
      </c>
      <c r="E5236" s="3">
        <v>43873</v>
      </c>
      <c r="F5236" s="3">
        <v>43875</v>
      </c>
      <c r="G5236" s="3">
        <v>43877</v>
      </c>
      <c r="H5236" t="s">
        <v>18</v>
      </c>
      <c r="I5236">
        <v>21</v>
      </c>
      <c r="J5236">
        <v>17</v>
      </c>
      <c r="K5236">
        <v>63</v>
      </c>
      <c r="L5236">
        <v>9</v>
      </c>
      <c r="M5236">
        <v>6</v>
      </c>
      <c r="N5236">
        <v>7.4999999999999997E-2</v>
      </c>
      <c r="O5236">
        <v>692.45</v>
      </c>
      <c r="P5236" s="1">
        <v>1065.3</v>
      </c>
    </row>
    <row r="5237" spans="1:16" x14ac:dyDescent="0.55000000000000004">
      <c r="A5237" t="s">
        <v>5261</v>
      </c>
      <c r="B5237" t="s">
        <v>23</v>
      </c>
      <c r="C5237" t="s">
        <v>17</v>
      </c>
      <c r="D5237" s="3">
        <v>43800</v>
      </c>
      <c r="E5237" s="3">
        <v>43873</v>
      </c>
      <c r="F5237" s="3">
        <v>43879</v>
      </c>
      <c r="G5237" s="3">
        <v>43885</v>
      </c>
      <c r="H5237" t="s">
        <v>18</v>
      </c>
      <c r="I5237">
        <v>22</v>
      </c>
      <c r="J5237">
        <v>33</v>
      </c>
      <c r="K5237">
        <v>251</v>
      </c>
      <c r="L5237">
        <v>13</v>
      </c>
      <c r="M5237">
        <v>8</v>
      </c>
      <c r="N5237">
        <v>7.4999999999999997E-2</v>
      </c>
      <c r="O5237" s="1">
        <v>2580.44</v>
      </c>
      <c r="P5237" s="1">
        <v>5266.2</v>
      </c>
    </row>
    <row r="5238" spans="1:16" x14ac:dyDescent="0.55000000000000004">
      <c r="A5238" t="s">
        <v>5262</v>
      </c>
      <c r="B5238" t="s">
        <v>23</v>
      </c>
      <c r="C5238" t="s">
        <v>17</v>
      </c>
      <c r="D5238" s="3">
        <v>43800</v>
      </c>
      <c r="E5238" s="3">
        <v>43873</v>
      </c>
      <c r="F5238" s="3">
        <v>43877</v>
      </c>
      <c r="G5238" s="3">
        <v>43878</v>
      </c>
      <c r="H5238" t="s">
        <v>18</v>
      </c>
      <c r="I5238">
        <v>23</v>
      </c>
      <c r="J5238">
        <v>21</v>
      </c>
      <c r="K5238">
        <v>228</v>
      </c>
      <c r="L5238">
        <v>17</v>
      </c>
      <c r="M5238">
        <v>7</v>
      </c>
      <c r="N5238">
        <v>0.05</v>
      </c>
      <c r="O5238" s="1">
        <v>3002.54</v>
      </c>
      <c r="P5238" s="1">
        <v>3899.4</v>
      </c>
    </row>
    <row r="5239" spans="1:16" x14ac:dyDescent="0.55000000000000004">
      <c r="A5239" t="s">
        <v>5263</v>
      </c>
      <c r="B5239" t="s">
        <v>25</v>
      </c>
      <c r="C5239" t="s">
        <v>21</v>
      </c>
      <c r="D5239" s="3">
        <v>43700</v>
      </c>
      <c r="E5239" s="3">
        <v>43873</v>
      </c>
      <c r="F5239" s="3">
        <v>43899</v>
      </c>
      <c r="G5239" s="3">
        <v>43907</v>
      </c>
      <c r="H5239" t="s">
        <v>18</v>
      </c>
      <c r="I5239">
        <v>26</v>
      </c>
      <c r="J5239">
        <v>23</v>
      </c>
      <c r="K5239">
        <v>119</v>
      </c>
      <c r="L5239">
        <v>14</v>
      </c>
      <c r="M5239">
        <v>8</v>
      </c>
      <c r="N5239">
        <v>7.4999999999999997E-2</v>
      </c>
      <c r="O5239" s="1">
        <v>2257.16</v>
      </c>
      <c r="P5239" s="1">
        <v>3825.7</v>
      </c>
    </row>
    <row r="5240" spans="1:16" x14ac:dyDescent="0.55000000000000004">
      <c r="A5240" t="s">
        <v>5264</v>
      </c>
      <c r="B5240" t="s">
        <v>23</v>
      </c>
      <c r="C5240" t="s">
        <v>28</v>
      </c>
      <c r="D5240" s="3">
        <v>43800</v>
      </c>
      <c r="E5240" s="3">
        <v>43873</v>
      </c>
      <c r="F5240" s="3">
        <v>43890</v>
      </c>
      <c r="G5240" s="3">
        <v>43896</v>
      </c>
      <c r="H5240" t="s">
        <v>18</v>
      </c>
      <c r="I5240">
        <v>24</v>
      </c>
      <c r="J5240">
        <v>8</v>
      </c>
      <c r="K5240">
        <v>316</v>
      </c>
      <c r="L5240">
        <v>17</v>
      </c>
      <c r="M5240">
        <v>1</v>
      </c>
      <c r="N5240">
        <v>0.05</v>
      </c>
      <c r="O5240" s="1">
        <v>3767.75</v>
      </c>
      <c r="P5240" s="1">
        <v>5460.5</v>
      </c>
    </row>
    <row r="5241" spans="1:16" x14ac:dyDescent="0.55000000000000004">
      <c r="A5241" t="s">
        <v>5265</v>
      </c>
      <c r="B5241" t="s">
        <v>20</v>
      </c>
      <c r="C5241" t="s">
        <v>28</v>
      </c>
      <c r="D5241" s="3">
        <v>43800</v>
      </c>
      <c r="E5241" s="3">
        <v>43873</v>
      </c>
      <c r="F5241" s="3">
        <v>43899</v>
      </c>
      <c r="G5241" s="3">
        <v>43901</v>
      </c>
      <c r="H5241" t="s">
        <v>18</v>
      </c>
      <c r="I5241">
        <v>17</v>
      </c>
      <c r="J5241">
        <v>31</v>
      </c>
      <c r="K5241">
        <v>276</v>
      </c>
      <c r="L5241">
        <v>11</v>
      </c>
      <c r="M5241">
        <v>2</v>
      </c>
      <c r="N5241">
        <v>0.2</v>
      </c>
      <c r="O5241">
        <v>781.09</v>
      </c>
      <c r="P5241" s="1">
        <v>1165.8</v>
      </c>
    </row>
    <row r="5242" spans="1:16" x14ac:dyDescent="0.55000000000000004">
      <c r="A5242" t="s">
        <v>5266</v>
      </c>
      <c r="B5242" t="s">
        <v>16</v>
      </c>
      <c r="C5242" t="s">
        <v>21</v>
      </c>
      <c r="D5242" s="3">
        <v>43700</v>
      </c>
      <c r="E5242" s="3">
        <v>43874</v>
      </c>
      <c r="F5242" s="3">
        <v>43894</v>
      </c>
      <c r="G5242" s="3">
        <v>43900</v>
      </c>
      <c r="H5242" t="s">
        <v>18</v>
      </c>
      <c r="I5242">
        <v>9</v>
      </c>
      <c r="J5242">
        <v>34</v>
      </c>
      <c r="K5242">
        <v>98</v>
      </c>
      <c r="L5242">
        <v>16</v>
      </c>
      <c r="M5242">
        <v>7</v>
      </c>
      <c r="N5242">
        <v>0.1</v>
      </c>
      <c r="O5242" s="1">
        <v>3142.23</v>
      </c>
      <c r="P5242" s="1">
        <v>3879.3</v>
      </c>
    </row>
    <row r="5243" spans="1:16" x14ac:dyDescent="0.55000000000000004">
      <c r="A5243" t="s">
        <v>5267</v>
      </c>
      <c r="B5243" t="s">
        <v>25</v>
      </c>
      <c r="C5243" t="s">
        <v>30</v>
      </c>
      <c r="D5243" s="3">
        <v>43800</v>
      </c>
      <c r="E5243" s="3">
        <v>43874</v>
      </c>
      <c r="F5243" s="3">
        <v>43902</v>
      </c>
      <c r="G5243" s="3">
        <v>43903</v>
      </c>
      <c r="H5243" t="s">
        <v>18</v>
      </c>
      <c r="I5243">
        <v>26</v>
      </c>
      <c r="J5243">
        <v>30</v>
      </c>
      <c r="K5243">
        <v>33</v>
      </c>
      <c r="L5243">
        <v>46</v>
      </c>
      <c r="M5243">
        <v>4</v>
      </c>
      <c r="N5243">
        <v>0.05</v>
      </c>
      <c r="O5243">
        <v>747.18</v>
      </c>
      <c r="P5243" s="1">
        <v>1098.8</v>
      </c>
    </row>
    <row r="5244" spans="1:16" x14ac:dyDescent="0.55000000000000004">
      <c r="A5244" t="s">
        <v>5268</v>
      </c>
      <c r="B5244" t="s">
        <v>23</v>
      </c>
      <c r="C5244" t="s">
        <v>17</v>
      </c>
      <c r="D5244" s="3">
        <v>43800</v>
      </c>
      <c r="E5244" s="3">
        <v>43874</v>
      </c>
      <c r="F5244" s="3">
        <v>43888</v>
      </c>
      <c r="G5244" s="3">
        <v>43895</v>
      </c>
      <c r="H5244" t="s">
        <v>18</v>
      </c>
      <c r="I5244">
        <v>24</v>
      </c>
      <c r="J5244">
        <v>12</v>
      </c>
      <c r="K5244">
        <v>255</v>
      </c>
      <c r="L5244">
        <v>28</v>
      </c>
      <c r="M5244">
        <v>2</v>
      </c>
      <c r="N5244">
        <v>0.4</v>
      </c>
      <c r="O5244" s="1">
        <v>1152.67</v>
      </c>
      <c r="P5244" s="1">
        <v>2619.6999999999998</v>
      </c>
    </row>
    <row r="5245" spans="1:16" x14ac:dyDescent="0.55000000000000004">
      <c r="A5245" t="s">
        <v>5269</v>
      </c>
      <c r="B5245" t="s">
        <v>25</v>
      </c>
      <c r="C5245" t="s">
        <v>30</v>
      </c>
      <c r="D5245" s="3">
        <v>43800</v>
      </c>
      <c r="E5245" s="3">
        <v>43874</v>
      </c>
      <c r="F5245" s="3">
        <v>43900</v>
      </c>
      <c r="G5245" s="3">
        <v>43907</v>
      </c>
      <c r="H5245" t="s">
        <v>18</v>
      </c>
      <c r="I5245">
        <v>28</v>
      </c>
      <c r="J5245">
        <v>49</v>
      </c>
      <c r="K5245">
        <v>40</v>
      </c>
      <c r="L5245">
        <v>41</v>
      </c>
      <c r="M5245">
        <v>5</v>
      </c>
      <c r="N5245">
        <v>0.1</v>
      </c>
      <c r="O5245" s="1">
        <v>2273.31</v>
      </c>
      <c r="P5245" s="1">
        <v>3919.5</v>
      </c>
    </row>
    <row r="5246" spans="1:16" x14ac:dyDescent="0.55000000000000004">
      <c r="A5246" t="s">
        <v>5270</v>
      </c>
      <c r="B5246" t="s">
        <v>16</v>
      </c>
      <c r="C5246" t="s">
        <v>28</v>
      </c>
      <c r="D5246" s="3">
        <v>43800</v>
      </c>
      <c r="E5246" s="3">
        <v>43874</v>
      </c>
      <c r="F5246" s="3">
        <v>43896</v>
      </c>
      <c r="G5246" s="3">
        <v>43901</v>
      </c>
      <c r="H5246" t="s">
        <v>18</v>
      </c>
      <c r="I5246">
        <v>4</v>
      </c>
      <c r="J5246">
        <v>49</v>
      </c>
      <c r="K5246">
        <v>323</v>
      </c>
      <c r="L5246">
        <v>26</v>
      </c>
      <c r="M5246">
        <v>4</v>
      </c>
      <c r="N5246">
        <v>7.4999999999999997E-2</v>
      </c>
      <c r="O5246">
        <v>136.68</v>
      </c>
      <c r="P5246">
        <v>268</v>
      </c>
    </row>
    <row r="5247" spans="1:16" x14ac:dyDescent="0.55000000000000004">
      <c r="A5247" t="s">
        <v>5271</v>
      </c>
      <c r="B5247" t="s">
        <v>20</v>
      </c>
      <c r="C5247" t="s">
        <v>21</v>
      </c>
      <c r="D5247" s="3">
        <v>43800</v>
      </c>
      <c r="E5247" s="3">
        <v>43874</v>
      </c>
      <c r="F5247" s="3">
        <v>43898</v>
      </c>
      <c r="G5247" s="3">
        <v>43899</v>
      </c>
      <c r="H5247" t="s">
        <v>18</v>
      </c>
      <c r="I5247">
        <v>16</v>
      </c>
      <c r="J5247">
        <v>44</v>
      </c>
      <c r="K5247">
        <v>172</v>
      </c>
      <c r="L5247">
        <v>1</v>
      </c>
      <c r="M5247">
        <v>7</v>
      </c>
      <c r="N5247">
        <v>0.2</v>
      </c>
      <c r="O5247">
        <v>759.78</v>
      </c>
      <c r="P5247" s="1">
        <v>1085.4000000000001</v>
      </c>
    </row>
    <row r="5248" spans="1:16" x14ac:dyDescent="0.55000000000000004">
      <c r="A5248" t="s">
        <v>5272</v>
      </c>
      <c r="B5248" t="s">
        <v>20</v>
      </c>
      <c r="C5248" t="s">
        <v>61</v>
      </c>
      <c r="D5248" s="3">
        <v>43800</v>
      </c>
      <c r="E5248" s="3">
        <v>43874</v>
      </c>
      <c r="F5248" s="3">
        <v>43896</v>
      </c>
      <c r="G5248" s="3">
        <v>43906</v>
      </c>
      <c r="H5248" t="s">
        <v>18</v>
      </c>
      <c r="I5248">
        <v>20</v>
      </c>
      <c r="J5248">
        <v>5</v>
      </c>
      <c r="K5248">
        <v>66</v>
      </c>
      <c r="L5248">
        <v>29</v>
      </c>
      <c r="M5248">
        <v>7</v>
      </c>
      <c r="N5248">
        <v>0.15</v>
      </c>
      <c r="O5248" s="1">
        <v>3236.1</v>
      </c>
      <c r="P5248" s="1">
        <v>3852.5</v>
      </c>
    </row>
    <row r="5249" spans="1:16" x14ac:dyDescent="0.55000000000000004">
      <c r="A5249" t="s">
        <v>5273</v>
      </c>
      <c r="B5249" t="s">
        <v>16</v>
      </c>
      <c r="C5249" t="s">
        <v>30</v>
      </c>
      <c r="D5249" s="3">
        <v>43700</v>
      </c>
      <c r="E5249" s="3">
        <v>43875</v>
      </c>
      <c r="F5249" s="3">
        <v>43898</v>
      </c>
      <c r="G5249" s="3">
        <v>43904</v>
      </c>
      <c r="H5249" t="s">
        <v>18</v>
      </c>
      <c r="I5249">
        <v>5</v>
      </c>
      <c r="J5249">
        <v>32</v>
      </c>
      <c r="K5249">
        <v>15</v>
      </c>
      <c r="L5249">
        <v>28</v>
      </c>
      <c r="M5249">
        <v>7</v>
      </c>
      <c r="N5249">
        <v>0.15</v>
      </c>
      <c r="O5249">
        <v>477.04</v>
      </c>
      <c r="P5249" s="1">
        <v>1192.5999999999999</v>
      </c>
    </row>
    <row r="5250" spans="1:16" x14ac:dyDescent="0.55000000000000004">
      <c r="A5250" t="s">
        <v>5274</v>
      </c>
      <c r="B5250" t="s">
        <v>20</v>
      </c>
      <c r="C5250" t="s">
        <v>30</v>
      </c>
      <c r="D5250" s="3">
        <v>43700</v>
      </c>
      <c r="E5250" s="3">
        <v>43875</v>
      </c>
      <c r="F5250" s="3">
        <v>43899</v>
      </c>
      <c r="G5250" s="3">
        <v>43907</v>
      </c>
      <c r="H5250" t="s">
        <v>18</v>
      </c>
      <c r="I5250">
        <v>15</v>
      </c>
      <c r="J5250">
        <v>32</v>
      </c>
      <c r="K5250">
        <v>57</v>
      </c>
      <c r="L5250">
        <v>9</v>
      </c>
      <c r="M5250">
        <v>5</v>
      </c>
      <c r="N5250">
        <v>0.05</v>
      </c>
      <c r="O5250">
        <v>134</v>
      </c>
      <c r="P5250">
        <v>167.5</v>
      </c>
    </row>
    <row r="5251" spans="1:16" x14ac:dyDescent="0.55000000000000004">
      <c r="A5251" t="s">
        <v>5275</v>
      </c>
      <c r="B5251" t="s">
        <v>23</v>
      </c>
      <c r="C5251" t="s">
        <v>17</v>
      </c>
      <c r="D5251" s="3">
        <v>43800</v>
      </c>
      <c r="E5251" s="3">
        <v>43875</v>
      </c>
      <c r="F5251" s="3">
        <v>43889</v>
      </c>
      <c r="G5251" s="3">
        <v>43895</v>
      </c>
      <c r="H5251" t="s">
        <v>18</v>
      </c>
      <c r="I5251">
        <v>22</v>
      </c>
      <c r="J5251">
        <v>10</v>
      </c>
      <c r="K5251">
        <v>243</v>
      </c>
      <c r="L5251">
        <v>43</v>
      </c>
      <c r="M5251">
        <v>6</v>
      </c>
      <c r="N5251">
        <v>0.1</v>
      </c>
      <c r="O5251">
        <v>457.28</v>
      </c>
      <c r="P5251">
        <v>703.5</v>
      </c>
    </row>
    <row r="5252" spans="1:16" x14ac:dyDescent="0.55000000000000004">
      <c r="A5252" t="s">
        <v>5276</v>
      </c>
      <c r="B5252" t="s">
        <v>16</v>
      </c>
      <c r="C5252" t="s">
        <v>28</v>
      </c>
      <c r="D5252" s="3">
        <v>43800</v>
      </c>
      <c r="E5252" s="3">
        <v>43875</v>
      </c>
      <c r="F5252" s="3">
        <v>43890</v>
      </c>
      <c r="G5252" s="3">
        <v>43899</v>
      </c>
      <c r="H5252" t="s">
        <v>18</v>
      </c>
      <c r="I5252">
        <v>4</v>
      </c>
      <c r="J5252">
        <v>27</v>
      </c>
      <c r="K5252">
        <v>282</v>
      </c>
      <c r="L5252">
        <v>35</v>
      </c>
      <c r="M5252">
        <v>8</v>
      </c>
      <c r="N5252">
        <v>7.4999999999999997E-2</v>
      </c>
      <c r="O5252">
        <v>95.68</v>
      </c>
      <c r="P5252">
        <v>227.8</v>
      </c>
    </row>
    <row r="5253" spans="1:16" x14ac:dyDescent="0.55000000000000004">
      <c r="A5253" t="s">
        <v>5277</v>
      </c>
      <c r="B5253" t="s">
        <v>16</v>
      </c>
      <c r="C5253" t="s">
        <v>30</v>
      </c>
      <c r="D5253" s="3">
        <v>43700</v>
      </c>
      <c r="E5253" s="3">
        <v>43875</v>
      </c>
      <c r="F5253" s="3">
        <v>43897</v>
      </c>
      <c r="G5253" s="3">
        <v>43898</v>
      </c>
      <c r="H5253" t="s">
        <v>18</v>
      </c>
      <c r="I5253">
        <v>4</v>
      </c>
      <c r="J5253">
        <v>19</v>
      </c>
      <c r="K5253">
        <v>7</v>
      </c>
      <c r="L5253">
        <v>2</v>
      </c>
      <c r="M5253">
        <v>5</v>
      </c>
      <c r="N5253">
        <v>0.05</v>
      </c>
      <c r="O5253">
        <v>761.12</v>
      </c>
      <c r="P5253" s="1">
        <v>1072</v>
      </c>
    </row>
    <row r="5254" spans="1:16" x14ac:dyDescent="0.55000000000000004">
      <c r="A5254" t="s">
        <v>5278</v>
      </c>
      <c r="B5254" t="s">
        <v>16</v>
      </c>
      <c r="C5254" t="s">
        <v>21</v>
      </c>
      <c r="D5254" s="3">
        <v>43800</v>
      </c>
      <c r="E5254" s="3">
        <v>43875</v>
      </c>
      <c r="F5254" s="3">
        <v>43881</v>
      </c>
      <c r="G5254" s="3">
        <v>43886</v>
      </c>
      <c r="H5254" t="s">
        <v>18</v>
      </c>
      <c r="I5254">
        <v>11</v>
      </c>
      <c r="J5254">
        <v>20</v>
      </c>
      <c r="K5254">
        <v>91</v>
      </c>
      <c r="L5254">
        <v>29</v>
      </c>
      <c r="M5254">
        <v>4</v>
      </c>
      <c r="N5254">
        <v>7.4999999999999997E-2</v>
      </c>
      <c r="O5254" s="1">
        <v>1453.36</v>
      </c>
      <c r="P5254" s="1">
        <v>2505.8000000000002</v>
      </c>
    </row>
    <row r="5255" spans="1:16" x14ac:dyDescent="0.55000000000000004">
      <c r="A5255" t="s">
        <v>5279</v>
      </c>
      <c r="B5255" t="s">
        <v>20</v>
      </c>
      <c r="C5255" t="s">
        <v>21</v>
      </c>
      <c r="D5255" s="3">
        <v>43700</v>
      </c>
      <c r="E5255" s="3">
        <v>43875</v>
      </c>
      <c r="F5255" s="3">
        <v>43889</v>
      </c>
      <c r="G5255" s="3">
        <v>43898</v>
      </c>
      <c r="H5255" t="s">
        <v>18</v>
      </c>
      <c r="I5255">
        <v>12</v>
      </c>
      <c r="J5255">
        <v>4</v>
      </c>
      <c r="K5255">
        <v>198</v>
      </c>
      <c r="L5255">
        <v>29</v>
      </c>
      <c r="M5255">
        <v>5</v>
      </c>
      <c r="N5255">
        <v>0.4</v>
      </c>
      <c r="O5255">
        <v>588.13</v>
      </c>
      <c r="P5255">
        <v>891.1</v>
      </c>
    </row>
    <row r="5256" spans="1:16" x14ac:dyDescent="0.55000000000000004">
      <c r="A5256" t="s">
        <v>5280</v>
      </c>
      <c r="B5256" t="s">
        <v>20</v>
      </c>
      <c r="C5256" t="s">
        <v>40</v>
      </c>
      <c r="D5256" s="3">
        <v>43800</v>
      </c>
      <c r="E5256" s="3">
        <v>43876</v>
      </c>
      <c r="F5256" s="3">
        <v>43884</v>
      </c>
      <c r="G5256" s="3">
        <v>43889</v>
      </c>
      <c r="H5256" t="s">
        <v>18</v>
      </c>
      <c r="I5256">
        <v>19</v>
      </c>
      <c r="J5256">
        <v>26</v>
      </c>
      <c r="K5256">
        <v>337</v>
      </c>
      <c r="L5256">
        <v>41</v>
      </c>
      <c r="M5256">
        <v>1</v>
      </c>
      <c r="N5256">
        <v>0.05</v>
      </c>
      <c r="O5256" s="1">
        <v>2213.6799999999998</v>
      </c>
      <c r="P5256" s="1">
        <v>3953</v>
      </c>
    </row>
    <row r="5257" spans="1:16" x14ac:dyDescent="0.55000000000000004">
      <c r="A5257" t="s">
        <v>5281</v>
      </c>
      <c r="B5257" t="s">
        <v>16</v>
      </c>
      <c r="C5257" t="s">
        <v>21</v>
      </c>
      <c r="D5257" s="3">
        <v>43800</v>
      </c>
      <c r="E5257" s="3">
        <v>43876</v>
      </c>
      <c r="F5257" s="3">
        <v>43891</v>
      </c>
      <c r="G5257" s="3">
        <v>43897</v>
      </c>
      <c r="H5257" t="s">
        <v>18</v>
      </c>
      <c r="I5257">
        <v>4</v>
      </c>
      <c r="J5257">
        <v>36</v>
      </c>
      <c r="K5257">
        <v>172</v>
      </c>
      <c r="L5257">
        <v>4</v>
      </c>
      <c r="M5257">
        <v>1</v>
      </c>
      <c r="N5257">
        <v>0.1</v>
      </c>
      <c r="O5257" s="1">
        <v>2105.6799999999998</v>
      </c>
      <c r="P5257" s="1">
        <v>2599.6</v>
      </c>
    </row>
    <row r="5258" spans="1:16" x14ac:dyDescent="0.55000000000000004">
      <c r="A5258" t="s">
        <v>5282</v>
      </c>
      <c r="B5258" t="s">
        <v>20</v>
      </c>
      <c r="C5258" t="s">
        <v>21</v>
      </c>
      <c r="D5258" s="3">
        <v>43800</v>
      </c>
      <c r="E5258" s="3">
        <v>43876</v>
      </c>
      <c r="F5258" s="3">
        <v>43882</v>
      </c>
      <c r="G5258" s="3">
        <v>43890</v>
      </c>
      <c r="H5258" t="s">
        <v>18</v>
      </c>
      <c r="I5258">
        <v>15</v>
      </c>
      <c r="J5258">
        <v>41</v>
      </c>
      <c r="K5258">
        <v>167</v>
      </c>
      <c r="L5258">
        <v>24</v>
      </c>
      <c r="M5258">
        <v>1</v>
      </c>
      <c r="N5258">
        <v>0.1</v>
      </c>
      <c r="O5258">
        <v>759.78</v>
      </c>
      <c r="P5258" s="1">
        <v>1085.4000000000001</v>
      </c>
    </row>
    <row r="5259" spans="1:16" x14ac:dyDescent="0.55000000000000004">
      <c r="A5259" t="s">
        <v>5283</v>
      </c>
      <c r="B5259" t="s">
        <v>20</v>
      </c>
      <c r="C5259" t="s">
        <v>21</v>
      </c>
      <c r="D5259" s="3">
        <v>43800</v>
      </c>
      <c r="E5259" s="3">
        <v>43876</v>
      </c>
      <c r="F5259" s="3">
        <v>43903</v>
      </c>
      <c r="G5259" s="3">
        <v>43911</v>
      </c>
      <c r="H5259" t="s">
        <v>18</v>
      </c>
      <c r="I5259">
        <v>20</v>
      </c>
      <c r="J5259">
        <v>38</v>
      </c>
      <c r="K5259">
        <v>191</v>
      </c>
      <c r="L5259">
        <v>9</v>
      </c>
      <c r="M5259">
        <v>5</v>
      </c>
      <c r="N5259">
        <v>0.4</v>
      </c>
      <c r="O5259" s="1">
        <v>1046.54</v>
      </c>
      <c r="P5259" s="1">
        <v>1902.8</v>
      </c>
    </row>
    <row r="5260" spans="1:16" x14ac:dyDescent="0.55000000000000004">
      <c r="A5260" t="s">
        <v>5284</v>
      </c>
      <c r="B5260" t="s">
        <v>16</v>
      </c>
      <c r="C5260" t="s">
        <v>21</v>
      </c>
      <c r="D5260" s="3">
        <v>43800</v>
      </c>
      <c r="E5260" s="3">
        <v>43876</v>
      </c>
      <c r="F5260" s="3">
        <v>43892</v>
      </c>
      <c r="G5260" s="3">
        <v>43897</v>
      </c>
      <c r="H5260" t="s">
        <v>18</v>
      </c>
      <c r="I5260">
        <v>6</v>
      </c>
      <c r="J5260">
        <v>50</v>
      </c>
      <c r="K5260">
        <v>162</v>
      </c>
      <c r="L5260">
        <v>35</v>
      </c>
      <c r="M5260">
        <v>1</v>
      </c>
      <c r="N5260">
        <v>0.05</v>
      </c>
      <c r="O5260" s="1">
        <v>1427.3</v>
      </c>
      <c r="P5260" s="1">
        <v>1762.1</v>
      </c>
    </row>
    <row r="5261" spans="1:16" x14ac:dyDescent="0.55000000000000004">
      <c r="A5261" t="s">
        <v>5285</v>
      </c>
      <c r="B5261" t="s">
        <v>23</v>
      </c>
      <c r="C5261" t="s">
        <v>28</v>
      </c>
      <c r="D5261" s="3">
        <v>43700</v>
      </c>
      <c r="E5261" s="3">
        <v>43876</v>
      </c>
      <c r="F5261" s="3">
        <v>43887</v>
      </c>
      <c r="G5261" s="3">
        <v>43894</v>
      </c>
      <c r="H5261" t="s">
        <v>18</v>
      </c>
      <c r="I5261">
        <v>22</v>
      </c>
      <c r="J5261">
        <v>3</v>
      </c>
      <c r="K5261">
        <v>284</v>
      </c>
      <c r="L5261">
        <v>1</v>
      </c>
      <c r="M5261">
        <v>7</v>
      </c>
      <c r="N5261">
        <v>0.05</v>
      </c>
      <c r="O5261">
        <v>490.04</v>
      </c>
      <c r="P5261" s="1">
        <v>1065.3</v>
      </c>
    </row>
    <row r="5262" spans="1:16" x14ac:dyDescent="0.55000000000000004">
      <c r="A5262" t="s">
        <v>5286</v>
      </c>
      <c r="B5262" t="s">
        <v>16</v>
      </c>
      <c r="C5262" t="s">
        <v>61</v>
      </c>
      <c r="D5262" s="3">
        <v>43700</v>
      </c>
      <c r="E5262" s="3">
        <v>43876</v>
      </c>
      <c r="F5262" s="3">
        <v>43880</v>
      </c>
      <c r="G5262" s="3">
        <v>43888</v>
      </c>
      <c r="H5262" t="s">
        <v>18</v>
      </c>
      <c r="I5262">
        <v>4</v>
      </c>
      <c r="J5262">
        <v>39</v>
      </c>
      <c r="K5262">
        <v>64</v>
      </c>
      <c r="L5262">
        <v>12</v>
      </c>
      <c r="M5262">
        <v>3</v>
      </c>
      <c r="N5262">
        <v>7.4999999999999997E-2</v>
      </c>
      <c r="O5262">
        <v>435.5</v>
      </c>
      <c r="P5262">
        <v>670</v>
      </c>
    </row>
    <row r="5263" spans="1:16" x14ac:dyDescent="0.55000000000000004">
      <c r="A5263" t="s">
        <v>5287</v>
      </c>
      <c r="B5263" t="s">
        <v>20</v>
      </c>
      <c r="C5263" t="s">
        <v>17</v>
      </c>
      <c r="D5263" s="3">
        <v>43700</v>
      </c>
      <c r="E5263" s="3">
        <v>43876</v>
      </c>
      <c r="F5263" s="3">
        <v>43887</v>
      </c>
      <c r="G5263" s="3">
        <v>43893</v>
      </c>
      <c r="H5263" t="s">
        <v>18</v>
      </c>
      <c r="I5263">
        <v>12</v>
      </c>
      <c r="J5263">
        <v>16</v>
      </c>
      <c r="K5263">
        <v>260</v>
      </c>
      <c r="L5263">
        <v>23</v>
      </c>
      <c r="M5263">
        <v>1</v>
      </c>
      <c r="N5263">
        <v>0.2</v>
      </c>
      <c r="O5263">
        <v>365.82</v>
      </c>
      <c r="P5263">
        <v>871</v>
      </c>
    </row>
    <row r="5264" spans="1:16" x14ac:dyDescent="0.55000000000000004">
      <c r="A5264" t="s">
        <v>5288</v>
      </c>
      <c r="B5264" t="s">
        <v>20</v>
      </c>
      <c r="C5264" t="s">
        <v>30</v>
      </c>
      <c r="D5264" s="3">
        <v>43800</v>
      </c>
      <c r="E5264" s="3">
        <v>43876</v>
      </c>
      <c r="F5264" s="3">
        <v>43886</v>
      </c>
      <c r="G5264" s="3">
        <v>43891</v>
      </c>
      <c r="H5264" t="s">
        <v>18</v>
      </c>
      <c r="I5264">
        <v>13</v>
      </c>
      <c r="J5264">
        <v>10</v>
      </c>
      <c r="K5264">
        <v>25</v>
      </c>
      <c r="L5264">
        <v>23</v>
      </c>
      <c r="M5264">
        <v>3</v>
      </c>
      <c r="N5264">
        <v>7.4999999999999997E-2</v>
      </c>
      <c r="O5264" s="1">
        <v>1784.88</v>
      </c>
      <c r="P5264" s="1">
        <v>2412</v>
      </c>
    </row>
    <row r="5265" spans="1:16" x14ac:dyDescent="0.55000000000000004">
      <c r="A5265" t="s">
        <v>5289</v>
      </c>
      <c r="B5265" t="s">
        <v>23</v>
      </c>
      <c r="C5265" t="s">
        <v>21</v>
      </c>
      <c r="D5265" s="3">
        <v>43800</v>
      </c>
      <c r="E5265" s="3">
        <v>43877</v>
      </c>
      <c r="F5265" s="3">
        <v>43894</v>
      </c>
      <c r="G5265" s="3">
        <v>43902</v>
      </c>
      <c r="H5265" t="s">
        <v>18</v>
      </c>
      <c r="I5265">
        <v>24</v>
      </c>
      <c r="J5265">
        <v>1</v>
      </c>
      <c r="K5265">
        <v>202</v>
      </c>
      <c r="L5265">
        <v>3</v>
      </c>
      <c r="M5265">
        <v>8</v>
      </c>
      <c r="N5265">
        <v>7.4999999999999997E-2</v>
      </c>
      <c r="O5265" s="1">
        <v>2045.18</v>
      </c>
      <c r="P5265" s="1">
        <v>2726.9</v>
      </c>
    </row>
    <row r="5266" spans="1:16" x14ac:dyDescent="0.55000000000000004">
      <c r="A5266" t="s">
        <v>5290</v>
      </c>
      <c r="B5266" t="s">
        <v>20</v>
      </c>
      <c r="C5266" t="s">
        <v>30</v>
      </c>
      <c r="D5266" s="3">
        <v>43800</v>
      </c>
      <c r="E5266" s="3">
        <v>43877</v>
      </c>
      <c r="F5266" s="3">
        <v>43885</v>
      </c>
      <c r="G5266" s="3">
        <v>43891</v>
      </c>
      <c r="H5266" t="s">
        <v>18</v>
      </c>
      <c r="I5266">
        <v>20</v>
      </c>
      <c r="J5266">
        <v>19</v>
      </c>
      <c r="K5266">
        <v>43</v>
      </c>
      <c r="L5266">
        <v>27</v>
      </c>
      <c r="M5266">
        <v>8</v>
      </c>
      <c r="N5266">
        <v>0.05</v>
      </c>
      <c r="O5266">
        <v>557.51</v>
      </c>
      <c r="P5266" s="1">
        <v>1051.9000000000001</v>
      </c>
    </row>
    <row r="5267" spans="1:16" x14ac:dyDescent="0.55000000000000004">
      <c r="A5267" t="s">
        <v>5291</v>
      </c>
      <c r="B5267" t="s">
        <v>23</v>
      </c>
      <c r="C5267" t="s">
        <v>21</v>
      </c>
      <c r="D5267" s="3">
        <v>43800</v>
      </c>
      <c r="E5267" s="3">
        <v>43877</v>
      </c>
      <c r="F5267" s="3">
        <v>43887</v>
      </c>
      <c r="G5267" s="3">
        <v>43889</v>
      </c>
      <c r="H5267" t="s">
        <v>18</v>
      </c>
      <c r="I5267">
        <v>25</v>
      </c>
      <c r="J5267">
        <v>16</v>
      </c>
      <c r="K5267">
        <v>112</v>
      </c>
      <c r="L5267">
        <v>19</v>
      </c>
      <c r="M5267">
        <v>3</v>
      </c>
      <c r="N5267">
        <v>0.3</v>
      </c>
      <c r="O5267" s="1">
        <v>3279.65</v>
      </c>
      <c r="P5267" s="1">
        <v>6559.3</v>
      </c>
    </row>
    <row r="5268" spans="1:16" x14ac:dyDescent="0.55000000000000004">
      <c r="A5268" t="s">
        <v>5292</v>
      </c>
      <c r="B5268" t="s">
        <v>16</v>
      </c>
      <c r="C5268" t="s">
        <v>21</v>
      </c>
      <c r="D5268" s="3">
        <v>43800</v>
      </c>
      <c r="E5268" s="3">
        <v>43877</v>
      </c>
      <c r="F5268" s="3">
        <v>43892</v>
      </c>
      <c r="G5268" s="3">
        <v>43897</v>
      </c>
      <c r="H5268" t="s">
        <v>18</v>
      </c>
      <c r="I5268">
        <v>1</v>
      </c>
      <c r="J5268">
        <v>3</v>
      </c>
      <c r="K5268">
        <v>102</v>
      </c>
      <c r="L5268">
        <v>17</v>
      </c>
      <c r="M5268">
        <v>8</v>
      </c>
      <c r="N5268">
        <v>7.4999999999999997E-2</v>
      </c>
      <c r="O5268" s="1">
        <v>1338.73</v>
      </c>
      <c r="P5268" s="1">
        <v>2525.9</v>
      </c>
    </row>
    <row r="5269" spans="1:16" x14ac:dyDescent="0.55000000000000004">
      <c r="A5269" t="s">
        <v>5293</v>
      </c>
      <c r="B5269" t="s">
        <v>20</v>
      </c>
      <c r="C5269" t="s">
        <v>61</v>
      </c>
      <c r="D5269" s="3">
        <v>43800</v>
      </c>
      <c r="E5269" s="3">
        <v>43877</v>
      </c>
      <c r="F5269" s="3">
        <v>43900</v>
      </c>
      <c r="G5269" s="3">
        <v>43908</v>
      </c>
      <c r="H5269" t="s">
        <v>18</v>
      </c>
      <c r="I5269">
        <v>20</v>
      </c>
      <c r="J5269">
        <v>9</v>
      </c>
      <c r="K5269">
        <v>63</v>
      </c>
      <c r="L5269">
        <v>46</v>
      </c>
      <c r="M5269">
        <v>6</v>
      </c>
      <c r="N5269">
        <v>0.05</v>
      </c>
      <c r="O5269" s="1">
        <v>1330.89</v>
      </c>
      <c r="P5269" s="1">
        <v>2559.4</v>
      </c>
    </row>
    <row r="5270" spans="1:16" x14ac:dyDescent="0.55000000000000004">
      <c r="A5270" t="s">
        <v>5294</v>
      </c>
      <c r="B5270" t="s">
        <v>23</v>
      </c>
      <c r="C5270" t="s">
        <v>28</v>
      </c>
      <c r="D5270" s="3">
        <v>43800</v>
      </c>
      <c r="E5270" s="3">
        <v>43877</v>
      </c>
      <c r="F5270" s="3">
        <v>43895</v>
      </c>
      <c r="G5270" s="3">
        <v>43897</v>
      </c>
      <c r="H5270" t="s">
        <v>18</v>
      </c>
      <c r="I5270">
        <v>24</v>
      </c>
      <c r="J5270">
        <v>49</v>
      </c>
      <c r="K5270">
        <v>272</v>
      </c>
      <c r="L5270">
        <v>23</v>
      </c>
      <c r="M5270">
        <v>8</v>
      </c>
      <c r="N5270">
        <v>0.05</v>
      </c>
      <c r="O5270" s="1">
        <v>2318.33</v>
      </c>
      <c r="P5270" s="1">
        <v>3175.8</v>
      </c>
    </row>
    <row r="5271" spans="1:16" x14ac:dyDescent="0.55000000000000004">
      <c r="A5271" t="s">
        <v>5295</v>
      </c>
      <c r="B5271" t="s">
        <v>20</v>
      </c>
      <c r="C5271" t="s">
        <v>61</v>
      </c>
      <c r="D5271" s="3">
        <v>43700</v>
      </c>
      <c r="E5271" s="3">
        <v>43877</v>
      </c>
      <c r="F5271" s="3">
        <v>43883</v>
      </c>
      <c r="G5271" s="3">
        <v>43884</v>
      </c>
      <c r="H5271" t="s">
        <v>18</v>
      </c>
      <c r="I5271">
        <v>18</v>
      </c>
      <c r="J5271">
        <v>25</v>
      </c>
      <c r="K5271">
        <v>82</v>
      </c>
      <c r="L5271">
        <v>1</v>
      </c>
      <c r="M5271">
        <v>3</v>
      </c>
      <c r="N5271">
        <v>0.05</v>
      </c>
      <c r="O5271">
        <v>629.53</v>
      </c>
      <c r="P5271" s="1">
        <v>1085.4000000000001</v>
      </c>
    </row>
    <row r="5272" spans="1:16" x14ac:dyDescent="0.55000000000000004">
      <c r="A5272" t="s">
        <v>5296</v>
      </c>
      <c r="B5272" t="s">
        <v>16</v>
      </c>
      <c r="C5272" t="s">
        <v>21</v>
      </c>
      <c r="D5272" s="3">
        <v>43800</v>
      </c>
      <c r="E5272" s="3">
        <v>43877</v>
      </c>
      <c r="F5272" s="3">
        <v>43903</v>
      </c>
      <c r="G5272" s="3">
        <v>43908</v>
      </c>
      <c r="H5272" t="s">
        <v>18</v>
      </c>
      <c r="I5272">
        <v>11</v>
      </c>
      <c r="J5272">
        <v>43</v>
      </c>
      <c r="K5272">
        <v>142</v>
      </c>
      <c r="L5272">
        <v>36</v>
      </c>
      <c r="M5272">
        <v>6</v>
      </c>
      <c r="N5272">
        <v>0.1</v>
      </c>
      <c r="O5272" s="1">
        <v>2208.9899999999998</v>
      </c>
      <c r="P5272" s="1">
        <v>3155.7</v>
      </c>
    </row>
    <row r="5273" spans="1:16" x14ac:dyDescent="0.55000000000000004">
      <c r="A5273" t="s">
        <v>5297</v>
      </c>
      <c r="B5273" t="s">
        <v>25</v>
      </c>
      <c r="C5273" t="s">
        <v>21</v>
      </c>
      <c r="D5273" s="3">
        <v>43800</v>
      </c>
      <c r="E5273" s="3">
        <v>43877</v>
      </c>
      <c r="F5273" s="3">
        <v>43888</v>
      </c>
      <c r="G5273" s="3">
        <v>43896</v>
      </c>
      <c r="H5273" t="s">
        <v>18</v>
      </c>
      <c r="I5273">
        <v>25</v>
      </c>
      <c r="J5273">
        <v>46</v>
      </c>
      <c r="K5273">
        <v>187</v>
      </c>
      <c r="L5273">
        <v>5</v>
      </c>
      <c r="M5273">
        <v>8</v>
      </c>
      <c r="N5273">
        <v>0.05</v>
      </c>
      <c r="O5273" s="1">
        <v>1355.54</v>
      </c>
      <c r="P5273" s="1">
        <v>1882.7</v>
      </c>
    </row>
    <row r="5274" spans="1:16" x14ac:dyDescent="0.55000000000000004">
      <c r="A5274" t="s">
        <v>5298</v>
      </c>
      <c r="B5274" t="s">
        <v>20</v>
      </c>
      <c r="C5274" t="s">
        <v>40</v>
      </c>
      <c r="D5274" s="3">
        <v>43800</v>
      </c>
      <c r="E5274" s="3">
        <v>43878</v>
      </c>
      <c r="F5274" s="3">
        <v>43902</v>
      </c>
      <c r="G5274" s="3">
        <v>43908</v>
      </c>
      <c r="H5274" t="s">
        <v>18</v>
      </c>
      <c r="I5274">
        <v>20</v>
      </c>
      <c r="J5274">
        <v>25</v>
      </c>
      <c r="K5274">
        <v>360</v>
      </c>
      <c r="L5274">
        <v>14</v>
      </c>
      <c r="M5274">
        <v>1</v>
      </c>
      <c r="N5274">
        <v>0.1</v>
      </c>
      <c r="O5274">
        <v>889.22</v>
      </c>
      <c r="P5274" s="1">
        <v>1058.5999999999999</v>
      </c>
    </row>
    <row r="5275" spans="1:16" x14ac:dyDescent="0.55000000000000004">
      <c r="A5275" t="s">
        <v>5299</v>
      </c>
      <c r="B5275" t="s">
        <v>25</v>
      </c>
      <c r="C5275" t="s">
        <v>40</v>
      </c>
      <c r="D5275" s="3">
        <v>43800</v>
      </c>
      <c r="E5275" s="3">
        <v>43878</v>
      </c>
      <c r="F5275" s="3">
        <v>43887</v>
      </c>
      <c r="G5275" s="3">
        <v>43894</v>
      </c>
      <c r="H5275" t="s">
        <v>18</v>
      </c>
      <c r="I5275">
        <v>25</v>
      </c>
      <c r="J5275">
        <v>42</v>
      </c>
      <c r="K5275">
        <v>365</v>
      </c>
      <c r="L5275">
        <v>17</v>
      </c>
      <c r="M5275">
        <v>5</v>
      </c>
      <c r="N5275">
        <v>0.05</v>
      </c>
      <c r="O5275">
        <v>578.34</v>
      </c>
      <c r="P5275" s="1">
        <v>1112.2</v>
      </c>
    </row>
    <row r="5276" spans="1:16" x14ac:dyDescent="0.55000000000000004">
      <c r="A5276" t="s">
        <v>5300</v>
      </c>
      <c r="B5276" t="s">
        <v>16</v>
      </c>
      <c r="C5276" t="s">
        <v>28</v>
      </c>
      <c r="D5276" s="3">
        <v>43800</v>
      </c>
      <c r="E5276" s="3">
        <v>43878</v>
      </c>
      <c r="F5276" s="3">
        <v>43890</v>
      </c>
      <c r="G5276" s="3">
        <v>43898</v>
      </c>
      <c r="H5276" t="s">
        <v>18</v>
      </c>
      <c r="I5276">
        <v>10</v>
      </c>
      <c r="J5276">
        <v>14</v>
      </c>
      <c r="K5276">
        <v>316</v>
      </c>
      <c r="L5276">
        <v>27</v>
      </c>
      <c r="M5276">
        <v>7</v>
      </c>
      <c r="N5276">
        <v>0.1</v>
      </c>
      <c r="O5276" s="1">
        <v>2724.49</v>
      </c>
      <c r="P5276" s="1">
        <v>4006.6</v>
      </c>
    </row>
    <row r="5277" spans="1:16" x14ac:dyDescent="0.55000000000000004">
      <c r="A5277" t="s">
        <v>5301</v>
      </c>
      <c r="B5277" t="s">
        <v>16</v>
      </c>
      <c r="C5277" t="s">
        <v>40</v>
      </c>
      <c r="D5277" s="3">
        <v>43800</v>
      </c>
      <c r="E5277" s="3">
        <v>43878</v>
      </c>
      <c r="F5277" s="3">
        <v>43894</v>
      </c>
      <c r="G5277" s="3">
        <v>43904</v>
      </c>
      <c r="H5277" t="s">
        <v>18</v>
      </c>
      <c r="I5277">
        <v>1</v>
      </c>
      <c r="J5277">
        <v>28</v>
      </c>
      <c r="K5277">
        <v>357</v>
      </c>
      <c r="L5277">
        <v>22</v>
      </c>
      <c r="M5277">
        <v>8</v>
      </c>
      <c r="N5277">
        <v>0.1</v>
      </c>
      <c r="O5277" s="1">
        <v>2269.02</v>
      </c>
      <c r="P5277" s="1">
        <v>3845.8</v>
      </c>
    </row>
    <row r="5278" spans="1:16" x14ac:dyDescent="0.55000000000000004">
      <c r="A5278" t="s">
        <v>5302</v>
      </c>
      <c r="B5278" t="s">
        <v>16</v>
      </c>
      <c r="C5278" t="s">
        <v>61</v>
      </c>
      <c r="D5278" s="3">
        <v>43700</v>
      </c>
      <c r="E5278" s="3">
        <v>43878</v>
      </c>
      <c r="F5278" s="3">
        <v>43902</v>
      </c>
      <c r="G5278" s="3">
        <v>43904</v>
      </c>
      <c r="H5278" t="s">
        <v>18</v>
      </c>
      <c r="I5278">
        <v>12</v>
      </c>
      <c r="J5278">
        <v>5</v>
      </c>
      <c r="K5278">
        <v>64</v>
      </c>
      <c r="L5278">
        <v>8</v>
      </c>
      <c r="M5278">
        <v>2</v>
      </c>
      <c r="N5278">
        <v>0.1</v>
      </c>
      <c r="O5278">
        <v>131.38999999999999</v>
      </c>
      <c r="P5278">
        <v>247.9</v>
      </c>
    </row>
    <row r="5279" spans="1:16" x14ac:dyDescent="0.55000000000000004">
      <c r="A5279" t="s">
        <v>5303</v>
      </c>
      <c r="B5279" t="s">
        <v>23</v>
      </c>
      <c r="C5279" t="s">
        <v>40</v>
      </c>
      <c r="D5279" s="3">
        <v>43800</v>
      </c>
      <c r="E5279" s="3">
        <v>43878</v>
      </c>
      <c r="F5279" s="3">
        <v>43898</v>
      </c>
      <c r="G5279" s="3">
        <v>43904</v>
      </c>
      <c r="H5279" t="s">
        <v>18</v>
      </c>
      <c r="I5279">
        <v>23</v>
      </c>
      <c r="J5279">
        <v>39</v>
      </c>
      <c r="K5279">
        <v>332</v>
      </c>
      <c r="L5279">
        <v>5</v>
      </c>
      <c r="M5279">
        <v>3</v>
      </c>
      <c r="N5279">
        <v>0.1</v>
      </c>
      <c r="O5279" s="1">
        <v>5148.28</v>
      </c>
      <c r="P5279" s="1">
        <v>6056.8</v>
      </c>
    </row>
    <row r="5280" spans="1:16" x14ac:dyDescent="0.55000000000000004">
      <c r="A5280" t="s">
        <v>5304</v>
      </c>
      <c r="B5280" t="s">
        <v>23</v>
      </c>
      <c r="C5280" t="s">
        <v>40</v>
      </c>
      <c r="D5280" s="3">
        <v>43800</v>
      </c>
      <c r="E5280" s="3">
        <v>43878</v>
      </c>
      <c r="F5280" s="3">
        <v>43906</v>
      </c>
      <c r="G5280" s="3">
        <v>43907</v>
      </c>
      <c r="H5280" t="s">
        <v>18</v>
      </c>
      <c r="I5280">
        <v>22</v>
      </c>
      <c r="J5280">
        <v>28</v>
      </c>
      <c r="K5280">
        <v>333</v>
      </c>
      <c r="L5280">
        <v>25</v>
      </c>
      <c r="M5280">
        <v>8</v>
      </c>
      <c r="N5280">
        <v>0.2</v>
      </c>
      <c r="O5280">
        <v>830.8</v>
      </c>
      <c r="P5280" s="1">
        <v>1340</v>
      </c>
    </row>
    <row r="5281" spans="1:16" x14ac:dyDescent="0.55000000000000004">
      <c r="A5281" t="s">
        <v>5305</v>
      </c>
      <c r="B5281" t="s">
        <v>20</v>
      </c>
      <c r="C5281" t="s">
        <v>28</v>
      </c>
      <c r="D5281" s="3">
        <v>43800</v>
      </c>
      <c r="E5281" s="3">
        <v>43878</v>
      </c>
      <c r="F5281" s="3">
        <v>43885</v>
      </c>
      <c r="G5281" s="3">
        <v>43895</v>
      </c>
      <c r="H5281" t="s">
        <v>18</v>
      </c>
      <c r="I5281">
        <v>19</v>
      </c>
      <c r="J5281">
        <v>37</v>
      </c>
      <c r="K5281">
        <v>281</v>
      </c>
      <c r="L5281">
        <v>16</v>
      </c>
      <c r="M5281">
        <v>3</v>
      </c>
      <c r="N5281">
        <v>0.15</v>
      </c>
      <c r="O5281">
        <v>951.07</v>
      </c>
      <c r="P5281" s="1">
        <v>1118.9000000000001</v>
      </c>
    </row>
    <row r="5282" spans="1:16" x14ac:dyDescent="0.55000000000000004">
      <c r="A5282" t="s">
        <v>5306</v>
      </c>
      <c r="B5282" t="s">
        <v>23</v>
      </c>
      <c r="C5282" t="s">
        <v>21</v>
      </c>
      <c r="D5282" s="3">
        <v>43800</v>
      </c>
      <c r="E5282" s="3">
        <v>43879</v>
      </c>
      <c r="F5282" s="3">
        <v>43905</v>
      </c>
      <c r="G5282" s="3">
        <v>43909</v>
      </c>
      <c r="H5282" t="s">
        <v>18</v>
      </c>
      <c r="I5282">
        <v>25</v>
      </c>
      <c r="J5282">
        <v>44</v>
      </c>
      <c r="K5282">
        <v>104</v>
      </c>
      <c r="L5282">
        <v>30</v>
      </c>
      <c r="M5282">
        <v>6</v>
      </c>
      <c r="N5282">
        <v>7.4999999999999997E-2</v>
      </c>
      <c r="O5282">
        <v>127.57</v>
      </c>
      <c r="P5282">
        <v>227.8</v>
      </c>
    </row>
    <row r="5283" spans="1:16" x14ac:dyDescent="0.55000000000000004">
      <c r="A5283" t="s">
        <v>5307</v>
      </c>
      <c r="B5283" t="s">
        <v>16</v>
      </c>
      <c r="C5283" t="s">
        <v>21</v>
      </c>
      <c r="D5283" s="3">
        <v>43800</v>
      </c>
      <c r="E5283" s="3">
        <v>43879</v>
      </c>
      <c r="F5283" s="3">
        <v>43906</v>
      </c>
      <c r="G5283" s="3">
        <v>43910</v>
      </c>
      <c r="H5283" t="s">
        <v>18</v>
      </c>
      <c r="I5283">
        <v>6</v>
      </c>
      <c r="J5283">
        <v>38</v>
      </c>
      <c r="K5283">
        <v>142</v>
      </c>
      <c r="L5283">
        <v>33</v>
      </c>
      <c r="M5283">
        <v>2</v>
      </c>
      <c r="N5283">
        <v>7.4999999999999997E-2</v>
      </c>
      <c r="O5283" s="1">
        <v>4467.2299999999996</v>
      </c>
      <c r="P5283" s="1">
        <v>5956.3</v>
      </c>
    </row>
    <row r="5284" spans="1:16" x14ac:dyDescent="0.55000000000000004">
      <c r="A5284" t="s">
        <v>5308</v>
      </c>
      <c r="B5284" t="s">
        <v>16</v>
      </c>
      <c r="C5284" t="s">
        <v>21</v>
      </c>
      <c r="D5284" s="3">
        <v>43800</v>
      </c>
      <c r="E5284" s="3">
        <v>43879</v>
      </c>
      <c r="F5284" s="3">
        <v>43890</v>
      </c>
      <c r="G5284" s="3">
        <v>43893</v>
      </c>
      <c r="H5284" t="s">
        <v>18</v>
      </c>
      <c r="I5284">
        <v>9</v>
      </c>
      <c r="J5284">
        <v>45</v>
      </c>
      <c r="K5284">
        <v>106</v>
      </c>
      <c r="L5284">
        <v>4</v>
      </c>
      <c r="M5284">
        <v>1</v>
      </c>
      <c r="N5284">
        <v>0.05</v>
      </c>
      <c r="O5284">
        <v>526.62</v>
      </c>
      <c r="P5284">
        <v>877.7</v>
      </c>
    </row>
    <row r="5285" spans="1:16" x14ac:dyDescent="0.55000000000000004">
      <c r="A5285" t="s">
        <v>5309</v>
      </c>
      <c r="B5285" t="s">
        <v>25</v>
      </c>
      <c r="C5285" t="s">
        <v>21</v>
      </c>
      <c r="D5285" s="3">
        <v>43800</v>
      </c>
      <c r="E5285" s="3">
        <v>43879</v>
      </c>
      <c r="F5285" s="3">
        <v>43892</v>
      </c>
      <c r="G5285" s="3">
        <v>43894</v>
      </c>
      <c r="H5285" t="s">
        <v>18</v>
      </c>
      <c r="I5285">
        <v>27</v>
      </c>
      <c r="J5285">
        <v>4</v>
      </c>
      <c r="K5285">
        <v>144</v>
      </c>
      <c r="L5285">
        <v>42</v>
      </c>
      <c r="M5285">
        <v>6</v>
      </c>
      <c r="N5285">
        <v>0.05</v>
      </c>
      <c r="O5285">
        <v>621.76</v>
      </c>
      <c r="P5285" s="1">
        <v>1072</v>
      </c>
    </row>
    <row r="5286" spans="1:16" x14ac:dyDescent="0.55000000000000004">
      <c r="A5286" t="s">
        <v>5310</v>
      </c>
      <c r="B5286" t="s">
        <v>23</v>
      </c>
      <c r="C5286" t="s">
        <v>21</v>
      </c>
      <c r="D5286" s="3">
        <v>43800</v>
      </c>
      <c r="E5286" s="3">
        <v>43879</v>
      </c>
      <c r="F5286" s="3">
        <v>43885</v>
      </c>
      <c r="G5286" s="3">
        <v>43889</v>
      </c>
      <c r="H5286" t="s">
        <v>18</v>
      </c>
      <c r="I5286">
        <v>22</v>
      </c>
      <c r="J5286">
        <v>2</v>
      </c>
      <c r="K5286">
        <v>124</v>
      </c>
      <c r="L5286">
        <v>25</v>
      </c>
      <c r="M5286">
        <v>2</v>
      </c>
      <c r="N5286">
        <v>0.2</v>
      </c>
      <c r="O5286">
        <v>681.26</v>
      </c>
      <c r="P5286" s="1">
        <v>1098.8</v>
      </c>
    </row>
    <row r="5287" spans="1:16" x14ac:dyDescent="0.55000000000000004">
      <c r="A5287" t="s">
        <v>5311</v>
      </c>
      <c r="B5287" t="s">
        <v>23</v>
      </c>
      <c r="C5287" t="s">
        <v>17</v>
      </c>
      <c r="D5287" s="3">
        <v>43800</v>
      </c>
      <c r="E5287" s="3">
        <v>43879</v>
      </c>
      <c r="F5287" s="3">
        <v>43904</v>
      </c>
      <c r="G5287" s="3">
        <v>43906</v>
      </c>
      <c r="H5287" t="s">
        <v>18</v>
      </c>
      <c r="I5287">
        <v>20</v>
      </c>
      <c r="J5287">
        <v>50</v>
      </c>
      <c r="K5287">
        <v>241</v>
      </c>
      <c r="L5287">
        <v>32</v>
      </c>
      <c r="M5287">
        <v>1</v>
      </c>
      <c r="N5287">
        <v>0.05</v>
      </c>
      <c r="O5287" s="1">
        <v>2754.3</v>
      </c>
      <c r="P5287" s="1">
        <v>3879.3</v>
      </c>
    </row>
    <row r="5288" spans="1:16" x14ac:dyDescent="0.55000000000000004">
      <c r="A5288" t="s">
        <v>5312</v>
      </c>
      <c r="B5288" t="s">
        <v>20</v>
      </c>
      <c r="C5288" t="s">
        <v>21</v>
      </c>
      <c r="D5288" s="3">
        <v>43700</v>
      </c>
      <c r="E5288" s="3">
        <v>43879</v>
      </c>
      <c r="F5288" s="3">
        <v>43890</v>
      </c>
      <c r="G5288" s="3">
        <v>43896</v>
      </c>
      <c r="H5288" t="s">
        <v>18</v>
      </c>
      <c r="I5288">
        <v>17</v>
      </c>
      <c r="J5288">
        <v>12</v>
      </c>
      <c r="K5288">
        <v>152</v>
      </c>
      <c r="L5288">
        <v>21</v>
      </c>
      <c r="M5288">
        <v>8</v>
      </c>
      <c r="N5288">
        <v>0.05</v>
      </c>
      <c r="O5288" s="1">
        <v>1356.08</v>
      </c>
      <c r="P5288" s="1">
        <v>3082</v>
      </c>
    </row>
    <row r="5289" spans="1:16" x14ac:dyDescent="0.55000000000000004">
      <c r="A5289" t="s">
        <v>5313</v>
      </c>
      <c r="B5289" t="s">
        <v>23</v>
      </c>
      <c r="C5289" t="s">
        <v>21</v>
      </c>
      <c r="D5289" s="3">
        <v>43800</v>
      </c>
      <c r="E5289" s="3">
        <v>43879</v>
      </c>
      <c r="F5289" s="3">
        <v>43883</v>
      </c>
      <c r="G5289" s="3">
        <v>43890</v>
      </c>
      <c r="H5289" t="s">
        <v>18</v>
      </c>
      <c r="I5289">
        <v>24</v>
      </c>
      <c r="J5289">
        <v>3</v>
      </c>
      <c r="K5289">
        <v>162</v>
      </c>
      <c r="L5289">
        <v>5</v>
      </c>
      <c r="M5289">
        <v>3</v>
      </c>
      <c r="N5289">
        <v>0.05</v>
      </c>
      <c r="O5289">
        <v>105.53</v>
      </c>
      <c r="P5289">
        <v>167.5</v>
      </c>
    </row>
    <row r="5290" spans="1:16" x14ac:dyDescent="0.55000000000000004">
      <c r="A5290" t="s">
        <v>5314</v>
      </c>
      <c r="B5290" t="s">
        <v>23</v>
      </c>
      <c r="C5290" t="s">
        <v>30</v>
      </c>
      <c r="D5290" s="3">
        <v>43800</v>
      </c>
      <c r="E5290" s="3">
        <v>43879</v>
      </c>
      <c r="F5290" s="3">
        <v>43883</v>
      </c>
      <c r="G5290" s="3">
        <v>43892</v>
      </c>
      <c r="H5290" t="s">
        <v>18</v>
      </c>
      <c r="I5290">
        <v>22</v>
      </c>
      <c r="J5290">
        <v>10</v>
      </c>
      <c r="K5290">
        <v>54</v>
      </c>
      <c r="L5290">
        <v>6</v>
      </c>
      <c r="M5290">
        <v>5</v>
      </c>
      <c r="N5290">
        <v>0.1</v>
      </c>
      <c r="O5290" s="1">
        <v>2785.86</v>
      </c>
      <c r="P5290" s="1">
        <v>5065.2</v>
      </c>
    </row>
    <row r="5291" spans="1:16" x14ac:dyDescent="0.55000000000000004">
      <c r="A5291" t="s">
        <v>5315</v>
      </c>
      <c r="B5291" t="s">
        <v>20</v>
      </c>
      <c r="C5291" t="s">
        <v>17</v>
      </c>
      <c r="D5291" s="3">
        <v>43800</v>
      </c>
      <c r="E5291" s="3">
        <v>43879</v>
      </c>
      <c r="F5291" s="3">
        <v>43889</v>
      </c>
      <c r="G5291" s="3">
        <v>43899</v>
      </c>
      <c r="H5291" t="s">
        <v>18</v>
      </c>
      <c r="I5291">
        <v>20</v>
      </c>
      <c r="J5291">
        <v>24</v>
      </c>
      <c r="K5291">
        <v>224</v>
      </c>
      <c r="L5291">
        <v>13</v>
      </c>
      <c r="M5291">
        <v>3</v>
      </c>
      <c r="N5291">
        <v>0.05</v>
      </c>
      <c r="O5291">
        <v>514.29</v>
      </c>
      <c r="P5291">
        <v>676.7</v>
      </c>
    </row>
    <row r="5292" spans="1:16" x14ac:dyDescent="0.55000000000000004">
      <c r="A5292" t="s">
        <v>5316</v>
      </c>
      <c r="B5292" t="s">
        <v>23</v>
      </c>
      <c r="C5292" t="s">
        <v>17</v>
      </c>
      <c r="D5292" s="3">
        <v>43800</v>
      </c>
      <c r="E5292" s="3">
        <v>43879</v>
      </c>
      <c r="F5292" s="3">
        <v>43894</v>
      </c>
      <c r="G5292" s="3">
        <v>43903</v>
      </c>
      <c r="H5292" t="s">
        <v>18</v>
      </c>
      <c r="I5292">
        <v>22</v>
      </c>
      <c r="J5292">
        <v>11</v>
      </c>
      <c r="K5292">
        <v>245</v>
      </c>
      <c r="L5292">
        <v>37</v>
      </c>
      <c r="M5292">
        <v>1</v>
      </c>
      <c r="N5292">
        <v>0.05</v>
      </c>
      <c r="O5292">
        <v>786.51</v>
      </c>
      <c r="P5292" s="1">
        <v>1829.1</v>
      </c>
    </row>
    <row r="5293" spans="1:16" x14ac:dyDescent="0.55000000000000004">
      <c r="A5293" t="s">
        <v>5317</v>
      </c>
      <c r="B5293" t="s">
        <v>16</v>
      </c>
      <c r="C5293" t="s">
        <v>17</v>
      </c>
      <c r="D5293" s="3">
        <v>43800</v>
      </c>
      <c r="E5293" s="3">
        <v>43879</v>
      </c>
      <c r="F5293" s="3">
        <v>43892</v>
      </c>
      <c r="G5293" s="3">
        <v>43900</v>
      </c>
      <c r="H5293" t="s">
        <v>18</v>
      </c>
      <c r="I5293">
        <v>7</v>
      </c>
      <c r="J5293">
        <v>9</v>
      </c>
      <c r="K5293">
        <v>217</v>
      </c>
      <c r="L5293">
        <v>4</v>
      </c>
      <c r="M5293">
        <v>6</v>
      </c>
      <c r="N5293">
        <v>0.15</v>
      </c>
      <c r="O5293">
        <v>835.76</v>
      </c>
      <c r="P5293" s="1">
        <v>1085.4000000000001</v>
      </c>
    </row>
    <row r="5294" spans="1:16" x14ac:dyDescent="0.55000000000000004">
      <c r="A5294" t="s">
        <v>5318</v>
      </c>
      <c r="B5294" t="s">
        <v>16</v>
      </c>
      <c r="C5294" t="s">
        <v>21</v>
      </c>
      <c r="D5294" s="3">
        <v>43800</v>
      </c>
      <c r="E5294" s="3">
        <v>43880</v>
      </c>
      <c r="F5294" s="3">
        <v>43895</v>
      </c>
      <c r="G5294" s="3">
        <v>43904</v>
      </c>
      <c r="H5294" t="s">
        <v>18</v>
      </c>
      <c r="I5294">
        <v>6</v>
      </c>
      <c r="J5294">
        <v>48</v>
      </c>
      <c r="K5294">
        <v>88</v>
      </c>
      <c r="L5294">
        <v>26</v>
      </c>
      <c r="M5294">
        <v>8</v>
      </c>
      <c r="N5294">
        <v>0.1</v>
      </c>
      <c r="O5294">
        <v>732.58</v>
      </c>
      <c r="P5294">
        <v>951.4</v>
      </c>
    </row>
    <row r="5295" spans="1:16" x14ac:dyDescent="0.55000000000000004">
      <c r="A5295" t="s">
        <v>5319</v>
      </c>
      <c r="B5295" t="s">
        <v>25</v>
      </c>
      <c r="C5295" t="s">
        <v>40</v>
      </c>
      <c r="D5295" s="3">
        <v>43800</v>
      </c>
      <c r="E5295" s="3">
        <v>43880</v>
      </c>
      <c r="F5295" s="3">
        <v>43900</v>
      </c>
      <c r="G5295" s="3">
        <v>43910</v>
      </c>
      <c r="H5295" t="s">
        <v>18</v>
      </c>
      <c r="I5295">
        <v>26</v>
      </c>
      <c r="J5295">
        <v>11</v>
      </c>
      <c r="K5295">
        <v>353</v>
      </c>
      <c r="L5295">
        <v>8</v>
      </c>
      <c r="M5295">
        <v>1</v>
      </c>
      <c r="N5295">
        <v>0.2</v>
      </c>
      <c r="O5295">
        <v>715.02</v>
      </c>
      <c r="P5295" s="1">
        <v>1232.8</v>
      </c>
    </row>
    <row r="5296" spans="1:16" x14ac:dyDescent="0.55000000000000004">
      <c r="A5296" t="s">
        <v>5320</v>
      </c>
      <c r="B5296" t="s">
        <v>25</v>
      </c>
      <c r="C5296" t="s">
        <v>40</v>
      </c>
      <c r="D5296" s="3">
        <v>43700</v>
      </c>
      <c r="E5296" s="3">
        <v>43880</v>
      </c>
      <c r="F5296" s="3">
        <v>43891</v>
      </c>
      <c r="G5296" s="3">
        <v>43895</v>
      </c>
      <c r="H5296" t="s">
        <v>18</v>
      </c>
      <c r="I5296">
        <v>26</v>
      </c>
      <c r="J5296">
        <v>15</v>
      </c>
      <c r="K5296">
        <v>356</v>
      </c>
      <c r="L5296">
        <v>35</v>
      </c>
      <c r="M5296">
        <v>8</v>
      </c>
      <c r="N5296">
        <v>7.4999999999999997E-2</v>
      </c>
      <c r="O5296">
        <v>536.20000000000005</v>
      </c>
      <c r="P5296" s="1">
        <v>1011.7</v>
      </c>
    </row>
    <row r="5297" spans="1:16" x14ac:dyDescent="0.55000000000000004">
      <c r="A5297" t="s">
        <v>5321</v>
      </c>
      <c r="B5297" t="s">
        <v>23</v>
      </c>
      <c r="C5297" t="s">
        <v>28</v>
      </c>
      <c r="D5297" s="3">
        <v>43800</v>
      </c>
      <c r="E5297" s="3">
        <v>43880</v>
      </c>
      <c r="F5297" s="3">
        <v>43906</v>
      </c>
      <c r="G5297" s="3">
        <v>43907</v>
      </c>
      <c r="H5297" t="s">
        <v>18</v>
      </c>
      <c r="I5297">
        <v>24</v>
      </c>
      <c r="J5297">
        <v>15</v>
      </c>
      <c r="K5297">
        <v>319</v>
      </c>
      <c r="L5297">
        <v>18</v>
      </c>
      <c r="M5297">
        <v>4</v>
      </c>
      <c r="N5297">
        <v>0.05</v>
      </c>
      <c r="O5297">
        <v>542.70000000000005</v>
      </c>
      <c r="P5297" s="1">
        <v>1005</v>
      </c>
    </row>
    <row r="5298" spans="1:16" x14ac:dyDescent="0.55000000000000004">
      <c r="A5298" t="s">
        <v>5322</v>
      </c>
      <c r="B5298" t="s">
        <v>20</v>
      </c>
      <c r="C5298" t="s">
        <v>30</v>
      </c>
      <c r="D5298" s="3">
        <v>43800</v>
      </c>
      <c r="E5298" s="3">
        <v>43880</v>
      </c>
      <c r="F5298" s="3">
        <v>43893</v>
      </c>
      <c r="G5298" s="3">
        <v>43901</v>
      </c>
      <c r="H5298" t="s">
        <v>18</v>
      </c>
      <c r="I5298">
        <v>19</v>
      </c>
      <c r="J5298">
        <v>35</v>
      </c>
      <c r="K5298">
        <v>31</v>
      </c>
      <c r="L5298">
        <v>18</v>
      </c>
      <c r="M5298">
        <v>5</v>
      </c>
      <c r="N5298">
        <v>7.4999999999999997E-2</v>
      </c>
      <c r="O5298">
        <v>994.95</v>
      </c>
      <c r="P5298" s="1">
        <v>1989.9</v>
      </c>
    </row>
    <row r="5299" spans="1:16" x14ac:dyDescent="0.55000000000000004">
      <c r="A5299" t="s">
        <v>5323</v>
      </c>
      <c r="B5299" t="s">
        <v>16</v>
      </c>
      <c r="C5299" t="s">
        <v>17</v>
      </c>
      <c r="D5299" s="3">
        <v>43800</v>
      </c>
      <c r="E5299" s="3">
        <v>43880</v>
      </c>
      <c r="F5299" s="3">
        <v>43882</v>
      </c>
      <c r="G5299" s="3">
        <v>43889</v>
      </c>
      <c r="H5299" t="s">
        <v>18</v>
      </c>
      <c r="I5299">
        <v>3</v>
      </c>
      <c r="J5299">
        <v>40</v>
      </c>
      <c r="K5299">
        <v>230</v>
      </c>
      <c r="L5299">
        <v>33</v>
      </c>
      <c r="M5299">
        <v>6</v>
      </c>
      <c r="N5299">
        <v>0.2</v>
      </c>
      <c r="O5299">
        <v>675.36</v>
      </c>
      <c r="P5299">
        <v>938</v>
      </c>
    </row>
    <row r="5300" spans="1:16" x14ac:dyDescent="0.55000000000000004">
      <c r="A5300" t="s">
        <v>5324</v>
      </c>
      <c r="B5300" t="s">
        <v>16</v>
      </c>
      <c r="C5300" t="s">
        <v>17</v>
      </c>
      <c r="D5300" s="3">
        <v>43700</v>
      </c>
      <c r="E5300" s="3">
        <v>43880</v>
      </c>
      <c r="F5300" s="3">
        <v>43885</v>
      </c>
      <c r="G5300" s="3">
        <v>43894</v>
      </c>
      <c r="H5300" t="s">
        <v>18</v>
      </c>
      <c r="I5300">
        <v>2</v>
      </c>
      <c r="J5300">
        <v>14</v>
      </c>
      <c r="K5300">
        <v>230</v>
      </c>
      <c r="L5300">
        <v>12</v>
      </c>
      <c r="M5300">
        <v>3</v>
      </c>
      <c r="N5300">
        <v>0.2</v>
      </c>
      <c r="O5300" s="1">
        <v>2278</v>
      </c>
      <c r="P5300" s="1">
        <v>2680</v>
      </c>
    </row>
    <row r="5301" spans="1:16" x14ac:dyDescent="0.55000000000000004">
      <c r="A5301" t="s">
        <v>5325</v>
      </c>
      <c r="B5301" t="s">
        <v>20</v>
      </c>
      <c r="C5301" t="s">
        <v>61</v>
      </c>
      <c r="D5301" s="3">
        <v>43800</v>
      </c>
      <c r="E5301" s="3">
        <v>43880</v>
      </c>
      <c r="F5301" s="3">
        <v>43893</v>
      </c>
      <c r="G5301" s="3">
        <v>43895</v>
      </c>
      <c r="H5301" t="s">
        <v>18</v>
      </c>
      <c r="I5301">
        <v>17</v>
      </c>
      <c r="J5301">
        <v>19</v>
      </c>
      <c r="K5301">
        <v>68</v>
      </c>
      <c r="L5301">
        <v>37</v>
      </c>
      <c r="M5301">
        <v>2</v>
      </c>
      <c r="N5301">
        <v>0.2</v>
      </c>
      <c r="O5301" s="1">
        <v>2156.73</v>
      </c>
      <c r="P5301" s="1">
        <v>2914.5</v>
      </c>
    </row>
    <row r="5302" spans="1:16" x14ac:dyDescent="0.55000000000000004">
      <c r="A5302" t="s">
        <v>5326</v>
      </c>
      <c r="B5302" t="s">
        <v>16</v>
      </c>
      <c r="C5302" t="s">
        <v>21</v>
      </c>
      <c r="D5302" s="3">
        <v>43700</v>
      </c>
      <c r="E5302" s="3">
        <v>43880</v>
      </c>
      <c r="F5302" s="3">
        <v>43888</v>
      </c>
      <c r="G5302" s="3">
        <v>43896</v>
      </c>
      <c r="H5302" t="s">
        <v>18</v>
      </c>
      <c r="I5302">
        <v>2</v>
      </c>
      <c r="J5302">
        <v>37</v>
      </c>
      <c r="K5302">
        <v>193</v>
      </c>
      <c r="L5302">
        <v>28</v>
      </c>
      <c r="M5302">
        <v>8</v>
      </c>
      <c r="N5302">
        <v>0.05</v>
      </c>
      <c r="O5302">
        <v>633.15</v>
      </c>
      <c r="P5302">
        <v>904.5</v>
      </c>
    </row>
    <row r="5303" spans="1:16" x14ac:dyDescent="0.55000000000000004">
      <c r="A5303" t="s">
        <v>5327</v>
      </c>
      <c r="B5303" t="s">
        <v>25</v>
      </c>
      <c r="C5303" t="s">
        <v>21</v>
      </c>
      <c r="D5303" s="3">
        <v>43800</v>
      </c>
      <c r="E5303" s="3">
        <v>43880</v>
      </c>
      <c r="F5303" s="3">
        <v>43900</v>
      </c>
      <c r="G5303" s="3">
        <v>43906</v>
      </c>
      <c r="H5303" t="s">
        <v>18</v>
      </c>
      <c r="I5303">
        <v>28</v>
      </c>
      <c r="J5303">
        <v>8</v>
      </c>
      <c r="K5303">
        <v>139</v>
      </c>
      <c r="L5303">
        <v>3</v>
      </c>
      <c r="M5303">
        <v>2</v>
      </c>
      <c r="N5303">
        <v>0.05</v>
      </c>
      <c r="O5303" s="1">
        <v>1685.39</v>
      </c>
      <c r="P5303" s="1">
        <v>2592.9</v>
      </c>
    </row>
    <row r="5304" spans="1:16" x14ac:dyDescent="0.55000000000000004">
      <c r="A5304" t="s">
        <v>5328</v>
      </c>
      <c r="B5304" t="s">
        <v>16</v>
      </c>
      <c r="C5304" t="s">
        <v>21</v>
      </c>
      <c r="D5304" s="3">
        <v>43800</v>
      </c>
      <c r="E5304" s="3">
        <v>43880</v>
      </c>
      <c r="F5304" s="3">
        <v>43894</v>
      </c>
      <c r="G5304" s="3">
        <v>43897</v>
      </c>
      <c r="H5304" t="s">
        <v>18</v>
      </c>
      <c r="I5304">
        <v>8</v>
      </c>
      <c r="J5304">
        <v>49</v>
      </c>
      <c r="K5304">
        <v>144</v>
      </c>
      <c r="L5304">
        <v>24</v>
      </c>
      <c r="M5304">
        <v>1</v>
      </c>
      <c r="N5304">
        <v>0.05</v>
      </c>
      <c r="O5304">
        <v>101.3</v>
      </c>
      <c r="P5304">
        <v>180.9</v>
      </c>
    </row>
    <row r="5305" spans="1:16" x14ac:dyDescent="0.55000000000000004">
      <c r="A5305" t="s">
        <v>5329</v>
      </c>
      <c r="B5305" t="s">
        <v>16</v>
      </c>
      <c r="C5305" t="s">
        <v>30</v>
      </c>
      <c r="D5305" s="3">
        <v>43700</v>
      </c>
      <c r="E5305" s="3">
        <v>43880</v>
      </c>
      <c r="F5305" s="3">
        <v>43889</v>
      </c>
      <c r="G5305" s="3">
        <v>43897</v>
      </c>
      <c r="H5305" t="s">
        <v>18</v>
      </c>
      <c r="I5305">
        <v>9</v>
      </c>
      <c r="J5305">
        <v>11</v>
      </c>
      <c r="K5305">
        <v>30</v>
      </c>
      <c r="L5305">
        <v>12</v>
      </c>
      <c r="M5305">
        <v>3</v>
      </c>
      <c r="N5305">
        <v>0.4</v>
      </c>
      <c r="O5305" s="1">
        <v>1682.77</v>
      </c>
      <c r="P5305" s="1">
        <v>4006.6</v>
      </c>
    </row>
    <row r="5306" spans="1:16" x14ac:dyDescent="0.55000000000000004">
      <c r="A5306" t="s">
        <v>5330</v>
      </c>
      <c r="B5306" t="s">
        <v>25</v>
      </c>
      <c r="C5306" t="s">
        <v>21</v>
      </c>
      <c r="D5306" s="3">
        <v>43800</v>
      </c>
      <c r="E5306" s="3">
        <v>43880</v>
      </c>
      <c r="F5306" s="3">
        <v>43897</v>
      </c>
      <c r="G5306" s="3">
        <v>43898</v>
      </c>
      <c r="H5306" t="s">
        <v>18</v>
      </c>
      <c r="I5306">
        <v>27</v>
      </c>
      <c r="J5306">
        <v>30</v>
      </c>
      <c r="K5306">
        <v>184</v>
      </c>
      <c r="L5306">
        <v>30</v>
      </c>
      <c r="M5306">
        <v>4</v>
      </c>
      <c r="N5306">
        <v>0.15</v>
      </c>
      <c r="O5306" s="1">
        <v>1267.31</v>
      </c>
      <c r="P5306" s="1">
        <v>1949.7</v>
      </c>
    </row>
    <row r="5307" spans="1:16" x14ac:dyDescent="0.55000000000000004">
      <c r="A5307" t="s">
        <v>5331</v>
      </c>
      <c r="B5307" t="s">
        <v>20</v>
      </c>
      <c r="C5307" t="s">
        <v>28</v>
      </c>
      <c r="D5307" s="3">
        <v>43800</v>
      </c>
      <c r="E5307" s="3">
        <v>43881</v>
      </c>
      <c r="F5307" s="3">
        <v>43893</v>
      </c>
      <c r="G5307" s="3">
        <v>43902</v>
      </c>
      <c r="H5307" t="s">
        <v>18</v>
      </c>
      <c r="I5307">
        <v>15</v>
      </c>
      <c r="J5307">
        <v>27</v>
      </c>
      <c r="K5307">
        <v>264</v>
      </c>
      <c r="L5307">
        <v>43</v>
      </c>
      <c r="M5307">
        <v>8</v>
      </c>
      <c r="N5307">
        <v>0.05</v>
      </c>
      <c r="O5307" s="1">
        <v>1526.26</v>
      </c>
      <c r="P5307" s="1">
        <v>2278</v>
      </c>
    </row>
    <row r="5308" spans="1:16" x14ac:dyDescent="0.55000000000000004">
      <c r="A5308" t="s">
        <v>5332</v>
      </c>
      <c r="B5308" t="s">
        <v>16</v>
      </c>
      <c r="C5308" t="s">
        <v>28</v>
      </c>
      <c r="D5308" s="3">
        <v>43800</v>
      </c>
      <c r="E5308" s="3">
        <v>43881</v>
      </c>
      <c r="F5308" s="3">
        <v>43903</v>
      </c>
      <c r="G5308" s="3">
        <v>43909</v>
      </c>
      <c r="H5308" t="s">
        <v>18</v>
      </c>
      <c r="I5308">
        <v>6</v>
      </c>
      <c r="J5308">
        <v>10</v>
      </c>
      <c r="K5308">
        <v>297</v>
      </c>
      <c r="L5308">
        <v>14</v>
      </c>
      <c r="M5308">
        <v>8</v>
      </c>
      <c r="N5308">
        <v>0.3</v>
      </c>
      <c r="O5308" s="1">
        <v>2206.1799999999998</v>
      </c>
      <c r="P5308" s="1">
        <v>3939.6</v>
      </c>
    </row>
    <row r="5309" spans="1:16" x14ac:dyDescent="0.55000000000000004">
      <c r="A5309" t="s">
        <v>5333</v>
      </c>
      <c r="B5309" t="s">
        <v>16</v>
      </c>
      <c r="C5309" t="s">
        <v>28</v>
      </c>
      <c r="D5309" s="3">
        <v>43700</v>
      </c>
      <c r="E5309" s="3">
        <v>43881</v>
      </c>
      <c r="F5309" s="3">
        <v>43883</v>
      </c>
      <c r="G5309" s="3">
        <v>43889</v>
      </c>
      <c r="H5309" t="s">
        <v>18</v>
      </c>
      <c r="I5309">
        <v>9</v>
      </c>
      <c r="J5309">
        <v>39</v>
      </c>
      <c r="K5309">
        <v>276</v>
      </c>
      <c r="L5309">
        <v>5</v>
      </c>
      <c r="M5309">
        <v>6</v>
      </c>
      <c r="N5309">
        <v>0.1</v>
      </c>
      <c r="O5309" s="1">
        <v>1739.32</v>
      </c>
      <c r="P5309" s="1">
        <v>3953</v>
      </c>
    </row>
    <row r="5310" spans="1:16" x14ac:dyDescent="0.55000000000000004">
      <c r="A5310" t="s">
        <v>5334</v>
      </c>
      <c r="B5310" t="s">
        <v>16</v>
      </c>
      <c r="C5310" t="s">
        <v>40</v>
      </c>
      <c r="D5310" s="3">
        <v>43800</v>
      </c>
      <c r="E5310" s="3">
        <v>43881</v>
      </c>
      <c r="F5310" s="3">
        <v>43891</v>
      </c>
      <c r="G5310" s="3">
        <v>43894</v>
      </c>
      <c r="H5310" t="s">
        <v>18</v>
      </c>
      <c r="I5310">
        <v>1</v>
      </c>
      <c r="J5310">
        <v>30</v>
      </c>
      <c r="K5310">
        <v>362</v>
      </c>
      <c r="L5310">
        <v>40</v>
      </c>
      <c r="M5310">
        <v>5</v>
      </c>
      <c r="N5310">
        <v>0.3</v>
      </c>
      <c r="O5310">
        <v>723.06</v>
      </c>
      <c r="P5310" s="1">
        <v>1018.4</v>
      </c>
    </row>
    <row r="5311" spans="1:16" x14ac:dyDescent="0.55000000000000004">
      <c r="A5311" t="s">
        <v>5335</v>
      </c>
      <c r="B5311" t="s">
        <v>16</v>
      </c>
      <c r="C5311" t="s">
        <v>30</v>
      </c>
      <c r="D5311" s="3">
        <v>43800</v>
      </c>
      <c r="E5311" s="3">
        <v>43881</v>
      </c>
      <c r="F5311" s="3">
        <v>43897</v>
      </c>
      <c r="G5311" s="3">
        <v>43906</v>
      </c>
      <c r="H5311" t="s">
        <v>18</v>
      </c>
      <c r="I5311">
        <v>7</v>
      </c>
      <c r="J5311">
        <v>40</v>
      </c>
      <c r="K5311">
        <v>16</v>
      </c>
      <c r="L5311">
        <v>14</v>
      </c>
      <c r="M5311">
        <v>1</v>
      </c>
      <c r="N5311">
        <v>7.4999999999999997E-2</v>
      </c>
      <c r="O5311" s="1">
        <v>3279.32</v>
      </c>
      <c r="P5311" s="1">
        <v>5045.1000000000004</v>
      </c>
    </row>
    <row r="5312" spans="1:16" x14ac:dyDescent="0.55000000000000004">
      <c r="A5312" t="s">
        <v>5336</v>
      </c>
      <c r="B5312" t="s">
        <v>20</v>
      </c>
      <c r="C5312" t="s">
        <v>28</v>
      </c>
      <c r="D5312" s="3">
        <v>43800</v>
      </c>
      <c r="E5312" s="3">
        <v>43881</v>
      </c>
      <c r="F5312" s="3">
        <v>43908</v>
      </c>
      <c r="G5312" s="3">
        <v>43909</v>
      </c>
      <c r="H5312" t="s">
        <v>18</v>
      </c>
      <c r="I5312">
        <v>12</v>
      </c>
      <c r="J5312">
        <v>45</v>
      </c>
      <c r="K5312">
        <v>284</v>
      </c>
      <c r="L5312">
        <v>18</v>
      </c>
      <c r="M5312">
        <v>5</v>
      </c>
      <c r="N5312">
        <v>0.05</v>
      </c>
      <c r="O5312" s="1">
        <v>3902.08</v>
      </c>
      <c r="P5312" s="1">
        <v>6003.2</v>
      </c>
    </row>
    <row r="5313" spans="1:16" x14ac:dyDescent="0.55000000000000004">
      <c r="A5313" t="s">
        <v>5337</v>
      </c>
      <c r="B5313" t="s">
        <v>23</v>
      </c>
      <c r="C5313" t="s">
        <v>21</v>
      </c>
      <c r="D5313" s="3">
        <v>43800</v>
      </c>
      <c r="E5313" s="3">
        <v>43881</v>
      </c>
      <c r="F5313" s="3">
        <v>43904</v>
      </c>
      <c r="G5313" s="3">
        <v>43914</v>
      </c>
      <c r="H5313" t="s">
        <v>18</v>
      </c>
      <c r="I5313">
        <v>20</v>
      </c>
      <c r="J5313">
        <v>21</v>
      </c>
      <c r="K5313">
        <v>114</v>
      </c>
      <c r="L5313">
        <v>22</v>
      </c>
      <c r="M5313">
        <v>8</v>
      </c>
      <c r="N5313">
        <v>7.4999999999999997E-2</v>
      </c>
      <c r="O5313">
        <v>499.69</v>
      </c>
      <c r="P5313">
        <v>757.1</v>
      </c>
    </row>
    <row r="5314" spans="1:16" x14ac:dyDescent="0.55000000000000004">
      <c r="A5314" t="s">
        <v>5338</v>
      </c>
      <c r="B5314" t="s">
        <v>23</v>
      </c>
      <c r="C5314" t="s">
        <v>61</v>
      </c>
      <c r="D5314" s="3">
        <v>43700</v>
      </c>
      <c r="E5314" s="3">
        <v>43881</v>
      </c>
      <c r="F5314" s="3">
        <v>43906</v>
      </c>
      <c r="G5314" s="3">
        <v>43915</v>
      </c>
      <c r="H5314" t="s">
        <v>18</v>
      </c>
      <c r="I5314">
        <v>24</v>
      </c>
      <c r="J5314">
        <v>34</v>
      </c>
      <c r="K5314">
        <v>72</v>
      </c>
      <c r="L5314">
        <v>6</v>
      </c>
      <c r="M5314">
        <v>7</v>
      </c>
      <c r="N5314">
        <v>0.05</v>
      </c>
      <c r="O5314" s="1">
        <v>1682.37</v>
      </c>
      <c r="P5314" s="1">
        <v>3115.5</v>
      </c>
    </row>
    <row r="5315" spans="1:16" x14ac:dyDescent="0.55000000000000004">
      <c r="A5315" t="s">
        <v>5339</v>
      </c>
      <c r="B5315" t="s">
        <v>16</v>
      </c>
      <c r="C5315" t="s">
        <v>30</v>
      </c>
      <c r="D5315" s="3">
        <v>43800</v>
      </c>
      <c r="E5315" s="3">
        <v>43881</v>
      </c>
      <c r="F5315" s="3">
        <v>43885</v>
      </c>
      <c r="G5315" s="3">
        <v>43892</v>
      </c>
      <c r="H5315" t="s">
        <v>18</v>
      </c>
      <c r="I5315">
        <v>2</v>
      </c>
      <c r="J5315">
        <v>47</v>
      </c>
      <c r="K5315">
        <v>1</v>
      </c>
      <c r="L5315">
        <v>27</v>
      </c>
      <c r="M5315">
        <v>4</v>
      </c>
      <c r="N5315">
        <v>0.1</v>
      </c>
      <c r="O5315" s="1">
        <v>1413.57</v>
      </c>
      <c r="P5315" s="1">
        <v>1835.8</v>
      </c>
    </row>
    <row r="5316" spans="1:16" x14ac:dyDescent="0.55000000000000004">
      <c r="A5316" t="s">
        <v>5340</v>
      </c>
      <c r="B5316" t="s">
        <v>20</v>
      </c>
      <c r="C5316" t="s">
        <v>21</v>
      </c>
      <c r="D5316" s="3">
        <v>43800</v>
      </c>
      <c r="E5316" s="3">
        <v>43881</v>
      </c>
      <c r="F5316" s="3">
        <v>43901</v>
      </c>
      <c r="G5316" s="3">
        <v>43905</v>
      </c>
      <c r="H5316" t="s">
        <v>18</v>
      </c>
      <c r="I5316">
        <v>18</v>
      </c>
      <c r="J5316">
        <v>36</v>
      </c>
      <c r="K5316">
        <v>138</v>
      </c>
      <c r="L5316">
        <v>19</v>
      </c>
      <c r="M5316">
        <v>5</v>
      </c>
      <c r="N5316">
        <v>0.05</v>
      </c>
      <c r="O5316">
        <v>879.98</v>
      </c>
      <c r="P5316" s="1">
        <v>1333.3</v>
      </c>
    </row>
    <row r="5317" spans="1:16" x14ac:dyDescent="0.55000000000000004">
      <c r="A5317" t="s">
        <v>5341</v>
      </c>
      <c r="B5317" t="s">
        <v>20</v>
      </c>
      <c r="C5317" t="s">
        <v>21</v>
      </c>
      <c r="D5317" s="3">
        <v>43800</v>
      </c>
      <c r="E5317" s="3">
        <v>43881</v>
      </c>
      <c r="F5317" s="3">
        <v>43900</v>
      </c>
      <c r="G5317" s="3">
        <v>43908</v>
      </c>
      <c r="H5317" t="s">
        <v>18</v>
      </c>
      <c r="I5317">
        <v>18</v>
      </c>
      <c r="J5317">
        <v>30</v>
      </c>
      <c r="K5317">
        <v>113</v>
      </c>
      <c r="L5317">
        <v>1</v>
      </c>
      <c r="M5317">
        <v>3</v>
      </c>
      <c r="N5317">
        <v>7.4999999999999997E-2</v>
      </c>
      <c r="O5317">
        <v>519.25</v>
      </c>
      <c r="P5317" s="1">
        <v>1038.5</v>
      </c>
    </row>
    <row r="5318" spans="1:16" x14ac:dyDescent="0.55000000000000004">
      <c r="A5318" t="s">
        <v>5342</v>
      </c>
      <c r="B5318" t="s">
        <v>23</v>
      </c>
      <c r="C5318" t="s">
        <v>30</v>
      </c>
      <c r="D5318" s="3">
        <v>43800</v>
      </c>
      <c r="E5318" s="3">
        <v>43882</v>
      </c>
      <c r="F5318" s="3">
        <v>43889</v>
      </c>
      <c r="G5318" s="3">
        <v>43897</v>
      </c>
      <c r="H5318" t="s">
        <v>18</v>
      </c>
      <c r="I5318">
        <v>24</v>
      </c>
      <c r="J5318">
        <v>24</v>
      </c>
      <c r="K5318">
        <v>17</v>
      </c>
      <c r="L5318">
        <v>37</v>
      </c>
      <c r="M5318">
        <v>5</v>
      </c>
      <c r="N5318">
        <v>0.15</v>
      </c>
      <c r="O5318" s="1">
        <v>2411.33</v>
      </c>
      <c r="P5318" s="1">
        <v>3953</v>
      </c>
    </row>
    <row r="5319" spans="1:16" x14ac:dyDescent="0.55000000000000004">
      <c r="A5319" t="s">
        <v>5343</v>
      </c>
      <c r="B5319" t="s">
        <v>16</v>
      </c>
      <c r="C5319" t="s">
        <v>61</v>
      </c>
      <c r="D5319" s="3">
        <v>43700</v>
      </c>
      <c r="E5319" s="3">
        <v>43882</v>
      </c>
      <c r="F5319" s="3">
        <v>43892</v>
      </c>
      <c r="G5319" s="3">
        <v>43894</v>
      </c>
      <c r="H5319" t="s">
        <v>18</v>
      </c>
      <c r="I5319">
        <v>3</v>
      </c>
      <c r="J5319">
        <v>40</v>
      </c>
      <c r="K5319">
        <v>63</v>
      </c>
      <c r="L5319">
        <v>41</v>
      </c>
      <c r="M5319">
        <v>8</v>
      </c>
      <c r="N5319">
        <v>7.4999999999999997E-2</v>
      </c>
      <c r="O5319" s="1">
        <v>1324.19</v>
      </c>
      <c r="P5319" s="1">
        <v>2452.1999999999998</v>
      </c>
    </row>
    <row r="5320" spans="1:16" x14ac:dyDescent="0.55000000000000004">
      <c r="A5320" t="s">
        <v>5344</v>
      </c>
      <c r="B5320" t="s">
        <v>20</v>
      </c>
      <c r="C5320" t="s">
        <v>40</v>
      </c>
      <c r="D5320" s="3">
        <v>43800</v>
      </c>
      <c r="E5320" s="3">
        <v>43882</v>
      </c>
      <c r="F5320" s="3">
        <v>43889</v>
      </c>
      <c r="G5320" s="3">
        <v>43899</v>
      </c>
      <c r="H5320" t="s">
        <v>18</v>
      </c>
      <c r="I5320">
        <v>16</v>
      </c>
      <c r="J5320">
        <v>30</v>
      </c>
      <c r="K5320">
        <v>355</v>
      </c>
      <c r="L5320">
        <v>41</v>
      </c>
      <c r="M5320">
        <v>8</v>
      </c>
      <c r="N5320">
        <v>0.05</v>
      </c>
      <c r="O5320" s="1">
        <v>1127.01</v>
      </c>
      <c r="P5320" s="1">
        <v>1788.9</v>
      </c>
    </row>
    <row r="5321" spans="1:16" x14ac:dyDescent="0.55000000000000004">
      <c r="A5321" t="s">
        <v>5345</v>
      </c>
      <c r="B5321" t="s">
        <v>23</v>
      </c>
      <c r="C5321" t="s">
        <v>21</v>
      </c>
      <c r="D5321" s="3">
        <v>43800</v>
      </c>
      <c r="E5321" s="3">
        <v>43882</v>
      </c>
      <c r="F5321" s="3">
        <v>43899</v>
      </c>
      <c r="G5321" s="3">
        <v>43908</v>
      </c>
      <c r="H5321" t="s">
        <v>18</v>
      </c>
      <c r="I5321">
        <v>22</v>
      </c>
      <c r="J5321">
        <v>39</v>
      </c>
      <c r="K5321">
        <v>181</v>
      </c>
      <c r="L5321">
        <v>42</v>
      </c>
      <c r="M5321">
        <v>2</v>
      </c>
      <c r="N5321">
        <v>7.4999999999999997E-2</v>
      </c>
      <c r="O5321">
        <v>495.67</v>
      </c>
      <c r="P5321">
        <v>917.9</v>
      </c>
    </row>
    <row r="5322" spans="1:16" x14ac:dyDescent="0.55000000000000004">
      <c r="A5322" t="s">
        <v>5346</v>
      </c>
      <c r="B5322" t="s">
        <v>20</v>
      </c>
      <c r="C5322" t="s">
        <v>28</v>
      </c>
      <c r="D5322" s="3">
        <v>43800</v>
      </c>
      <c r="E5322" s="3">
        <v>43882</v>
      </c>
      <c r="F5322" s="3">
        <v>43884</v>
      </c>
      <c r="G5322" s="3">
        <v>43887</v>
      </c>
      <c r="H5322" t="s">
        <v>18</v>
      </c>
      <c r="I5322">
        <v>19</v>
      </c>
      <c r="J5322">
        <v>34</v>
      </c>
      <c r="K5322">
        <v>312</v>
      </c>
      <c r="L5322">
        <v>34</v>
      </c>
      <c r="M5322">
        <v>8</v>
      </c>
      <c r="N5322">
        <v>7.4999999999999997E-2</v>
      </c>
      <c r="O5322" s="1">
        <v>2799.93</v>
      </c>
      <c r="P5322" s="1">
        <v>3999.9</v>
      </c>
    </row>
    <row r="5323" spans="1:16" x14ac:dyDescent="0.55000000000000004">
      <c r="A5323" t="s">
        <v>5347</v>
      </c>
      <c r="B5323" t="s">
        <v>16</v>
      </c>
      <c r="C5323" t="s">
        <v>40</v>
      </c>
      <c r="D5323" s="3">
        <v>43800</v>
      </c>
      <c r="E5323" s="3">
        <v>43882</v>
      </c>
      <c r="F5323" s="3">
        <v>43888</v>
      </c>
      <c r="G5323" s="3">
        <v>43895</v>
      </c>
      <c r="H5323" t="s">
        <v>18</v>
      </c>
      <c r="I5323">
        <v>2</v>
      </c>
      <c r="J5323">
        <v>9</v>
      </c>
      <c r="K5323">
        <v>337</v>
      </c>
      <c r="L5323">
        <v>28</v>
      </c>
      <c r="M5323">
        <v>5</v>
      </c>
      <c r="N5323">
        <v>7.4999999999999997E-2</v>
      </c>
      <c r="O5323">
        <v>634.62</v>
      </c>
      <c r="P5323">
        <v>991.6</v>
      </c>
    </row>
    <row r="5324" spans="1:16" x14ac:dyDescent="0.55000000000000004">
      <c r="A5324" t="s">
        <v>5348</v>
      </c>
      <c r="B5324" t="s">
        <v>20</v>
      </c>
      <c r="C5324" t="s">
        <v>21</v>
      </c>
      <c r="D5324" s="3">
        <v>43800</v>
      </c>
      <c r="E5324" s="3">
        <v>43882</v>
      </c>
      <c r="F5324" s="3">
        <v>43886</v>
      </c>
      <c r="G5324" s="3">
        <v>43895</v>
      </c>
      <c r="H5324" t="s">
        <v>18</v>
      </c>
      <c r="I5324">
        <v>16</v>
      </c>
      <c r="J5324">
        <v>39</v>
      </c>
      <c r="K5324">
        <v>183</v>
      </c>
      <c r="L5324">
        <v>15</v>
      </c>
      <c r="M5324">
        <v>4</v>
      </c>
      <c r="N5324">
        <v>0.15</v>
      </c>
      <c r="O5324">
        <v>195.64</v>
      </c>
      <c r="P5324">
        <v>268</v>
      </c>
    </row>
    <row r="5325" spans="1:16" x14ac:dyDescent="0.55000000000000004">
      <c r="A5325" t="s">
        <v>5349</v>
      </c>
      <c r="B5325" t="s">
        <v>16</v>
      </c>
      <c r="C5325" t="s">
        <v>28</v>
      </c>
      <c r="D5325" s="3">
        <v>43800</v>
      </c>
      <c r="E5325" s="3">
        <v>43882</v>
      </c>
      <c r="F5325" s="3">
        <v>43903</v>
      </c>
      <c r="G5325" s="3">
        <v>43908</v>
      </c>
      <c r="H5325" t="s">
        <v>18</v>
      </c>
      <c r="I5325">
        <v>9</v>
      </c>
      <c r="J5325">
        <v>28</v>
      </c>
      <c r="K5325">
        <v>306</v>
      </c>
      <c r="L5325">
        <v>43</v>
      </c>
      <c r="M5325">
        <v>4</v>
      </c>
      <c r="N5325">
        <v>0.15</v>
      </c>
      <c r="O5325">
        <v>504.85</v>
      </c>
      <c r="P5325">
        <v>917.9</v>
      </c>
    </row>
    <row r="5326" spans="1:16" x14ac:dyDescent="0.55000000000000004">
      <c r="A5326" t="s">
        <v>5350</v>
      </c>
      <c r="B5326" t="s">
        <v>20</v>
      </c>
      <c r="C5326" t="s">
        <v>21</v>
      </c>
      <c r="D5326" s="3">
        <v>43800</v>
      </c>
      <c r="E5326" s="3">
        <v>43882</v>
      </c>
      <c r="F5326" s="3">
        <v>43895</v>
      </c>
      <c r="G5326" s="3">
        <v>43901</v>
      </c>
      <c r="H5326" t="s">
        <v>18</v>
      </c>
      <c r="I5326">
        <v>18</v>
      </c>
      <c r="J5326">
        <v>29</v>
      </c>
      <c r="K5326">
        <v>101</v>
      </c>
      <c r="L5326">
        <v>37</v>
      </c>
      <c r="M5326">
        <v>4</v>
      </c>
      <c r="N5326">
        <v>0.1</v>
      </c>
      <c r="O5326" s="1">
        <v>3895.38</v>
      </c>
      <c r="P5326" s="1">
        <v>5125.5</v>
      </c>
    </row>
    <row r="5327" spans="1:16" x14ac:dyDescent="0.55000000000000004">
      <c r="A5327" t="s">
        <v>5351</v>
      </c>
      <c r="B5327" t="s">
        <v>20</v>
      </c>
      <c r="C5327" t="s">
        <v>17</v>
      </c>
      <c r="D5327" s="3">
        <v>43800</v>
      </c>
      <c r="E5327" s="3">
        <v>43882</v>
      </c>
      <c r="F5327" s="3">
        <v>43885</v>
      </c>
      <c r="G5327" s="3">
        <v>43886</v>
      </c>
      <c r="H5327" t="s">
        <v>18</v>
      </c>
      <c r="I5327">
        <v>16</v>
      </c>
      <c r="J5327">
        <v>50</v>
      </c>
      <c r="K5327">
        <v>204</v>
      </c>
      <c r="L5327">
        <v>14</v>
      </c>
      <c r="M5327">
        <v>5</v>
      </c>
      <c r="N5327">
        <v>7.4999999999999997E-2</v>
      </c>
      <c r="O5327" s="1">
        <v>1949.3</v>
      </c>
      <c r="P5327" s="1">
        <v>2499.1</v>
      </c>
    </row>
    <row r="5328" spans="1:16" x14ac:dyDescent="0.55000000000000004">
      <c r="A5328" t="s">
        <v>5352</v>
      </c>
      <c r="B5328" t="s">
        <v>16</v>
      </c>
      <c r="C5328" t="s">
        <v>30</v>
      </c>
      <c r="D5328" s="3">
        <v>43800</v>
      </c>
      <c r="E5328" s="3">
        <v>43883</v>
      </c>
      <c r="F5328" s="3">
        <v>43896</v>
      </c>
      <c r="G5328" s="3">
        <v>43903</v>
      </c>
      <c r="H5328" t="s">
        <v>18</v>
      </c>
      <c r="I5328">
        <v>2</v>
      </c>
      <c r="J5328">
        <v>50</v>
      </c>
      <c r="K5328">
        <v>34</v>
      </c>
      <c r="L5328">
        <v>45</v>
      </c>
      <c r="M5328">
        <v>6</v>
      </c>
      <c r="N5328">
        <v>0.2</v>
      </c>
      <c r="O5328">
        <v>804</v>
      </c>
      <c r="P5328" s="1">
        <v>1005</v>
      </c>
    </row>
    <row r="5329" spans="1:16" x14ac:dyDescent="0.55000000000000004">
      <c r="A5329" t="s">
        <v>5353</v>
      </c>
      <c r="B5329" t="s">
        <v>25</v>
      </c>
      <c r="C5329" t="s">
        <v>28</v>
      </c>
      <c r="D5329" s="3">
        <v>43800</v>
      </c>
      <c r="E5329" s="3">
        <v>43883</v>
      </c>
      <c r="F5329" s="3">
        <v>43897</v>
      </c>
      <c r="G5329" s="3">
        <v>43900</v>
      </c>
      <c r="H5329" t="s">
        <v>18</v>
      </c>
      <c r="I5329">
        <v>27</v>
      </c>
      <c r="J5329">
        <v>3</v>
      </c>
      <c r="K5329">
        <v>285</v>
      </c>
      <c r="L5329">
        <v>3</v>
      </c>
      <c r="M5329">
        <v>6</v>
      </c>
      <c r="N5329">
        <v>0.4</v>
      </c>
      <c r="O5329">
        <v>189.95</v>
      </c>
      <c r="P5329">
        <v>234.5</v>
      </c>
    </row>
    <row r="5330" spans="1:16" x14ac:dyDescent="0.55000000000000004">
      <c r="A5330" t="s">
        <v>5354</v>
      </c>
      <c r="B5330" t="s">
        <v>20</v>
      </c>
      <c r="C5330" t="s">
        <v>21</v>
      </c>
      <c r="D5330" s="3">
        <v>43700</v>
      </c>
      <c r="E5330" s="3">
        <v>43883</v>
      </c>
      <c r="F5330" s="3">
        <v>43885</v>
      </c>
      <c r="G5330" s="3">
        <v>43892</v>
      </c>
      <c r="H5330" t="s">
        <v>18</v>
      </c>
      <c r="I5330">
        <v>15</v>
      </c>
      <c r="J5330">
        <v>45</v>
      </c>
      <c r="K5330">
        <v>199</v>
      </c>
      <c r="L5330">
        <v>18</v>
      </c>
      <c r="M5330">
        <v>5</v>
      </c>
      <c r="N5330">
        <v>0.05</v>
      </c>
      <c r="O5330" s="1">
        <v>2912.62</v>
      </c>
      <c r="P5330" s="1">
        <v>5601.2</v>
      </c>
    </row>
    <row r="5331" spans="1:16" x14ac:dyDescent="0.55000000000000004">
      <c r="A5331" t="s">
        <v>5355</v>
      </c>
      <c r="B5331" t="s">
        <v>23</v>
      </c>
      <c r="C5331" t="s">
        <v>28</v>
      </c>
      <c r="D5331" s="3">
        <v>43800</v>
      </c>
      <c r="E5331" s="3">
        <v>43883</v>
      </c>
      <c r="F5331" s="3">
        <v>43889</v>
      </c>
      <c r="G5331" s="3">
        <v>43890</v>
      </c>
      <c r="H5331" t="s">
        <v>18</v>
      </c>
      <c r="I5331">
        <v>25</v>
      </c>
      <c r="J5331">
        <v>45</v>
      </c>
      <c r="K5331">
        <v>270</v>
      </c>
      <c r="L5331">
        <v>32</v>
      </c>
      <c r="M5331">
        <v>3</v>
      </c>
      <c r="N5331">
        <v>0.05</v>
      </c>
      <c r="O5331" s="1">
        <v>1480.37</v>
      </c>
      <c r="P5331" s="1">
        <v>3289.7</v>
      </c>
    </row>
    <row r="5332" spans="1:16" x14ac:dyDescent="0.55000000000000004">
      <c r="A5332" t="s">
        <v>5356</v>
      </c>
      <c r="B5332" t="s">
        <v>20</v>
      </c>
      <c r="C5332" t="s">
        <v>28</v>
      </c>
      <c r="D5332" s="3">
        <v>43800</v>
      </c>
      <c r="E5332" s="3">
        <v>43883</v>
      </c>
      <c r="F5332" s="3">
        <v>43892</v>
      </c>
      <c r="G5332" s="3">
        <v>43897</v>
      </c>
      <c r="H5332" t="s">
        <v>18</v>
      </c>
      <c r="I5332">
        <v>17</v>
      </c>
      <c r="J5332">
        <v>47</v>
      </c>
      <c r="K5332">
        <v>319</v>
      </c>
      <c r="L5332">
        <v>18</v>
      </c>
      <c r="M5332">
        <v>1</v>
      </c>
      <c r="N5332">
        <v>7.4999999999999997E-2</v>
      </c>
      <c r="O5332" s="1">
        <v>2536.4899999999998</v>
      </c>
      <c r="P5332" s="1">
        <v>5514.1</v>
      </c>
    </row>
    <row r="5333" spans="1:16" x14ac:dyDescent="0.55000000000000004">
      <c r="A5333" t="s">
        <v>5357</v>
      </c>
      <c r="B5333" t="s">
        <v>16</v>
      </c>
      <c r="C5333" t="s">
        <v>28</v>
      </c>
      <c r="D5333" s="3">
        <v>43800</v>
      </c>
      <c r="E5333" s="3">
        <v>43883</v>
      </c>
      <c r="F5333" s="3">
        <v>43889</v>
      </c>
      <c r="G5333" s="3">
        <v>43890</v>
      </c>
      <c r="H5333" t="s">
        <v>18</v>
      </c>
      <c r="I5333">
        <v>6</v>
      </c>
      <c r="J5333">
        <v>26</v>
      </c>
      <c r="K5333">
        <v>279</v>
      </c>
      <c r="L5333">
        <v>5</v>
      </c>
      <c r="M5333">
        <v>1</v>
      </c>
      <c r="N5333">
        <v>0.3</v>
      </c>
      <c r="O5333" s="1">
        <v>2205.84</v>
      </c>
      <c r="P5333" s="1">
        <v>5380.1</v>
      </c>
    </row>
    <row r="5334" spans="1:16" x14ac:dyDescent="0.55000000000000004">
      <c r="A5334" t="s">
        <v>5358</v>
      </c>
      <c r="B5334" t="s">
        <v>20</v>
      </c>
      <c r="C5334" t="s">
        <v>28</v>
      </c>
      <c r="D5334" s="3">
        <v>43800</v>
      </c>
      <c r="E5334" s="3">
        <v>43883</v>
      </c>
      <c r="F5334" s="3">
        <v>43894</v>
      </c>
      <c r="G5334" s="3">
        <v>43898</v>
      </c>
      <c r="H5334" t="s">
        <v>18</v>
      </c>
      <c r="I5334">
        <v>15</v>
      </c>
      <c r="J5334">
        <v>44</v>
      </c>
      <c r="K5334">
        <v>324</v>
      </c>
      <c r="L5334">
        <v>22</v>
      </c>
      <c r="M5334">
        <v>3</v>
      </c>
      <c r="N5334">
        <v>0.2</v>
      </c>
      <c r="O5334" s="1">
        <v>2058.44</v>
      </c>
      <c r="P5334" s="1">
        <v>3611.3</v>
      </c>
    </row>
    <row r="5335" spans="1:16" x14ac:dyDescent="0.55000000000000004">
      <c r="A5335" t="s">
        <v>5359</v>
      </c>
      <c r="B5335" t="s">
        <v>23</v>
      </c>
      <c r="C5335" t="s">
        <v>30</v>
      </c>
      <c r="D5335" s="3">
        <v>43800</v>
      </c>
      <c r="E5335" s="3">
        <v>43883</v>
      </c>
      <c r="F5335" s="3">
        <v>43895</v>
      </c>
      <c r="G5335" s="3">
        <v>43896</v>
      </c>
      <c r="H5335" t="s">
        <v>18</v>
      </c>
      <c r="I5335">
        <v>25</v>
      </c>
      <c r="J5335">
        <v>49</v>
      </c>
      <c r="K5335">
        <v>26</v>
      </c>
      <c r="L5335">
        <v>3</v>
      </c>
      <c r="M5335">
        <v>3</v>
      </c>
      <c r="N5335">
        <v>0.05</v>
      </c>
      <c r="O5335" s="1">
        <v>4124.1899999999996</v>
      </c>
      <c r="P5335" s="1">
        <v>6344.9</v>
      </c>
    </row>
    <row r="5336" spans="1:16" x14ac:dyDescent="0.55000000000000004">
      <c r="A5336" t="s">
        <v>5360</v>
      </c>
      <c r="B5336" t="s">
        <v>23</v>
      </c>
      <c r="C5336" t="s">
        <v>30</v>
      </c>
      <c r="D5336" s="3">
        <v>43800</v>
      </c>
      <c r="E5336" s="3">
        <v>43883</v>
      </c>
      <c r="F5336" s="3">
        <v>43908</v>
      </c>
      <c r="G5336" s="3">
        <v>43909</v>
      </c>
      <c r="H5336" t="s">
        <v>18</v>
      </c>
      <c r="I5336">
        <v>24</v>
      </c>
      <c r="J5336">
        <v>46</v>
      </c>
      <c r="K5336">
        <v>12</v>
      </c>
      <c r="L5336">
        <v>29</v>
      </c>
      <c r="M5336">
        <v>1</v>
      </c>
      <c r="N5336">
        <v>7.4999999999999997E-2</v>
      </c>
      <c r="O5336" s="1">
        <v>2527.58</v>
      </c>
      <c r="P5336" s="1">
        <v>3370.1</v>
      </c>
    </row>
    <row r="5337" spans="1:16" x14ac:dyDescent="0.55000000000000004">
      <c r="A5337" t="s">
        <v>5361</v>
      </c>
      <c r="B5337" t="s">
        <v>16</v>
      </c>
      <c r="C5337" t="s">
        <v>40</v>
      </c>
      <c r="D5337" s="3">
        <v>43700</v>
      </c>
      <c r="E5337" s="3">
        <v>43883</v>
      </c>
      <c r="F5337" s="3">
        <v>43891</v>
      </c>
      <c r="G5337" s="3">
        <v>43901</v>
      </c>
      <c r="H5337" t="s">
        <v>18</v>
      </c>
      <c r="I5337">
        <v>1</v>
      </c>
      <c r="J5337">
        <v>15</v>
      </c>
      <c r="K5337">
        <v>366</v>
      </c>
      <c r="L5337">
        <v>30</v>
      </c>
      <c r="M5337">
        <v>5</v>
      </c>
      <c r="N5337">
        <v>0.2</v>
      </c>
      <c r="O5337">
        <v>169.85</v>
      </c>
      <c r="P5337">
        <v>261.3</v>
      </c>
    </row>
    <row r="5338" spans="1:16" x14ac:dyDescent="0.55000000000000004">
      <c r="A5338" t="s">
        <v>5362</v>
      </c>
      <c r="B5338" t="s">
        <v>20</v>
      </c>
      <c r="C5338" t="s">
        <v>21</v>
      </c>
      <c r="D5338" s="3">
        <v>43800</v>
      </c>
      <c r="E5338" s="3">
        <v>43883</v>
      </c>
      <c r="F5338" s="3">
        <v>43893</v>
      </c>
      <c r="G5338" s="3">
        <v>43901</v>
      </c>
      <c r="H5338" t="s">
        <v>18</v>
      </c>
      <c r="I5338">
        <v>18</v>
      </c>
      <c r="J5338">
        <v>31</v>
      </c>
      <c r="K5338">
        <v>88</v>
      </c>
      <c r="L5338">
        <v>28</v>
      </c>
      <c r="M5338">
        <v>6</v>
      </c>
      <c r="N5338">
        <v>0.05</v>
      </c>
      <c r="O5338" s="1">
        <v>3242.06</v>
      </c>
      <c r="P5338" s="1">
        <v>3906.1</v>
      </c>
    </row>
    <row r="5339" spans="1:16" x14ac:dyDescent="0.55000000000000004">
      <c r="A5339" t="s">
        <v>5363</v>
      </c>
      <c r="B5339" t="s">
        <v>16</v>
      </c>
      <c r="C5339" t="s">
        <v>30</v>
      </c>
      <c r="D5339" s="3">
        <v>43800</v>
      </c>
      <c r="E5339" s="3">
        <v>43883</v>
      </c>
      <c r="F5339" s="3">
        <v>43905</v>
      </c>
      <c r="G5339" s="3">
        <v>43907</v>
      </c>
      <c r="H5339" t="s">
        <v>18</v>
      </c>
      <c r="I5339">
        <v>6</v>
      </c>
      <c r="J5339">
        <v>37</v>
      </c>
      <c r="K5339">
        <v>19</v>
      </c>
      <c r="L5339">
        <v>38</v>
      </c>
      <c r="M5339">
        <v>7</v>
      </c>
      <c r="N5339">
        <v>0.05</v>
      </c>
      <c r="O5339">
        <v>699.08</v>
      </c>
      <c r="P5339">
        <v>944.7</v>
      </c>
    </row>
    <row r="5340" spans="1:16" x14ac:dyDescent="0.55000000000000004">
      <c r="A5340" t="s">
        <v>5364</v>
      </c>
      <c r="B5340" t="s">
        <v>16</v>
      </c>
      <c r="C5340" t="s">
        <v>61</v>
      </c>
      <c r="D5340" s="3">
        <v>43800</v>
      </c>
      <c r="E5340" s="3">
        <v>43883</v>
      </c>
      <c r="F5340" s="3">
        <v>43900</v>
      </c>
      <c r="G5340" s="3">
        <v>43906</v>
      </c>
      <c r="H5340" t="s">
        <v>18</v>
      </c>
      <c r="I5340">
        <v>4</v>
      </c>
      <c r="J5340">
        <v>44</v>
      </c>
      <c r="K5340">
        <v>71</v>
      </c>
      <c r="L5340">
        <v>13</v>
      </c>
      <c r="M5340">
        <v>7</v>
      </c>
      <c r="N5340">
        <v>7.4999999999999997E-2</v>
      </c>
      <c r="O5340">
        <v>139.29</v>
      </c>
      <c r="P5340">
        <v>180.9</v>
      </c>
    </row>
    <row r="5341" spans="1:16" x14ac:dyDescent="0.55000000000000004">
      <c r="A5341" t="s">
        <v>5365</v>
      </c>
      <c r="B5341" t="s">
        <v>20</v>
      </c>
      <c r="C5341" t="s">
        <v>21</v>
      </c>
      <c r="D5341" s="3">
        <v>43800</v>
      </c>
      <c r="E5341" s="3">
        <v>43884</v>
      </c>
      <c r="F5341" s="3">
        <v>43889</v>
      </c>
      <c r="G5341" s="3">
        <v>43890</v>
      </c>
      <c r="H5341" t="s">
        <v>18</v>
      </c>
      <c r="I5341">
        <v>17</v>
      </c>
      <c r="J5341">
        <v>45</v>
      </c>
      <c r="K5341">
        <v>173</v>
      </c>
      <c r="L5341">
        <v>11</v>
      </c>
      <c r="M5341">
        <v>6</v>
      </c>
      <c r="N5341">
        <v>0.1</v>
      </c>
      <c r="O5341">
        <v>706.78</v>
      </c>
      <c r="P5341">
        <v>917.9</v>
      </c>
    </row>
    <row r="5342" spans="1:16" x14ac:dyDescent="0.55000000000000004">
      <c r="A5342" t="s">
        <v>5366</v>
      </c>
      <c r="B5342" t="s">
        <v>16</v>
      </c>
      <c r="C5342" t="s">
        <v>61</v>
      </c>
      <c r="D5342" s="3">
        <v>43800</v>
      </c>
      <c r="E5342" s="3">
        <v>43884</v>
      </c>
      <c r="F5342" s="3">
        <v>43895</v>
      </c>
      <c r="G5342" s="3">
        <v>43897</v>
      </c>
      <c r="H5342" t="s">
        <v>18</v>
      </c>
      <c r="I5342">
        <v>1</v>
      </c>
      <c r="J5342">
        <v>32</v>
      </c>
      <c r="K5342">
        <v>80</v>
      </c>
      <c r="L5342">
        <v>16</v>
      </c>
      <c r="M5342">
        <v>1</v>
      </c>
      <c r="N5342">
        <v>0.2</v>
      </c>
      <c r="O5342">
        <v>469.47</v>
      </c>
      <c r="P5342">
        <v>958.1</v>
      </c>
    </row>
    <row r="5343" spans="1:16" x14ac:dyDescent="0.55000000000000004">
      <c r="A5343" t="s">
        <v>5367</v>
      </c>
      <c r="B5343" t="s">
        <v>23</v>
      </c>
      <c r="C5343" t="s">
        <v>61</v>
      </c>
      <c r="D5343" s="3">
        <v>43800</v>
      </c>
      <c r="E5343" s="3">
        <v>43884</v>
      </c>
      <c r="F5343" s="3">
        <v>43902</v>
      </c>
      <c r="G5343" s="3">
        <v>43905</v>
      </c>
      <c r="H5343" t="s">
        <v>18</v>
      </c>
      <c r="I5343">
        <v>24</v>
      </c>
      <c r="J5343">
        <v>24</v>
      </c>
      <c r="K5343">
        <v>60</v>
      </c>
      <c r="L5343">
        <v>12</v>
      </c>
      <c r="M5343">
        <v>8</v>
      </c>
      <c r="N5343">
        <v>0.05</v>
      </c>
      <c r="O5343" s="1">
        <v>2044.51</v>
      </c>
      <c r="P5343" s="1">
        <v>2405.3000000000002</v>
      </c>
    </row>
    <row r="5344" spans="1:16" x14ac:dyDescent="0.55000000000000004">
      <c r="A5344" t="s">
        <v>5368</v>
      </c>
      <c r="B5344" t="s">
        <v>25</v>
      </c>
      <c r="C5344" t="s">
        <v>40</v>
      </c>
      <c r="D5344" s="3">
        <v>43800</v>
      </c>
      <c r="E5344" s="3">
        <v>43884</v>
      </c>
      <c r="F5344" s="3">
        <v>43888</v>
      </c>
      <c r="G5344" s="3">
        <v>43898</v>
      </c>
      <c r="H5344" t="s">
        <v>18</v>
      </c>
      <c r="I5344">
        <v>26</v>
      </c>
      <c r="J5344">
        <v>28</v>
      </c>
      <c r="K5344">
        <v>346</v>
      </c>
      <c r="L5344">
        <v>10</v>
      </c>
      <c r="M5344">
        <v>2</v>
      </c>
      <c r="N5344">
        <v>7.4999999999999997E-2</v>
      </c>
      <c r="O5344">
        <v>427.73</v>
      </c>
      <c r="P5344">
        <v>891.1</v>
      </c>
    </row>
    <row r="5345" spans="1:16" x14ac:dyDescent="0.55000000000000004">
      <c r="A5345" t="s">
        <v>5369</v>
      </c>
      <c r="B5345" t="s">
        <v>20</v>
      </c>
      <c r="C5345" t="s">
        <v>61</v>
      </c>
      <c r="D5345" s="3">
        <v>43800</v>
      </c>
      <c r="E5345" s="3">
        <v>43884</v>
      </c>
      <c r="F5345" s="3">
        <v>43903</v>
      </c>
      <c r="G5345" s="3">
        <v>43913</v>
      </c>
      <c r="H5345" t="s">
        <v>18</v>
      </c>
      <c r="I5345">
        <v>13</v>
      </c>
      <c r="J5345">
        <v>22</v>
      </c>
      <c r="K5345">
        <v>76</v>
      </c>
      <c r="L5345">
        <v>43</v>
      </c>
      <c r="M5345">
        <v>7</v>
      </c>
      <c r="N5345">
        <v>0.05</v>
      </c>
      <c r="O5345" s="1">
        <v>2809.31</v>
      </c>
      <c r="P5345" s="1">
        <v>4013.3</v>
      </c>
    </row>
    <row r="5346" spans="1:16" x14ac:dyDescent="0.55000000000000004">
      <c r="A5346" t="s">
        <v>5370</v>
      </c>
      <c r="B5346" t="s">
        <v>25</v>
      </c>
      <c r="C5346" t="s">
        <v>21</v>
      </c>
      <c r="D5346" s="3">
        <v>43800</v>
      </c>
      <c r="E5346" s="3">
        <v>43884</v>
      </c>
      <c r="F5346" s="3">
        <v>43901</v>
      </c>
      <c r="G5346" s="3">
        <v>43905</v>
      </c>
      <c r="H5346" t="s">
        <v>18</v>
      </c>
      <c r="I5346">
        <v>28</v>
      </c>
      <c r="J5346">
        <v>34</v>
      </c>
      <c r="K5346">
        <v>110</v>
      </c>
      <c r="L5346">
        <v>45</v>
      </c>
      <c r="M5346">
        <v>5</v>
      </c>
      <c r="N5346">
        <v>0.05</v>
      </c>
      <c r="O5346" s="1">
        <v>1039.8399999999999</v>
      </c>
      <c r="P5346" s="1">
        <v>2599.6</v>
      </c>
    </row>
    <row r="5347" spans="1:16" x14ac:dyDescent="0.55000000000000004">
      <c r="A5347" t="s">
        <v>5371</v>
      </c>
      <c r="B5347" t="s">
        <v>20</v>
      </c>
      <c r="C5347" t="s">
        <v>21</v>
      </c>
      <c r="D5347" s="3">
        <v>43800</v>
      </c>
      <c r="E5347" s="3">
        <v>43884</v>
      </c>
      <c r="F5347" s="3">
        <v>43909</v>
      </c>
      <c r="G5347" s="3">
        <v>43912</v>
      </c>
      <c r="H5347" t="s">
        <v>18</v>
      </c>
      <c r="I5347">
        <v>18</v>
      </c>
      <c r="J5347">
        <v>36</v>
      </c>
      <c r="K5347">
        <v>108</v>
      </c>
      <c r="L5347">
        <v>33</v>
      </c>
      <c r="M5347">
        <v>5</v>
      </c>
      <c r="N5347">
        <v>0.05</v>
      </c>
      <c r="O5347">
        <v>905.84</v>
      </c>
      <c r="P5347" s="1">
        <v>1132.3</v>
      </c>
    </row>
    <row r="5348" spans="1:16" x14ac:dyDescent="0.55000000000000004">
      <c r="A5348" t="s">
        <v>5372</v>
      </c>
      <c r="B5348" t="s">
        <v>23</v>
      </c>
      <c r="C5348" t="s">
        <v>17</v>
      </c>
      <c r="D5348" s="3">
        <v>43700</v>
      </c>
      <c r="E5348" s="3">
        <v>43884</v>
      </c>
      <c r="F5348" s="3">
        <v>43890</v>
      </c>
      <c r="G5348" s="3">
        <v>43898</v>
      </c>
      <c r="H5348" t="s">
        <v>18</v>
      </c>
      <c r="I5348">
        <v>24</v>
      </c>
      <c r="J5348">
        <v>47</v>
      </c>
      <c r="K5348">
        <v>253</v>
      </c>
      <c r="L5348">
        <v>12</v>
      </c>
      <c r="M5348">
        <v>3</v>
      </c>
      <c r="N5348">
        <v>0.1</v>
      </c>
      <c r="O5348" s="1">
        <v>1615.24</v>
      </c>
      <c r="P5348" s="1">
        <v>1969.8</v>
      </c>
    </row>
    <row r="5349" spans="1:16" x14ac:dyDescent="0.55000000000000004">
      <c r="A5349" t="s">
        <v>5373</v>
      </c>
      <c r="B5349" t="s">
        <v>23</v>
      </c>
      <c r="C5349" t="s">
        <v>28</v>
      </c>
      <c r="D5349" s="3">
        <v>43800</v>
      </c>
      <c r="E5349" s="3">
        <v>43884</v>
      </c>
      <c r="F5349" s="3">
        <v>43897</v>
      </c>
      <c r="G5349" s="3">
        <v>43899</v>
      </c>
      <c r="H5349" t="s">
        <v>18</v>
      </c>
      <c r="I5349">
        <v>23</v>
      </c>
      <c r="J5349">
        <v>10</v>
      </c>
      <c r="K5349">
        <v>293</v>
      </c>
      <c r="L5349">
        <v>40</v>
      </c>
      <c r="M5349">
        <v>8</v>
      </c>
      <c r="N5349">
        <v>7.4999999999999997E-2</v>
      </c>
      <c r="O5349" s="1">
        <v>1552.12</v>
      </c>
      <c r="P5349" s="1">
        <v>2351.6999999999998</v>
      </c>
    </row>
    <row r="5350" spans="1:16" x14ac:dyDescent="0.55000000000000004">
      <c r="A5350" t="s">
        <v>5374</v>
      </c>
      <c r="B5350" t="s">
        <v>20</v>
      </c>
      <c r="C5350" t="s">
        <v>21</v>
      </c>
      <c r="D5350" s="3">
        <v>43800</v>
      </c>
      <c r="E5350" s="3">
        <v>43884</v>
      </c>
      <c r="F5350" s="3">
        <v>43897</v>
      </c>
      <c r="G5350" s="3">
        <v>43901</v>
      </c>
      <c r="H5350" t="s">
        <v>18</v>
      </c>
      <c r="I5350">
        <v>20</v>
      </c>
      <c r="J5350">
        <v>43</v>
      </c>
      <c r="K5350">
        <v>101</v>
      </c>
      <c r="L5350">
        <v>10</v>
      </c>
      <c r="M5350">
        <v>1</v>
      </c>
      <c r="N5350">
        <v>0.1</v>
      </c>
      <c r="O5350" s="1">
        <v>1790.91</v>
      </c>
      <c r="P5350" s="1">
        <v>3979.8</v>
      </c>
    </row>
    <row r="5351" spans="1:16" x14ac:dyDescent="0.55000000000000004">
      <c r="A5351" t="s">
        <v>5375</v>
      </c>
      <c r="B5351" t="s">
        <v>20</v>
      </c>
      <c r="C5351" t="s">
        <v>21</v>
      </c>
      <c r="D5351" s="3">
        <v>43800</v>
      </c>
      <c r="E5351" s="3">
        <v>43884</v>
      </c>
      <c r="F5351" s="3">
        <v>43896</v>
      </c>
      <c r="G5351" s="3">
        <v>43897</v>
      </c>
      <c r="H5351" t="s">
        <v>18</v>
      </c>
      <c r="I5351">
        <v>13</v>
      </c>
      <c r="J5351">
        <v>50</v>
      </c>
      <c r="K5351">
        <v>134</v>
      </c>
      <c r="L5351">
        <v>41</v>
      </c>
      <c r="M5351">
        <v>1</v>
      </c>
      <c r="N5351">
        <v>0.05</v>
      </c>
      <c r="O5351" s="1">
        <v>1040.18</v>
      </c>
      <c r="P5351" s="1">
        <v>2311.5</v>
      </c>
    </row>
    <row r="5352" spans="1:16" x14ac:dyDescent="0.55000000000000004">
      <c r="A5352" t="s">
        <v>5376</v>
      </c>
      <c r="B5352" t="s">
        <v>23</v>
      </c>
      <c r="C5352" t="s">
        <v>28</v>
      </c>
      <c r="D5352" s="3">
        <v>43800</v>
      </c>
      <c r="E5352" s="3">
        <v>43885</v>
      </c>
      <c r="F5352" s="3">
        <v>43894</v>
      </c>
      <c r="G5352" s="3">
        <v>43898</v>
      </c>
      <c r="H5352" t="s">
        <v>18</v>
      </c>
      <c r="I5352">
        <v>23</v>
      </c>
      <c r="J5352">
        <v>50</v>
      </c>
      <c r="K5352">
        <v>270</v>
      </c>
      <c r="L5352">
        <v>7</v>
      </c>
      <c r="M5352">
        <v>6</v>
      </c>
      <c r="N5352">
        <v>7.4999999999999997E-2</v>
      </c>
      <c r="O5352" s="1">
        <v>2339.2399999999998</v>
      </c>
      <c r="P5352" s="1">
        <v>3390.2</v>
      </c>
    </row>
    <row r="5353" spans="1:16" x14ac:dyDescent="0.55000000000000004">
      <c r="A5353" t="s">
        <v>5377</v>
      </c>
      <c r="B5353" t="s">
        <v>16</v>
      </c>
      <c r="C5353" t="s">
        <v>30</v>
      </c>
      <c r="D5353" s="3">
        <v>43800</v>
      </c>
      <c r="E5353" s="3">
        <v>43885</v>
      </c>
      <c r="F5353" s="3">
        <v>43889</v>
      </c>
      <c r="G5353" s="3">
        <v>43898</v>
      </c>
      <c r="H5353" t="s">
        <v>18</v>
      </c>
      <c r="I5353">
        <v>2</v>
      </c>
      <c r="J5353">
        <v>33</v>
      </c>
      <c r="K5353">
        <v>58</v>
      </c>
      <c r="L5353">
        <v>16</v>
      </c>
      <c r="M5353">
        <v>8</v>
      </c>
      <c r="N5353">
        <v>0.15</v>
      </c>
      <c r="O5353" s="1">
        <v>1993.25</v>
      </c>
      <c r="P5353" s="1">
        <v>3986.5</v>
      </c>
    </row>
    <row r="5354" spans="1:16" x14ac:dyDescent="0.55000000000000004">
      <c r="A5354" t="s">
        <v>5378</v>
      </c>
      <c r="B5354" t="s">
        <v>23</v>
      </c>
      <c r="C5354" t="s">
        <v>40</v>
      </c>
      <c r="D5354" s="3">
        <v>43800</v>
      </c>
      <c r="E5354" s="3">
        <v>43885</v>
      </c>
      <c r="F5354" s="3">
        <v>43904</v>
      </c>
      <c r="G5354" s="3">
        <v>43909</v>
      </c>
      <c r="H5354" t="s">
        <v>18</v>
      </c>
      <c r="I5354">
        <v>21</v>
      </c>
      <c r="J5354">
        <v>45</v>
      </c>
      <c r="K5354">
        <v>356</v>
      </c>
      <c r="L5354">
        <v>29</v>
      </c>
      <c r="M5354">
        <v>2</v>
      </c>
      <c r="N5354">
        <v>0.2</v>
      </c>
      <c r="O5354">
        <v>186.8</v>
      </c>
      <c r="P5354">
        <v>227.8</v>
      </c>
    </row>
    <row r="5355" spans="1:16" x14ac:dyDescent="0.55000000000000004">
      <c r="A5355" t="s">
        <v>5379</v>
      </c>
      <c r="B5355" t="s">
        <v>16</v>
      </c>
      <c r="C5355" t="s">
        <v>61</v>
      </c>
      <c r="D5355" s="3">
        <v>43800</v>
      </c>
      <c r="E5355" s="3">
        <v>43885</v>
      </c>
      <c r="F5355" s="3">
        <v>43892</v>
      </c>
      <c r="G5355" s="3">
        <v>43898</v>
      </c>
      <c r="H5355" t="s">
        <v>18</v>
      </c>
      <c r="I5355">
        <v>5</v>
      </c>
      <c r="J5355">
        <v>44</v>
      </c>
      <c r="K5355">
        <v>80</v>
      </c>
      <c r="L5355">
        <v>16</v>
      </c>
      <c r="M5355">
        <v>4</v>
      </c>
      <c r="N5355">
        <v>0.4</v>
      </c>
      <c r="O5355">
        <v>736.33</v>
      </c>
      <c r="P5355" s="1">
        <v>1051.9000000000001</v>
      </c>
    </row>
    <row r="5356" spans="1:16" x14ac:dyDescent="0.55000000000000004">
      <c r="A5356" t="s">
        <v>5380</v>
      </c>
      <c r="B5356" t="s">
        <v>16</v>
      </c>
      <c r="C5356" t="s">
        <v>17</v>
      </c>
      <c r="D5356" s="3">
        <v>43800</v>
      </c>
      <c r="E5356" s="3">
        <v>43885</v>
      </c>
      <c r="F5356" s="3">
        <v>43907</v>
      </c>
      <c r="G5356" s="3">
        <v>43912</v>
      </c>
      <c r="H5356" t="s">
        <v>18</v>
      </c>
      <c r="I5356">
        <v>10</v>
      </c>
      <c r="J5356">
        <v>29</v>
      </c>
      <c r="K5356">
        <v>219</v>
      </c>
      <c r="L5356">
        <v>41</v>
      </c>
      <c r="M5356">
        <v>8</v>
      </c>
      <c r="N5356">
        <v>0.2</v>
      </c>
      <c r="O5356" s="1">
        <v>2327.71</v>
      </c>
      <c r="P5356" s="1">
        <v>4013.3</v>
      </c>
    </row>
    <row r="5357" spans="1:16" x14ac:dyDescent="0.55000000000000004">
      <c r="A5357" t="s">
        <v>5381</v>
      </c>
      <c r="B5357" t="s">
        <v>20</v>
      </c>
      <c r="C5357" t="s">
        <v>21</v>
      </c>
      <c r="D5357" s="3">
        <v>43800</v>
      </c>
      <c r="E5357" s="3">
        <v>43885</v>
      </c>
      <c r="F5357" s="3">
        <v>43903</v>
      </c>
      <c r="G5357" s="3">
        <v>43912</v>
      </c>
      <c r="H5357" t="s">
        <v>18</v>
      </c>
      <c r="I5357">
        <v>20</v>
      </c>
      <c r="J5357">
        <v>25</v>
      </c>
      <c r="K5357">
        <v>197</v>
      </c>
      <c r="L5357">
        <v>44</v>
      </c>
      <c r="M5357">
        <v>4</v>
      </c>
      <c r="N5357">
        <v>0.05</v>
      </c>
      <c r="O5357" s="1">
        <v>1733.42</v>
      </c>
      <c r="P5357" s="1">
        <v>3939.6</v>
      </c>
    </row>
    <row r="5358" spans="1:16" x14ac:dyDescent="0.55000000000000004">
      <c r="A5358" t="s">
        <v>5382</v>
      </c>
      <c r="B5358" t="s">
        <v>20</v>
      </c>
      <c r="C5358" t="s">
        <v>61</v>
      </c>
      <c r="D5358" s="3">
        <v>43800</v>
      </c>
      <c r="E5358" s="3">
        <v>43885</v>
      </c>
      <c r="F5358" s="3">
        <v>43896</v>
      </c>
      <c r="G5358" s="3">
        <v>43901</v>
      </c>
      <c r="H5358" t="s">
        <v>18</v>
      </c>
      <c r="I5358">
        <v>13</v>
      </c>
      <c r="J5358">
        <v>40</v>
      </c>
      <c r="K5358">
        <v>67</v>
      </c>
      <c r="L5358">
        <v>35</v>
      </c>
      <c r="M5358">
        <v>3</v>
      </c>
      <c r="N5358">
        <v>0.05</v>
      </c>
      <c r="O5358">
        <v>422.57</v>
      </c>
      <c r="P5358">
        <v>797.3</v>
      </c>
    </row>
    <row r="5359" spans="1:16" x14ac:dyDescent="0.55000000000000004">
      <c r="A5359" t="s">
        <v>5383</v>
      </c>
      <c r="B5359" t="s">
        <v>16</v>
      </c>
      <c r="C5359" t="s">
        <v>28</v>
      </c>
      <c r="D5359" s="3">
        <v>43800</v>
      </c>
      <c r="E5359" s="3">
        <v>43885</v>
      </c>
      <c r="F5359" s="3">
        <v>43904</v>
      </c>
      <c r="G5359" s="3">
        <v>43914</v>
      </c>
      <c r="H5359" t="s">
        <v>18</v>
      </c>
      <c r="I5359">
        <v>9</v>
      </c>
      <c r="J5359">
        <v>10</v>
      </c>
      <c r="K5359">
        <v>285</v>
      </c>
      <c r="L5359">
        <v>23</v>
      </c>
      <c r="M5359">
        <v>6</v>
      </c>
      <c r="N5359">
        <v>7.4999999999999997E-2</v>
      </c>
      <c r="O5359" s="1">
        <v>2943.44</v>
      </c>
      <c r="P5359" s="1">
        <v>3504.1</v>
      </c>
    </row>
    <row r="5360" spans="1:16" x14ac:dyDescent="0.55000000000000004">
      <c r="A5360" t="s">
        <v>5384</v>
      </c>
      <c r="B5360" t="s">
        <v>16</v>
      </c>
      <c r="C5360" t="s">
        <v>17</v>
      </c>
      <c r="D5360" s="3">
        <v>43800</v>
      </c>
      <c r="E5360" s="3">
        <v>43885</v>
      </c>
      <c r="F5360" s="3">
        <v>43908</v>
      </c>
      <c r="G5360" s="3">
        <v>43911</v>
      </c>
      <c r="H5360" t="s">
        <v>18</v>
      </c>
      <c r="I5360">
        <v>7</v>
      </c>
      <c r="J5360">
        <v>36</v>
      </c>
      <c r="K5360">
        <v>218</v>
      </c>
      <c r="L5360">
        <v>8</v>
      </c>
      <c r="M5360">
        <v>3</v>
      </c>
      <c r="N5360">
        <v>0.4</v>
      </c>
      <c r="O5360" s="1">
        <v>2585.66</v>
      </c>
      <c r="P5360" s="1">
        <v>3859.2</v>
      </c>
    </row>
    <row r="5361" spans="1:16" x14ac:dyDescent="0.55000000000000004">
      <c r="A5361" t="s">
        <v>5385</v>
      </c>
      <c r="B5361" t="s">
        <v>16</v>
      </c>
      <c r="C5361" t="s">
        <v>28</v>
      </c>
      <c r="D5361" s="3">
        <v>43800</v>
      </c>
      <c r="E5361" s="3">
        <v>43885</v>
      </c>
      <c r="F5361" s="3">
        <v>43908</v>
      </c>
      <c r="G5361" s="3">
        <v>43909</v>
      </c>
      <c r="H5361" t="s">
        <v>18</v>
      </c>
      <c r="I5361">
        <v>10</v>
      </c>
      <c r="J5361">
        <v>2</v>
      </c>
      <c r="K5361">
        <v>293</v>
      </c>
      <c r="L5361">
        <v>47</v>
      </c>
      <c r="M5361">
        <v>5</v>
      </c>
      <c r="N5361">
        <v>7.4999999999999997E-2</v>
      </c>
      <c r="O5361">
        <v>771.84</v>
      </c>
      <c r="P5361" s="1">
        <v>1286.4000000000001</v>
      </c>
    </row>
    <row r="5362" spans="1:16" x14ac:dyDescent="0.55000000000000004">
      <c r="A5362" t="s">
        <v>5386</v>
      </c>
      <c r="B5362" t="s">
        <v>23</v>
      </c>
      <c r="C5362" t="s">
        <v>28</v>
      </c>
      <c r="D5362" s="3">
        <v>43700</v>
      </c>
      <c r="E5362" s="3">
        <v>43885</v>
      </c>
      <c r="F5362" s="3">
        <v>43902</v>
      </c>
      <c r="G5362" s="3">
        <v>43906</v>
      </c>
      <c r="H5362" t="s">
        <v>18</v>
      </c>
      <c r="I5362">
        <v>23</v>
      </c>
      <c r="J5362">
        <v>31</v>
      </c>
      <c r="K5362">
        <v>328</v>
      </c>
      <c r="L5362">
        <v>40</v>
      </c>
      <c r="M5362">
        <v>6</v>
      </c>
      <c r="N5362">
        <v>0.05</v>
      </c>
      <c r="O5362" s="1">
        <v>1437.55</v>
      </c>
      <c r="P5362" s="1">
        <v>1996.6</v>
      </c>
    </row>
    <row r="5363" spans="1:16" x14ac:dyDescent="0.55000000000000004">
      <c r="A5363" t="s">
        <v>5387</v>
      </c>
      <c r="B5363" t="s">
        <v>20</v>
      </c>
      <c r="C5363" t="s">
        <v>21</v>
      </c>
      <c r="D5363" s="3">
        <v>43800</v>
      </c>
      <c r="E5363" s="3">
        <v>43886</v>
      </c>
      <c r="F5363" s="3">
        <v>43888</v>
      </c>
      <c r="G5363" s="3">
        <v>43892</v>
      </c>
      <c r="H5363" t="s">
        <v>18</v>
      </c>
      <c r="I5363">
        <v>18</v>
      </c>
      <c r="J5363">
        <v>32</v>
      </c>
      <c r="K5363">
        <v>149</v>
      </c>
      <c r="L5363">
        <v>23</v>
      </c>
      <c r="M5363">
        <v>5</v>
      </c>
      <c r="N5363">
        <v>0.1</v>
      </c>
      <c r="O5363" s="1">
        <v>1602.57</v>
      </c>
      <c r="P5363" s="1">
        <v>2391.9</v>
      </c>
    </row>
    <row r="5364" spans="1:16" x14ac:dyDescent="0.55000000000000004">
      <c r="A5364" t="s">
        <v>5388</v>
      </c>
      <c r="B5364" t="s">
        <v>20</v>
      </c>
      <c r="C5364" t="s">
        <v>17</v>
      </c>
      <c r="D5364" s="3">
        <v>43800</v>
      </c>
      <c r="E5364" s="3">
        <v>43886</v>
      </c>
      <c r="F5364" s="3">
        <v>43894</v>
      </c>
      <c r="G5364" s="3">
        <v>43901</v>
      </c>
      <c r="H5364" t="s">
        <v>18</v>
      </c>
      <c r="I5364">
        <v>13</v>
      </c>
      <c r="J5364">
        <v>47</v>
      </c>
      <c r="K5364">
        <v>245</v>
      </c>
      <c r="L5364">
        <v>15</v>
      </c>
      <c r="M5364">
        <v>2</v>
      </c>
      <c r="N5364">
        <v>0.05</v>
      </c>
      <c r="O5364">
        <v>972.84</v>
      </c>
      <c r="P5364" s="1">
        <v>1768.8</v>
      </c>
    </row>
    <row r="5365" spans="1:16" x14ac:dyDescent="0.55000000000000004">
      <c r="A5365" t="s">
        <v>5389</v>
      </c>
      <c r="B5365" t="s">
        <v>16</v>
      </c>
      <c r="C5365" t="s">
        <v>40</v>
      </c>
      <c r="D5365" s="3">
        <v>43800</v>
      </c>
      <c r="E5365" s="3">
        <v>43886</v>
      </c>
      <c r="F5365" s="3">
        <v>43893</v>
      </c>
      <c r="G5365" s="3">
        <v>43903</v>
      </c>
      <c r="H5365" t="s">
        <v>18</v>
      </c>
      <c r="I5365">
        <v>4</v>
      </c>
      <c r="J5365">
        <v>46</v>
      </c>
      <c r="K5365">
        <v>340</v>
      </c>
      <c r="L5365">
        <v>15</v>
      </c>
      <c r="M5365">
        <v>6</v>
      </c>
      <c r="N5365">
        <v>7.4999999999999997E-2</v>
      </c>
      <c r="O5365" s="1">
        <v>3923.86</v>
      </c>
      <c r="P5365" s="1">
        <v>6036.7</v>
      </c>
    </row>
    <row r="5366" spans="1:16" x14ac:dyDescent="0.55000000000000004">
      <c r="A5366" t="s">
        <v>5390</v>
      </c>
      <c r="B5366" t="s">
        <v>16</v>
      </c>
      <c r="C5366" t="s">
        <v>28</v>
      </c>
      <c r="D5366" s="3">
        <v>43800</v>
      </c>
      <c r="E5366" s="3">
        <v>43886</v>
      </c>
      <c r="F5366" s="3">
        <v>43904</v>
      </c>
      <c r="G5366" s="3">
        <v>43905</v>
      </c>
      <c r="H5366" t="s">
        <v>18</v>
      </c>
      <c r="I5366">
        <v>8</v>
      </c>
      <c r="J5366">
        <v>27</v>
      </c>
      <c r="K5366">
        <v>262</v>
      </c>
      <c r="L5366">
        <v>41</v>
      </c>
      <c r="M5366">
        <v>4</v>
      </c>
      <c r="N5366">
        <v>0.2</v>
      </c>
      <c r="O5366">
        <v>822.96</v>
      </c>
      <c r="P5366" s="1">
        <v>1159.0999999999999</v>
      </c>
    </row>
    <row r="5367" spans="1:16" x14ac:dyDescent="0.55000000000000004">
      <c r="A5367" t="s">
        <v>5391</v>
      </c>
      <c r="B5367" t="s">
        <v>16</v>
      </c>
      <c r="C5367" t="s">
        <v>17</v>
      </c>
      <c r="D5367" s="3">
        <v>43800</v>
      </c>
      <c r="E5367" s="3">
        <v>43886</v>
      </c>
      <c r="F5367" s="3">
        <v>43904</v>
      </c>
      <c r="G5367" s="3">
        <v>43913</v>
      </c>
      <c r="H5367" t="s">
        <v>18</v>
      </c>
      <c r="I5367">
        <v>5</v>
      </c>
      <c r="J5367">
        <v>22</v>
      </c>
      <c r="K5367">
        <v>214</v>
      </c>
      <c r="L5367">
        <v>33</v>
      </c>
      <c r="M5367">
        <v>4</v>
      </c>
      <c r="N5367">
        <v>7.4999999999999997E-2</v>
      </c>
      <c r="O5367">
        <v>72.03</v>
      </c>
      <c r="P5367">
        <v>167.5</v>
      </c>
    </row>
    <row r="5368" spans="1:16" x14ac:dyDescent="0.55000000000000004">
      <c r="A5368" t="s">
        <v>5392</v>
      </c>
      <c r="B5368" t="s">
        <v>16</v>
      </c>
      <c r="C5368" t="s">
        <v>21</v>
      </c>
      <c r="D5368" s="3">
        <v>43800</v>
      </c>
      <c r="E5368" s="3">
        <v>43886</v>
      </c>
      <c r="F5368" s="3">
        <v>43901</v>
      </c>
      <c r="G5368" s="3">
        <v>43908</v>
      </c>
      <c r="H5368" t="s">
        <v>18</v>
      </c>
      <c r="I5368">
        <v>10</v>
      </c>
      <c r="J5368">
        <v>5</v>
      </c>
      <c r="K5368">
        <v>171</v>
      </c>
      <c r="L5368">
        <v>4</v>
      </c>
      <c r="M5368">
        <v>2</v>
      </c>
      <c r="N5368">
        <v>7.4999999999999997E-2</v>
      </c>
      <c r="O5368">
        <v>564.41</v>
      </c>
      <c r="P5368">
        <v>696.8</v>
      </c>
    </row>
    <row r="5369" spans="1:16" x14ac:dyDescent="0.55000000000000004">
      <c r="A5369" t="s">
        <v>5393</v>
      </c>
      <c r="B5369" t="s">
        <v>16</v>
      </c>
      <c r="C5369" t="s">
        <v>28</v>
      </c>
      <c r="D5369" s="3">
        <v>43800</v>
      </c>
      <c r="E5369" s="3">
        <v>43886</v>
      </c>
      <c r="F5369" s="3">
        <v>43899</v>
      </c>
      <c r="G5369" s="3">
        <v>43902</v>
      </c>
      <c r="H5369" t="s">
        <v>18</v>
      </c>
      <c r="I5369">
        <v>5</v>
      </c>
      <c r="J5369">
        <v>47</v>
      </c>
      <c r="K5369">
        <v>290</v>
      </c>
      <c r="L5369">
        <v>5</v>
      </c>
      <c r="M5369">
        <v>5</v>
      </c>
      <c r="N5369">
        <v>0.05</v>
      </c>
      <c r="O5369">
        <v>495.26</v>
      </c>
      <c r="P5369" s="1">
        <v>1125.5999999999999</v>
      </c>
    </row>
    <row r="5370" spans="1:16" x14ac:dyDescent="0.55000000000000004">
      <c r="A5370" t="s">
        <v>5394</v>
      </c>
      <c r="B5370" t="s">
        <v>16</v>
      </c>
      <c r="C5370" t="s">
        <v>17</v>
      </c>
      <c r="D5370" s="3">
        <v>43800</v>
      </c>
      <c r="E5370" s="3">
        <v>43886</v>
      </c>
      <c r="F5370" s="3">
        <v>43906</v>
      </c>
      <c r="G5370" s="3">
        <v>43910</v>
      </c>
      <c r="H5370" t="s">
        <v>18</v>
      </c>
      <c r="I5370">
        <v>7</v>
      </c>
      <c r="J5370">
        <v>11</v>
      </c>
      <c r="K5370">
        <v>219</v>
      </c>
      <c r="L5370">
        <v>22</v>
      </c>
      <c r="M5370">
        <v>6</v>
      </c>
      <c r="N5370">
        <v>0.15</v>
      </c>
      <c r="O5370" s="1">
        <v>1087.08</v>
      </c>
      <c r="P5370" s="1">
        <v>1842.5</v>
      </c>
    </row>
    <row r="5371" spans="1:16" x14ac:dyDescent="0.55000000000000004">
      <c r="A5371" t="s">
        <v>5395</v>
      </c>
      <c r="B5371" t="s">
        <v>16</v>
      </c>
      <c r="C5371" t="s">
        <v>28</v>
      </c>
      <c r="D5371" s="3">
        <v>43800</v>
      </c>
      <c r="E5371" s="3">
        <v>43886</v>
      </c>
      <c r="F5371" s="3">
        <v>43893</v>
      </c>
      <c r="G5371" s="3">
        <v>43903</v>
      </c>
      <c r="H5371" t="s">
        <v>18</v>
      </c>
      <c r="I5371">
        <v>10</v>
      </c>
      <c r="J5371">
        <v>23</v>
      </c>
      <c r="K5371">
        <v>282</v>
      </c>
      <c r="L5371">
        <v>9</v>
      </c>
      <c r="M5371">
        <v>4</v>
      </c>
      <c r="N5371">
        <v>0.05</v>
      </c>
      <c r="O5371">
        <v>192.29</v>
      </c>
      <c r="P5371">
        <v>234.5</v>
      </c>
    </row>
    <row r="5372" spans="1:16" x14ac:dyDescent="0.55000000000000004">
      <c r="A5372" t="s">
        <v>5396</v>
      </c>
      <c r="B5372" t="s">
        <v>25</v>
      </c>
      <c r="C5372" t="s">
        <v>17</v>
      </c>
      <c r="D5372" s="3">
        <v>43800</v>
      </c>
      <c r="E5372" s="3">
        <v>43886</v>
      </c>
      <c r="F5372" s="3">
        <v>43906</v>
      </c>
      <c r="G5372" s="3">
        <v>43910</v>
      </c>
      <c r="H5372" t="s">
        <v>18</v>
      </c>
      <c r="I5372">
        <v>26</v>
      </c>
      <c r="J5372">
        <v>13</v>
      </c>
      <c r="K5372">
        <v>245</v>
      </c>
      <c r="L5372">
        <v>2</v>
      </c>
      <c r="M5372">
        <v>5</v>
      </c>
      <c r="N5372">
        <v>7.4999999999999997E-2</v>
      </c>
      <c r="O5372" s="1">
        <v>4185.16</v>
      </c>
      <c r="P5372" s="1">
        <v>6438.7</v>
      </c>
    </row>
    <row r="5373" spans="1:16" x14ac:dyDescent="0.55000000000000004">
      <c r="A5373" t="s">
        <v>5397</v>
      </c>
      <c r="B5373" t="s">
        <v>20</v>
      </c>
      <c r="C5373" t="s">
        <v>61</v>
      </c>
      <c r="D5373" s="3">
        <v>43800</v>
      </c>
      <c r="E5373" s="3">
        <v>43886</v>
      </c>
      <c r="F5373" s="3">
        <v>43903</v>
      </c>
      <c r="G5373" s="3">
        <v>43913</v>
      </c>
      <c r="H5373" t="s">
        <v>18</v>
      </c>
      <c r="I5373">
        <v>14</v>
      </c>
      <c r="J5373">
        <v>11</v>
      </c>
      <c r="K5373">
        <v>60</v>
      </c>
      <c r="L5373">
        <v>10</v>
      </c>
      <c r="M5373">
        <v>2</v>
      </c>
      <c r="N5373">
        <v>0.05</v>
      </c>
      <c r="O5373" s="1">
        <v>4521.83</v>
      </c>
      <c r="P5373" s="1">
        <v>5319.8</v>
      </c>
    </row>
    <row r="5374" spans="1:16" x14ac:dyDescent="0.55000000000000004">
      <c r="A5374" t="s">
        <v>5398</v>
      </c>
      <c r="B5374" t="s">
        <v>20</v>
      </c>
      <c r="C5374" t="s">
        <v>28</v>
      </c>
      <c r="D5374" s="3">
        <v>43800</v>
      </c>
      <c r="E5374" s="3">
        <v>43886</v>
      </c>
      <c r="F5374" s="3">
        <v>43906</v>
      </c>
      <c r="G5374" s="3">
        <v>43912</v>
      </c>
      <c r="H5374" t="s">
        <v>18</v>
      </c>
      <c r="I5374">
        <v>13</v>
      </c>
      <c r="J5374">
        <v>18</v>
      </c>
      <c r="K5374">
        <v>287</v>
      </c>
      <c r="L5374">
        <v>21</v>
      </c>
      <c r="M5374">
        <v>1</v>
      </c>
      <c r="N5374">
        <v>0.05</v>
      </c>
      <c r="O5374">
        <v>166.43</v>
      </c>
      <c r="P5374">
        <v>241.2</v>
      </c>
    </row>
    <row r="5375" spans="1:16" x14ac:dyDescent="0.55000000000000004">
      <c r="A5375" t="s">
        <v>5399</v>
      </c>
      <c r="B5375" t="s">
        <v>20</v>
      </c>
      <c r="C5375" t="s">
        <v>21</v>
      </c>
      <c r="D5375" s="3">
        <v>43800</v>
      </c>
      <c r="E5375" s="3">
        <v>43886</v>
      </c>
      <c r="F5375" s="3">
        <v>43903</v>
      </c>
      <c r="G5375" s="3">
        <v>43909</v>
      </c>
      <c r="H5375" t="s">
        <v>18</v>
      </c>
      <c r="I5375">
        <v>13</v>
      </c>
      <c r="J5375">
        <v>17</v>
      </c>
      <c r="K5375">
        <v>202</v>
      </c>
      <c r="L5375">
        <v>28</v>
      </c>
      <c r="M5375">
        <v>5</v>
      </c>
      <c r="N5375">
        <v>0.05</v>
      </c>
      <c r="O5375" s="1">
        <v>3417</v>
      </c>
      <c r="P5375" s="1">
        <v>4020</v>
      </c>
    </row>
    <row r="5376" spans="1:16" x14ac:dyDescent="0.55000000000000004">
      <c r="A5376" t="s">
        <v>5400</v>
      </c>
      <c r="B5376" t="s">
        <v>20</v>
      </c>
      <c r="C5376" t="s">
        <v>17</v>
      </c>
      <c r="D5376" s="3">
        <v>43800</v>
      </c>
      <c r="E5376" s="3">
        <v>43886</v>
      </c>
      <c r="F5376" s="3">
        <v>43899</v>
      </c>
      <c r="G5376" s="3">
        <v>43908</v>
      </c>
      <c r="H5376" t="s">
        <v>18</v>
      </c>
      <c r="I5376">
        <v>15</v>
      </c>
      <c r="J5376">
        <v>46</v>
      </c>
      <c r="K5376">
        <v>207</v>
      </c>
      <c r="L5376">
        <v>3</v>
      </c>
      <c r="M5376">
        <v>4</v>
      </c>
      <c r="N5376">
        <v>0.15</v>
      </c>
      <c r="O5376" s="1">
        <v>1419.06</v>
      </c>
      <c r="P5376" s="1">
        <v>2365.1</v>
      </c>
    </row>
    <row r="5377" spans="1:16" x14ac:dyDescent="0.55000000000000004">
      <c r="A5377" t="s">
        <v>5401</v>
      </c>
      <c r="B5377" t="s">
        <v>16</v>
      </c>
      <c r="C5377" t="s">
        <v>40</v>
      </c>
      <c r="D5377" s="3">
        <v>43800</v>
      </c>
      <c r="E5377" s="3">
        <v>43887</v>
      </c>
      <c r="F5377" s="3">
        <v>43900</v>
      </c>
      <c r="G5377" s="3">
        <v>43906</v>
      </c>
      <c r="H5377" t="s">
        <v>18</v>
      </c>
      <c r="I5377">
        <v>2</v>
      </c>
      <c r="J5377">
        <v>29</v>
      </c>
      <c r="K5377">
        <v>364</v>
      </c>
      <c r="L5377">
        <v>26</v>
      </c>
      <c r="M5377">
        <v>6</v>
      </c>
      <c r="N5377">
        <v>0.05</v>
      </c>
      <c r="O5377">
        <v>493.12</v>
      </c>
      <c r="P5377" s="1">
        <v>1072</v>
      </c>
    </row>
    <row r="5378" spans="1:16" x14ac:dyDescent="0.55000000000000004">
      <c r="A5378" t="s">
        <v>5402</v>
      </c>
      <c r="B5378" t="s">
        <v>23</v>
      </c>
      <c r="C5378" t="s">
        <v>40</v>
      </c>
      <c r="D5378" s="3">
        <v>43800</v>
      </c>
      <c r="E5378" s="3">
        <v>43887</v>
      </c>
      <c r="F5378" s="3">
        <v>43913</v>
      </c>
      <c r="G5378" s="3">
        <v>43917</v>
      </c>
      <c r="H5378" t="s">
        <v>18</v>
      </c>
      <c r="I5378">
        <v>23</v>
      </c>
      <c r="J5378">
        <v>28</v>
      </c>
      <c r="K5378">
        <v>367</v>
      </c>
      <c r="L5378">
        <v>18</v>
      </c>
      <c r="M5378">
        <v>1</v>
      </c>
      <c r="N5378">
        <v>7.4999999999999997E-2</v>
      </c>
      <c r="O5378" s="1">
        <v>1477.48</v>
      </c>
      <c r="P5378" s="1">
        <v>1996.6</v>
      </c>
    </row>
    <row r="5379" spans="1:16" x14ac:dyDescent="0.55000000000000004">
      <c r="A5379" t="s">
        <v>5403</v>
      </c>
      <c r="B5379" t="s">
        <v>20</v>
      </c>
      <c r="C5379" t="s">
        <v>30</v>
      </c>
      <c r="D5379" s="3">
        <v>43800</v>
      </c>
      <c r="E5379" s="3">
        <v>43887</v>
      </c>
      <c r="F5379" s="3">
        <v>43908</v>
      </c>
      <c r="G5379" s="3">
        <v>43911</v>
      </c>
      <c r="H5379" t="s">
        <v>18</v>
      </c>
      <c r="I5379">
        <v>12</v>
      </c>
      <c r="J5379">
        <v>8</v>
      </c>
      <c r="K5379">
        <v>16</v>
      </c>
      <c r="L5379">
        <v>10</v>
      </c>
      <c r="M5379">
        <v>8</v>
      </c>
      <c r="N5379">
        <v>7.4999999999999997E-2</v>
      </c>
      <c r="O5379">
        <v>453.99</v>
      </c>
      <c r="P5379" s="1">
        <v>1031.8</v>
      </c>
    </row>
    <row r="5380" spans="1:16" x14ac:dyDescent="0.55000000000000004">
      <c r="A5380" t="s">
        <v>5404</v>
      </c>
      <c r="B5380" t="s">
        <v>23</v>
      </c>
      <c r="C5380" t="s">
        <v>28</v>
      </c>
      <c r="D5380" s="3">
        <v>43800</v>
      </c>
      <c r="E5380" s="3">
        <v>43887</v>
      </c>
      <c r="F5380" s="3">
        <v>43898</v>
      </c>
      <c r="G5380" s="3">
        <v>43900</v>
      </c>
      <c r="H5380" t="s">
        <v>18</v>
      </c>
      <c r="I5380">
        <v>22</v>
      </c>
      <c r="J5380">
        <v>22</v>
      </c>
      <c r="K5380">
        <v>324</v>
      </c>
      <c r="L5380">
        <v>7</v>
      </c>
      <c r="M5380">
        <v>6</v>
      </c>
      <c r="N5380">
        <v>0.05</v>
      </c>
      <c r="O5380" s="1">
        <v>1620.86</v>
      </c>
      <c r="P5380" s="1">
        <v>3859.2</v>
      </c>
    </row>
    <row r="5381" spans="1:16" x14ac:dyDescent="0.55000000000000004">
      <c r="A5381" t="s">
        <v>5405</v>
      </c>
      <c r="B5381" t="s">
        <v>16</v>
      </c>
      <c r="C5381" t="s">
        <v>40</v>
      </c>
      <c r="D5381" s="3">
        <v>43800</v>
      </c>
      <c r="E5381" s="3">
        <v>43887</v>
      </c>
      <c r="F5381" s="3">
        <v>43912</v>
      </c>
      <c r="G5381" s="3">
        <v>43919</v>
      </c>
      <c r="H5381" t="s">
        <v>18</v>
      </c>
      <c r="I5381">
        <v>4</v>
      </c>
      <c r="J5381">
        <v>10</v>
      </c>
      <c r="K5381">
        <v>329</v>
      </c>
      <c r="L5381">
        <v>37</v>
      </c>
      <c r="M5381">
        <v>3</v>
      </c>
      <c r="N5381">
        <v>7.4999999999999997E-2</v>
      </c>
      <c r="O5381" s="1">
        <v>2122.4899999999998</v>
      </c>
      <c r="P5381" s="1">
        <v>2686.7</v>
      </c>
    </row>
    <row r="5382" spans="1:16" x14ac:dyDescent="0.55000000000000004">
      <c r="A5382" t="s">
        <v>5406</v>
      </c>
      <c r="B5382" t="s">
        <v>16</v>
      </c>
      <c r="C5382" t="s">
        <v>40</v>
      </c>
      <c r="D5382" s="3">
        <v>43800</v>
      </c>
      <c r="E5382" s="3">
        <v>43887</v>
      </c>
      <c r="F5382" s="3">
        <v>43897</v>
      </c>
      <c r="G5382" s="3">
        <v>43906</v>
      </c>
      <c r="H5382" t="s">
        <v>18</v>
      </c>
      <c r="I5382">
        <v>10</v>
      </c>
      <c r="J5382">
        <v>17</v>
      </c>
      <c r="K5382">
        <v>344</v>
      </c>
      <c r="L5382">
        <v>27</v>
      </c>
      <c r="M5382">
        <v>8</v>
      </c>
      <c r="N5382">
        <v>7.4999999999999997E-2</v>
      </c>
      <c r="O5382" s="1">
        <v>1236.82</v>
      </c>
      <c r="P5382" s="1">
        <v>2378.5</v>
      </c>
    </row>
    <row r="5383" spans="1:16" x14ac:dyDescent="0.55000000000000004">
      <c r="A5383" t="s">
        <v>5407</v>
      </c>
      <c r="B5383" t="s">
        <v>20</v>
      </c>
      <c r="C5383" t="s">
        <v>21</v>
      </c>
      <c r="D5383" s="3">
        <v>43800</v>
      </c>
      <c r="E5383" s="3">
        <v>43887</v>
      </c>
      <c r="F5383" s="3">
        <v>43890</v>
      </c>
      <c r="G5383" s="3">
        <v>43898</v>
      </c>
      <c r="H5383" t="s">
        <v>18</v>
      </c>
      <c r="I5383">
        <v>20</v>
      </c>
      <c r="J5383">
        <v>7</v>
      </c>
      <c r="K5383">
        <v>190</v>
      </c>
      <c r="L5383">
        <v>14</v>
      </c>
      <c r="M5383">
        <v>1</v>
      </c>
      <c r="N5383">
        <v>0.2</v>
      </c>
      <c r="O5383" s="1">
        <v>4517.4799999999996</v>
      </c>
      <c r="P5383" s="1">
        <v>6023.3</v>
      </c>
    </row>
    <row r="5384" spans="1:16" x14ac:dyDescent="0.55000000000000004">
      <c r="A5384" t="s">
        <v>5408</v>
      </c>
      <c r="B5384" t="s">
        <v>20</v>
      </c>
      <c r="C5384" t="s">
        <v>28</v>
      </c>
      <c r="D5384" s="3">
        <v>43800</v>
      </c>
      <c r="E5384" s="3">
        <v>43887</v>
      </c>
      <c r="F5384" s="3">
        <v>43907</v>
      </c>
      <c r="G5384" s="3">
        <v>43913</v>
      </c>
      <c r="H5384" t="s">
        <v>18</v>
      </c>
      <c r="I5384">
        <v>18</v>
      </c>
      <c r="J5384">
        <v>41</v>
      </c>
      <c r="K5384">
        <v>319</v>
      </c>
      <c r="L5384">
        <v>15</v>
      </c>
      <c r="M5384">
        <v>1</v>
      </c>
      <c r="N5384">
        <v>7.4999999999999997E-2</v>
      </c>
      <c r="O5384" s="1">
        <v>3730.56</v>
      </c>
      <c r="P5384" s="1">
        <v>5829</v>
      </c>
    </row>
    <row r="5385" spans="1:16" x14ac:dyDescent="0.55000000000000004">
      <c r="A5385" t="s">
        <v>5409</v>
      </c>
      <c r="B5385" t="s">
        <v>23</v>
      </c>
      <c r="C5385" t="s">
        <v>40</v>
      </c>
      <c r="D5385" s="3">
        <v>43800</v>
      </c>
      <c r="E5385" s="3">
        <v>43888</v>
      </c>
      <c r="F5385" s="3">
        <v>43912</v>
      </c>
      <c r="G5385" s="3">
        <v>43916</v>
      </c>
      <c r="H5385" t="s">
        <v>18</v>
      </c>
      <c r="I5385">
        <v>24</v>
      </c>
      <c r="J5385">
        <v>25</v>
      </c>
      <c r="K5385">
        <v>353</v>
      </c>
      <c r="L5385">
        <v>16</v>
      </c>
      <c r="M5385">
        <v>4</v>
      </c>
      <c r="N5385">
        <v>0.1</v>
      </c>
      <c r="O5385" s="1">
        <v>1845.31</v>
      </c>
      <c r="P5385" s="1">
        <v>3926.2</v>
      </c>
    </row>
    <row r="5386" spans="1:16" x14ac:dyDescent="0.55000000000000004">
      <c r="A5386" t="s">
        <v>5410</v>
      </c>
      <c r="B5386" t="s">
        <v>20</v>
      </c>
      <c r="C5386" t="s">
        <v>40</v>
      </c>
      <c r="D5386" s="3">
        <v>43800</v>
      </c>
      <c r="E5386" s="3">
        <v>43888</v>
      </c>
      <c r="F5386" s="3">
        <v>43914</v>
      </c>
      <c r="G5386" s="3">
        <v>43919</v>
      </c>
      <c r="H5386" t="s">
        <v>18</v>
      </c>
      <c r="I5386">
        <v>14</v>
      </c>
      <c r="J5386">
        <v>26</v>
      </c>
      <c r="K5386">
        <v>337</v>
      </c>
      <c r="L5386">
        <v>3</v>
      </c>
      <c r="M5386">
        <v>3</v>
      </c>
      <c r="N5386">
        <v>0.05</v>
      </c>
      <c r="O5386">
        <v>118.59</v>
      </c>
      <c r="P5386">
        <v>201</v>
      </c>
    </row>
    <row r="5387" spans="1:16" x14ac:dyDescent="0.55000000000000004">
      <c r="A5387" t="s">
        <v>5411</v>
      </c>
      <c r="B5387" t="s">
        <v>20</v>
      </c>
      <c r="C5387" t="s">
        <v>21</v>
      </c>
      <c r="D5387" s="3">
        <v>43800</v>
      </c>
      <c r="E5387" s="3">
        <v>43888</v>
      </c>
      <c r="F5387" s="3">
        <v>43896</v>
      </c>
      <c r="G5387" s="3">
        <v>43901</v>
      </c>
      <c r="H5387" t="s">
        <v>18</v>
      </c>
      <c r="I5387">
        <v>13</v>
      </c>
      <c r="J5387">
        <v>30</v>
      </c>
      <c r="K5387">
        <v>109</v>
      </c>
      <c r="L5387">
        <v>30</v>
      </c>
      <c r="M5387">
        <v>2</v>
      </c>
      <c r="N5387">
        <v>0.4</v>
      </c>
      <c r="O5387" s="1">
        <v>1485.59</v>
      </c>
      <c r="P5387" s="1">
        <v>2606.3000000000002</v>
      </c>
    </row>
    <row r="5388" spans="1:16" x14ac:dyDescent="0.55000000000000004">
      <c r="A5388" t="s">
        <v>5412</v>
      </c>
      <c r="B5388" t="s">
        <v>23</v>
      </c>
      <c r="C5388" t="s">
        <v>17</v>
      </c>
      <c r="D5388" s="3">
        <v>43800</v>
      </c>
      <c r="E5388" s="3">
        <v>43888</v>
      </c>
      <c r="F5388" s="3">
        <v>43901</v>
      </c>
      <c r="G5388" s="3">
        <v>43908</v>
      </c>
      <c r="H5388" t="s">
        <v>18</v>
      </c>
      <c r="I5388">
        <v>25</v>
      </c>
      <c r="J5388">
        <v>26</v>
      </c>
      <c r="K5388">
        <v>225</v>
      </c>
      <c r="L5388">
        <v>46</v>
      </c>
      <c r="M5388">
        <v>8</v>
      </c>
      <c r="N5388">
        <v>0.15</v>
      </c>
      <c r="O5388">
        <v>716.36</v>
      </c>
      <c r="P5388" s="1">
        <v>1085.4000000000001</v>
      </c>
    </row>
    <row r="5389" spans="1:16" x14ac:dyDescent="0.55000000000000004">
      <c r="A5389" t="s">
        <v>5413</v>
      </c>
      <c r="B5389" t="s">
        <v>16</v>
      </c>
      <c r="C5389" t="s">
        <v>28</v>
      </c>
      <c r="D5389" s="3">
        <v>43800</v>
      </c>
      <c r="E5389" s="3">
        <v>43888</v>
      </c>
      <c r="F5389" s="3">
        <v>43890</v>
      </c>
      <c r="G5389" s="3">
        <v>43899</v>
      </c>
      <c r="H5389" t="s">
        <v>18</v>
      </c>
      <c r="I5389">
        <v>1</v>
      </c>
      <c r="J5389">
        <v>13</v>
      </c>
      <c r="K5389">
        <v>268</v>
      </c>
      <c r="L5389">
        <v>25</v>
      </c>
      <c r="M5389">
        <v>3</v>
      </c>
      <c r="N5389">
        <v>7.4999999999999997E-2</v>
      </c>
      <c r="O5389" s="1">
        <v>4073.27</v>
      </c>
      <c r="P5389" s="1">
        <v>6465.5</v>
      </c>
    </row>
    <row r="5390" spans="1:16" x14ac:dyDescent="0.55000000000000004">
      <c r="A5390" t="s">
        <v>5414</v>
      </c>
      <c r="B5390" t="s">
        <v>20</v>
      </c>
      <c r="C5390" t="s">
        <v>28</v>
      </c>
      <c r="D5390" s="3">
        <v>43800</v>
      </c>
      <c r="E5390" s="3">
        <v>43888</v>
      </c>
      <c r="F5390" s="3">
        <v>43913</v>
      </c>
      <c r="G5390" s="3">
        <v>43922</v>
      </c>
      <c r="H5390" t="s">
        <v>18</v>
      </c>
      <c r="I5390">
        <v>20</v>
      </c>
      <c r="J5390">
        <v>40</v>
      </c>
      <c r="K5390">
        <v>321</v>
      </c>
      <c r="L5390">
        <v>9</v>
      </c>
      <c r="M5390">
        <v>6</v>
      </c>
      <c r="N5390">
        <v>0.05</v>
      </c>
      <c r="O5390" s="1">
        <v>2189.56</v>
      </c>
      <c r="P5390" s="1">
        <v>5092</v>
      </c>
    </row>
    <row r="5391" spans="1:16" x14ac:dyDescent="0.55000000000000004">
      <c r="A5391" t="s">
        <v>5415</v>
      </c>
      <c r="B5391" t="s">
        <v>16</v>
      </c>
      <c r="C5391" t="s">
        <v>40</v>
      </c>
      <c r="D5391" s="3">
        <v>43800</v>
      </c>
      <c r="E5391" s="3">
        <v>43888</v>
      </c>
      <c r="F5391" s="3">
        <v>43901</v>
      </c>
      <c r="G5391" s="3">
        <v>43903</v>
      </c>
      <c r="H5391" t="s">
        <v>18</v>
      </c>
      <c r="I5391">
        <v>2</v>
      </c>
      <c r="J5391">
        <v>17</v>
      </c>
      <c r="K5391">
        <v>331</v>
      </c>
      <c r="L5391">
        <v>20</v>
      </c>
      <c r="M5391">
        <v>8</v>
      </c>
      <c r="N5391">
        <v>0.05</v>
      </c>
      <c r="O5391" s="1">
        <v>2405.17</v>
      </c>
      <c r="P5391" s="1">
        <v>3879.3</v>
      </c>
    </row>
    <row r="5392" spans="1:16" x14ac:dyDescent="0.55000000000000004">
      <c r="A5392" t="s">
        <v>5416</v>
      </c>
      <c r="B5392" t="s">
        <v>20</v>
      </c>
      <c r="C5392" t="s">
        <v>17</v>
      </c>
      <c r="D5392" s="3">
        <v>43800</v>
      </c>
      <c r="E5392" s="3">
        <v>43888</v>
      </c>
      <c r="F5392" s="3">
        <v>43901</v>
      </c>
      <c r="G5392" s="3">
        <v>43902</v>
      </c>
      <c r="H5392" t="s">
        <v>18</v>
      </c>
      <c r="I5392">
        <v>18</v>
      </c>
      <c r="J5392">
        <v>42</v>
      </c>
      <c r="K5392">
        <v>230</v>
      </c>
      <c r="L5392">
        <v>20</v>
      </c>
      <c r="M5392">
        <v>4</v>
      </c>
      <c r="N5392">
        <v>0.1</v>
      </c>
      <c r="O5392">
        <v>616.66999999999996</v>
      </c>
      <c r="P5392" s="1">
        <v>1045.2</v>
      </c>
    </row>
    <row r="5393" spans="1:16" x14ac:dyDescent="0.55000000000000004">
      <c r="A5393" t="s">
        <v>5417</v>
      </c>
      <c r="B5393" t="s">
        <v>16</v>
      </c>
      <c r="C5393" t="s">
        <v>21</v>
      </c>
      <c r="D5393" s="3">
        <v>43800</v>
      </c>
      <c r="E5393" s="3">
        <v>43889</v>
      </c>
      <c r="F5393" s="3">
        <v>43907</v>
      </c>
      <c r="G5393" s="3">
        <v>43909</v>
      </c>
      <c r="H5393" t="s">
        <v>18</v>
      </c>
      <c r="I5393">
        <v>5</v>
      </c>
      <c r="J5393">
        <v>2</v>
      </c>
      <c r="K5393">
        <v>174</v>
      </c>
      <c r="L5393">
        <v>4</v>
      </c>
      <c r="M5393">
        <v>2</v>
      </c>
      <c r="N5393">
        <v>0.2</v>
      </c>
      <c r="O5393">
        <v>852.17</v>
      </c>
      <c r="P5393" s="1">
        <v>1078.7</v>
      </c>
    </row>
    <row r="5394" spans="1:16" x14ac:dyDescent="0.55000000000000004">
      <c r="A5394" t="s">
        <v>5418</v>
      </c>
      <c r="B5394" t="s">
        <v>16</v>
      </c>
      <c r="C5394" t="s">
        <v>21</v>
      </c>
      <c r="D5394" s="3">
        <v>43800</v>
      </c>
      <c r="E5394" s="3">
        <v>43889</v>
      </c>
      <c r="F5394" s="3">
        <v>43911</v>
      </c>
      <c r="G5394" s="3">
        <v>43912</v>
      </c>
      <c r="H5394" t="s">
        <v>18</v>
      </c>
      <c r="I5394">
        <v>1</v>
      </c>
      <c r="J5394">
        <v>27</v>
      </c>
      <c r="K5394">
        <v>201</v>
      </c>
      <c r="L5394">
        <v>4</v>
      </c>
      <c r="M5394">
        <v>8</v>
      </c>
      <c r="N5394">
        <v>0.1</v>
      </c>
      <c r="O5394">
        <v>995.69</v>
      </c>
      <c r="P5394" s="1">
        <v>1293.0999999999999</v>
      </c>
    </row>
    <row r="5395" spans="1:16" x14ac:dyDescent="0.55000000000000004">
      <c r="A5395" t="s">
        <v>5419</v>
      </c>
      <c r="B5395" t="s">
        <v>23</v>
      </c>
      <c r="C5395" t="s">
        <v>21</v>
      </c>
      <c r="D5395" s="3">
        <v>43800</v>
      </c>
      <c r="E5395" s="3">
        <v>43889</v>
      </c>
      <c r="F5395" s="3">
        <v>43911</v>
      </c>
      <c r="G5395" s="3">
        <v>43916</v>
      </c>
      <c r="H5395" t="s">
        <v>18</v>
      </c>
      <c r="I5395">
        <v>23</v>
      </c>
      <c r="J5395">
        <v>2</v>
      </c>
      <c r="K5395">
        <v>156</v>
      </c>
      <c r="L5395">
        <v>13</v>
      </c>
      <c r="M5395">
        <v>6</v>
      </c>
      <c r="N5395">
        <v>7.4999999999999997E-2</v>
      </c>
      <c r="O5395">
        <v>718.58</v>
      </c>
      <c r="P5395" s="1">
        <v>1306.5</v>
      </c>
    </row>
    <row r="5396" spans="1:16" x14ac:dyDescent="0.55000000000000004">
      <c r="A5396" t="s">
        <v>5420</v>
      </c>
      <c r="B5396" t="s">
        <v>16</v>
      </c>
      <c r="C5396" t="s">
        <v>17</v>
      </c>
      <c r="D5396" s="3">
        <v>43800</v>
      </c>
      <c r="E5396" s="3">
        <v>43889</v>
      </c>
      <c r="F5396" s="3">
        <v>43908</v>
      </c>
      <c r="G5396" s="3">
        <v>43914</v>
      </c>
      <c r="H5396" t="s">
        <v>18</v>
      </c>
      <c r="I5396">
        <v>12</v>
      </c>
      <c r="J5396">
        <v>9</v>
      </c>
      <c r="K5396">
        <v>247</v>
      </c>
      <c r="L5396">
        <v>26</v>
      </c>
      <c r="M5396">
        <v>1</v>
      </c>
      <c r="N5396">
        <v>7.4999999999999997E-2</v>
      </c>
      <c r="O5396">
        <v>990.53</v>
      </c>
      <c r="P5396" s="1">
        <v>2358.4</v>
      </c>
    </row>
    <row r="5397" spans="1:16" x14ac:dyDescent="0.55000000000000004">
      <c r="A5397" t="s">
        <v>5421</v>
      </c>
      <c r="B5397" t="s">
        <v>16</v>
      </c>
      <c r="C5397" t="s">
        <v>28</v>
      </c>
      <c r="D5397" s="3">
        <v>43800</v>
      </c>
      <c r="E5397" s="3">
        <v>43889</v>
      </c>
      <c r="F5397" s="3">
        <v>43907</v>
      </c>
      <c r="G5397" s="3">
        <v>43909</v>
      </c>
      <c r="H5397" t="s">
        <v>18</v>
      </c>
      <c r="I5397">
        <v>1</v>
      </c>
      <c r="J5397">
        <v>42</v>
      </c>
      <c r="K5397">
        <v>262</v>
      </c>
      <c r="L5397">
        <v>39</v>
      </c>
      <c r="M5397">
        <v>7</v>
      </c>
      <c r="N5397">
        <v>0.15</v>
      </c>
      <c r="O5397" s="1">
        <v>1393.8</v>
      </c>
      <c r="P5397" s="1">
        <v>1963.1</v>
      </c>
    </row>
    <row r="5398" spans="1:16" x14ac:dyDescent="0.55000000000000004">
      <c r="A5398" t="s">
        <v>5422</v>
      </c>
      <c r="B5398" t="s">
        <v>16</v>
      </c>
      <c r="C5398" t="s">
        <v>40</v>
      </c>
      <c r="D5398" s="3">
        <v>43800</v>
      </c>
      <c r="E5398" s="3">
        <v>43889</v>
      </c>
      <c r="F5398" s="3">
        <v>43910</v>
      </c>
      <c r="G5398" s="3">
        <v>43913</v>
      </c>
      <c r="H5398" t="s">
        <v>18</v>
      </c>
      <c r="I5398">
        <v>9</v>
      </c>
      <c r="J5398">
        <v>44</v>
      </c>
      <c r="K5398">
        <v>341</v>
      </c>
      <c r="L5398">
        <v>29</v>
      </c>
      <c r="M5398">
        <v>6</v>
      </c>
      <c r="N5398">
        <v>0.4</v>
      </c>
      <c r="O5398" s="1">
        <v>1283.18</v>
      </c>
      <c r="P5398" s="1">
        <v>2291.4</v>
      </c>
    </row>
    <row r="5399" spans="1:16" x14ac:dyDescent="0.55000000000000004">
      <c r="A5399" t="s">
        <v>5423</v>
      </c>
      <c r="B5399" t="s">
        <v>23</v>
      </c>
      <c r="C5399" t="s">
        <v>61</v>
      </c>
      <c r="D5399" s="3">
        <v>43800</v>
      </c>
      <c r="E5399" s="3">
        <v>43889</v>
      </c>
      <c r="F5399" s="3">
        <v>43895</v>
      </c>
      <c r="G5399" s="3">
        <v>43905</v>
      </c>
      <c r="H5399" t="s">
        <v>18</v>
      </c>
      <c r="I5399">
        <v>24</v>
      </c>
      <c r="J5399">
        <v>7</v>
      </c>
      <c r="K5399">
        <v>73</v>
      </c>
      <c r="L5399">
        <v>29</v>
      </c>
      <c r="M5399">
        <v>4</v>
      </c>
      <c r="N5399">
        <v>0.4</v>
      </c>
      <c r="O5399" s="1">
        <v>2389.7600000000002</v>
      </c>
      <c r="P5399" s="1">
        <v>3229.4</v>
      </c>
    </row>
    <row r="5400" spans="1:16" x14ac:dyDescent="0.55000000000000004">
      <c r="A5400" t="s">
        <v>5424</v>
      </c>
      <c r="B5400" t="s">
        <v>16</v>
      </c>
      <c r="C5400" t="s">
        <v>28</v>
      </c>
      <c r="D5400" s="3">
        <v>43800</v>
      </c>
      <c r="E5400" s="3">
        <v>43889</v>
      </c>
      <c r="F5400" s="3">
        <v>43909</v>
      </c>
      <c r="G5400" s="3">
        <v>43915</v>
      </c>
      <c r="H5400" t="s">
        <v>18</v>
      </c>
      <c r="I5400">
        <v>3</v>
      </c>
      <c r="J5400">
        <v>46</v>
      </c>
      <c r="K5400">
        <v>310</v>
      </c>
      <c r="L5400">
        <v>45</v>
      </c>
      <c r="M5400">
        <v>1</v>
      </c>
      <c r="N5400">
        <v>0.15</v>
      </c>
      <c r="O5400" s="1">
        <v>1934.96</v>
      </c>
      <c r="P5400" s="1">
        <v>2546</v>
      </c>
    </row>
    <row r="5401" spans="1:16" x14ac:dyDescent="0.55000000000000004">
      <c r="A5401" t="s">
        <v>5425</v>
      </c>
      <c r="B5401" t="s">
        <v>25</v>
      </c>
      <c r="C5401" t="s">
        <v>40</v>
      </c>
      <c r="D5401" s="3">
        <v>43800</v>
      </c>
      <c r="E5401" s="3">
        <v>43890</v>
      </c>
      <c r="F5401" s="3">
        <v>43892</v>
      </c>
      <c r="G5401" s="3">
        <v>43894</v>
      </c>
      <c r="H5401" t="s">
        <v>18</v>
      </c>
      <c r="I5401">
        <v>25</v>
      </c>
      <c r="J5401">
        <v>46</v>
      </c>
      <c r="K5401">
        <v>364</v>
      </c>
      <c r="L5401">
        <v>28</v>
      </c>
      <c r="M5401">
        <v>4</v>
      </c>
      <c r="N5401">
        <v>0.3</v>
      </c>
      <c r="O5401">
        <v>792.74</v>
      </c>
      <c r="P5401" s="1">
        <v>1165.8</v>
      </c>
    </row>
    <row r="5402" spans="1:16" x14ac:dyDescent="0.55000000000000004">
      <c r="A5402" t="s">
        <v>5426</v>
      </c>
      <c r="B5402" t="s">
        <v>16</v>
      </c>
      <c r="C5402" t="s">
        <v>40</v>
      </c>
      <c r="D5402" s="3">
        <v>43800</v>
      </c>
      <c r="E5402" s="3">
        <v>43890</v>
      </c>
      <c r="F5402" s="3">
        <v>43906</v>
      </c>
      <c r="G5402" s="3">
        <v>43912</v>
      </c>
      <c r="H5402" t="s">
        <v>18</v>
      </c>
      <c r="I5402">
        <v>8</v>
      </c>
      <c r="J5402">
        <v>2</v>
      </c>
      <c r="K5402">
        <v>361</v>
      </c>
      <c r="L5402">
        <v>27</v>
      </c>
      <c r="M5402">
        <v>4</v>
      </c>
      <c r="N5402">
        <v>0.2</v>
      </c>
      <c r="O5402">
        <v>101.04</v>
      </c>
      <c r="P5402">
        <v>194.3</v>
      </c>
    </row>
    <row r="5403" spans="1:16" x14ac:dyDescent="0.55000000000000004">
      <c r="A5403" t="s">
        <v>5427</v>
      </c>
      <c r="B5403" t="s">
        <v>16</v>
      </c>
      <c r="C5403" t="s">
        <v>17</v>
      </c>
      <c r="D5403" s="3">
        <v>43800</v>
      </c>
      <c r="E5403" s="3">
        <v>43890</v>
      </c>
      <c r="F5403" s="3">
        <v>43895</v>
      </c>
      <c r="G5403" s="3">
        <v>43899</v>
      </c>
      <c r="H5403" t="s">
        <v>18</v>
      </c>
      <c r="I5403">
        <v>10</v>
      </c>
      <c r="J5403">
        <v>36</v>
      </c>
      <c r="K5403">
        <v>240</v>
      </c>
      <c r="L5403">
        <v>10</v>
      </c>
      <c r="M5403">
        <v>2</v>
      </c>
      <c r="N5403">
        <v>0.15</v>
      </c>
      <c r="O5403">
        <v>455.6</v>
      </c>
      <c r="P5403">
        <v>911.2</v>
      </c>
    </row>
    <row r="5404" spans="1:16" x14ac:dyDescent="0.55000000000000004">
      <c r="A5404" t="s">
        <v>5428</v>
      </c>
      <c r="B5404" t="s">
        <v>16</v>
      </c>
      <c r="C5404" t="s">
        <v>28</v>
      </c>
      <c r="D5404" s="3">
        <v>43800</v>
      </c>
      <c r="E5404" s="3">
        <v>43890</v>
      </c>
      <c r="F5404" s="3">
        <v>43900</v>
      </c>
      <c r="G5404" s="3">
        <v>43909</v>
      </c>
      <c r="H5404" t="s">
        <v>18</v>
      </c>
      <c r="I5404">
        <v>12</v>
      </c>
      <c r="J5404">
        <v>12</v>
      </c>
      <c r="K5404">
        <v>327</v>
      </c>
      <c r="L5404">
        <v>6</v>
      </c>
      <c r="M5404">
        <v>4</v>
      </c>
      <c r="N5404">
        <v>7.4999999999999997E-2</v>
      </c>
      <c r="O5404">
        <v>435.03</v>
      </c>
      <c r="P5404" s="1">
        <v>1011.7</v>
      </c>
    </row>
    <row r="5405" spans="1:16" x14ac:dyDescent="0.55000000000000004">
      <c r="A5405" t="s">
        <v>5429</v>
      </c>
      <c r="B5405" t="s">
        <v>20</v>
      </c>
      <c r="C5405" t="s">
        <v>28</v>
      </c>
      <c r="D5405" s="3">
        <v>43800</v>
      </c>
      <c r="E5405" s="3">
        <v>43890</v>
      </c>
      <c r="F5405" s="3">
        <v>43892</v>
      </c>
      <c r="G5405" s="3">
        <v>43895</v>
      </c>
      <c r="H5405" t="s">
        <v>18</v>
      </c>
      <c r="I5405">
        <v>18</v>
      </c>
      <c r="J5405">
        <v>50</v>
      </c>
      <c r="K5405">
        <v>317</v>
      </c>
      <c r="L5405">
        <v>24</v>
      </c>
      <c r="M5405">
        <v>7</v>
      </c>
      <c r="N5405">
        <v>0.05</v>
      </c>
      <c r="O5405" s="1">
        <v>1586.56</v>
      </c>
      <c r="P5405" s="1">
        <v>3966.4</v>
      </c>
    </row>
    <row r="5406" spans="1:16" x14ac:dyDescent="0.55000000000000004">
      <c r="A5406" t="s">
        <v>5430</v>
      </c>
      <c r="B5406" t="s">
        <v>16</v>
      </c>
      <c r="C5406" t="s">
        <v>17</v>
      </c>
      <c r="D5406" s="3">
        <v>43800</v>
      </c>
      <c r="E5406" s="3">
        <v>43890</v>
      </c>
      <c r="F5406" s="3">
        <v>43899</v>
      </c>
      <c r="G5406" s="3">
        <v>43903</v>
      </c>
      <c r="H5406" t="s">
        <v>18</v>
      </c>
      <c r="I5406">
        <v>8</v>
      </c>
      <c r="J5406">
        <v>46</v>
      </c>
      <c r="K5406">
        <v>212</v>
      </c>
      <c r="L5406">
        <v>45</v>
      </c>
      <c r="M5406">
        <v>8</v>
      </c>
      <c r="N5406">
        <v>0.1</v>
      </c>
      <c r="O5406" s="1">
        <v>1315.68</v>
      </c>
      <c r="P5406" s="1">
        <v>1802.3</v>
      </c>
    </row>
    <row r="5407" spans="1:16" x14ac:dyDescent="0.55000000000000004">
      <c r="A5407" t="s">
        <v>5431</v>
      </c>
      <c r="B5407" t="s">
        <v>16</v>
      </c>
      <c r="C5407" t="s">
        <v>21</v>
      </c>
      <c r="D5407" s="3">
        <v>43800</v>
      </c>
      <c r="E5407" s="3">
        <v>43890</v>
      </c>
      <c r="F5407" s="3">
        <v>43916</v>
      </c>
      <c r="G5407" s="3">
        <v>43918</v>
      </c>
      <c r="H5407" t="s">
        <v>18</v>
      </c>
      <c r="I5407">
        <v>1</v>
      </c>
      <c r="J5407">
        <v>45</v>
      </c>
      <c r="K5407">
        <v>178</v>
      </c>
      <c r="L5407">
        <v>2</v>
      </c>
      <c r="M5407">
        <v>8</v>
      </c>
      <c r="N5407">
        <v>0.05</v>
      </c>
      <c r="O5407">
        <v>816.86</v>
      </c>
      <c r="P5407" s="1">
        <v>1701.8</v>
      </c>
    </row>
    <row r="5408" spans="1:16" x14ac:dyDescent="0.55000000000000004">
      <c r="A5408" t="s">
        <v>5432</v>
      </c>
      <c r="B5408" t="s">
        <v>20</v>
      </c>
      <c r="C5408" t="s">
        <v>28</v>
      </c>
      <c r="D5408" s="3">
        <v>43800</v>
      </c>
      <c r="E5408" s="3">
        <v>43890</v>
      </c>
      <c r="F5408" s="3">
        <v>43910</v>
      </c>
      <c r="G5408" s="3">
        <v>43917</v>
      </c>
      <c r="H5408" t="s">
        <v>18</v>
      </c>
      <c r="I5408">
        <v>17</v>
      </c>
      <c r="J5408">
        <v>19</v>
      </c>
      <c r="K5408">
        <v>293</v>
      </c>
      <c r="L5408">
        <v>46</v>
      </c>
      <c r="M5408">
        <v>2</v>
      </c>
      <c r="N5408">
        <v>0.05</v>
      </c>
      <c r="O5408">
        <v>705.38</v>
      </c>
      <c r="P5408" s="1">
        <v>1259.5999999999999</v>
      </c>
    </row>
    <row r="5409" spans="1:16" x14ac:dyDescent="0.55000000000000004">
      <c r="A5409" t="s">
        <v>5433</v>
      </c>
      <c r="B5409" t="s">
        <v>20</v>
      </c>
      <c r="C5409" t="s">
        <v>61</v>
      </c>
      <c r="D5409" s="3">
        <v>43800</v>
      </c>
      <c r="E5409" s="3">
        <v>43890</v>
      </c>
      <c r="F5409" s="3">
        <v>43895</v>
      </c>
      <c r="G5409" s="3">
        <v>43900</v>
      </c>
      <c r="H5409" t="s">
        <v>18</v>
      </c>
      <c r="I5409">
        <v>18</v>
      </c>
      <c r="J5409">
        <v>32</v>
      </c>
      <c r="K5409">
        <v>69</v>
      </c>
      <c r="L5409">
        <v>15</v>
      </c>
      <c r="M5409">
        <v>8</v>
      </c>
      <c r="N5409">
        <v>7.4999999999999997E-2</v>
      </c>
      <c r="O5409">
        <v>578.34</v>
      </c>
      <c r="P5409">
        <v>696.8</v>
      </c>
    </row>
    <row r="5410" spans="1:16" x14ac:dyDescent="0.55000000000000004">
      <c r="A5410" t="s">
        <v>5434</v>
      </c>
      <c r="B5410" t="s">
        <v>23</v>
      </c>
      <c r="C5410" t="s">
        <v>17</v>
      </c>
      <c r="D5410" s="3">
        <v>43800</v>
      </c>
      <c r="E5410" s="3">
        <v>43890</v>
      </c>
      <c r="F5410" s="3">
        <v>43905</v>
      </c>
      <c r="G5410" s="3">
        <v>43913</v>
      </c>
      <c r="H5410" t="s">
        <v>18</v>
      </c>
      <c r="I5410">
        <v>24</v>
      </c>
      <c r="J5410">
        <v>47</v>
      </c>
      <c r="K5410">
        <v>259</v>
      </c>
      <c r="L5410">
        <v>34</v>
      </c>
      <c r="M5410">
        <v>1</v>
      </c>
      <c r="N5410">
        <v>7.4999999999999997E-2</v>
      </c>
      <c r="O5410" s="1">
        <v>1705.82</v>
      </c>
      <c r="P5410" s="1">
        <v>2244.5</v>
      </c>
    </row>
    <row r="5411" spans="1:16" x14ac:dyDescent="0.55000000000000004">
      <c r="A5411" t="s">
        <v>5435</v>
      </c>
      <c r="B5411" t="s">
        <v>23</v>
      </c>
      <c r="C5411" t="s">
        <v>30</v>
      </c>
      <c r="D5411" s="3">
        <v>43800</v>
      </c>
      <c r="E5411" s="3">
        <v>43890</v>
      </c>
      <c r="F5411" s="3">
        <v>43898</v>
      </c>
      <c r="G5411" s="3">
        <v>43906</v>
      </c>
      <c r="H5411" t="s">
        <v>18</v>
      </c>
      <c r="I5411">
        <v>23</v>
      </c>
      <c r="J5411">
        <v>15</v>
      </c>
      <c r="K5411">
        <v>11</v>
      </c>
      <c r="L5411">
        <v>14</v>
      </c>
      <c r="M5411">
        <v>8</v>
      </c>
      <c r="N5411">
        <v>0.05</v>
      </c>
      <c r="O5411" s="1">
        <v>1275.68</v>
      </c>
      <c r="P5411" s="1">
        <v>1876</v>
      </c>
    </row>
    <row r="5412" spans="1:16" x14ac:dyDescent="0.55000000000000004">
      <c r="A5412" t="s">
        <v>5436</v>
      </c>
      <c r="B5412" t="s">
        <v>16</v>
      </c>
      <c r="C5412" t="s">
        <v>17</v>
      </c>
      <c r="D5412" s="3">
        <v>43800</v>
      </c>
      <c r="E5412" s="3">
        <v>43890</v>
      </c>
      <c r="F5412" s="3">
        <v>43895</v>
      </c>
      <c r="G5412" s="3">
        <v>43897</v>
      </c>
      <c r="H5412" t="s">
        <v>18</v>
      </c>
      <c r="I5412">
        <v>6</v>
      </c>
      <c r="J5412">
        <v>7</v>
      </c>
      <c r="K5412">
        <v>226</v>
      </c>
      <c r="L5412">
        <v>29</v>
      </c>
      <c r="M5412">
        <v>7</v>
      </c>
      <c r="N5412">
        <v>0.05</v>
      </c>
      <c r="O5412" s="1">
        <v>1445.59</v>
      </c>
      <c r="P5412" s="1">
        <v>2331.6</v>
      </c>
    </row>
    <row r="5413" spans="1:16" x14ac:dyDescent="0.55000000000000004">
      <c r="A5413" t="s">
        <v>5437</v>
      </c>
      <c r="B5413" t="s">
        <v>16</v>
      </c>
      <c r="C5413" t="s">
        <v>17</v>
      </c>
      <c r="D5413" s="3">
        <v>43800</v>
      </c>
      <c r="E5413" s="3">
        <v>43890</v>
      </c>
      <c r="F5413" s="3">
        <v>43898</v>
      </c>
      <c r="G5413" s="3">
        <v>43906</v>
      </c>
      <c r="H5413" t="s">
        <v>18</v>
      </c>
      <c r="I5413">
        <v>8</v>
      </c>
      <c r="J5413">
        <v>43</v>
      </c>
      <c r="K5413">
        <v>233</v>
      </c>
      <c r="L5413">
        <v>11</v>
      </c>
      <c r="M5413">
        <v>6</v>
      </c>
      <c r="N5413">
        <v>7.4999999999999997E-2</v>
      </c>
      <c r="O5413" s="1">
        <v>1128.01</v>
      </c>
      <c r="P5413" s="1">
        <v>1849.2</v>
      </c>
    </row>
    <row r="5414" spans="1:16" x14ac:dyDescent="0.55000000000000004">
      <c r="A5414" t="s">
        <v>5438</v>
      </c>
      <c r="B5414" t="s">
        <v>23</v>
      </c>
      <c r="C5414" t="s">
        <v>40</v>
      </c>
      <c r="D5414" s="3">
        <v>43800</v>
      </c>
      <c r="E5414" s="3">
        <v>43891</v>
      </c>
      <c r="F5414" s="3">
        <v>43895</v>
      </c>
      <c r="G5414" s="3">
        <v>43903</v>
      </c>
      <c r="H5414" t="s">
        <v>18</v>
      </c>
      <c r="I5414">
        <v>22</v>
      </c>
      <c r="J5414">
        <v>4</v>
      </c>
      <c r="K5414">
        <v>342</v>
      </c>
      <c r="L5414">
        <v>30</v>
      </c>
      <c r="M5414">
        <v>6</v>
      </c>
      <c r="N5414">
        <v>0.05</v>
      </c>
      <c r="O5414" s="1">
        <v>2312.17</v>
      </c>
      <c r="P5414" s="1">
        <v>3303.1</v>
      </c>
    </row>
    <row r="5415" spans="1:16" x14ac:dyDescent="0.55000000000000004">
      <c r="A5415" t="s">
        <v>5439</v>
      </c>
      <c r="B5415" t="s">
        <v>23</v>
      </c>
      <c r="C5415" t="s">
        <v>40</v>
      </c>
      <c r="D5415" s="3">
        <v>43800</v>
      </c>
      <c r="E5415" s="3">
        <v>43891</v>
      </c>
      <c r="F5415" s="3">
        <v>43905</v>
      </c>
      <c r="G5415" s="3">
        <v>43913</v>
      </c>
      <c r="H5415" t="s">
        <v>18</v>
      </c>
      <c r="I5415">
        <v>21</v>
      </c>
      <c r="J5415">
        <v>37</v>
      </c>
      <c r="K5415">
        <v>335</v>
      </c>
      <c r="L5415">
        <v>40</v>
      </c>
      <c r="M5415">
        <v>6</v>
      </c>
      <c r="N5415">
        <v>0.2</v>
      </c>
      <c r="O5415" s="1">
        <v>3104.24</v>
      </c>
      <c r="P5415" s="1">
        <v>3832.4</v>
      </c>
    </row>
    <row r="5416" spans="1:16" x14ac:dyDescent="0.55000000000000004">
      <c r="A5416" t="s">
        <v>5440</v>
      </c>
      <c r="B5416" t="s">
        <v>16</v>
      </c>
      <c r="C5416" t="s">
        <v>21</v>
      </c>
      <c r="D5416" s="3">
        <v>43800</v>
      </c>
      <c r="E5416" s="3">
        <v>43891</v>
      </c>
      <c r="F5416" s="3">
        <v>43905</v>
      </c>
      <c r="G5416" s="3">
        <v>43908</v>
      </c>
      <c r="H5416" t="s">
        <v>18</v>
      </c>
      <c r="I5416">
        <v>10</v>
      </c>
      <c r="J5416">
        <v>23</v>
      </c>
      <c r="K5416">
        <v>195</v>
      </c>
      <c r="L5416">
        <v>19</v>
      </c>
      <c r="M5416">
        <v>4</v>
      </c>
      <c r="N5416">
        <v>0.05</v>
      </c>
      <c r="O5416" s="1">
        <v>1897.57</v>
      </c>
      <c r="P5416" s="1">
        <v>3872.6</v>
      </c>
    </row>
    <row r="5417" spans="1:16" x14ac:dyDescent="0.55000000000000004">
      <c r="A5417" t="s">
        <v>5441</v>
      </c>
      <c r="B5417" t="s">
        <v>16</v>
      </c>
      <c r="C5417" t="s">
        <v>21</v>
      </c>
      <c r="D5417" s="3">
        <v>43800</v>
      </c>
      <c r="E5417" s="3">
        <v>43891</v>
      </c>
      <c r="F5417" s="3">
        <v>43897</v>
      </c>
      <c r="G5417" s="3">
        <v>43901</v>
      </c>
      <c r="H5417" t="s">
        <v>18</v>
      </c>
      <c r="I5417">
        <v>9</v>
      </c>
      <c r="J5417">
        <v>3</v>
      </c>
      <c r="K5417">
        <v>162</v>
      </c>
      <c r="L5417">
        <v>38</v>
      </c>
      <c r="M5417">
        <v>8</v>
      </c>
      <c r="N5417">
        <v>0.05</v>
      </c>
      <c r="O5417" s="1">
        <v>3399.92</v>
      </c>
      <c r="P5417" s="1">
        <v>3999.9</v>
      </c>
    </row>
    <row r="5418" spans="1:16" x14ac:dyDescent="0.55000000000000004">
      <c r="A5418" t="s">
        <v>5442</v>
      </c>
      <c r="B5418" t="s">
        <v>20</v>
      </c>
      <c r="C5418" t="s">
        <v>30</v>
      </c>
      <c r="D5418" s="3">
        <v>43800</v>
      </c>
      <c r="E5418" s="3">
        <v>43892</v>
      </c>
      <c r="F5418" s="3">
        <v>43905</v>
      </c>
      <c r="G5418" s="3">
        <v>43914</v>
      </c>
      <c r="H5418" t="s">
        <v>18</v>
      </c>
      <c r="I5418">
        <v>14</v>
      </c>
      <c r="J5418">
        <v>11</v>
      </c>
      <c r="K5418">
        <v>34</v>
      </c>
      <c r="L5418">
        <v>17</v>
      </c>
      <c r="M5418">
        <v>8</v>
      </c>
      <c r="N5418">
        <v>0.1</v>
      </c>
      <c r="O5418">
        <v>635.16</v>
      </c>
      <c r="P5418" s="1">
        <v>1058.5999999999999</v>
      </c>
    </row>
    <row r="5419" spans="1:16" x14ac:dyDescent="0.55000000000000004">
      <c r="A5419" t="s">
        <v>5443</v>
      </c>
      <c r="B5419" t="s">
        <v>16</v>
      </c>
      <c r="C5419" t="s">
        <v>40</v>
      </c>
      <c r="D5419" s="3">
        <v>43800</v>
      </c>
      <c r="E5419" s="3">
        <v>43892</v>
      </c>
      <c r="F5419" s="3">
        <v>43895</v>
      </c>
      <c r="G5419" s="3">
        <v>43902</v>
      </c>
      <c r="H5419" t="s">
        <v>18</v>
      </c>
      <c r="I5419">
        <v>8</v>
      </c>
      <c r="J5419">
        <v>20</v>
      </c>
      <c r="K5419">
        <v>343</v>
      </c>
      <c r="L5419">
        <v>31</v>
      </c>
      <c r="M5419">
        <v>2</v>
      </c>
      <c r="N5419">
        <v>0.3</v>
      </c>
      <c r="O5419" s="1">
        <v>2137.4299999999998</v>
      </c>
      <c r="P5419" s="1">
        <v>2740.3</v>
      </c>
    </row>
    <row r="5420" spans="1:16" x14ac:dyDescent="0.55000000000000004">
      <c r="A5420" t="s">
        <v>5444</v>
      </c>
      <c r="B5420" t="s">
        <v>25</v>
      </c>
      <c r="C5420" t="s">
        <v>61</v>
      </c>
      <c r="D5420" s="3">
        <v>43800</v>
      </c>
      <c r="E5420" s="3">
        <v>43892</v>
      </c>
      <c r="F5420" s="3">
        <v>43914</v>
      </c>
      <c r="G5420" s="3">
        <v>43919</v>
      </c>
      <c r="H5420" t="s">
        <v>18</v>
      </c>
      <c r="I5420">
        <v>28</v>
      </c>
      <c r="J5420">
        <v>25</v>
      </c>
      <c r="K5420">
        <v>76</v>
      </c>
      <c r="L5420">
        <v>8</v>
      </c>
      <c r="M5420">
        <v>5</v>
      </c>
      <c r="N5420">
        <v>0.15</v>
      </c>
      <c r="O5420">
        <v>841.39</v>
      </c>
      <c r="P5420" s="1">
        <v>1078.7</v>
      </c>
    </row>
    <row r="5421" spans="1:16" x14ac:dyDescent="0.55000000000000004">
      <c r="A5421" t="s">
        <v>5445</v>
      </c>
      <c r="B5421" t="s">
        <v>25</v>
      </c>
      <c r="C5421" t="s">
        <v>21</v>
      </c>
      <c r="D5421" s="3">
        <v>43800</v>
      </c>
      <c r="E5421" s="3">
        <v>43892</v>
      </c>
      <c r="F5421" s="3">
        <v>43896</v>
      </c>
      <c r="G5421" s="3">
        <v>43903</v>
      </c>
      <c r="H5421" t="s">
        <v>18</v>
      </c>
      <c r="I5421">
        <v>26</v>
      </c>
      <c r="J5421">
        <v>6</v>
      </c>
      <c r="K5421">
        <v>162</v>
      </c>
      <c r="L5421">
        <v>5</v>
      </c>
      <c r="M5421">
        <v>5</v>
      </c>
      <c r="N5421">
        <v>7.4999999999999997E-2</v>
      </c>
      <c r="O5421">
        <v>848.56</v>
      </c>
      <c r="P5421">
        <v>998.3</v>
      </c>
    </row>
    <row r="5422" spans="1:16" x14ac:dyDescent="0.55000000000000004">
      <c r="A5422" t="s">
        <v>5446</v>
      </c>
      <c r="B5422" t="s">
        <v>16</v>
      </c>
      <c r="C5422" t="s">
        <v>21</v>
      </c>
      <c r="D5422" s="3">
        <v>43800</v>
      </c>
      <c r="E5422" s="3">
        <v>43892</v>
      </c>
      <c r="F5422" s="3">
        <v>43911</v>
      </c>
      <c r="G5422" s="3">
        <v>43913</v>
      </c>
      <c r="H5422" t="s">
        <v>18</v>
      </c>
      <c r="I5422">
        <v>11</v>
      </c>
      <c r="J5422">
        <v>37</v>
      </c>
      <c r="K5422">
        <v>93</v>
      </c>
      <c r="L5422">
        <v>44</v>
      </c>
      <c r="M5422">
        <v>3</v>
      </c>
      <c r="N5422">
        <v>0.1</v>
      </c>
      <c r="O5422">
        <v>934.25</v>
      </c>
      <c r="P5422" s="1">
        <v>1125.5999999999999</v>
      </c>
    </row>
    <row r="5423" spans="1:16" x14ac:dyDescent="0.55000000000000004">
      <c r="A5423" t="s">
        <v>5447</v>
      </c>
      <c r="B5423" t="s">
        <v>20</v>
      </c>
      <c r="C5423" t="s">
        <v>61</v>
      </c>
      <c r="D5423" s="3">
        <v>43800</v>
      </c>
      <c r="E5423" s="3">
        <v>43892</v>
      </c>
      <c r="F5423" s="3">
        <v>43899</v>
      </c>
      <c r="G5423" s="3">
        <v>43906</v>
      </c>
      <c r="H5423" t="s">
        <v>18</v>
      </c>
      <c r="I5423">
        <v>19</v>
      </c>
      <c r="J5423">
        <v>48</v>
      </c>
      <c r="K5423">
        <v>78</v>
      </c>
      <c r="L5423">
        <v>36</v>
      </c>
      <c r="M5423">
        <v>2</v>
      </c>
      <c r="N5423">
        <v>7.4999999999999997E-2</v>
      </c>
      <c r="O5423">
        <v>788.39</v>
      </c>
      <c r="P5423" s="1">
        <v>1922.9</v>
      </c>
    </row>
    <row r="5424" spans="1:16" x14ac:dyDescent="0.55000000000000004">
      <c r="A5424" t="s">
        <v>5448</v>
      </c>
      <c r="B5424" t="s">
        <v>20</v>
      </c>
      <c r="C5424" t="s">
        <v>21</v>
      </c>
      <c r="D5424" s="3">
        <v>43800</v>
      </c>
      <c r="E5424" s="3">
        <v>43892</v>
      </c>
      <c r="F5424" s="3">
        <v>43894</v>
      </c>
      <c r="G5424" s="3">
        <v>43898</v>
      </c>
      <c r="H5424" t="s">
        <v>18</v>
      </c>
      <c r="I5424">
        <v>18</v>
      </c>
      <c r="J5424">
        <v>38</v>
      </c>
      <c r="K5424">
        <v>129</v>
      </c>
      <c r="L5424">
        <v>34</v>
      </c>
      <c r="M5424">
        <v>7</v>
      </c>
      <c r="N5424">
        <v>7.4999999999999997E-2</v>
      </c>
      <c r="O5424" s="1">
        <v>1095.8499999999999</v>
      </c>
      <c r="P5424" s="1">
        <v>1889.4</v>
      </c>
    </row>
    <row r="5425" spans="1:16" x14ac:dyDescent="0.55000000000000004">
      <c r="A5425" t="s">
        <v>5449</v>
      </c>
      <c r="B5425" t="s">
        <v>20</v>
      </c>
      <c r="C5425" t="s">
        <v>21</v>
      </c>
      <c r="D5425" s="3">
        <v>43800</v>
      </c>
      <c r="E5425" s="3">
        <v>43893</v>
      </c>
      <c r="F5425" s="3">
        <v>43910</v>
      </c>
      <c r="G5425" s="3">
        <v>43919</v>
      </c>
      <c r="H5425" t="s">
        <v>18</v>
      </c>
      <c r="I5425">
        <v>17</v>
      </c>
      <c r="J5425">
        <v>42</v>
      </c>
      <c r="K5425">
        <v>120</v>
      </c>
      <c r="L5425">
        <v>12</v>
      </c>
      <c r="M5425">
        <v>4</v>
      </c>
      <c r="N5425">
        <v>7.4999999999999997E-2</v>
      </c>
      <c r="O5425" s="1">
        <v>1637.21</v>
      </c>
      <c r="P5425" s="1">
        <v>3993.2</v>
      </c>
    </row>
    <row r="5426" spans="1:16" x14ac:dyDescent="0.55000000000000004">
      <c r="A5426" t="s">
        <v>5450</v>
      </c>
      <c r="B5426" t="s">
        <v>23</v>
      </c>
      <c r="C5426" t="s">
        <v>40</v>
      </c>
      <c r="D5426" s="3">
        <v>43800</v>
      </c>
      <c r="E5426" s="3">
        <v>43893</v>
      </c>
      <c r="F5426" s="3">
        <v>43910</v>
      </c>
      <c r="G5426" s="3">
        <v>43920</v>
      </c>
      <c r="H5426" t="s">
        <v>18</v>
      </c>
      <c r="I5426">
        <v>21</v>
      </c>
      <c r="J5426">
        <v>16</v>
      </c>
      <c r="K5426">
        <v>333</v>
      </c>
      <c r="L5426">
        <v>17</v>
      </c>
      <c r="M5426">
        <v>3</v>
      </c>
      <c r="N5426">
        <v>0.4</v>
      </c>
      <c r="O5426">
        <v>174.67</v>
      </c>
      <c r="P5426">
        <v>221.1</v>
      </c>
    </row>
    <row r="5427" spans="1:16" x14ac:dyDescent="0.55000000000000004">
      <c r="A5427" t="s">
        <v>5451</v>
      </c>
      <c r="B5427" t="s">
        <v>23</v>
      </c>
      <c r="C5427" t="s">
        <v>17</v>
      </c>
      <c r="D5427" s="3">
        <v>43800</v>
      </c>
      <c r="E5427" s="3">
        <v>43893</v>
      </c>
      <c r="F5427" s="3">
        <v>43919</v>
      </c>
      <c r="G5427" s="3">
        <v>43928</v>
      </c>
      <c r="H5427" t="s">
        <v>18</v>
      </c>
      <c r="I5427">
        <v>21</v>
      </c>
      <c r="J5427">
        <v>8</v>
      </c>
      <c r="K5427">
        <v>211</v>
      </c>
      <c r="L5427">
        <v>9</v>
      </c>
      <c r="M5427">
        <v>8</v>
      </c>
      <c r="N5427">
        <v>7.4999999999999997E-2</v>
      </c>
      <c r="O5427">
        <v>631.14</v>
      </c>
      <c r="P5427" s="1">
        <v>1051.9000000000001</v>
      </c>
    </row>
    <row r="5428" spans="1:16" x14ac:dyDescent="0.55000000000000004">
      <c r="A5428" t="s">
        <v>5452</v>
      </c>
      <c r="B5428" t="s">
        <v>16</v>
      </c>
      <c r="C5428" t="s">
        <v>21</v>
      </c>
      <c r="D5428" s="3">
        <v>43800</v>
      </c>
      <c r="E5428" s="3">
        <v>43893</v>
      </c>
      <c r="F5428" s="3">
        <v>43904</v>
      </c>
      <c r="G5428" s="3">
        <v>43910</v>
      </c>
      <c r="H5428" t="s">
        <v>18</v>
      </c>
      <c r="I5428">
        <v>7</v>
      </c>
      <c r="J5428">
        <v>28</v>
      </c>
      <c r="K5428">
        <v>200</v>
      </c>
      <c r="L5428">
        <v>30</v>
      </c>
      <c r="M5428">
        <v>6</v>
      </c>
      <c r="N5428">
        <v>0.05</v>
      </c>
      <c r="O5428" s="1">
        <v>2743.65</v>
      </c>
      <c r="P5428" s="1">
        <v>3517.5</v>
      </c>
    </row>
    <row r="5429" spans="1:16" x14ac:dyDescent="0.55000000000000004">
      <c r="A5429" t="s">
        <v>5453</v>
      </c>
      <c r="B5429" t="s">
        <v>20</v>
      </c>
      <c r="C5429" t="s">
        <v>30</v>
      </c>
      <c r="D5429" s="3">
        <v>43800</v>
      </c>
      <c r="E5429" s="3">
        <v>43893</v>
      </c>
      <c r="F5429" s="3">
        <v>43919</v>
      </c>
      <c r="G5429" s="3">
        <v>43920</v>
      </c>
      <c r="H5429" t="s">
        <v>18</v>
      </c>
      <c r="I5429">
        <v>16</v>
      </c>
      <c r="J5429">
        <v>28</v>
      </c>
      <c r="K5429">
        <v>58</v>
      </c>
      <c r="L5429">
        <v>3</v>
      </c>
      <c r="M5429">
        <v>7</v>
      </c>
      <c r="N5429">
        <v>0.05</v>
      </c>
      <c r="O5429">
        <v>584.24</v>
      </c>
      <c r="P5429">
        <v>730.3</v>
      </c>
    </row>
    <row r="5430" spans="1:16" x14ac:dyDescent="0.55000000000000004">
      <c r="A5430" t="s">
        <v>5454</v>
      </c>
      <c r="B5430" t="s">
        <v>20</v>
      </c>
      <c r="C5430" t="s">
        <v>21</v>
      </c>
      <c r="D5430" s="3">
        <v>43800</v>
      </c>
      <c r="E5430" s="3">
        <v>43893</v>
      </c>
      <c r="F5430" s="3">
        <v>43901</v>
      </c>
      <c r="G5430" s="3">
        <v>43911</v>
      </c>
      <c r="H5430" t="s">
        <v>18</v>
      </c>
      <c r="I5430">
        <v>19</v>
      </c>
      <c r="J5430">
        <v>3</v>
      </c>
      <c r="K5430">
        <v>159</v>
      </c>
      <c r="L5430">
        <v>22</v>
      </c>
      <c r="M5430">
        <v>5</v>
      </c>
      <c r="N5430">
        <v>0.1</v>
      </c>
      <c r="O5430">
        <v>113.36</v>
      </c>
      <c r="P5430">
        <v>241.2</v>
      </c>
    </row>
    <row r="5431" spans="1:16" x14ac:dyDescent="0.55000000000000004">
      <c r="A5431" t="s">
        <v>5455</v>
      </c>
      <c r="B5431" t="s">
        <v>23</v>
      </c>
      <c r="C5431" t="s">
        <v>61</v>
      </c>
      <c r="D5431" s="3">
        <v>43800</v>
      </c>
      <c r="E5431" s="3">
        <v>43893</v>
      </c>
      <c r="F5431" s="3">
        <v>43906</v>
      </c>
      <c r="G5431" s="3">
        <v>43909</v>
      </c>
      <c r="H5431" t="s">
        <v>18</v>
      </c>
      <c r="I5431">
        <v>21</v>
      </c>
      <c r="J5431">
        <v>28</v>
      </c>
      <c r="K5431">
        <v>71</v>
      </c>
      <c r="L5431">
        <v>22</v>
      </c>
      <c r="M5431">
        <v>8</v>
      </c>
      <c r="N5431">
        <v>0.15</v>
      </c>
      <c r="O5431">
        <v>556.97</v>
      </c>
      <c r="P5431" s="1">
        <v>1092.0999999999999</v>
      </c>
    </row>
    <row r="5432" spans="1:16" x14ac:dyDescent="0.55000000000000004">
      <c r="A5432" t="s">
        <v>5456</v>
      </c>
      <c r="B5432" t="s">
        <v>16</v>
      </c>
      <c r="C5432" t="s">
        <v>21</v>
      </c>
      <c r="D5432" s="3">
        <v>43800</v>
      </c>
      <c r="E5432" s="3">
        <v>43894</v>
      </c>
      <c r="F5432" s="3">
        <v>43919</v>
      </c>
      <c r="G5432" s="3">
        <v>43925</v>
      </c>
      <c r="H5432" t="s">
        <v>18</v>
      </c>
      <c r="I5432">
        <v>9</v>
      </c>
      <c r="J5432">
        <v>39</v>
      </c>
      <c r="K5432">
        <v>120</v>
      </c>
      <c r="L5432">
        <v>14</v>
      </c>
      <c r="M5432">
        <v>4</v>
      </c>
      <c r="N5432">
        <v>0.1</v>
      </c>
      <c r="O5432">
        <v>702.03</v>
      </c>
      <c r="P5432" s="1">
        <v>1132.3</v>
      </c>
    </row>
    <row r="5433" spans="1:16" x14ac:dyDescent="0.55000000000000004">
      <c r="A5433" t="s">
        <v>5457</v>
      </c>
      <c r="B5433" t="s">
        <v>16</v>
      </c>
      <c r="C5433" t="s">
        <v>30</v>
      </c>
      <c r="D5433" s="3">
        <v>43800</v>
      </c>
      <c r="E5433" s="3">
        <v>43894</v>
      </c>
      <c r="F5433" s="3">
        <v>43904</v>
      </c>
      <c r="G5433" s="3">
        <v>43911</v>
      </c>
      <c r="H5433" t="s">
        <v>18</v>
      </c>
      <c r="I5433">
        <v>11</v>
      </c>
      <c r="J5433">
        <v>1</v>
      </c>
      <c r="K5433">
        <v>48</v>
      </c>
      <c r="L5433">
        <v>1</v>
      </c>
      <c r="M5433">
        <v>1</v>
      </c>
      <c r="N5433">
        <v>0.1</v>
      </c>
      <c r="O5433" s="1">
        <v>2767.77</v>
      </c>
      <c r="P5433" s="1">
        <v>3256.2</v>
      </c>
    </row>
    <row r="5434" spans="1:16" x14ac:dyDescent="0.55000000000000004">
      <c r="A5434" t="s">
        <v>5458</v>
      </c>
      <c r="B5434" t="s">
        <v>16</v>
      </c>
      <c r="C5434" t="s">
        <v>28</v>
      </c>
      <c r="D5434" s="3">
        <v>43800</v>
      </c>
      <c r="E5434" s="3">
        <v>43894</v>
      </c>
      <c r="F5434" s="3">
        <v>43904</v>
      </c>
      <c r="G5434" s="3">
        <v>43909</v>
      </c>
      <c r="H5434" t="s">
        <v>18</v>
      </c>
      <c r="I5434">
        <v>10</v>
      </c>
      <c r="J5434">
        <v>38</v>
      </c>
      <c r="K5434">
        <v>294</v>
      </c>
      <c r="L5434">
        <v>6</v>
      </c>
      <c r="M5434">
        <v>7</v>
      </c>
      <c r="N5434">
        <v>0.1</v>
      </c>
      <c r="O5434" s="1">
        <v>2930.18</v>
      </c>
      <c r="P5434" s="1">
        <v>3959.7</v>
      </c>
    </row>
    <row r="5435" spans="1:16" x14ac:dyDescent="0.55000000000000004">
      <c r="A5435" t="s">
        <v>5459</v>
      </c>
      <c r="B5435" t="s">
        <v>20</v>
      </c>
      <c r="C5435" t="s">
        <v>21</v>
      </c>
      <c r="D5435" s="3">
        <v>43800</v>
      </c>
      <c r="E5435" s="3">
        <v>43894</v>
      </c>
      <c r="F5435" s="3">
        <v>43914</v>
      </c>
      <c r="G5435" s="3">
        <v>43919</v>
      </c>
      <c r="H5435" t="s">
        <v>18</v>
      </c>
      <c r="I5435">
        <v>18</v>
      </c>
      <c r="J5435">
        <v>28</v>
      </c>
      <c r="K5435">
        <v>178</v>
      </c>
      <c r="L5435">
        <v>2</v>
      </c>
      <c r="M5435">
        <v>2</v>
      </c>
      <c r="N5435">
        <v>0.2</v>
      </c>
      <c r="O5435" s="1">
        <v>4259.1899999999996</v>
      </c>
      <c r="P5435" s="1">
        <v>5460.5</v>
      </c>
    </row>
    <row r="5436" spans="1:16" x14ac:dyDescent="0.55000000000000004">
      <c r="A5436" t="s">
        <v>5460</v>
      </c>
      <c r="B5436" t="s">
        <v>16</v>
      </c>
      <c r="C5436" t="s">
        <v>21</v>
      </c>
      <c r="D5436" s="3">
        <v>43800</v>
      </c>
      <c r="E5436" s="3">
        <v>43894</v>
      </c>
      <c r="F5436" s="3">
        <v>43906</v>
      </c>
      <c r="G5436" s="3">
        <v>43907</v>
      </c>
      <c r="H5436" t="s">
        <v>18</v>
      </c>
      <c r="I5436">
        <v>9</v>
      </c>
      <c r="J5436">
        <v>35</v>
      </c>
      <c r="K5436">
        <v>191</v>
      </c>
      <c r="L5436">
        <v>3</v>
      </c>
      <c r="M5436">
        <v>4</v>
      </c>
      <c r="N5436">
        <v>0.15</v>
      </c>
      <c r="O5436">
        <v>928.69</v>
      </c>
      <c r="P5436" s="1">
        <v>1118.9000000000001</v>
      </c>
    </row>
    <row r="5437" spans="1:16" x14ac:dyDescent="0.55000000000000004">
      <c r="A5437" t="s">
        <v>5461</v>
      </c>
      <c r="B5437" t="s">
        <v>23</v>
      </c>
      <c r="C5437" t="s">
        <v>17</v>
      </c>
      <c r="D5437" s="3">
        <v>43800</v>
      </c>
      <c r="E5437" s="3">
        <v>43894</v>
      </c>
      <c r="F5437" s="3">
        <v>43900</v>
      </c>
      <c r="G5437" s="3">
        <v>43901</v>
      </c>
      <c r="H5437" t="s">
        <v>18</v>
      </c>
      <c r="I5437">
        <v>20</v>
      </c>
      <c r="J5437">
        <v>26</v>
      </c>
      <c r="K5437">
        <v>219</v>
      </c>
      <c r="L5437">
        <v>23</v>
      </c>
      <c r="M5437">
        <v>1</v>
      </c>
      <c r="N5437">
        <v>0.05</v>
      </c>
      <c r="O5437">
        <v>390.61</v>
      </c>
      <c r="P5437">
        <v>737</v>
      </c>
    </row>
    <row r="5438" spans="1:16" x14ac:dyDescent="0.55000000000000004">
      <c r="A5438" t="s">
        <v>5462</v>
      </c>
      <c r="B5438" t="s">
        <v>20</v>
      </c>
      <c r="C5438" t="s">
        <v>21</v>
      </c>
      <c r="D5438" s="3">
        <v>43800</v>
      </c>
      <c r="E5438" s="3">
        <v>43894</v>
      </c>
      <c r="F5438" s="3">
        <v>43921</v>
      </c>
      <c r="G5438" s="3">
        <v>43925</v>
      </c>
      <c r="H5438" t="s">
        <v>18</v>
      </c>
      <c r="I5438">
        <v>16</v>
      </c>
      <c r="J5438">
        <v>25</v>
      </c>
      <c r="K5438">
        <v>189</v>
      </c>
      <c r="L5438">
        <v>30</v>
      </c>
      <c r="M5438">
        <v>8</v>
      </c>
      <c r="N5438">
        <v>0.15</v>
      </c>
      <c r="O5438" s="1">
        <v>2095.09</v>
      </c>
      <c r="P5438" s="1">
        <v>3953</v>
      </c>
    </row>
    <row r="5439" spans="1:16" x14ac:dyDescent="0.55000000000000004">
      <c r="A5439" t="s">
        <v>5463</v>
      </c>
      <c r="B5439" t="s">
        <v>20</v>
      </c>
      <c r="C5439" t="s">
        <v>21</v>
      </c>
      <c r="D5439" s="3">
        <v>43800</v>
      </c>
      <c r="E5439" s="3">
        <v>43894</v>
      </c>
      <c r="F5439" s="3">
        <v>43901</v>
      </c>
      <c r="G5439" s="3">
        <v>43906</v>
      </c>
      <c r="H5439" t="s">
        <v>18</v>
      </c>
      <c r="I5439">
        <v>13</v>
      </c>
      <c r="J5439">
        <v>36</v>
      </c>
      <c r="K5439">
        <v>90</v>
      </c>
      <c r="L5439">
        <v>9</v>
      </c>
      <c r="M5439">
        <v>6</v>
      </c>
      <c r="N5439">
        <v>0.05</v>
      </c>
      <c r="O5439">
        <v>525.95000000000005</v>
      </c>
      <c r="P5439" s="1">
        <v>1051.9000000000001</v>
      </c>
    </row>
    <row r="5440" spans="1:16" x14ac:dyDescent="0.55000000000000004">
      <c r="A5440" t="s">
        <v>5464</v>
      </c>
      <c r="B5440" t="s">
        <v>16</v>
      </c>
      <c r="C5440" t="s">
        <v>28</v>
      </c>
      <c r="D5440" s="3">
        <v>43800</v>
      </c>
      <c r="E5440" s="3">
        <v>43895</v>
      </c>
      <c r="F5440" s="3">
        <v>43903</v>
      </c>
      <c r="G5440" s="3">
        <v>43907</v>
      </c>
      <c r="H5440" t="s">
        <v>18</v>
      </c>
      <c r="I5440">
        <v>9</v>
      </c>
      <c r="J5440">
        <v>19</v>
      </c>
      <c r="K5440">
        <v>294</v>
      </c>
      <c r="L5440">
        <v>44</v>
      </c>
      <c r="M5440">
        <v>7</v>
      </c>
      <c r="N5440">
        <v>0.05</v>
      </c>
      <c r="O5440">
        <v>689.56</v>
      </c>
      <c r="P5440">
        <v>830.8</v>
      </c>
    </row>
    <row r="5441" spans="1:16" x14ac:dyDescent="0.55000000000000004">
      <c r="A5441" t="s">
        <v>5465</v>
      </c>
      <c r="B5441" t="s">
        <v>16</v>
      </c>
      <c r="C5441" t="s">
        <v>21</v>
      </c>
      <c r="D5441" s="3">
        <v>43800</v>
      </c>
      <c r="E5441" s="3">
        <v>43895</v>
      </c>
      <c r="F5441" s="3">
        <v>43920</v>
      </c>
      <c r="G5441" s="3">
        <v>43926</v>
      </c>
      <c r="H5441" t="s">
        <v>18</v>
      </c>
      <c r="I5441">
        <v>12</v>
      </c>
      <c r="J5441">
        <v>19</v>
      </c>
      <c r="K5441">
        <v>122</v>
      </c>
      <c r="L5441">
        <v>5</v>
      </c>
      <c r="M5441">
        <v>3</v>
      </c>
      <c r="N5441">
        <v>0.15</v>
      </c>
      <c r="O5441" s="1">
        <v>3354.29</v>
      </c>
      <c r="P5441" s="1">
        <v>3993.2</v>
      </c>
    </row>
    <row r="5442" spans="1:16" x14ac:dyDescent="0.55000000000000004">
      <c r="A5442" t="s">
        <v>5466</v>
      </c>
      <c r="B5442" t="s">
        <v>20</v>
      </c>
      <c r="C5442" t="s">
        <v>28</v>
      </c>
      <c r="D5442" s="3">
        <v>43800</v>
      </c>
      <c r="E5442" s="3">
        <v>43895</v>
      </c>
      <c r="F5442" s="3">
        <v>43907</v>
      </c>
      <c r="G5442" s="3">
        <v>43916</v>
      </c>
      <c r="H5442" t="s">
        <v>18</v>
      </c>
      <c r="I5442">
        <v>18</v>
      </c>
      <c r="J5442">
        <v>26</v>
      </c>
      <c r="K5442">
        <v>302</v>
      </c>
      <c r="L5442">
        <v>12</v>
      </c>
      <c r="M5442">
        <v>6</v>
      </c>
      <c r="N5442">
        <v>7.4999999999999997E-2</v>
      </c>
      <c r="O5442" s="1">
        <v>3383.77</v>
      </c>
      <c r="P5442" s="1">
        <v>5735.2</v>
      </c>
    </row>
    <row r="5443" spans="1:16" x14ac:dyDescent="0.55000000000000004">
      <c r="A5443" t="s">
        <v>5467</v>
      </c>
      <c r="B5443" t="s">
        <v>16</v>
      </c>
      <c r="C5443" t="s">
        <v>30</v>
      </c>
      <c r="D5443" s="3">
        <v>43800</v>
      </c>
      <c r="E5443" s="3">
        <v>43895</v>
      </c>
      <c r="F5443" s="3">
        <v>43916</v>
      </c>
      <c r="G5443" s="3">
        <v>43921</v>
      </c>
      <c r="H5443" t="s">
        <v>18</v>
      </c>
      <c r="I5443">
        <v>5</v>
      </c>
      <c r="J5443">
        <v>7</v>
      </c>
      <c r="K5443">
        <v>12</v>
      </c>
      <c r="L5443">
        <v>5</v>
      </c>
      <c r="M5443">
        <v>5</v>
      </c>
      <c r="N5443">
        <v>7.4999999999999997E-2</v>
      </c>
      <c r="O5443">
        <v>710.74</v>
      </c>
      <c r="P5443" s="1">
        <v>1045.2</v>
      </c>
    </row>
    <row r="5444" spans="1:16" x14ac:dyDescent="0.55000000000000004">
      <c r="A5444" t="s">
        <v>5468</v>
      </c>
      <c r="B5444" t="s">
        <v>23</v>
      </c>
      <c r="C5444" t="s">
        <v>21</v>
      </c>
      <c r="D5444" s="3">
        <v>43800</v>
      </c>
      <c r="E5444" s="3">
        <v>43895</v>
      </c>
      <c r="F5444" s="3">
        <v>43922</v>
      </c>
      <c r="G5444" s="3">
        <v>43924</v>
      </c>
      <c r="H5444" t="s">
        <v>18</v>
      </c>
      <c r="I5444">
        <v>25</v>
      </c>
      <c r="J5444">
        <v>47</v>
      </c>
      <c r="K5444">
        <v>199</v>
      </c>
      <c r="L5444">
        <v>9</v>
      </c>
      <c r="M5444">
        <v>6</v>
      </c>
      <c r="N5444">
        <v>0.3</v>
      </c>
      <c r="O5444">
        <v>778.88</v>
      </c>
      <c r="P5444" s="1">
        <v>1038.5</v>
      </c>
    </row>
    <row r="5445" spans="1:16" x14ac:dyDescent="0.55000000000000004">
      <c r="A5445" t="s">
        <v>5469</v>
      </c>
      <c r="B5445" t="s">
        <v>23</v>
      </c>
      <c r="C5445" t="s">
        <v>30</v>
      </c>
      <c r="D5445" s="3">
        <v>43800</v>
      </c>
      <c r="E5445" s="3">
        <v>43895</v>
      </c>
      <c r="F5445" s="3">
        <v>43918</v>
      </c>
      <c r="G5445" s="3">
        <v>43925</v>
      </c>
      <c r="H5445" t="s">
        <v>18</v>
      </c>
      <c r="I5445">
        <v>25</v>
      </c>
      <c r="J5445">
        <v>23</v>
      </c>
      <c r="K5445">
        <v>14</v>
      </c>
      <c r="L5445">
        <v>28</v>
      </c>
      <c r="M5445">
        <v>7</v>
      </c>
      <c r="N5445">
        <v>0.05</v>
      </c>
      <c r="O5445" s="1">
        <v>4457.38</v>
      </c>
      <c r="P5445" s="1">
        <v>5788.8</v>
      </c>
    </row>
    <row r="5446" spans="1:16" x14ac:dyDescent="0.55000000000000004">
      <c r="A5446" t="s">
        <v>5470</v>
      </c>
      <c r="B5446" t="s">
        <v>16</v>
      </c>
      <c r="C5446" t="s">
        <v>61</v>
      </c>
      <c r="D5446" s="3">
        <v>43800</v>
      </c>
      <c r="E5446" s="3">
        <v>43896</v>
      </c>
      <c r="F5446" s="3">
        <v>43919</v>
      </c>
      <c r="G5446" s="3">
        <v>43921</v>
      </c>
      <c r="H5446" t="s">
        <v>18</v>
      </c>
      <c r="I5446">
        <v>3</v>
      </c>
      <c r="J5446">
        <v>12</v>
      </c>
      <c r="K5446">
        <v>63</v>
      </c>
      <c r="L5446">
        <v>9</v>
      </c>
      <c r="M5446">
        <v>5</v>
      </c>
      <c r="N5446">
        <v>0.05</v>
      </c>
      <c r="O5446">
        <v>483.47</v>
      </c>
      <c r="P5446" s="1">
        <v>1098.8</v>
      </c>
    </row>
    <row r="5447" spans="1:16" x14ac:dyDescent="0.55000000000000004">
      <c r="A5447" t="s">
        <v>5471</v>
      </c>
      <c r="B5447" t="s">
        <v>20</v>
      </c>
      <c r="C5447" t="s">
        <v>28</v>
      </c>
      <c r="D5447" s="3">
        <v>43800</v>
      </c>
      <c r="E5447" s="3">
        <v>43896</v>
      </c>
      <c r="F5447" s="3">
        <v>43906</v>
      </c>
      <c r="G5447" s="3">
        <v>43909</v>
      </c>
      <c r="H5447" t="s">
        <v>18</v>
      </c>
      <c r="I5447">
        <v>14</v>
      </c>
      <c r="J5447">
        <v>18</v>
      </c>
      <c r="K5447">
        <v>304</v>
      </c>
      <c r="L5447">
        <v>8</v>
      </c>
      <c r="M5447">
        <v>7</v>
      </c>
      <c r="N5447">
        <v>0.05</v>
      </c>
      <c r="O5447">
        <v>900.61</v>
      </c>
      <c r="P5447" s="1">
        <v>1916.2</v>
      </c>
    </row>
    <row r="5448" spans="1:16" x14ac:dyDescent="0.55000000000000004">
      <c r="A5448" t="s">
        <v>5472</v>
      </c>
      <c r="B5448" t="s">
        <v>16</v>
      </c>
      <c r="C5448" t="s">
        <v>28</v>
      </c>
      <c r="D5448" s="3">
        <v>43800</v>
      </c>
      <c r="E5448" s="3">
        <v>43896</v>
      </c>
      <c r="F5448" s="3">
        <v>43921</v>
      </c>
      <c r="G5448" s="3">
        <v>43929</v>
      </c>
      <c r="H5448" t="s">
        <v>18</v>
      </c>
      <c r="I5448">
        <v>5</v>
      </c>
      <c r="J5448">
        <v>19</v>
      </c>
      <c r="K5448">
        <v>321</v>
      </c>
      <c r="L5448">
        <v>22</v>
      </c>
      <c r="M5448">
        <v>6</v>
      </c>
      <c r="N5448">
        <v>0.05</v>
      </c>
      <c r="O5448" s="1">
        <v>1859.99</v>
      </c>
      <c r="P5448" s="1">
        <v>2619.6999999999998</v>
      </c>
    </row>
    <row r="5449" spans="1:16" x14ac:dyDescent="0.55000000000000004">
      <c r="A5449" t="s">
        <v>5473</v>
      </c>
      <c r="B5449" t="s">
        <v>20</v>
      </c>
      <c r="C5449" t="s">
        <v>30</v>
      </c>
      <c r="D5449" s="3">
        <v>43800</v>
      </c>
      <c r="E5449" s="3">
        <v>43897</v>
      </c>
      <c r="F5449" s="3">
        <v>43923</v>
      </c>
      <c r="G5449" s="3">
        <v>43933</v>
      </c>
      <c r="H5449" t="s">
        <v>18</v>
      </c>
      <c r="I5449">
        <v>18</v>
      </c>
      <c r="J5449">
        <v>7</v>
      </c>
      <c r="K5449">
        <v>45</v>
      </c>
      <c r="L5449">
        <v>30</v>
      </c>
      <c r="M5449">
        <v>2</v>
      </c>
      <c r="N5449">
        <v>0.15</v>
      </c>
      <c r="O5449" s="1">
        <v>2635.11</v>
      </c>
      <c r="P5449" s="1">
        <v>3819</v>
      </c>
    </row>
    <row r="5450" spans="1:16" x14ac:dyDescent="0.55000000000000004">
      <c r="A5450" t="s">
        <v>5474</v>
      </c>
      <c r="B5450" t="s">
        <v>16</v>
      </c>
      <c r="C5450" t="s">
        <v>40</v>
      </c>
      <c r="D5450" s="3">
        <v>43800</v>
      </c>
      <c r="E5450" s="3">
        <v>43897</v>
      </c>
      <c r="F5450" s="3">
        <v>43921</v>
      </c>
      <c r="G5450" s="3">
        <v>43924</v>
      </c>
      <c r="H5450" t="s">
        <v>18</v>
      </c>
      <c r="I5450">
        <v>7</v>
      </c>
      <c r="J5450">
        <v>31</v>
      </c>
      <c r="K5450">
        <v>333</v>
      </c>
      <c r="L5450">
        <v>37</v>
      </c>
      <c r="M5450">
        <v>3</v>
      </c>
      <c r="N5450">
        <v>7.4999999999999997E-2</v>
      </c>
      <c r="O5450">
        <v>85.43</v>
      </c>
      <c r="P5450">
        <v>167.5</v>
      </c>
    </row>
    <row r="5451" spans="1:16" x14ac:dyDescent="0.55000000000000004">
      <c r="A5451" t="s">
        <v>5475</v>
      </c>
      <c r="B5451" t="s">
        <v>16</v>
      </c>
      <c r="C5451" t="s">
        <v>40</v>
      </c>
      <c r="D5451" s="3">
        <v>43800</v>
      </c>
      <c r="E5451" s="3">
        <v>43897</v>
      </c>
      <c r="F5451" s="3">
        <v>43916</v>
      </c>
      <c r="G5451" s="3">
        <v>43923</v>
      </c>
      <c r="H5451" t="s">
        <v>18</v>
      </c>
      <c r="I5451">
        <v>3</v>
      </c>
      <c r="J5451">
        <v>16</v>
      </c>
      <c r="K5451">
        <v>333</v>
      </c>
      <c r="L5451">
        <v>27</v>
      </c>
      <c r="M5451">
        <v>6</v>
      </c>
      <c r="N5451">
        <v>7.4999999999999997E-2</v>
      </c>
      <c r="O5451">
        <v>516.44000000000005</v>
      </c>
      <c r="P5451" s="1">
        <v>1098.8</v>
      </c>
    </row>
    <row r="5452" spans="1:16" x14ac:dyDescent="0.55000000000000004">
      <c r="A5452" t="s">
        <v>5476</v>
      </c>
      <c r="B5452" t="s">
        <v>16</v>
      </c>
      <c r="C5452" t="s">
        <v>30</v>
      </c>
      <c r="D5452" s="3">
        <v>43800</v>
      </c>
      <c r="E5452" s="3">
        <v>43897</v>
      </c>
      <c r="F5452" s="3">
        <v>43915</v>
      </c>
      <c r="G5452" s="3">
        <v>43916</v>
      </c>
      <c r="H5452" t="s">
        <v>18</v>
      </c>
      <c r="I5452">
        <v>11</v>
      </c>
      <c r="J5452">
        <v>22</v>
      </c>
      <c r="K5452">
        <v>12</v>
      </c>
      <c r="L5452">
        <v>47</v>
      </c>
      <c r="M5452">
        <v>1</v>
      </c>
      <c r="N5452">
        <v>7.4999999999999997E-2</v>
      </c>
      <c r="O5452" s="1">
        <v>1774.36</v>
      </c>
      <c r="P5452" s="1">
        <v>2499.1</v>
      </c>
    </row>
    <row r="5453" spans="1:16" x14ac:dyDescent="0.55000000000000004">
      <c r="A5453" t="s">
        <v>5477</v>
      </c>
      <c r="B5453" t="s">
        <v>16</v>
      </c>
      <c r="C5453" t="s">
        <v>17</v>
      </c>
      <c r="D5453" s="3">
        <v>43800</v>
      </c>
      <c r="E5453" s="3">
        <v>43897</v>
      </c>
      <c r="F5453" s="3">
        <v>43913</v>
      </c>
      <c r="G5453" s="3">
        <v>43923</v>
      </c>
      <c r="H5453" t="s">
        <v>18</v>
      </c>
      <c r="I5453">
        <v>3</v>
      </c>
      <c r="J5453">
        <v>19</v>
      </c>
      <c r="K5453">
        <v>260</v>
      </c>
      <c r="L5453">
        <v>3</v>
      </c>
      <c r="M5453">
        <v>7</v>
      </c>
      <c r="N5453">
        <v>0.05</v>
      </c>
      <c r="O5453" s="1">
        <v>2647.04</v>
      </c>
      <c r="P5453" s="1">
        <v>3189.2</v>
      </c>
    </row>
    <row r="5454" spans="1:16" x14ac:dyDescent="0.55000000000000004">
      <c r="A5454" t="s">
        <v>5478</v>
      </c>
      <c r="B5454" t="s">
        <v>20</v>
      </c>
      <c r="C5454" t="s">
        <v>61</v>
      </c>
      <c r="D5454" s="3">
        <v>43800</v>
      </c>
      <c r="E5454" s="3">
        <v>43897</v>
      </c>
      <c r="F5454" s="3">
        <v>43901</v>
      </c>
      <c r="G5454" s="3">
        <v>43906</v>
      </c>
      <c r="H5454" t="s">
        <v>18</v>
      </c>
      <c r="I5454">
        <v>16</v>
      </c>
      <c r="J5454">
        <v>37</v>
      </c>
      <c r="K5454">
        <v>83</v>
      </c>
      <c r="L5454">
        <v>35</v>
      </c>
      <c r="M5454">
        <v>3</v>
      </c>
      <c r="N5454">
        <v>0.2</v>
      </c>
      <c r="O5454">
        <v>182.91</v>
      </c>
      <c r="P5454">
        <v>261.3</v>
      </c>
    </row>
    <row r="5455" spans="1:16" x14ac:dyDescent="0.55000000000000004">
      <c r="A5455" t="s">
        <v>5479</v>
      </c>
      <c r="B5455" t="s">
        <v>16</v>
      </c>
      <c r="C5455" t="s">
        <v>40</v>
      </c>
      <c r="D5455" s="3">
        <v>43800</v>
      </c>
      <c r="E5455" s="3">
        <v>43897</v>
      </c>
      <c r="F5455" s="3">
        <v>43903</v>
      </c>
      <c r="G5455" s="3">
        <v>43911</v>
      </c>
      <c r="H5455" t="s">
        <v>18</v>
      </c>
      <c r="I5455">
        <v>4</v>
      </c>
      <c r="J5455">
        <v>30</v>
      </c>
      <c r="K5455">
        <v>364</v>
      </c>
      <c r="L5455">
        <v>7</v>
      </c>
      <c r="M5455">
        <v>3</v>
      </c>
      <c r="N5455">
        <v>7.4999999999999997E-2</v>
      </c>
      <c r="O5455">
        <v>95.68</v>
      </c>
      <c r="P5455">
        <v>187.6</v>
      </c>
    </row>
    <row r="5456" spans="1:16" x14ac:dyDescent="0.55000000000000004">
      <c r="A5456" t="s">
        <v>5480</v>
      </c>
      <c r="B5456" t="s">
        <v>20</v>
      </c>
      <c r="C5456" t="s">
        <v>40</v>
      </c>
      <c r="D5456" s="3">
        <v>43800</v>
      </c>
      <c r="E5456" s="3">
        <v>43897</v>
      </c>
      <c r="F5456" s="3">
        <v>43914</v>
      </c>
      <c r="G5456" s="3">
        <v>43916</v>
      </c>
      <c r="H5456" t="s">
        <v>18</v>
      </c>
      <c r="I5456">
        <v>13</v>
      </c>
      <c r="J5456">
        <v>46</v>
      </c>
      <c r="K5456">
        <v>338</v>
      </c>
      <c r="L5456">
        <v>6</v>
      </c>
      <c r="M5456">
        <v>8</v>
      </c>
      <c r="N5456">
        <v>0.1</v>
      </c>
      <c r="O5456">
        <v>610.5</v>
      </c>
      <c r="P5456">
        <v>911.2</v>
      </c>
    </row>
    <row r="5457" spans="1:16" x14ac:dyDescent="0.55000000000000004">
      <c r="A5457" t="s">
        <v>5481</v>
      </c>
      <c r="B5457" t="s">
        <v>23</v>
      </c>
      <c r="C5457" t="s">
        <v>28</v>
      </c>
      <c r="D5457" s="3">
        <v>43800</v>
      </c>
      <c r="E5457" s="3">
        <v>43897</v>
      </c>
      <c r="F5457" s="3">
        <v>43914</v>
      </c>
      <c r="G5457" s="3">
        <v>43920</v>
      </c>
      <c r="H5457" t="s">
        <v>18</v>
      </c>
      <c r="I5457">
        <v>21</v>
      </c>
      <c r="J5457">
        <v>12</v>
      </c>
      <c r="K5457">
        <v>328</v>
      </c>
      <c r="L5457">
        <v>18</v>
      </c>
      <c r="M5457">
        <v>5</v>
      </c>
      <c r="N5457">
        <v>7.4999999999999997E-2</v>
      </c>
      <c r="O5457" s="1">
        <v>2144</v>
      </c>
      <c r="P5457" s="1">
        <v>2680</v>
      </c>
    </row>
    <row r="5458" spans="1:16" x14ac:dyDescent="0.55000000000000004">
      <c r="A5458" t="s">
        <v>5482</v>
      </c>
      <c r="B5458" t="s">
        <v>20</v>
      </c>
      <c r="C5458" t="s">
        <v>21</v>
      </c>
      <c r="D5458" s="3">
        <v>43800</v>
      </c>
      <c r="E5458" s="3">
        <v>43897</v>
      </c>
      <c r="F5458" s="3">
        <v>43911</v>
      </c>
      <c r="G5458" s="3">
        <v>43916</v>
      </c>
      <c r="H5458" t="s">
        <v>18</v>
      </c>
      <c r="I5458">
        <v>14</v>
      </c>
      <c r="J5458">
        <v>30</v>
      </c>
      <c r="K5458">
        <v>140</v>
      </c>
      <c r="L5458">
        <v>44</v>
      </c>
      <c r="M5458">
        <v>5</v>
      </c>
      <c r="N5458">
        <v>0.05</v>
      </c>
      <c r="O5458">
        <v>314.36</v>
      </c>
      <c r="P5458">
        <v>683.4</v>
      </c>
    </row>
    <row r="5459" spans="1:16" x14ac:dyDescent="0.55000000000000004">
      <c r="A5459" t="s">
        <v>5483</v>
      </c>
      <c r="B5459" t="s">
        <v>25</v>
      </c>
      <c r="C5459" t="s">
        <v>17</v>
      </c>
      <c r="D5459" s="3">
        <v>43800</v>
      </c>
      <c r="E5459" s="3">
        <v>43897</v>
      </c>
      <c r="F5459" s="3">
        <v>43903</v>
      </c>
      <c r="G5459" s="3">
        <v>43906</v>
      </c>
      <c r="H5459" t="s">
        <v>18</v>
      </c>
      <c r="I5459">
        <v>26</v>
      </c>
      <c r="J5459">
        <v>50</v>
      </c>
      <c r="K5459">
        <v>232</v>
      </c>
      <c r="L5459">
        <v>19</v>
      </c>
      <c r="M5459">
        <v>6</v>
      </c>
      <c r="N5459">
        <v>0.15</v>
      </c>
      <c r="O5459">
        <v>774.86</v>
      </c>
      <c r="P5459" s="1">
        <v>1721.9</v>
      </c>
    </row>
    <row r="5460" spans="1:16" x14ac:dyDescent="0.55000000000000004">
      <c r="A5460" t="s">
        <v>5484</v>
      </c>
      <c r="B5460" t="s">
        <v>20</v>
      </c>
      <c r="C5460" t="s">
        <v>40</v>
      </c>
      <c r="D5460" s="3">
        <v>43800</v>
      </c>
      <c r="E5460" s="3">
        <v>43897</v>
      </c>
      <c r="F5460" s="3">
        <v>43899</v>
      </c>
      <c r="G5460" s="3">
        <v>43904</v>
      </c>
      <c r="H5460" t="s">
        <v>18</v>
      </c>
      <c r="I5460">
        <v>20</v>
      </c>
      <c r="J5460">
        <v>1</v>
      </c>
      <c r="K5460">
        <v>344</v>
      </c>
      <c r="L5460">
        <v>5</v>
      </c>
      <c r="M5460">
        <v>2</v>
      </c>
      <c r="N5460">
        <v>0.05</v>
      </c>
      <c r="O5460" s="1">
        <v>3025.05</v>
      </c>
      <c r="P5460" s="1">
        <v>6050.1</v>
      </c>
    </row>
    <row r="5461" spans="1:16" x14ac:dyDescent="0.55000000000000004">
      <c r="A5461" t="s">
        <v>5485</v>
      </c>
      <c r="B5461" t="s">
        <v>16</v>
      </c>
      <c r="C5461" t="s">
        <v>21</v>
      </c>
      <c r="D5461" s="3">
        <v>43800</v>
      </c>
      <c r="E5461" s="3">
        <v>43897</v>
      </c>
      <c r="F5461" s="3">
        <v>43908</v>
      </c>
      <c r="G5461" s="3">
        <v>43909</v>
      </c>
      <c r="H5461" t="s">
        <v>18</v>
      </c>
      <c r="I5461">
        <v>12</v>
      </c>
      <c r="J5461">
        <v>18</v>
      </c>
      <c r="K5461">
        <v>104</v>
      </c>
      <c r="L5461">
        <v>20</v>
      </c>
      <c r="M5461">
        <v>2</v>
      </c>
      <c r="N5461">
        <v>0.05</v>
      </c>
      <c r="O5461">
        <v>672.95</v>
      </c>
      <c r="P5461" s="1">
        <v>1085.4000000000001</v>
      </c>
    </row>
    <row r="5462" spans="1:16" x14ac:dyDescent="0.55000000000000004">
      <c r="A5462" t="s">
        <v>5486</v>
      </c>
      <c r="B5462" t="s">
        <v>16</v>
      </c>
      <c r="C5462" t="s">
        <v>30</v>
      </c>
      <c r="D5462" s="3">
        <v>43800</v>
      </c>
      <c r="E5462" s="3">
        <v>43897</v>
      </c>
      <c r="F5462" s="3">
        <v>43923</v>
      </c>
      <c r="G5462" s="3">
        <v>43933</v>
      </c>
      <c r="H5462" t="s">
        <v>18</v>
      </c>
      <c r="I5462">
        <v>11</v>
      </c>
      <c r="J5462">
        <v>12</v>
      </c>
      <c r="K5462">
        <v>49</v>
      </c>
      <c r="L5462">
        <v>9</v>
      </c>
      <c r="M5462">
        <v>3</v>
      </c>
      <c r="N5462">
        <v>0.15</v>
      </c>
      <c r="O5462" s="1">
        <v>2930.58</v>
      </c>
      <c r="P5462" s="1">
        <v>3618</v>
      </c>
    </row>
    <row r="5463" spans="1:16" x14ac:dyDescent="0.55000000000000004">
      <c r="A5463" t="s">
        <v>5487</v>
      </c>
      <c r="B5463" t="s">
        <v>23</v>
      </c>
      <c r="C5463" t="s">
        <v>28</v>
      </c>
      <c r="D5463" s="3">
        <v>43800</v>
      </c>
      <c r="E5463" s="3">
        <v>43898</v>
      </c>
      <c r="F5463" s="3">
        <v>43913</v>
      </c>
      <c r="G5463" s="3">
        <v>43920</v>
      </c>
      <c r="H5463" t="s">
        <v>18</v>
      </c>
      <c r="I5463">
        <v>23</v>
      </c>
      <c r="J5463">
        <v>12</v>
      </c>
      <c r="K5463">
        <v>313</v>
      </c>
      <c r="L5463">
        <v>42</v>
      </c>
      <c r="M5463">
        <v>8</v>
      </c>
      <c r="N5463">
        <v>0.15</v>
      </c>
      <c r="O5463" s="1">
        <v>1976.5</v>
      </c>
      <c r="P5463" s="1">
        <v>3953</v>
      </c>
    </row>
    <row r="5464" spans="1:16" x14ac:dyDescent="0.55000000000000004">
      <c r="A5464" t="s">
        <v>5488</v>
      </c>
      <c r="B5464" t="s">
        <v>16</v>
      </c>
      <c r="C5464" t="s">
        <v>30</v>
      </c>
      <c r="D5464" s="3">
        <v>43800</v>
      </c>
      <c r="E5464" s="3">
        <v>43898</v>
      </c>
      <c r="F5464" s="3">
        <v>43915</v>
      </c>
      <c r="G5464" s="3">
        <v>43925</v>
      </c>
      <c r="H5464" t="s">
        <v>18</v>
      </c>
      <c r="I5464">
        <v>9</v>
      </c>
      <c r="J5464">
        <v>4</v>
      </c>
      <c r="K5464">
        <v>26</v>
      </c>
      <c r="L5464">
        <v>4</v>
      </c>
      <c r="M5464">
        <v>8</v>
      </c>
      <c r="N5464">
        <v>0.2</v>
      </c>
      <c r="O5464" s="1">
        <v>1468.64</v>
      </c>
      <c r="P5464" s="1">
        <v>3671.6</v>
      </c>
    </row>
    <row r="5465" spans="1:16" x14ac:dyDescent="0.55000000000000004">
      <c r="A5465" t="s">
        <v>5489</v>
      </c>
      <c r="B5465" t="s">
        <v>23</v>
      </c>
      <c r="C5465" t="s">
        <v>28</v>
      </c>
      <c r="D5465" s="3">
        <v>43800</v>
      </c>
      <c r="E5465" s="3">
        <v>43898</v>
      </c>
      <c r="F5465" s="3">
        <v>43926</v>
      </c>
      <c r="G5465" s="3">
        <v>43934</v>
      </c>
      <c r="H5465" t="s">
        <v>18</v>
      </c>
      <c r="I5465">
        <v>22</v>
      </c>
      <c r="J5465">
        <v>1</v>
      </c>
      <c r="K5465">
        <v>271</v>
      </c>
      <c r="L5465">
        <v>13</v>
      </c>
      <c r="M5465">
        <v>6</v>
      </c>
      <c r="N5465">
        <v>7.4999999999999997E-2</v>
      </c>
      <c r="O5465">
        <v>913.21</v>
      </c>
      <c r="P5465" s="1">
        <v>1943</v>
      </c>
    </row>
    <row r="5466" spans="1:16" x14ac:dyDescent="0.55000000000000004">
      <c r="A5466" t="s">
        <v>5490</v>
      </c>
      <c r="B5466" t="s">
        <v>25</v>
      </c>
      <c r="C5466" t="s">
        <v>21</v>
      </c>
      <c r="D5466" s="3">
        <v>43800</v>
      </c>
      <c r="E5466" s="3">
        <v>43898</v>
      </c>
      <c r="F5466" s="3">
        <v>43902</v>
      </c>
      <c r="G5466" s="3">
        <v>43904</v>
      </c>
      <c r="H5466" t="s">
        <v>18</v>
      </c>
      <c r="I5466">
        <v>26</v>
      </c>
      <c r="J5466">
        <v>1</v>
      </c>
      <c r="K5466">
        <v>169</v>
      </c>
      <c r="L5466">
        <v>22</v>
      </c>
      <c r="M5466">
        <v>7</v>
      </c>
      <c r="N5466">
        <v>0.05</v>
      </c>
      <c r="O5466" s="1">
        <v>1916.74</v>
      </c>
      <c r="P5466" s="1">
        <v>3993.2</v>
      </c>
    </row>
    <row r="5467" spans="1:16" x14ac:dyDescent="0.55000000000000004">
      <c r="A5467" t="s">
        <v>5491</v>
      </c>
      <c r="B5467" t="s">
        <v>20</v>
      </c>
      <c r="C5467" t="s">
        <v>30</v>
      </c>
      <c r="D5467" s="3">
        <v>43800</v>
      </c>
      <c r="E5467" s="3">
        <v>43898</v>
      </c>
      <c r="F5467" s="3">
        <v>43915</v>
      </c>
      <c r="G5467" s="3">
        <v>43917</v>
      </c>
      <c r="H5467" t="s">
        <v>18</v>
      </c>
      <c r="I5467">
        <v>16</v>
      </c>
      <c r="J5467">
        <v>1</v>
      </c>
      <c r="K5467">
        <v>18</v>
      </c>
      <c r="L5467">
        <v>38</v>
      </c>
      <c r="M5467">
        <v>8</v>
      </c>
      <c r="N5467">
        <v>0.15</v>
      </c>
      <c r="O5467">
        <v>142.84</v>
      </c>
      <c r="P5467">
        <v>174.2</v>
      </c>
    </row>
    <row r="5468" spans="1:16" x14ac:dyDescent="0.55000000000000004">
      <c r="A5468" t="s">
        <v>5492</v>
      </c>
      <c r="B5468" t="s">
        <v>20</v>
      </c>
      <c r="C5468" t="s">
        <v>61</v>
      </c>
      <c r="D5468" s="3">
        <v>43800</v>
      </c>
      <c r="E5468" s="3">
        <v>43898</v>
      </c>
      <c r="F5468" s="3">
        <v>43906</v>
      </c>
      <c r="G5468" s="3">
        <v>43911</v>
      </c>
      <c r="H5468" t="s">
        <v>18</v>
      </c>
      <c r="I5468">
        <v>13</v>
      </c>
      <c r="J5468">
        <v>29</v>
      </c>
      <c r="K5468">
        <v>76</v>
      </c>
      <c r="L5468">
        <v>18</v>
      </c>
      <c r="M5468">
        <v>7</v>
      </c>
      <c r="N5468">
        <v>0.3</v>
      </c>
      <c r="O5468">
        <v>708.19</v>
      </c>
      <c r="P5468" s="1">
        <v>1011.7</v>
      </c>
    </row>
    <row r="5469" spans="1:16" x14ac:dyDescent="0.55000000000000004">
      <c r="A5469" t="s">
        <v>5493</v>
      </c>
      <c r="B5469" t="s">
        <v>16</v>
      </c>
      <c r="C5469" t="s">
        <v>21</v>
      </c>
      <c r="D5469" s="3">
        <v>43800</v>
      </c>
      <c r="E5469" s="3">
        <v>43898</v>
      </c>
      <c r="F5469" s="3">
        <v>43919</v>
      </c>
      <c r="G5469" s="3">
        <v>43921</v>
      </c>
      <c r="H5469" t="s">
        <v>18</v>
      </c>
      <c r="I5469">
        <v>11</v>
      </c>
      <c r="J5469">
        <v>4</v>
      </c>
      <c r="K5469">
        <v>147</v>
      </c>
      <c r="L5469">
        <v>26</v>
      </c>
      <c r="M5469">
        <v>5</v>
      </c>
      <c r="N5469">
        <v>7.4999999999999997E-2</v>
      </c>
      <c r="O5469">
        <v>539.89</v>
      </c>
      <c r="P5469" s="1">
        <v>1058.5999999999999</v>
      </c>
    </row>
    <row r="5470" spans="1:16" x14ac:dyDescent="0.55000000000000004">
      <c r="A5470" t="s">
        <v>5494</v>
      </c>
      <c r="B5470" t="s">
        <v>16</v>
      </c>
      <c r="C5470" t="s">
        <v>21</v>
      </c>
      <c r="D5470" s="3">
        <v>43800</v>
      </c>
      <c r="E5470" s="3">
        <v>43899</v>
      </c>
      <c r="F5470" s="3">
        <v>43925</v>
      </c>
      <c r="G5470" s="3">
        <v>43934</v>
      </c>
      <c r="H5470" t="s">
        <v>18</v>
      </c>
      <c r="I5470">
        <v>11</v>
      </c>
      <c r="J5470">
        <v>12</v>
      </c>
      <c r="K5470">
        <v>183</v>
      </c>
      <c r="L5470">
        <v>13</v>
      </c>
      <c r="M5470">
        <v>7</v>
      </c>
      <c r="N5470">
        <v>0.05</v>
      </c>
      <c r="O5470" s="1">
        <v>1166.81</v>
      </c>
      <c r="P5470" s="1">
        <v>2592.9</v>
      </c>
    </row>
    <row r="5471" spans="1:16" x14ac:dyDescent="0.55000000000000004">
      <c r="A5471" t="s">
        <v>5495</v>
      </c>
      <c r="B5471" t="s">
        <v>20</v>
      </c>
      <c r="C5471" t="s">
        <v>30</v>
      </c>
      <c r="D5471" s="3">
        <v>43800</v>
      </c>
      <c r="E5471" s="3">
        <v>43899</v>
      </c>
      <c r="F5471" s="3">
        <v>43926</v>
      </c>
      <c r="G5471" s="3">
        <v>43932</v>
      </c>
      <c r="H5471" t="s">
        <v>18</v>
      </c>
      <c r="I5471">
        <v>18</v>
      </c>
      <c r="J5471">
        <v>15</v>
      </c>
      <c r="K5471">
        <v>42</v>
      </c>
      <c r="L5471">
        <v>34</v>
      </c>
      <c r="M5471">
        <v>5</v>
      </c>
      <c r="N5471">
        <v>0.1</v>
      </c>
      <c r="O5471">
        <v>861.55</v>
      </c>
      <c r="P5471" s="1">
        <v>1118.9000000000001</v>
      </c>
    </row>
    <row r="5472" spans="1:16" x14ac:dyDescent="0.55000000000000004">
      <c r="A5472" t="s">
        <v>5496</v>
      </c>
      <c r="B5472" t="s">
        <v>16</v>
      </c>
      <c r="C5472" t="s">
        <v>28</v>
      </c>
      <c r="D5472" s="3">
        <v>43800</v>
      </c>
      <c r="E5472" s="3">
        <v>43899</v>
      </c>
      <c r="F5472" s="3">
        <v>43922</v>
      </c>
      <c r="G5472" s="3">
        <v>43927</v>
      </c>
      <c r="H5472" t="s">
        <v>18</v>
      </c>
      <c r="I5472">
        <v>1</v>
      </c>
      <c r="J5472">
        <v>15</v>
      </c>
      <c r="K5472">
        <v>267</v>
      </c>
      <c r="L5472">
        <v>1</v>
      </c>
      <c r="M5472">
        <v>1</v>
      </c>
      <c r="N5472">
        <v>0.2</v>
      </c>
      <c r="O5472">
        <v>556.1</v>
      </c>
      <c r="P5472" s="1">
        <v>1112.2</v>
      </c>
    </row>
    <row r="5473" spans="1:16" x14ac:dyDescent="0.55000000000000004">
      <c r="A5473" t="s">
        <v>5497</v>
      </c>
      <c r="B5473" t="s">
        <v>20</v>
      </c>
      <c r="C5473" t="s">
        <v>40</v>
      </c>
      <c r="D5473" s="3">
        <v>43800</v>
      </c>
      <c r="E5473" s="3">
        <v>43899</v>
      </c>
      <c r="F5473" s="3">
        <v>43918</v>
      </c>
      <c r="G5473" s="3">
        <v>43925</v>
      </c>
      <c r="H5473" t="s">
        <v>18</v>
      </c>
      <c r="I5473">
        <v>14</v>
      </c>
      <c r="J5473">
        <v>30</v>
      </c>
      <c r="K5473">
        <v>350</v>
      </c>
      <c r="L5473">
        <v>39</v>
      </c>
      <c r="M5473">
        <v>1</v>
      </c>
      <c r="N5473">
        <v>0.05</v>
      </c>
      <c r="O5473" s="1">
        <v>1730.61</v>
      </c>
      <c r="P5473" s="1">
        <v>3845.8</v>
      </c>
    </row>
    <row r="5474" spans="1:16" x14ac:dyDescent="0.55000000000000004">
      <c r="A5474" t="s">
        <v>5498</v>
      </c>
      <c r="B5474" t="s">
        <v>20</v>
      </c>
      <c r="C5474" t="s">
        <v>28</v>
      </c>
      <c r="D5474" s="3">
        <v>43800</v>
      </c>
      <c r="E5474" s="3">
        <v>43899</v>
      </c>
      <c r="F5474" s="3">
        <v>43911</v>
      </c>
      <c r="G5474" s="3">
        <v>43916</v>
      </c>
      <c r="H5474" t="s">
        <v>18</v>
      </c>
      <c r="I5474">
        <v>20</v>
      </c>
      <c r="J5474">
        <v>46</v>
      </c>
      <c r="K5474">
        <v>277</v>
      </c>
      <c r="L5474">
        <v>10</v>
      </c>
      <c r="M5474">
        <v>5</v>
      </c>
      <c r="N5474">
        <v>0.05</v>
      </c>
      <c r="O5474" s="1">
        <v>1974.16</v>
      </c>
      <c r="P5474" s="1">
        <v>2378.5</v>
      </c>
    </row>
    <row r="5475" spans="1:16" x14ac:dyDescent="0.55000000000000004">
      <c r="A5475" t="s">
        <v>5499</v>
      </c>
      <c r="B5475" t="s">
        <v>25</v>
      </c>
      <c r="C5475" t="s">
        <v>28</v>
      </c>
      <c r="D5475" s="3">
        <v>43800</v>
      </c>
      <c r="E5475" s="3">
        <v>43899</v>
      </c>
      <c r="F5475" s="3">
        <v>43916</v>
      </c>
      <c r="G5475" s="3">
        <v>43926</v>
      </c>
      <c r="H5475" t="s">
        <v>18</v>
      </c>
      <c r="I5475">
        <v>27</v>
      </c>
      <c r="J5475">
        <v>36</v>
      </c>
      <c r="K5475">
        <v>308</v>
      </c>
      <c r="L5475">
        <v>36</v>
      </c>
      <c r="M5475">
        <v>3</v>
      </c>
      <c r="N5475">
        <v>0.05</v>
      </c>
      <c r="O5475" s="1">
        <v>1677.75</v>
      </c>
      <c r="P5475" s="1">
        <v>3289.7</v>
      </c>
    </row>
    <row r="5476" spans="1:16" x14ac:dyDescent="0.55000000000000004">
      <c r="A5476" t="s">
        <v>5500</v>
      </c>
      <c r="B5476" t="s">
        <v>20</v>
      </c>
      <c r="C5476" t="s">
        <v>21</v>
      </c>
      <c r="D5476" s="3">
        <v>43800</v>
      </c>
      <c r="E5476" s="3">
        <v>43899</v>
      </c>
      <c r="F5476" s="3">
        <v>43925</v>
      </c>
      <c r="G5476" s="3">
        <v>43927</v>
      </c>
      <c r="H5476" t="s">
        <v>18</v>
      </c>
      <c r="I5476">
        <v>17</v>
      </c>
      <c r="J5476">
        <v>38</v>
      </c>
      <c r="K5476">
        <v>116</v>
      </c>
      <c r="L5476">
        <v>20</v>
      </c>
      <c r="M5476">
        <v>6</v>
      </c>
      <c r="N5476">
        <v>0.4</v>
      </c>
      <c r="O5476" s="1">
        <v>1068.6500000000001</v>
      </c>
      <c r="P5476" s="1">
        <v>1842.5</v>
      </c>
    </row>
    <row r="5477" spans="1:16" x14ac:dyDescent="0.55000000000000004">
      <c r="A5477" t="s">
        <v>5501</v>
      </c>
      <c r="B5477" t="s">
        <v>20</v>
      </c>
      <c r="C5477" t="s">
        <v>30</v>
      </c>
      <c r="D5477" s="3">
        <v>43800</v>
      </c>
      <c r="E5477" s="3">
        <v>43899</v>
      </c>
      <c r="F5477" s="3">
        <v>43908</v>
      </c>
      <c r="G5477" s="3">
        <v>43917</v>
      </c>
      <c r="H5477" t="s">
        <v>18</v>
      </c>
      <c r="I5477">
        <v>17</v>
      </c>
      <c r="J5477">
        <v>15</v>
      </c>
      <c r="K5477">
        <v>53</v>
      </c>
      <c r="L5477">
        <v>14</v>
      </c>
      <c r="M5477">
        <v>2</v>
      </c>
      <c r="N5477">
        <v>0.1</v>
      </c>
      <c r="O5477" s="1">
        <v>2102.06</v>
      </c>
      <c r="P5477" s="1">
        <v>3892.7</v>
      </c>
    </row>
    <row r="5478" spans="1:16" x14ac:dyDescent="0.55000000000000004">
      <c r="A5478" t="s">
        <v>5502</v>
      </c>
      <c r="B5478" t="s">
        <v>16</v>
      </c>
      <c r="C5478" t="s">
        <v>17</v>
      </c>
      <c r="D5478" s="3">
        <v>43800</v>
      </c>
      <c r="E5478" s="3">
        <v>43899</v>
      </c>
      <c r="F5478" s="3">
        <v>43916</v>
      </c>
      <c r="G5478" s="3">
        <v>43918</v>
      </c>
      <c r="H5478" t="s">
        <v>18</v>
      </c>
      <c r="I5478">
        <v>8</v>
      </c>
      <c r="J5478">
        <v>48</v>
      </c>
      <c r="K5478">
        <v>206</v>
      </c>
      <c r="L5478">
        <v>2</v>
      </c>
      <c r="M5478">
        <v>2</v>
      </c>
      <c r="N5478">
        <v>0.15</v>
      </c>
      <c r="O5478" s="1">
        <v>1293.44</v>
      </c>
      <c r="P5478" s="1">
        <v>2351.6999999999998</v>
      </c>
    </row>
    <row r="5479" spans="1:16" x14ac:dyDescent="0.55000000000000004">
      <c r="A5479" t="s">
        <v>5503</v>
      </c>
      <c r="B5479" t="s">
        <v>23</v>
      </c>
      <c r="C5479" t="s">
        <v>21</v>
      </c>
      <c r="D5479" s="3">
        <v>43800</v>
      </c>
      <c r="E5479" s="3">
        <v>43899</v>
      </c>
      <c r="F5479" s="3">
        <v>43914</v>
      </c>
      <c r="G5479" s="3">
        <v>43922</v>
      </c>
      <c r="H5479" t="s">
        <v>18</v>
      </c>
      <c r="I5479">
        <v>24</v>
      </c>
      <c r="J5479">
        <v>25</v>
      </c>
      <c r="K5479">
        <v>202</v>
      </c>
      <c r="L5479">
        <v>42</v>
      </c>
      <c r="M5479">
        <v>3</v>
      </c>
      <c r="N5479">
        <v>0.15</v>
      </c>
      <c r="O5479" s="1">
        <v>1332.63</v>
      </c>
      <c r="P5479" s="1">
        <v>2613</v>
      </c>
    </row>
    <row r="5480" spans="1:16" x14ac:dyDescent="0.55000000000000004">
      <c r="A5480" t="s">
        <v>5504</v>
      </c>
      <c r="B5480" t="s">
        <v>16</v>
      </c>
      <c r="C5480" t="s">
        <v>30</v>
      </c>
      <c r="D5480" s="3">
        <v>43800</v>
      </c>
      <c r="E5480" s="3">
        <v>43899</v>
      </c>
      <c r="F5480" s="3">
        <v>43910</v>
      </c>
      <c r="G5480" s="3">
        <v>43912</v>
      </c>
      <c r="H5480" t="s">
        <v>18</v>
      </c>
      <c r="I5480">
        <v>12</v>
      </c>
      <c r="J5480">
        <v>47</v>
      </c>
      <c r="K5480">
        <v>21</v>
      </c>
      <c r="L5480">
        <v>24</v>
      </c>
      <c r="M5480">
        <v>3</v>
      </c>
      <c r="N5480">
        <v>7.4999999999999997E-2</v>
      </c>
      <c r="O5480">
        <v>899.81</v>
      </c>
      <c r="P5480" s="1">
        <v>1058.5999999999999</v>
      </c>
    </row>
    <row r="5481" spans="1:16" x14ac:dyDescent="0.55000000000000004">
      <c r="A5481" t="s">
        <v>5505</v>
      </c>
      <c r="B5481" t="s">
        <v>25</v>
      </c>
      <c r="C5481" t="s">
        <v>21</v>
      </c>
      <c r="D5481" s="3">
        <v>43800</v>
      </c>
      <c r="E5481" s="3">
        <v>43900</v>
      </c>
      <c r="F5481" s="3">
        <v>43905</v>
      </c>
      <c r="G5481" s="3">
        <v>43914</v>
      </c>
      <c r="H5481" t="s">
        <v>18</v>
      </c>
      <c r="I5481">
        <v>26</v>
      </c>
      <c r="J5481">
        <v>25</v>
      </c>
      <c r="K5481">
        <v>199</v>
      </c>
      <c r="L5481">
        <v>36</v>
      </c>
      <c r="M5481">
        <v>4</v>
      </c>
      <c r="N5481">
        <v>0.1</v>
      </c>
      <c r="O5481">
        <v>76.92</v>
      </c>
      <c r="P5481">
        <v>187.6</v>
      </c>
    </row>
    <row r="5482" spans="1:16" x14ac:dyDescent="0.55000000000000004">
      <c r="A5482" t="s">
        <v>5506</v>
      </c>
      <c r="B5482" t="s">
        <v>16</v>
      </c>
      <c r="C5482" t="s">
        <v>28</v>
      </c>
      <c r="D5482" s="3">
        <v>43800</v>
      </c>
      <c r="E5482" s="3">
        <v>43900</v>
      </c>
      <c r="F5482" s="3">
        <v>43927</v>
      </c>
      <c r="G5482" s="3">
        <v>43930</v>
      </c>
      <c r="H5482" t="s">
        <v>18</v>
      </c>
      <c r="I5482">
        <v>8</v>
      </c>
      <c r="J5482">
        <v>20</v>
      </c>
      <c r="K5482">
        <v>280</v>
      </c>
      <c r="L5482">
        <v>29</v>
      </c>
      <c r="M5482">
        <v>1</v>
      </c>
      <c r="N5482">
        <v>7.4999999999999997E-2</v>
      </c>
      <c r="O5482">
        <v>816.6</v>
      </c>
      <c r="P5482" s="1">
        <v>1855.9</v>
      </c>
    </row>
    <row r="5483" spans="1:16" x14ac:dyDescent="0.55000000000000004">
      <c r="A5483" t="s">
        <v>5507</v>
      </c>
      <c r="B5483" t="s">
        <v>16</v>
      </c>
      <c r="C5483" t="s">
        <v>30</v>
      </c>
      <c r="D5483" s="3">
        <v>43800</v>
      </c>
      <c r="E5483" s="3">
        <v>43900</v>
      </c>
      <c r="F5483" s="3">
        <v>43926</v>
      </c>
      <c r="G5483" s="3">
        <v>43929</v>
      </c>
      <c r="H5483" t="s">
        <v>18</v>
      </c>
      <c r="I5483">
        <v>8</v>
      </c>
      <c r="J5483">
        <v>17</v>
      </c>
      <c r="K5483">
        <v>2</v>
      </c>
      <c r="L5483">
        <v>24</v>
      </c>
      <c r="M5483">
        <v>8</v>
      </c>
      <c r="N5483">
        <v>0.05</v>
      </c>
      <c r="O5483" s="1">
        <v>1625.15</v>
      </c>
      <c r="P5483" s="1">
        <v>2539.3000000000002</v>
      </c>
    </row>
    <row r="5484" spans="1:16" x14ac:dyDescent="0.55000000000000004">
      <c r="A5484" t="s">
        <v>5508</v>
      </c>
      <c r="B5484" t="s">
        <v>25</v>
      </c>
      <c r="C5484" t="s">
        <v>28</v>
      </c>
      <c r="D5484" s="3">
        <v>43800</v>
      </c>
      <c r="E5484" s="3">
        <v>43900</v>
      </c>
      <c r="F5484" s="3">
        <v>43902</v>
      </c>
      <c r="G5484" s="3">
        <v>43905</v>
      </c>
      <c r="H5484" t="s">
        <v>18</v>
      </c>
      <c r="I5484">
        <v>26</v>
      </c>
      <c r="J5484">
        <v>12</v>
      </c>
      <c r="K5484">
        <v>275</v>
      </c>
      <c r="L5484">
        <v>45</v>
      </c>
      <c r="M5484">
        <v>4</v>
      </c>
      <c r="N5484">
        <v>0.15</v>
      </c>
      <c r="O5484">
        <v>567.49</v>
      </c>
      <c r="P5484">
        <v>810.7</v>
      </c>
    </row>
    <row r="5485" spans="1:16" x14ac:dyDescent="0.55000000000000004">
      <c r="A5485" t="s">
        <v>5509</v>
      </c>
      <c r="B5485" t="s">
        <v>16</v>
      </c>
      <c r="C5485" t="s">
        <v>17</v>
      </c>
      <c r="D5485" s="3">
        <v>43800</v>
      </c>
      <c r="E5485" s="3">
        <v>43900</v>
      </c>
      <c r="F5485" s="3">
        <v>43924</v>
      </c>
      <c r="G5485" s="3">
        <v>43925</v>
      </c>
      <c r="H5485" t="s">
        <v>18</v>
      </c>
      <c r="I5485">
        <v>5</v>
      </c>
      <c r="J5485">
        <v>16</v>
      </c>
      <c r="K5485">
        <v>204</v>
      </c>
      <c r="L5485">
        <v>40</v>
      </c>
      <c r="M5485">
        <v>4</v>
      </c>
      <c r="N5485">
        <v>0.05</v>
      </c>
      <c r="O5485">
        <v>138.82</v>
      </c>
      <c r="P5485">
        <v>187.6</v>
      </c>
    </row>
    <row r="5486" spans="1:16" x14ac:dyDescent="0.55000000000000004">
      <c r="A5486" t="s">
        <v>5510</v>
      </c>
      <c r="B5486" t="s">
        <v>16</v>
      </c>
      <c r="C5486" t="s">
        <v>17</v>
      </c>
      <c r="D5486" s="3">
        <v>43800</v>
      </c>
      <c r="E5486" s="3">
        <v>43900</v>
      </c>
      <c r="F5486" s="3">
        <v>43905</v>
      </c>
      <c r="G5486" s="3">
        <v>43906</v>
      </c>
      <c r="H5486" t="s">
        <v>18</v>
      </c>
      <c r="I5486">
        <v>7</v>
      </c>
      <c r="J5486">
        <v>49</v>
      </c>
      <c r="K5486">
        <v>256</v>
      </c>
      <c r="L5486">
        <v>19</v>
      </c>
      <c r="M5486">
        <v>2</v>
      </c>
      <c r="N5486">
        <v>7.4999999999999997E-2</v>
      </c>
      <c r="O5486" s="1">
        <v>1565.12</v>
      </c>
      <c r="P5486" s="1">
        <v>3912.8</v>
      </c>
    </row>
    <row r="5487" spans="1:16" x14ac:dyDescent="0.55000000000000004">
      <c r="A5487" t="s">
        <v>5511</v>
      </c>
      <c r="B5487" t="s">
        <v>16</v>
      </c>
      <c r="C5487" t="s">
        <v>21</v>
      </c>
      <c r="D5487" s="3">
        <v>43800</v>
      </c>
      <c r="E5487" s="3">
        <v>43900</v>
      </c>
      <c r="F5487" s="3">
        <v>43919</v>
      </c>
      <c r="G5487" s="3">
        <v>43922</v>
      </c>
      <c r="H5487" t="s">
        <v>18</v>
      </c>
      <c r="I5487">
        <v>8</v>
      </c>
      <c r="J5487">
        <v>38</v>
      </c>
      <c r="K5487">
        <v>191</v>
      </c>
      <c r="L5487">
        <v>11</v>
      </c>
      <c r="M5487">
        <v>1</v>
      </c>
      <c r="N5487">
        <v>0.05</v>
      </c>
      <c r="O5487">
        <v>209.04</v>
      </c>
      <c r="P5487">
        <v>268</v>
      </c>
    </row>
    <row r="5488" spans="1:16" x14ac:dyDescent="0.55000000000000004">
      <c r="A5488" t="s">
        <v>5512</v>
      </c>
      <c r="B5488" t="s">
        <v>16</v>
      </c>
      <c r="C5488" t="s">
        <v>21</v>
      </c>
      <c r="D5488" s="3">
        <v>43800</v>
      </c>
      <c r="E5488" s="3">
        <v>43901</v>
      </c>
      <c r="F5488" s="3">
        <v>43922</v>
      </c>
      <c r="G5488" s="3">
        <v>43927</v>
      </c>
      <c r="H5488" t="s">
        <v>18</v>
      </c>
      <c r="I5488">
        <v>11</v>
      </c>
      <c r="J5488">
        <v>35</v>
      </c>
      <c r="K5488">
        <v>181</v>
      </c>
      <c r="L5488">
        <v>30</v>
      </c>
      <c r="M5488">
        <v>5</v>
      </c>
      <c r="N5488">
        <v>0.05</v>
      </c>
      <c r="O5488" s="1">
        <v>2186.88</v>
      </c>
      <c r="P5488" s="1">
        <v>2572.8000000000002</v>
      </c>
    </row>
    <row r="5489" spans="1:16" x14ac:dyDescent="0.55000000000000004">
      <c r="A5489" t="s">
        <v>5513</v>
      </c>
      <c r="B5489" t="s">
        <v>23</v>
      </c>
      <c r="C5489" t="s">
        <v>17</v>
      </c>
      <c r="D5489" s="3">
        <v>43800</v>
      </c>
      <c r="E5489" s="3">
        <v>43901</v>
      </c>
      <c r="F5489" s="3">
        <v>43924</v>
      </c>
      <c r="G5489" s="3">
        <v>43931</v>
      </c>
      <c r="H5489" t="s">
        <v>18</v>
      </c>
      <c r="I5489">
        <v>23</v>
      </c>
      <c r="J5489">
        <v>49</v>
      </c>
      <c r="K5489">
        <v>258</v>
      </c>
      <c r="L5489">
        <v>19</v>
      </c>
      <c r="M5489">
        <v>4</v>
      </c>
      <c r="N5489">
        <v>0.05</v>
      </c>
      <c r="O5489">
        <v>933.91</v>
      </c>
      <c r="P5489" s="1">
        <v>1762.1</v>
      </c>
    </row>
    <row r="5490" spans="1:16" x14ac:dyDescent="0.55000000000000004">
      <c r="A5490" t="s">
        <v>5514</v>
      </c>
      <c r="B5490" t="s">
        <v>23</v>
      </c>
      <c r="C5490" t="s">
        <v>21</v>
      </c>
      <c r="D5490" s="3">
        <v>43800</v>
      </c>
      <c r="E5490" s="3">
        <v>43901</v>
      </c>
      <c r="F5490" s="3">
        <v>43919</v>
      </c>
      <c r="G5490" s="3">
        <v>43928</v>
      </c>
      <c r="H5490" t="s">
        <v>18</v>
      </c>
      <c r="I5490">
        <v>22</v>
      </c>
      <c r="J5490">
        <v>3</v>
      </c>
      <c r="K5490">
        <v>137</v>
      </c>
      <c r="L5490">
        <v>6</v>
      </c>
      <c r="M5490">
        <v>5</v>
      </c>
      <c r="N5490">
        <v>7.4999999999999997E-2</v>
      </c>
      <c r="O5490">
        <v>194.64</v>
      </c>
      <c r="P5490">
        <v>234.5</v>
      </c>
    </row>
    <row r="5491" spans="1:16" x14ac:dyDescent="0.55000000000000004">
      <c r="A5491" t="s">
        <v>5515</v>
      </c>
      <c r="B5491" t="s">
        <v>20</v>
      </c>
      <c r="C5491" t="s">
        <v>21</v>
      </c>
      <c r="D5491" s="3">
        <v>43800</v>
      </c>
      <c r="E5491" s="3">
        <v>43901</v>
      </c>
      <c r="F5491" s="3">
        <v>43927</v>
      </c>
      <c r="G5491" s="3">
        <v>43931</v>
      </c>
      <c r="H5491" t="s">
        <v>18</v>
      </c>
      <c r="I5491">
        <v>19</v>
      </c>
      <c r="J5491">
        <v>30</v>
      </c>
      <c r="K5491">
        <v>139</v>
      </c>
      <c r="L5491">
        <v>3</v>
      </c>
      <c r="M5491">
        <v>1</v>
      </c>
      <c r="N5491">
        <v>7.4999999999999997E-2</v>
      </c>
      <c r="O5491" s="1">
        <v>2528.38</v>
      </c>
      <c r="P5491" s="1">
        <v>4013.3</v>
      </c>
    </row>
    <row r="5492" spans="1:16" x14ac:dyDescent="0.55000000000000004">
      <c r="A5492" t="s">
        <v>5516</v>
      </c>
      <c r="B5492" t="s">
        <v>20</v>
      </c>
      <c r="C5492" t="s">
        <v>21</v>
      </c>
      <c r="D5492" s="3">
        <v>43800</v>
      </c>
      <c r="E5492" s="3">
        <v>43901</v>
      </c>
      <c r="F5492" s="3">
        <v>43910</v>
      </c>
      <c r="G5492" s="3">
        <v>43916</v>
      </c>
      <c r="H5492" t="s">
        <v>18</v>
      </c>
      <c r="I5492">
        <v>17</v>
      </c>
      <c r="J5492">
        <v>21</v>
      </c>
      <c r="K5492">
        <v>187</v>
      </c>
      <c r="L5492">
        <v>22</v>
      </c>
      <c r="M5492">
        <v>7</v>
      </c>
      <c r="N5492">
        <v>7.4999999999999997E-2</v>
      </c>
      <c r="O5492">
        <v>788.32</v>
      </c>
      <c r="P5492" s="1">
        <v>1065.3</v>
      </c>
    </row>
    <row r="5493" spans="1:16" x14ac:dyDescent="0.55000000000000004">
      <c r="A5493" t="s">
        <v>5517</v>
      </c>
      <c r="B5493" t="s">
        <v>16</v>
      </c>
      <c r="C5493" t="s">
        <v>30</v>
      </c>
      <c r="D5493" s="3">
        <v>43800</v>
      </c>
      <c r="E5493" s="3">
        <v>43901</v>
      </c>
      <c r="F5493" s="3">
        <v>43912</v>
      </c>
      <c r="G5493" s="3">
        <v>43918</v>
      </c>
      <c r="H5493" t="s">
        <v>18</v>
      </c>
      <c r="I5493">
        <v>6</v>
      </c>
      <c r="J5493">
        <v>27</v>
      </c>
      <c r="K5493">
        <v>46</v>
      </c>
      <c r="L5493">
        <v>14</v>
      </c>
      <c r="M5493">
        <v>4</v>
      </c>
      <c r="N5493">
        <v>7.4999999999999997E-2</v>
      </c>
      <c r="O5493">
        <v>922.99</v>
      </c>
      <c r="P5493" s="1">
        <v>1098.8</v>
      </c>
    </row>
    <row r="5494" spans="1:16" x14ac:dyDescent="0.55000000000000004">
      <c r="A5494" t="s">
        <v>5518</v>
      </c>
      <c r="B5494" t="s">
        <v>20</v>
      </c>
      <c r="C5494" t="s">
        <v>40</v>
      </c>
      <c r="D5494" s="3">
        <v>43800</v>
      </c>
      <c r="E5494" s="3">
        <v>43901</v>
      </c>
      <c r="F5494" s="3">
        <v>43909</v>
      </c>
      <c r="G5494" s="3">
        <v>43916</v>
      </c>
      <c r="H5494" t="s">
        <v>18</v>
      </c>
      <c r="I5494">
        <v>15</v>
      </c>
      <c r="J5494">
        <v>28</v>
      </c>
      <c r="K5494">
        <v>344</v>
      </c>
      <c r="L5494">
        <v>28</v>
      </c>
      <c r="M5494">
        <v>4</v>
      </c>
      <c r="N5494">
        <v>0.15</v>
      </c>
      <c r="O5494">
        <v>585.30999999999995</v>
      </c>
      <c r="P5494" s="1">
        <v>1045.2</v>
      </c>
    </row>
    <row r="5495" spans="1:16" x14ac:dyDescent="0.55000000000000004">
      <c r="A5495" t="s">
        <v>5519</v>
      </c>
      <c r="B5495" t="s">
        <v>25</v>
      </c>
      <c r="C5495" t="s">
        <v>21</v>
      </c>
      <c r="D5495" s="3">
        <v>43800</v>
      </c>
      <c r="E5495" s="3">
        <v>43901</v>
      </c>
      <c r="F5495" s="3">
        <v>43914</v>
      </c>
      <c r="G5495" s="3">
        <v>43915</v>
      </c>
      <c r="H5495" t="s">
        <v>18</v>
      </c>
      <c r="I5495">
        <v>27</v>
      </c>
      <c r="J5495">
        <v>36</v>
      </c>
      <c r="K5495">
        <v>168</v>
      </c>
      <c r="L5495">
        <v>28</v>
      </c>
      <c r="M5495">
        <v>1</v>
      </c>
      <c r="N5495">
        <v>0.05</v>
      </c>
      <c r="O5495" s="1">
        <v>3397.57</v>
      </c>
      <c r="P5495" s="1">
        <v>6177.4</v>
      </c>
    </row>
    <row r="5496" spans="1:16" x14ac:dyDescent="0.55000000000000004">
      <c r="A5496" t="s">
        <v>5520</v>
      </c>
      <c r="B5496" t="s">
        <v>16</v>
      </c>
      <c r="C5496" t="s">
        <v>61</v>
      </c>
      <c r="D5496" s="3">
        <v>43800</v>
      </c>
      <c r="E5496" s="3">
        <v>43902</v>
      </c>
      <c r="F5496" s="3">
        <v>43915</v>
      </c>
      <c r="G5496" s="3">
        <v>43920</v>
      </c>
      <c r="H5496" t="s">
        <v>18</v>
      </c>
      <c r="I5496">
        <v>11</v>
      </c>
      <c r="J5496">
        <v>12</v>
      </c>
      <c r="K5496">
        <v>84</v>
      </c>
      <c r="L5496">
        <v>18</v>
      </c>
      <c r="M5496">
        <v>2</v>
      </c>
      <c r="N5496">
        <v>7.4999999999999997E-2</v>
      </c>
      <c r="O5496" s="1">
        <v>1997.34</v>
      </c>
      <c r="P5496" s="1">
        <v>3504.1</v>
      </c>
    </row>
    <row r="5497" spans="1:16" x14ac:dyDescent="0.55000000000000004">
      <c r="A5497" t="s">
        <v>5521</v>
      </c>
      <c r="B5497" t="s">
        <v>16</v>
      </c>
      <c r="C5497" t="s">
        <v>21</v>
      </c>
      <c r="D5497" s="3">
        <v>43800</v>
      </c>
      <c r="E5497" s="3">
        <v>43902</v>
      </c>
      <c r="F5497" s="3">
        <v>43911</v>
      </c>
      <c r="G5497" s="3">
        <v>43913</v>
      </c>
      <c r="H5497" t="s">
        <v>18</v>
      </c>
      <c r="I5497">
        <v>7</v>
      </c>
      <c r="J5497">
        <v>35</v>
      </c>
      <c r="K5497">
        <v>128</v>
      </c>
      <c r="L5497">
        <v>12</v>
      </c>
      <c r="M5497">
        <v>3</v>
      </c>
      <c r="N5497">
        <v>0.15</v>
      </c>
      <c r="O5497">
        <v>996.63</v>
      </c>
      <c r="P5497" s="1">
        <v>1172.5</v>
      </c>
    </row>
    <row r="5498" spans="1:16" x14ac:dyDescent="0.55000000000000004">
      <c r="A5498" t="s">
        <v>5522</v>
      </c>
      <c r="B5498" t="s">
        <v>20</v>
      </c>
      <c r="C5498" t="s">
        <v>21</v>
      </c>
      <c r="D5498" s="3">
        <v>43800</v>
      </c>
      <c r="E5498" s="3">
        <v>43902</v>
      </c>
      <c r="F5498" s="3">
        <v>43913</v>
      </c>
      <c r="G5498" s="3">
        <v>43921</v>
      </c>
      <c r="H5498" t="s">
        <v>18</v>
      </c>
      <c r="I5498">
        <v>15</v>
      </c>
      <c r="J5498">
        <v>24</v>
      </c>
      <c r="K5498">
        <v>135</v>
      </c>
      <c r="L5498">
        <v>40</v>
      </c>
      <c r="M5498">
        <v>2</v>
      </c>
      <c r="N5498">
        <v>0.2</v>
      </c>
      <c r="O5498" s="1">
        <v>4122.04</v>
      </c>
      <c r="P5498" s="1">
        <v>5353.3</v>
      </c>
    </row>
    <row r="5499" spans="1:16" x14ac:dyDescent="0.55000000000000004">
      <c r="A5499" t="s">
        <v>5523</v>
      </c>
      <c r="B5499" t="s">
        <v>20</v>
      </c>
      <c r="C5499" t="s">
        <v>30</v>
      </c>
      <c r="D5499" s="3">
        <v>43800</v>
      </c>
      <c r="E5499" s="3">
        <v>43902</v>
      </c>
      <c r="F5499" s="3">
        <v>43919</v>
      </c>
      <c r="G5499" s="3">
        <v>43924</v>
      </c>
      <c r="H5499" t="s">
        <v>18</v>
      </c>
      <c r="I5499">
        <v>17</v>
      </c>
      <c r="J5499">
        <v>7</v>
      </c>
      <c r="K5499">
        <v>45</v>
      </c>
      <c r="L5499">
        <v>33</v>
      </c>
      <c r="M5499">
        <v>5</v>
      </c>
      <c r="N5499">
        <v>0.05</v>
      </c>
      <c r="O5499">
        <v>182.24</v>
      </c>
      <c r="P5499">
        <v>268</v>
      </c>
    </row>
    <row r="5500" spans="1:16" x14ac:dyDescent="0.55000000000000004">
      <c r="A5500" t="s">
        <v>5524</v>
      </c>
      <c r="B5500" t="s">
        <v>20</v>
      </c>
      <c r="C5500" t="s">
        <v>17</v>
      </c>
      <c r="D5500" s="3">
        <v>43800</v>
      </c>
      <c r="E5500" s="3">
        <v>43902</v>
      </c>
      <c r="F5500" s="3">
        <v>43917</v>
      </c>
      <c r="G5500" s="3">
        <v>43922</v>
      </c>
      <c r="H5500" t="s">
        <v>18</v>
      </c>
      <c r="I5500">
        <v>17</v>
      </c>
      <c r="J5500">
        <v>39</v>
      </c>
      <c r="K5500">
        <v>225</v>
      </c>
      <c r="L5500">
        <v>30</v>
      </c>
      <c r="M5500">
        <v>6</v>
      </c>
      <c r="N5500">
        <v>0.05</v>
      </c>
      <c r="O5500" s="1">
        <v>4175.78</v>
      </c>
      <c r="P5500" s="1">
        <v>5567.7</v>
      </c>
    </row>
    <row r="5501" spans="1:16" x14ac:dyDescent="0.55000000000000004">
      <c r="A5501" t="s">
        <v>5525</v>
      </c>
      <c r="B5501" t="s">
        <v>16</v>
      </c>
      <c r="C5501" t="s">
        <v>21</v>
      </c>
      <c r="D5501" s="3">
        <v>43800</v>
      </c>
      <c r="E5501" s="3">
        <v>43902</v>
      </c>
      <c r="F5501" s="3">
        <v>43916</v>
      </c>
      <c r="G5501" s="3">
        <v>43917</v>
      </c>
      <c r="H5501" t="s">
        <v>18</v>
      </c>
      <c r="I5501">
        <v>9</v>
      </c>
      <c r="J5501">
        <v>48</v>
      </c>
      <c r="K5501">
        <v>111</v>
      </c>
      <c r="L5501">
        <v>6</v>
      </c>
      <c r="M5501">
        <v>7</v>
      </c>
      <c r="N5501">
        <v>0.05</v>
      </c>
      <c r="O5501">
        <v>505.18</v>
      </c>
      <c r="P5501">
        <v>971.5</v>
      </c>
    </row>
    <row r="5502" spans="1:16" x14ac:dyDescent="0.55000000000000004">
      <c r="A5502" t="s">
        <v>5526</v>
      </c>
      <c r="B5502" t="s">
        <v>20</v>
      </c>
      <c r="C5502" t="s">
        <v>21</v>
      </c>
      <c r="D5502" s="3">
        <v>43800</v>
      </c>
      <c r="E5502" s="3">
        <v>43902</v>
      </c>
      <c r="F5502" s="3">
        <v>43912</v>
      </c>
      <c r="G5502" s="3">
        <v>43918</v>
      </c>
      <c r="H5502" t="s">
        <v>18</v>
      </c>
      <c r="I5502">
        <v>20</v>
      </c>
      <c r="J5502">
        <v>14</v>
      </c>
      <c r="K5502">
        <v>160</v>
      </c>
      <c r="L5502">
        <v>30</v>
      </c>
      <c r="M5502">
        <v>6</v>
      </c>
      <c r="N5502">
        <v>0.15</v>
      </c>
      <c r="O5502" s="1">
        <v>1406.93</v>
      </c>
      <c r="P5502" s="1">
        <v>1695.1</v>
      </c>
    </row>
    <row r="5503" spans="1:16" x14ac:dyDescent="0.55000000000000004">
      <c r="A5503" t="s">
        <v>5527</v>
      </c>
      <c r="B5503" t="s">
        <v>20</v>
      </c>
      <c r="C5503" t="s">
        <v>21</v>
      </c>
      <c r="D5503" s="3">
        <v>43800</v>
      </c>
      <c r="E5503" s="3">
        <v>43903</v>
      </c>
      <c r="F5503" s="3">
        <v>43928</v>
      </c>
      <c r="G5503" s="3">
        <v>43937</v>
      </c>
      <c r="H5503" t="s">
        <v>18</v>
      </c>
      <c r="I5503">
        <v>14</v>
      </c>
      <c r="J5503">
        <v>9</v>
      </c>
      <c r="K5503">
        <v>137</v>
      </c>
      <c r="L5503">
        <v>14</v>
      </c>
      <c r="M5503">
        <v>5</v>
      </c>
      <c r="N5503">
        <v>0.05</v>
      </c>
      <c r="O5503">
        <v>174.2</v>
      </c>
      <c r="P5503">
        <v>268</v>
      </c>
    </row>
    <row r="5504" spans="1:16" x14ac:dyDescent="0.55000000000000004">
      <c r="A5504" t="s">
        <v>5528</v>
      </c>
      <c r="B5504" t="s">
        <v>25</v>
      </c>
      <c r="C5504" t="s">
        <v>28</v>
      </c>
      <c r="D5504" s="3">
        <v>43800</v>
      </c>
      <c r="E5504" s="3">
        <v>43903</v>
      </c>
      <c r="F5504" s="3">
        <v>43917</v>
      </c>
      <c r="G5504" s="3">
        <v>43922</v>
      </c>
      <c r="H5504" t="s">
        <v>18</v>
      </c>
      <c r="I5504">
        <v>28</v>
      </c>
      <c r="J5504">
        <v>28</v>
      </c>
      <c r="K5504">
        <v>269</v>
      </c>
      <c r="L5504">
        <v>11</v>
      </c>
      <c r="M5504">
        <v>6</v>
      </c>
      <c r="N5504">
        <v>7.4999999999999997E-2</v>
      </c>
      <c r="O5504" s="1">
        <v>1546.9</v>
      </c>
      <c r="P5504" s="1">
        <v>2974.8</v>
      </c>
    </row>
    <row r="5505" spans="1:16" x14ac:dyDescent="0.55000000000000004">
      <c r="A5505" t="s">
        <v>5529</v>
      </c>
      <c r="B5505" t="s">
        <v>16</v>
      </c>
      <c r="C5505" t="s">
        <v>17</v>
      </c>
      <c r="D5505" s="3">
        <v>43800</v>
      </c>
      <c r="E5505" s="3">
        <v>43903</v>
      </c>
      <c r="F5505" s="3">
        <v>43907</v>
      </c>
      <c r="G5505" s="3">
        <v>43910</v>
      </c>
      <c r="H5505" t="s">
        <v>18</v>
      </c>
      <c r="I5505">
        <v>2</v>
      </c>
      <c r="J5505">
        <v>4</v>
      </c>
      <c r="K5505">
        <v>215</v>
      </c>
      <c r="L5505">
        <v>18</v>
      </c>
      <c r="M5505">
        <v>2</v>
      </c>
      <c r="N5505">
        <v>0.15</v>
      </c>
      <c r="O5505" s="1">
        <v>2045.38</v>
      </c>
      <c r="P5505" s="1">
        <v>3859.2</v>
      </c>
    </row>
    <row r="5506" spans="1:16" x14ac:dyDescent="0.55000000000000004">
      <c r="A5506" t="s">
        <v>5530</v>
      </c>
      <c r="B5506" t="s">
        <v>20</v>
      </c>
      <c r="C5506" t="s">
        <v>40</v>
      </c>
      <c r="D5506" s="3">
        <v>43800</v>
      </c>
      <c r="E5506" s="3">
        <v>43903</v>
      </c>
      <c r="F5506" s="3">
        <v>43908</v>
      </c>
      <c r="G5506" s="3">
        <v>43918</v>
      </c>
      <c r="H5506" t="s">
        <v>18</v>
      </c>
      <c r="I5506">
        <v>16</v>
      </c>
      <c r="J5506">
        <v>41</v>
      </c>
      <c r="K5506">
        <v>335</v>
      </c>
      <c r="L5506">
        <v>44</v>
      </c>
      <c r="M5506">
        <v>7</v>
      </c>
      <c r="N5506">
        <v>0.05</v>
      </c>
      <c r="O5506">
        <v>561.13</v>
      </c>
      <c r="P5506">
        <v>837.5</v>
      </c>
    </row>
    <row r="5507" spans="1:16" x14ac:dyDescent="0.55000000000000004">
      <c r="A5507" t="s">
        <v>5531</v>
      </c>
      <c r="B5507" t="s">
        <v>20</v>
      </c>
      <c r="C5507" t="s">
        <v>61</v>
      </c>
      <c r="D5507" s="3">
        <v>43800</v>
      </c>
      <c r="E5507" s="3">
        <v>43903</v>
      </c>
      <c r="F5507" s="3">
        <v>43924</v>
      </c>
      <c r="G5507" s="3">
        <v>43929</v>
      </c>
      <c r="H5507" t="s">
        <v>18</v>
      </c>
      <c r="I5507">
        <v>15</v>
      </c>
      <c r="J5507">
        <v>5</v>
      </c>
      <c r="K5507">
        <v>82</v>
      </c>
      <c r="L5507">
        <v>21</v>
      </c>
      <c r="M5507">
        <v>4</v>
      </c>
      <c r="N5507">
        <v>0.15</v>
      </c>
      <c r="O5507">
        <v>769.16</v>
      </c>
      <c r="P5507" s="1">
        <v>1098.8</v>
      </c>
    </row>
    <row r="5508" spans="1:16" x14ac:dyDescent="0.55000000000000004">
      <c r="A5508" t="s">
        <v>5532</v>
      </c>
      <c r="B5508" t="s">
        <v>16</v>
      </c>
      <c r="C5508" t="s">
        <v>17</v>
      </c>
      <c r="D5508" s="3">
        <v>43800</v>
      </c>
      <c r="E5508" s="3">
        <v>43903</v>
      </c>
      <c r="F5508" s="3">
        <v>43913</v>
      </c>
      <c r="G5508" s="3">
        <v>43919</v>
      </c>
      <c r="H5508" t="s">
        <v>18</v>
      </c>
      <c r="I5508">
        <v>4</v>
      </c>
      <c r="J5508">
        <v>24</v>
      </c>
      <c r="K5508">
        <v>219</v>
      </c>
      <c r="L5508">
        <v>38</v>
      </c>
      <c r="M5508">
        <v>7</v>
      </c>
      <c r="N5508">
        <v>0.1</v>
      </c>
      <c r="O5508">
        <v>750.74</v>
      </c>
      <c r="P5508">
        <v>904.5</v>
      </c>
    </row>
    <row r="5509" spans="1:16" x14ac:dyDescent="0.55000000000000004">
      <c r="A5509" t="s">
        <v>5533</v>
      </c>
      <c r="B5509" t="s">
        <v>16</v>
      </c>
      <c r="C5509" t="s">
        <v>40</v>
      </c>
      <c r="D5509" s="3">
        <v>43800</v>
      </c>
      <c r="E5509" s="3">
        <v>43904</v>
      </c>
      <c r="F5509" s="3">
        <v>43913</v>
      </c>
      <c r="G5509" s="3">
        <v>43915</v>
      </c>
      <c r="H5509" t="s">
        <v>18</v>
      </c>
      <c r="I5509">
        <v>4</v>
      </c>
      <c r="J5509">
        <v>32</v>
      </c>
      <c r="K5509">
        <v>360</v>
      </c>
      <c r="L5509">
        <v>34</v>
      </c>
      <c r="M5509">
        <v>2</v>
      </c>
      <c r="N5509">
        <v>0.05</v>
      </c>
      <c r="O5509" s="1">
        <v>3166.69</v>
      </c>
      <c r="P5509" s="1">
        <v>5654.8</v>
      </c>
    </row>
    <row r="5510" spans="1:16" x14ac:dyDescent="0.55000000000000004">
      <c r="A5510" t="s">
        <v>5534</v>
      </c>
      <c r="B5510" t="s">
        <v>16</v>
      </c>
      <c r="C5510" t="s">
        <v>30</v>
      </c>
      <c r="D5510" s="3">
        <v>43800</v>
      </c>
      <c r="E5510" s="3">
        <v>43904</v>
      </c>
      <c r="F5510" s="3">
        <v>43932</v>
      </c>
      <c r="G5510" s="3">
        <v>43938</v>
      </c>
      <c r="H5510" t="s">
        <v>18</v>
      </c>
      <c r="I5510">
        <v>10</v>
      </c>
      <c r="J5510">
        <v>22</v>
      </c>
      <c r="K5510">
        <v>1</v>
      </c>
      <c r="L5510">
        <v>44</v>
      </c>
      <c r="M5510">
        <v>8</v>
      </c>
      <c r="N5510">
        <v>0.1</v>
      </c>
      <c r="O5510" s="1">
        <v>1903.87</v>
      </c>
      <c r="P5510" s="1">
        <v>3966.4</v>
      </c>
    </row>
    <row r="5511" spans="1:16" x14ac:dyDescent="0.55000000000000004">
      <c r="A5511" t="s">
        <v>5535</v>
      </c>
      <c r="B5511" t="s">
        <v>23</v>
      </c>
      <c r="C5511" t="s">
        <v>21</v>
      </c>
      <c r="D5511" s="3">
        <v>43800</v>
      </c>
      <c r="E5511" s="3">
        <v>43904</v>
      </c>
      <c r="F5511" s="3">
        <v>43909</v>
      </c>
      <c r="G5511" s="3">
        <v>43918</v>
      </c>
      <c r="H5511" t="s">
        <v>18</v>
      </c>
      <c r="I5511">
        <v>20</v>
      </c>
      <c r="J5511">
        <v>35</v>
      </c>
      <c r="K5511">
        <v>131</v>
      </c>
      <c r="L5511">
        <v>33</v>
      </c>
      <c r="M5511">
        <v>6</v>
      </c>
      <c r="N5511">
        <v>0.1</v>
      </c>
      <c r="O5511" s="1">
        <v>2708.94</v>
      </c>
      <c r="P5511" s="1">
        <v>3564.4</v>
      </c>
    </row>
    <row r="5512" spans="1:16" x14ac:dyDescent="0.55000000000000004">
      <c r="A5512" t="s">
        <v>5536</v>
      </c>
      <c r="B5512" t="s">
        <v>16</v>
      </c>
      <c r="C5512" t="s">
        <v>61</v>
      </c>
      <c r="D5512" s="3">
        <v>43800</v>
      </c>
      <c r="E5512" s="3">
        <v>43904</v>
      </c>
      <c r="F5512" s="3">
        <v>43931</v>
      </c>
      <c r="G5512" s="3">
        <v>43936</v>
      </c>
      <c r="H5512" t="s">
        <v>18</v>
      </c>
      <c r="I5512">
        <v>10</v>
      </c>
      <c r="J5512">
        <v>28</v>
      </c>
      <c r="K5512">
        <v>85</v>
      </c>
      <c r="L5512">
        <v>28</v>
      </c>
      <c r="M5512">
        <v>1</v>
      </c>
      <c r="N5512">
        <v>0.15</v>
      </c>
      <c r="O5512">
        <v>447.02</v>
      </c>
      <c r="P5512">
        <v>931.3</v>
      </c>
    </row>
    <row r="5513" spans="1:16" x14ac:dyDescent="0.55000000000000004">
      <c r="A5513" t="s">
        <v>5537</v>
      </c>
      <c r="B5513" t="s">
        <v>16</v>
      </c>
      <c r="C5513" t="s">
        <v>61</v>
      </c>
      <c r="D5513" s="3">
        <v>43800</v>
      </c>
      <c r="E5513" s="3">
        <v>43904</v>
      </c>
      <c r="F5513" s="3">
        <v>43919</v>
      </c>
      <c r="G5513" s="3">
        <v>43928</v>
      </c>
      <c r="H5513" t="s">
        <v>18</v>
      </c>
      <c r="I5513">
        <v>10</v>
      </c>
      <c r="J5513">
        <v>47</v>
      </c>
      <c r="K5513">
        <v>83</v>
      </c>
      <c r="L5513">
        <v>4</v>
      </c>
      <c r="M5513">
        <v>5</v>
      </c>
      <c r="N5513">
        <v>0.05</v>
      </c>
      <c r="O5513">
        <v>920.25</v>
      </c>
      <c r="P5513" s="1">
        <v>2244.5</v>
      </c>
    </row>
    <row r="5514" spans="1:16" x14ac:dyDescent="0.55000000000000004">
      <c r="A5514" t="s">
        <v>5538</v>
      </c>
      <c r="B5514" t="s">
        <v>16</v>
      </c>
      <c r="C5514" t="s">
        <v>30</v>
      </c>
      <c r="D5514" s="3">
        <v>43800</v>
      </c>
      <c r="E5514" s="3">
        <v>43904</v>
      </c>
      <c r="F5514" s="3">
        <v>43913</v>
      </c>
      <c r="G5514" s="3">
        <v>43916</v>
      </c>
      <c r="H5514" t="s">
        <v>18</v>
      </c>
      <c r="I5514">
        <v>4</v>
      </c>
      <c r="J5514">
        <v>11</v>
      </c>
      <c r="K5514">
        <v>26</v>
      </c>
      <c r="L5514">
        <v>6</v>
      </c>
      <c r="M5514">
        <v>3</v>
      </c>
      <c r="N5514">
        <v>0.05</v>
      </c>
      <c r="O5514" s="1">
        <v>1327.81</v>
      </c>
      <c r="P5514" s="1">
        <v>2458.9</v>
      </c>
    </row>
    <row r="5515" spans="1:16" x14ac:dyDescent="0.55000000000000004">
      <c r="A5515" t="s">
        <v>5539</v>
      </c>
      <c r="B5515" t="s">
        <v>16</v>
      </c>
      <c r="C5515" t="s">
        <v>30</v>
      </c>
      <c r="D5515" s="3">
        <v>43800</v>
      </c>
      <c r="E5515" s="3">
        <v>43904</v>
      </c>
      <c r="F5515" s="3">
        <v>43928</v>
      </c>
      <c r="G5515" s="3">
        <v>43933</v>
      </c>
      <c r="H5515" t="s">
        <v>18</v>
      </c>
      <c r="I5515">
        <v>7</v>
      </c>
      <c r="J5515">
        <v>27</v>
      </c>
      <c r="K5515">
        <v>1</v>
      </c>
      <c r="L5515">
        <v>30</v>
      </c>
      <c r="M5515">
        <v>2</v>
      </c>
      <c r="N5515">
        <v>7.4999999999999997E-2</v>
      </c>
      <c r="O5515" s="1">
        <v>1028.8499999999999</v>
      </c>
      <c r="P5515" s="1">
        <v>2338.3000000000002</v>
      </c>
    </row>
    <row r="5516" spans="1:16" x14ac:dyDescent="0.55000000000000004">
      <c r="A5516" t="s">
        <v>5540</v>
      </c>
      <c r="B5516" t="s">
        <v>16</v>
      </c>
      <c r="C5516" t="s">
        <v>30</v>
      </c>
      <c r="D5516" s="3">
        <v>43800</v>
      </c>
      <c r="E5516" s="3">
        <v>43904</v>
      </c>
      <c r="F5516" s="3">
        <v>43923</v>
      </c>
      <c r="G5516" s="3">
        <v>43932</v>
      </c>
      <c r="H5516" t="s">
        <v>18</v>
      </c>
      <c r="I5516">
        <v>10</v>
      </c>
      <c r="J5516">
        <v>40</v>
      </c>
      <c r="K5516">
        <v>4</v>
      </c>
      <c r="L5516">
        <v>28</v>
      </c>
      <c r="M5516">
        <v>7</v>
      </c>
      <c r="N5516">
        <v>0.1</v>
      </c>
      <c r="O5516" s="1">
        <v>2087.9899999999998</v>
      </c>
      <c r="P5516" s="1">
        <v>3939.6</v>
      </c>
    </row>
    <row r="5517" spans="1:16" x14ac:dyDescent="0.55000000000000004">
      <c r="A5517" t="s">
        <v>5541</v>
      </c>
      <c r="B5517" t="s">
        <v>23</v>
      </c>
      <c r="C5517" t="s">
        <v>30</v>
      </c>
      <c r="D5517" s="3">
        <v>43800</v>
      </c>
      <c r="E5517" s="3">
        <v>43905</v>
      </c>
      <c r="F5517" s="3">
        <v>43924</v>
      </c>
      <c r="G5517" s="3">
        <v>43933</v>
      </c>
      <c r="H5517" t="s">
        <v>18</v>
      </c>
      <c r="I5517">
        <v>23</v>
      </c>
      <c r="J5517">
        <v>10</v>
      </c>
      <c r="K5517">
        <v>7</v>
      </c>
      <c r="L5517">
        <v>39</v>
      </c>
      <c r="M5517">
        <v>1</v>
      </c>
      <c r="N5517">
        <v>0.05</v>
      </c>
      <c r="O5517" s="1">
        <v>1557.35</v>
      </c>
      <c r="P5517" s="1">
        <v>1996.6</v>
      </c>
    </row>
    <row r="5518" spans="1:16" x14ac:dyDescent="0.55000000000000004">
      <c r="A5518" t="s">
        <v>5542</v>
      </c>
      <c r="B5518" t="s">
        <v>20</v>
      </c>
      <c r="C5518" t="s">
        <v>17</v>
      </c>
      <c r="D5518" s="3">
        <v>43800</v>
      </c>
      <c r="E5518" s="3">
        <v>43905</v>
      </c>
      <c r="F5518" s="3">
        <v>43920</v>
      </c>
      <c r="G5518" s="3">
        <v>43922</v>
      </c>
      <c r="H5518" t="s">
        <v>18</v>
      </c>
      <c r="I5518">
        <v>14</v>
      </c>
      <c r="J5518">
        <v>31</v>
      </c>
      <c r="K5518">
        <v>212</v>
      </c>
      <c r="L5518">
        <v>32</v>
      </c>
      <c r="M5518">
        <v>4</v>
      </c>
      <c r="N5518">
        <v>0.1</v>
      </c>
      <c r="O5518" s="1">
        <v>4617.9799999999996</v>
      </c>
      <c r="P5518" s="1">
        <v>6157.3</v>
      </c>
    </row>
    <row r="5519" spans="1:16" x14ac:dyDescent="0.55000000000000004">
      <c r="A5519" t="s">
        <v>5543</v>
      </c>
      <c r="B5519" t="s">
        <v>16</v>
      </c>
      <c r="C5519" t="s">
        <v>30</v>
      </c>
      <c r="D5519" s="3">
        <v>43800</v>
      </c>
      <c r="E5519" s="3">
        <v>43905</v>
      </c>
      <c r="F5519" s="3">
        <v>43912</v>
      </c>
      <c r="G5519" s="3">
        <v>43918</v>
      </c>
      <c r="H5519" t="s">
        <v>18</v>
      </c>
      <c r="I5519">
        <v>2</v>
      </c>
      <c r="J5519">
        <v>50</v>
      </c>
      <c r="K5519">
        <v>29</v>
      </c>
      <c r="L5519">
        <v>33</v>
      </c>
      <c r="M5519">
        <v>2</v>
      </c>
      <c r="N5519">
        <v>0.1</v>
      </c>
      <c r="O5519" s="1">
        <v>1360.1</v>
      </c>
      <c r="P5519" s="1">
        <v>2345</v>
      </c>
    </row>
    <row r="5520" spans="1:16" x14ac:dyDescent="0.55000000000000004">
      <c r="A5520" t="s">
        <v>5544</v>
      </c>
      <c r="B5520" t="s">
        <v>20</v>
      </c>
      <c r="C5520" t="s">
        <v>61</v>
      </c>
      <c r="D5520" s="3">
        <v>43800</v>
      </c>
      <c r="E5520" s="3">
        <v>43905</v>
      </c>
      <c r="F5520" s="3">
        <v>43919</v>
      </c>
      <c r="G5520" s="3">
        <v>43923</v>
      </c>
      <c r="H5520" t="s">
        <v>18</v>
      </c>
      <c r="I5520">
        <v>20</v>
      </c>
      <c r="J5520">
        <v>26</v>
      </c>
      <c r="K5520">
        <v>81</v>
      </c>
      <c r="L5520">
        <v>15</v>
      </c>
      <c r="M5520">
        <v>3</v>
      </c>
      <c r="N5520">
        <v>7.4999999999999997E-2</v>
      </c>
      <c r="O5520">
        <v>121.94</v>
      </c>
      <c r="P5520">
        <v>174.2</v>
      </c>
    </row>
    <row r="5521" spans="1:16" x14ac:dyDescent="0.55000000000000004">
      <c r="A5521" t="s">
        <v>5545</v>
      </c>
      <c r="B5521" t="s">
        <v>25</v>
      </c>
      <c r="C5521" t="s">
        <v>21</v>
      </c>
      <c r="D5521" s="3">
        <v>43800</v>
      </c>
      <c r="E5521" s="3">
        <v>43906</v>
      </c>
      <c r="F5521" s="3">
        <v>43932</v>
      </c>
      <c r="G5521" s="3">
        <v>43939</v>
      </c>
      <c r="H5521" t="s">
        <v>18</v>
      </c>
      <c r="I5521">
        <v>26</v>
      </c>
      <c r="J5521">
        <v>44</v>
      </c>
      <c r="K5521">
        <v>106</v>
      </c>
      <c r="L5521">
        <v>11</v>
      </c>
      <c r="M5521">
        <v>2</v>
      </c>
      <c r="N5521">
        <v>0.4</v>
      </c>
      <c r="O5521">
        <v>630.34</v>
      </c>
      <c r="P5521" s="1">
        <v>1286.4000000000001</v>
      </c>
    </row>
    <row r="5522" spans="1:16" x14ac:dyDescent="0.55000000000000004">
      <c r="A5522" t="s">
        <v>5546</v>
      </c>
      <c r="B5522" t="s">
        <v>16</v>
      </c>
      <c r="C5522" t="s">
        <v>21</v>
      </c>
      <c r="D5522" s="3">
        <v>43800</v>
      </c>
      <c r="E5522" s="3">
        <v>43906</v>
      </c>
      <c r="F5522" s="3">
        <v>43919</v>
      </c>
      <c r="G5522" s="3">
        <v>43926</v>
      </c>
      <c r="H5522" t="s">
        <v>18</v>
      </c>
      <c r="I5522">
        <v>4</v>
      </c>
      <c r="J5522">
        <v>16</v>
      </c>
      <c r="K5522">
        <v>108</v>
      </c>
      <c r="L5522">
        <v>9</v>
      </c>
      <c r="M5522">
        <v>4</v>
      </c>
      <c r="N5522">
        <v>0.3</v>
      </c>
      <c r="O5522" s="1">
        <v>3915.15</v>
      </c>
      <c r="P5522" s="1">
        <v>6023.3</v>
      </c>
    </row>
    <row r="5523" spans="1:16" x14ac:dyDescent="0.55000000000000004">
      <c r="A5523" t="s">
        <v>5547</v>
      </c>
      <c r="B5523" t="s">
        <v>20</v>
      </c>
      <c r="C5523" t="s">
        <v>17</v>
      </c>
      <c r="D5523" s="3">
        <v>43800</v>
      </c>
      <c r="E5523" s="3">
        <v>43906</v>
      </c>
      <c r="F5523" s="3">
        <v>43909</v>
      </c>
      <c r="G5523" s="3">
        <v>43918</v>
      </c>
      <c r="H5523" t="s">
        <v>18</v>
      </c>
      <c r="I5523">
        <v>12</v>
      </c>
      <c r="J5523">
        <v>49</v>
      </c>
      <c r="K5523">
        <v>220</v>
      </c>
      <c r="L5523">
        <v>15</v>
      </c>
      <c r="M5523">
        <v>5</v>
      </c>
      <c r="N5523">
        <v>0.1</v>
      </c>
      <c r="O5523" s="1">
        <v>1922.16</v>
      </c>
      <c r="P5523" s="1">
        <v>2633.1</v>
      </c>
    </row>
    <row r="5524" spans="1:16" x14ac:dyDescent="0.55000000000000004">
      <c r="A5524" t="s">
        <v>5548</v>
      </c>
      <c r="B5524" t="s">
        <v>23</v>
      </c>
      <c r="C5524" t="s">
        <v>40</v>
      </c>
      <c r="D5524" s="3">
        <v>43800</v>
      </c>
      <c r="E5524" s="3">
        <v>43906</v>
      </c>
      <c r="F5524" s="3">
        <v>43919</v>
      </c>
      <c r="G5524" s="3">
        <v>43921</v>
      </c>
      <c r="H5524" t="s">
        <v>18</v>
      </c>
      <c r="I5524">
        <v>21</v>
      </c>
      <c r="J5524">
        <v>34</v>
      </c>
      <c r="K5524">
        <v>336</v>
      </c>
      <c r="L5524">
        <v>13</v>
      </c>
      <c r="M5524">
        <v>6</v>
      </c>
      <c r="N5524">
        <v>0.15</v>
      </c>
      <c r="O5524">
        <v>166.83</v>
      </c>
      <c r="P5524">
        <v>201</v>
      </c>
    </row>
    <row r="5525" spans="1:16" x14ac:dyDescent="0.55000000000000004">
      <c r="A5525" t="s">
        <v>5549</v>
      </c>
      <c r="B5525" t="s">
        <v>20</v>
      </c>
      <c r="C5525" t="s">
        <v>28</v>
      </c>
      <c r="D5525" s="3">
        <v>43800</v>
      </c>
      <c r="E5525" s="3">
        <v>43906</v>
      </c>
      <c r="F5525" s="3">
        <v>43926</v>
      </c>
      <c r="G5525" s="3">
        <v>43935</v>
      </c>
      <c r="H5525" t="s">
        <v>18</v>
      </c>
      <c r="I5525">
        <v>17</v>
      </c>
      <c r="J5525">
        <v>18</v>
      </c>
      <c r="K5525">
        <v>263</v>
      </c>
      <c r="L5525">
        <v>5</v>
      </c>
      <c r="M5525">
        <v>3</v>
      </c>
      <c r="N5525">
        <v>0.05</v>
      </c>
      <c r="O5525">
        <v>713.55</v>
      </c>
      <c r="P5525" s="1">
        <v>1005</v>
      </c>
    </row>
    <row r="5526" spans="1:16" x14ac:dyDescent="0.55000000000000004">
      <c r="A5526" t="s">
        <v>5550</v>
      </c>
      <c r="B5526" t="s">
        <v>16</v>
      </c>
      <c r="C5526" t="s">
        <v>28</v>
      </c>
      <c r="D5526" s="3">
        <v>43800</v>
      </c>
      <c r="E5526" s="3">
        <v>43906</v>
      </c>
      <c r="F5526" s="3">
        <v>43924</v>
      </c>
      <c r="G5526" s="3">
        <v>43932</v>
      </c>
      <c r="H5526" t="s">
        <v>18</v>
      </c>
      <c r="I5526">
        <v>3</v>
      </c>
      <c r="J5526">
        <v>10</v>
      </c>
      <c r="K5526">
        <v>274</v>
      </c>
      <c r="L5526">
        <v>20</v>
      </c>
      <c r="M5526">
        <v>3</v>
      </c>
      <c r="N5526">
        <v>7.4999999999999997E-2</v>
      </c>
      <c r="O5526">
        <v>532.65</v>
      </c>
      <c r="P5526" s="1">
        <v>1005</v>
      </c>
    </row>
    <row r="5527" spans="1:16" x14ac:dyDescent="0.55000000000000004">
      <c r="A5527" t="s">
        <v>5551</v>
      </c>
      <c r="B5527" t="s">
        <v>16</v>
      </c>
      <c r="C5527" t="s">
        <v>21</v>
      </c>
      <c r="D5527" s="3">
        <v>43800</v>
      </c>
      <c r="E5527" s="3">
        <v>43907</v>
      </c>
      <c r="F5527" s="3">
        <v>43918</v>
      </c>
      <c r="G5527" s="3">
        <v>43928</v>
      </c>
      <c r="H5527" t="s">
        <v>18</v>
      </c>
      <c r="I5527">
        <v>1</v>
      </c>
      <c r="J5527">
        <v>27</v>
      </c>
      <c r="K5527">
        <v>105</v>
      </c>
      <c r="L5527">
        <v>9</v>
      </c>
      <c r="M5527">
        <v>1</v>
      </c>
      <c r="N5527">
        <v>0.3</v>
      </c>
      <c r="O5527">
        <v>93.8</v>
      </c>
      <c r="P5527">
        <v>187.6</v>
      </c>
    </row>
    <row r="5528" spans="1:16" x14ac:dyDescent="0.55000000000000004">
      <c r="A5528" t="s">
        <v>5552</v>
      </c>
      <c r="B5528" t="s">
        <v>23</v>
      </c>
      <c r="C5528" t="s">
        <v>40</v>
      </c>
      <c r="D5528" s="3">
        <v>43800</v>
      </c>
      <c r="E5528" s="3">
        <v>43907</v>
      </c>
      <c r="F5528" s="3">
        <v>43929</v>
      </c>
      <c r="G5528" s="3">
        <v>43936</v>
      </c>
      <c r="H5528" t="s">
        <v>18</v>
      </c>
      <c r="I5528">
        <v>22</v>
      </c>
      <c r="J5528">
        <v>33</v>
      </c>
      <c r="K5528">
        <v>353</v>
      </c>
      <c r="L5528">
        <v>11</v>
      </c>
      <c r="M5528">
        <v>7</v>
      </c>
      <c r="N5528">
        <v>0.05</v>
      </c>
      <c r="O5528">
        <v>850.63</v>
      </c>
      <c r="P5528" s="1">
        <v>1232.8</v>
      </c>
    </row>
    <row r="5529" spans="1:16" x14ac:dyDescent="0.55000000000000004">
      <c r="A5529" t="s">
        <v>5553</v>
      </c>
      <c r="B5529" t="s">
        <v>25</v>
      </c>
      <c r="C5529" t="s">
        <v>21</v>
      </c>
      <c r="D5529" s="3">
        <v>43800</v>
      </c>
      <c r="E5529" s="3">
        <v>43907</v>
      </c>
      <c r="F5529" s="3">
        <v>43909</v>
      </c>
      <c r="G5529" s="3">
        <v>43916</v>
      </c>
      <c r="H5529" t="s">
        <v>18</v>
      </c>
      <c r="I5529">
        <v>27</v>
      </c>
      <c r="J5529">
        <v>42</v>
      </c>
      <c r="K5529">
        <v>180</v>
      </c>
      <c r="L5529">
        <v>41</v>
      </c>
      <c r="M5529">
        <v>7</v>
      </c>
      <c r="N5529">
        <v>0.1</v>
      </c>
      <c r="O5529" s="1">
        <v>2257.77</v>
      </c>
      <c r="P5529" s="1">
        <v>3892.7</v>
      </c>
    </row>
    <row r="5530" spans="1:16" x14ac:dyDescent="0.55000000000000004">
      <c r="A5530" t="s">
        <v>5554</v>
      </c>
      <c r="B5530" t="s">
        <v>23</v>
      </c>
      <c r="C5530" t="s">
        <v>40</v>
      </c>
      <c r="D5530" s="3">
        <v>43800</v>
      </c>
      <c r="E5530" s="3">
        <v>43907</v>
      </c>
      <c r="F5530" s="3">
        <v>43926</v>
      </c>
      <c r="G5530" s="3">
        <v>43936</v>
      </c>
      <c r="H5530" t="s">
        <v>18</v>
      </c>
      <c r="I5530">
        <v>21</v>
      </c>
      <c r="J5530">
        <v>40</v>
      </c>
      <c r="K5530">
        <v>340</v>
      </c>
      <c r="L5530">
        <v>27</v>
      </c>
      <c r="M5530">
        <v>8</v>
      </c>
      <c r="N5530">
        <v>7.4999999999999997E-2</v>
      </c>
      <c r="O5530" s="1">
        <v>3175.53</v>
      </c>
      <c r="P5530" s="1">
        <v>3872.6</v>
      </c>
    </row>
    <row r="5531" spans="1:16" x14ac:dyDescent="0.55000000000000004">
      <c r="A5531" t="s">
        <v>5555</v>
      </c>
      <c r="B5531" t="s">
        <v>16</v>
      </c>
      <c r="C5531" t="s">
        <v>21</v>
      </c>
      <c r="D5531" s="3">
        <v>43800</v>
      </c>
      <c r="E5531" s="3">
        <v>43907</v>
      </c>
      <c r="F5531" s="3">
        <v>43923</v>
      </c>
      <c r="G5531" s="3">
        <v>43928</v>
      </c>
      <c r="H5531" t="s">
        <v>18</v>
      </c>
      <c r="I5531">
        <v>4</v>
      </c>
      <c r="J5531">
        <v>46</v>
      </c>
      <c r="K5531">
        <v>179</v>
      </c>
      <c r="L5531">
        <v>40</v>
      </c>
      <c r="M5531">
        <v>3</v>
      </c>
      <c r="N5531">
        <v>0.05</v>
      </c>
      <c r="O5531">
        <v>984.63</v>
      </c>
      <c r="P5531" s="1">
        <v>2237.8000000000002</v>
      </c>
    </row>
    <row r="5532" spans="1:16" x14ac:dyDescent="0.55000000000000004">
      <c r="A5532" t="s">
        <v>5556</v>
      </c>
      <c r="B5532" t="s">
        <v>20</v>
      </c>
      <c r="C5532" t="s">
        <v>21</v>
      </c>
      <c r="D5532" s="3">
        <v>43800</v>
      </c>
      <c r="E5532" s="3">
        <v>43907</v>
      </c>
      <c r="F5532" s="3">
        <v>43925</v>
      </c>
      <c r="G5532" s="3">
        <v>43932</v>
      </c>
      <c r="H5532" t="s">
        <v>18</v>
      </c>
      <c r="I5532">
        <v>14</v>
      </c>
      <c r="J5532">
        <v>9</v>
      </c>
      <c r="K5532">
        <v>144</v>
      </c>
      <c r="L5532">
        <v>15</v>
      </c>
      <c r="M5532">
        <v>2</v>
      </c>
      <c r="N5532">
        <v>0.05</v>
      </c>
      <c r="O5532" s="1">
        <v>1889.13</v>
      </c>
      <c r="P5532" s="1">
        <v>2485.6999999999998</v>
      </c>
    </row>
    <row r="5533" spans="1:16" x14ac:dyDescent="0.55000000000000004">
      <c r="A5533" t="s">
        <v>5557</v>
      </c>
      <c r="B5533" t="s">
        <v>16</v>
      </c>
      <c r="C5533" t="s">
        <v>21</v>
      </c>
      <c r="D5533" s="3">
        <v>43800</v>
      </c>
      <c r="E5533" s="3">
        <v>43907</v>
      </c>
      <c r="F5533" s="3">
        <v>43925</v>
      </c>
      <c r="G5533" s="3">
        <v>43927</v>
      </c>
      <c r="H5533" t="s">
        <v>18</v>
      </c>
      <c r="I5533">
        <v>3</v>
      </c>
      <c r="J5533">
        <v>21</v>
      </c>
      <c r="K5533">
        <v>123</v>
      </c>
      <c r="L5533">
        <v>29</v>
      </c>
      <c r="M5533">
        <v>2</v>
      </c>
      <c r="N5533">
        <v>7.4999999999999997E-2</v>
      </c>
      <c r="O5533" s="1">
        <v>2778.83</v>
      </c>
      <c r="P5533" s="1">
        <v>3705.1</v>
      </c>
    </row>
    <row r="5534" spans="1:16" x14ac:dyDescent="0.55000000000000004">
      <c r="A5534" t="s">
        <v>5558</v>
      </c>
      <c r="B5534" t="s">
        <v>20</v>
      </c>
      <c r="C5534" t="s">
        <v>61</v>
      </c>
      <c r="D5534" s="3">
        <v>43800</v>
      </c>
      <c r="E5534" s="3">
        <v>43907</v>
      </c>
      <c r="F5534" s="3">
        <v>43911</v>
      </c>
      <c r="G5534" s="3">
        <v>43916</v>
      </c>
      <c r="H5534" t="s">
        <v>18</v>
      </c>
      <c r="I5534">
        <v>17</v>
      </c>
      <c r="J5534">
        <v>40</v>
      </c>
      <c r="K5534">
        <v>86</v>
      </c>
      <c r="L5534">
        <v>25</v>
      </c>
      <c r="M5534">
        <v>1</v>
      </c>
      <c r="N5534">
        <v>0.2</v>
      </c>
      <c r="O5534" s="1">
        <v>2307.35</v>
      </c>
      <c r="P5534" s="1">
        <v>3443.8</v>
      </c>
    </row>
    <row r="5535" spans="1:16" x14ac:dyDescent="0.55000000000000004">
      <c r="A5535" t="s">
        <v>5559</v>
      </c>
      <c r="B5535" t="s">
        <v>25</v>
      </c>
      <c r="C5535" t="s">
        <v>21</v>
      </c>
      <c r="D5535" s="3">
        <v>43800</v>
      </c>
      <c r="E5535" s="3">
        <v>43907</v>
      </c>
      <c r="F5535" s="3">
        <v>43924</v>
      </c>
      <c r="G5535" s="3">
        <v>43934</v>
      </c>
      <c r="H5535" t="s">
        <v>18</v>
      </c>
      <c r="I5535">
        <v>26</v>
      </c>
      <c r="J5535">
        <v>46</v>
      </c>
      <c r="K5535">
        <v>111</v>
      </c>
      <c r="L5535">
        <v>26</v>
      </c>
      <c r="M5535">
        <v>2</v>
      </c>
      <c r="N5535">
        <v>0.2</v>
      </c>
      <c r="O5535" s="1">
        <v>1703.94</v>
      </c>
      <c r="P5535" s="1">
        <v>3872.6</v>
      </c>
    </row>
    <row r="5536" spans="1:16" x14ac:dyDescent="0.55000000000000004">
      <c r="A5536" t="s">
        <v>5560</v>
      </c>
      <c r="B5536" t="s">
        <v>20</v>
      </c>
      <c r="C5536" t="s">
        <v>40</v>
      </c>
      <c r="D5536" s="3">
        <v>43800</v>
      </c>
      <c r="E5536" s="3">
        <v>43907</v>
      </c>
      <c r="F5536" s="3">
        <v>43935</v>
      </c>
      <c r="G5536" s="3">
        <v>43938</v>
      </c>
      <c r="H5536" t="s">
        <v>18</v>
      </c>
      <c r="I5536">
        <v>14</v>
      </c>
      <c r="J5536">
        <v>27</v>
      </c>
      <c r="K5536">
        <v>358</v>
      </c>
      <c r="L5536">
        <v>29</v>
      </c>
      <c r="M5536">
        <v>2</v>
      </c>
      <c r="N5536">
        <v>0.05</v>
      </c>
      <c r="O5536" s="1">
        <v>1058.06</v>
      </c>
      <c r="P5536" s="1">
        <v>2519.1999999999998</v>
      </c>
    </row>
    <row r="5537" spans="1:16" x14ac:dyDescent="0.55000000000000004">
      <c r="A5537" t="s">
        <v>5561</v>
      </c>
      <c r="B5537" t="s">
        <v>16</v>
      </c>
      <c r="C5537" t="s">
        <v>28</v>
      </c>
      <c r="D5537" s="3">
        <v>43800</v>
      </c>
      <c r="E5537" s="3">
        <v>43908</v>
      </c>
      <c r="F5537" s="3">
        <v>43925</v>
      </c>
      <c r="G5537" s="3">
        <v>43928</v>
      </c>
      <c r="H5537" t="s">
        <v>18</v>
      </c>
      <c r="I5537">
        <v>8</v>
      </c>
      <c r="J5537">
        <v>29</v>
      </c>
      <c r="K5537">
        <v>278</v>
      </c>
      <c r="L5537">
        <v>32</v>
      </c>
      <c r="M5537">
        <v>5</v>
      </c>
      <c r="N5537">
        <v>0.05</v>
      </c>
      <c r="O5537">
        <v>540.15</v>
      </c>
      <c r="P5537">
        <v>931.3</v>
      </c>
    </row>
    <row r="5538" spans="1:16" x14ac:dyDescent="0.55000000000000004">
      <c r="A5538" t="s">
        <v>5562</v>
      </c>
      <c r="B5538" t="s">
        <v>23</v>
      </c>
      <c r="C5538" t="s">
        <v>17</v>
      </c>
      <c r="D5538" s="3">
        <v>43800</v>
      </c>
      <c r="E5538" s="3">
        <v>43908</v>
      </c>
      <c r="F5538" s="3">
        <v>43934</v>
      </c>
      <c r="G5538" s="3">
        <v>43937</v>
      </c>
      <c r="H5538" t="s">
        <v>18</v>
      </c>
      <c r="I5538">
        <v>23</v>
      </c>
      <c r="J5538">
        <v>43</v>
      </c>
      <c r="K5538">
        <v>256</v>
      </c>
      <c r="L5538">
        <v>32</v>
      </c>
      <c r="M5538">
        <v>2</v>
      </c>
      <c r="N5538">
        <v>7.4999999999999997E-2</v>
      </c>
      <c r="O5538">
        <v>767.02</v>
      </c>
      <c r="P5538" s="1">
        <v>1065.3</v>
      </c>
    </row>
    <row r="5539" spans="1:16" x14ac:dyDescent="0.55000000000000004">
      <c r="A5539" t="s">
        <v>5563</v>
      </c>
      <c r="B5539" t="s">
        <v>16</v>
      </c>
      <c r="C5539" t="s">
        <v>40</v>
      </c>
      <c r="D5539" s="3">
        <v>43800</v>
      </c>
      <c r="E5539" s="3">
        <v>43908</v>
      </c>
      <c r="F5539" s="3">
        <v>43936</v>
      </c>
      <c r="G5539" s="3">
        <v>43946</v>
      </c>
      <c r="H5539" t="s">
        <v>18</v>
      </c>
      <c r="I5539">
        <v>10</v>
      </c>
      <c r="J5539">
        <v>14</v>
      </c>
      <c r="K5539">
        <v>357</v>
      </c>
      <c r="L5539">
        <v>15</v>
      </c>
      <c r="M5539">
        <v>3</v>
      </c>
      <c r="N5539">
        <v>0.15</v>
      </c>
      <c r="O5539" s="1">
        <v>1045.2</v>
      </c>
      <c r="P5539" s="1">
        <v>2613</v>
      </c>
    </row>
    <row r="5540" spans="1:16" x14ac:dyDescent="0.55000000000000004">
      <c r="A5540" t="s">
        <v>5564</v>
      </c>
      <c r="B5540" t="s">
        <v>16</v>
      </c>
      <c r="C5540" t="s">
        <v>30</v>
      </c>
      <c r="D5540" s="3">
        <v>43800</v>
      </c>
      <c r="E5540" s="3">
        <v>43908</v>
      </c>
      <c r="F5540" s="3">
        <v>43934</v>
      </c>
      <c r="G5540" s="3">
        <v>43936</v>
      </c>
      <c r="H5540" t="s">
        <v>18</v>
      </c>
      <c r="I5540">
        <v>8</v>
      </c>
      <c r="J5540">
        <v>1</v>
      </c>
      <c r="K5540">
        <v>15</v>
      </c>
      <c r="L5540">
        <v>43</v>
      </c>
      <c r="M5540">
        <v>2</v>
      </c>
      <c r="N5540">
        <v>7.4999999999999997E-2</v>
      </c>
      <c r="O5540">
        <v>186.8</v>
      </c>
      <c r="P5540">
        <v>227.8</v>
      </c>
    </row>
    <row r="5541" spans="1:16" x14ac:dyDescent="0.55000000000000004">
      <c r="A5541" t="s">
        <v>5565</v>
      </c>
      <c r="B5541" t="s">
        <v>16</v>
      </c>
      <c r="C5541" t="s">
        <v>17</v>
      </c>
      <c r="D5541" s="3">
        <v>43800</v>
      </c>
      <c r="E5541" s="3">
        <v>43908</v>
      </c>
      <c r="F5541" s="3">
        <v>43925</v>
      </c>
      <c r="G5541" s="3">
        <v>43935</v>
      </c>
      <c r="H5541" t="s">
        <v>18</v>
      </c>
      <c r="I5541">
        <v>2</v>
      </c>
      <c r="J5541">
        <v>38</v>
      </c>
      <c r="K5541">
        <v>214</v>
      </c>
      <c r="L5541">
        <v>13</v>
      </c>
      <c r="M5541">
        <v>4</v>
      </c>
      <c r="N5541">
        <v>0.4</v>
      </c>
      <c r="O5541">
        <v>630.34</v>
      </c>
      <c r="P5541" s="1">
        <v>1125.5999999999999</v>
      </c>
    </row>
    <row r="5542" spans="1:16" x14ac:dyDescent="0.55000000000000004">
      <c r="A5542" t="s">
        <v>5566</v>
      </c>
      <c r="B5542" t="s">
        <v>16</v>
      </c>
      <c r="C5542" t="s">
        <v>21</v>
      </c>
      <c r="D5542" s="3">
        <v>43800</v>
      </c>
      <c r="E5542" s="3">
        <v>43908</v>
      </c>
      <c r="F5542" s="3">
        <v>43928</v>
      </c>
      <c r="G5542" s="3">
        <v>43936</v>
      </c>
      <c r="H5542" t="s">
        <v>18</v>
      </c>
      <c r="I5542">
        <v>11</v>
      </c>
      <c r="J5542">
        <v>39</v>
      </c>
      <c r="K5542">
        <v>149</v>
      </c>
      <c r="L5542">
        <v>32</v>
      </c>
      <c r="M5542">
        <v>2</v>
      </c>
      <c r="N5542">
        <v>7.4999999999999997E-2</v>
      </c>
      <c r="O5542" s="1">
        <v>1457.25</v>
      </c>
      <c r="P5542" s="1">
        <v>2512.5</v>
      </c>
    </row>
    <row r="5543" spans="1:16" x14ac:dyDescent="0.55000000000000004">
      <c r="A5543" t="s">
        <v>5567</v>
      </c>
      <c r="B5543" t="s">
        <v>16</v>
      </c>
      <c r="C5543" t="s">
        <v>21</v>
      </c>
      <c r="D5543" s="3">
        <v>43800</v>
      </c>
      <c r="E5543" s="3">
        <v>43908</v>
      </c>
      <c r="F5543" s="3">
        <v>43933</v>
      </c>
      <c r="G5543" s="3">
        <v>43937</v>
      </c>
      <c r="H5543" t="s">
        <v>18</v>
      </c>
      <c r="I5543">
        <v>1</v>
      </c>
      <c r="J5543">
        <v>25</v>
      </c>
      <c r="K5543">
        <v>195</v>
      </c>
      <c r="L5543">
        <v>11</v>
      </c>
      <c r="M5543">
        <v>1</v>
      </c>
      <c r="N5543">
        <v>0.4</v>
      </c>
      <c r="O5543">
        <v>651.24</v>
      </c>
      <c r="P5543" s="1">
        <v>1085.4000000000001</v>
      </c>
    </row>
    <row r="5544" spans="1:16" x14ac:dyDescent="0.55000000000000004">
      <c r="A5544" t="s">
        <v>5568</v>
      </c>
      <c r="B5544" t="s">
        <v>16</v>
      </c>
      <c r="C5544" t="s">
        <v>17</v>
      </c>
      <c r="D5544" s="3">
        <v>43800</v>
      </c>
      <c r="E5544" s="3">
        <v>43908</v>
      </c>
      <c r="F5544" s="3">
        <v>43933</v>
      </c>
      <c r="G5544" s="3">
        <v>43936</v>
      </c>
      <c r="H5544" t="s">
        <v>18</v>
      </c>
      <c r="I5544">
        <v>9</v>
      </c>
      <c r="J5544">
        <v>32</v>
      </c>
      <c r="K5544">
        <v>205</v>
      </c>
      <c r="L5544">
        <v>33</v>
      </c>
      <c r="M5544">
        <v>5</v>
      </c>
      <c r="N5544">
        <v>7.4999999999999997E-2</v>
      </c>
      <c r="O5544">
        <v>87.1</v>
      </c>
      <c r="P5544">
        <v>167.5</v>
      </c>
    </row>
    <row r="5545" spans="1:16" x14ac:dyDescent="0.55000000000000004">
      <c r="A5545" t="s">
        <v>5569</v>
      </c>
      <c r="B5545" t="s">
        <v>16</v>
      </c>
      <c r="C5545" t="s">
        <v>17</v>
      </c>
      <c r="D5545" s="3">
        <v>43800</v>
      </c>
      <c r="E5545" s="3">
        <v>43908</v>
      </c>
      <c r="F5545" s="3">
        <v>43933</v>
      </c>
      <c r="G5545" s="3">
        <v>43936</v>
      </c>
      <c r="H5545" t="s">
        <v>18</v>
      </c>
      <c r="I5545">
        <v>2</v>
      </c>
      <c r="J5545">
        <v>12</v>
      </c>
      <c r="K5545">
        <v>261</v>
      </c>
      <c r="L5545">
        <v>23</v>
      </c>
      <c r="M5545">
        <v>7</v>
      </c>
      <c r="N5545">
        <v>7.4999999999999997E-2</v>
      </c>
      <c r="O5545">
        <v>794.55</v>
      </c>
      <c r="P5545" s="1">
        <v>1185.9000000000001</v>
      </c>
    </row>
    <row r="5546" spans="1:16" x14ac:dyDescent="0.55000000000000004">
      <c r="A5546" t="s">
        <v>5570</v>
      </c>
      <c r="B5546" t="s">
        <v>16</v>
      </c>
      <c r="C5546" t="s">
        <v>61</v>
      </c>
      <c r="D5546" s="3">
        <v>43800</v>
      </c>
      <c r="E5546" s="3">
        <v>43909</v>
      </c>
      <c r="F5546" s="3">
        <v>43919</v>
      </c>
      <c r="G5546" s="3">
        <v>43920</v>
      </c>
      <c r="H5546" t="s">
        <v>18</v>
      </c>
      <c r="I5546">
        <v>10</v>
      </c>
      <c r="J5546">
        <v>35</v>
      </c>
      <c r="K5546">
        <v>85</v>
      </c>
      <c r="L5546">
        <v>28</v>
      </c>
      <c r="M5546">
        <v>7</v>
      </c>
      <c r="N5546">
        <v>7.4999999999999997E-2</v>
      </c>
      <c r="O5546">
        <v>532.17999999999995</v>
      </c>
      <c r="P5546" s="1">
        <v>1132.3</v>
      </c>
    </row>
    <row r="5547" spans="1:16" x14ac:dyDescent="0.55000000000000004">
      <c r="A5547" t="s">
        <v>5571</v>
      </c>
      <c r="B5547" t="s">
        <v>16</v>
      </c>
      <c r="C5547" t="s">
        <v>17</v>
      </c>
      <c r="D5547" s="3">
        <v>43800</v>
      </c>
      <c r="E5547" s="3">
        <v>43909</v>
      </c>
      <c r="F5547" s="3">
        <v>43933</v>
      </c>
      <c r="G5547" s="3">
        <v>43940</v>
      </c>
      <c r="H5547" t="s">
        <v>18</v>
      </c>
      <c r="I5547">
        <v>12</v>
      </c>
      <c r="J5547">
        <v>46</v>
      </c>
      <c r="K5547">
        <v>250</v>
      </c>
      <c r="L5547">
        <v>5</v>
      </c>
      <c r="M5547">
        <v>7</v>
      </c>
      <c r="N5547">
        <v>0.2</v>
      </c>
      <c r="O5547">
        <v>445.01</v>
      </c>
      <c r="P5547" s="1">
        <v>1085.4000000000001</v>
      </c>
    </row>
    <row r="5548" spans="1:16" x14ac:dyDescent="0.55000000000000004">
      <c r="A5548" t="s">
        <v>5572</v>
      </c>
      <c r="B5548" t="s">
        <v>20</v>
      </c>
      <c r="C5548" t="s">
        <v>21</v>
      </c>
      <c r="D5548" s="3">
        <v>43800</v>
      </c>
      <c r="E5548" s="3">
        <v>43909</v>
      </c>
      <c r="F5548" s="3">
        <v>43921</v>
      </c>
      <c r="G5548" s="3">
        <v>43926</v>
      </c>
      <c r="H5548" t="s">
        <v>18</v>
      </c>
      <c r="I5548">
        <v>13</v>
      </c>
      <c r="J5548">
        <v>2</v>
      </c>
      <c r="K5548">
        <v>173</v>
      </c>
      <c r="L5548">
        <v>22</v>
      </c>
      <c r="M5548">
        <v>5</v>
      </c>
      <c r="N5548">
        <v>7.4999999999999997E-2</v>
      </c>
      <c r="O5548" s="1">
        <v>1206</v>
      </c>
      <c r="P5548" s="1">
        <v>2680</v>
      </c>
    </row>
    <row r="5549" spans="1:16" x14ac:dyDescent="0.55000000000000004">
      <c r="A5549" t="s">
        <v>5573</v>
      </c>
      <c r="B5549" t="s">
        <v>20</v>
      </c>
      <c r="C5549" t="s">
        <v>30</v>
      </c>
      <c r="D5549" s="3">
        <v>43800</v>
      </c>
      <c r="E5549" s="3">
        <v>43909</v>
      </c>
      <c r="F5549" s="3">
        <v>43930</v>
      </c>
      <c r="G5549" s="3">
        <v>43933</v>
      </c>
      <c r="H5549" t="s">
        <v>18</v>
      </c>
      <c r="I5549">
        <v>20</v>
      </c>
      <c r="J5549">
        <v>15</v>
      </c>
      <c r="K5549">
        <v>47</v>
      </c>
      <c r="L5549">
        <v>20</v>
      </c>
      <c r="M5549">
        <v>3</v>
      </c>
      <c r="N5549">
        <v>0.05</v>
      </c>
      <c r="O5549" s="1">
        <v>1785.95</v>
      </c>
      <c r="P5549" s="1">
        <v>2626.4</v>
      </c>
    </row>
    <row r="5550" spans="1:16" x14ac:dyDescent="0.55000000000000004">
      <c r="A5550" t="s">
        <v>5574</v>
      </c>
      <c r="B5550" t="s">
        <v>16</v>
      </c>
      <c r="C5550" t="s">
        <v>28</v>
      </c>
      <c r="D5550" s="3">
        <v>43800</v>
      </c>
      <c r="E5550" s="3">
        <v>43909</v>
      </c>
      <c r="F5550" s="3">
        <v>43936</v>
      </c>
      <c r="G5550" s="3">
        <v>43938</v>
      </c>
      <c r="H5550" t="s">
        <v>18</v>
      </c>
      <c r="I5550">
        <v>8</v>
      </c>
      <c r="J5550">
        <v>40</v>
      </c>
      <c r="K5550">
        <v>283</v>
      </c>
      <c r="L5550">
        <v>18</v>
      </c>
      <c r="M5550">
        <v>3</v>
      </c>
      <c r="N5550">
        <v>0.05</v>
      </c>
      <c r="O5550" s="1">
        <v>1482.44</v>
      </c>
      <c r="P5550" s="1">
        <v>2003.3</v>
      </c>
    </row>
    <row r="5551" spans="1:16" x14ac:dyDescent="0.55000000000000004">
      <c r="A5551" t="s">
        <v>5575</v>
      </c>
      <c r="B5551" t="s">
        <v>16</v>
      </c>
      <c r="C5551" t="s">
        <v>40</v>
      </c>
      <c r="D5551" s="3">
        <v>43800</v>
      </c>
      <c r="E5551" s="3">
        <v>43909</v>
      </c>
      <c r="F5551" s="3">
        <v>43928</v>
      </c>
      <c r="G5551" s="3">
        <v>43929</v>
      </c>
      <c r="H5551" t="s">
        <v>18</v>
      </c>
      <c r="I5551">
        <v>10</v>
      </c>
      <c r="J5551">
        <v>43</v>
      </c>
      <c r="K5551">
        <v>349</v>
      </c>
      <c r="L5551">
        <v>9</v>
      </c>
      <c r="M5551">
        <v>4</v>
      </c>
      <c r="N5551">
        <v>0.15</v>
      </c>
      <c r="O5551" s="1">
        <v>1631.05</v>
      </c>
      <c r="P5551" s="1">
        <v>2398.6</v>
      </c>
    </row>
    <row r="5552" spans="1:16" x14ac:dyDescent="0.55000000000000004">
      <c r="A5552" t="s">
        <v>5576</v>
      </c>
      <c r="B5552" t="s">
        <v>20</v>
      </c>
      <c r="C5552" t="s">
        <v>21</v>
      </c>
      <c r="D5552" s="3">
        <v>43800</v>
      </c>
      <c r="E5552" s="3">
        <v>43909</v>
      </c>
      <c r="F5552" s="3">
        <v>43935</v>
      </c>
      <c r="G5552" s="3">
        <v>43942</v>
      </c>
      <c r="H5552" t="s">
        <v>18</v>
      </c>
      <c r="I5552">
        <v>20</v>
      </c>
      <c r="J5552">
        <v>39</v>
      </c>
      <c r="K5552">
        <v>98</v>
      </c>
      <c r="L5552">
        <v>8</v>
      </c>
      <c r="M5552">
        <v>7</v>
      </c>
      <c r="N5552">
        <v>0.2</v>
      </c>
      <c r="O5552">
        <v>704.77</v>
      </c>
      <c r="P5552" s="1">
        <v>1051.9000000000001</v>
      </c>
    </row>
    <row r="5553" spans="1:16" x14ac:dyDescent="0.55000000000000004">
      <c r="A5553" t="s">
        <v>5577</v>
      </c>
      <c r="B5553" t="s">
        <v>16</v>
      </c>
      <c r="C5553" t="s">
        <v>61</v>
      </c>
      <c r="D5553" s="3">
        <v>43800</v>
      </c>
      <c r="E5553" s="3">
        <v>43910</v>
      </c>
      <c r="F5553" s="3">
        <v>43935</v>
      </c>
      <c r="G5553" s="3">
        <v>43937</v>
      </c>
      <c r="H5553" t="s">
        <v>18</v>
      </c>
      <c r="I5553">
        <v>7</v>
      </c>
      <c r="J5553">
        <v>35</v>
      </c>
      <c r="K5553">
        <v>66</v>
      </c>
      <c r="L5553">
        <v>35</v>
      </c>
      <c r="M5553">
        <v>6</v>
      </c>
      <c r="N5553">
        <v>0.05</v>
      </c>
      <c r="O5553" s="1">
        <v>2431.3000000000002</v>
      </c>
      <c r="P5553" s="1">
        <v>3859.2</v>
      </c>
    </row>
    <row r="5554" spans="1:16" x14ac:dyDescent="0.55000000000000004">
      <c r="A5554" t="s">
        <v>5578</v>
      </c>
      <c r="B5554" t="s">
        <v>16</v>
      </c>
      <c r="C5554" t="s">
        <v>21</v>
      </c>
      <c r="D5554" s="3">
        <v>43800</v>
      </c>
      <c r="E5554" s="3">
        <v>43911</v>
      </c>
      <c r="F5554" s="3">
        <v>43935</v>
      </c>
      <c r="G5554" s="3">
        <v>43943</v>
      </c>
      <c r="H5554" t="s">
        <v>18</v>
      </c>
      <c r="I5554">
        <v>4</v>
      </c>
      <c r="J5554">
        <v>2</v>
      </c>
      <c r="K5554">
        <v>200</v>
      </c>
      <c r="L5554">
        <v>20</v>
      </c>
      <c r="M5554">
        <v>8</v>
      </c>
      <c r="N5554">
        <v>0.15</v>
      </c>
      <c r="O5554">
        <v>884.4</v>
      </c>
      <c r="P5554" s="1">
        <v>1768.8</v>
      </c>
    </row>
    <row r="5555" spans="1:16" x14ac:dyDescent="0.55000000000000004">
      <c r="A5555" t="s">
        <v>5579</v>
      </c>
      <c r="B5555" t="s">
        <v>20</v>
      </c>
      <c r="C5555" t="s">
        <v>30</v>
      </c>
      <c r="D5555" s="3">
        <v>43800</v>
      </c>
      <c r="E5555" s="3">
        <v>43911</v>
      </c>
      <c r="F5555" s="3">
        <v>43938</v>
      </c>
      <c r="G5555" s="3">
        <v>43941</v>
      </c>
      <c r="H5555" t="s">
        <v>18</v>
      </c>
      <c r="I5555">
        <v>17</v>
      </c>
      <c r="J5555">
        <v>10</v>
      </c>
      <c r="K5555">
        <v>26</v>
      </c>
      <c r="L5555">
        <v>16</v>
      </c>
      <c r="M5555">
        <v>2</v>
      </c>
      <c r="N5555">
        <v>0.4</v>
      </c>
      <c r="O5555">
        <v>632.15</v>
      </c>
      <c r="P5555">
        <v>743.7</v>
      </c>
    </row>
    <row r="5556" spans="1:16" x14ac:dyDescent="0.55000000000000004">
      <c r="A5556" t="s">
        <v>5580</v>
      </c>
      <c r="B5556" t="s">
        <v>23</v>
      </c>
      <c r="C5556" t="s">
        <v>28</v>
      </c>
      <c r="D5556" s="3">
        <v>43800</v>
      </c>
      <c r="E5556" s="3">
        <v>43911</v>
      </c>
      <c r="F5556" s="3">
        <v>43933</v>
      </c>
      <c r="G5556" s="3">
        <v>43937</v>
      </c>
      <c r="H5556" t="s">
        <v>18</v>
      </c>
      <c r="I5556">
        <v>24</v>
      </c>
      <c r="J5556">
        <v>37</v>
      </c>
      <c r="K5556">
        <v>298</v>
      </c>
      <c r="L5556">
        <v>3</v>
      </c>
      <c r="M5556">
        <v>1</v>
      </c>
      <c r="N5556">
        <v>0.2</v>
      </c>
      <c r="O5556" s="1">
        <v>1028.1199999999999</v>
      </c>
      <c r="P5556" s="1">
        <v>1869.3</v>
      </c>
    </row>
    <row r="5557" spans="1:16" x14ac:dyDescent="0.55000000000000004">
      <c r="A5557" t="s">
        <v>5581</v>
      </c>
      <c r="B5557" t="s">
        <v>16</v>
      </c>
      <c r="C5557" t="s">
        <v>30</v>
      </c>
      <c r="D5557" s="3">
        <v>43800</v>
      </c>
      <c r="E5557" s="3">
        <v>43911</v>
      </c>
      <c r="F5557" s="3">
        <v>43925</v>
      </c>
      <c r="G5557" s="3">
        <v>43933</v>
      </c>
      <c r="H5557" t="s">
        <v>18</v>
      </c>
      <c r="I5557">
        <v>7</v>
      </c>
      <c r="J5557">
        <v>5</v>
      </c>
      <c r="K5557">
        <v>31</v>
      </c>
      <c r="L5557">
        <v>13</v>
      </c>
      <c r="M5557">
        <v>2</v>
      </c>
      <c r="N5557">
        <v>0.1</v>
      </c>
      <c r="O5557" s="1">
        <v>1025.6400000000001</v>
      </c>
      <c r="P5557" s="1">
        <v>2385.1999999999998</v>
      </c>
    </row>
    <row r="5558" spans="1:16" x14ac:dyDescent="0.55000000000000004">
      <c r="A5558" t="s">
        <v>5582</v>
      </c>
      <c r="B5558" t="s">
        <v>16</v>
      </c>
      <c r="C5558" t="s">
        <v>21</v>
      </c>
      <c r="D5558" s="3">
        <v>43800</v>
      </c>
      <c r="E5558" s="3">
        <v>43911</v>
      </c>
      <c r="F5558" s="3">
        <v>43919</v>
      </c>
      <c r="G5558" s="3">
        <v>43927</v>
      </c>
      <c r="H5558" t="s">
        <v>18</v>
      </c>
      <c r="I5558">
        <v>3</v>
      </c>
      <c r="J5558">
        <v>15</v>
      </c>
      <c r="K5558">
        <v>173</v>
      </c>
      <c r="L5558">
        <v>24</v>
      </c>
      <c r="M5558">
        <v>4</v>
      </c>
      <c r="N5558">
        <v>7.4999999999999997E-2</v>
      </c>
      <c r="O5558" s="1">
        <v>2160.08</v>
      </c>
      <c r="P5558" s="1">
        <v>3484</v>
      </c>
    </row>
    <row r="5559" spans="1:16" x14ac:dyDescent="0.55000000000000004">
      <c r="A5559" t="s">
        <v>5583</v>
      </c>
      <c r="B5559" t="s">
        <v>16</v>
      </c>
      <c r="C5559" t="s">
        <v>17</v>
      </c>
      <c r="D5559" s="3">
        <v>43800</v>
      </c>
      <c r="E5559" s="3">
        <v>43911</v>
      </c>
      <c r="F5559" s="3">
        <v>43925</v>
      </c>
      <c r="G5559" s="3">
        <v>43934</v>
      </c>
      <c r="H5559" t="s">
        <v>18</v>
      </c>
      <c r="I5559">
        <v>1</v>
      </c>
      <c r="J5559">
        <v>10</v>
      </c>
      <c r="K5559">
        <v>229</v>
      </c>
      <c r="L5559">
        <v>16</v>
      </c>
      <c r="M5559">
        <v>7</v>
      </c>
      <c r="N5559">
        <v>0.05</v>
      </c>
      <c r="O5559" s="1">
        <v>2517.19</v>
      </c>
      <c r="P5559" s="1">
        <v>3872.6</v>
      </c>
    </row>
    <row r="5560" spans="1:16" x14ac:dyDescent="0.55000000000000004">
      <c r="A5560" t="s">
        <v>5584</v>
      </c>
      <c r="B5560" t="s">
        <v>23</v>
      </c>
      <c r="C5560" t="s">
        <v>21</v>
      </c>
      <c r="D5560" s="3">
        <v>43800</v>
      </c>
      <c r="E5560" s="3">
        <v>43911</v>
      </c>
      <c r="F5560" s="3">
        <v>43927</v>
      </c>
      <c r="G5560" s="3">
        <v>43929</v>
      </c>
      <c r="H5560" t="s">
        <v>18</v>
      </c>
      <c r="I5560">
        <v>23</v>
      </c>
      <c r="J5560">
        <v>38</v>
      </c>
      <c r="K5560">
        <v>155</v>
      </c>
      <c r="L5560">
        <v>30</v>
      </c>
      <c r="M5560">
        <v>5</v>
      </c>
      <c r="N5560">
        <v>0.4</v>
      </c>
      <c r="O5560" s="1">
        <v>2419.5700000000002</v>
      </c>
      <c r="P5560" s="1">
        <v>3142.3</v>
      </c>
    </row>
    <row r="5561" spans="1:16" x14ac:dyDescent="0.55000000000000004">
      <c r="A5561" t="s">
        <v>5585</v>
      </c>
      <c r="B5561" t="s">
        <v>25</v>
      </c>
      <c r="C5561" t="s">
        <v>17</v>
      </c>
      <c r="D5561" s="3">
        <v>43800</v>
      </c>
      <c r="E5561" s="3">
        <v>43911</v>
      </c>
      <c r="F5561" s="3">
        <v>43922</v>
      </c>
      <c r="G5561" s="3">
        <v>43932</v>
      </c>
      <c r="H5561" t="s">
        <v>18</v>
      </c>
      <c r="I5561">
        <v>28</v>
      </c>
      <c r="J5561">
        <v>11</v>
      </c>
      <c r="K5561">
        <v>256</v>
      </c>
      <c r="L5561">
        <v>2</v>
      </c>
      <c r="M5561">
        <v>3</v>
      </c>
      <c r="N5561">
        <v>0.1</v>
      </c>
      <c r="O5561" s="1">
        <v>2080.35</v>
      </c>
      <c r="P5561" s="1">
        <v>3852.5</v>
      </c>
    </row>
    <row r="5562" spans="1:16" x14ac:dyDescent="0.55000000000000004">
      <c r="A5562" t="s">
        <v>5586</v>
      </c>
      <c r="B5562" t="s">
        <v>16</v>
      </c>
      <c r="C5562" t="s">
        <v>21</v>
      </c>
      <c r="D5562" s="3">
        <v>43800</v>
      </c>
      <c r="E5562" s="3">
        <v>43911</v>
      </c>
      <c r="F5562" s="3">
        <v>43918</v>
      </c>
      <c r="G5562" s="3">
        <v>43922</v>
      </c>
      <c r="H5562" t="s">
        <v>18</v>
      </c>
      <c r="I5562">
        <v>3</v>
      </c>
      <c r="J5562">
        <v>32</v>
      </c>
      <c r="K5562">
        <v>199</v>
      </c>
      <c r="L5562">
        <v>41</v>
      </c>
      <c r="M5562">
        <v>8</v>
      </c>
      <c r="N5562">
        <v>7.4999999999999997E-2</v>
      </c>
      <c r="O5562">
        <v>715.96</v>
      </c>
      <c r="P5562">
        <v>917.9</v>
      </c>
    </row>
    <row r="5563" spans="1:16" x14ac:dyDescent="0.55000000000000004">
      <c r="A5563" t="s">
        <v>5587</v>
      </c>
      <c r="B5563" t="s">
        <v>20</v>
      </c>
      <c r="C5563" t="s">
        <v>40</v>
      </c>
      <c r="D5563" s="3">
        <v>43800</v>
      </c>
      <c r="E5563" s="3">
        <v>43911</v>
      </c>
      <c r="F5563" s="3">
        <v>43936</v>
      </c>
      <c r="G5563" s="3">
        <v>43942</v>
      </c>
      <c r="H5563" t="s">
        <v>18</v>
      </c>
      <c r="I5563">
        <v>15</v>
      </c>
      <c r="J5563">
        <v>21</v>
      </c>
      <c r="K5563">
        <v>341</v>
      </c>
      <c r="L5563">
        <v>20</v>
      </c>
      <c r="M5563">
        <v>6</v>
      </c>
      <c r="N5563">
        <v>0.2</v>
      </c>
      <c r="O5563">
        <v>147.74</v>
      </c>
      <c r="P5563">
        <v>234.5</v>
      </c>
    </row>
    <row r="5564" spans="1:16" x14ac:dyDescent="0.55000000000000004">
      <c r="A5564" t="s">
        <v>5588</v>
      </c>
      <c r="B5564" t="s">
        <v>25</v>
      </c>
      <c r="C5564" t="s">
        <v>61</v>
      </c>
      <c r="D5564" s="3">
        <v>43800</v>
      </c>
      <c r="E5564" s="3">
        <v>43911</v>
      </c>
      <c r="F5564" s="3">
        <v>43935</v>
      </c>
      <c r="G5564" s="3">
        <v>43945</v>
      </c>
      <c r="H5564" t="s">
        <v>18</v>
      </c>
      <c r="I5564">
        <v>28</v>
      </c>
      <c r="J5564">
        <v>36</v>
      </c>
      <c r="K5564">
        <v>74</v>
      </c>
      <c r="L5564">
        <v>46</v>
      </c>
      <c r="M5564">
        <v>5</v>
      </c>
      <c r="N5564">
        <v>0.2</v>
      </c>
      <c r="O5564">
        <v>969.42</v>
      </c>
      <c r="P5564" s="1">
        <v>1829.1</v>
      </c>
    </row>
    <row r="5565" spans="1:16" x14ac:dyDescent="0.55000000000000004">
      <c r="A5565" t="s">
        <v>5589</v>
      </c>
      <c r="B5565" t="s">
        <v>20</v>
      </c>
      <c r="C5565" t="s">
        <v>21</v>
      </c>
      <c r="D5565" s="3">
        <v>43800</v>
      </c>
      <c r="E5565" s="3">
        <v>43911</v>
      </c>
      <c r="F5565" s="3">
        <v>43921</v>
      </c>
      <c r="G5565" s="3">
        <v>43928</v>
      </c>
      <c r="H5565" t="s">
        <v>18</v>
      </c>
      <c r="I5565">
        <v>13</v>
      </c>
      <c r="J5565">
        <v>38</v>
      </c>
      <c r="K5565">
        <v>193</v>
      </c>
      <c r="L5565">
        <v>20</v>
      </c>
      <c r="M5565">
        <v>4</v>
      </c>
      <c r="N5565">
        <v>0.05</v>
      </c>
      <c r="O5565" s="1">
        <v>2408.9899999999998</v>
      </c>
      <c r="P5565" s="1">
        <v>5125.5</v>
      </c>
    </row>
    <row r="5566" spans="1:16" x14ac:dyDescent="0.55000000000000004">
      <c r="A5566" t="s">
        <v>5590</v>
      </c>
      <c r="B5566" t="s">
        <v>16</v>
      </c>
      <c r="C5566" t="s">
        <v>28</v>
      </c>
      <c r="D5566" s="3">
        <v>43800</v>
      </c>
      <c r="E5566" s="3">
        <v>43911</v>
      </c>
      <c r="F5566" s="3">
        <v>43913</v>
      </c>
      <c r="G5566" s="3">
        <v>43918</v>
      </c>
      <c r="H5566" t="s">
        <v>18</v>
      </c>
      <c r="I5566">
        <v>2</v>
      </c>
      <c r="J5566">
        <v>47</v>
      </c>
      <c r="K5566">
        <v>293</v>
      </c>
      <c r="L5566">
        <v>34</v>
      </c>
      <c r="M5566">
        <v>3</v>
      </c>
      <c r="N5566">
        <v>7.4999999999999997E-2</v>
      </c>
      <c r="O5566" s="1">
        <v>1531.22</v>
      </c>
      <c r="P5566" s="1">
        <v>1963.1</v>
      </c>
    </row>
    <row r="5567" spans="1:16" x14ac:dyDescent="0.55000000000000004">
      <c r="A5567" t="s">
        <v>5591</v>
      </c>
      <c r="B5567" t="s">
        <v>23</v>
      </c>
      <c r="C5567" t="s">
        <v>61</v>
      </c>
      <c r="D5567" s="3">
        <v>43800</v>
      </c>
      <c r="E5567" s="3">
        <v>43911</v>
      </c>
      <c r="F5567" s="3">
        <v>43930</v>
      </c>
      <c r="G5567" s="3">
        <v>43935</v>
      </c>
      <c r="H5567" t="s">
        <v>18</v>
      </c>
      <c r="I5567">
        <v>23</v>
      </c>
      <c r="J5567">
        <v>1</v>
      </c>
      <c r="K5567">
        <v>68</v>
      </c>
      <c r="L5567">
        <v>8</v>
      </c>
      <c r="M5567">
        <v>4</v>
      </c>
      <c r="N5567">
        <v>0.3</v>
      </c>
      <c r="O5567">
        <v>78.73</v>
      </c>
      <c r="P5567">
        <v>167.5</v>
      </c>
    </row>
    <row r="5568" spans="1:16" x14ac:dyDescent="0.55000000000000004">
      <c r="A5568" t="s">
        <v>5592</v>
      </c>
      <c r="B5568" t="s">
        <v>23</v>
      </c>
      <c r="C5568" t="s">
        <v>17</v>
      </c>
      <c r="D5568" s="3">
        <v>43800</v>
      </c>
      <c r="E5568" s="3">
        <v>43912</v>
      </c>
      <c r="F5568" s="3">
        <v>43940</v>
      </c>
      <c r="G5568" s="3">
        <v>43947</v>
      </c>
      <c r="H5568" t="s">
        <v>18</v>
      </c>
      <c r="I5568">
        <v>23</v>
      </c>
      <c r="J5568">
        <v>34</v>
      </c>
      <c r="K5568">
        <v>225</v>
      </c>
      <c r="L5568">
        <v>10</v>
      </c>
      <c r="M5568">
        <v>4</v>
      </c>
      <c r="N5568">
        <v>0.1</v>
      </c>
      <c r="O5568" s="1">
        <v>2776.48</v>
      </c>
      <c r="P5568" s="1">
        <v>3966.4</v>
      </c>
    </row>
    <row r="5569" spans="1:16" x14ac:dyDescent="0.55000000000000004">
      <c r="A5569" t="s">
        <v>5593</v>
      </c>
      <c r="B5569" t="s">
        <v>16</v>
      </c>
      <c r="C5569" t="s">
        <v>40</v>
      </c>
      <c r="D5569" s="3">
        <v>43800</v>
      </c>
      <c r="E5569" s="3">
        <v>43912</v>
      </c>
      <c r="F5569" s="3">
        <v>43926</v>
      </c>
      <c r="G5569" s="3">
        <v>43932</v>
      </c>
      <c r="H5569" t="s">
        <v>18</v>
      </c>
      <c r="I5569">
        <v>8</v>
      </c>
      <c r="J5569">
        <v>45</v>
      </c>
      <c r="K5569">
        <v>367</v>
      </c>
      <c r="L5569">
        <v>30</v>
      </c>
      <c r="M5569">
        <v>3</v>
      </c>
      <c r="N5569">
        <v>7.4999999999999997E-2</v>
      </c>
      <c r="O5569">
        <v>577.80999999999995</v>
      </c>
      <c r="P5569" s="1">
        <v>1031.8</v>
      </c>
    </row>
    <row r="5570" spans="1:16" x14ac:dyDescent="0.55000000000000004">
      <c r="A5570" t="s">
        <v>5594</v>
      </c>
      <c r="B5570" t="s">
        <v>25</v>
      </c>
      <c r="C5570" t="s">
        <v>21</v>
      </c>
      <c r="D5570" s="3">
        <v>43800</v>
      </c>
      <c r="E5570" s="3">
        <v>43912</v>
      </c>
      <c r="F5570" s="3">
        <v>43935</v>
      </c>
      <c r="G5570" s="3">
        <v>43937</v>
      </c>
      <c r="H5570" t="s">
        <v>18</v>
      </c>
      <c r="I5570">
        <v>26</v>
      </c>
      <c r="J5570">
        <v>35</v>
      </c>
      <c r="K5570">
        <v>190</v>
      </c>
      <c r="L5570">
        <v>34</v>
      </c>
      <c r="M5570">
        <v>7</v>
      </c>
      <c r="N5570">
        <v>0.05</v>
      </c>
      <c r="O5570">
        <v>145.79</v>
      </c>
      <c r="P5570">
        <v>227.8</v>
      </c>
    </row>
    <row r="5571" spans="1:16" x14ac:dyDescent="0.55000000000000004">
      <c r="A5571" t="s">
        <v>5595</v>
      </c>
      <c r="B5571" t="s">
        <v>23</v>
      </c>
      <c r="C5571" t="s">
        <v>28</v>
      </c>
      <c r="D5571" s="3">
        <v>43800</v>
      </c>
      <c r="E5571" s="3">
        <v>43912</v>
      </c>
      <c r="F5571" s="3">
        <v>43926</v>
      </c>
      <c r="G5571" s="3">
        <v>43928</v>
      </c>
      <c r="H5571" t="s">
        <v>18</v>
      </c>
      <c r="I5571">
        <v>22</v>
      </c>
      <c r="J5571">
        <v>15</v>
      </c>
      <c r="K5571">
        <v>318</v>
      </c>
      <c r="L5571">
        <v>25</v>
      </c>
      <c r="M5571">
        <v>8</v>
      </c>
      <c r="N5571">
        <v>0.1</v>
      </c>
      <c r="O5571" s="1">
        <v>2335.62</v>
      </c>
      <c r="P5571" s="1">
        <v>3892.7</v>
      </c>
    </row>
    <row r="5572" spans="1:16" x14ac:dyDescent="0.55000000000000004">
      <c r="A5572" t="s">
        <v>5596</v>
      </c>
      <c r="B5572" t="s">
        <v>23</v>
      </c>
      <c r="C5572" t="s">
        <v>21</v>
      </c>
      <c r="D5572" s="3">
        <v>43800</v>
      </c>
      <c r="E5572" s="3">
        <v>43912</v>
      </c>
      <c r="F5572" s="3">
        <v>43919</v>
      </c>
      <c r="G5572" s="3">
        <v>43923</v>
      </c>
      <c r="H5572" t="s">
        <v>18</v>
      </c>
      <c r="I5572">
        <v>23</v>
      </c>
      <c r="J5572">
        <v>15</v>
      </c>
      <c r="K5572">
        <v>112</v>
      </c>
      <c r="L5572">
        <v>12</v>
      </c>
      <c r="M5572">
        <v>2</v>
      </c>
      <c r="N5572">
        <v>0.1</v>
      </c>
      <c r="O5572" s="1">
        <v>1042.72</v>
      </c>
      <c r="P5572" s="1">
        <v>1319.9</v>
      </c>
    </row>
    <row r="5573" spans="1:16" x14ac:dyDescent="0.55000000000000004">
      <c r="A5573" t="s">
        <v>5597</v>
      </c>
      <c r="B5573" t="s">
        <v>16</v>
      </c>
      <c r="C5573" t="s">
        <v>40</v>
      </c>
      <c r="D5573" s="3">
        <v>43800</v>
      </c>
      <c r="E5573" s="3">
        <v>43912</v>
      </c>
      <c r="F5573" s="3">
        <v>43938</v>
      </c>
      <c r="G5573" s="3">
        <v>43945</v>
      </c>
      <c r="H5573" t="s">
        <v>18</v>
      </c>
      <c r="I5573">
        <v>3</v>
      </c>
      <c r="J5573">
        <v>48</v>
      </c>
      <c r="K5573">
        <v>359</v>
      </c>
      <c r="L5573">
        <v>18</v>
      </c>
      <c r="M5573">
        <v>5</v>
      </c>
      <c r="N5573">
        <v>0.1</v>
      </c>
      <c r="O5573">
        <v>958.64</v>
      </c>
      <c r="P5573" s="1">
        <v>1313.2</v>
      </c>
    </row>
    <row r="5574" spans="1:16" x14ac:dyDescent="0.55000000000000004">
      <c r="A5574" t="s">
        <v>5598</v>
      </c>
      <c r="B5574" t="s">
        <v>16</v>
      </c>
      <c r="C5574" t="s">
        <v>17</v>
      </c>
      <c r="D5574" s="3">
        <v>43800</v>
      </c>
      <c r="E5574" s="3">
        <v>43912</v>
      </c>
      <c r="F5574" s="3">
        <v>43934</v>
      </c>
      <c r="G5574" s="3">
        <v>43943</v>
      </c>
      <c r="H5574" t="s">
        <v>18</v>
      </c>
      <c r="I5574">
        <v>11</v>
      </c>
      <c r="J5574">
        <v>8</v>
      </c>
      <c r="K5574">
        <v>249</v>
      </c>
      <c r="L5574">
        <v>1</v>
      </c>
      <c r="M5574">
        <v>2</v>
      </c>
      <c r="N5574">
        <v>0.2</v>
      </c>
      <c r="O5574" s="1">
        <v>2251.1999999999998</v>
      </c>
      <c r="P5574" s="1">
        <v>3001.6</v>
      </c>
    </row>
    <row r="5575" spans="1:16" x14ac:dyDescent="0.55000000000000004">
      <c r="A5575" t="s">
        <v>5599</v>
      </c>
      <c r="B5575" t="s">
        <v>20</v>
      </c>
      <c r="C5575" t="s">
        <v>21</v>
      </c>
      <c r="D5575" s="3">
        <v>43800</v>
      </c>
      <c r="E5575" s="3">
        <v>43912</v>
      </c>
      <c r="F5575" s="3">
        <v>43935</v>
      </c>
      <c r="G5575" s="3">
        <v>43943</v>
      </c>
      <c r="H5575" t="s">
        <v>18</v>
      </c>
      <c r="I5575">
        <v>18</v>
      </c>
      <c r="J5575">
        <v>22</v>
      </c>
      <c r="K5575">
        <v>129</v>
      </c>
      <c r="L5575">
        <v>8</v>
      </c>
      <c r="M5575">
        <v>8</v>
      </c>
      <c r="N5575">
        <v>0.1</v>
      </c>
      <c r="O5575">
        <v>187.6</v>
      </c>
      <c r="P5575">
        <v>234.5</v>
      </c>
    </row>
    <row r="5576" spans="1:16" x14ac:dyDescent="0.55000000000000004">
      <c r="A5576" t="s">
        <v>5600</v>
      </c>
      <c r="B5576" t="s">
        <v>20</v>
      </c>
      <c r="C5576" t="s">
        <v>61</v>
      </c>
      <c r="D5576" s="3">
        <v>43800</v>
      </c>
      <c r="E5576" s="3">
        <v>43912</v>
      </c>
      <c r="F5576" s="3">
        <v>43923</v>
      </c>
      <c r="G5576" s="3">
        <v>43930</v>
      </c>
      <c r="H5576" t="s">
        <v>18</v>
      </c>
      <c r="I5576">
        <v>14</v>
      </c>
      <c r="J5576">
        <v>29</v>
      </c>
      <c r="K5576">
        <v>71</v>
      </c>
      <c r="L5576">
        <v>43</v>
      </c>
      <c r="M5576">
        <v>4</v>
      </c>
      <c r="N5576">
        <v>0.05</v>
      </c>
      <c r="O5576">
        <v>596.57000000000005</v>
      </c>
      <c r="P5576" s="1">
        <v>1125.5999999999999</v>
      </c>
    </row>
    <row r="5577" spans="1:16" x14ac:dyDescent="0.55000000000000004">
      <c r="A5577" t="s">
        <v>5601</v>
      </c>
      <c r="B5577" t="s">
        <v>16</v>
      </c>
      <c r="C5577" t="s">
        <v>21</v>
      </c>
      <c r="D5577" s="3">
        <v>43800</v>
      </c>
      <c r="E5577" s="3">
        <v>43913</v>
      </c>
      <c r="F5577" s="3">
        <v>43915</v>
      </c>
      <c r="G5577" s="3">
        <v>43916</v>
      </c>
      <c r="H5577" t="s">
        <v>18</v>
      </c>
      <c r="I5577">
        <v>7</v>
      </c>
      <c r="J5577">
        <v>8</v>
      </c>
      <c r="K5577">
        <v>192</v>
      </c>
      <c r="L5577">
        <v>42</v>
      </c>
      <c r="M5577">
        <v>8</v>
      </c>
      <c r="N5577">
        <v>0.2</v>
      </c>
      <c r="O5577">
        <v>682.33</v>
      </c>
      <c r="P5577" s="1">
        <v>1018.4</v>
      </c>
    </row>
    <row r="5578" spans="1:16" x14ac:dyDescent="0.55000000000000004">
      <c r="A5578" t="s">
        <v>5602</v>
      </c>
      <c r="B5578" t="s">
        <v>20</v>
      </c>
      <c r="C5578" t="s">
        <v>17</v>
      </c>
      <c r="D5578" s="3">
        <v>43800</v>
      </c>
      <c r="E5578" s="3">
        <v>43913</v>
      </c>
      <c r="F5578" s="3">
        <v>43928</v>
      </c>
      <c r="G5578" s="3">
        <v>43930</v>
      </c>
      <c r="H5578" t="s">
        <v>18</v>
      </c>
      <c r="I5578">
        <v>13</v>
      </c>
      <c r="J5578">
        <v>27</v>
      </c>
      <c r="K5578">
        <v>241</v>
      </c>
      <c r="L5578">
        <v>15</v>
      </c>
      <c r="M5578">
        <v>4</v>
      </c>
      <c r="N5578">
        <v>7.4999999999999997E-2</v>
      </c>
      <c r="O5578" s="1">
        <v>4637.87</v>
      </c>
      <c r="P5578" s="1">
        <v>5587.8</v>
      </c>
    </row>
    <row r="5579" spans="1:16" x14ac:dyDescent="0.55000000000000004">
      <c r="A5579" t="s">
        <v>5603</v>
      </c>
      <c r="B5579" t="s">
        <v>16</v>
      </c>
      <c r="C5579" t="s">
        <v>28</v>
      </c>
      <c r="D5579" s="3">
        <v>43800</v>
      </c>
      <c r="E5579" s="3">
        <v>43913</v>
      </c>
      <c r="F5579" s="3">
        <v>43938</v>
      </c>
      <c r="G5579" s="3">
        <v>43946</v>
      </c>
      <c r="H5579" t="s">
        <v>18</v>
      </c>
      <c r="I5579">
        <v>5</v>
      </c>
      <c r="J5579">
        <v>27</v>
      </c>
      <c r="K5579">
        <v>303</v>
      </c>
      <c r="L5579">
        <v>4</v>
      </c>
      <c r="M5579">
        <v>1</v>
      </c>
      <c r="N5579">
        <v>0.05</v>
      </c>
      <c r="O5579">
        <v>543.57000000000005</v>
      </c>
      <c r="P5579">
        <v>891.1</v>
      </c>
    </row>
    <row r="5580" spans="1:16" x14ac:dyDescent="0.55000000000000004">
      <c r="A5580" t="s">
        <v>5604</v>
      </c>
      <c r="B5580" t="s">
        <v>16</v>
      </c>
      <c r="C5580" t="s">
        <v>28</v>
      </c>
      <c r="D5580" s="3">
        <v>43800</v>
      </c>
      <c r="E5580" s="3">
        <v>43913</v>
      </c>
      <c r="F5580" s="3">
        <v>43924</v>
      </c>
      <c r="G5580" s="3">
        <v>43933</v>
      </c>
      <c r="H5580" t="s">
        <v>18</v>
      </c>
      <c r="I5580">
        <v>1</v>
      </c>
      <c r="J5580">
        <v>43</v>
      </c>
      <c r="K5580">
        <v>290</v>
      </c>
      <c r="L5580">
        <v>3</v>
      </c>
      <c r="M5580">
        <v>5</v>
      </c>
      <c r="N5580">
        <v>0.05</v>
      </c>
      <c r="O5580">
        <v>783.23</v>
      </c>
      <c r="P5580" s="1">
        <v>1118.9000000000001</v>
      </c>
    </row>
    <row r="5581" spans="1:16" x14ac:dyDescent="0.55000000000000004">
      <c r="A5581" t="s">
        <v>5605</v>
      </c>
      <c r="B5581" t="s">
        <v>20</v>
      </c>
      <c r="C5581" t="s">
        <v>40</v>
      </c>
      <c r="D5581" s="3">
        <v>43800</v>
      </c>
      <c r="E5581" s="3">
        <v>43914</v>
      </c>
      <c r="F5581" s="3">
        <v>43939</v>
      </c>
      <c r="G5581" s="3">
        <v>43944</v>
      </c>
      <c r="H5581" t="s">
        <v>18</v>
      </c>
      <c r="I5581">
        <v>13</v>
      </c>
      <c r="J5581">
        <v>47</v>
      </c>
      <c r="K5581">
        <v>335</v>
      </c>
      <c r="L5581">
        <v>2</v>
      </c>
      <c r="M5581">
        <v>4</v>
      </c>
      <c r="N5581">
        <v>0.3</v>
      </c>
      <c r="O5581" s="1">
        <v>1096.6600000000001</v>
      </c>
      <c r="P5581" s="1">
        <v>1768.8</v>
      </c>
    </row>
    <row r="5582" spans="1:16" x14ac:dyDescent="0.55000000000000004">
      <c r="A5582" t="s">
        <v>5606</v>
      </c>
      <c r="B5582" t="s">
        <v>20</v>
      </c>
      <c r="C5582" t="s">
        <v>61</v>
      </c>
      <c r="D5582" s="3">
        <v>43800</v>
      </c>
      <c r="E5582" s="3">
        <v>43914</v>
      </c>
      <c r="F5582" s="3">
        <v>43938</v>
      </c>
      <c r="G5582" s="3">
        <v>43939</v>
      </c>
      <c r="H5582" t="s">
        <v>18</v>
      </c>
      <c r="I5582">
        <v>20</v>
      </c>
      <c r="J5582">
        <v>35</v>
      </c>
      <c r="K5582">
        <v>66</v>
      </c>
      <c r="L5582">
        <v>13</v>
      </c>
      <c r="M5582">
        <v>3</v>
      </c>
      <c r="N5582">
        <v>0.05</v>
      </c>
      <c r="O5582">
        <v>699.28</v>
      </c>
      <c r="P5582">
        <v>984.9</v>
      </c>
    </row>
    <row r="5583" spans="1:16" x14ac:dyDescent="0.55000000000000004">
      <c r="A5583" t="s">
        <v>5607</v>
      </c>
      <c r="B5583" t="s">
        <v>16</v>
      </c>
      <c r="C5583" t="s">
        <v>21</v>
      </c>
      <c r="D5583" s="3">
        <v>43800</v>
      </c>
      <c r="E5583" s="3">
        <v>43914</v>
      </c>
      <c r="F5583" s="3">
        <v>43941</v>
      </c>
      <c r="G5583" s="3">
        <v>43951</v>
      </c>
      <c r="H5583" t="s">
        <v>18</v>
      </c>
      <c r="I5583">
        <v>2</v>
      </c>
      <c r="J5583">
        <v>42</v>
      </c>
      <c r="K5583">
        <v>152</v>
      </c>
      <c r="L5583">
        <v>16</v>
      </c>
      <c r="M5583">
        <v>5</v>
      </c>
      <c r="N5583">
        <v>0.1</v>
      </c>
      <c r="O5583">
        <v>491.24</v>
      </c>
      <c r="P5583" s="1">
        <v>1045.2</v>
      </c>
    </row>
    <row r="5584" spans="1:16" x14ac:dyDescent="0.55000000000000004">
      <c r="A5584" t="s">
        <v>5608</v>
      </c>
      <c r="B5584" t="s">
        <v>20</v>
      </c>
      <c r="C5584" t="s">
        <v>28</v>
      </c>
      <c r="D5584" s="3">
        <v>43800</v>
      </c>
      <c r="E5584" s="3">
        <v>43914</v>
      </c>
      <c r="F5584" s="3">
        <v>43921</v>
      </c>
      <c r="G5584" s="3">
        <v>43930</v>
      </c>
      <c r="H5584" t="s">
        <v>18</v>
      </c>
      <c r="I5584">
        <v>19</v>
      </c>
      <c r="J5584">
        <v>45</v>
      </c>
      <c r="K5584">
        <v>287</v>
      </c>
      <c r="L5584">
        <v>11</v>
      </c>
      <c r="M5584">
        <v>7</v>
      </c>
      <c r="N5584">
        <v>0.05</v>
      </c>
      <c r="O5584" s="1">
        <v>3151.68</v>
      </c>
      <c r="P5584" s="1">
        <v>3939.6</v>
      </c>
    </row>
    <row r="5585" spans="1:16" x14ac:dyDescent="0.55000000000000004">
      <c r="A5585" t="s">
        <v>5609</v>
      </c>
      <c r="B5585" t="s">
        <v>25</v>
      </c>
      <c r="C5585" t="s">
        <v>40</v>
      </c>
      <c r="D5585" s="3">
        <v>43800</v>
      </c>
      <c r="E5585" s="3">
        <v>43914</v>
      </c>
      <c r="F5585" s="3">
        <v>43921</v>
      </c>
      <c r="G5585" s="3">
        <v>43929</v>
      </c>
      <c r="H5585" t="s">
        <v>18</v>
      </c>
      <c r="I5585">
        <v>27</v>
      </c>
      <c r="J5585">
        <v>11</v>
      </c>
      <c r="K5585">
        <v>333</v>
      </c>
      <c r="L5585">
        <v>40</v>
      </c>
      <c r="M5585">
        <v>2</v>
      </c>
      <c r="N5585">
        <v>0.1</v>
      </c>
      <c r="O5585" s="1">
        <v>1291.22</v>
      </c>
      <c r="P5585" s="1">
        <v>2934.6</v>
      </c>
    </row>
    <row r="5586" spans="1:16" x14ac:dyDescent="0.55000000000000004">
      <c r="A5586" t="s">
        <v>5610</v>
      </c>
      <c r="B5586" t="s">
        <v>16</v>
      </c>
      <c r="C5586" t="s">
        <v>21</v>
      </c>
      <c r="D5586" s="3">
        <v>43800</v>
      </c>
      <c r="E5586" s="3">
        <v>43914</v>
      </c>
      <c r="F5586" s="3">
        <v>43941</v>
      </c>
      <c r="G5586" s="3">
        <v>43951</v>
      </c>
      <c r="H5586" t="s">
        <v>18</v>
      </c>
      <c r="I5586">
        <v>7</v>
      </c>
      <c r="J5586">
        <v>46</v>
      </c>
      <c r="K5586">
        <v>197</v>
      </c>
      <c r="L5586">
        <v>5</v>
      </c>
      <c r="M5586">
        <v>1</v>
      </c>
      <c r="N5586">
        <v>0.05</v>
      </c>
      <c r="O5586" s="1">
        <v>3261.02</v>
      </c>
      <c r="P5586" s="1">
        <v>6271.2</v>
      </c>
    </row>
    <row r="5587" spans="1:16" x14ac:dyDescent="0.55000000000000004">
      <c r="A5587" t="s">
        <v>5611</v>
      </c>
      <c r="B5587" t="s">
        <v>20</v>
      </c>
      <c r="C5587" t="s">
        <v>17</v>
      </c>
      <c r="D5587" s="3">
        <v>43800</v>
      </c>
      <c r="E5587" s="3">
        <v>43914</v>
      </c>
      <c r="F5587" s="3">
        <v>43916</v>
      </c>
      <c r="G5587" s="3">
        <v>43926</v>
      </c>
      <c r="H5587" t="s">
        <v>18</v>
      </c>
      <c r="I5587">
        <v>17</v>
      </c>
      <c r="J5587">
        <v>14</v>
      </c>
      <c r="K5587">
        <v>212</v>
      </c>
      <c r="L5587">
        <v>13</v>
      </c>
      <c r="M5587">
        <v>4</v>
      </c>
      <c r="N5587">
        <v>0.05</v>
      </c>
      <c r="O5587" s="1">
        <v>2253.21</v>
      </c>
      <c r="P5587" s="1">
        <v>3819</v>
      </c>
    </row>
    <row r="5588" spans="1:16" x14ac:dyDescent="0.55000000000000004">
      <c r="A5588" t="s">
        <v>5612</v>
      </c>
      <c r="B5588" t="s">
        <v>23</v>
      </c>
      <c r="C5588" t="s">
        <v>28</v>
      </c>
      <c r="D5588" s="3">
        <v>43800</v>
      </c>
      <c r="E5588" s="3">
        <v>43914</v>
      </c>
      <c r="F5588" s="3">
        <v>43935</v>
      </c>
      <c r="G5588" s="3">
        <v>43945</v>
      </c>
      <c r="H5588" t="s">
        <v>18</v>
      </c>
      <c r="I5588">
        <v>21</v>
      </c>
      <c r="J5588">
        <v>23</v>
      </c>
      <c r="K5588">
        <v>313</v>
      </c>
      <c r="L5588">
        <v>16</v>
      </c>
      <c r="M5588">
        <v>8</v>
      </c>
      <c r="N5588">
        <v>0.05</v>
      </c>
      <c r="O5588" s="1">
        <v>1439.16</v>
      </c>
      <c r="P5588" s="1">
        <v>2398.6</v>
      </c>
    </row>
    <row r="5589" spans="1:16" x14ac:dyDescent="0.55000000000000004">
      <c r="A5589" t="s">
        <v>5613</v>
      </c>
      <c r="B5589" t="s">
        <v>23</v>
      </c>
      <c r="C5589" t="s">
        <v>21</v>
      </c>
      <c r="D5589" s="3">
        <v>43800</v>
      </c>
      <c r="E5589" s="3">
        <v>43914</v>
      </c>
      <c r="F5589" s="3">
        <v>43930</v>
      </c>
      <c r="G5589" s="3">
        <v>43932</v>
      </c>
      <c r="H5589" t="s">
        <v>18</v>
      </c>
      <c r="I5589">
        <v>24</v>
      </c>
      <c r="J5589">
        <v>3</v>
      </c>
      <c r="K5589">
        <v>97</v>
      </c>
      <c r="L5589">
        <v>8</v>
      </c>
      <c r="M5589">
        <v>6</v>
      </c>
      <c r="N5589">
        <v>0.4</v>
      </c>
      <c r="O5589" s="1">
        <v>2473.5100000000002</v>
      </c>
      <c r="P5589" s="1">
        <v>3926.2</v>
      </c>
    </row>
    <row r="5590" spans="1:16" x14ac:dyDescent="0.55000000000000004">
      <c r="A5590" t="s">
        <v>5614</v>
      </c>
      <c r="B5590" t="s">
        <v>20</v>
      </c>
      <c r="C5590" t="s">
        <v>30</v>
      </c>
      <c r="D5590" s="3">
        <v>43800</v>
      </c>
      <c r="E5590" s="3">
        <v>43914</v>
      </c>
      <c r="F5590" s="3">
        <v>43921</v>
      </c>
      <c r="G5590" s="3">
        <v>43928</v>
      </c>
      <c r="H5590" t="s">
        <v>18</v>
      </c>
      <c r="I5590">
        <v>17</v>
      </c>
      <c r="J5590">
        <v>1</v>
      </c>
      <c r="K5590">
        <v>6</v>
      </c>
      <c r="L5590">
        <v>28</v>
      </c>
      <c r="M5590">
        <v>1</v>
      </c>
      <c r="N5590">
        <v>0.05</v>
      </c>
      <c r="O5590">
        <v>783.36</v>
      </c>
      <c r="P5590" s="1">
        <v>1058.5999999999999</v>
      </c>
    </row>
    <row r="5591" spans="1:16" x14ac:dyDescent="0.55000000000000004">
      <c r="A5591" t="s">
        <v>5615</v>
      </c>
      <c r="B5591" t="s">
        <v>23</v>
      </c>
      <c r="C5591" t="s">
        <v>28</v>
      </c>
      <c r="D5591" s="3">
        <v>43800</v>
      </c>
      <c r="E5591" s="3">
        <v>43914</v>
      </c>
      <c r="F5591" s="3">
        <v>43924</v>
      </c>
      <c r="G5591" s="3">
        <v>43927</v>
      </c>
      <c r="H5591" t="s">
        <v>18</v>
      </c>
      <c r="I5591">
        <v>22</v>
      </c>
      <c r="J5591">
        <v>13</v>
      </c>
      <c r="K5591">
        <v>275</v>
      </c>
      <c r="L5591">
        <v>33</v>
      </c>
      <c r="M5591">
        <v>2</v>
      </c>
      <c r="N5591">
        <v>0.1</v>
      </c>
      <c r="O5591">
        <v>683.4</v>
      </c>
      <c r="P5591">
        <v>804</v>
      </c>
    </row>
    <row r="5592" spans="1:16" x14ac:dyDescent="0.55000000000000004">
      <c r="A5592" t="s">
        <v>5616</v>
      </c>
      <c r="B5592" t="s">
        <v>23</v>
      </c>
      <c r="C5592" t="s">
        <v>28</v>
      </c>
      <c r="D5592" s="3">
        <v>43800</v>
      </c>
      <c r="E5592" s="3">
        <v>43914</v>
      </c>
      <c r="F5592" s="3">
        <v>43916</v>
      </c>
      <c r="G5592" s="3">
        <v>43923</v>
      </c>
      <c r="H5592" t="s">
        <v>18</v>
      </c>
      <c r="I5592">
        <v>21</v>
      </c>
      <c r="J5592">
        <v>46</v>
      </c>
      <c r="K5592">
        <v>282</v>
      </c>
      <c r="L5592">
        <v>30</v>
      </c>
      <c r="M5592">
        <v>1</v>
      </c>
      <c r="N5592">
        <v>0.15</v>
      </c>
      <c r="O5592">
        <v>945.5</v>
      </c>
      <c r="P5592" s="1">
        <v>1125.5999999999999</v>
      </c>
    </row>
    <row r="5593" spans="1:16" x14ac:dyDescent="0.55000000000000004">
      <c r="A5593" t="s">
        <v>5617</v>
      </c>
      <c r="B5593" t="s">
        <v>20</v>
      </c>
      <c r="C5593" t="s">
        <v>21</v>
      </c>
      <c r="D5593" s="3">
        <v>43800</v>
      </c>
      <c r="E5593" s="3">
        <v>43915</v>
      </c>
      <c r="F5593" s="3">
        <v>43918</v>
      </c>
      <c r="G5593" s="3">
        <v>43925</v>
      </c>
      <c r="H5593" t="s">
        <v>18</v>
      </c>
      <c r="I5593">
        <v>17</v>
      </c>
      <c r="J5593">
        <v>32</v>
      </c>
      <c r="K5593">
        <v>183</v>
      </c>
      <c r="L5593">
        <v>31</v>
      </c>
      <c r="M5593">
        <v>8</v>
      </c>
      <c r="N5593">
        <v>0.2</v>
      </c>
      <c r="O5593" s="1">
        <v>2417.83</v>
      </c>
      <c r="P5593" s="1">
        <v>3504.1</v>
      </c>
    </row>
    <row r="5594" spans="1:16" x14ac:dyDescent="0.55000000000000004">
      <c r="A5594" t="s">
        <v>5618</v>
      </c>
      <c r="B5594" t="s">
        <v>16</v>
      </c>
      <c r="C5594" t="s">
        <v>17</v>
      </c>
      <c r="D5594" s="3">
        <v>43800</v>
      </c>
      <c r="E5594" s="3">
        <v>43915</v>
      </c>
      <c r="F5594" s="3">
        <v>43940</v>
      </c>
      <c r="G5594" s="3">
        <v>43943</v>
      </c>
      <c r="H5594" t="s">
        <v>18</v>
      </c>
      <c r="I5594">
        <v>2</v>
      </c>
      <c r="J5594">
        <v>32</v>
      </c>
      <c r="K5594">
        <v>229</v>
      </c>
      <c r="L5594">
        <v>4</v>
      </c>
      <c r="M5594">
        <v>1</v>
      </c>
      <c r="N5594">
        <v>0.2</v>
      </c>
      <c r="O5594" s="1">
        <v>2311.5</v>
      </c>
      <c r="P5594" s="1">
        <v>3082</v>
      </c>
    </row>
    <row r="5595" spans="1:16" x14ac:dyDescent="0.55000000000000004">
      <c r="A5595" t="s">
        <v>5619</v>
      </c>
      <c r="B5595" t="s">
        <v>16</v>
      </c>
      <c r="C5595" t="s">
        <v>61</v>
      </c>
      <c r="D5595" s="3">
        <v>43800</v>
      </c>
      <c r="E5595" s="3">
        <v>43915</v>
      </c>
      <c r="F5595" s="3">
        <v>43919</v>
      </c>
      <c r="G5595" s="3">
        <v>43928</v>
      </c>
      <c r="H5595" t="s">
        <v>18</v>
      </c>
      <c r="I5595">
        <v>8</v>
      </c>
      <c r="J5595">
        <v>32</v>
      </c>
      <c r="K5595">
        <v>81</v>
      </c>
      <c r="L5595">
        <v>28</v>
      </c>
      <c r="M5595">
        <v>6</v>
      </c>
      <c r="N5595">
        <v>7.4999999999999997E-2</v>
      </c>
      <c r="O5595">
        <v>678.04</v>
      </c>
      <c r="P5595" s="1">
        <v>1695.1</v>
      </c>
    </row>
    <row r="5596" spans="1:16" x14ac:dyDescent="0.55000000000000004">
      <c r="A5596" t="s">
        <v>5620</v>
      </c>
      <c r="B5596" t="s">
        <v>23</v>
      </c>
      <c r="C5596" t="s">
        <v>17</v>
      </c>
      <c r="D5596" s="3">
        <v>43800</v>
      </c>
      <c r="E5596" s="3">
        <v>43915</v>
      </c>
      <c r="F5596" s="3">
        <v>43927</v>
      </c>
      <c r="G5596" s="3">
        <v>43932</v>
      </c>
      <c r="H5596" t="s">
        <v>18</v>
      </c>
      <c r="I5596">
        <v>23</v>
      </c>
      <c r="J5596">
        <v>15</v>
      </c>
      <c r="K5596">
        <v>256</v>
      </c>
      <c r="L5596">
        <v>7</v>
      </c>
      <c r="M5596">
        <v>8</v>
      </c>
      <c r="N5596">
        <v>0.05</v>
      </c>
      <c r="O5596" s="1">
        <v>4055.18</v>
      </c>
      <c r="P5596" s="1">
        <v>5406.9</v>
      </c>
    </row>
    <row r="5597" spans="1:16" x14ac:dyDescent="0.55000000000000004">
      <c r="A5597" t="s">
        <v>5621</v>
      </c>
      <c r="B5597" t="s">
        <v>16</v>
      </c>
      <c r="C5597" t="s">
        <v>40</v>
      </c>
      <c r="D5597" s="3">
        <v>43800</v>
      </c>
      <c r="E5597" s="3">
        <v>43915</v>
      </c>
      <c r="F5597" s="3">
        <v>43934</v>
      </c>
      <c r="G5597" s="3">
        <v>43937</v>
      </c>
      <c r="H5597" t="s">
        <v>18</v>
      </c>
      <c r="I5597">
        <v>1</v>
      </c>
      <c r="J5597">
        <v>13</v>
      </c>
      <c r="K5597">
        <v>335</v>
      </c>
      <c r="L5597">
        <v>45</v>
      </c>
      <c r="M5597">
        <v>1</v>
      </c>
      <c r="N5597">
        <v>0.4</v>
      </c>
      <c r="O5597" s="1">
        <v>1434.4</v>
      </c>
      <c r="P5597" s="1">
        <v>1815.7</v>
      </c>
    </row>
    <row r="5598" spans="1:16" x14ac:dyDescent="0.55000000000000004">
      <c r="A5598" t="s">
        <v>5622</v>
      </c>
      <c r="B5598" t="s">
        <v>16</v>
      </c>
      <c r="C5598" t="s">
        <v>30</v>
      </c>
      <c r="D5598" s="3">
        <v>43800</v>
      </c>
      <c r="E5598" s="3">
        <v>43915</v>
      </c>
      <c r="F5598" s="3">
        <v>43934</v>
      </c>
      <c r="G5598" s="3">
        <v>43940</v>
      </c>
      <c r="H5598" t="s">
        <v>18</v>
      </c>
      <c r="I5598">
        <v>5</v>
      </c>
      <c r="J5598">
        <v>43</v>
      </c>
      <c r="K5598">
        <v>12</v>
      </c>
      <c r="L5598">
        <v>47</v>
      </c>
      <c r="M5598">
        <v>7</v>
      </c>
      <c r="N5598">
        <v>0.2</v>
      </c>
      <c r="O5598" s="1">
        <v>1189.92</v>
      </c>
      <c r="P5598" s="1">
        <v>1983.2</v>
      </c>
    </row>
    <row r="5599" spans="1:16" x14ac:dyDescent="0.55000000000000004">
      <c r="A5599" t="s">
        <v>5623</v>
      </c>
      <c r="B5599" t="s">
        <v>16</v>
      </c>
      <c r="C5599" t="s">
        <v>21</v>
      </c>
      <c r="D5599" s="3">
        <v>43800</v>
      </c>
      <c r="E5599" s="3">
        <v>43915</v>
      </c>
      <c r="F5599" s="3">
        <v>43940</v>
      </c>
      <c r="G5599" s="3">
        <v>43941</v>
      </c>
      <c r="H5599" t="s">
        <v>18</v>
      </c>
      <c r="I5599">
        <v>3</v>
      </c>
      <c r="J5599">
        <v>50</v>
      </c>
      <c r="K5599">
        <v>110</v>
      </c>
      <c r="L5599">
        <v>37</v>
      </c>
      <c r="M5599">
        <v>1</v>
      </c>
      <c r="N5599">
        <v>0.05</v>
      </c>
      <c r="O5599">
        <v>114.24</v>
      </c>
      <c r="P5599">
        <v>207.7</v>
      </c>
    </row>
    <row r="5600" spans="1:16" x14ac:dyDescent="0.55000000000000004">
      <c r="A5600" t="s">
        <v>5624</v>
      </c>
      <c r="B5600" t="s">
        <v>16</v>
      </c>
      <c r="C5600" t="s">
        <v>28</v>
      </c>
      <c r="D5600" s="3">
        <v>43800</v>
      </c>
      <c r="E5600" s="3">
        <v>43916</v>
      </c>
      <c r="F5600" s="3">
        <v>43938</v>
      </c>
      <c r="G5600" s="3">
        <v>43947</v>
      </c>
      <c r="H5600" t="s">
        <v>18</v>
      </c>
      <c r="I5600">
        <v>7</v>
      </c>
      <c r="J5600">
        <v>18</v>
      </c>
      <c r="K5600">
        <v>293</v>
      </c>
      <c r="L5600">
        <v>1</v>
      </c>
      <c r="M5600">
        <v>8</v>
      </c>
      <c r="N5600">
        <v>7.4999999999999997E-2</v>
      </c>
      <c r="O5600" s="1">
        <v>2803.55</v>
      </c>
      <c r="P5600" s="1">
        <v>6371.7</v>
      </c>
    </row>
    <row r="5601" spans="1:16" x14ac:dyDescent="0.55000000000000004">
      <c r="A5601" t="s">
        <v>5625</v>
      </c>
      <c r="B5601" t="s">
        <v>16</v>
      </c>
      <c r="C5601" t="s">
        <v>28</v>
      </c>
      <c r="D5601" s="3">
        <v>43800</v>
      </c>
      <c r="E5601" s="3">
        <v>43916</v>
      </c>
      <c r="F5601" s="3">
        <v>43934</v>
      </c>
      <c r="G5601" s="3">
        <v>43943</v>
      </c>
      <c r="H5601" t="s">
        <v>18</v>
      </c>
      <c r="I5601">
        <v>6</v>
      </c>
      <c r="J5601">
        <v>41</v>
      </c>
      <c r="K5601">
        <v>310</v>
      </c>
      <c r="L5601">
        <v>6</v>
      </c>
      <c r="M5601">
        <v>5</v>
      </c>
      <c r="N5601">
        <v>0.05</v>
      </c>
      <c r="O5601">
        <v>455.2</v>
      </c>
      <c r="P5601" s="1">
        <v>1058.5999999999999</v>
      </c>
    </row>
    <row r="5602" spans="1:16" x14ac:dyDescent="0.55000000000000004">
      <c r="A5602" t="s">
        <v>5626</v>
      </c>
      <c r="B5602" t="s">
        <v>20</v>
      </c>
      <c r="C5602" t="s">
        <v>28</v>
      </c>
      <c r="D5602" s="3">
        <v>43800</v>
      </c>
      <c r="E5602" s="3">
        <v>43916</v>
      </c>
      <c r="F5602" s="3">
        <v>43934</v>
      </c>
      <c r="G5602" s="3">
        <v>43941</v>
      </c>
      <c r="H5602" t="s">
        <v>18</v>
      </c>
      <c r="I5602">
        <v>12</v>
      </c>
      <c r="J5602">
        <v>1</v>
      </c>
      <c r="K5602">
        <v>286</v>
      </c>
      <c r="L5602">
        <v>17</v>
      </c>
      <c r="M5602">
        <v>3</v>
      </c>
      <c r="N5602">
        <v>7.4999999999999997E-2</v>
      </c>
      <c r="O5602" s="1">
        <v>2796.92</v>
      </c>
      <c r="P5602" s="1">
        <v>5085.3</v>
      </c>
    </row>
    <row r="5603" spans="1:16" x14ac:dyDescent="0.55000000000000004">
      <c r="A5603" t="s">
        <v>5627</v>
      </c>
      <c r="B5603" t="s">
        <v>16</v>
      </c>
      <c r="C5603" t="s">
        <v>17</v>
      </c>
      <c r="D5603" s="3">
        <v>43800</v>
      </c>
      <c r="E5603" s="3">
        <v>43916</v>
      </c>
      <c r="F5603" s="3">
        <v>43929</v>
      </c>
      <c r="G5603" s="3">
        <v>43936</v>
      </c>
      <c r="H5603" t="s">
        <v>18</v>
      </c>
      <c r="I5603">
        <v>6</v>
      </c>
      <c r="J5603">
        <v>9</v>
      </c>
      <c r="K5603">
        <v>251</v>
      </c>
      <c r="L5603">
        <v>11</v>
      </c>
      <c r="M5603">
        <v>7</v>
      </c>
      <c r="N5603">
        <v>0.4</v>
      </c>
      <c r="O5603" s="1">
        <v>1839.02</v>
      </c>
      <c r="P5603" s="1">
        <v>3912.8</v>
      </c>
    </row>
    <row r="5604" spans="1:16" x14ac:dyDescent="0.55000000000000004">
      <c r="A5604" t="s">
        <v>5628</v>
      </c>
      <c r="B5604" t="s">
        <v>20</v>
      </c>
      <c r="C5604" t="s">
        <v>30</v>
      </c>
      <c r="D5604" s="3">
        <v>43800</v>
      </c>
      <c r="E5604" s="3">
        <v>43917</v>
      </c>
      <c r="F5604" s="3">
        <v>43932</v>
      </c>
      <c r="G5604" s="3">
        <v>43935</v>
      </c>
      <c r="H5604" t="s">
        <v>18</v>
      </c>
      <c r="I5604">
        <v>14</v>
      </c>
      <c r="J5604">
        <v>10</v>
      </c>
      <c r="K5604">
        <v>15</v>
      </c>
      <c r="L5604">
        <v>17</v>
      </c>
      <c r="M5604">
        <v>7</v>
      </c>
      <c r="N5604">
        <v>0.1</v>
      </c>
      <c r="O5604">
        <v>571.71</v>
      </c>
      <c r="P5604" s="1">
        <v>1078.7</v>
      </c>
    </row>
    <row r="5605" spans="1:16" x14ac:dyDescent="0.55000000000000004">
      <c r="A5605" t="s">
        <v>5629</v>
      </c>
      <c r="B5605" t="s">
        <v>23</v>
      </c>
      <c r="C5605" t="s">
        <v>61</v>
      </c>
      <c r="D5605" s="3">
        <v>43800</v>
      </c>
      <c r="E5605" s="3">
        <v>43917</v>
      </c>
      <c r="F5605" s="3">
        <v>43924</v>
      </c>
      <c r="G5605" s="3">
        <v>43934</v>
      </c>
      <c r="H5605" t="s">
        <v>18</v>
      </c>
      <c r="I5605">
        <v>25</v>
      </c>
      <c r="J5605">
        <v>25</v>
      </c>
      <c r="K5605">
        <v>72</v>
      </c>
      <c r="L5605">
        <v>20</v>
      </c>
      <c r="M5605">
        <v>8</v>
      </c>
      <c r="N5605">
        <v>0.2</v>
      </c>
      <c r="O5605">
        <v>920.98</v>
      </c>
      <c r="P5605" s="1">
        <v>1165.8</v>
      </c>
    </row>
    <row r="5606" spans="1:16" x14ac:dyDescent="0.55000000000000004">
      <c r="A5606" t="s">
        <v>5630</v>
      </c>
      <c r="B5606" t="s">
        <v>16</v>
      </c>
      <c r="C5606" t="s">
        <v>28</v>
      </c>
      <c r="D5606" s="3">
        <v>43800</v>
      </c>
      <c r="E5606" s="3">
        <v>43917</v>
      </c>
      <c r="F5606" s="3">
        <v>43922</v>
      </c>
      <c r="G5606" s="3">
        <v>43931</v>
      </c>
      <c r="H5606" t="s">
        <v>18</v>
      </c>
      <c r="I5606">
        <v>11</v>
      </c>
      <c r="J5606">
        <v>37</v>
      </c>
      <c r="K5606">
        <v>265</v>
      </c>
      <c r="L5606">
        <v>37</v>
      </c>
      <c r="M5606">
        <v>5</v>
      </c>
      <c r="N5606">
        <v>0.1</v>
      </c>
      <c r="O5606">
        <v>863.76</v>
      </c>
      <c r="P5606" s="1">
        <v>1963.1</v>
      </c>
    </row>
    <row r="5607" spans="1:16" x14ac:dyDescent="0.55000000000000004">
      <c r="A5607" t="s">
        <v>5631</v>
      </c>
      <c r="B5607" t="s">
        <v>20</v>
      </c>
      <c r="C5607" t="s">
        <v>30</v>
      </c>
      <c r="D5607" s="3">
        <v>43800</v>
      </c>
      <c r="E5607" s="3">
        <v>43917</v>
      </c>
      <c r="F5607" s="3">
        <v>43922</v>
      </c>
      <c r="G5607" s="3">
        <v>43932</v>
      </c>
      <c r="H5607" t="s">
        <v>18</v>
      </c>
      <c r="I5607">
        <v>14</v>
      </c>
      <c r="J5607">
        <v>1</v>
      </c>
      <c r="K5607">
        <v>37</v>
      </c>
      <c r="L5607">
        <v>7</v>
      </c>
      <c r="M5607">
        <v>3</v>
      </c>
      <c r="N5607">
        <v>0.2</v>
      </c>
      <c r="O5607">
        <v>616.27</v>
      </c>
      <c r="P5607">
        <v>844.2</v>
      </c>
    </row>
    <row r="5608" spans="1:16" x14ac:dyDescent="0.55000000000000004">
      <c r="A5608" t="s">
        <v>5632</v>
      </c>
      <c r="B5608" t="s">
        <v>16</v>
      </c>
      <c r="C5608" t="s">
        <v>21</v>
      </c>
      <c r="D5608" s="3">
        <v>43800</v>
      </c>
      <c r="E5608" s="3">
        <v>43917</v>
      </c>
      <c r="F5608" s="3">
        <v>43937</v>
      </c>
      <c r="G5608" s="3">
        <v>43944</v>
      </c>
      <c r="H5608" t="s">
        <v>18</v>
      </c>
      <c r="I5608">
        <v>7</v>
      </c>
      <c r="J5608">
        <v>41</v>
      </c>
      <c r="K5608">
        <v>106</v>
      </c>
      <c r="L5608">
        <v>11</v>
      </c>
      <c r="M5608">
        <v>4</v>
      </c>
      <c r="N5608">
        <v>0.15</v>
      </c>
      <c r="O5608" s="1">
        <v>2737.82</v>
      </c>
      <c r="P5608" s="1">
        <v>5165.7</v>
      </c>
    </row>
    <row r="5609" spans="1:16" x14ac:dyDescent="0.55000000000000004">
      <c r="A5609" t="s">
        <v>5633</v>
      </c>
      <c r="B5609" t="s">
        <v>16</v>
      </c>
      <c r="C5609" t="s">
        <v>61</v>
      </c>
      <c r="D5609" s="3">
        <v>43800</v>
      </c>
      <c r="E5609" s="3">
        <v>43917</v>
      </c>
      <c r="F5609" s="3">
        <v>43921</v>
      </c>
      <c r="G5609" s="3">
        <v>43923</v>
      </c>
      <c r="H5609" t="s">
        <v>18</v>
      </c>
      <c r="I5609">
        <v>2</v>
      </c>
      <c r="J5609">
        <v>25</v>
      </c>
      <c r="K5609">
        <v>72</v>
      </c>
      <c r="L5609">
        <v>10</v>
      </c>
      <c r="M5609">
        <v>2</v>
      </c>
      <c r="N5609">
        <v>0.15</v>
      </c>
      <c r="O5609" s="1">
        <v>2063.13</v>
      </c>
      <c r="P5609" s="1">
        <v>2485.6999999999998</v>
      </c>
    </row>
    <row r="5610" spans="1:16" x14ac:dyDescent="0.55000000000000004">
      <c r="A5610" t="s">
        <v>5634</v>
      </c>
      <c r="B5610" t="s">
        <v>25</v>
      </c>
      <c r="C5610" t="s">
        <v>28</v>
      </c>
      <c r="D5610" s="3">
        <v>43800</v>
      </c>
      <c r="E5610" s="3">
        <v>43918</v>
      </c>
      <c r="F5610" s="3">
        <v>43928</v>
      </c>
      <c r="G5610" s="3">
        <v>43936</v>
      </c>
      <c r="H5610" t="s">
        <v>18</v>
      </c>
      <c r="I5610">
        <v>27</v>
      </c>
      <c r="J5610">
        <v>19</v>
      </c>
      <c r="K5610">
        <v>275</v>
      </c>
      <c r="L5610">
        <v>27</v>
      </c>
      <c r="M5610">
        <v>3</v>
      </c>
      <c r="N5610">
        <v>0.1</v>
      </c>
      <c r="O5610">
        <v>846.61</v>
      </c>
      <c r="P5610" s="1">
        <v>1045.2</v>
      </c>
    </row>
    <row r="5611" spans="1:16" x14ac:dyDescent="0.55000000000000004">
      <c r="A5611" t="s">
        <v>5635</v>
      </c>
      <c r="B5611" t="s">
        <v>25</v>
      </c>
      <c r="C5611" t="s">
        <v>61</v>
      </c>
      <c r="D5611" s="3">
        <v>43800</v>
      </c>
      <c r="E5611" s="3">
        <v>43918</v>
      </c>
      <c r="F5611" s="3">
        <v>43930</v>
      </c>
      <c r="G5611" s="3">
        <v>43931</v>
      </c>
      <c r="H5611" t="s">
        <v>18</v>
      </c>
      <c r="I5611">
        <v>27</v>
      </c>
      <c r="J5611">
        <v>20</v>
      </c>
      <c r="K5611">
        <v>79</v>
      </c>
      <c r="L5611">
        <v>34</v>
      </c>
      <c r="M5611">
        <v>2</v>
      </c>
      <c r="N5611">
        <v>7.4999999999999997E-2</v>
      </c>
      <c r="O5611" s="1">
        <v>1532.96</v>
      </c>
      <c r="P5611" s="1">
        <v>2358.4</v>
      </c>
    </row>
    <row r="5612" spans="1:16" x14ac:dyDescent="0.55000000000000004">
      <c r="A5612" t="s">
        <v>5636</v>
      </c>
      <c r="B5612" t="s">
        <v>23</v>
      </c>
      <c r="C5612" t="s">
        <v>17</v>
      </c>
      <c r="D5612" s="3">
        <v>43800</v>
      </c>
      <c r="E5612" s="3">
        <v>43918</v>
      </c>
      <c r="F5612" s="3">
        <v>43939</v>
      </c>
      <c r="G5612" s="3">
        <v>43943</v>
      </c>
      <c r="H5612" t="s">
        <v>18</v>
      </c>
      <c r="I5612">
        <v>23</v>
      </c>
      <c r="J5612">
        <v>8</v>
      </c>
      <c r="K5612">
        <v>229</v>
      </c>
      <c r="L5612">
        <v>44</v>
      </c>
      <c r="M5612">
        <v>2</v>
      </c>
      <c r="N5612">
        <v>0.1</v>
      </c>
      <c r="O5612">
        <v>751.74</v>
      </c>
      <c r="P5612" s="1">
        <v>1252.9000000000001</v>
      </c>
    </row>
    <row r="5613" spans="1:16" x14ac:dyDescent="0.55000000000000004">
      <c r="A5613" t="s">
        <v>5637</v>
      </c>
      <c r="B5613" t="s">
        <v>23</v>
      </c>
      <c r="C5613" t="s">
        <v>21</v>
      </c>
      <c r="D5613" s="3">
        <v>43800</v>
      </c>
      <c r="E5613" s="3">
        <v>43918</v>
      </c>
      <c r="F5613" s="3">
        <v>43938</v>
      </c>
      <c r="G5613" s="3">
        <v>43947</v>
      </c>
      <c r="H5613" t="s">
        <v>18</v>
      </c>
      <c r="I5613">
        <v>21</v>
      </c>
      <c r="J5613">
        <v>18</v>
      </c>
      <c r="K5613">
        <v>149</v>
      </c>
      <c r="L5613">
        <v>4</v>
      </c>
      <c r="M5613">
        <v>3</v>
      </c>
      <c r="N5613">
        <v>0.05</v>
      </c>
      <c r="O5613">
        <v>825.71</v>
      </c>
      <c r="P5613" s="1">
        <v>1058.5999999999999</v>
      </c>
    </row>
    <row r="5614" spans="1:16" x14ac:dyDescent="0.55000000000000004">
      <c r="A5614" t="s">
        <v>5638</v>
      </c>
      <c r="B5614" t="s">
        <v>23</v>
      </c>
      <c r="C5614" t="s">
        <v>28</v>
      </c>
      <c r="D5614" s="3">
        <v>43800</v>
      </c>
      <c r="E5614" s="3">
        <v>43918</v>
      </c>
      <c r="F5614" s="3">
        <v>43941</v>
      </c>
      <c r="G5614" s="3">
        <v>43948</v>
      </c>
      <c r="H5614" t="s">
        <v>18</v>
      </c>
      <c r="I5614">
        <v>21</v>
      </c>
      <c r="J5614">
        <v>22</v>
      </c>
      <c r="K5614">
        <v>263</v>
      </c>
      <c r="L5614">
        <v>6</v>
      </c>
      <c r="M5614">
        <v>7</v>
      </c>
      <c r="N5614">
        <v>0.2</v>
      </c>
      <c r="O5614" s="1">
        <v>1387.3</v>
      </c>
      <c r="P5614" s="1">
        <v>2391.9</v>
      </c>
    </row>
    <row r="5615" spans="1:16" x14ac:dyDescent="0.55000000000000004">
      <c r="A5615" t="s">
        <v>5639</v>
      </c>
      <c r="B5615" t="s">
        <v>16</v>
      </c>
      <c r="C5615" t="s">
        <v>28</v>
      </c>
      <c r="D5615" s="3">
        <v>43800</v>
      </c>
      <c r="E5615" s="3">
        <v>43918</v>
      </c>
      <c r="F5615" s="3">
        <v>43931</v>
      </c>
      <c r="G5615" s="3">
        <v>43933</v>
      </c>
      <c r="H5615" t="s">
        <v>18</v>
      </c>
      <c r="I5615">
        <v>4</v>
      </c>
      <c r="J5615">
        <v>24</v>
      </c>
      <c r="K5615">
        <v>276</v>
      </c>
      <c r="L5615">
        <v>40</v>
      </c>
      <c r="M5615">
        <v>4</v>
      </c>
      <c r="N5615">
        <v>7.4999999999999997E-2</v>
      </c>
      <c r="O5615">
        <v>117.25</v>
      </c>
      <c r="P5615">
        <v>167.5</v>
      </c>
    </row>
    <row r="5616" spans="1:16" x14ac:dyDescent="0.55000000000000004">
      <c r="A5616" t="s">
        <v>5640</v>
      </c>
      <c r="B5616" t="s">
        <v>23</v>
      </c>
      <c r="C5616" t="s">
        <v>40</v>
      </c>
      <c r="D5616" s="3">
        <v>43800</v>
      </c>
      <c r="E5616" s="3">
        <v>43918</v>
      </c>
      <c r="F5616" s="3">
        <v>43925</v>
      </c>
      <c r="G5616" s="3">
        <v>43932</v>
      </c>
      <c r="H5616" t="s">
        <v>18</v>
      </c>
      <c r="I5616">
        <v>25</v>
      </c>
      <c r="J5616">
        <v>13</v>
      </c>
      <c r="K5616">
        <v>340</v>
      </c>
      <c r="L5616">
        <v>26</v>
      </c>
      <c r="M5616">
        <v>8</v>
      </c>
      <c r="N5616">
        <v>0.05</v>
      </c>
      <c r="O5616">
        <v>116.31</v>
      </c>
      <c r="P5616">
        <v>187.6</v>
      </c>
    </row>
    <row r="5617" spans="1:16" x14ac:dyDescent="0.55000000000000004">
      <c r="A5617" t="s">
        <v>5641</v>
      </c>
      <c r="B5617" t="s">
        <v>16</v>
      </c>
      <c r="C5617" t="s">
        <v>30</v>
      </c>
      <c r="D5617" s="3">
        <v>43800</v>
      </c>
      <c r="E5617" s="3">
        <v>43918</v>
      </c>
      <c r="F5617" s="3">
        <v>43937</v>
      </c>
      <c r="G5617" s="3">
        <v>43940</v>
      </c>
      <c r="H5617" t="s">
        <v>18</v>
      </c>
      <c r="I5617">
        <v>5</v>
      </c>
      <c r="J5617">
        <v>11</v>
      </c>
      <c r="K5617">
        <v>1</v>
      </c>
      <c r="L5617">
        <v>22</v>
      </c>
      <c r="M5617">
        <v>6</v>
      </c>
      <c r="N5617">
        <v>0.05</v>
      </c>
      <c r="O5617">
        <v>189.95</v>
      </c>
      <c r="P5617">
        <v>234.5</v>
      </c>
    </row>
    <row r="5618" spans="1:16" x14ac:dyDescent="0.55000000000000004">
      <c r="A5618" t="s">
        <v>5642</v>
      </c>
      <c r="B5618" t="s">
        <v>16</v>
      </c>
      <c r="C5618" t="s">
        <v>17</v>
      </c>
      <c r="D5618" s="3">
        <v>43800</v>
      </c>
      <c r="E5618" s="3">
        <v>43918</v>
      </c>
      <c r="F5618" s="3">
        <v>43933</v>
      </c>
      <c r="G5618" s="3">
        <v>43937</v>
      </c>
      <c r="H5618" t="s">
        <v>18</v>
      </c>
      <c r="I5618">
        <v>1</v>
      </c>
      <c r="J5618">
        <v>29</v>
      </c>
      <c r="K5618">
        <v>246</v>
      </c>
      <c r="L5618">
        <v>24</v>
      </c>
      <c r="M5618">
        <v>5</v>
      </c>
      <c r="N5618">
        <v>0.05</v>
      </c>
      <c r="O5618" s="1">
        <v>1518.15</v>
      </c>
      <c r="P5618" s="1">
        <v>1829.1</v>
      </c>
    </row>
    <row r="5619" spans="1:16" x14ac:dyDescent="0.55000000000000004">
      <c r="A5619" t="s">
        <v>5643</v>
      </c>
      <c r="B5619" t="s">
        <v>23</v>
      </c>
      <c r="C5619" t="s">
        <v>40</v>
      </c>
      <c r="D5619" s="3">
        <v>43800</v>
      </c>
      <c r="E5619" s="3">
        <v>43918</v>
      </c>
      <c r="F5619" s="3">
        <v>43933</v>
      </c>
      <c r="G5619" s="3">
        <v>43939</v>
      </c>
      <c r="H5619" t="s">
        <v>18</v>
      </c>
      <c r="I5619">
        <v>24</v>
      </c>
      <c r="J5619">
        <v>12</v>
      </c>
      <c r="K5619">
        <v>331</v>
      </c>
      <c r="L5619">
        <v>14</v>
      </c>
      <c r="M5619">
        <v>5</v>
      </c>
      <c r="N5619">
        <v>7.4999999999999997E-2</v>
      </c>
      <c r="O5619">
        <v>353.76</v>
      </c>
      <c r="P5619">
        <v>737</v>
      </c>
    </row>
    <row r="5620" spans="1:16" x14ac:dyDescent="0.55000000000000004">
      <c r="A5620" t="s">
        <v>5644</v>
      </c>
      <c r="B5620" t="s">
        <v>16</v>
      </c>
      <c r="C5620" t="s">
        <v>17</v>
      </c>
      <c r="D5620" s="3">
        <v>43800</v>
      </c>
      <c r="E5620" s="3">
        <v>43919</v>
      </c>
      <c r="F5620" s="3">
        <v>43935</v>
      </c>
      <c r="G5620" s="3">
        <v>43945</v>
      </c>
      <c r="H5620" t="s">
        <v>18</v>
      </c>
      <c r="I5620">
        <v>5</v>
      </c>
      <c r="J5620">
        <v>38</v>
      </c>
      <c r="K5620">
        <v>257</v>
      </c>
      <c r="L5620">
        <v>30</v>
      </c>
      <c r="M5620">
        <v>5</v>
      </c>
      <c r="N5620">
        <v>0.05</v>
      </c>
      <c r="O5620" s="1">
        <v>1740.26</v>
      </c>
      <c r="P5620" s="1">
        <v>2231.1</v>
      </c>
    </row>
    <row r="5621" spans="1:16" x14ac:dyDescent="0.55000000000000004">
      <c r="A5621" t="s">
        <v>5645</v>
      </c>
      <c r="B5621" t="s">
        <v>25</v>
      </c>
      <c r="C5621" t="s">
        <v>21</v>
      </c>
      <c r="D5621" s="3">
        <v>43800</v>
      </c>
      <c r="E5621" s="3">
        <v>43919</v>
      </c>
      <c r="F5621" s="3">
        <v>43934</v>
      </c>
      <c r="G5621" s="3">
        <v>43940</v>
      </c>
      <c r="H5621" t="s">
        <v>18</v>
      </c>
      <c r="I5621">
        <v>28</v>
      </c>
      <c r="J5621">
        <v>26</v>
      </c>
      <c r="K5621">
        <v>104</v>
      </c>
      <c r="L5621">
        <v>11</v>
      </c>
      <c r="M5621">
        <v>2</v>
      </c>
      <c r="N5621">
        <v>0.2</v>
      </c>
      <c r="O5621" s="1">
        <v>1608</v>
      </c>
      <c r="P5621" s="1">
        <v>2680</v>
      </c>
    </row>
    <row r="5622" spans="1:16" x14ac:dyDescent="0.55000000000000004">
      <c r="A5622" t="s">
        <v>5646</v>
      </c>
      <c r="B5622" t="s">
        <v>20</v>
      </c>
      <c r="C5622" t="s">
        <v>21</v>
      </c>
      <c r="D5622" s="3">
        <v>43800</v>
      </c>
      <c r="E5622" s="3">
        <v>43919</v>
      </c>
      <c r="F5622" s="3">
        <v>43923</v>
      </c>
      <c r="G5622" s="3">
        <v>43929</v>
      </c>
      <c r="H5622" t="s">
        <v>18</v>
      </c>
      <c r="I5622">
        <v>18</v>
      </c>
      <c r="J5622">
        <v>25</v>
      </c>
      <c r="K5622">
        <v>106</v>
      </c>
      <c r="L5622">
        <v>22</v>
      </c>
      <c r="M5622">
        <v>6</v>
      </c>
      <c r="N5622">
        <v>0.1</v>
      </c>
      <c r="O5622" s="1">
        <v>3125.15</v>
      </c>
      <c r="P5622" s="1">
        <v>4006.6</v>
      </c>
    </row>
    <row r="5623" spans="1:16" x14ac:dyDescent="0.55000000000000004">
      <c r="A5623" t="s">
        <v>5647</v>
      </c>
      <c r="B5623" t="s">
        <v>16</v>
      </c>
      <c r="C5623" t="s">
        <v>40</v>
      </c>
      <c r="D5623" s="3">
        <v>43800</v>
      </c>
      <c r="E5623" s="3">
        <v>43919</v>
      </c>
      <c r="F5623" s="3">
        <v>43928</v>
      </c>
      <c r="G5623" s="3">
        <v>43934</v>
      </c>
      <c r="H5623" t="s">
        <v>18</v>
      </c>
      <c r="I5623">
        <v>6</v>
      </c>
      <c r="J5623">
        <v>13</v>
      </c>
      <c r="K5623">
        <v>346</v>
      </c>
      <c r="L5623">
        <v>45</v>
      </c>
      <c r="M5623">
        <v>6</v>
      </c>
      <c r="N5623">
        <v>0.1</v>
      </c>
      <c r="O5623">
        <v>498.48</v>
      </c>
      <c r="P5623" s="1">
        <v>1038.5</v>
      </c>
    </row>
    <row r="5624" spans="1:16" x14ac:dyDescent="0.55000000000000004">
      <c r="A5624" t="s">
        <v>5648</v>
      </c>
      <c r="B5624" t="s">
        <v>23</v>
      </c>
      <c r="C5624" t="s">
        <v>30</v>
      </c>
      <c r="D5624" s="3">
        <v>43800</v>
      </c>
      <c r="E5624" s="3">
        <v>43919</v>
      </c>
      <c r="F5624" s="3">
        <v>43936</v>
      </c>
      <c r="G5624" s="3">
        <v>43939</v>
      </c>
      <c r="H5624" t="s">
        <v>18</v>
      </c>
      <c r="I5624">
        <v>25</v>
      </c>
      <c r="J5624">
        <v>29</v>
      </c>
      <c r="K5624">
        <v>57</v>
      </c>
      <c r="L5624">
        <v>13</v>
      </c>
      <c r="M5624">
        <v>8</v>
      </c>
      <c r="N5624">
        <v>7.4999999999999997E-2</v>
      </c>
      <c r="O5624">
        <v>80.67</v>
      </c>
      <c r="P5624">
        <v>187.6</v>
      </c>
    </row>
    <row r="5625" spans="1:16" x14ac:dyDescent="0.55000000000000004">
      <c r="A5625" t="s">
        <v>5649</v>
      </c>
      <c r="B5625" t="s">
        <v>23</v>
      </c>
      <c r="C5625" t="s">
        <v>21</v>
      </c>
      <c r="D5625" s="3">
        <v>43800</v>
      </c>
      <c r="E5625" s="3">
        <v>43919</v>
      </c>
      <c r="F5625" s="3">
        <v>43941</v>
      </c>
      <c r="G5625" s="3">
        <v>43942</v>
      </c>
      <c r="H5625" t="s">
        <v>18</v>
      </c>
      <c r="I5625">
        <v>25</v>
      </c>
      <c r="J5625">
        <v>43</v>
      </c>
      <c r="K5625">
        <v>157</v>
      </c>
      <c r="L5625">
        <v>30</v>
      </c>
      <c r="M5625">
        <v>5</v>
      </c>
      <c r="N5625">
        <v>0.1</v>
      </c>
      <c r="O5625">
        <v>386.12</v>
      </c>
      <c r="P5625">
        <v>757.1</v>
      </c>
    </row>
    <row r="5626" spans="1:16" x14ac:dyDescent="0.55000000000000004">
      <c r="A5626" t="s">
        <v>5650</v>
      </c>
      <c r="B5626" t="s">
        <v>16</v>
      </c>
      <c r="C5626" t="s">
        <v>17</v>
      </c>
      <c r="D5626" s="3">
        <v>43800</v>
      </c>
      <c r="E5626" s="3">
        <v>43919</v>
      </c>
      <c r="F5626" s="3">
        <v>43934</v>
      </c>
      <c r="G5626" s="3">
        <v>43940</v>
      </c>
      <c r="H5626" t="s">
        <v>18</v>
      </c>
      <c r="I5626">
        <v>7</v>
      </c>
      <c r="J5626">
        <v>23</v>
      </c>
      <c r="K5626">
        <v>212</v>
      </c>
      <c r="L5626">
        <v>22</v>
      </c>
      <c r="M5626">
        <v>3</v>
      </c>
      <c r="N5626">
        <v>0.2</v>
      </c>
      <c r="O5626">
        <v>360.19</v>
      </c>
      <c r="P5626">
        <v>857.6</v>
      </c>
    </row>
    <row r="5627" spans="1:16" x14ac:dyDescent="0.55000000000000004">
      <c r="A5627" t="s">
        <v>5651</v>
      </c>
      <c r="B5627" t="s">
        <v>20</v>
      </c>
      <c r="C5627" t="s">
        <v>30</v>
      </c>
      <c r="D5627" s="3">
        <v>43800</v>
      </c>
      <c r="E5627" s="3">
        <v>43919</v>
      </c>
      <c r="F5627" s="3">
        <v>43923</v>
      </c>
      <c r="G5627" s="3">
        <v>43924</v>
      </c>
      <c r="H5627" t="s">
        <v>18</v>
      </c>
      <c r="I5627">
        <v>19</v>
      </c>
      <c r="J5627">
        <v>33</v>
      </c>
      <c r="K5627">
        <v>56</v>
      </c>
      <c r="L5627">
        <v>23</v>
      </c>
      <c r="M5627">
        <v>7</v>
      </c>
      <c r="N5627">
        <v>7.4999999999999997E-2</v>
      </c>
      <c r="O5627" s="1">
        <v>4268.84</v>
      </c>
      <c r="P5627" s="1">
        <v>5768.7</v>
      </c>
    </row>
    <row r="5628" spans="1:16" x14ac:dyDescent="0.55000000000000004">
      <c r="A5628" t="s">
        <v>5652</v>
      </c>
      <c r="B5628" t="s">
        <v>23</v>
      </c>
      <c r="C5628" t="s">
        <v>21</v>
      </c>
      <c r="D5628" s="3">
        <v>43800</v>
      </c>
      <c r="E5628" s="3">
        <v>43919</v>
      </c>
      <c r="F5628" s="3">
        <v>43925</v>
      </c>
      <c r="G5628" s="3">
        <v>43934</v>
      </c>
      <c r="H5628" t="s">
        <v>18</v>
      </c>
      <c r="I5628">
        <v>22</v>
      </c>
      <c r="J5628">
        <v>40</v>
      </c>
      <c r="K5628">
        <v>196</v>
      </c>
      <c r="L5628">
        <v>18</v>
      </c>
      <c r="M5628">
        <v>4</v>
      </c>
      <c r="N5628">
        <v>0.05</v>
      </c>
      <c r="O5628" s="1">
        <v>1695.64</v>
      </c>
      <c r="P5628" s="1">
        <v>2291.4</v>
      </c>
    </row>
    <row r="5629" spans="1:16" x14ac:dyDescent="0.55000000000000004">
      <c r="A5629" t="s">
        <v>5653</v>
      </c>
      <c r="B5629" t="s">
        <v>20</v>
      </c>
      <c r="C5629" t="s">
        <v>21</v>
      </c>
      <c r="D5629" s="3">
        <v>43800</v>
      </c>
      <c r="E5629" s="3">
        <v>43919</v>
      </c>
      <c r="F5629" s="3">
        <v>43945</v>
      </c>
      <c r="G5629" s="3">
        <v>43950</v>
      </c>
      <c r="H5629" t="s">
        <v>18</v>
      </c>
      <c r="I5629">
        <v>13</v>
      </c>
      <c r="J5629">
        <v>9</v>
      </c>
      <c r="K5629">
        <v>192</v>
      </c>
      <c r="L5629">
        <v>28</v>
      </c>
      <c r="M5629">
        <v>4</v>
      </c>
      <c r="N5629">
        <v>0.1</v>
      </c>
      <c r="O5629">
        <v>444.21</v>
      </c>
      <c r="P5629">
        <v>871</v>
      </c>
    </row>
    <row r="5630" spans="1:16" x14ac:dyDescent="0.55000000000000004">
      <c r="A5630" t="s">
        <v>5654</v>
      </c>
      <c r="B5630" t="s">
        <v>25</v>
      </c>
      <c r="C5630" t="s">
        <v>28</v>
      </c>
      <c r="D5630" s="3">
        <v>43800</v>
      </c>
      <c r="E5630" s="3">
        <v>43919</v>
      </c>
      <c r="F5630" s="3">
        <v>43929</v>
      </c>
      <c r="G5630" s="3">
        <v>43939</v>
      </c>
      <c r="H5630" t="s">
        <v>18</v>
      </c>
      <c r="I5630">
        <v>26</v>
      </c>
      <c r="J5630">
        <v>36</v>
      </c>
      <c r="K5630">
        <v>311</v>
      </c>
      <c r="L5630">
        <v>6</v>
      </c>
      <c r="M5630">
        <v>2</v>
      </c>
      <c r="N5630">
        <v>0.4</v>
      </c>
      <c r="O5630" s="1">
        <v>1836.34</v>
      </c>
      <c r="P5630" s="1">
        <v>3825.7</v>
      </c>
    </row>
    <row r="5631" spans="1:16" x14ac:dyDescent="0.55000000000000004">
      <c r="A5631" t="s">
        <v>5655</v>
      </c>
      <c r="B5631" t="s">
        <v>20</v>
      </c>
      <c r="C5631" t="s">
        <v>40</v>
      </c>
      <c r="D5631" s="3">
        <v>43800</v>
      </c>
      <c r="E5631" s="3">
        <v>43919</v>
      </c>
      <c r="F5631" s="3">
        <v>43947</v>
      </c>
      <c r="G5631" s="3">
        <v>43952</v>
      </c>
      <c r="H5631" t="s">
        <v>18</v>
      </c>
      <c r="I5631">
        <v>19</v>
      </c>
      <c r="J5631">
        <v>22</v>
      </c>
      <c r="K5631">
        <v>342</v>
      </c>
      <c r="L5631">
        <v>4</v>
      </c>
      <c r="M5631">
        <v>6</v>
      </c>
      <c r="N5631">
        <v>0.4</v>
      </c>
      <c r="O5631" s="1">
        <v>3339.41</v>
      </c>
      <c r="P5631" s="1">
        <v>6184.1</v>
      </c>
    </row>
    <row r="5632" spans="1:16" x14ac:dyDescent="0.55000000000000004">
      <c r="A5632" t="s">
        <v>5656</v>
      </c>
      <c r="B5632" t="s">
        <v>16</v>
      </c>
      <c r="C5632" t="s">
        <v>17</v>
      </c>
      <c r="D5632" s="3">
        <v>43800</v>
      </c>
      <c r="E5632" s="3">
        <v>43919</v>
      </c>
      <c r="F5632" s="3">
        <v>43921</v>
      </c>
      <c r="G5632" s="3">
        <v>43931</v>
      </c>
      <c r="H5632" t="s">
        <v>18</v>
      </c>
      <c r="I5632">
        <v>2</v>
      </c>
      <c r="J5632">
        <v>1</v>
      </c>
      <c r="K5632">
        <v>252</v>
      </c>
      <c r="L5632">
        <v>5</v>
      </c>
      <c r="M5632">
        <v>3</v>
      </c>
      <c r="N5632">
        <v>7.4999999999999997E-2</v>
      </c>
      <c r="O5632" s="1">
        <v>1667.09</v>
      </c>
      <c r="P5632" s="1">
        <v>2874.3</v>
      </c>
    </row>
    <row r="5633" spans="1:16" x14ac:dyDescent="0.55000000000000004">
      <c r="A5633" t="s">
        <v>5657</v>
      </c>
      <c r="B5633" t="s">
        <v>16</v>
      </c>
      <c r="C5633" t="s">
        <v>28</v>
      </c>
      <c r="D5633" s="3">
        <v>43800</v>
      </c>
      <c r="E5633" s="3">
        <v>43920</v>
      </c>
      <c r="F5633" s="3">
        <v>43922</v>
      </c>
      <c r="G5633" s="3">
        <v>43929</v>
      </c>
      <c r="H5633" t="s">
        <v>18</v>
      </c>
      <c r="I5633">
        <v>7</v>
      </c>
      <c r="J5633">
        <v>6</v>
      </c>
      <c r="K5633">
        <v>303</v>
      </c>
      <c r="L5633">
        <v>4</v>
      </c>
      <c r="M5633">
        <v>2</v>
      </c>
      <c r="N5633">
        <v>0.05</v>
      </c>
      <c r="O5633" s="1">
        <v>1197.96</v>
      </c>
      <c r="P5633" s="1">
        <v>1996.6</v>
      </c>
    </row>
    <row r="5634" spans="1:16" x14ac:dyDescent="0.55000000000000004">
      <c r="A5634" t="s">
        <v>5658</v>
      </c>
      <c r="B5634" t="s">
        <v>23</v>
      </c>
      <c r="C5634" t="s">
        <v>28</v>
      </c>
      <c r="D5634" s="3">
        <v>43800</v>
      </c>
      <c r="E5634" s="3">
        <v>43920</v>
      </c>
      <c r="F5634" s="3">
        <v>43927</v>
      </c>
      <c r="G5634" s="3">
        <v>43931</v>
      </c>
      <c r="H5634" t="s">
        <v>18</v>
      </c>
      <c r="I5634">
        <v>25</v>
      </c>
      <c r="J5634">
        <v>22</v>
      </c>
      <c r="K5634">
        <v>326</v>
      </c>
      <c r="L5634">
        <v>40</v>
      </c>
      <c r="M5634">
        <v>7</v>
      </c>
      <c r="N5634">
        <v>7.4999999999999997E-2</v>
      </c>
      <c r="O5634" s="1">
        <v>1636.14</v>
      </c>
      <c r="P5634" s="1">
        <v>2726.9</v>
      </c>
    </row>
    <row r="5635" spans="1:16" x14ac:dyDescent="0.55000000000000004">
      <c r="A5635" t="s">
        <v>5659</v>
      </c>
      <c r="B5635" t="s">
        <v>16</v>
      </c>
      <c r="C5635" t="s">
        <v>61</v>
      </c>
      <c r="D5635" s="3">
        <v>43800</v>
      </c>
      <c r="E5635" s="3">
        <v>43920</v>
      </c>
      <c r="F5635" s="3">
        <v>43946</v>
      </c>
      <c r="G5635" s="3">
        <v>43953</v>
      </c>
      <c r="H5635" t="s">
        <v>18</v>
      </c>
      <c r="I5635">
        <v>3</v>
      </c>
      <c r="J5635">
        <v>49</v>
      </c>
      <c r="K5635">
        <v>76</v>
      </c>
      <c r="L5635">
        <v>28</v>
      </c>
      <c r="M5635">
        <v>3</v>
      </c>
      <c r="N5635">
        <v>7.4999999999999997E-2</v>
      </c>
      <c r="O5635">
        <v>468.13</v>
      </c>
      <c r="P5635">
        <v>917.9</v>
      </c>
    </row>
    <row r="5636" spans="1:16" x14ac:dyDescent="0.55000000000000004">
      <c r="A5636" t="s">
        <v>5660</v>
      </c>
      <c r="B5636" t="s">
        <v>16</v>
      </c>
      <c r="C5636" t="s">
        <v>40</v>
      </c>
      <c r="D5636" s="3">
        <v>43800</v>
      </c>
      <c r="E5636" s="3">
        <v>43920</v>
      </c>
      <c r="F5636" s="3">
        <v>43942</v>
      </c>
      <c r="G5636" s="3">
        <v>43943</v>
      </c>
      <c r="H5636" t="s">
        <v>18</v>
      </c>
      <c r="I5636">
        <v>4</v>
      </c>
      <c r="J5636">
        <v>32</v>
      </c>
      <c r="K5636">
        <v>334</v>
      </c>
      <c r="L5636">
        <v>36</v>
      </c>
      <c r="M5636">
        <v>2</v>
      </c>
      <c r="N5636">
        <v>0.05</v>
      </c>
      <c r="O5636">
        <v>803.2</v>
      </c>
      <c r="P5636" s="1">
        <v>1085.4000000000001</v>
      </c>
    </row>
    <row r="5637" spans="1:16" x14ac:dyDescent="0.55000000000000004">
      <c r="A5637" t="s">
        <v>5661</v>
      </c>
      <c r="B5637" t="s">
        <v>16</v>
      </c>
      <c r="C5637" t="s">
        <v>21</v>
      </c>
      <c r="D5637" s="3">
        <v>43800</v>
      </c>
      <c r="E5637" s="3">
        <v>43920</v>
      </c>
      <c r="F5637" s="3">
        <v>43929</v>
      </c>
      <c r="G5637" s="3">
        <v>43933</v>
      </c>
      <c r="H5637" t="s">
        <v>18</v>
      </c>
      <c r="I5637">
        <v>2</v>
      </c>
      <c r="J5637">
        <v>34</v>
      </c>
      <c r="K5637">
        <v>101</v>
      </c>
      <c r="L5637">
        <v>40</v>
      </c>
      <c r="M5637">
        <v>2</v>
      </c>
      <c r="N5637">
        <v>0.1</v>
      </c>
      <c r="O5637">
        <v>86.83</v>
      </c>
      <c r="P5637">
        <v>180.9</v>
      </c>
    </row>
    <row r="5638" spans="1:16" x14ac:dyDescent="0.55000000000000004">
      <c r="A5638" t="s">
        <v>5662</v>
      </c>
      <c r="B5638" t="s">
        <v>20</v>
      </c>
      <c r="C5638" t="s">
        <v>21</v>
      </c>
      <c r="D5638" s="3">
        <v>43800</v>
      </c>
      <c r="E5638" s="3">
        <v>43920</v>
      </c>
      <c r="F5638" s="3">
        <v>43939</v>
      </c>
      <c r="G5638" s="3">
        <v>43948</v>
      </c>
      <c r="H5638" t="s">
        <v>18</v>
      </c>
      <c r="I5638">
        <v>13</v>
      </c>
      <c r="J5638">
        <v>34</v>
      </c>
      <c r="K5638">
        <v>164</v>
      </c>
      <c r="L5638">
        <v>34</v>
      </c>
      <c r="M5638">
        <v>5</v>
      </c>
      <c r="N5638">
        <v>0.05</v>
      </c>
      <c r="O5638" s="1">
        <v>1639.62</v>
      </c>
      <c r="P5638" s="1">
        <v>3564.4</v>
      </c>
    </row>
    <row r="5639" spans="1:16" x14ac:dyDescent="0.55000000000000004">
      <c r="A5639" t="s">
        <v>5663</v>
      </c>
      <c r="B5639" t="s">
        <v>20</v>
      </c>
      <c r="C5639" t="s">
        <v>30</v>
      </c>
      <c r="D5639" s="3">
        <v>43800</v>
      </c>
      <c r="E5639" s="3">
        <v>43920</v>
      </c>
      <c r="F5639" s="3">
        <v>43941</v>
      </c>
      <c r="G5639" s="3">
        <v>43946</v>
      </c>
      <c r="H5639" t="s">
        <v>18</v>
      </c>
      <c r="I5639">
        <v>14</v>
      </c>
      <c r="J5639">
        <v>40</v>
      </c>
      <c r="K5639">
        <v>22</v>
      </c>
      <c r="L5639">
        <v>39</v>
      </c>
      <c r="M5639">
        <v>7</v>
      </c>
      <c r="N5639">
        <v>7.4999999999999997E-2</v>
      </c>
      <c r="O5639" s="1">
        <v>1735.3</v>
      </c>
      <c r="P5639" s="1">
        <v>2479</v>
      </c>
    </row>
    <row r="5640" spans="1:16" x14ac:dyDescent="0.55000000000000004">
      <c r="A5640" t="s">
        <v>5664</v>
      </c>
      <c r="B5640" t="s">
        <v>23</v>
      </c>
      <c r="C5640" t="s">
        <v>30</v>
      </c>
      <c r="D5640" s="3">
        <v>43800</v>
      </c>
      <c r="E5640" s="3">
        <v>43920</v>
      </c>
      <c r="F5640" s="3">
        <v>43939</v>
      </c>
      <c r="G5640" s="3">
        <v>43946</v>
      </c>
      <c r="H5640" t="s">
        <v>18</v>
      </c>
      <c r="I5640">
        <v>23</v>
      </c>
      <c r="J5640">
        <v>37</v>
      </c>
      <c r="K5640">
        <v>2</v>
      </c>
      <c r="L5640">
        <v>33</v>
      </c>
      <c r="M5640">
        <v>2</v>
      </c>
      <c r="N5640">
        <v>7.4999999999999997E-2</v>
      </c>
      <c r="O5640">
        <v>600.12</v>
      </c>
      <c r="P5640" s="1">
        <v>1132.3</v>
      </c>
    </row>
    <row r="5641" spans="1:16" x14ac:dyDescent="0.55000000000000004">
      <c r="A5641" t="s">
        <v>5665</v>
      </c>
      <c r="B5641" t="s">
        <v>20</v>
      </c>
      <c r="C5641" t="s">
        <v>21</v>
      </c>
      <c r="D5641" s="3">
        <v>43800</v>
      </c>
      <c r="E5641" s="3">
        <v>43920</v>
      </c>
      <c r="F5641" s="3">
        <v>43943</v>
      </c>
      <c r="G5641" s="3">
        <v>43948</v>
      </c>
      <c r="H5641" t="s">
        <v>18</v>
      </c>
      <c r="I5641">
        <v>18</v>
      </c>
      <c r="J5641">
        <v>3</v>
      </c>
      <c r="K5641">
        <v>96</v>
      </c>
      <c r="L5641">
        <v>15</v>
      </c>
      <c r="M5641">
        <v>4</v>
      </c>
      <c r="N5641">
        <v>7.4999999999999997E-2</v>
      </c>
      <c r="O5641" s="1">
        <v>1502.48</v>
      </c>
      <c r="P5641" s="1">
        <v>2311.5</v>
      </c>
    </row>
    <row r="5642" spans="1:16" x14ac:dyDescent="0.55000000000000004">
      <c r="A5642" t="s">
        <v>5666</v>
      </c>
      <c r="B5642" t="s">
        <v>16</v>
      </c>
      <c r="C5642" t="s">
        <v>40</v>
      </c>
      <c r="D5642" s="3">
        <v>43800</v>
      </c>
      <c r="E5642" s="3">
        <v>43920</v>
      </c>
      <c r="F5642" s="3">
        <v>43934</v>
      </c>
      <c r="G5642" s="3">
        <v>43944</v>
      </c>
      <c r="H5642" t="s">
        <v>18</v>
      </c>
      <c r="I5642">
        <v>12</v>
      </c>
      <c r="J5642">
        <v>43</v>
      </c>
      <c r="K5642">
        <v>336</v>
      </c>
      <c r="L5642">
        <v>31</v>
      </c>
      <c r="M5642">
        <v>2</v>
      </c>
      <c r="N5642">
        <v>0.3</v>
      </c>
      <c r="O5642" s="1">
        <v>2207.3200000000002</v>
      </c>
      <c r="P5642" s="1">
        <v>4013.3</v>
      </c>
    </row>
    <row r="5643" spans="1:16" x14ac:dyDescent="0.55000000000000004">
      <c r="A5643" t="s">
        <v>5667</v>
      </c>
      <c r="B5643" t="s">
        <v>16</v>
      </c>
      <c r="C5643" t="s">
        <v>17</v>
      </c>
      <c r="D5643" s="3">
        <v>43800</v>
      </c>
      <c r="E5643" s="3">
        <v>43921</v>
      </c>
      <c r="F5643" s="3">
        <v>43931</v>
      </c>
      <c r="G5643" s="3">
        <v>43940</v>
      </c>
      <c r="H5643" t="s">
        <v>18</v>
      </c>
      <c r="I5643">
        <v>4</v>
      </c>
      <c r="J5643">
        <v>27</v>
      </c>
      <c r="K5643">
        <v>232</v>
      </c>
      <c r="L5643">
        <v>8</v>
      </c>
      <c r="M5643">
        <v>5</v>
      </c>
      <c r="N5643">
        <v>7.4999999999999997E-2</v>
      </c>
      <c r="O5643" s="1">
        <v>1217.93</v>
      </c>
      <c r="P5643" s="1">
        <v>1996.6</v>
      </c>
    </row>
    <row r="5644" spans="1:16" x14ac:dyDescent="0.55000000000000004">
      <c r="A5644" t="s">
        <v>5668</v>
      </c>
      <c r="B5644" t="s">
        <v>20</v>
      </c>
      <c r="C5644" t="s">
        <v>17</v>
      </c>
      <c r="D5644" s="3">
        <v>43800</v>
      </c>
      <c r="E5644" s="3">
        <v>43921</v>
      </c>
      <c r="F5644" s="3">
        <v>43936</v>
      </c>
      <c r="G5644" s="3">
        <v>43939</v>
      </c>
      <c r="H5644" t="s">
        <v>18</v>
      </c>
      <c r="I5644">
        <v>18</v>
      </c>
      <c r="J5644">
        <v>42</v>
      </c>
      <c r="K5644">
        <v>231</v>
      </c>
      <c r="L5644">
        <v>30</v>
      </c>
      <c r="M5644">
        <v>5</v>
      </c>
      <c r="N5644">
        <v>0.05</v>
      </c>
      <c r="O5644">
        <v>493.12</v>
      </c>
      <c r="P5644" s="1">
        <v>1232.8</v>
      </c>
    </row>
    <row r="5645" spans="1:16" x14ac:dyDescent="0.55000000000000004">
      <c r="A5645" t="s">
        <v>5669</v>
      </c>
      <c r="B5645" t="s">
        <v>16</v>
      </c>
      <c r="C5645" t="s">
        <v>17</v>
      </c>
      <c r="D5645" s="3">
        <v>43800</v>
      </c>
      <c r="E5645" s="3">
        <v>43921</v>
      </c>
      <c r="F5645" s="3">
        <v>43941</v>
      </c>
      <c r="G5645" s="3">
        <v>43951</v>
      </c>
      <c r="H5645" t="s">
        <v>18</v>
      </c>
      <c r="I5645">
        <v>7</v>
      </c>
      <c r="J5645">
        <v>44</v>
      </c>
      <c r="K5645">
        <v>235</v>
      </c>
      <c r="L5645">
        <v>45</v>
      </c>
      <c r="M5645">
        <v>2</v>
      </c>
      <c r="N5645">
        <v>0.1</v>
      </c>
      <c r="O5645" s="1">
        <v>1388.51</v>
      </c>
      <c r="P5645" s="1">
        <v>3155.7</v>
      </c>
    </row>
    <row r="5646" spans="1:16" x14ac:dyDescent="0.55000000000000004">
      <c r="A5646" t="s">
        <v>5670</v>
      </c>
      <c r="B5646" t="s">
        <v>20</v>
      </c>
      <c r="C5646" t="s">
        <v>21</v>
      </c>
      <c r="D5646" s="3">
        <v>43800</v>
      </c>
      <c r="E5646" s="3">
        <v>43921</v>
      </c>
      <c r="F5646" s="3">
        <v>43947</v>
      </c>
      <c r="G5646" s="3">
        <v>43950</v>
      </c>
      <c r="H5646" t="s">
        <v>18</v>
      </c>
      <c r="I5646">
        <v>13</v>
      </c>
      <c r="J5646">
        <v>11</v>
      </c>
      <c r="K5646">
        <v>105</v>
      </c>
      <c r="L5646">
        <v>34</v>
      </c>
      <c r="M5646">
        <v>2</v>
      </c>
      <c r="N5646">
        <v>0.05</v>
      </c>
      <c r="O5646">
        <v>497.14</v>
      </c>
      <c r="P5646">
        <v>710.2</v>
      </c>
    </row>
    <row r="5647" spans="1:16" x14ac:dyDescent="0.55000000000000004">
      <c r="A5647" t="s">
        <v>5671</v>
      </c>
      <c r="B5647" t="s">
        <v>20</v>
      </c>
      <c r="C5647" t="s">
        <v>21</v>
      </c>
      <c r="D5647" s="3">
        <v>43800</v>
      </c>
      <c r="E5647" s="3">
        <v>43921</v>
      </c>
      <c r="F5647" s="3">
        <v>43926</v>
      </c>
      <c r="G5647" s="3">
        <v>43935</v>
      </c>
      <c r="H5647" t="s">
        <v>18</v>
      </c>
      <c r="I5647">
        <v>12</v>
      </c>
      <c r="J5647">
        <v>16</v>
      </c>
      <c r="K5647">
        <v>91</v>
      </c>
      <c r="L5647">
        <v>15</v>
      </c>
      <c r="M5647">
        <v>7</v>
      </c>
      <c r="N5647">
        <v>0.05</v>
      </c>
      <c r="O5647" s="1">
        <v>3844.46</v>
      </c>
      <c r="P5647" s="1">
        <v>5058.5</v>
      </c>
    </row>
    <row r="5648" spans="1:16" x14ac:dyDescent="0.55000000000000004">
      <c r="A5648" t="s">
        <v>5672</v>
      </c>
      <c r="B5648" t="s">
        <v>20</v>
      </c>
      <c r="C5648" t="s">
        <v>28</v>
      </c>
      <c r="D5648" s="3">
        <v>43800</v>
      </c>
      <c r="E5648" s="3">
        <v>43921</v>
      </c>
      <c r="F5648" s="3">
        <v>43938</v>
      </c>
      <c r="G5648" s="3">
        <v>43941</v>
      </c>
      <c r="H5648" t="s">
        <v>18</v>
      </c>
      <c r="I5648">
        <v>17</v>
      </c>
      <c r="J5648">
        <v>14</v>
      </c>
      <c r="K5648">
        <v>313</v>
      </c>
      <c r="L5648">
        <v>8</v>
      </c>
      <c r="M5648">
        <v>7</v>
      </c>
      <c r="N5648">
        <v>0.05</v>
      </c>
      <c r="O5648">
        <v>747.72</v>
      </c>
      <c r="P5648" s="1">
        <v>1206</v>
      </c>
    </row>
    <row r="5649" spans="1:16" x14ac:dyDescent="0.55000000000000004">
      <c r="A5649" t="s">
        <v>5673</v>
      </c>
      <c r="B5649" t="s">
        <v>16</v>
      </c>
      <c r="C5649" t="s">
        <v>40</v>
      </c>
      <c r="D5649" s="3">
        <v>43800</v>
      </c>
      <c r="E5649" s="3">
        <v>43921</v>
      </c>
      <c r="F5649" s="3">
        <v>43946</v>
      </c>
      <c r="G5649" s="3">
        <v>43954</v>
      </c>
      <c r="H5649" t="s">
        <v>18</v>
      </c>
      <c r="I5649">
        <v>3</v>
      </c>
      <c r="J5649">
        <v>25</v>
      </c>
      <c r="K5649">
        <v>367</v>
      </c>
      <c r="L5649">
        <v>23</v>
      </c>
      <c r="M5649">
        <v>1</v>
      </c>
      <c r="N5649">
        <v>0.2</v>
      </c>
      <c r="O5649">
        <v>149.61000000000001</v>
      </c>
      <c r="P5649">
        <v>194.3</v>
      </c>
    </row>
    <row r="5650" spans="1:16" x14ac:dyDescent="0.55000000000000004">
      <c r="A5650" t="s">
        <v>5674</v>
      </c>
      <c r="B5650" t="s">
        <v>16</v>
      </c>
      <c r="C5650" t="s">
        <v>21</v>
      </c>
      <c r="D5650" s="3">
        <v>43800</v>
      </c>
      <c r="E5650" s="3">
        <v>43922</v>
      </c>
      <c r="F5650" s="3">
        <v>43950</v>
      </c>
      <c r="G5650" s="3">
        <v>43951</v>
      </c>
      <c r="H5650" t="s">
        <v>18</v>
      </c>
      <c r="I5650">
        <v>1</v>
      </c>
      <c r="J5650">
        <v>34</v>
      </c>
      <c r="K5650">
        <v>131</v>
      </c>
      <c r="L5650">
        <v>43</v>
      </c>
      <c r="M5650">
        <v>4</v>
      </c>
      <c r="N5650">
        <v>0.05</v>
      </c>
      <c r="O5650">
        <v>643.20000000000005</v>
      </c>
      <c r="P5650" s="1">
        <v>1005</v>
      </c>
    </row>
    <row r="5651" spans="1:16" x14ac:dyDescent="0.55000000000000004">
      <c r="A5651" t="s">
        <v>5675</v>
      </c>
      <c r="B5651" t="s">
        <v>23</v>
      </c>
      <c r="C5651" t="s">
        <v>28</v>
      </c>
      <c r="D5651" s="3">
        <v>43800</v>
      </c>
      <c r="E5651" s="3">
        <v>43922</v>
      </c>
      <c r="F5651" s="3">
        <v>43944</v>
      </c>
      <c r="G5651" s="3">
        <v>43953</v>
      </c>
      <c r="H5651" t="s">
        <v>18</v>
      </c>
      <c r="I5651">
        <v>21</v>
      </c>
      <c r="J5651">
        <v>7</v>
      </c>
      <c r="K5651">
        <v>301</v>
      </c>
      <c r="L5651">
        <v>25</v>
      </c>
      <c r="M5651">
        <v>7</v>
      </c>
      <c r="N5651">
        <v>7.4999999999999997E-2</v>
      </c>
      <c r="O5651">
        <v>624.57000000000005</v>
      </c>
      <c r="P5651" s="1">
        <v>1058.5999999999999</v>
      </c>
    </row>
    <row r="5652" spans="1:16" x14ac:dyDescent="0.55000000000000004">
      <c r="A5652" t="s">
        <v>5676</v>
      </c>
      <c r="B5652" t="s">
        <v>25</v>
      </c>
      <c r="C5652" t="s">
        <v>30</v>
      </c>
      <c r="D5652" s="3">
        <v>43800</v>
      </c>
      <c r="E5652" s="3">
        <v>43922</v>
      </c>
      <c r="F5652" s="3">
        <v>43939</v>
      </c>
      <c r="G5652" s="3">
        <v>43949</v>
      </c>
      <c r="H5652" t="s">
        <v>18</v>
      </c>
      <c r="I5652">
        <v>27</v>
      </c>
      <c r="J5652">
        <v>29</v>
      </c>
      <c r="K5652">
        <v>2</v>
      </c>
      <c r="L5652">
        <v>24</v>
      </c>
      <c r="M5652">
        <v>8</v>
      </c>
      <c r="N5652">
        <v>0.05</v>
      </c>
      <c r="O5652" s="1">
        <v>1651.55</v>
      </c>
      <c r="P5652" s="1">
        <v>1943</v>
      </c>
    </row>
    <row r="5653" spans="1:16" x14ac:dyDescent="0.55000000000000004">
      <c r="A5653" t="s">
        <v>5677</v>
      </c>
      <c r="B5653" t="s">
        <v>16</v>
      </c>
      <c r="C5653" t="s">
        <v>61</v>
      </c>
      <c r="D5653" s="3">
        <v>43800</v>
      </c>
      <c r="E5653" s="3">
        <v>43922</v>
      </c>
      <c r="F5653" s="3">
        <v>43925</v>
      </c>
      <c r="G5653" s="3">
        <v>43927</v>
      </c>
      <c r="H5653" t="s">
        <v>18</v>
      </c>
      <c r="I5653">
        <v>11</v>
      </c>
      <c r="J5653">
        <v>37</v>
      </c>
      <c r="K5653">
        <v>64</v>
      </c>
      <c r="L5653">
        <v>39</v>
      </c>
      <c r="M5653">
        <v>3</v>
      </c>
      <c r="N5653">
        <v>0.05</v>
      </c>
      <c r="O5653" s="1">
        <v>1288.21</v>
      </c>
      <c r="P5653" s="1">
        <v>2525.9</v>
      </c>
    </row>
    <row r="5654" spans="1:16" x14ac:dyDescent="0.55000000000000004">
      <c r="A5654" t="s">
        <v>5678</v>
      </c>
      <c r="B5654" t="s">
        <v>16</v>
      </c>
      <c r="C5654" t="s">
        <v>61</v>
      </c>
      <c r="D5654" s="3">
        <v>43800</v>
      </c>
      <c r="E5654" s="3">
        <v>43922</v>
      </c>
      <c r="F5654" s="3">
        <v>43924</v>
      </c>
      <c r="G5654" s="3">
        <v>43931</v>
      </c>
      <c r="H5654" t="s">
        <v>18</v>
      </c>
      <c r="I5654">
        <v>6</v>
      </c>
      <c r="J5654">
        <v>46</v>
      </c>
      <c r="K5654">
        <v>71</v>
      </c>
      <c r="L5654">
        <v>43</v>
      </c>
      <c r="M5654">
        <v>6</v>
      </c>
      <c r="N5654">
        <v>7.4999999999999997E-2</v>
      </c>
      <c r="O5654" s="1">
        <v>3670.53</v>
      </c>
      <c r="P5654" s="1">
        <v>5735.2</v>
      </c>
    </row>
    <row r="5655" spans="1:16" x14ac:dyDescent="0.55000000000000004">
      <c r="A5655" t="s">
        <v>5679</v>
      </c>
      <c r="B5655" t="s">
        <v>16</v>
      </c>
      <c r="C5655" t="s">
        <v>21</v>
      </c>
      <c r="D5655" s="3">
        <v>43800</v>
      </c>
      <c r="E5655" s="3">
        <v>43922</v>
      </c>
      <c r="F5655" s="3">
        <v>43924</v>
      </c>
      <c r="G5655" s="3">
        <v>43928</v>
      </c>
      <c r="H5655" t="s">
        <v>18</v>
      </c>
      <c r="I5655">
        <v>7</v>
      </c>
      <c r="J5655">
        <v>35</v>
      </c>
      <c r="K5655">
        <v>179</v>
      </c>
      <c r="L5655">
        <v>34</v>
      </c>
      <c r="M5655">
        <v>3</v>
      </c>
      <c r="N5655">
        <v>0.05</v>
      </c>
      <c r="O5655">
        <v>793.95</v>
      </c>
      <c r="P5655" s="1">
        <v>1058.5999999999999</v>
      </c>
    </row>
    <row r="5656" spans="1:16" x14ac:dyDescent="0.55000000000000004">
      <c r="A5656" t="s">
        <v>5680</v>
      </c>
      <c r="B5656" t="s">
        <v>20</v>
      </c>
      <c r="C5656" t="s">
        <v>28</v>
      </c>
      <c r="D5656" s="3">
        <v>43800</v>
      </c>
      <c r="E5656" s="3">
        <v>43922</v>
      </c>
      <c r="F5656" s="3">
        <v>43927</v>
      </c>
      <c r="G5656" s="3">
        <v>43932</v>
      </c>
      <c r="H5656" t="s">
        <v>18</v>
      </c>
      <c r="I5656">
        <v>13</v>
      </c>
      <c r="J5656">
        <v>5</v>
      </c>
      <c r="K5656">
        <v>271</v>
      </c>
      <c r="L5656">
        <v>27</v>
      </c>
      <c r="M5656">
        <v>8</v>
      </c>
      <c r="N5656">
        <v>0.4</v>
      </c>
      <c r="O5656">
        <v>607.36</v>
      </c>
      <c r="P5656" s="1">
        <v>1239.5</v>
      </c>
    </row>
    <row r="5657" spans="1:16" x14ac:dyDescent="0.55000000000000004">
      <c r="A5657" t="s">
        <v>5681</v>
      </c>
      <c r="B5657" t="s">
        <v>16</v>
      </c>
      <c r="C5657" t="s">
        <v>30</v>
      </c>
      <c r="D5657" s="3">
        <v>43800</v>
      </c>
      <c r="E5657" s="3">
        <v>43922</v>
      </c>
      <c r="F5657" s="3">
        <v>43948</v>
      </c>
      <c r="G5657" s="3">
        <v>43952</v>
      </c>
      <c r="H5657" t="s">
        <v>18</v>
      </c>
      <c r="I5657">
        <v>1</v>
      </c>
      <c r="J5657">
        <v>34</v>
      </c>
      <c r="K5657">
        <v>4</v>
      </c>
      <c r="L5657">
        <v>42</v>
      </c>
      <c r="M5657">
        <v>2</v>
      </c>
      <c r="N5657">
        <v>7.4999999999999997E-2</v>
      </c>
      <c r="O5657" s="1">
        <v>1561.5</v>
      </c>
      <c r="P5657" s="1">
        <v>3631.4</v>
      </c>
    </row>
    <row r="5658" spans="1:16" x14ac:dyDescent="0.55000000000000004">
      <c r="A5658" t="s">
        <v>5682</v>
      </c>
      <c r="B5658" t="s">
        <v>16</v>
      </c>
      <c r="C5658" t="s">
        <v>28</v>
      </c>
      <c r="D5658" s="3">
        <v>43800</v>
      </c>
      <c r="E5658" s="3">
        <v>43923</v>
      </c>
      <c r="F5658" s="3">
        <v>43926</v>
      </c>
      <c r="G5658" s="3">
        <v>43931</v>
      </c>
      <c r="H5658" t="s">
        <v>18</v>
      </c>
      <c r="I5658">
        <v>4</v>
      </c>
      <c r="J5658">
        <v>39</v>
      </c>
      <c r="K5658">
        <v>297</v>
      </c>
      <c r="L5658">
        <v>14</v>
      </c>
      <c r="M5658">
        <v>4</v>
      </c>
      <c r="N5658">
        <v>0.1</v>
      </c>
      <c r="O5658">
        <v>816.06</v>
      </c>
      <c r="P5658">
        <v>971.5</v>
      </c>
    </row>
    <row r="5659" spans="1:16" x14ac:dyDescent="0.55000000000000004">
      <c r="A5659" t="s">
        <v>5683</v>
      </c>
      <c r="B5659" t="s">
        <v>16</v>
      </c>
      <c r="C5659" t="s">
        <v>21</v>
      </c>
      <c r="D5659" s="3">
        <v>43800</v>
      </c>
      <c r="E5659" s="3">
        <v>43923</v>
      </c>
      <c r="F5659" s="3">
        <v>43947</v>
      </c>
      <c r="G5659" s="3">
        <v>43952</v>
      </c>
      <c r="H5659" t="s">
        <v>18</v>
      </c>
      <c r="I5659">
        <v>6</v>
      </c>
      <c r="J5659">
        <v>23</v>
      </c>
      <c r="K5659">
        <v>183</v>
      </c>
      <c r="L5659">
        <v>13</v>
      </c>
      <c r="M5659">
        <v>2</v>
      </c>
      <c r="N5659">
        <v>7.4999999999999997E-2</v>
      </c>
      <c r="O5659" s="1">
        <v>4212.96</v>
      </c>
      <c r="P5659" s="1">
        <v>5266.2</v>
      </c>
    </row>
    <row r="5660" spans="1:16" x14ac:dyDescent="0.55000000000000004">
      <c r="A5660" t="s">
        <v>5684</v>
      </c>
      <c r="B5660" t="s">
        <v>20</v>
      </c>
      <c r="C5660" t="s">
        <v>21</v>
      </c>
      <c r="D5660" s="3">
        <v>43800</v>
      </c>
      <c r="E5660" s="3">
        <v>43923</v>
      </c>
      <c r="F5660" s="3">
        <v>43937</v>
      </c>
      <c r="G5660" s="3">
        <v>43940</v>
      </c>
      <c r="H5660" t="s">
        <v>18</v>
      </c>
      <c r="I5660">
        <v>18</v>
      </c>
      <c r="J5660">
        <v>7</v>
      </c>
      <c r="K5660">
        <v>135</v>
      </c>
      <c r="L5660">
        <v>7</v>
      </c>
      <c r="M5660">
        <v>2</v>
      </c>
      <c r="N5660">
        <v>7.4999999999999997E-2</v>
      </c>
      <c r="O5660" s="1">
        <v>2978.82</v>
      </c>
      <c r="P5660" s="1">
        <v>3919.5</v>
      </c>
    </row>
    <row r="5661" spans="1:16" x14ac:dyDescent="0.55000000000000004">
      <c r="A5661" t="s">
        <v>5685</v>
      </c>
      <c r="B5661" t="s">
        <v>16</v>
      </c>
      <c r="C5661" t="s">
        <v>21</v>
      </c>
      <c r="D5661" s="3">
        <v>43800</v>
      </c>
      <c r="E5661" s="3">
        <v>43923</v>
      </c>
      <c r="F5661" s="3">
        <v>43943</v>
      </c>
      <c r="G5661" s="3">
        <v>43952</v>
      </c>
      <c r="H5661" t="s">
        <v>18</v>
      </c>
      <c r="I5661">
        <v>12</v>
      </c>
      <c r="J5661">
        <v>42</v>
      </c>
      <c r="K5661">
        <v>142</v>
      </c>
      <c r="L5661">
        <v>37</v>
      </c>
      <c r="M5661">
        <v>2</v>
      </c>
      <c r="N5661">
        <v>0.2</v>
      </c>
      <c r="O5661" s="1">
        <v>1750.98</v>
      </c>
      <c r="P5661" s="1">
        <v>2398.6</v>
      </c>
    </row>
    <row r="5662" spans="1:16" x14ac:dyDescent="0.55000000000000004">
      <c r="A5662" t="s">
        <v>5686</v>
      </c>
      <c r="B5662" t="s">
        <v>16</v>
      </c>
      <c r="C5662" t="s">
        <v>30</v>
      </c>
      <c r="D5662" s="3">
        <v>43800</v>
      </c>
      <c r="E5662" s="3">
        <v>43923</v>
      </c>
      <c r="F5662" s="3">
        <v>43939</v>
      </c>
      <c r="G5662" s="3">
        <v>43942</v>
      </c>
      <c r="H5662" t="s">
        <v>18</v>
      </c>
      <c r="I5662">
        <v>10</v>
      </c>
      <c r="J5662">
        <v>34</v>
      </c>
      <c r="K5662">
        <v>53</v>
      </c>
      <c r="L5662">
        <v>43</v>
      </c>
      <c r="M5662">
        <v>5</v>
      </c>
      <c r="N5662">
        <v>7.4999999999999997E-2</v>
      </c>
      <c r="O5662">
        <v>862.96</v>
      </c>
      <c r="P5662" s="1">
        <v>1078.7</v>
      </c>
    </row>
    <row r="5663" spans="1:16" x14ac:dyDescent="0.55000000000000004">
      <c r="A5663" t="s">
        <v>5687</v>
      </c>
      <c r="B5663" t="s">
        <v>16</v>
      </c>
      <c r="C5663" t="s">
        <v>21</v>
      </c>
      <c r="D5663" s="3">
        <v>43800</v>
      </c>
      <c r="E5663" s="3">
        <v>43923</v>
      </c>
      <c r="F5663" s="3">
        <v>43950</v>
      </c>
      <c r="G5663" s="3">
        <v>43955</v>
      </c>
      <c r="H5663" t="s">
        <v>18</v>
      </c>
      <c r="I5663">
        <v>12</v>
      </c>
      <c r="J5663">
        <v>41</v>
      </c>
      <c r="K5663">
        <v>132</v>
      </c>
      <c r="L5663">
        <v>32</v>
      </c>
      <c r="M5663">
        <v>2</v>
      </c>
      <c r="N5663">
        <v>0.05</v>
      </c>
      <c r="O5663" s="1">
        <v>2860.77</v>
      </c>
      <c r="P5663" s="1">
        <v>3865.9</v>
      </c>
    </row>
    <row r="5664" spans="1:16" x14ac:dyDescent="0.55000000000000004">
      <c r="A5664" t="s">
        <v>5688</v>
      </c>
      <c r="B5664" t="s">
        <v>20</v>
      </c>
      <c r="C5664" t="s">
        <v>21</v>
      </c>
      <c r="D5664" s="3">
        <v>43800</v>
      </c>
      <c r="E5664" s="3">
        <v>43923</v>
      </c>
      <c r="F5664" s="3">
        <v>43944</v>
      </c>
      <c r="G5664" s="3">
        <v>43946</v>
      </c>
      <c r="H5664" t="s">
        <v>18</v>
      </c>
      <c r="I5664">
        <v>15</v>
      </c>
      <c r="J5664">
        <v>1</v>
      </c>
      <c r="K5664">
        <v>161</v>
      </c>
      <c r="L5664">
        <v>23</v>
      </c>
      <c r="M5664">
        <v>3</v>
      </c>
      <c r="N5664">
        <v>7.4999999999999997E-2</v>
      </c>
      <c r="O5664" s="1">
        <v>2599.13</v>
      </c>
      <c r="P5664" s="1">
        <v>3879.3</v>
      </c>
    </row>
    <row r="5665" spans="1:16" x14ac:dyDescent="0.55000000000000004">
      <c r="A5665" t="s">
        <v>5689</v>
      </c>
      <c r="B5665" t="s">
        <v>20</v>
      </c>
      <c r="C5665" t="s">
        <v>21</v>
      </c>
      <c r="D5665" s="3">
        <v>43800</v>
      </c>
      <c r="E5665" s="3">
        <v>43923</v>
      </c>
      <c r="F5665" s="3">
        <v>43947</v>
      </c>
      <c r="G5665" s="3">
        <v>43956</v>
      </c>
      <c r="H5665" t="s">
        <v>18</v>
      </c>
      <c r="I5665">
        <v>16</v>
      </c>
      <c r="J5665">
        <v>29</v>
      </c>
      <c r="K5665">
        <v>172</v>
      </c>
      <c r="L5665">
        <v>20</v>
      </c>
      <c r="M5665">
        <v>3</v>
      </c>
      <c r="N5665">
        <v>0.2</v>
      </c>
      <c r="O5665">
        <v>566.54999999999995</v>
      </c>
      <c r="P5665" s="1">
        <v>1011.7</v>
      </c>
    </row>
    <row r="5666" spans="1:16" x14ac:dyDescent="0.55000000000000004">
      <c r="A5666" t="s">
        <v>5690</v>
      </c>
      <c r="B5666" t="s">
        <v>23</v>
      </c>
      <c r="C5666" t="s">
        <v>21</v>
      </c>
      <c r="D5666" s="3">
        <v>43800</v>
      </c>
      <c r="E5666" s="3">
        <v>43923</v>
      </c>
      <c r="F5666" s="3">
        <v>43930</v>
      </c>
      <c r="G5666" s="3">
        <v>43939</v>
      </c>
      <c r="H5666" t="s">
        <v>18</v>
      </c>
      <c r="I5666">
        <v>23</v>
      </c>
      <c r="J5666">
        <v>31</v>
      </c>
      <c r="K5666">
        <v>93</v>
      </c>
      <c r="L5666">
        <v>24</v>
      </c>
      <c r="M5666">
        <v>1</v>
      </c>
      <c r="N5666">
        <v>7.4999999999999997E-2</v>
      </c>
      <c r="O5666" s="1">
        <v>2502.85</v>
      </c>
      <c r="P5666" s="1">
        <v>5688.3</v>
      </c>
    </row>
    <row r="5667" spans="1:16" x14ac:dyDescent="0.55000000000000004">
      <c r="A5667" t="s">
        <v>5691</v>
      </c>
      <c r="B5667" t="s">
        <v>23</v>
      </c>
      <c r="C5667" t="s">
        <v>61</v>
      </c>
      <c r="D5667" s="3">
        <v>43800</v>
      </c>
      <c r="E5667" s="3">
        <v>43923</v>
      </c>
      <c r="F5667" s="3">
        <v>43928</v>
      </c>
      <c r="G5667" s="3">
        <v>43929</v>
      </c>
      <c r="H5667" t="s">
        <v>18</v>
      </c>
      <c r="I5667">
        <v>23</v>
      </c>
      <c r="J5667">
        <v>35</v>
      </c>
      <c r="K5667">
        <v>80</v>
      </c>
      <c r="L5667">
        <v>35</v>
      </c>
      <c r="M5667">
        <v>4</v>
      </c>
      <c r="N5667">
        <v>0.05</v>
      </c>
      <c r="O5667">
        <v>791.14</v>
      </c>
      <c r="P5667">
        <v>964.8</v>
      </c>
    </row>
    <row r="5668" spans="1:16" x14ac:dyDescent="0.55000000000000004">
      <c r="A5668" t="s">
        <v>5692</v>
      </c>
      <c r="B5668" t="s">
        <v>20</v>
      </c>
      <c r="C5668" t="s">
        <v>17</v>
      </c>
      <c r="D5668" s="3">
        <v>43800</v>
      </c>
      <c r="E5668" s="3">
        <v>43924</v>
      </c>
      <c r="F5668" s="3">
        <v>43928</v>
      </c>
      <c r="G5668" s="3">
        <v>43935</v>
      </c>
      <c r="H5668" t="s">
        <v>18</v>
      </c>
      <c r="I5668">
        <v>15</v>
      </c>
      <c r="J5668">
        <v>27</v>
      </c>
      <c r="K5668">
        <v>207</v>
      </c>
      <c r="L5668">
        <v>46</v>
      </c>
      <c r="M5668">
        <v>4</v>
      </c>
      <c r="N5668">
        <v>0.05</v>
      </c>
      <c r="O5668" s="1">
        <v>2146.81</v>
      </c>
      <c r="P5668" s="1">
        <v>2901.1</v>
      </c>
    </row>
    <row r="5669" spans="1:16" x14ac:dyDescent="0.55000000000000004">
      <c r="A5669" t="s">
        <v>5693</v>
      </c>
      <c r="B5669" t="s">
        <v>16</v>
      </c>
      <c r="C5669" t="s">
        <v>21</v>
      </c>
      <c r="D5669" s="3">
        <v>43800</v>
      </c>
      <c r="E5669" s="3">
        <v>43924</v>
      </c>
      <c r="F5669" s="3">
        <v>43941</v>
      </c>
      <c r="G5669" s="3">
        <v>43942</v>
      </c>
      <c r="H5669" t="s">
        <v>18</v>
      </c>
      <c r="I5669">
        <v>10</v>
      </c>
      <c r="J5669">
        <v>38</v>
      </c>
      <c r="K5669">
        <v>88</v>
      </c>
      <c r="L5669">
        <v>1</v>
      </c>
      <c r="M5669">
        <v>7</v>
      </c>
      <c r="N5669">
        <v>0.1</v>
      </c>
      <c r="O5669">
        <v>492.65</v>
      </c>
      <c r="P5669" s="1">
        <v>1145.7</v>
      </c>
    </row>
    <row r="5670" spans="1:16" x14ac:dyDescent="0.55000000000000004">
      <c r="A5670" t="s">
        <v>5694</v>
      </c>
      <c r="B5670" t="s">
        <v>20</v>
      </c>
      <c r="C5670" t="s">
        <v>28</v>
      </c>
      <c r="D5670" s="3">
        <v>43800</v>
      </c>
      <c r="E5670" s="3">
        <v>43924</v>
      </c>
      <c r="F5670" s="3">
        <v>43951</v>
      </c>
      <c r="G5670" s="3">
        <v>43956</v>
      </c>
      <c r="H5670" t="s">
        <v>18</v>
      </c>
      <c r="I5670">
        <v>16</v>
      </c>
      <c r="J5670">
        <v>7</v>
      </c>
      <c r="K5670">
        <v>279</v>
      </c>
      <c r="L5670">
        <v>30</v>
      </c>
      <c r="M5670">
        <v>6</v>
      </c>
      <c r="N5670">
        <v>7.4999999999999997E-2</v>
      </c>
      <c r="O5670">
        <v>656.47</v>
      </c>
      <c r="P5670">
        <v>924.6</v>
      </c>
    </row>
    <row r="5671" spans="1:16" x14ac:dyDescent="0.55000000000000004">
      <c r="A5671" t="s">
        <v>5695</v>
      </c>
      <c r="B5671" t="s">
        <v>20</v>
      </c>
      <c r="C5671" t="s">
        <v>21</v>
      </c>
      <c r="D5671" s="3">
        <v>43800</v>
      </c>
      <c r="E5671" s="3">
        <v>43924</v>
      </c>
      <c r="F5671" s="3">
        <v>43946</v>
      </c>
      <c r="G5671" s="3">
        <v>43955</v>
      </c>
      <c r="H5671" t="s">
        <v>18</v>
      </c>
      <c r="I5671">
        <v>16</v>
      </c>
      <c r="J5671">
        <v>14</v>
      </c>
      <c r="K5671">
        <v>188</v>
      </c>
      <c r="L5671">
        <v>40</v>
      </c>
      <c r="M5671">
        <v>2</v>
      </c>
      <c r="N5671">
        <v>0.1</v>
      </c>
      <c r="O5671" s="1">
        <v>3508.12</v>
      </c>
      <c r="P5671" s="1">
        <v>6378.4</v>
      </c>
    </row>
    <row r="5672" spans="1:16" x14ac:dyDescent="0.55000000000000004">
      <c r="A5672" t="s">
        <v>5696</v>
      </c>
      <c r="B5672" t="s">
        <v>20</v>
      </c>
      <c r="C5672" t="s">
        <v>21</v>
      </c>
      <c r="D5672" s="3">
        <v>43800</v>
      </c>
      <c r="E5672" s="3">
        <v>43924</v>
      </c>
      <c r="F5672" s="3">
        <v>43940</v>
      </c>
      <c r="G5672" s="3">
        <v>43942</v>
      </c>
      <c r="H5672" t="s">
        <v>18</v>
      </c>
      <c r="I5672">
        <v>14</v>
      </c>
      <c r="J5672">
        <v>37</v>
      </c>
      <c r="K5672">
        <v>182</v>
      </c>
      <c r="L5672">
        <v>16</v>
      </c>
      <c r="M5672">
        <v>3</v>
      </c>
      <c r="N5672">
        <v>0.1</v>
      </c>
      <c r="O5672">
        <v>589.73</v>
      </c>
      <c r="P5672" s="1">
        <v>1092.0999999999999</v>
      </c>
    </row>
    <row r="5673" spans="1:16" x14ac:dyDescent="0.55000000000000004">
      <c r="A5673" t="s">
        <v>5697</v>
      </c>
      <c r="B5673" t="s">
        <v>16</v>
      </c>
      <c r="C5673" t="s">
        <v>21</v>
      </c>
      <c r="D5673" s="3">
        <v>43800</v>
      </c>
      <c r="E5673" s="3">
        <v>43924</v>
      </c>
      <c r="F5673" s="3">
        <v>43937</v>
      </c>
      <c r="G5673" s="3">
        <v>43940</v>
      </c>
      <c r="H5673" t="s">
        <v>18</v>
      </c>
      <c r="I5673">
        <v>3</v>
      </c>
      <c r="J5673">
        <v>29</v>
      </c>
      <c r="K5673">
        <v>91</v>
      </c>
      <c r="L5673">
        <v>8</v>
      </c>
      <c r="M5673">
        <v>7</v>
      </c>
      <c r="N5673">
        <v>0.15</v>
      </c>
      <c r="O5673" s="1">
        <v>1874.12</v>
      </c>
      <c r="P5673" s="1">
        <v>3470.6</v>
      </c>
    </row>
    <row r="5674" spans="1:16" x14ac:dyDescent="0.55000000000000004">
      <c r="A5674" t="s">
        <v>5698</v>
      </c>
      <c r="B5674" t="s">
        <v>16</v>
      </c>
      <c r="C5674" t="s">
        <v>17</v>
      </c>
      <c r="D5674" s="3">
        <v>43800</v>
      </c>
      <c r="E5674" s="3">
        <v>43924</v>
      </c>
      <c r="F5674" s="3">
        <v>43932</v>
      </c>
      <c r="G5674" s="3">
        <v>43942</v>
      </c>
      <c r="H5674" t="s">
        <v>18</v>
      </c>
      <c r="I5674">
        <v>10</v>
      </c>
      <c r="J5674">
        <v>33</v>
      </c>
      <c r="K5674">
        <v>206</v>
      </c>
      <c r="L5674">
        <v>38</v>
      </c>
      <c r="M5674">
        <v>8</v>
      </c>
      <c r="N5674">
        <v>0.1</v>
      </c>
      <c r="O5674" s="1">
        <v>2481.9499999999998</v>
      </c>
      <c r="P5674" s="1">
        <v>3939.6</v>
      </c>
    </row>
    <row r="5675" spans="1:16" x14ac:dyDescent="0.55000000000000004">
      <c r="A5675" t="s">
        <v>5699</v>
      </c>
      <c r="B5675" t="s">
        <v>16</v>
      </c>
      <c r="C5675" t="s">
        <v>28</v>
      </c>
      <c r="D5675" s="3">
        <v>43800</v>
      </c>
      <c r="E5675" s="3">
        <v>43924</v>
      </c>
      <c r="F5675" s="3">
        <v>43926</v>
      </c>
      <c r="G5675" s="3">
        <v>43933</v>
      </c>
      <c r="H5675" t="s">
        <v>18</v>
      </c>
      <c r="I5675">
        <v>4</v>
      </c>
      <c r="J5675">
        <v>1</v>
      </c>
      <c r="K5675">
        <v>314</v>
      </c>
      <c r="L5675">
        <v>27</v>
      </c>
      <c r="M5675">
        <v>3</v>
      </c>
      <c r="N5675">
        <v>0.2</v>
      </c>
      <c r="O5675">
        <v>122.21</v>
      </c>
      <c r="P5675">
        <v>214.4</v>
      </c>
    </row>
    <row r="5676" spans="1:16" x14ac:dyDescent="0.55000000000000004">
      <c r="A5676" t="s">
        <v>5700</v>
      </c>
      <c r="B5676" t="s">
        <v>16</v>
      </c>
      <c r="C5676" t="s">
        <v>21</v>
      </c>
      <c r="D5676" s="3">
        <v>43800</v>
      </c>
      <c r="E5676" s="3">
        <v>43924</v>
      </c>
      <c r="F5676" s="3">
        <v>43941</v>
      </c>
      <c r="G5676" s="3">
        <v>43951</v>
      </c>
      <c r="H5676" t="s">
        <v>18</v>
      </c>
      <c r="I5676">
        <v>8</v>
      </c>
      <c r="J5676">
        <v>41</v>
      </c>
      <c r="K5676">
        <v>168</v>
      </c>
      <c r="L5676">
        <v>31</v>
      </c>
      <c r="M5676">
        <v>7</v>
      </c>
      <c r="N5676">
        <v>0.3</v>
      </c>
      <c r="O5676" s="1">
        <v>1584.68</v>
      </c>
      <c r="P5676" s="1">
        <v>1956.4</v>
      </c>
    </row>
    <row r="5677" spans="1:16" x14ac:dyDescent="0.55000000000000004">
      <c r="A5677" t="s">
        <v>5701</v>
      </c>
      <c r="B5677" t="s">
        <v>20</v>
      </c>
      <c r="C5677" t="s">
        <v>17</v>
      </c>
      <c r="D5677" s="3">
        <v>43800</v>
      </c>
      <c r="E5677" s="3">
        <v>43924</v>
      </c>
      <c r="F5677" s="3">
        <v>43950</v>
      </c>
      <c r="G5677" s="3">
        <v>43952</v>
      </c>
      <c r="H5677" t="s">
        <v>18</v>
      </c>
      <c r="I5677">
        <v>17</v>
      </c>
      <c r="J5677">
        <v>37</v>
      </c>
      <c r="K5677">
        <v>236</v>
      </c>
      <c r="L5677">
        <v>3</v>
      </c>
      <c r="M5677">
        <v>6</v>
      </c>
      <c r="N5677">
        <v>0.05</v>
      </c>
      <c r="O5677">
        <v>784.91</v>
      </c>
      <c r="P5677" s="1">
        <v>1105.5</v>
      </c>
    </row>
    <row r="5678" spans="1:16" x14ac:dyDescent="0.55000000000000004">
      <c r="A5678" t="s">
        <v>5702</v>
      </c>
      <c r="B5678" t="s">
        <v>23</v>
      </c>
      <c r="C5678" t="s">
        <v>28</v>
      </c>
      <c r="D5678" s="3">
        <v>43800</v>
      </c>
      <c r="E5678" s="3">
        <v>43924</v>
      </c>
      <c r="F5678" s="3">
        <v>43930</v>
      </c>
      <c r="G5678" s="3">
        <v>43939</v>
      </c>
      <c r="H5678" t="s">
        <v>18</v>
      </c>
      <c r="I5678">
        <v>25</v>
      </c>
      <c r="J5678">
        <v>8</v>
      </c>
      <c r="K5678">
        <v>290</v>
      </c>
      <c r="L5678">
        <v>41</v>
      </c>
      <c r="M5678">
        <v>8</v>
      </c>
      <c r="N5678">
        <v>7.4999999999999997E-2</v>
      </c>
      <c r="O5678">
        <v>539.35</v>
      </c>
      <c r="P5678" s="1">
        <v>1078.7</v>
      </c>
    </row>
    <row r="5679" spans="1:16" x14ac:dyDescent="0.55000000000000004">
      <c r="A5679" t="s">
        <v>5703</v>
      </c>
      <c r="B5679" t="s">
        <v>23</v>
      </c>
      <c r="C5679" t="s">
        <v>61</v>
      </c>
      <c r="D5679" s="3">
        <v>43800</v>
      </c>
      <c r="E5679" s="3">
        <v>43924</v>
      </c>
      <c r="F5679" s="3">
        <v>43947</v>
      </c>
      <c r="G5679" s="3">
        <v>43948</v>
      </c>
      <c r="H5679" t="s">
        <v>18</v>
      </c>
      <c r="I5679">
        <v>25</v>
      </c>
      <c r="J5679">
        <v>44</v>
      </c>
      <c r="K5679">
        <v>65</v>
      </c>
      <c r="L5679">
        <v>22</v>
      </c>
      <c r="M5679">
        <v>4</v>
      </c>
      <c r="N5679">
        <v>7.4999999999999997E-2</v>
      </c>
      <c r="O5679" s="1">
        <v>1913.52</v>
      </c>
      <c r="P5679" s="1">
        <v>3986.5</v>
      </c>
    </row>
    <row r="5680" spans="1:16" x14ac:dyDescent="0.55000000000000004">
      <c r="A5680" t="s">
        <v>5704</v>
      </c>
      <c r="B5680" t="s">
        <v>16</v>
      </c>
      <c r="C5680" t="s">
        <v>28</v>
      </c>
      <c r="D5680" s="3">
        <v>43800</v>
      </c>
      <c r="E5680" s="3">
        <v>43925</v>
      </c>
      <c r="F5680" s="3">
        <v>43953</v>
      </c>
      <c r="G5680" s="3">
        <v>43963</v>
      </c>
      <c r="H5680" t="s">
        <v>18</v>
      </c>
      <c r="I5680">
        <v>4</v>
      </c>
      <c r="J5680">
        <v>19</v>
      </c>
      <c r="K5680">
        <v>264</v>
      </c>
      <c r="L5680">
        <v>3</v>
      </c>
      <c r="M5680">
        <v>1</v>
      </c>
      <c r="N5680">
        <v>7.4999999999999997E-2</v>
      </c>
      <c r="O5680">
        <v>814.72</v>
      </c>
      <c r="P5680" s="1">
        <v>1018.4</v>
      </c>
    </row>
    <row r="5681" spans="1:16" x14ac:dyDescent="0.55000000000000004">
      <c r="A5681" t="s">
        <v>5705</v>
      </c>
      <c r="B5681" t="s">
        <v>23</v>
      </c>
      <c r="C5681" t="s">
        <v>21</v>
      </c>
      <c r="D5681" s="3">
        <v>43800</v>
      </c>
      <c r="E5681" s="3">
        <v>43925</v>
      </c>
      <c r="F5681" s="3">
        <v>43927</v>
      </c>
      <c r="G5681" s="3">
        <v>43931</v>
      </c>
      <c r="H5681" t="s">
        <v>18</v>
      </c>
      <c r="I5681">
        <v>23</v>
      </c>
      <c r="J5681">
        <v>42</v>
      </c>
      <c r="K5681">
        <v>156</v>
      </c>
      <c r="L5681">
        <v>40</v>
      </c>
      <c r="M5681">
        <v>4</v>
      </c>
      <c r="N5681">
        <v>0.2</v>
      </c>
      <c r="O5681">
        <v>787.45</v>
      </c>
      <c r="P5681" s="1">
        <v>1078.7</v>
      </c>
    </row>
    <row r="5682" spans="1:16" x14ac:dyDescent="0.55000000000000004">
      <c r="A5682" t="s">
        <v>5706</v>
      </c>
      <c r="B5682" t="s">
        <v>23</v>
      </c>
      <c r="C5682" t="s">
        <v>30</v>
      </c>
      <c r="D5682" s="3">
        <v>43800</v>
      </c>
      <c r="E5682" s="3">
        <v>43925</v>
      </c>
      <c r="F5682" s="3">
        <v>43933</v>
      </c>
      <c r="G5682" s="3">
        <v>43943</v>
      </c>
      <c r="H5682" t="s">
        <v>18</v>
      </c>
      <c r="I5682">
        <v>21</v>
      </c>
      <c r="J5682">
        <v>44</v>
      </c>
      <c r="K5682">
        <v>1</v>
      </c>
      <c r="L5682">
        <v>29</v>
      </c>
      <c r="M5682">
        <v>6</v>
      </c>
      <c r="N5682">
        <v>0.2</v>
      </c>
      <c r="O5682" s="1">
        <v>1260.27</v>
      </c>
      <c r="P5682" s="1">
        <v>2291.4</v>
      </c>
    </row>
    <row r="5683" spans="1:16" x14ac:dyDescent="0.55000000000000004">
      <c r="A5683" t="s">
        <v>5707</v>
      </c>
      <c r="B5683" t="s">
        <v>20</v>
      </c>
      <c r="C5683" t="s">
        <v>30</v>
      </c>
      <c r="D5683" s="3">
        <v>43800</v>
      </c>
      <c r="E5683" s="3">
        <v>43925</v>
      </c>
      <c r="F5683" s="3">
        <v>43935</v>
      </c>
      <c r="G5683" s="3">
        <v>43938</v>
      </c>
      <c r="H5683" t="s">
        <v>18</v>
      </c>
      <c r="I5683">
        <v>18</v>
      </c>
      <c r="J5683">
        <v>48</v>
      </c>
      <c r="K5683">
        <v>44</v>
      </c>
      <c r="L5683">
        <v>7</v>
      </c>
      <c r="M5683">
        <v>4</v>
      </c>
      <c r="N5683">
        <v>0.15</v>
      </c>
      <c r="O5683">
        <v>611.44000000000005</v>
      </c>
      <c r="P5683" s="1">
        <v>1132.3</v>
      </c>
    </row>
    <row r="5684" spans="1:16" x14ac:dyDescent="0.55000000000000004">
      <c r="A5684" t="s">
        <v>5708</v>
      </c>
      <c r="B5684" t="s">
        <v>23</v>
      </c>
      <c r="C5684" t="s">
        <v>21</v>
      </c>
      <c r="D5684" s="3">
        <v>43800</v>
      </c>
      <c r="E5684" s="3">
        <v>43925</v>
      </c>
      <c r="F5684" s="3">
        <v>43951</v>
      </c>
      <c r="G5684" s="3">
        <v>43959</v>
      </c>
      <c r="H5684" t="s">
        <v>18</v>
      </c>
      <c r="I5684">
        <v>25</v>
      </c>
      <c r="J5684">
        <v>39</v>
      </c>
      <c r="K5684">
        <v>156</v>
      </c>
      <c r="L5684">
        <v>23</v>
      </c>
      <c r="M5684">
        <v>4</v>
      </c>
      <c r="N5684">
        <v>0.05</v>
      </c>
      <c r="O5684">
        <v>702.03</v>
      </c>
      <c r="P5684" s="1">
        <v>1132.3</v>
      </c>
    </row>
    <row r="5685" spans="1:16" x14ac:dyDescent="0.55000000000000004">
      <c r="A5685" t="s">
        <v>5709</v>
      </c>
      <c r="B5685" t="s">
        <v>20</v>
      </c>
      <c r="C5685" t="s">
        <v>40</v>
      </c>
      <c r="D5685" s="3">
        <v>43800</v>
      </c>
      <c r="E5685" s="3">
        <v>43925</v>
      </c>
      <c r="F5685" s="3">
        <v>43944</v>
      </c>
      <c r="G5685" s="3">
        <v>43945</v>
      </c>
      <c r="H5685" t="s">
        <v>18</v>
      </c>
      <c r="I5685">
        <v>19</v>
      </c>
      <c r="J5685">
        <v>1</v>
      </c>
      <c r="K5685">
        <v>356</v>
      </c>
      <c r="L5685">
        <v>20</v>
      </c>
      <c r="M5685">
        <v>5</v>
      </c>
      <c r="N5685">
        <v>7.4999999999999997E-2</v>
      </c>
      <c r="O5685">
        <v>563.80999999999995</v>
      </c>
      <c r="P5685" s="1">
        <v>1025.0999999999999</v>
      </c>
    </row>
    <row r="5686" spans="1:16" x14ac:dyDescent="0.55000000000000004">
      <c r="A5686" t="s">
        <v>5710</v>
      </c>
      <c r="B5686" t="s">
        <v>16</v>
      </c>
      <c r="C5686" t="s">
        <v>17</v>
      </c>
      <c r="D5686" s="3">
        <v>43800</v>
      </c>
      <c r="E5686" s="3">
        <v>43925</v>
      </c>
      <c r="F5686" s="3">
        <v>43951</v>
      </c>
      <c r="G5686" s="3">
        <v>43960</v>
      </c>
      <c r="H5686" t="s">
        <v>18</v>
      </c>
      <c r="I5686">
        <v>11</v>
      </c>
      <c r="J5686">
        <v>22</v>
      </c>
      <c r="K5686">
        <v>234</v>
      </c>
      <c r="L5686">
        <v>34</v>
      </c>
      <c r="M5686">
        <v>5</v>
      </c>
      <c r="N5686">
        <v>0.05</v>
      </c>
      <c r="O5686" s="1">
        <v>1599.16</v>
      </c>
      <c r="P5686" s="1">
        <v>2351.6999999999998</v>
      </c>
    </row>
    <row r="5687" spans="1:16" x14ac:dyDescent="0.55000000000000004">
      <c r="A5687" t="s">
        <v>5711</v>
      </c>
      <c r="B5687" t="s">
        <v>23</v>
      </c>
      <c r="C5687" t="s">
        <v>17</v>
      </c>
      <c r="D5687" s="3">
        <v>43800</v>
      </c>
      <c r="E5687" s="3">
        <v>43925</v>
      </c>
      <c r="F5687" s="3">
        <v>43947</v>
      </c>
      <c r="G5687" s="3">
        <v>43955</v>
      </c>
      <c r="H5687" t="s">
        <v>18</v>
      </c>
      <c r="I5687">
        <v>22</v>
      </c>
      <c r="J5687">
        <v>6</v>
      </c>
      <c r="K5687">
        <v>244</v>
      </c>
      <c r="L5687">
        <v>32</v>
      </c>
      <c r="M5687">
        <v>7</v>
      </c>
      <c r="N5687">
        <v>0.05</v>
      </c>
      <c r="O5687" s="1">
        <v>2070.3000000000002</v>
      </c>
      <c r="P5687" s="1">
        <v>3450.5</v>
      </c>
    </row>
    <row r="5688" spans="1:16" x14ac:dyDescent="0.55000000000000004">
      <c r="A5688" t="s">
        <v>5712</v>
      </c>
      <c r="B5688" t="s">
        <v>23</v>
      </c>
      <c r="C5688" t="s">
        <v>17</v>
      </c>
      <c r="D5688" s="3">
        <v>43800</v>
      </c>
      <c r="E5688" s="3">
        <v>43925</v>
      </c>
      <c r="F5688" s="3">
        <v>43944</v>
      </c>
      <c r="G5688" s="3">
        <v>43948</v>
      </c>
      <c r="H5688" t="s">
        <v>18</v>
      </c>
      <c r="I5688">
        <v>23</v>
      </c>
      <c r="J5688">
        <v>47</v>
      </c>
      <c r="K5688">
        <v>248</v>
      </c>
      <c r="L5688">
        <v>27</v>
      </c>
      <c r="M5688">
        <v>5</v>
      </c>
      <c r="N5688">
        <v>0.05</v>
      </c>
      <c r="O5688" s="1">
        <v>1121.8499999999999</v>
      </c>
      <c r="P5688" s="1">
        <v>2003.3</v>
      </c>
    </row>
    <row r="5689" spans="1:16" x14ac:dyDescent="0.55000000000000004">
      <c r="A5689" t="s">
        <v>5713</v>
      </c>
      <c r="B5689" t="s">
        <v>16</v>
      </c>
      <c r="C5689" t="s">
        <v>28</v>
      </c>
      <c r="D5689" s="3">
        <v>43800</v>
      </c>
      <c r="E5689" s="3">
        <v>43925</v>
      </c>
      <c r="F5689" s="3">
        <v>43928</v>
      </c>
      <c r="G5689" s="3">
        <v>43929</v>
      </c>
      <c r="H5689" t="s">
        <v>18</v>
      </c>
      <c r="I5689">
        <v>5</v>
      </c>
      <c r="J5689">
        <v>43</v>
      </c>
      <c r="K5689">
        <v>288</v>
      </c>
      <c r="L5689">
        <v>14</v>
      </c>
      <c r="M5689">
        <v>1</v>
      </c>
      <c r="N5689">
        <v>0.05</v>
      </c>
      <c r="O5689" s="1">
        <v>1068.58</v>
      </c>
      <c r="P5689" s="1">
        <v>2606.3000000000002</v>
      </c>
    </row>
    <row r="5690" spans="1:16" x14ac:dyDescent="0.55000000000000004">
      <c r="A5690" t="s">
        <v>5714</v>
      </c>
      <c r="B5690" t="s">
        <v>16</v>
      </c>
      <c r="C5690" t="s">
        <v>28</v>
      </c>
      <c r="D5690" s="3">
        <v>43800</v>
      </c>
      <c r="E5690" s="3">
        <v>43925</v>
      </c>
      <c r="F5690" s="3">
        <v>43949</v>
      </c>
      <c r="G5690" s="3">
        <v>43954</v>
      </c>
      <c r="H5690" t="s">
        <v>18</v>
      </c>
      <c r="I5690">
        <v>7</v>
      </c>
      <c r="J5690">
        <v>12</v>
      </c>
      <c r="K5690">
        <v>266</v>
      </c>
      <c r="L5690">
        <v>41</v>
      </c>
      <c r="M5690">
        <v>5</v>
      </c>
      <c r="N5690">
        <v>0.05</v>
      </c>
      <c r="O5690" s="1">
        <v>1427.1</v>
      </c>
      <c r="P5690" s="1">
        <v>1902.8</v>
      </c>
    </row>
    <row r="5691" spans="1:16" x14ac:dyDescent="0.55000000000000004">
      <c r="A5691" t="s">
        <v>5715</v>
      </c>
      <c r="B5691" t="s">
        <v>16</v>
      </c>
      <c r="C5691" t="s">
        <v>30</v>
      </c>
      <c r="D5691" s="3">
        <v>43800</v>
      </c>
      <c r="E5691" s="3">
        <v>43925</v>
      </c>
      <c r="F5691" s="3">
        <v>43938</v>
      </c>
      <c r="G5691" s="3">
        <v>43948</v>
      </c>
      <c r="H5691" t="s">
        <v>18</v>
      </c>
      <c r="I5691">
        <v>8</v>
      </c>
      <c r="J5691">
        <v>5</v>
      </c>
      <c r="K5691">
        <v>17</v>
      </c>
      <c r="L5691">
        <v>5</v>
      </c>
      <c r="M5691">
        <v>2</v>
      </c>
      <c r="N5691">
        <v>0.05</v>
      </c>
      <c r="O5691" s="1">
        <v>1565.39</v>
      </c>
      <c r="P5691" s="1">
        <v>2371.8000000000002</v>
      </c>
    </row>
    <row r="5692" spans="1:16" x14ac:dyDescent="0.55000000000000004">
      <c r="A5692" t="s">
        <v>5716</v>
      </c>
      <c r="B5692" t="s">
        <v>16</v>
      </c>
      <c r="C5692" t="s">
        <v>28</v>
      </c>
      <c r="D5692" s="3">
        <v>43800</v>
      </c>
      <c r="E5692" s="3">
        <v>43926</v>
      </c>
      <c r="F5692" s="3">
        <v>43945</v>
      </c>
      <c r="G5692" s="3">
        <v>43947</v>
      </c>
      <c r="H5692" t="s">
        <v>18</v>
      </c>
      <c r="I5692">
        <v>6</v>
      </c>
      <c r="J5692">
        <v>12</v>
      </c>
      <c r="K5692">
        <v>315</v>
      </c>
      <c r="L5692">
        <v>2</v>
      </c>
      <c r="M5692">
        <v>4</v>
      </c>
      <c r="N5692">
        <v>0.05</v>
      </c>
      <c r="O5692" s="1">
        <v>1865.82</v>
      </c>
      <c r="P5692" s="1">
        <v>3162.4</v>
      </c>
    </row>
    <row r="5693" spans="1:16" x14ac:dyDescent="0.55000000000000004">
      <c r="A5693" t="s">
        <v>5717</v>
      </c>
      <c r="B5693" t="s">
        <v>20</v>
      </c>
      <c r="C5693" t="s">
        <v>21</v>
      </c>
      <c r="D5693" s="3">
        <v>43800</v>
      </c>
      <c r="E5693" s="3">
        <v>43926</v>
      </c>
      <c r="F5693" s="3">
        <v>43932</v>
      </c>
      <c r="G5693" s="3">
        <v>43933</v>
      </c>
      <c r="H5693" t="s">
        <v>18</v>
      </c>
      <c r="I5693">
        <v>16</v>
      </c>
      <c r="J5693">
        <v>24</v>
      </c>
      <c r="K5693">
        <v>198</v>
      </c>
      <c r="L5693">
        <v>44</v>
      </c>
      <c r="M5693">
        <v>8</v>
      </c>
      <c r="N5693">
        <v>0.1</v>
      </c>
      <c r="O5693">
        <v>161.4</v>
      </c>
      <c r="P5693">
        <v>221.1</v>
      </c>
    </row>
    <row r="5694" spans="1:16" x14ac:dyDescent="0.55000000000000004">
      <c r="A5694" t="s">
        <v>5718</v>
      </c>
      <c r="B5694" t="s">
        <v>20</v>
      </c>
      <c r="C5694" t="s">
        <v>28</v>
      </c>
      <c r="D5694" s="3">
        <v>43800</v>
      </c>
      <c r="E5694" s="3">
        <v>43926</v>
      </c>
      <c r="F5694" s="3">
        <v>43928</v>
      </c>
      <c r="G5694" s="3">
        <v>43931</v>
      </c>
      <c r="H5694" t="s">
        <v>18</v>
      </c>
      <c r="I5694">
        <v>15</v>
      </c>
      <c r="J5694">
        <v>45</v>
      </c>
      <c r="K5694">
        <v>306</v>
      </c>
      <c r="L5694">
        <v>5</v>
      </c>
      <c r="M5694">
        <v>5</v>
      </c>
      <c r="N5694">
        <v>0.15</v>
      </c>
      <c r="O5694">
        <v>593.02</v>
      </c>
      <c r="P5694" s="1">
        <v>1118.9000000000001</v>
      </c>
    </row>
    <row r="5695" spans="1:16" x14ac:dyDescent="0.55000000000000004">
      <c r="A5695" t="s">
        <v>5719</v>
      </c>
      <c r="B5695" t="s">
        <v>16</v>
      </c>
      <c r="C5695" t="s">
        <v>28</v>
      </c>
      <c r="D5695" s="3">
        <v>43800</v>
      </c>
      <c r="E5695" s="3">
        <v>43926</v>
      </c>
      <c r="F5695" s="3">
        <v>43936</v>
      </c>
      <c r="G5695" s="3">
        <v>43941</v>
      </c>
      <c r="H5695" t="s">
        <v>18</v>
      </c>
      <c r="I5695">
        <v>8</v>
      </c>
      <c r="J5695">
        <v>35</v>
      </c>
      <c r="K5695">
        <v>317</v>
      </c>
      <c r="L5695">
        <v>12</v>
      </c>
      <c r="M5695">
        <v>4</v>
      </c>
      <c r="N5695">
        <v>7.4999999999999997E-2</v>
      </c>
      <c r="O5695" s="1">
        <v>1391.99</v>
      </c>
      <c r="P5695" s="1">
        <v>2626.4</v>
      </c>
    </row>
    <row r="5696" spans="1:16" x14ac:dyDescent="0.55000000000000004">
      <c r="A5696" t="s">
        <v>5720</v>
      </c>
      <c r="B5696" t="s">
        <v>25</v>
      </c>
      <c r="C5696" t="s">
        <v>61</v>
      </c>
      <c r="D5696" s="3">
        <v>43800</v>
      </c>
      <c r="E5696" s="3">
        <v>43926</v>
      </c>
      <c r="F5696" s="3">
        <v>43950</v>
      </c>
      <c r="G5696" s="3">
        <v>43953</v>
      </c>
      <c r="H5696" t="s">
        <v>18</v>
      </c>
      <c r="I5696">
        <v>27</v>
      </c>
      <c r="J5696">
        <v>40</v>
      </c>
      <c r="K5696">
        <v>77</v>
      </c>
      <c r="L5696">
        <v>9</v>
      </c>
      <c r="M5696">
        <v>5</v>
      </c>
      <c r="N5696">
        <v>0.1</v>
      </c>
      <c r="O5696">
        <v>547.79</v>
      </c>
      <c r="P5696">
        <v>750.4</v>
      </c>
    </row>
    <row r="5697" spans="1:16" x14ac:dyDescent="0.55000000000000004">
      <c r="A5697" t="s">
        <v>5721</v>
      </c>
      <c r="B5697" t="s">
        <v>16</v>
      </c>
      <c r="C5697" t="s">
        <v>21</v>
      </c>
      <c r="D5697" s="3">
        <v>43800</v>
      </c>
      <c r="E5697" s="3">
        <v>43926</v>
      </c>
      <c r="F5697" s="3">
        <v>43931</v>
      </c>
      <c r="G5697" s="3">
        <v>43934</v>
      </c>
      <c r="H5697" t="s">
        <v>18</v>
      </c>
      <c r="I5697">
        <v>8</v>
      </c>
      <c r="J5697">
        <v>49</v>
      </c>
      <c r="K5697">
        <v>114</v>
      </c>
      <c r="L5697">
        <v>1</v>
      </c>
      <c r="M5697">
        <v>8</v>
      </c>
      <c r="N5697">
        <v>0.15</v>
      </c>
      <c r="O5697">
        <v>788.93</v>
      </c>
      <c r="P5697" s="1">
        <v>1051.9000000000001</v>
      </c>
    </row>
    <row r="5698" spans="1:16" x14ac:dyDescent="0.55000000000000004">
      <c r="A5698" t="s">
        <v>5722</v>
      </c>
      <c r="B5698" t="s">
        <v>23</v>
      </c>
      <c r="C5698" t="s">
        <v>21</v>
      </c>
      <c r="D5698" s="3">
        <v>43800</v>
      </c>
      <c r="E5698" s="3">
        <v>43926</v>
      </c>
      <c r="F5698" s="3">
        <v>43949</v>
      </c>
      <c r="G5698" s="3">
        <v>43953</v>
      </c>
      <c r="H5698" t="s">
        <v>18</v>
      </c>
      <c r="I5698">
        <v>20</v>
      </c>
      <c r="J5698">
        <v>12</v>
      </c>
      <c r="K5698">
        <v>102</v>
      </c>
      <c r="L5698">
        <v>27</v>
      </c>
      <c r="M5698">
        <v>2</v>
      </c>
      <c r="N5698">
        <v>7.4999999999999997E-2</v>
      </c>
      <c r="O5698" s="1">
        <v>2719.93</v>
      </c>
      <c r="P5698" s="1">
        <v>3999.9</v>
      </c>
    </row>
    <row r="5699" spans="1:16" x14ac:dyDescent="0.55000000000000004">
      <c r="A5699" t="s">
        <v>5723</v>
      </c>
      <c r="B5699" t="s">
        <v>23</v>
      </c>
      <c r="C5699" t="s">
        <v>21</v>
      </c>
      <c r="D5699" s="3">
        <v>43800</v>
      </c>
      <c r="E5699" s="3">
        <v>43926</v>
      </c>
      <c r="F5699" s="3">
        <v>43950</v>
      </c>
      <c r="G5699" s="3">
        <v>43958</v>
      </c>
      <c r="H5699" t="s">
        <v>18</v>
      </c>
      <c r="I5699">
        <v>22</v>
      </c>
      <c r="J5699">
        <v>20</v>
      </c>
      <c r="K5699">
        <v>183</v>
      </c>
      <c r="L5699">
        <v>41</v>
      </c>
      <c r="M5699">
        <v>5</v>
      </c>
      <c r="N5699">
        <v>0.05</v>
      </c>
      <c r="O5699" s="1">
        <v>3299.62</v>
      </c>
      <c r="P5699" s="1">
        <v>6110.4</v>
      </c>
    </row>
    <row r="5700" spans="1:16" x14ac:dyDescent="0.55000000000000004">
      <c r="A5700" t="s">
        <v>5724</v>
      </c>
      <c r="B5700" t="s">
        <v>16</v>
      </c>
      <c r="C5700" t="s">
        <v>17</v>
      </c>
      <c r="D5700" s="3">
        <v>43800</v>
      </c>
      <c r="E5700" s="3">
        <v>43927</v>
      </c>
      <c r="F5700" s="3">
        <v>43933</v>
      </c>
      <c r="G5700" s="3">
        <v>43935</v>
      </c>
      <c r="H5700" t="s">
        <v>18</v>
      </c>
      <c r="I5700">
        <v>12</v>
      </c>
      <c r="J5700">
        <v>39</v>
      </c>
      <c r="K5700">
        <v>244</v>
      </c>
      <c r="L5700">
        <v>27</v>
      </c>
      <c r="M5700">
        <v>8</v>
      </c>
      <c r="N5700">
        <v>0.05</v>
      </c>
      <c r="O5700">
        <v>132.33000000000001</v>
      </c>
      <c r="P5700">
        <v>167.5</v>
      </c>
    </row>
    <row r="5701" spans="1:16" x14ac:dyDescent="0.55000000000000004">
      <c r="A5701" t="s">
        <v>5725</v>
      </c>
      <c r="B5701" t="s">
        <v>16</v>
      </c>
      <c r="C5701" t="s">
        <v>30</v>
      </c>
      <c r="D5701" s="3">
        <v>43800</v>
      </c>
      <c r="E5701" s="3">
        <v>43927</v>
      </c>
      <c r="F5701" s="3">
        <v>43949</v>
      </c>
      <c r="G5701" s="3">
        <v>43951</v>
      </c>
      <c r="H5701" t="s">
        <v>18</v>
      </c>
      <c r="I5701">
        <v>9</v>
      </c>
      <c r="J5701">
        <v>3</v>
      </c>
      <c r="K5701">
        <v>45</v>
      </c>
      <c r="L5701">
        <v>16</v>
      </c>
      <c r="M5701">
        <v>4</v>
      </c>
      <c r="N5701">
        <v>7.4999999999999997E-2</v>
      </c>
      <c r="O5701" s="1">
        <v>3325.48</v>
      </c>
      <c r="P5701" s="1">
        <v>4006.6</v>
      </c>
    </row>
    <row r="5702" spans="1:16" x14ac:dyDescent="0.55000000000000004">
      <c r="A5702" t="s">
        <v>5726</v>
      </c>
      <c r="B5702" t="s">
        <v>23</v>
      </c>
      <c r="C5702" t="s">
        <v>17</v>
      </c>
      <c r="D5702" s="3">
        <v>43800</v>
      </c>
      <c r="E5702" s="3">
        <v>43927</v>
      </c>
      <c r="F5702" s="3">
        <v>43931</v>
      </c>
      <c r="G5702" s="3">
        <v>43941</v>
      </c>
      <c r="H5702" t="s">
        <v>18</v>
      </c>
      <c r="I5702">
        <v>22</v>
      </c>
      <c r="J5702">
        <v>12</v>
      </c>
      <c r="K5702">
        <v>207</v>
      </c>
      <c r="L5702">
        <v>14</v>
      </c>
      <c r="M5702">
        <v>3</v>
      </c>
      <c r="N5702">
        <v>0.3</v>
      </c>
      <c r="O5702" s="1">
        <v>2498.83</v>
      </c>
      <c r="P5702" s="1">
        <v>3966.4</v>
      </c>
    </row>
    <row r="5703" spans="1:16" x14ac:dyDescent="0.55000000000000004">
      <c r="A5703" t="s">
        <v>5727</v>
      </c>
      <c r="B5703" t="s">
        <v>20</v>
      </c>
      <c r="C5703" t="s">
        <v>28</v>
      </c>
      <c r="D5703" s="3">
        <v>43800</v>
      </c>
      <c r="E5703" s="3">
        <v>43927</v>
      </c>
      <c r="F5703" s="3">
        <v>43935</v>
      </c>
      <c r="G5703" s="3">
        <v>43944</v>
      </c>
      <c r="H5703" t="s">
        <v>18</v>
      </c>
      <c r="I5703">
        <v>16</v>
      </c>
      <c r="J5703">
        <v>2</v>
      </c>
      <c r="K5703">
        <v>270</v>
      </c>
      <c r="L5703">
        <v>43</v>
      </c>
      <c r="M5703">
        <v>4</v>
      </c>
      <c r="N5703">
        <v>0.05</v>
      </c>
      <c r="O5703">
        <v>573.19000000000005</v>
      </c>
      <c r="P5703">
        <v>971.5</v>
      </c>
    </row>
    <row r="5704" spans="1:16" x14ac:dyDescent="0.55000000000000004">
      <c r="A5704" t="s">
        <v>5728</v>
      </c>
      <c r="B5704" t="s">
        <v>20</v>
      </c>
      <c r="C5704" t="s">
        <v>40</v>
      </c>
      <c r="D5704" s="3">
        <v>43800</v>
      </c>
      <c r="E5704" s="3">
        <v>43927</v>
      </c>
      <c r="F5704" s="3">
        <v>43954</v>
      </c>
      <c r="G5704" s="3">
        <v>43963</v>
      </c>
      <c r="H5704" t="s">
        <v>18</v>
      </c>
      <c r="I5704">
        <v>16</v>
      </c>
      <c r="J5704">
        <v>12</v>
      </c>
      <c r="K5704">
        <v>338</v>
      </c>
      <c r="L5704">
        <v>9</v>
      </c>
      <c r="M5704">
        <v>4</v>
      </c>
      <c r="N5704">
        <v>7.4999999999999997E-2</v>
      </c>
      <c r="O5704">
        <v>565.21</v>
      </c>
      <c r="P5704">
        <v>991.6</v>
      </c>
    </row>
    <row r="5705" spans="1:16" x14ac:dyDescent="0.55000000000000004">
      <c r="A5705" t="s">
        <v>5729</v>
      </c>
      <c r="B5705" t="s">
        <v>20</v>
      </c>
      <c r="C5705" t="s">
        <v>17</v>
      </c>
      <c r="D5705" s="3">
        <v>43800</v>
      </c>
      <c r="E5705" s="3">
        <v>43927</v>
      </c>
      <c r="F5705" s="3">
        <v>43941</v>
      </c>
      <c r="G5705" s="3">
        <v>43943</v>
      </c>
      <c r="H5705" t="s">
        <v>18</v>
      </c>
      <c r="I5705">
        <v>19</v>
      </c>
      <c r="J5705">
        <v>43</v>
      </c>
      <c r="K5705">
        <v>253</v>
      </c>
      <c r="L5705">
        <v>30</v>
      </c>
      <c r="M5705">
        <v>3</v>
      </c>
      <c r="N5705">
        <v>0.1</v>
      </c>
      <c r="O5705" s="1">
        <v>1243.8599999999999</v>
      </c>
      <c r="P5705" s="1">
        <v>2646.5</v>
      </c>
    </row>
    <row r="5706" spans="1:16" x14ac:dyDescent="0.55000000000000004">
      <c r="A5706" t="s">
        <v>5730</v>
      </c>
      <c r="B5706" t="s">
        <v>16</v>
      </c>
      <c r="C5706" t="s">
        <v>30</v>
      </c>
      <c r="D5706" s="3">
        <v>43800</v>
      </c>
      <c r="E5706" s="3">
        <v>43927</v>
      </c>
      <c r="F5706" s="3">
        <v>43944</v>
      </c>
      <c r="G5706" s="3">
        <v>43948</v>
      </c>
      <c r="H5706" t="s">
        <v>18</v>
      </c>
      <c r="I5706">
        <v>8</v>
      </c>
      <c r="J5706">
        <v>22</v>
      </c>
      <c r="K5706">
        <v>36</v>
      </c>
      <c r="L5706">
        <v>17</v>
      </c>
      <c r="M5706">
        <v>5</v>
      </c>
      <c r="N5706">
        <v>0.15</v>
      </c>
      <c r="O5706" s="1">
        <v>2751.69</v>
      </c>
      <c r="P5706" s="1">
        <v>3718.5</v>
      </c>
    </row>
    <row r="5707" spans="1:16" x14ac:dyDescent="0.55000000000000004">
      <c r="A5707" t="s">
        <v>5731</v>
      </c>
      <c r="B5707" t="s">
        <v>16</v>
      </c>
      <c r="C5707" t="s">
        <v>17</v>
      </c>
      <c r="D5707" s="3">
        <v>43800</v>
      </c>
      <c r="E5707" s="3">
        <v>43927</v>
      </c>
      <c r="F5707" s="3">
        <v>43941</v>
      </c>
      <c r="G5707" s="3">
        <v>43942</v>
      </c>
      <c r="H5707" t="s">
        <v>18</v>
      </c>
      <c r="I5707">
        <v>10</v>
      </c>
      <c r="J5707">
        <v>42</v>
      </c>
      <c r="K5707">
        <v>245</v>
      </c>
      <c r="L5707">
        <v>6</v>
      </c>
      <c r="M5707">
        <v>8</v>
      </c>
      <c r="N5707">
        <v>0.05</v>
      </c>
      <c r="O5707" s="1">
        <v>1321.24</v>
      </c>
      <c r="P5707" s="1">
        <v>2278</v>
      </c>
    </row>
    <row r="5708" spans="1:16" x14ac:dyDescent="0.55000000000000004">
      <c r="A5708" t="s">
        <v>5732</v>
      </c>
      <c r="B5708" t="s">
        <v>20</v>
      </c>
      <c r="C5708" t="s">
        <v>28</v>
      </c>
      <c r="D5708" s="3">
        <v>43800</v>
      </c>
      <c r="E5708" s="3">
        <v>43927</v>
      </c>
      <c r="F5708" s="3">
        <v>43930</v>
      </c>
      <c r="G5708" s="3">
        <v>43934</v>
      </c>
      <c r="H5708" t="s">
        <v>18</v>
      </c>
      <c r="I5708">
        <v>13</v>
      </c>
      <c r="J5708">
        <v>1</v>
      </c>
      <c r="K5708">
        <v>283</v>
      </c>
      <c r="L5708">
        <v>25</v>
      </c>
      <c r="M5708">
        <v>1</v>
      </c>
      <c r="N5708">
        <v>0.1</v>
      </c>
      <c r="O5708" s="1">
        <v>1178.8699999999999</v>
      </c>
      <c r="P5708" s="1">
        <v>1708.5</v>
      </c>
    </row>
    <row r="5709" spans="1:16" x14ac:dyDescent="0.55000000000000004">
      <c r="A5709" t="s">
        <v>5733</v>
      </c>
      <c r="B5709" t="s">
        <v>20</v>
      </c>
      <c r="C5709" t="s">
        <v>21</v>
      </c>
      <c r="D5709" s="3">
        <v>43800</v>
      </c>
      <c r="E5709" s="3">
        <v>43927</v>
      </c>
      <c r="F5709" s="3">
        <v>43930</v>
      </c>
      <c r="G5709" s="3">
        <v>43939</v>
      </c>
      <c r="H5709" t="s">
        <v>18</v>
      </c>
      <c r="I5709">
        <v>12</v>
      </c>
      <c r="J5709">
        <v>12</v>
      </c>
      <c r="K5709">
        <v>165</v>
      </c>
      <c r="L5709">
        <v>39</v>
      </c>
      <c r="M5709">
        <v>4</v>
      </c>
      <c r="N5709">
        <v>7.4999999999999997E-2</v>
      </c>
      <c r="O5709" s="1">
        <v>4958.2700000000004</v>
      </c>
      <c r="P5709" s="1">
        <v>5902.7</v>
      </c>
    </row>
    <row r="5710" spans="1:16" x14ac:dyDescent="0.55000000000000004">
      <c r="A5710" t="s">
        <v>5734</v>
      </c>
      <c r="B5710" t="s">
        <v>16</v>
      </c>
      <c r="C5710" t="s">
        <v>30</v>
      </c>
      <c r="D5710" s="3">
        <v>43800</v>
      </c>
      <c r="E5710" s="3">
        <v>43928</v>
      </c>
      <c r="F5710" s="3">
        <v>43951</v>
      </c>
      <c r="G5710" s="3">
        <v>43961</v>
      </c>
      <c r="H5710" t="s">
        <v>18</v>
      </c>
      <c r="I5710">
        <v>1</v>
      </c>
      <c r="J5710">
        <v>22</v>
      </c>
      <c r="K5710">
        <v>51</v>
      </c>
      <c r="L5710">
        <v>16</v>
      </c>
      <c r="M5710">
        <v>4</v>
      </c>
      <c r="N5710">
        <v>7.4999999999999997E-2</v>
      </c>
      <c r="O5710">
        <v>184.52</v>
      </c>
      <c r="P5710">
        <v>227.8</v>
      </c>
    </row>
    <row r="5711" spans="1:16" x14ac:dyDescent="0.55000000000000004">
      <c r="A5711" t="s">
        <v>5735</v>
      </c>
      <c r="B5711" t="s">
        <v>16</v>
      </c>
      <c r="C5711" t="s">
        <v>28</v>
      </c>
      <c r="D5711" s="3">
        <v>43800</v>
      </c>
      <c r="E5711" s="3">
        <v>43928</v>
      </c>
      <c r="F5711" s="3">
        <v>43948</v>
      </c>
      <c r="G5711" s="3">
        <v>43952</v>
      </c>
      <c r="H5711" t="s">
        <v>18</v>
      </c>
      <c r="I5711">
        <v>11</v>
      </c>
      <c r="J5711">
        <v>36</v>
      </c>
      <c r="K5711">
        <v>303</v>
      </c>
      <c r="L5711">
        <v>42</v>
      </c>
      <c r="M5711">
        <v>2</v>
      </c>
      <c r="N5711">
        <v>0.3</v>
      </c>
      <c r="O5711" s="1">
        <v>1217.79</v>
      </c>
      <c r="P5711" s="1">
        <v>1902.8</v>
      </c>
    </row>
    <row r="5712" spans="1:16" x14ac:dyDescent="0.55000000000000004">
      <c r="A5712" t="s">
        <v>5736</v>
      </c>
      <c r="B5712" t="s">
        <v>23</v>
      </c>
      <c r="C5712" t="s">
        <v>17</v>
      </c>
      <c r="D5712" s="3">
        <v>43800</v>
      </c>
      <c r="E5712" s="3">
        <v>43928</v>
      </c>
      <c r="F5712" s="3">
        <v>43944</v>
      </c>
      <c r="G5712" s="3">
        <v>43952</v>
      </c>
      <c r="H5712" t="s">
        <v>18</v>
      </c>
      <c r="I5712">
        <v>21</v>
      </c>
      <c r="J5712">
        <v>47</v>
      </c>
      <c r="K5712">
        <v>250</v>
      </c>
      <c r="L5712">
        <v>15</v>
      </c>
      <c r="M5712">
        <v>4</v>
      </c>
      <c r="N5712">
        <v>7.4999999999999997E-2</v>
      </c>
      <c r="O5712" s="1">
        <v>2895.47</v>
      </c>
      <c r="P5712" s="1">
        <v>3966.4</v>
      </c>
    </row>
    <row r="5713" spans="1:16" x14ac:dyDescent="0.55000000000000004">
      <c r="A5713" t="s">
        <v>5737</v>
      </c>
      <c r="B5713" t="s">
        <v>20</v>
      </c>
      <c r="C5713" t="s">
        <v>28</v>
      </c>
      <c r="D5713" s="3">
        <v>43800</v>
      </c>
      <c r="E5713" s="3">
        <v>43928</v>
      </c>
      <c r="F5713" s="3">
        <v>43930</v>
      </c>
      <c r="G5713" s="3">
        <v>43938</v>
      </c>
      <c r="H5713" t="s">
        <v>18</v>
      </c>
      <c r="I5713">
        <v>16</v>
      </c>
      <c r="J5713">
        <v>50</v>
      </c>
      <c r="K5713">
        <v>299</v>
      </c>
      <c r="L5713">
        <v>20</v>
      </c>
      <c r="M5713">
        <v>7</v>
      </c>
      <c r="N5713">
        <v>0.1</v>
      </c>
      <c r="O5713">
        <v>716.36</v>
      </c>
      <c r="P5713" s="1">
        <v>1085.4000000000001</v>
      </c>
    </row>
    <row r="5714" spans="1:16" x14ac:dyDescent="0.55000000000000004">
      <c r="A5714" t="s">
        <v>5738</v>
      </c>
      <c r="B5714" t="s">
        <v>23</v>
      </c>
      <c r="C5714" t="s">
        <v>30</v>
      </c>
      <c r="D5714" s="3">
        <v>43800</v>
      </c>
      <c r="E5714" s="3">
        <v>43928</v>
      </c>
      <c r="F5714" s="3">
        <v>43950</v>
      </c>
      <c r="G5714" s="3">
        <v>43958</v>
      </c>
      <c r="H5714" t="s">
        <v>18</v>
      </c>
      <c r="I5714">
        <v>21</v>
      </c>
      <c r="J5714">
        <v>41</v>
      </c>
      <c r="K5714">
        <v>3</v>
      </c>
      <c r="L5714">
        <v>42</v>
      </c>
      <c r="M5714">
        <v>1</v>
      </c>
      <c r="N5714">
        <v>0.2</v>
      </c>
      <c r="O5714">
        <v>788.19</v>
      </c>
      <c r="P5714" s="1">
        <v>1159.0999999999999</v>
      </c>
    </row>
    <row r="5715" spans="1:16" x14ac:dyDescent="0.55000000000000004">
      <c r="A5715" t="s">
        <v>5739</v>
      </c>
      <c r="B5715" t="s">
        <v>16</v>
      </c>
      <c r="C5715" t="s">
        <v>17</v>
      </c>
      <c r="D5715" s="3">
        <v>43800</v>
      </c>
      <c r="E5715" s="3">
        <v>43928</v>
      </c>
      <c r="F5715" s="3">
        <v>43954</v>
      </c>
      <c r="G5715" s="3">
        <v>43956</v>
      </c>
      <c r="H5715" t="s">
        <v>18</v>
      </c>
      <c r="I5715">
        <v>1</v>
      </c>
      <c r="J5715">
        <v>39</v>
      </c>
      <c r="K5715">
        <v>212</v>
      </c>
      <c r="L5715">
        <v>15</v>
      </c>
      <c r="M5715">
        <v>7</v>
      </c>
      <c r="N5715">
        <v>0.3</v>
      </c>
      <c r="O5715" s="1">
        <v>4442.1000000000004</v>
      </c>
      <c r="P5715" s="1">
        <v>5226</v>
      </c>
    </row>
    <row r="5716" spans="1:16" x14ac:dyDescent="0.55000000000000004">
      <c r="A5716" t="s">
        <v>5740</v>
      </c>
      <c r="B5716" t="s">
        <v>20</v>
      </c>
      <c r="C5716" t="s">
        <v>17</v>
      </c>
      <c r="D5716" s="3">
        <v>43800</v>
      </c>
      <c r="E5716" s="3">
        <v>43928</v>
      </c>
      <c r="F5716" s="3">
        <v>43935</v>
      </c>
      <c r="G5716" s="3">
        <v>43944</v>
      </c>
      <c r="H5716" t="s">
        <v>18</v>
      </c>
      <c r="I5716">
        <v>20</v>
      </c>
      <c r="J5716">
        <v>14</v>
      </c>
      <c r="K5716">
        <v>226</v>
      </c>
      <c r="L5716">
        <v>4</v>
      </c>
      <c r="M5716">
        <v>2</v>
      </c>
      <c r="N5716">
        <v>7.4999999999999997E-2</v>
      </c>
      <c r="O5716" s="1">
        <v>1423.88</v>
      </c>
      <c r="P5716" s="1">
        <v>1849.2</v>
      </c>
    </row>
    <row r="5717" spans="1:16" x14ac:dyDescent="0.55000000000000004">
      <c r="A5717" t="s">
        <v>5741</v>
      </c>
      <c r="B5717" t="s">
        <v>20</v>
      </c>
      <c r="C5717" t="s">
        <v>17</v>
      </c>
      <c r="D5717" s="3">
        <v>43800</v>
      </c>
      <c r="E5717" s="3">
        <v>43928</v>
      </c>
      <c r="F5717" s="3">
        <v>43944</v>
      </c>
      <c r="G5717" s="3">
        <v>43953</v>
      </c>
      <c r="H5717" t="s">
        <v>18</v>
      </c>
      <c r="I5717">
        <v>14</v>
      </c>
      <c r="J5717">
        <v>32</v>
      </c>
      <c r="K5717">
        <v>257</v>
      </c>
      <c r="L5717">
        <v>17</v>
      </c>
      <c r="M5717">
        <v>5</v>
      </c>
      <c r="N5717">
        <v>0.1</v>
      </c>
      <c r="O5717">
        <v>895.46</v>
      </c>
      <c r="P5717" s="1">
        <v>1989.9</v>
      </c>
    </row>
    <row r="5718" spans="1:16" x14ac:dyDescent="0.55000000000000004">
      <c r="A5718" t="s">
        <v>5742</v>
      </c>
      <c r="B5718" t="s">
        <v>16</v>
      </c>
      <c r="C5718" t="s">
        <v>21</v>
      </c>
      <c r="D5718" s="3">
        <v>43800</v>
      </c>
      <c r="E5718" s="3">
        <v>43928</v>
      </c>
      <c r="F5718" s="3">
        <v>43956</v>
      </c>
      <c r="G5718" s="3">
        <v>43960</v>
      </c>
      <c r="H5718" t="s">
        <v>18</v>
      </c>
      <c r="I5718">
        <v>4</v>
      </c>
      <c r="J5718">
        <v>10</v>
      </c>
      <c r="K5718">
        <v>193</v>
      </c>
      <c r="L5718">
        <v>31</v>
      </c>
      <c r="M5718">
        <v>5</v>
      </c>
      <c r="N5718">
        <v>0.05</v>
      </c>
      <c r="O5718" s="1">
        <v>3167.76</v>
      </c>
      <c r="P5718" s="1">
        <v>3959.7</v>
      </c>
    </row>
    <row r="5719" spans="1:16" x14ac:dyDescent="0.55000000000000004">
      <c r="A5719" t="s">
        <v>5743</v>
      </c>
      <c r="B5719" t="s">
        <v>23</v>
      </c>
      <c r="C5719" t="s">
        <v>28</v>
      </c>
      <c r="D5719" s="3">
        <v>43800</v>
      </c>
      <c r="E5719" s="3">
        <v>43928</v>
      </c>
      <c r="F5719" s="3">
        <v>43945</v>
      </c>
      <c r="G5719" s="3">
        <v>43950</v>
      </c>
      <c r="H5719" t="s">
        <v>18</v>
      </c>
      <c r="I5719">
        <v>20</v>
      </c>
      <c r="J5719">
        <v>4</v>
      </c>
      <c r="K5719">
        <v>278</v>
      </c>
      <c r="L5719">
        <v>23</v>
      </c>
      <c r="M5719">
        <v>7</v>
      </c>
      <c r="N5719">
        <v>0.1</v>
      </c>
      <c r="O5719">
        <v>172.46</v>
      </c>
      <c r="P5719">
        <v>221.1</v>
      </c>
    </row>
    <row r="5720" spans="1:16" x14ac:dyDescent="0.55000000000000004">
      <c r="A5720" t="s">
        <v>5744</v>
      </c>
      <c r="B5720" t="s">
        <v>16</v>
      </c>
      <c r="C5720" t="s">
        <v>30</v>
      </c>
      <c r="D5720" s="3">
        <v>43800</v>
      </c>
      <c r="E5720" s="3">
        <v>43928</v>
      </c>
      <c r="F5720" s="3">
        <v>43937</v>
      </c>
      <c r="G5720" s="3">
        <v>43938</v>
      </c>
      <c r="H5720" t="s">
        <v>18</v>
      </c>
      <c r="I5720">
        <v>5</v>
      </c>
      <c r="J5720">
        <v>23</v>
      </c>
      <c r="K5720">
        <v>46</v>
      </c>
      <c r="L5720">
        <v>14</v>
      </c>
      <c r="M5720">
        <v>5</v>
      </c>
      <c r="N5720">
        <v>0.05</v>
      </c>
      <c r="O5720" s="1">
        <v>2524.02</v>
      </c>
      <c r="P5720" s="1">
        <v>3711.8</v>
      </c>
    </row>
    <row r="5721" spans="1:16" x14ac:dyDescent="0.55000000000000004">
      <c r="A5721" t="s">
        <v>5745</v>
      </c>
      <c r="B5721" t="s">
        <v>20</v>
      </c>
      <c r="C5721" t="s">
        <v>21</v>
      </c>
      <c r="D5721" s="3">
        <v>43800</v>
      </c>
      <c r="E5721" s="3">
        <v>43928</v>
      </c>
      <c r="F5721" s="3">
        <v>43955</v>
      </c>
      <c r="G5721" s="3">
        <v>43965</v>
      </c>
      <c r="H5721" t="s">
        <v>18</v>
      </c>
      <c r="I5721">
        <v>13</v>
      </c>
      <c r="J5721">
        <v>10</v>
      </c>
      <c r="K5721">
        <v>103</v>
      </c>
      <c r="L5721">
        <v>38</v>
      </c>
      <c r="M5721">
        <v>1</v>
      </c>
      <c r="N5721">
        <v>0.05</v>
      </c>
      <c r="O5721" s="1">
        <v>3348.66</v>
      </c>
      <c r="P5721" s="1">
        <v>3939.6</v>
      </c>
    </row>
    <row r="5722" spans="1:16" x14ac:dyDescent="0.55000000000000004">
      <c r="A5722" t="s">
        <v>5746</v>
      </c>
      <c r="B5722" t="s">
        <v>16</v>
      </c>
      <c r="C5722" t="s">
        <v>28</v>
      </c>
      <c r="D5722" s="3">
        <v>43800</v>
      </c>
      <c r="E5722" s="3">
        <v>43928</v>
      </c>
      <c r="F5722" s="3">
        <v>43942</v>
      </c>
      <c r="G5722" s="3">
        <v>43944</v>
      </c>
      <c r="H5722" t="s">
        <v>18</v>
      </c>
      <c r="I5722">
        <v>4</v>
      </c>
      <c r="J5722">
        <v>24</v>
      </c>
      <c r="K5722">
        <v>268</v>
      </c>
      <c r="L5722">
        <v>21</v>
      </c>
      <c r="M5722">
        <v>4</v>
      </c>
      <c r="N5722">
        <v>0.2</v>
      </c>
      <c r="O5722">
        <v>133.87</v>
      </c>
      <c r="P5722">
        <v>180.9</v>
      </c>
    </row>
    <row r="5723" spans="1:16" x14ac:dyDescent="0.55000000000000004">
      <c r="A5723" t="s">
        <v>5747</v>
      </c>
      <c r="B5723" t="s">
        <v>16</v>
      </c>
      <c r="C5723" t="s">
        <v>17</v>
      </c>
      <c r="D5723" s="3">
        <v>43800</v>
      </c>
      <c r="E5723" s="3">
        <v>43929</v>
      </c>
      <c r="F5723" s="3">
        <v>43953</v>
      </c>
      <c r="G5723" s="3">
        <v>43958</v>
      </c>
      <c r="H5723" t="s">
        <v>18</v>
      </c>
      <c r="I5723">
        <v>7</v>
      </c>
      <c r="J5723">
        <v>30</v>
      </c>
      <c r="K5723">
        <v>210</v>
      </c>
      <c r="L5723">
        <v>7</v>
      </c>
      <c r="M5723">
        <v>1</v>
      </c>
      <c r="N5723">
        <v>0.15</v>
      </c>
      <c r="O5723">
        <v>888.42</v>
      </c>
      <c r="P5723" s="1">
        <v>1045.2</v>
      </c>
    </row>
    <row r="5724" spans="1:16" x14ac:dyDescent="0.55000000000000004">
      <c r="A5724" t="s">
        <v>5748</v>
      </c>
      <c r="B5724" t="s">
        <v>16</v>
      </c>
      <c r="C5724" t="s">
        <v>17</v>
      </c>
      <c r="D5724" s="3">
        <v>43800</v>
      </c>
      <c r="E5724" s="3">
        <v>43929</v>
      </c>
      <c r="F5724" s="3">
        <v>43951</v>
      </c>
      <c r="G5724" s="3">
        <v>43961</v>
      </c>
      <c r="H5724" t="s">
        <v>18</v>
      </c>
      <c r="I5724">
        <v>7</v>
      </c>
      <c r="J5724">
        <v>50</v>
      </c>
      <c r="K5724">
        <v>241</v>
      </c>
      <c r="L5724">
        <v>27</v>
      </c>
      <c r="M5724">
        <v>2</v>
      </c>
      <c r="N5724">
        <v>0.4</v>
      </c>
      <c r="O5724">
        <v>440.73</v>
      </c>
      <c r="P5724">
        <v>958.1</v>
      </c>
    </row>
    <row r="5725" spans="1:16" x14ac:dyDescent="0.55000000000000004">
      <c r="A5725" t="s">
        <v>5749</v>
      </c>
      <c r="B5725" t="s">
        <v>20</v>
      </c>
      <c r="C5725" t="s">
        <v>30</v>
      </c>
      <c r="D5725" s="3">
        <v>43800</v>
      </c>
      <c r="E5725" s="3">
        <v>43929</v>
      </c>
      <c r="F5725" s="3">
        <v>43946</v>
      </c>
      <c r="G5725" s="3">
        <v>43956</v>
      </c>
      <c r="H5725" t="s">
        <v>18</v>
      </c>
      <c r="I5725">
        <v>15</v>
      </c>
      <c r="J5725">
        <v>21</v>
      </c>
      <c r="K5725">
        <v>3</v>
      </c>
      <c r="L5725">
        <v>19</v>
      </c>
      <c r="M5725">
        <v>1</v>
      </c>
      <c r="N5725">
        <v>7.4999999999999997E-2</v>
      </c>
      <c r="O5725">
        <v>778.54</v>
      </c>
      <c r="P5725" s="1">
        <v>1112.2</v>
      </c>
    </row>
    <row r="5726" spans="1:16" x14ac:dyDescent="0.55000000000000004">
      <c r="A5726" t="s">
        <v>5750</v>
      </c>
      <c r="B5726" t="s">
        <v>20</v>
      </c>
      <c r="C5726" t="s">
        <v>28</v>
      </c>
      <c r="D5726" s="3">
        <v>43800</v>
      </c>
      <c r="E5726" s="3">
        <v>43930</v>
      </c>
      <c r="F5726" s="3">
        <v>43947</v>
      </c>
      <c r="G5726" s="3">
        <v>43948</v>
      </c>
      <c r="H5726" t="s">
        <v>18</v>
      </c>
      <c r="I5726">
        <v>12</v>
      </c>
      <c r="J5726">
        <v>26</v>
      </c>
      <c r="K5726">
        <v>301</v>
      </c>
      <c r="L5726">
        <v>25</v>
      </c>
      <c r="M5726">
        <v>4</v>
      </c>
      <c r="N5726">
        <v>0.1</v>
      </c>
      <c r="O5726">
        <v>906.91</v>
      </c>
      <c r="P5726" s="1">
        <v>1889.4</v>
      </c>
    </row>
    <row r="5727" spans="1:16" x14ac:dyDescent="0.55000000000000004">
      <c r="A5727" t="s">
        <v>5751</v>
      </c>
      <c r="B5727" t="s">
        <v>16</v>
      </c>
      <c r="C5727" t="s">
        <v>28</v>
      </c>
      <c r="D5727" s="3">
        <v>43800</v>
      </c>
      <c r="E5727" s="3">
        <v>43930</v>
      </c>
      <c r="F5727" s="3">
        <v>43933</v>
      </c>
      <c r="G5727" s="3">
        <v>43934</v>
      </c>
      <c r="H5727" t="s">
        <v>18</v>
      </c>
      <c r="I5727">
        <v>5</v>
      </c>
      <c r="J5727">
        <v>31</v>
      </c>
      <c r="K5727">
        <v>267</v>
      </c>
      <c r="L5727">
        <v>22</v>
      </c>
      <c r="M5727">
        <v>1</v>
      </c>
      <c r="N5727">
        <v>7.4999999999999997E-2</v>
      </c>
      <c r="O5727">
        <v>745.17</v>
      </c>
      <c r="P5727" s="1">
        <v>1112.2</v>
      </c>
    </row>
    <row r="5728" spans="1:16" x14ac:dyDescent="0.55000000000000004">
      <c r="A5728" t="s">
        <v>5752</v>
      </c>
      <c r="B5728" t="s">
        <v>20</v>
      </c>
      <c r="C5728" t="s">
        <v>30</v>
      </c>
      <c r="D5728" s="3">
        <v>43800</v>
      </c>
      <c r="E5728" s="3">
        <v>43930</v>
      </c>
      <c r="F5728" s="3">
        <v>43955</v>
      </c>
      <c r="G5728" s="3">
        <v>43959</v>
      </c>
      <c r="H5728" t="s">
        <v>18</v>
      </c>
      <c r="I5728">
        <v>17</v>
      </c>
      <c r="J5728">
        <v>37</v>
      </c>
      <c r="K5728">
        <v>56</v>
      </c>
      <c r="L5728">
        <v>11</v>
      </c>
      <c r="M5728">
        <v>6</v>
      </c>
      <c r="N5728">
        <v>0.15</v>
      </c>
      <c r="O5728">
        <v>203.68</v>
      </c>
      <c r="P5728">
        <v>268</v>
      </c>
    </row>
    <row r="5729" spans="1:16" x14ac:dyDescent="0.55000000000000004">
      <c r="A5729" t="s">
        <v>5753</v>
      </c>
      <c r="B5729" t="s">
        <v>20</v>
      </c>
      <c r="C5729" t="s">
        <v>28</v>
      </c>
      <c r="D5729" s="3">
        <v>43800</v>
      </c>
      <c r="E5729" s="3">
        <v>43930</v>
      </c>
      <c r="F5729" s="3">
        <v>43938</v>
      </c>
      <c r="G5729" s="3">
        <v>43945</v>
      </c>
      <c r="H5729" t="s">
        <v>18</v>
      </c>
      <c r="I5729">
        <v>16</v>
      </c>
      <c r="J5729">
        <v>5</v>
      </c>
      <c r="K5729">
        <v>323</v>
      </c>
      <c r="L5729">
        <v>38</v>
      </c>
      <c r="M5729">
        <v>1</v>
      </c>
      <c r="N5729">
        <v>0.4</v>
      </c>
      <c r="O5729" s="1">
        <v>2199.7399999999998</v>
      </c>
      <c r="P5729" s="1">
        <v>3437.1</v>
      </c>
    </row>
    <row r="5730" spans="1:16" x14ac:dyDescent="0.55000000000000004">
      <c r="A5730" t="s">
        <v>5754</v>
      </c>
      <c r="B5730" t="s">
        <v>16</v>
      </c>
      <c r="C5730" t="s">
        <v>21</v>
      </c>
      <c r="D5730" s="3">
        <v>43800</v>
      </c>
      <c r="E5730" s="3">
        <v>43930</v>
      </c>
      <c r="F5730" s="3">
        <v>43958</v>
      </c>
      <c r="G5730" s="3">
        <v>43961</v>
      </c>
      <c r="H5730" t="s">
        <v>18</v>
      </c>
      <c r="I5730">
        <v>5</v>
      </c>
      <c r="J5730">
        <v>47</v>
      </c>
      <c r="K5730">
        <v>135</v>
      </c>
      <c r="L5730">
        <v>17</v>
      </c>
      <c r="M5730">
        <v>7</v>
      </c>
      <c r="N5730">
        <v>0.15</v>
      </c>
      <c r="O5730">
        <v>574.05999999999995</v>
      </c>
      <c r="P5730" s="1">
        <v>1125.5999999999999</v>
      </c>
    </row>
    <row r="5731" spans="1:16" x14ac:dyDescent="0.55000000000000004">
      <c r="A5731" t="s">
        <v>5755</v>
      </c>
      <c r="B5731" t="s">
        <v>16</v>
      </c>
      <c r="C5731" t="s">
        <v>28</v>
      </c>
      <c r="D5731" s="3">
        <v>43800</v>
      </c>
      <c r="E5731" s="3">
        <v>43930</v>
      </c>
      <c r="F5731" s="3">
        <v>43948</v>
      </c>
      <c r="G5731" s="3">
        <v>43958</v>
      </c>
      <c r="H5731" t="s">
        <v>18</v>
      </c>
      <c r="I5731">
        <v>12</v>
      </c>
      <c r="J5731">
        <v>5</v>
      </c>
      <c r="K5731">
        <v>304</v>
      </c>
      <c r="L5731">
        <v>5</v>
      </c>
      <c r="M5731">
        <v>1</v>
      </c>
      <c r="N5731">
        <v>0.15</v>
      </c>
      <c r="O5731">
        <v>722.73</v>
      </c>
      <c r="P5731" s="1">
        <v>1078.7</v>
      </c>
    </row>
    <row r="5732" spans="1:16" x14ac:dyDescent="0.55000000000000004">
      <c r="A5732" t="s">
        <v>5756</v>
      </c>
      <c r="B5732" t="s">
        <v>20</v>
      </c>
      <c r="C5732" t="s">
        <v>28</v>
      </c>
      <c r="D5732" s="3">
        <v>43800</v>
      </c>
      <c r="E5732" s="3">
        <v>43931</v>
      </c>
      <c r="F5732" s="3">
        <v>43957</v>
      </c>
      <c r="G5732" s="3">
        <v>43958</v>
      </c>
      <c r="H5732" t="s">
        <v>18</v>
      </c>
      <c r="I5732">
        <v>17</v>
      </c>
      <c r="J5732">
        <v>14</v>
      </c>
      <c r="K5732">
        <v>317</v>
      </c>
      <c r="L5732">
        <v>3</v>
      </c>
      <c r="M5732">
        <v>6</v>
      </c>
      <c r="N5732">
        <v>0.1</v>
      </c>
      <c r="O5732">
        <v>176.88</v>
      </c>
      <c r="P5732">
        <v>268</v>
      </c>
    </row>
    <row r="5733" spans="1:16" x14ac:dyDescent="0.55000000000000004">
      <c r="A5733" t="s">
        <v>5757</v>
      </c>
      <c r="B5733" t="s">
        <v>20</v>
      </c>
      <c r="C5733" t="s">
        <v>40</v>
      </c>
      <c r="D5733" s="3">
        <v>43800</v>
      </c>
      <c r="E5733" s="3">
        <v>43931</v>
      </c>
      <c r="F5733" s="3">
        <v>43952</v>
      </c>
      <c r="G5733" s="3">
        <v>43962</v>
      </c>
      <c r="H5733" t="s">
        <v>18</v>
      </c>
      <c r="I5733">
        <v>18</v>
      </c>
      <c r="J5733">
        <v>41</v>
      </c>
      <c r="K5733">
        <v>351</v>
      </c>
      <c r="L5733">
        <v>12</v>
      </c>
      <c r="M5733">
        <v>4</v>
      </c>
      <c r="N5733">
        <v>0.05</v>
      </c>
      <c r="O5733" s="1">
        <v>1122.25</v>
      </c>
      <c r="P5733" s="1">
        <v>2244.5</v>
      </c>
    </row>
    <row r="5734" spans="1:16" x14ac:dyDescent="0.55000000000000004">
      <c r="A5734" t="s">
        <v>5758</v>
      </c>
      <c r="B5734" t="s">
        <v>16</v>
      </c>
      <c r="C5734" t="s">
        <v>28</v>
      </c>
      <c r="D5734" s="3">
        <v>43800</v>
      </c>
      <c r="E5734" s="3">
        <v>43931</v>
      </c>
      <c r="F5734" s="3">
        <v>43947</v>
      </c>
      <c r="G5734" s="3">
        <v>43952</v>
      </c>
      <c r="H5734" t="s">
        <v>18</v>
      </c>
      <c r="I5734">
        <v>4</v>
      </c>
      <c r="J5734">
        <v>9</v>
      </c>
      <c r="K5734">
        <v>281</v>
      </c>
      <c r="L5734">
        <v>22</v>
      </c>
      <c r="M5734">
        <v>8</v>
      </c>
      <c r="N5734">
        <v>7.4999999999999997E-2</v>
      </c>
      <c r="O5734" s="1">
        <v>1690.41</v>
      </c>
      <c r="P5734" s="1">
        <v>2914.5</v>
      </c>
    </row>
    <row r="5735" spans="1:16" x14ac:dyDescent="0.55000000000000004">
      <c r="A5735" t="s">
        <v>5759</v>
      </c>
      <c r="B5735" t="s">
        <v>16</v>
      </c>
      <c r="C5735" t="s">
        <v>30</v>
      </c>
      <c r="D5735" s="3">
        <v>43800</v>
      </c>
      <c r="E5735" s="3">
        <v>43931</v>
      </c>
      <c r="F5735" s="3">
        <v>43951</v>
      </c>
      <c r="G5735" s="3">
        <v>43960</v>
      </c>
      <c r="H5735" t="s">
        <v>18</v>
      </c>
      <c r="I5735">
        <v>12</v>
      </c>
      <c r="J5735">
        <v>28</v>
      </c>
      <c r="K5735">
        <v>5</v>
      </c>
      <c r="L5735">
        <v>30</v>
      </c>
      <c r="M5735">
        <v>1</v>
      </c>
      <c r="N5735">
        <v>7.4999999999999997E-2</v>
      </c>
      <c r="O5735" s="1">
        <v>2538.9699999999998</v>
      </c>
      <c r="P5735" s="1">
        <v>3906.1</v>
      </c>
    </row>
    <row r="5736" spans="1:16" x14ac:dyDescent="0.55000000000000004">
      <c r="A5736" t="s">
        <v>5760</v>
      </c>
      <c r="B5736" t="s">
        <v>16</v>
      </c>
      <c r="C5736" t="s">
        <v>21</v>
      </c>
      <c r="D5736" s="3">
        <v>43800</v>
      </c>
      <c r="E5736" s="3">
        <v>43931</v>
      </c>
      <c r="F5736" s="3">
        <v>43937</v>
      </c>
      <c r="G5736" s="3">
        <v>43946</v>
      </c>
      <c r="H5736" t="s">
        <v>18</v>
      </c>
      <c r="I5736">
        <v>9</v>
      </c>
      <c r="J5736">
        <v>32</v>
      </c>
      <c r="K5736">
        <v>159</v>
      </c>
      <c r="L5736">
        <v>13</v>
      </c>
      <c r="M5736">
        <v>2</v>
      </c>
      <c r="N5736">
        <v>0.3</v>
      </c>
      <c r="O5736">
        <v>709.87</v>
      </c>
      <c r="P5736" s="1">
        <v>1092.0999999999999</v>
      </c>
    </row>
    <row r="5737" spans="1:16" x14ac:dyDescent="0.55000000000000004">
      <c r="A5737" t="s">
        <v>5761</v>
      </c>
      <c r="B5737" t="s">
        <v>20</v>
      </c>
      <c r="C5737" t="s">
        <v>30</v>
      </c>
      <c r="D5737" s="3">
        <v>43800</v>
      </c>
      <c r="E5737" s="3">
        <v>43931</v>
      </c>
      <c r="F5737" s="3">
        <v>43949</v>
      </c>
      <c r="G5737" s="3">
        <v>43959</v>
      </c>
      <c r="H5737" t="s">
        <v>18</v>
      </c>
      <c r="I5737">
        <v>14</v>
      </c>
      <c r="J5737">
        <v>35</v>
      </c>
      <c r="K5737">
        <v>43</v>
      </c>
      <c r="L5737">
        <v>30</v>
      </c>
      <c r="M5737">
        <v>1</v>
      </c>
      <c r="N5737">
        <v>0.2</v>
      </c>
      <c r="O5737">
        <v>569.5</v>
      </c>
      <c r="P5737">
        <v>670</v>
      </c>
    </row>
    <row r="5738" spans="1:16" x14ac:dyDescent="0.55000000000000004">
      <c r="A5738" t="s">
        <v>5762</v>
      </c>
      <c r="B5738" t="s">
        <v>23</v>
      </c>
      <c r="C5738" t="s">
        <v>40</v>
      </c>
      <c r="D5738" s="3">
        <v>43800</v>
      </c>
      <c r="E5738" s="3">
        <v>43931</v>
      </c>
      <c r="F5738" s="3">
        <v>43937</v>
      </c>
      <c r="G5738" s="3">
        <v>43939</v>
      </c>
      <c r="H5738" t="s">
        <v>18</v>
      </c>
      <c r="I5738">
        <v>22</v>
      </c>
      <c r="J5738">
        <v>41</v>
      </c>
      <c r="K5738">
        <v>339</v>
      </c>
      <c r="L5738">
        <v>26</v>
      </c>
      <c r="M5738">
        <v>8</v>
      </c>
      <c r="N5738">
        <v>7.4999999999999997E-2</v>
      </c>
      <c r="O5738">
        <v>660.49</v>
      </c>
      <c r="P5738" s="1">
        <v>1246.2</v>
      </c>
    </row>
    <row r="5739" spans="1:16" x14ac:dyDescent="0.55000000000000004">
      <c r="A5739" t="s">
        <v>5763</v>
      </c>
      <c r="B5739" t="s">
        <v>16</v>
      </c>
      <c r="C5739" t="s">
        <v>28</v>
      </c>
      <c r="D5739" s="3">
        <v>43800</v>
      </c>
      <c r="E5739" s="3">
        <v>43931</v>
      </c>
      <c r="F5739" s="3">
        <v>43949</v>
      </c>
      <c r="G5739" s="3">
        <v>43950</v>
      </c>
      <c r="H5739" t="s">
        <v>18</v>
      </c>
      <c r="I5739">
        <v>6</v>
      </c>
      <c r="J5739">
        <v>2</v>
      </c>
      <c r="K5739">
        <v>313</v>
      </c>
      <c r="L5739">
        <v>45</v>
      </c>
      <c r="M5739">
        <v>4</v>
      </c>
      <c r="N5739">
        <v>0.1</v>
      </c>
      <c r="O5739" s="1">
        <v>2817.22</v>
      </c>
      <c r="P5739" s="1">
        <v>3859.2</v>
      </c>
    </row>
    <row r="5740" spans="1:16" x14ac:dyDescent="0.55000000000000004">
      <c r="A5740" t="s">
        <v>5764</v>
      </c>
      <c r="B5740" t="s">
        <v>16</v>
      </c>
      <c r="C5740" t="s">
        <v>61</v>
      </c>
      <c r="D5740" s="3">
        <v>43800</v>
      </c>
      <c r="E5740" s="3">
        <v>43931</v>
      </c>
      <c r="F5740" s="3">
        <v>43933</v>
      </c>
      <c r="G5740" s="3">
        <v>43936</v>
      </c>
      <c r="H5740" t="s">
        <v>18</v>
      </c>
      <c r="I5740">
        <v>1</v>
      </c>
      <c r="J5740">
        <v>16</v>
      </c>
      <c r="K5740">
        <v>82</v>
      </c>
      <c r="L5740">
        <v>39</v>
      </c>
      <c r="M5740">
        <v>5</v>
      </c>
      <c r="N5740">
        <v>7.4999999999999997E-2</v>
      </c>
      <c r="O5740" s="1">
        <v>2865.72</v>
      </c>
      <c r="P5740" s="1">
        <v>3872.6</v>
      </c>
    </row>
    <row r="5741" spans="1:16" x14ac:dyDescent="0.55000000000000004">
      <c r="A5741" t="s">
        <v>5765</v>
      </c>
      <c r="B5741" t="s">
        <v>20</v>
      </c>
      <c r="C5741" t="s">
        <v>30</v>
      </c>
      <c r="D5741" s="3">
        <v>43800</v>
      </c>
      <c r="E5741" s="3">
        <v>43931</v>
      </c>
      <c r="F5741" s="3">
        <v>43955</v>
      </c>
      <c r="G5741" s="3">
        <v>43964</v>
      </c>
      <c r="H5741" t="s">
        <v>18</v>
      </c>
      <c r="I5741">
        <v>12</v>
      </c>
      <c r="J5741">
        <v>33</v>
      </c>
      <c r="K5741">
        <v>33</v>
      </c>
      <c r="L5741">
        <v>29</v>
      </c>
      <c r="M5741">
        <v>7</v>
      </c>
      <c r="N5741">
        <v>7.4999999999999997E-2</v>
      </c>
      <c r="O5741">
        <v>488.83</v>
      </c>
      <c r="P5741">
        <v>857.6</v>
      </c>
    </row>
    <row r="5742" spans="1:16" x14ac:dyDescent="0.55000000000000004">
      <c r="A5742" t="s">
        <v>5766</v>
      </c>
      <c r="B5742" t="s">
        <v>25</v>
      </c>
      <c r="C5742" t="s">
        <v>21</v>
      </c>
      <c r="D5742" s="3">
        <v>43800</v>
      </c>
      <c r="E5742" s="3">
        <v>43932</v>
      </c>
      <c r="F5742" s="3">
        <v>43944</v>
      </c>
      <c r="G5742" s="3">
        <v>43947</v>
      </c>
      <c r="H5742" t="s">
        <v>18</v>
      </c>
      <c r="I5742">
        <v>27</v>
      </c>
      <c r="J5742">
        <v>10</v>
      </c>
      <c r="K5742">
        <v>88</v>
      </c>
      <c r="L5742">
        <v>42</v>
      </c>
      <c r="M5742">
        <v>1</v>
      </c>
      <c r="N5742">
        <v>0.3</v>
      </c>
      <c r="O5742">
        <v>163.47999999999999</v>
      </c>
      <c r="P5742">
        <v>268</v>
      </c>
    </row>
    <row r="5743" spans="1:16" x14ac:dyDescent="0.55000000000000004">
      <c r="A5743" t="s">
        <v>5767</v>
      </c>
      <c r="B5743" t="s">
        <v>23</v>
      </c>
      <c r="C5743" t="s">
        <v>21</v>
      </c>
      <c r="D5743" s="3">
        <v>43800</v>
      </c>
      <c r="E5743" s="3">
        <v>43932</v>
      </c>
      <c r="F5743" s="3">
        <v>43935</v>
      </c>
      <c r="G5743" s="3">
        <v>43939</v>
      </c>
      <c r="H5743" t="s">
        <v>18</v>
      </c>
      <c r="I5743">
        <v>24</v>
      </c>
      <c r="J5743">
        <v>17</v>
      </c>
      <c r="K5743">
        <v>174</v>
      </c>
      <c r="L5743">
        <v>14</v>
      </c>
      <c r="M5743">
        <v>6</v>
      </c>
      <c r="N5743">
        <v>0.05</v>
      </c>
      <c r="O5743">
        <v>155.31</v>
      </c>
      <c r="P5743">
        <v>254.6</v>
      </c>
    </row>
    <row r="5744" spans="1:16" x14ac:dyDescent="0.55000000000000004">
      <c r="A5744" t="s">
        <v>5768</v>
      </c>
      <c r="B5744" t="s">
        <v>23</v>
      </c>
      <c r="C5744" t="s">
        <v>28</v>
      </c>
      <c r="D5744" s="3">
        <v>43800</v>
      </c>
      <c r="E5744" s="3">
        <v>43932</v>
      </c>
      <c r="F5744" s="3">
        <v>43948</v>
      </c>
      <c r="G5744" s="3">
        <v>43957</v>
      </c>
      <c r="H5744" t="s">
        <v>18</v>
      </c>
      <c r="I5744">
        <v>21</v>
      </c>
      <c r="J5744">
        <v>19</v>
      </c>
      <c r="K5744">
        <v>329</v>
      </c>
      <c r="L5744">
        <v>44</v>
      </c>
      <c r="M5744">
        <v>5</v>
      </c>
      <c r="N5744">
        <v>0.15</v>
      </c>
      <c r="O5744" s="1">
        <v>1041.18</v>
      </c>
      <c r="P5744" s="1">
        <v>2479</v>
      </c>
    </row>
    <row r="5745" spans="1:16" x14ac:dyDescent="0.55000000000000004">
      <c r="A5745" t="s">
        <v>5769</v>
      </c>
      <c r="B5745" t="s">
        <v>20</v>
      </c>
      <c r="C5745" t="s">
        <v>17</v>
      </c>
      <c r="D5745" s="3">
        <v>43800</v>
      </c>
      <c r="E5745" s="3">
        <v>43932</v>
      </c>
      <c r="F5745" s="3">
        <v>43936</v>
      </c>
      <c r="G5745" s="3">
        <v>43938</v>
      </c>
      <c r="H5745" t="s">
        <v>18</v>
      </c>
      <c r="I5745">
        <v>13</v>
      </c>
      <c r="J5745">
        <v>39</v>
      </c>
      <c r="K5745">
        <v>256</v>
      </c>
      <c r="L5745">
        <v>7</v>
      </c>
      <c r="M5745">
        <v>2</v>
      </c>
      <c r="N5745">
        <v>7.4999999999999997E-2</v>
      </c>
      <c r="O5745" s="1">
        <v>1127.6099999999999</v>
      </c>
      <c r="P5745" s="1">
        <v>2211</v>
      </c>
    </row>
    <row r="5746" spans="1:16" x14ac:dyDescent="0.55000000000000004">
      <c r="A5746" t="s">
        <v>5770</v>
      </c>
      <c r="B5746" t="s">
        <v>20</v>
      </c>
      <c r="C5746" t="s">
        <v>28</v>
      </c>
      <c r="D5746" s="3">
        <v>43800</v>
      </c>
      <c r="E5746" s="3">
        <v>43932</v>
      </c>
      <c r="F5746" s="3">
        <v>43955</v>
      </c>
      <c r="G5746" s="3">
        <v>43959</v>
      </c>
      <c r="H5746" t="s">
        <v>18</v>
      </c>
      <c r="I5746">
        <v>16</v>
      </c>
      <c r="J5746">
        <v>10</v>
      </c>
      <c r="K5746">
        <v>288</v>
      </c>
      <c r="L5746">
        <v>1</v>
      </c>
      <c r="M5746">
        <v>4</v>
      </c>
      <c r="N5746">
        <v>0.05</v>
      </c>
      <c r="O5746" s="1">
        <v>1688.4</v>
      </c>
      <c r="P5746" s="1">
        <v>2412</v>
      </c>
    </row>
    <row r="5747" spans="1:16" x14ac:dyDescent="0.55000000000000004">
      <c r="A5747" t="s">
        <v>5771</v>
      </c>
      <c r="B5747" t="s">
        <v>16</v>
      </c>
      <c r="C5747" t="s">
        <v>40</v>
      </c>
      <c r="D5747" s="3">
        <v>43800</v>
      </c>
      <c r="E5747" s="3">
        <v>43932</v>
      </c>
      <c r="F5747" s="3">
        <v>43941</v>
      </c>
      <c r="G5747" s="3">
        <v>43944</v>
      </c>
      <c r="H5747" t="s">
        <v>18</v>
      </c>
      <c r="I5747">
        <v>7</v>
      </c>
      <c r="J5747">
        <v>31</v>
      </c>
      <c r="K5747">
        <v>358</v>
      </c>
      <c r="L5747">
        <v>8</v>
      </c>
      <c r="M5747">
        <v>1</v>
      </c>
      <c r="N5747">
        <v>7.4999999999999997E-2</v>
      </c>
      <c r="O5747" s="1">
        <v>1280.57</v>
      </c>
      <c r="P5747" s="1">
        <v>1855.9</v>
      </c>
    </row>
    <row r="5748" spans="1:16" x14ac:dyDescent="0.55000000000000004">
      <c r="A5748" t="s">
        <v>5772</v>
      </c>
      <c r="B5748" t="s">
        <v>16</v>
      </c>
      <c r="C5748" t="s">
        <v>61</v>
      </c>
      <c r="D5748" s="3">
        <v>43800</v>
      </c>
      <c r="E5748" s="3">
        <v>43932</v>
      </c>
      <c r="F5748" s="3">
        <v>43937</v>
      </c>
      <c r="G5748" s="3">
        <v>43939</v>
      </c>
      <c r="H5748" t="s">
        <v>18</v>
      </c>
      <c r="I5748">
        <v>5</v>
      </c>
      <c r="J5748">
        <v>50</v>
      </c>
      <c r="K5748">
        <v>87</v>
      </c>
      <c r="L5748">
        <v>39</v>
      </c>
      <c r="M5748">
        <v>2</v>
      </c>
      <c r="N5748">
        <v>7.4999999999999997E-2</v>
      </c>
      <c r="O5748" s="1">
        <v>2482.35</v>
      </c>
      <c r="P5748" s="1">
        <v>3819</v>
      </c>
    </row>
    <row r="5749" spans="1:16" x14ac:dyDescent="0.55000000000000004">
      <c r="A5749" t="s">
        <v>5773</v>
      </c>
      <c r="B5749" t="s">
        <v>20</v>
      </c>
      <c r="C5749" t="s">
        <v>21</v>
      </c>
      <c r="D5749" s="3">
        <v>43800</v>
      </c>
      <c r="E5749" s="3">
        <v>43932</v>
      </c>
      <c r="F5749" s="3">
        <v>43944</v>
      </c>
      <c r="G5749" s="3">
        <v>43951</v>
      </c>
      <c r="H5749" t="s">
        <v>18</v>
      </c>
      <c r="I5749">
        <v>14</v>
      </c>
      <c r="J5749">
        <v>43</v>
      </c>
      <c r="K5749">
        <v>145</v>
      </c>
      <c r="L5749">
        <v>4</v>
      </c>
      <c r="M5749">
        <v>6</v>
      </c>
      <c r="N5749">
        <v>0.1</v>
      </c>
      <c r="O5749">
        <v>780.22</v>
      </c>
      <c r="P5749">
        <v>917.9</v>
      </c>
    </row>
    <row r="5750" spans="1:16" x14ac:dyDescent="0.55000000000000004">
      <c r="A5750" t="s">
        <v>5774</v>
      </c>
      <c r="B5750" t="s">
        <v>20</v>
      </c>
      <c r="C5750" t="s">
        <v>28</v>
      </c>
      <c r="D5750" s="3">
        <v>43800</v>
      </c>
      <c r="E5750" s="3">
        <v>43932</v>
      </c>
      <c r="F5750" s="3">
        <v>43955</v>
      </c>
      <c r="G5750" s="3">
        <v>43958</v>
      </c>
      <c r="H5750" t="s">
        <v>18</v>
      </c>
      <c r="I5750">
        <v>16</v>
      </c>
      <c r="J5750">
        <v>18</v>
      </c>
      <c r="K5750">
        <v>282</v>
      </c>
      <c r="L5750">
        <v>25</v>
      </c>
      <c r="M5750">
        <v>2</v>
      </c>
      <c r="N5750">
        <v>0.1</v>
      </c>
      <c r="O5750" s="1">
        <v>1662.67</v>
      </c>
      <c r="P5750" s="1">
        <v>3778.8</v>
      </c>
    </row>
    <row r="5751" spans="1:16" x14ac:dyDescent="0.55000000000000004">
      <c r="A5751" t="s">
        <v>5775</v>
      </c>
      <c r="B5751" t="s">
        <v>25</v>
      </c>
      <c r="C5751" t="s">
        <v>30</v>
      </c>
      <c r="D5751" s="3">
        <v>43800</v>
      </c>
      <c r="E5751" s="3">
        <v>43933</v>
      </c>
      <c r="F5751" s="3">
        <v>43942</v>
      </c>
      <c r="G5751" s="3">
        <v>43951</v>
      </c>
      <c r="H5751" t="s">
        <v>18</v>
      </c>
      <c r="I5751">
        <v>28</v>
      </c>
      <c r="J5751">
        <v>3</v>
      </c>
      <c r="K5751">
        <v>16</v>
      </c>
      <c r="L5751">
        <v>37</v>
      </c>
      <c r="M5751">
        <v>4</v>
      </c>
      <c r="N5751">
        <v>0.15</v>
      </c>
      <c r="O5751" s="1">
        <v>2665.26</v>
      </c>
      <c r="P5751" s="1">
        <v>3919.5</v>
      </c>
    </row>
    <row r="5752" spans="1:16" x14ac:dyDescent="0.55000000000000004">
      <c r="A5752" t="s">
        <v>5776</v>
      </c>
      <c r="B5752" t="s">
        <v>23</v>
      </c>
      <c r="C5752" t="s">
        <v>21</v>
      </c>
      <c r="D5752" s="3">
        <v>43800</v>
      </c>
      <c r="E5752" s="3">
        <v>43933</v>
      </c>
      <c r="F5752" s="3">
        <v>43960</v>
      </c>
      <c r="G5752" s="3">
        <v>43970</v>
      </c>
      <c r="H5752" t="s">
        <v>18</v>
      </c>
      <c r="I5752">
        <v>24</v>
      </c>
      <c r="J5752">
        <v>5</v>
      </c>
      <c r="K5752">
        <v>88</v>
      </c>
      <c r="L5752">
        <v>36</v>
      </c>
      <c r="M5752">
        <v>6</v>
      </c>
      <c r="N5752">
        <v>7.4999999999999997E-2</v>
      </c>
      <c r="O5752">
        <v>917.36</v>
      </c>
      <c r="P5752" s="1">
        <v>1092.0999999999999</v>
      </c>
    </row>
    <row r="5753" spans="1:16" x14ac:dyDescent="0.55000000000000004">
      <c r="A5753" t="s">
        <v>5777</v>
      </c>
      <c r="B5753" t="s">
        <v>16</v>
      </c>
      <c r="C5753" t="s">
        <v>30</v>
      </c>
      <c r="D5753" s="3">
        <v>43800</v>
      </c>
      <c r="E5753" s="3">
        <v>43933</v>
      </c>
      <c r="F5753" s="3">
        <v>43950</v>
      </c>
      <c r="G5753" s="3">
        <v>43957</v>
      </c>
      <c r="H5753" t="s">
        <v>18</v>
      </c>
      <c r="I5753">
        <v>2</v>
      </c>
      <c r="J5753">
        <v>23</v>
      </c>
      <c r="K5753">
        <v>9</v>
      </c>
      <c r="L5753">
        <v>13</v>
      </c>
      <c r="M5753">
        <v>2</v>
      </c>
      <c r="N5753">
        <v>0.05</v>
      </c>
      <c r="O5753">
        <v>750.4</v>
      </c>
      <c r="P5753">
        <v>938</v>
      </c>
    </row>
    <row r="5754" spans="1:16" x14ac:dyDescent="0.55000000000000004">
      <c r="A5754" t="s">
        <v>5778</v>
      </c>
      <c r="B5754" t="s">
        <v>16</v>
      </c>
      <c r="C5754" t="s">
        <v>61</v>
      </c>
      <c r="D5754" s="3">
        <v>43800</v>
      </c>
      <c r="E5754" s="3">
        <v>43933</v>
      </c>
      <c r="F5754" s="3">
        <v>43953</v>
      </c>
      <c r="G5754" s="3">
        <v>43956</v>
      </c>
      <c r="H5754" t="s">
        <v>18</v>
      </c>
      <c r="I5754">
        <v>10</v>
      </c>
      <c r="J5754">
        <v>9</v>
      </c>
      <c r="K5754">
        <v>85</v>
      </c>
      <c r="L5754">
        <v>15</v>
      </c>
      <c r="M5754">
        <v>1</v>
      </c>
      <c r="N5754">
        <v>0.15</v>
      </c>
      <c r="O5754" s="1">
        <v>1077.3599999999999</v>
      </c>
      <c r="P5754" s="1">
        <v>2244.5</v>
      </c>
    </row>
    <row r="5755" spans="1:16" x14ac:dyDescent="0.55000000000000004">
      <c r="A5755" t="s">
        <v>5779</v>
      </c>
      <c r="B5755" t="s">
        <v>20</v>
      </c>
      <c r="C5755" t="s">
        <v>28</v>
      </c>
      <c r="D5755" s="3">
        <v>43800</v>
      </c>
      <c r="E5755" s="3">
        <v>43933</v>
      </c>
      <c r="F5755" s="3">
        <v>43955</v>
      </c>
      <c r="G5755" s="3">
        <v>43961</v>
      </c>
      <c r="H5755" t="s">
        <v>18</v>
      </c>
      <c r="I5755">
        <v>16</v>
      </c>
      <c r="J5755">
        <v>50</v>
      </c>
      <c r="K5755">
        <v>315</v>
      </c>
      <c r="L5755">
        <v>26</v>
      </c>
      <c r="M5755">
        <v>1</v>
      </c>
      <c r="N5755">
        <v>0.05</v>
      </c>
      <c r="O5755" s="1">
        <v>1215.92</v>
      </c>
      <c r="P5755" s="1">
        <v>2338.3000000000002</v>
      </c>
    </row>
    <row r="5756" spans="1:16" x14ac:dyDescent="0.55000000000000004">
      <c r="A5756" t="s">
        <v>5780</v>
      </c>
      <c r="B5756" t="s">
        <v>20</v>
      </c>
      <c r="C5756" t="s">
        <v>21</v>
      </c>
      <c r="D5756" s="3">
        <v>43800</v>
      </c>
      <c r="E5756" s="3">
        <v>43933</v>
      </c>
      <c r="F5756" s="3">
        <v>43946</v>
      </c>
      <c r="G5756" s="3">
        <v>43951</v>
      </c>
      <c r="H5756" t="s">
        <v>18</v>
      </c>
      <c r="I5756">
        <v>15</v>
      </c>
      <c r="J5756">
        <v>16</v>
      </c>
      <c r="K5756">
        <v>156</v>
      </c>
      <c r="L5756">
        <v>12</v>
      </c>
      <c r="M5756">
        <v>7</v>
      </c>
      <c r="N5756">
        <v>0.05</v>
      </c>
      <c r="O5756" s="1">
        <v>2456.62</v>
      </c>
      <c r="P5756" s="1">
        <v>3899.4</v>
      </c>
    </row>
    <row r="5757" spans="1:16" x14ac:dyDescent="0.55000000000000004">
      <c r="A5757" t="s">
        <v>5781</v>
      </c>
      <c r="B5757" t="s">
        <v>25</v>
      </c>
      <c r="C5757" t="s">
        <v>28</v>
      </c>
      <c r="D5757" s="3">
        <v>43800</v>
      </c>
      <c r="E5757" s="3">
        <v>43933</v>
      </c>
      <c r="F5757" s="3">
        <v>43948</v>
      </c>
      <c r="G5757" s="3">
        <v>43949</v>
      </c>
      <c r="H5757" t="s">
        <v>18</v>
      </c>
      <c r="I5757">
        <v>28</v>
      </c>
      <c r="J5757">
        <v>45</v>
      </c>
      <c r="K5757">
        <v>303</v>
      </c>
      <c r="L5757">
        <v>30</v>
      </c>
      <c r="M5757">
        <v>1</v>
      </c>
      <c r="N5757">
        <v>7.4999999999999997E-2</v>
      </c>
      <c r="O5757">
        <v>852.04</v>
      </c>
      <c r="P5757" s="1">
        <v>1051.9000000000001</v>
      </c>
    </row>
    <row r="5758" spans="1:16" x14ac:dyDescent="0.55000000000000004">
      <c r="A5758" t="s">
        <v>5782</v>
      </c>
      <c r="B5758" t="s">
        <v>16</v>
      </c>
      <c r="C5758" t="s">
        <v>30</v>
      </c>
      <c r="D5758" s="3">
        <v>43800</v>
      </c>
      <c r="E5758" s="3">
        <v>43933</v>
      </c>
      <c r="F5758" s="3">
        <v>43936</v>
      </c>
      <c r="G5758" s="3">
        <v>43946</v>
      </c>
      <c r="H5758" t="s">
        <v>18</v>
      </c>
      <c r="I5758">
        <v>3</v>
      </c>
      <c r="J5758">
        <v>36</v>
      </c>
      <c r="K5758">
        <v>4</v>
      </c>
      <c r="L5758">
        <v>43</v>
      </c>
      <c r="M5758">
        <v>5</v>
      </c>
      <c r="N5758">
        <v>0.2</v>
      </c>
      <c r="O5758">
        <v>600.32000000000005</v>
      </c>
      <c r="P5758" s="1">
        <v>1072</v>
      </c>
    </row>
    <row r="5759" spans="1:16" x14ac:dyDescent="0.55000000000000004">
      <c r="A5759" t="s">
        <v>5783</v>
      </c>
      <c r="B5759" t="s">
        <v>25</v>
      </c>
      <c r="C5759" t="s">
        <v>61</v>
      </c>
      <c r="D5759" s="3">
        <v>43800</v>
      </c>
      <c r="E5759" s="3">
        <v>43934</v>
      </c>
      <c r="F5759" s="3">
        <v>43949</v>
      </c>
      <c r="G5759" s="3">
        <v>43951</v>
      </c>
      <c r="H5759" t="s">
        <v>18</v>
      </c>
      <c r="I5759">
        <v>27</v>
      </c>
      <c r="J5759">
        <v>4</v>
      </c>
      <c r="K5759">
        <v>84</v>
      </c>
      <c r="L5759">
        <v>45</v>
      </c>
      <c r="M5759">
        <v>8</v>
      </c>
      <c r="N5759">
        <v>0.1</v>
      </c>
      <c r="O5759">
        <v>955.15</v>
      </c>
      <c r="P5759" s="1">
        <v>1768.8</v>
      </c>
    </row>
    <row r="5760" spans="1:16" x14ac:dyDescent="0.55000000000000004">
      <c r="A5760" t="s">
        <v>5784</v>
      </c>
      <c r="B5760" t="s">
        <v>23</v>
      </c>
      <c r="C5760" t="s">
        <v>21</v>
      </c>
      <c r="D5760" s="3">
        <v>43800</v>
      </c>
      <c r="E5760" s="3">
        <v>43934</v>
      </c>
      <c r="F5760" s="3">
        <v>43957</v>
      </c>
      <c r="G5760" s="3">
        <v>43965</v>
      </c>
      <c r="H5760" t="s">
        <v>18</v>
      </c>
      <c r="I5760">
        <v>21</v>
      </c>
      <c r="J5760">
        <v>14</v>
      </c>
      <c r="K5760">
        <v>157</v>
      </c>
      <c r="L5760">
        <v>32</v>
      </c>
      <c r="M5760">
        <v>4</v>
      </c>
      <c r="N5760">
        <v>0.15</v>
      </c>
      <c r="O5760">
        <v>144.72</v>
      </c>
      <c r="P5760">
        <v>180.9</v>
      </c>
    </row>
    <row r="5761" spans="1:16" x14ac:dyDescent="0.55000000000000004">
      <c r="A5761" t="s">
        <v>5785</v>
      </c>
      <c r="B5761" t="s">
        <v>20</v>
      </c>
      <c r="C5761" t="s">
        <v>17</v>
      </c>
      <c r="D5761" s="3">
        <v>43800</v>
      </c>
      <c r="E5761" s="3">
        <v>43934</v>
      </c>
      <c r="F5761" s="3">
        <v>43956</v>
      </c>
      <c r="G5761" s="3">
        <v>43958</v>
      </c>
      <c r="H5761" t="s">
        <v>18</v>
      </c>
      <c r="I5761">
        <v>17</v>
      </c>
      <c r="J5761">
        <v>36</v>
      </c>
      <c r="K5761">
        <v>260</v>
      </c>
      <c r="L5761">
        <v>32</v>
      </c>
      <c r="M5761">
        <v>7</v>
      </c>
      <c r="N5761">
        <v>0.2</v>
      </c>
      <c r="O5761">
        <v>161.6</v>
      </c>
      <c r="P5761">
        <v>241.2</v>
      </c>
    </row>
    <row r="5762" spans="1:16" x14ac:dyDescent="0.55000000000000004">
      <c r="A5762" t="s">
        <v>5786</v>
      </c>
      <c r="B5762" t="s">
        <v>20</v>
      </c>
      <c r="C5762" t="s">
        <v>40</v>
      </c>
      <c r="D5762" s="3">
        <v>43800</v>
      </c>
      <c r="E5762" s="3">
        <v>43934</v>
      </c>
      <c r="F5762" s="3">
        <v>43962</v>
      </c>
      <c r="G5762" s="3">
        <v>43965</v>
      </c>
      <c r="H5762" t="s">
        <v>18</v>
      </c>
      <c r="I5762">
        <v>20</v>
      </c>
      <c r="J5762">
        <v>20</v>
      </c>
      <c r="K5762">
        <v>342</v>
      </c>
      <c r="L5762">
        <v>6</v>
      </c>
      <c r="M5762">
        <v>1</v>
      </c>
      <c r="N5762">
        <v>7.4999999999999997E-2</v>
      </c>
      <c r="O5762">
        <v>972.04</v>
      </c>
      <c r="P5762" s="1">
        <v>1869.3</v>
      </c>
    </row>
    <row r="5763" spans="1:16" x14ac:dyDescent="0.55000000000000004">
      <c r="A5763" t="s">
        <v>5787</v>
      </c>
      <c r="B5763" t="s">
        <v>16</v>
      </c>
      <c r="C5763" t="s">
        <v>40</v>
      </c>
      <c r="D5763" s="3">
        <v>43800</v>
      </c>
      <c r="E5763" s="3">
        <v>43934</v>
      </c>
      <c r="F5763" s="3">
        <v>43951</v>
      </c>
      <c r="G5763" s="3">
        <v>43960</v>
      </c>
      <c r="H5763" t="s">
        <v>18</v>
      </c>
      <c r="I5763">
        <v>3</v>
      </c>
      <c r="J5763">
        <v>41</v>
      </c>
      <c r="K5763">
        <v>363</v>
      </c>
      <c r="L5763">
        <v>30</v>
      </c>
      <c r="M5763">
        <v>2</v>
      </c>
      <c r="N5763">
        <v>7.4999999999999997E-2</v>
      </c>
      <c r="O5763" s="1">
        <v>2366.17</v>
      </c>
      <c r="P5763" s="1">
        <v>2921.2</v>
      </c>
    </row>
    <row r="5764" spans="1:16" x14ac:dyDescent="0.55000000000000004">
      <c r="A5764" t="s">
        <v>5788</v>
      </c>
      <c r="B5764" t="s">
        <v>23</v>
      </c>
      <c r="C5764" t="s">
        <v>28</v>
      </c>
      <c r="D5764" s="3">
        <v>43900</v>
      </c>
      <c r="E5764" s="3">
        <v>43935</v>
      </c>
      <c r="F5764" s="3">
        <v>43939</v>
      </c>
      <c r="G5764" s="3">
        <v>43949</v>
      </c>
      <c r="H5764" t="s">
        <v>18</v>
      </c>
      <c r="I5764">
        <v>24</v>
      </c>
      <c r="J5764">
        <v>47</v>
      </c>
      <c r="K5764">
        <v>300</v>
      </c>
      <c r="L5764">
        <v>46</v>
      </c>
      <c r="M5764">
        <v>7</v>
      </c>
      <c r="N5764">
        <v>0.05</v>
      </c>
      <c r="O5764" s="1">
        <v>1059.4000000000001</v>
      </c>
      <c r="P5764" s="1">
        <v>1795.6</v>
      </c>
    </row>
    <row r="5765" spans="1:16" x14ac:dyDescent="0.55000000000000004">
      <c r="A5765" t="s">
        <v>5789</v>
      </c>
      <c r="B5765" t="s">
        <v>16</v>
      </c>
      <c r="C5765" t="s">
        <v>28</v>
      </c>
      <c r="D5765" s="3">
        <v>43800</v>
      </c>
      <c r="E5765" s="3">
        <v>43935</v>
      </c>
      <c r="F5765" s="3">
        <v>43937</v>
      </c>
      <c r="G5765" s="3">
        <v>43940</v>
      </c>
      <c r="H5765" t="s">
        <v>18</v>
      </c>
      <c r="I5765">
        <v>1</v>
      </c>
      <c r="J5765">
        <v>17</v>
      </c>
      <c r="K5765">
        <v>284</v>
      </c>
      <c r="L5765">
        <v>7</v>
      </c>
      <c r="M5765">
        <v>3</v>
      </c>
      <c r="N5765">
        <v>0.1</v>
      </c>
      <c r="O5765">
        <v>492.05</v>
      </c>
      <c r="P5765">
        <v>911.2</v>
      </c>
    </row>
    <row r="5766" spans="1:16" x14ac:dyDescent="0.55000000000000004">
      <c r="A5766" t="s">
        <v>5790</v>
      </c>
      <c r="B5766" t="s">
        <v>20</v>
      </c>
      <c r="C5766" t="s">
        <v>21</v>
      </c>
      <c r="D5766" s="3">
        <v>43800</v>
      </c>
      <c r="E5766" s="3">
        <v>43935</v>
      </c>
      <c r="F5766" s="3">
        <v>43946</v>
      </c>
      <c r="G5766" s="3">
        <v>43951</v>
      </c>
      <c r="H5766" t="s">
        <v>18</v>
      </c>
      <c r="I5766">
        <v>18</v>
      </c>
      <c r="J5766">
        <v>5</v>
      </c>
      <c r="K5766">
        <v>100</v>
      </c>
      <c r="L5766">
        <v>45</v>
      </c>
      <c r="M5766">
        <v>7</v>
      </c>
      <c r="N5766">
        <v>0.05</v>
      </c>
      <c r="O5766" s="1">
        <v>2632.56</v>
      </c>
      <c r="P5766" s="1">
        <v>5601.2</v>
      </c>
    </row>
    <row r="5767" spans="1:16" x14ac:dyDescent="0.55000000000000004">
      <c r="A5767" t="s">
        <v>5791</v>
      </c>
      <c r="B5767" t="s">
        <v>16</v>
      </c>
      <c r="C5767" t="s">
        <v>17</v>
      </c>
      <c r="D5767" s="3">
        <v>43800</v>
      </c>
      <c r="E5767" s="3">
        <v>43935</v>
      </c>
      <c r="F5767" s="3">
        <v>43958</v>
      </c>
      <c r="G5767" s="3">
        <v>43962</v>
      </c>
      <c r="H5767" t="s">
        <v>18</v>
      </c>
      <c r="I5767">
        <v>1</v>
      </c>
      <c r="J5767">
        <v>20</v>
      </c>
      <c r="K5767">
        <v>230</v>
      </c>
      <c r="L5767">
        <v>32</v>
      </c>
      <c r="M5767">
        <v>2</v>
      </c>
      <c r="N5767">
        <v>0.05</v>
      </c>
      <c r="O5767" s="1">
        <v>3028.47</v>
      </c>
      <c r="P5767" s="1">
        <v>5313.1</v>
      </c>
    </row>
    <row r="5768" spans="1:16" x14ac:dyDescent="0.55000000000000004">
      <c r="A5768" t="s">
        <v>5792</v>
      </c>
      <c r="B5768" t="s">
        <v>25</v>
      </c>
      <c r="C5768" t="s">
        <v>61</v>
      </c>
      <c r="D5768" s="3">
        <v>43800</v>
      </c>
      <c r="E5768" s="3">
        <v>43935</v>
      </c>
      <c r="F5768" s="3">
        <v>43959</v>
      </c>
      <c r="G5768" s="3">
        <v>43967</v>
      </c>
      <c r="H5768" t="s">
        <v>18</v>
      </c>
      <c r="I5768">
        <v>28</v>
      </c>
      <c r="J5768">
        <v>18</v>
      </c>
      <c r="K5768">
        <v>69</v>
      </c>
      <c r="L5768">
        <v>30</v>
      </c>
      <c r="M5768">
        <v>4</v>
      </c>
      <c r="N5768">
        <v>0.2</v>
      </c>
      <c r="O5768">
        <v>773.45</v>
      </c>
      <c r="P5768">
        <v>991.6</v>
      </c>
    </row>
    <row r="5769" spans="1:16" x14ac:dyDescent="0.55000000000000004">
      <c r="A5769" t="s">
        <v>5793</v>
      </c>
      <c r="B5769" t="s">
        <v>20</v>
      </c>
      <c r="C5769" t="s">
        <v>30</v>
      </c>
      <c r="D5769" s="3">
        <v>43800</v>
      </c>
      <c r="E5769" s="3">
        <v>43935</v>
      </c>
      <c r="F5769" s="3">
        <v>43948</v>
      </c>
      <c r="G5769" s="3">
        <v>43951</v>
      </c>
      <c r="H5769" t="s">
        <v>18</v>
      </c>
      <c r="I5769">
        <v>19</v>
      </c>
      <c r="J5769">
        <v>42</v>
      </c>
      <c r="K5769">
        <v>23</v>
      </c>
      <c r="L5769">
        <v>4</v>
      </c>
      <c r="M5769">
        <v>8</v>
      </c>
      <c r="N5769">
        <v>0.05</v>
      </c>
      <c r="O5769" s="1">
        <v>2126.38</v>
      </c>
      <c r="P5769" s="1">
        <v>2994.9</v>
      </c>
    </row>
    <row r="5770" spans="1:16" x14ac:dyDescent="0.55000000000000004">
      <c r="A5770" t="s">
        <v>5794</v>
      </c>
      <c r="B5770" t="s">
        <v>16</v>
      </c>
      <c r="C5770" t="s">
        <v>21</v>
      </c>
      <c r="D5770" s="3">
        <v>43800</v>
      </c>
      <c r="E5770" s="3">
        <v>43935</v>
      </c>
      <c r="F5770" s="3">
        <v>43948</v>
      </c>
      <c r="G5770" s="3">
        <v>43951</v>
      </c>
      <c r="H5770" t="s">
        <v>18</v>
      </c>
      <c r="I5770">
        <v>9</v>
      </c>
      <c r="J5770">
        <v>25</v>
      </c>
      <c r="K5770">
        <v>166</v>
      </c>
      <c r="L5770">
        <v>32</v>
      </c>
      <c r="M5770">
        <v>8</v>
      </c>
      <c r="N5770">
        <v>0.05</v>
      </c>
      <c r="O5770" s="1">
        <v>1201.98</v>
      </c>
      <c r="P5770" s="1">
        <v>2003.3</v>
      </c>
    </row>
    <row r="5771" spans="1:16" x14ac:dyDescent="0.55000000000000004">
      <c r="A5771" t="s">
        <v>5795</v>
      </c>
      <c r="B5771" t="s">
        <v>16</v>
      </c>
      <c r="C5771" t="s">
        <v>61</v>
      </c>
      <c r="D5771" s="3">
        <v>43800</v>
      </c>
      <c r="E5771" s="3">
        <v>43935</v>
      </c>
      <c r="F5771" s="3">
        <v>43959</v>
      </c>
      <c r="G5771" s="3">
        <v>43962</v>
      </c>
      <c r="H5771" t="s">
        <v>18</v>
      </c>
      <c r="I5771">
        <v>2</v>
      </c>
      <c r="J5771">
        <v>32</v>
      </c>
      <c r="K5771">
        <v>69</v>
      </c>
      <c r="L5771">
        <v>10</v>
      </c>
      <c r="M5771">
        <v>3</v>
      </c>
      <c r="N5771">
        <v>0.05</v>
      </c>
      <c r="O5771">
        <v>713.35</v>
      </c>
      <c r="P5771" s="1">
        <v>1132.3</v>
      </c>
    </row>
    <row r="5772" spans="1:16" x14ac:dyDescent="0.55000000000000004">
      <c r="A5772" t="s">
        <v>5796</v>
      </c>
      <c r="B5772" t="s">
        <v>23</v>
      </c>
      <c r="C5772" t="s">
        <v>21</v>
      </c>
      <c r="D5772" s="3">
        <v>43800</v>
      </c>
      <c r="E5772" s="3">
        <v>43935</v>
      </c>
      <c r="F5772" s="3">
        <v>43952</v>
      </c>
      <c r="G5772" s="3">
        <v>43954</v>
      </c>
      <c r="H5772" t="s">
        <v>18</v>
      </c>
      <c r="I5772">
        <v>21</v>
      </c>
      <c r="J5772">
        <v>32</v>
      </c>
      <c r="K5772">
        <v>172</v>
      </c>
      <c r="L5772">
        <v>2</v>
      </c>
      <c r="M5772">
        <v>3</v>
      </c>
      <c r="N5772">
        <v>0.2</v>
      </c>
      <c r="O5772">
        <v>743.7</v>
      </c>
      <c r="P5772">
        <v>991.6</v>
      </c>
    </row>
    <row r="5773" spans="1:16" x14ac:dyDescent="0.55000000000000004">
      <c r="A5773" t="s">
        <v>5797</v>
      </c>
      <c r="B5773" t="s">
        <v>16</v>
      </c>
      <c r="C5773" t="s">
        <v>17</v>
      </c>
      <c r="D5773" s="3">
        <v>43800</v>
      </c>
      <c r="E5773" s="3">
        <v>43935</v>
      </c>
      <c r="F5773" s="3">
        <v>43942</v>
      </c>
      <c r="G5773" s="3">
        <v>43943</v>
      </c>
      <c r="H5773" t="s">
        <v>18</v>
      </c>
      <c r="I5773">
        <v>7</v>
      </c>
      <c r="J5773">
        <v>14</v>
      </c>
      <c r="K5773">
        <v>218</v>
      </c>
      <c r="L5773">
        <v>42</v>
      </c>
      <c r="M5773">
        <v>4</v>
      </c>
      <c r="N5773">
        <v>0.15</v>
      </c>
      <c r="O5773">
        <v>549.94000000000005</v>
      </c>
      <c r="P5773" s="1">
        <v>1018.4</v>
      </c>
    </row>
    <row r="5774" spans="1:16" x14ac:dyDescent="0.55000000000000004">
      <c r="A5774" t="s">
        <v>5798</v>
      </c>
      <c r="B5774" t="s">
        <v>20</v>
      </c>
      <c r="C5774" t="s">
        <v>40</v>
      </c>
      <c r="D5774" s="3">
        <v>43800</v>
      </c>
      <c r="E5774" s="3">
        <v>43935</v>
      </c>
      <c r="F5774" s="3">
        <v>43943</v>
      </c>
      <c r="G5774" s="3">
        <v>43953</v>
      </c>
      <c r="H5774" t="s">
        <v>18</v>
      </c>
      <c r="I5774">
        <v>19</v>
      </c>
      <c r="J5774">
        <v>30</v>
      </c>
      <c r="K5774">
        <v>366</v>
      </c>
      <c r="L5774">
        <v>15</v>
      </c>
      <c r="M5774">
        <v>2</v>
      </c>
      <c r="N5774">
        <v>7.4999999999999997E-2</v>
      </c>
      <c r="O5774">
        <v>496.87</v>
      </c>
      <c r="P5774">
        <v>690.1</v>
      </c>
    </row>
    <row r="5775" spans="1:16" x14ac:dyDescent="0.55000000000000004">
      <c r="A5775" t="s">
        <v>5799</v>
      </c>
      <c r="B5775" t="s">
        <v>16</v>
      </c>
      <c r="C5775" t="s">
        <v>21</v>
      </c>
      <c r="D5775" s="3">
        <v>43800</v>
      </c>
      <c r="E5775" s="3">
        <v>43936</v>
      </c>
      <c r="F5775" s="3">
        <v>43958</v>
      </c>
      <c r="G5775" s="3">
        <v>43964</v>
      </c>
      <c r="H5775" t="s">
        <v>18</v>
      </c>
      <c r="I5775">
        <v>5</v>
      </c>
      <c r="J5775">
        <v>14</v>
      </c>
      <c r="K5775">
        <v>148</v>
      </c>
      <c r="L5775">
        <v>14</v>
      </c>
      <c r="M5775">
        <v>8</v>
      </c>
      <c r="N5775">
        <v>0.1</v>
      </c>
      <c r="O5775" s="1">
        <v>1275.95</v>
      </c>
      <c r="P5775" s="1">
        <v>1849.2</v>
      </c>
    </row>
    <row r="5776" spans="1:16" x14ac:dyDescent="0.55000000000000004">
      <c r="A5776" t="s">
        <v>5800</v>
      </c>
      <c r="B5776" t="s">
        <v>16</v>
      </c>
      <c r="C5776" t="s">
        <v>21</v>
      </c>
      <c r="D5776" s="3">
        <v>43900</v>
      </c>
      <c r="E5776" s="3">
        <v>43936</v>
      </c>
      <c r="F5776" s="3">
        <v>43940</v>
      </c>
      <c r="G5776" s="3">
        <v>43949</v>
      </c>
      <c r="H5776" t="s">
        <v>18</v>
      </c>
      <c r="I5776">
        <v>11</v>
      </c>
      <c r="J5776">
        <v>6</v>
      </c>
      <c r="K5776">
        <v>190</v>
      </c>
      <c r="L5776">
        <v>46</v>
      </c>
      <c r="M5776">
        <v>1</v>
      </c>
      <c r="N5776">
        <v>7.4999999999999997E-2</v>
      </c>
      <c r="O5776" s="1">
        <v>1902.8</v>
      </c>
      <c r="P5776" s="1">
        <v>2378.5</v>
      </c>
    </row>
    <row r="5777" spans="1:16" x14ac:dyDescent="0.55000000000000004">
      <c r="A5777" t="s">
        <v>5801</v>
      </c>
      <c r="B5777" t="s">
        <v>20</v>
      </c>
      <c r="C5777" t="s">
        <v>17</v>
      </c>
      <c r="D5777" s="3">
        <v>43900</v>
      </c>
      <c r="E5777" s="3">
        <v>43936</v>
      </c>
      <c r="F5777" s="3">
        <v>43942</v>
      </c>
      <c r="G5777" s="3">
        <v>43946</v>
      </c>
      <c r="H5777" t="s">
        <v>18</v>
      </c>
      <c r="I5777">
        <v>19</v>
      </c>
      <c r="J5777">
        <v>47</v>
      </c>
      <c r="K5777">
        <v>222</v>
      </c>
      <c r="L5777">
        <v>42</v>
      </c>
      <c r="M5777">
        <v>6</v>
      </c>
      <c r="N5777">
        <v>7.4999999999999997E-2</v>
      </c>
      <c r="O5777" s="1">
        <v>2767.1</v>
      </c>
      <c r="P5777" s="1">
        <v>3953</v>
      </c>
    </row>
    <row r="5778" spans="1:16" x14ac:dyDescent="0.55000000000000004">
      <c r="A5778" t="s">
        <v>5802</v>
      </c>
      <c r="B5778" t="s">
        <v>20</v>
      </c>
      <c r="C5778" t="s">
        <v>28</v>
      </c>
      <c r="D5778" s="3">
        <v>43800</v>
      </c>
      <c r="E5778" s="3">
        <v>43936</v>
      </c>
      <c r="F5778" s="3">
        <v>43948</v>
      </c>
      <c r="G5778" s="3">
        <v>43956</v>
      </c>
      <c r="H5778" t="s">
        <v>18</v>
      </c>
      <c r="I5778">
        <v>19</v>
      </c>
      <c r="J5778">
        <v>32</v>
      </c>
      <c r="K5778">
        <v>271</v>
      </c>
      <c r="L5778">
        <v>12</v>
      </c>
      <c r="M5778">
        <v>8</v>
      </c>
      <c r="N5778">
        <v>0.3</v>
      </c>
      <c r="O5778">
        <v>793.28</v>
      </c>
      <c r="P5778" s="1">
        <v>1072</v>
      </c>
    </row>
    <row r="5779" spans="1:16" x14ac:dyDescent="0.55000000000000004">
      <c r="A5779" t="s">
        <v>5803</v>
      </c>
      <c r="B5779" t="s">
        <v>23</v>
      </c>
      <c r="C5779" t="s">
        <v>30</v>
      </c>
      <c r="D5779" s="3">
        <v>43800</v>
      </c>
      <c r="E5779" s="3">
        <v>43936</v>
      </c>
      <c r="F5779" s="3">
        <v>43963</v>
      </c>
      <c r="G5779" s="3">
        <v>43967</v>
      </c>
      <c r="H5779" t="s">
        <v>18</v>
      </c>
      <c r="I5779">
        <v>21</v>
      </c>
      <c r="J5779">
        <v>24</v>
      </c>
      <c r="K5779">
        <v>35</v>
      </c>
      <c r="L5779">
        <v>42</v>
      </c>
      <c r="M5779">
        <v>5</v>
      </c>
      <c r="N5779">
        <v>0.2</v>
      </c>
      <c r="O5779">
        <v>120.47</v>
      </c>
      <c r="P5779">
        <v>207.7</v>
      </c>
    </row>
    <row r="5780" spans="1:16" x14ac:dyDescent="0.55000000000000004">
      <c r="A5780" t="s">
        <v>5804</v>
      </c>
      <c r="B5780" t="s">
        <v>16</v>
      </c>
      <c r="C5780" t="s">
        <v>40</v>
      </c>
      <c r="D5780" s="3">
        <v>43800</v>
      </c>
      <c r="E5780" s="3">
        <v>43936</v>
      </c>
      <c r="F5780" s="3">
        <v>43948</v>
      </c>
      <c r="G5780" s="3">
        <v>43949</v>
      </c>
      <c r="H5780" t="s">
        <v>18</v>
      </c>
      <c r="I5780">
        <v>4</v>
      </c>
      <c r="J5780">
        <v>42</v>
      </c>
      <c r="K5780">
        <v>345</v>
      </c>
      <c r="L5780">
        <v>13</v>
      </c>
      <c r="M5780">
        <v>6</v>
      </c>
      <c r="N5780">
        <v>7.4999999999999997E-2</v>
      </c>
      <c r="O5780">
        <v>109.34</v>
      </c>
      <c r="P5780">
        <v>227.8</v>
      </c>
    </row>
    <row r="5781" spans="1:16" x14ac:dyDescent="0.55000000000000004">
      <c r="A5781" t="s">
        <v>5805</v>
      </c>
      <c r="B5781" t="s">
        <v>16</v>
      </c>
      <c r="C5781" t="s">
        <v>30</v>
      </c>
      <c r="D5781" s="3">
        <v>43800</v>
      </c>
      <c r="E5781" s="3">
        <v>43936</v>
      </c>
      <c r="F5781" s="3">
        <v>43962</v>
      </c>
      <c r="G5781" s="3">
        <v>43964</v>
      </c>
      <c r="H5781" t="s">
        <v>18</v>
      </c>
      <c r="I5781">
        <v>11</v>
      </c>
      <c r="J5781">
        <v>50</v>
      </c>
      <c r="K5781">
        <v>33</v>
      </c>
      <c r="L5781">
        <v>47</v>
      </c>
      <c r="M5781">
        <v>5</v>
      </c>
      <c r="N5781">
        <v>0.4</v>
      </c>
      <c r="O5781" s="1">
        <v>1348.11</v>
      </c>
      <c r="P5781" s="1">
        <v>2365.1</v>
      </c>
    </row>
    <row r="5782" spans="1:16" x14ac:dyDescent="0.55000000000000004">
      <c r="A5782" t="s">
        <v>5806</v>
      </c>
      <c r="B5782" t="s">
        <v>20</v>
      </c>
      <c r="C5782" t="s">
        <v>21</v>
      </c>
      <c r="D5782" s="3">
        <v>43800</v>
      </c>
      <c r="E5782" s="3">
        <v>43937</v>
      </c>
      <c r="F5782" s="3">
        <v>43943</v>
      </c>
      <c r="G5782" s="3">
        <v>43948</v>
      </c>
      <c r="H5782" t="s">
        <v>18</v>
      </c>
      <c r="I5782">
        <v>19</v>
      </c>
      <c r="J5782">
        <v>3</v>
      </c>
      <c r="K5782">
        <v>98</v>
      </c>
      <c r="L5782">
        <v>4</v>
      </c>
      <c r="M5782">
        <v>8</v>
      </c>
      <c r="N5782">
        <v>0.05</v>
      </c>
      <c r="O5782" s="1">
        <v>2149.9</v>
      </c>
      <c r="P5782" s="1">
        <v>5118.8</v>
      </c>
    </row>
    <row r="5783" spans="1:16" x14ac:dyDescent="0.55000000000000004">
      <c r="A5783" t="s">
        <v>5807</v>
      </c>
      <c r="B5783" t="s">
        <v>20</v>
      </c>
      <c r="C5783" t="s">
        <v>28</v>
      </c>
      <c r="D5783" s="3">
        <v>43800</v>
      </c>
      <c r="E5783" s="3">
        <v>43937</v>
      </c>
      <c r="F5783" s="3">
        <v>43950</v>
      </c>
      <c r="G5783" s="3">
        <v>43953</v>
      </c>
      <c r="H5783" t="s">
        <v>18</v>
      </c>
      <c r="I5783">
        <v>13</v>
      </c>
      <c r="J5783">
        <v>32</v>
      </c>
      <c r="K5783">
        <v>295</v>
      </c>
      <c r="L5783">
        <v>11</v>
      </c>
      <c r="M5783">
        <v>1</v>
      </c>
      <c r="N5783">
        <v>7.4999999999999997E-2</v>
      </c>
      <c r="O5783" s="1">
        <v>3743.49</v>
      </c>
      <c r="P5783" s="1">
        <v>6344.9</v>
      </c>
    </row>
    <row r="5784" spans="1:16" x14ac:dyDescent="0.55000000000000004">
      <c r="A5784" t="s">
        <v>5808</v>
      </c>
      <c r="B5784" t="s">
        <v>16</v>
      </c>
      <c r="C5784" t="s">
        <v>61</v>
      </c>
      <c r="D5784" s="3">
        <v>43900</v>
      </c>
      <c r="E5784" s="3">
        <v>43937</v>
      </c>
      <c r="F5784" s="3">
        <v>43957</v>
      </c>
      <c r="G5784" s="3">
        <v>43967</v>
      </c>
      <c r="H5784" t="s">
        <v>18</v>
      </c>
      <c r="I5784">
        <v>4</v>
      </c>
      <c r="J5784">
        <v>12</v>
      </c>
      <c r="K5784">
        <v>64</v>
      </c>
      <c r="L5784">
        <v>1</v>
      </c>
      <c r="M5784">
        <v>3</v>
      </c>
      <c r="N5784">
        <v>0.05</v>
      </c>
      <c r="O5784" s="1">
        <v>1539.66</v>
      </c>
      <c r="P5784" s="1">
        <v>2566.1</v>
      </c>
    </row>
    <row r="5785" spans="1:16" x14ac:dyDescent="0.55000000000000004">
      <c r="A5785" t="s">
        <v>5809</v>
      </c>
      <c r="B5785" t="s">
        <v>16</v>
      </c>
      <c r="C5785" t="s">
        <v>21</v>
      </c>
      <c r="D5785" s="3">
        <v>43800</v>
      </c>
      <c r="E5785" s="3">
        <v>43937</v>
      </c>
      <c r="F5785" s="3">
        <v>43962</v>
      </c>
      <c r="G5785" s="3">
        <v>43968</v>
      </c>
      <c r="H5785" t="s">
        <v>18</v>
      </c>
      <c r="I5785">
        <v>4</v>
      </c>
      <c r="J5785">
        <v>22</v>
      </c>
      <c r="K5785">
        <v>202</v>
      </c>
      <c r="L5785">
        <v>31</v>
      </c>
      <c r="M5785">
        <v>5</v>
      </c>
      <c r="N5785">
        <v>0.15</v>
      </c>
      <c r="O5785" s="1">
        <v>1180</v>
      </c>
      <c r="P5785" s="1">
        <v>1735.3</v>
      </c>
    </row>
    <row r="5786" spans="1:16" x14ac:dyDescent="0.55000000000000004">
      <c r="A5786" t="s">
        <v>5810</v>
      </c>
      <c r="B5786" t="s">
        <v>16</v>
      </c>
      <c r="C5786" t="s">
        <v>17</v>
      </c>
      <c r="D5786" s="3">
        <v>43900</v>
      </c>
      <c r="E5786" s="3">
        <v>43937</v>
      </c>
      <c r="F5786" s="3">
        <v>43954</v>
      </c>
      <c r="G5786" s="3">
        <v>43962</v>
      </c>
      <c r="H5786" t="s">
        <v>18</v>
      </c>
      <c r="I5786">
        <v>11</v>
      </c>
      <c r="J5786">
        <v>49</v>
      </c>
      <c r="K5786">
        <v>233</v>
      </c>
      <c r="L5786">
        <v>37</v>
      </c>
      <c r="M5786">
        <v>2</v>
      </c>
      <c r="N5786">
        <v>0.05</v>
      </c>
      <c r="O5786">
        <v>634.09</v>
      </c>
      <c r="P5786" s="1">
        <v>1132.3</v>
      </c>
    </row>
    <row r="5787" spans="1:16" x14ac:dyDescent="0.55000000000000004">
      <c r="A5787" t="s">
        <v>5811</v>
      </c>
      <c r="B5787" t="s">
        <v>20</v>
      </c>
      <c r="C5787" t="s">
        <v>17</v>
      </c>
      <c r="D5787" s="3">
        <v>43800</v>
      </c>
      <c r="E5787" s="3">
        <v>43938</v>
      </c>
      <c r="F5787" s="3">
        <v>43954</v>
      </c>
      <c r="G5787" s="3">
        <v>43955</v>
      </c>
      <c r="H5787" t="s">
        <v>18</v>
      </c>
      <c r="I5787">
        <v>18</v>
      </c>
      <c r="J5787">
        <v>16</v>
      </c>
      <c r="K5787">
        <v>252</v>
      </c>
      <c r="L5787">
        <v>22</v>
      </c>
      <c r="M5787">
        <v>5</v>
      </c>
      <c r="N5787">
        <v>7.4999999999999997E-2</v>
      </c>
      <c r="O5787">
        <v>145.93</v>
      </c>
      <c r="P5787">
        <v>221.1</v>
      </c>
    </row>
    <row r="5788" spans="1:16" x14ac:dyDescent="0.55000000000000004">
      <c r="A5788" t="s">
        <v>5812</v>
      </c>
      <c r="B5788" t="s">
        <v>23</v>
      </c>
      <c r="C5788" t="s">
        <v>28</v>
      </c>
      <c r="D5788" s="3">
        <v>43800</v>
      </c>
      <c r="E5788" s="3">
        <v>43938</v>
      </c>
      <c r="F5788" s="3">
        <v>43953</v>
      </c>
      <c r="G5788" s="3">
        <v>43954</v>
      </c>
      <c r="H5788" t="s">
        <v>18</v>
      </c>
      <c r="I5788">
        <v>24</v>
      </c>
      <c r="J5788">
        <v>6</v>
      </c>
      <c r="K5788">
        <v>299</v>
      </c>
      <c r="L5788">
        <v>30</v>
      </c>
      <c r="M5788">
        <v>3</v>
      </c>
      <c r="N5788">
        <v>7.4999999999999997E-2</v>
      </c>
      <c r="O5788">
        <v>514.96</v>
      </c>
      <c r="P5788" s="1">
        <v>1226.0999999999999</v>
      </c>
    </row>
    <row r="5789" spans="1:16" x14ac:dyDescent="0.55000000000000004">
      <c r="A5789" t="s">
        <v>5813</v>
      </c>
      <c r="B5789" t="s">
        <v>20</v>
      </c>
      <c r="C5789" t="s">
        <v>30</v>
      </c>
      <c r="D5789" s="3">
        <v>43800</v>
      </c>
      <c r="E5789" s="3">
        <v>43938</v>
      </c>
      <c r="F5789" s="3">
        <v>43966</v>
      </c>
      <c r="G5789" s="3">
        <v>43976</v>
      </c>
      <c r="H5789" t="s">
        <v>18</v>
      </c>
      <c r="I5789">
        <v>17</v>
      </c>
      <c r="J5789">
        <v>12</v>
      </c>
      <c r="K5789">
        <v>8</v>
      </c>
      <c r="L5789">
        <v>2</v>
      </c>
      <c r="M5789">
        <v>6</v>
      </c>
      <c r="N5789">
        <v>0.05</v>
      </c>
      <c r="O5789" s="1">
        <v>3140.96</v>
      </c>
      <c r="P5789" s="1">
        <v>3926.2</v>
      </c>
    </row>
    <row r="5790" spans="1:16" x14ac:dyDescent="0.55000000000000004">
      <c r="A5790" t="s">
        <v>5814</v>
      </c>
      <c r="B5790" t="s">
        <v>20</v>
      </c>
      <c r="C5790" t="s">
        <v>21</v>
      </c>
      <c r="D5790" s="3">
        <v>43800</v>
      </c>
      <c r="E5790" s="3">
        <v>43938</v>
      </c>
      <c r="F5790" s="3">
        <v>43965</v>
      </c>
      <c r="G5790" s="3">
        <v>43971</v>
      </c>
      <c r="H5790" t="s">
        <v>18</v>
      </c>
      <c r="I5790">
        <v>17</v>
      </c>
      <c r="J5790">
        <v>31</v>
      </c>
      <c r="K5790">
        <v>114</v>
      </c>
      <c r="L5790">
        <v>4</v>
      </c>
      <c r="M5790">
        <v>5</v>
      </c>
      <c r="N5790">
        <v>0.05</v>
      </c>
      <c r="O5790" s="1">
        <v>1696.84</v>
      </c>
      <c r="P5790" s="1">
        <v>2532.6</v>
      </c>
    </row>
    <row r="5791" spans="1:16" x14ac:dyDescent="0.55000000000000004">
      <c r="A5791" t="s">
        <v>5815</v>
      </c>
      <c r="B5791" t="s">
        <v>20</v>
      </c>
      <c r="C5791" t="s">
        <v>17</v>
      </c>
      <c r="D5791" s="3">
        <v>43800</v>
      </c>
      <c r="E5791" s="3">
        <v>43938</v>
      </c>
      <c r="F5791" s="3">
        <v>43959</v>
      </c>
      <c r="G5791" s="3">
        <v>43961</v>
      </c>
      <c r="H5791" t="s">
        <v>18</v>
      </c>
      <c r="I5791">
        <v>16</v>
      </c>
      <c r="J5791">
        <v>31</v>
      </c>
      <c r="K5791">
        <v>240</v>
      </c>
      <c r="L5791">
        <v>19</v>
      </c>
      <c r="M5791">
        <v>7</v>
      </c>
      <c r="N5791">
        <v>7.4999999999999997E-2</v>
      </c>
      <c r="O5791">
        <v>901.49</v>
      </c>
      <c r="P5791" s="1">
        <v>2003.3</v>
      </c>
    </row>
    <row r="5792" spans="1:16" x14ac:dyDescent="0.55000000000000004">
      <c r="A5792" t="s">
        <v>5816</v>
      </c>
      <c r="B5792" t="s">
        <v>20</v>
      </c>
      <c r="C5792" t="s">
        <v>61</v>
      </c>
      <c r="D5792" s="3">
        <v>43800</v>
      </c>
      <c r="E5792" s="3">
        <v>43938</v>
      </c>
      <c r="F5792" s="3">
        <v>43960</v>
      </c>
      <c r="G5792" s="3">
        <v>43963</v>
      </c>
      <c r="H5792" t="s">
        <v>18</v>
      </c>
      <c r="I5792">
        <v>19</v>
      </c>
      <c r="J5792">
        <v>40</v>
      </c>
      <c r="K5792">
        <v>69</v>
      </c>
      <c r="L5792">
        <v>26</v>
      </c>
      <c r="M5792">
        <v>4</v>
      </c>
      <c r="N5792">
        <v>0.1</v>
      </c>
      <c r="O5792" s="1">
        <v>1654.63</v>
      </c>
      <c r="P5792" s="1">
        <v>1969.8</v>
      </c>
    </row>
    <row r="5793" spans="1:16" x14ac:dyDescent="0.55000000000000004">
      <c r="A5793" t="s">
        <v>5817</v>
      </c>
      <c r="B5793" t="s">
        <v>20</v>
      </c>
      <c r="C5793" t="s">
        <v>21</v>
      </c>
      <c r="D5793" s="3">
        <v>43800</v>
      </c>
      <c r="E5793" s="3">
        <v>43938</v>
      </c>
      <c r="F5793" s="3">
        <v>43956</v>
      </c>
      <c r="G5793" s="3">
        <v>43961</v>
      </c>
      <c r="H5793" t="s">
        <v>18</v>
      </c>
      <c r="I5793">
        <v>14</v>
      </c>
      <c r="J5793">
        <v>32</v>
      </c>
      <c r="K5793">
        <v>120</v>
      </c>
      <c r="L5793">
        <v>25</v>
      </c>
      <c r="M5793">
        <v>1</v>
      </c>
      <c r="N5793">
        <v>0.1</v>
      </c>
      <c r="O5793">
        <v>193.36</v>
      </c>
      <c r="P5793">
        <v>247.9</v>
      </c>
    </row>
    <row r="5794" spans="1:16" x14ac:dyDescent="0.55000000000000004">
      <c r="A5794" t="s">
        <v>5818</v>
      </c>
      <c r="B5794" t="s">
        <v>23</v>
      </c>
      <c r="C5794" t="s">
        <v>21</v>
      </c>
      <c r="D5794" s="3">
        <v>43800</v>
      </c>
      <c r="E5794" s="3">
        <v>43938</v>
      </c>
      <c r="F5794" s="3">
        <v>43961</v>
      </c>
      <c r="G5794" s="3">
        <v>43962</v>
      </c>
      <c r="H5794" t="s">
        <v>18</v>
      </c>
      <c r="I5794">
        <v>23</v>
      </c>
      <c r="J5794">
        <v>12</v>
      </c>
      <c r="K5794">
        <v>138</v>
      </c>
      <c r="L5794">
        <v>9</v>
      </c>
      <c r="M5794">
        <v>7</v>
      </c>
      <c r="N5794">
        <v>0.1</v>
      </c>
      <c r="O5794" s="1">
        <v>1514.87</v>
      </c>
      <c r="P5794" s="1">
        <v>1782.2</v>
      </c>
    </row>
    <row r="5795" spans="1:16" x14ac:dyDescent="0.55000000000000004">
      <c r="A5795" t="s">
        <v>5819</v>
      </c>
      <c r="B5795" t="s">
        <v>16</v>
      </c>
      <c r="C5795" t="s">
        <v>28</v>
      </c>
      <c r="D5795" s="3">
        <v>43800</v>
      </c>
      <c r="E5795" s="3">
        <v>43939</v>
      </c>
      <c r="F5795" s="3">
        <v>43952</v>
      </c>
      <c r="G5795" s="3">
        <v>43955</v>
      </c>
      <c r="H5795" t="s">
        <v>18</v>
      </c>
      <c r="I5795">
        <v>7</v>
      </c>
      <c r="J5795">
        <v>30</v>
      </c>
      <c r="K5795">
        <v>280</v>
      </c>
      <c r="L5795">
        <v>27</v>
      </c>
      <c r="M5795">
        <v>3</v>
      </c>
      <c r="N5795">
        <v>0.1</v>
      </c>
      <c r="O5795" s="1">
        <v>2234.4499999999998</v>
      </c>
      <c r="P5795" s="1">
        <v>3852.5</v>
      </c>
    </row>
    <row r="5796" spans="1:16" x14ac:dyDescent="0.55000000000000004">
      <c r="A5796" t="s">
        <v>5820</v>
      </c>
      <c r="B5796" t="s">
        <v>25</v>
      </c>
      <c r="C5796" t="s">
        <v>61</v>
      </c>
      <c r="D5796" s="3">
        <v>43800</v>
      </c>
      <c r="E5796" s="3">
        <v>43939</v>
      </c>
      <c r="F5796" s="3">
        <v>43963</v>
      </c>
      <c r="G5796" s="3">
        <v>43964</v>
      </c>
      <c r="H5796" t="s">
        <v>18</v>
      </c>
      <c r="I5796">
        <v>27</v>
      </c>
      <c r="J5796">
        <v>34</v>
      </c>
      <c r="K5796">
        <v>68</v>
      </c>
      <c r="L5796">
        <v>39</v>
      </c>
      <c r="M5796">
        <v>5</v>
      </c>
      <c r="N5796">
        <v>0.3</v>
      </c>
      <c r="O5796" s="1">
        <v>4863.53</v>
      </c>
      <c r="P5796" s="1">
        <v>5721.8</v>
      </c>
    </row>
    <row r="5797" spans="1:16" x14ac:dyDescent="0.55000000000000004">
      <c r="A5797" t="s">
        <v>5821</v>
      </c>
      <c r="B5797" t="s">
        <v>16</v>
      </c>
      <c r="C5797" t="s">
        <v>17</v>
      </c>
      <c r="D5797" s="3">
        <v>43800</v>
      </c>
      <c r="E5797" s="3">
        <v>43939</v>
      </c>
      <c r="F5797" s="3">
        <v>43955</v>
      </c>
      <c r="G5797" s="3">
        <v>43956</v>
      </c>
      <c r="H5797" t="s">
        <v>18</v>
      </c>
      <c r="I5797">
        <v>2</v>
      </c>
      <c r="J5797">
        <v>44</v>
      </c>
      <c r="K5797">
        <v>221</v>
      </c>
      <c r="L5797">
        <v>21</v>
      </c>
      <c r="M5797">
        <v>7</v>
      </c>
      <c r="N5797">
        <v>0.05</v>
      </c>
      <c r="O5797" s="1">
        <v>1642.97</v>
      </c>
      <c r="P5797" s="1">
        <v>2452.1999999999998</v>
      </c>
    </row>
    <row r="5798" spans="1:16" x14ac:dyDescent="0.55000000000000004">
      <c r="A5798" t="s">
        <v>5822</v>
      </c>
      <c r="B5798" t="s">
        <v>16</v>
      </c>
      <c r="C5798" t="s">
        <v>40</v>
      </c>
      <c r="D5798" s="3">
        <v>43800</v>
      </c>
      <c r="E5798" s="3">
        <v>43939</v>
      </c>
      <c r="F5798" s="3">
        <v>43956</v>
      </c>
      <c r="G5798" s="3">
        <v>43959</v>
      </c>
      <c r="H5798" t="s">
        <v>18</v>
      </c>
      <c r="I5798">
        <v>9</v>
      </c>
      <c r="J5798">
        <v>8</v>
      </c>
      <c r="K5798">
        <v>364</v>
      </c>
      <c r="L5798">
        <v>25</v>
      </c>
      <c r="M5798">
        <v>3</v>
      </c>
      <c r="N5798">
        <v>7.4999999999999997E-2</v>
      </c>
      <c r="O5798">
        <v>548.86</v>
      </c>
      <c r="P5798">
        <v>857.6</v>
      </c>
    </row>
    <row r="5799" spans="1:16" x14ac:dyDescent="0.55000000000000004">
      <c r="A5799" t="s">
        <v>5823</v>
      </c>
      <c r="B5799" t="s">
        <v>16</v>
      </c>
      <c r="C5799" t="s">
        <v>28</v>
      </c>
      <c r="D5799" s="3">
        <v>43800</v>
      </c>
      <c r="E5799" s="3">
        <v>43939</v>
      </c>
      <c r="F5799" s="3">
        <v>43966</v>
      </c>
      <c r="G5799" s="3">
        <v>43973</v>
      </c>
      <c r="H5799" t="s">
        <v>18</v>
      </c>
      <c r="I5799">
        <v>10</v>
      </c>
      <c r="J5799">
        <v>4</v>
      </c>
      <c r="K5799">
        <v>315</v>
      </c>
      <c r="L5799">
        <v>33</v>
      </c>
      <c r="M5799">
        <v>2</v>
      </c>
      <c r="N5799">
        <v>0.1</v>
      </c>
      <c r="O5799">
        <v>175.07</v>
      </c>
      <c r="P5799">
        <v>261.3</v>
      </c>
    </row>
    <row r="5800" spans="1:16" x14ac:dyDescent="0.55000000000000004">
      <c r="A5800" t="s">
        <v>5824</v>
      </c>
      <c r="B5800" t="s">
        <v>25</v>
      </c>
      <c r="C5800" t="s">
        <v>21</v>
      </c>
      <c r="D5800" s="3">
        <v>43800</v>
      </c>
      <c r="E5800" s="3">
        <v>43939</v>
      </c>
      <c r="F5800" s="3">
        <v>43947</v>
      </c>
      <c r="G5800" s="3">
        <v>43953</v>
      </c>
      <c r="H5800" t="s">
        <v>18</v>
      </c>
      <c r="I5800">
        <v>26</v>
      </c>
      <c r="J5800">
        <v>39</v>
      </c>
      <c r="K5800">
        <v>127</v>
      </c>
      <c r="L5800">
        <v>14</v>
      </c>
      <c r="M5800">
        <v>5</v>
      </c>
      <c r="N5800">
        <v>0.05</v>
      </c>
      <c r="O5800" s="1">
        <v>2791.09</v>
      </c>
      <c r="P5800" s="1">
        <v>5266.2</v>
      </c>
    </row>
    <row r="5801" spans="1:16" x14ac:dyDescent="0.55000000000000004">
      <c r="A5801" t="s">
        <v>5825</v>
      </c>
      <c r="B5801" t="s">
        <v>20</v>
      </c>
      <c r="C5801" t="s">
        <v>30</v>
      </c>
      <c r="D5801" s="3">
        <v>43800</v>
      </c>
      <c r="E5801" s="3">
        <v>43939</v>
      </c>
      <c r="F5801" s="3">
        <v>43946</v>
      </c>
      <c r="G5801" s="3">
        <v>43949</v>
      </c>
      <c r="H5801" t="s">
        <v>18</v>
      </c>
      <c r="I5801">
        <v>12</v>
      </c>
      <c r="J5801">
        <v>5</v>
      </c>
      <c r="K5801">
        <v>21</v>
      </c>
      <c r="L5801">
        <v>41</v>
      </c>
      <c r="M5801">
        <v>1</v>
      </c>
      <c r="N5801">
        <v>0.05</v>
      </c>
      <c r="O5801" s="1">
        <v>2849.38</v>
      </c>
      <c r="P5801" s="1">
        <v>5936.2</v>
      </c>
    </row>
    <row r="5802" spans="1:16" x14ac:dyDescent="0.55000000000000004">
      <c r="A5802" t="s">
        <v>5826</v>
      </c>
      <c r="B5802" t="s">
        <v>20</v>
      </c>
      <c r="C5802" t="s">
        <v>30</v>
      </c>
      <c r="D5802" s="3">
        <v>43800</v>
      </c>
      <c r="E5802" s="3">
        <v>43939</v>
      </c>
      <c r="F5802" s="3">
        <v>43956</v>
      </c>
      <c r="G5802" s="3">
        <v>43957</v>
      </c>
      <c r="H5802" t="s">
        <v>18</v>
      </c>
      <c r="I5802">
        <v>14</v>
      </c>
      <c r="J5802">
        <v>5</v>
      </c>
      <c r="K5802">
        <v>31</v>
      </c>
      <c r="L5802">
        <v>1</v>
      </c>
      <c r="M5802">
        <v>4</v>
      </c>
      <c r="N5802">
        <v>0.1</v>
      </c>
      <c r="O5802" s="1">
        <v>1843.24</v>
      </c>
      <c r="P5802" s="1">
        <v>3021.7</v>
      </c>
    </row>
    <row r="5803" spans="1:16" x14ac:dyDescent="0.55000000000000004">
      <c r="A5803" t="s">
        <v>5827</v>
      </c>
      <c r="B5803" t="s">
        <v>16</v>
      </c>
      <c r="C5803" t="s">
        <v>21</v>
      </c>
      <c r="D5803" s="3">
        <v>43800</v>
      </c>
      <c r="E5803" s="3">
        <v>43939</v>
      </c>
      <c r="F5803" s="3">
        <v>43962</v>
      </c>
      <c r="G5803" s="3">
        <v>43965</v>
      </c>
      <c r="H5803" t="s">
        <v>18</v>
      </c>
      <c r="I5803">
        <v>11</v>
      </c>
      <c r="J5803">
        <v>35</v>
      </c>
      <c r="K5803">
        <v>167</v>
      </c>
      <c r="L5803">
        <v>4</v>
      </c>
      <c r="M5803">
        <v>6</v>
      </c>
      <c r="N5803">
        <v>0.2</v>
      </c>
      <c r="O5803">
        <v>804</v>
      </c>
      <c r="P5803" s="1">
        <v>1005</v>
      </c>
    </row>
    <row r="5804" spans="1:16" x14ac:dyDescent="0.55000000000000004">
      <c r="A5804" t="s">
        <v>5828</v>
      </c>
      <c r="B5804" t="s">
        <v>16</v>
      </c>
      <c r="C5804" t="s">
        <v>61</v>
      </c>
      <c r="D5804" s="3">
        <v>43800</v>
      </c>
      <c r="E5804" s="3">
        <v>43940</v>
      </c>
      <c r="F5804" s="3">
        <v>43962</v>
      </c>
      <c r="G5804" s="3">
        <v>43969</v>
      </c>
      <c r="H5804" t="s">
        <v>18</v>
      </c>
      <c r="I5804">
        <v>10</v>
      </c>
      <c r="J5804">
        <v>44</v>
      </c>
      <c r="K5804">
        <v>62</v>
      </c>
      <c r="L5804">
        <v>34</v>
      </c>
      <c r="M5804">
        <v>5</v>
      </c>
      <c r="N5804">
        <v>7.4999999999999997E-2</v>
      </c>
      <c r="O5804" s="1">
        <v>1236.1500000000001</v>
      </c>
      <c r="P5804" s="1">
        <v>2472.3000000000002</v>
      </c>
    </row>
    <row r="5805" spans="1:16" x14ac:dyDescent="0.55000000000000004">
      <c r="A5805" t="s">
        <v>5829</v>
      </c>
      <c r="B5805" t="s">
        <v>20</v>
      </c>
      <c r="C5805" t="s">
        <v>40</v>
      </c>
      <c r="D5805" s="3">
        <v>43800</v>
      </c>
      <c r="E5805" s="3">
        <v>43940</v>
      </c>
      <c r="F5805" s="3">
        <v>43965</v>
      </c>
      <c r="G5805" s="3">
        <v>43968</v>
      </c>
      <c r="H5805" t="s">
        <v>18</v>
      </c>
      <c r="I5805">
        <v>16</v>
      </c>
      <c r="J5805">
        <v>20</v>
      </c>
      <c r="K5805">
        <v>364</v>
      </c>
      <c r="L5805">
        <v>1</v>
      </c>
      <c r="M5805">
        <v>7</v>
      </c>
      <c r="N5805">
        <v>7.4999999999999997E-2</v>
      </c>
      <c r="O5805">
        <v>495.26</v>
      </c>
      <c r="P5805" s="1">
        <v>1031.8</v>
      </c>
    </row>
    <row r="5806" spans="1:16" x14ac:dyDescent="0.55000000000000004">
      <c r="A5806" t="s">
        <v>5830</v>
      </c>
      <c r="B5806" t="s">
        <v>16</v>
      </c>
      <c r="C5806" t="s">
        <v>21</v>
      </c>
      <c r="D5806" s="3">
        <v>43800</v>
      </c>
      <c r="E5806" s="3">
        <v>43940</v>
      </c>
      <c r="F5806" s="3">
        <v>43953</v>
      </c>
      <c r="G5806" s="3">
        <v>43963</v>
      </c>
      <c r="H5806" t="s">
        <v>18</v>
      </c>
      <c r="I5806">
        <v>5</v>
      </c>
      <c r="J5806">
        <v>40</v>
      </c>
      <c r="K5806">
        <v>116</v>
      </c>
      <c r="L5806">
        <v>20</v>
      </c>
      <c r="M5806">
        <v>3</v>
      </c>
      <c r="N5806">
        <v>0.2</v>
      </c>
      <c r="O5806">
        <v>576.66999999999996</v>
      </c>
      <c r="P5806" s="1">
        <v>1011.7</v>
      </c>
    </row>
    <row r="5807" spans="1:16" x14ac:dyDescent="0.55000000000000004">
      <c r="A5807" t="s">
        <v>5831</v>
      </c>
      <c r="B5807" t="s">
        <v>16</v>
      </c>
      <c r="C5807" t="s">
        <v>28</v>
      </c>
      <c r="D5807" s="3">
        <v>43800</v>
      </c>
      <c r="E5807" s="3">
        <v>43940</v>
      </c>
      <c r="F5807" s="3">
        <v>43964</v>
      </c>
      <c r="G5807" s="3">
        <v>43973</v>
      </c>
      <c r="H5807" t="s">
        <v>18</v>
      </c>
      <c r="I5807">
        <v>8</v>
      </c>
      <c r="J5807">
        <v>3</v>
      </c>
      <c r="K5807">
        <v>328</v>
      </c>
      <c r="L5807">
        <v>27</v>
      </c>
      <c r="M5807">
        <v>4</v>
      </c>
      <c r="N5807">
        <v>0.3</v>
      </c>
      <c r="O5807" s="1">
        <v>1618.92</v>
      </c>
      <c r="P5807" s="1">
        <v>2217.6999999999998</v>
      </c>
    </row>
    <row r="5808" spans="1:16" x14ac:dyDescent="0.55000000000000004">
      <c r="A5808" t="s">
        <v>5832</v>
      </c>
      <c r="B5808" t="s">
        <v>25</v>
      </c>
      <c r="C5808" t="s">
        <v>17</v>
      </c>
      <c r="D5808" s="3">
        <v>43900</v>
      </c>
      <c r="E5808" s="3">
        <v>43940</v>
      </c>
      <c r="F5808" s="3">
        <v>43966</v>
      </c>
      <c r="G5808" s="3">
        <v>43972</v>
      </c>
      <c r="H5808" t="s">
        <v>18</v>
      </c>
      <c r="I5808">
        <v>26</v>
      </c>
      <c r="J5808">
        <v>27</v>
      </c>
      <c r="K5808">
        <v>259</v>
      </c>
      <c r="L5808">
        <v>20</v>
      </c>
      <c r="M5808">
        <v>5</v>
      </c>
      <c r="N5808">
        <v>7.4999999999999997E-2</v>
      </c>
      <c r="O5808">
        <v>533.04999999999995</v>
      </c>
      <c r="P5808" s="1">
        <v>1045.2</v>
      </c>
    </row>
    <row r="5809" spans="1:16" x14ac:dyDescent="0.55000000000000004">
      <c r="A5809" t="s">
        <v>5833</v>
      </c>
      <c r="B5809" t="s">
        <v>16</v>
      </c>
      <c r="C5809" t="s">
        <v>30</v>
      </c>
      <c r="D5809" s="3">
        <v>43800</v>
      </c>
      <c r="E5809" s="3">
        <v>43941</v>
      </c>
      <c r="F5809" s="3">
        <v>43948</v>
      </c>
      <c r="G5809" s="3">
        <v>43958</v>
      </c>
      <c r="H5809" t="s">
        <v>18</v>
      </c>
      <c r="I5809">
        <v>9</v>
      </c>
      <c r="J5809">
        <v>14</v>
      </c>
      <c r="K5809">
        <v>25</v>
      </c>
      <c r="L5809">
        <v>28</v>
      </c>
      <c r="M5809">
        <v>3</v>
      </c>
      <c r="N5809">
        <v>0.4</v>
      </c>
      <c r="O5809">
        <v>945.5</v>
      </c>
      <c r="P5809" s="1">
        <v>1313.2</v>
      </c>
    </row>
    <row r="5810" spans="1:16" x14ac:dyDescent="0.55000000000000004">
      <c r="A5810" t="s">
        <v>5834</v>
      </c>
      <c r="B5810" t="s">
        <v>20</v>
      </c>
      <c r="C5810" t="s">
        <v>21</v>
      </c>
      <c r="D5810" s="3">
        <v>43800</v>
      </c>
      <c r="E5810" s="3">
        <v>43941</v>
      </c>
      <c r="F5810" s="3">
        <v>43965</v>
      </c>
      <c r="G5810" s="3">
        <v>43968</v>
      </c>
      <c r="H5810" t="s">
        <v>18</v>
      </c>
      <c r="I5810">
        <v>19</v>
      </c>
      <c r="J5810">
        <v>40</v>
      </c>
      <c r="K5810">
        <v>100</v>
      </c>
      <c r="L5810">
        <v>44</v>
      </c>
      <c r="M5810">
        <v>3</v>
      </c>
      <c r="N5810">
        <v>7.4999999999999997E-2</v>
      </c>
      <c r="O5810" s="1">
        <v>1813.82</v>
      </c>
      <c r="P5810" s="1">
        <v>3859.2</v>
      </c>
    </row>
    <row r="5811" spans="1:16" x14ac:dyDescent="0.55000000000000004">
      <c r="A5811" t="s">
        <v>5835</v>
      </c>
      <c r="B5811" t="s">
        <v>23</v>
      </c>
      <c r="C5811" t="s">
        <v>28</v>
      </c>
      <c r="D5811" s="3">
        <v>43900</v>
      </c>
      <c r="E5811" s="3">
        <v>43941</v>
      </c>
      <c r="F5811" s="3">
        <v>43963</v>
      </c>
      <c r="G5811" s="3">
        <v>43973</v>
      </c>
      <c r="H5811" t="s">
        <v>18</v>
      </c>
      <c r="I5811">
        <v>25</v>
      </c>
      <c r="J5811">
        <v>22</v>
      </c>
      <c r="K5811">
        <v>263</v>
      </c>
      <c r="L5811">
        <v>29</v>
      </c>
      <c r="M5811">
        <v>6</v>
      </c>
      <c r="N5811">
        <v>0.1</v>
      </c>
      <c r="O5811" s="1">
        <v>3866.03</v>
      </c>
      <c r="P5811" s="1">
        <v>6552.6</v>
      </c>
    </row>
    <row r="5812" spans="1:16" x14ac:dyDescent="0.55000000000000004">
      <c r="A5812" t="s">
        <v>5836</v>
      </c>
      <c r="B5812" t="s">
        <v>16</v>
      </c>
      <c r="C5812" t="s">
        <v>21</v>
      </c>
      <c r="D5812" s="3">
        <v>43800</v>
      </c>
      <c r="E5812" s="3">
        <v>43941</v>
      </c>
      <c r="F5812" s="3">
        <v>43944</v>
      </c>
      <c r="G5812" s="3">
        <v>43953</v>
      </c>
      <c r="H5812" t="s">
        <v>18</v>
      </c>
      <c r="I5812">
        <v>10</v>
      </c>
      <c r="J5812">
        <v>35</v>
      </c>
      <c r="K5812">
        <v>142</v>
      </c>
      <c r="L5812">
        <v>44</v>
      </c>
      <c r="M5812">
        <v>8</v>
      </c>
      <c r="N5812">
        <v>0.05</v>
      </c>
      <c r="O5812">
        <v>965.07</v>
      </c>
      <c r="P5812" s="1">
        <v>1855.9</v>
      </c>
    </row>
    <row r="5813" spans="1:16" x14ac:dyDescent="0.55000000000000004">
      <c r="A5813" t="s">
        <v>5837</v>
      </c>
      <c r="B5813" t="s">
        <v>23</v>
      </c>
      <c r="C5813" t="s">
        <v>28</v>
      </c>
      <c r="D5813" s="3">
        <v>43800</v>
      </c>
      <c r="E5813" s="3">
        <v>43941</v>
      </c>
      <c r="F5813" s="3">
        <v>43968</v>
      </c>
      <c r="G5813" s="3">
        <v>43974</v>
      </c>
      <c r="H5813" t="s">
        <v>18</v>
      </c>
      <c r="I5813">
        <v>22</v>
      </c>
      <c r="J5813">
        <v>15</v>
      </c>
      <c r="K5813">
        <v>298</v>
      </c>
      <c r="L5813">
        <v>24</v>
      </c>
      <c r="M5813">
        <v>7</v>
      </c>
      <c r="N5813">
        <v>0.1</v>
      </c>
      <c r="O5813">
        <v>150.08000000000001</v>
      </c>
      <c r="P5813">
        <v>214.4</v>
      </c>
    </row>
    <row r="5814" spans="1:16" x14ac:dyDescent="0.55000000000000004">
      <c r="A5814" t="s">
        <v>5838</v>
      </c>
      <c r="B5814" t="s">
        <v>20</v>
      </c>
      <c r="C5814" t="s">
        <v>40</v>
      </c>
      <c r="D5814" s="3">
        <v>43900</v>
      </c>
      <c r="E5814" s="3">
        <v>43941</v>
      </c>
      <c r="F5814" s="3">
        <v>43947</v>
      </c>
      <c r="G5814" s="3">
        <v>43951</v>
      </c>
      <c r="H5814" t="s">
        <v>18</v>
      </c>
      <c r="I5814">
        <v>13</v>
      </c>
      <c r="J5814">
        <v>25</v>
      </c>
      <c r="K5814">
        <v>342</v>
      </c>
      <c r="L5814">
        <v>6</v>
      </c>
      <c r="M5814">
        <v>1</v>
      </c>
      <c r="N5814">
        <v>0.2</v>
      </c>
      <c r="O5814">
        <v>673.22</v>
      </c>
      <c r="P5814" s="1">
        <v>1051.9000000000001</v>
      </c>
    </row>
    <row r="5815" spans="1:16" x14ac:dyDescent="0.55000000000000004">
      <c r="A5815" t="s">
        <v>5839</v>
      </c>
      <c r="B5815" t="s">
        <v>16</v>
      </c>
      <c r="C5815" t="s">
        <v>21</v>
      </c>
      <c r="D5815" s="3">
        <v>43900</v>
      </c>
      <c r="E5815" s="3">
        <v>43941</v>
      </c>
      <c r="F5815" s="3">
        <v>43964</v>
      </c>
      <c r="G5815" s="3">
        <v>43969</v>
      </c>
      <c r="H5815" t="s">
        <v>18</v>
      </c>
      <c r="I5815">
        <v>2</v>
      </c>
      <c r="J5815">
        <v>16</v>
      </c>
      <c r="K5815">
        <v>118</v>
      </c>
      <c r="L5815">
        <v>24</v>
      </c>
      <c r="M5815">
        <v>6</v>
      </c>
      <c r="N5815">
        <v>0.2</v>
      </c>
      <c r="O5815" s="1">
        <v>1006.54</v>
      </c>
      <c r="P5815" s="1">
        <v>1212.7</v>
      </c>
    </row>
    <row r="5816" spans="1:16" x14ac:dyDescent="0.55000000000000004">
      <c r="A5816" t="s">
        <v>5840</v>
      </c>
      <c r="B5816" t="s">
        <v>16</v>
      </c>
      <c r="C5816" t="s">
        <v>30</v>
      </c>
      <c r="D5816" s="3">
        <v>43800</v>
      </c>
      <c r="E5816" s="3">
        <v>43941</v>
      </c>
      <c r="F5816" s="3">
        <v>43969</v>
      </c>
      <c r="G5816" s="3">
        <v>43971</v>
      </c>
      <c r="H5816" t="s">
        <v>18</v>
      </c>
      <c r="I5816">
        <v>8</v>
      </c>
      <c r="J5816">
        <v>15</v>
      </c>
      <c r="K5816">
        <v>33</v>
      </c>
      <c r="L5816">
        <v>4</v>
      </c>
      <c r="M5816">
        <v>4</v>
      </c>
      <c r="N5816">
        <v>7.4999999999999997E-2</v>
      </c>
      <c r="O5816" s="1">
        <v>1748.7</v>
      </c>
      <c r="P5816" s="1">
        <v>3886</v>
      </c>
    </row>
    <row r="5817" spans="1:16" x14ac:dyDescent="0.55000000000000004">
      <c r="A5817" t="s">
        <v>5841</v>
      </c>
      <c r="B5817" t="s">
        <v>23</v>
      </c>
      <c r="C5817" t="s">
        <v>21</v>
      </c>
      <c r="D5817" s="3">
        <v>43900</v>
      </c>
      <c r="E5817" s="3">
        <v>43941</v>
      </c>
      <c r="F5817" s="3">
        <v>43956</v>
      </c>
      <c r="G5817" s="3">
        <v>43964</v>
      </c>
      <c r="H5817" t="s">
        <v>18</v>
      </c>
      <c r="I5817">
        <v>24</v>
      </c>
      <c r="J5817">
        <v>46</v>
      </c>
      <c r="K5817">
        <v>144</v>
      </c>
      <c r="L5817">
        <v>39</v>
      </c>
      <c r="M5817">
        <v>3</v>
      </c>
      <c r="N5817">
        <v>0.15</v>
      </c>
      <c r="O5817" s="1">
        <v>2555.92</v>
      </c>
      <c r="P5817" s="1">
        <v>5808.9</v>
      </c>
    </row>
    <row r="5818" spans="1:16" x14ac:dyDescent="0.55000000000000004">
      <c r="A5818" t="s">
        <v>5842</v>
      </c>
      <c r="B5818" t="s">
        <v>23</v>
      </c>
      <c r="C5818" t="s">
        <v>21</v>
      </c>
      <c r="D5818" s="3">
        <v>43800</v>
      </c>
      <c r="E5818" s="3">
        <v>43942</v>
      </c>
      <c r="F5818" s="3">
        <v>43948</v>
      </c>
      <c r="G5818" s="3">
        <v>43954</v>
      </c>
      <c r="H5818" t="s">
        <v>18</v>
      </c>
      <c r="I5818">
        <v>23</v>
      </c>
      <c r="J5818">
        <v>28</v>
      </c>
      <c r="K5818">
        <v>128</v>
      </c>
      <c r="L5818">
        <v>4</v>
      </c>
      <c r="M5818">
        <v>7</v>
      </c>
      <c r="N5818">
        <v>0.15</v>
      </c>
      <c r="O5818">
        <v>126.3</v>
      </c>
      <c r="P5818">
        <v>194.3</v>
      </c>
    </row>
    <row r="5819" spans="1:16" x14ac:dyDescent="0.55000000000000004">
      <c r="A5819" t="s">
        <v>5843</v>
      </c>
      <c r="B5819" t="s">
        <v>23</v>
      </c>
      <c r="C5819" t="s">
        <v>28</v>
      </c>
      <c r="D5819" s="3">
        <v>43900</v>
      </c>
      <c r="E5819" s="3">
        <v>43942</v>
      </c>
      <c r="F5819" s="3">
        <v>43964</v>
      </c>
      <c r="G5819" s="3">
        <v>43972</v>
      </c>
      <c r="H5819" t="s">
        <v>18</v>
      </c>
      <c r="I5819">
        <v>23</v>
      </c>
      <c r="J5819">
        <v>31</v>
      </c>
      <c r="K5819">
        <v>308</v>
      </c>
      <c r="L5819">
        <v>3</v>
      </c>
      <c r="M5819">
        <v>7</v>
      </c>
      <c r="N5819">
        <v>0.1</v>
      </c>
      <c r="O5819">
        <v>760.58</v>
      </c>
      <c r="P5819" s="1">
        <v>1768.8</v>
      </c>
    </row>
    <row r="5820" spans="1:16" x14ac:dyDescent="0.55000000000000004">
      <c r="A5820" t="s">
        <v>5844</v>
      </c>
      <c r="B5820" t="s">
        <v>25</v>
      </c>
      <c r="C5820" t="s">
        <v>21</v>
      </c>
      <c r="D5820" s="3">
        <v>43900</v>
      </c>
      <c r="E5820" s="3">
        <v>43942</v>
      </c>
      <c r="F5820" s="3">
        <v>43949</v>
      </c>
      <c r="G5820" s="3">
        <v>43958</v>
      </c>
      <c r="H5820" t="s">
        <v>18</v>
      </c>
      <c r="I5820">
        <v>28</v>
      </c>
      <c r="J5820">
        <v>14</v>
      </c>
      <c r="K5820">
        <v>178</v>
      </c>
      <c r="L5820">
        <v>12</v>
      </c>
      <c r="M5820">
        <v>8</v>
      </c>
      <c r="N5820">
        <v>0.1</v>
      </c>
      <c r="O5820" s="1">
        <v>2159.9499999999998</v>
      </c>
      <c r="P5820" s="1">
        <v>3999.9</v>
      </c>
    </row>
    <row r="5821" spans="1:16" x14ac:dyDescent="0.55000000000000004">
      <c r="A5821" t="s">
        <v>5845</v>
      </c>
      <c r="B5821" t="s">
        <v>25</v>
      </c>
      <c r="C5821" t="s">
        <v>17</v>
      </c>
      <c r="D5821" s="3">
        <v>43900</v>
      </c>
      <c r="E5821" s="3">
        <v>43942</v>
      </c>
      <c r="F5821" s="3">
        <v>43955</v>
      </c>
      <c r="G5821" s="3">
        <v>43965</v>
      </c>
      <c r="H5821" t="s">
        <v>18</v>
      </c>
      <c r="I5821">
        <v>28</v>
      </c>
      <c r="J5821">
        <v>35</v>
      </c>
      <c r="K5821">
        <v>232</v>
      </c>
      <c r="L5821">
        <v>47</v>
      </c>
      <c r="M5821">
        <v>3</v>
      </c>
      <c r="N5821">
        <v>7.4999999999999997E-2</v>
      </c>
      <c r="O5821" s="1">
        <v>2756.38</v>
      </c>
      <c r="P5821" s="1">
        <v>3242.8</v>
      </c>
    </row>
    <row r="5822" spans="1:16" x14ac:dyDescent="0.55000000000000004">
      <c r="A5822" t="s">
        <v>5846</v>
      </c>
      <c r="B5822" t="s">
        <v>25</v>
      </c>
      <c r="C5822" t="s">
        <v>17</v>
      </c>
      <c r="D5822" s="3">
        <v>43900</v>
      </c>
      <c r="E5822" s="3">
        <v>43942</v>
      </c>
      <c r="F5822" s="3">
        <v>43961</v>
      </c>
      <c r="G5822" s="3">
        <v>43965</v>
      </c>
      <c r="H5822" t="s">
        <v>18</v>
      </c>
      <c r="I5822">
        <v>26</v>
      </c>
      <c r="J5822">
        <v>20</v>
      </c>
      <c r="K5822">
        <v>229</v>
      </c>
      <c r="L5822">
        <v>38</v>
      </c>
      <c r="M5822">
        <v>6</v>
      </c>
      <c r="N5822">
        <v>0.15</v>
      </c>
      <c r="O5822" s="1">
        <v>1796.27</v>
      </c>
      <c r="P5822" s="1">
        <v>2566.1</v>
      </c>
    </row>
    <row r="5823" spans="1:16" x14ac:dyDescent="0.55000000000000004">
      <c r="A5823" t="s">
        <v>5847</v>
      </c>
      <c r="B5823" t="s">
        <v>23</v>
      </c>
      <c r="C5823" t="s">
        <v>21</v>
      </c>
      <c r="D5823" s="3">
        <v>43800</v>
      </c>
      <c r="E5823" s="3">
        <v>43943</v>
      </c>
      <c r="F5823" s="3">
        <v>43963</v>
      </c>
      <c r="G5823" s="3">
        <v>43970</v>
      </c>
      <c r="H5823" t="s">
        <v>18</v>
      </c>
      <c r="I5823">
        <v>25</v>
      </c>
      <c r="J5823">
        <v>40</v>
      </c>
      <c r="K5823">
        <v>103</v>
      </c>
      <c r="L5823">
        <v>21</v>
      </c>
      <c r="M5823">
        <v>5</v>
      </c>
      <c r="N5823">
        <v>0.15</v>
      </c>
      <c r="O5823">
        <v>708.19</v>
      </c>
      <c r="P5823" s="1">
        <v>1011.7</v>
      </c>
    </row>
    <row r="5824" spans="1:16" x14ac:dyDescent="0.55000000000000004">
      <c r="A5824" t="s">
        <v>5848</v>
      </c>
      <c r="B5824" t="s">
        <v>20</v>
      </c>
      <c r="C5824" t="s">
        <v>17</v>
      </c>
      <c r="D5824" s="3">
        <v>43900</v>
      </c>
      <c r="E5824" s="3">
        <v>43943</v>
      </c>
      <c r="F5824" s="3">
        <v>43947</v>
      </c>
      <c r="G5824" s="3">
        <v>43954</v>
      </c>
      <c r="H5824" t="s">
        <v>18</v>
      </c>
      <c r="I5824">
        <v>19</v>
      </c>
      <c r="J5824">
        <v>36</v>
      </c>
      <c r="K5824">
        <v>217</v>
      </c>
      <c r="L5824">
        <v>41</v>
      </c>
      <c r="M5824">
        <v>2</v>
      </c>
      <c r="N5824">
        <v>0.05</v>
      </c>
      <c r="O5824">
        <v>437.18</v>
      </c>
      <c r="P5824">
        <v>971.5</v>
      </c>
    </row>
    <row r="5825" spans="1:16" x14ac:dyDescent="0.55000000000000004">
      <c r="A5825" t="s">
        <v>5849</v>
      </c>
      <c r="B5825" t="s">
        <v>20</v>
      </c>
      <c r="C5825" t="s">
        <v>21</v>
      </c>
      <c r="D5825" s="3">
        <v>43800</v>
      </c>
      <c r="E5825" s="3">
        <v>43943</v>
      </c>
      <c r="F5825" s="3">
        <v>43956</v>
      </c>
      <c r="G5825" s="3">
        <v>43957</v>
      </c>
      <c r="H5825" t="s">
        <v>18</v>
      </c>
      <c r="I5825">
        <v>13</v>
      </c>
      <c r="J5825">
        <v>30</v>
      </c>
      <c r="K5825">
        <v>98</v>
      </c>
      <c r="L5825">
        <v>14</v>
      </c>
      <c r="M5825">
        <v>1</v>
      </c>
      <c r="N5825">
        <v>7.4999999999999997E-2</v>
      </c>
      <c r="O5825" s="1">
        <v>2434.1799999999998</v>
      </c>
      <c r="P5825" s="1">
        <v>5179.1000000000004</v>
      </c>
    </row>
    <row r="5826" spans="1:16" x14ac:dyDescent="0.55000000000000004">
      <c r="A5826" t="s">
        <v>5850</v>
      </c>
      <c r="B5826" t="s">
        <v>16</v>
      </c>
      <c r="C5826" t="s">
        <v>30</v>
      </c>
      <c r="D5826" s="3">
        <v>43800</v>
      </c>
      <c r="E5826" s="3">
        <v>43943</v>
      </c>
      <c r="F5826" s="3">
        <v>43951</v>
      </c>
      <c r="G5826" s="3">
        <v>43957</v>
      </c>
      <c r="H5826" t="s">
        <v>18</v>
      </c>
      <c r="I5826">
        <v>2</v>
      </c>
      <c r="J5826">
        <v>7</v>
      </c>
      <c r="K5826">
        <v>38</v>
      </c>
      <c r="L5826">
        <v>37</v>
      </c>
      <c r="M5826">
        <v>7</v>
      </c>
      <c r="N5826">
        <v>7.4999999999999997E-2</v>
      </c>
      <c r="O5826">
        <v>742.09</v>
      </c>
      <c r="P5826" s="1">
        <v>1045.2</v>
      </c>
    </row>
    <row r="5827" spans="1:16" x14ac:dyDescent="0.55000000000000004">
      <c r="A5827" t="s">
        <v>5851</v>
      </c>
      <c r="B5827" t="s">
        <v>16</v>
      </c>
      <c r="C5827" t="s">
        <v>40</v>
      </c>
      <c r="D5827" s="3">
        <v>43800</v>
      </c>
      <c r="E5827" s="3">
        <v>43943</v>
      </c>
      <c r="F5827" s="3">
        <v>43966</v>
      </c>
      <c r="G5827" s="3">
        <v>43972</v>
      </c>
      <c r="H5827" t="s">
        <v>18</v>
      </c>
      <c r="I5827">
        <v>7</v>
      </c>
      <c r="J5827">
        <v>24</v>
      </c>
      <c r="K5827">
        <v>342</v>
      </c>
      <c r="L5827">
        <v>6</v>
      </c>
      <c r="M5827">
        <v>4</v>
      </c>
      <c r="N5827">
        <v>0.05</v>
      </c>
      <c r="O5827" s="1">
        <v>2747</v>
      </c>
      <c r="P5827" s="1">
        <v>5494</v>
      </c>
    </row>
    <row r="5828" spans="1:16" x14ac:dyDescent="0.55000000000000004">
      <c r="A5828" t="s">
        <v>5852</v>
      </c>
      <c r="B5828" t="s">
        <v>20</v>
      </c>
      <c r="C5828" t="s">
        <v>17</v>
      </c>
      <c r="D5828" s="3">
        <v>43800</v>
      </c>
      <c r="E5828" s="3">
        <v>43943</v>
      </c>
      <c r="F5828" s="3">
        <v>43966</v>
      </c>
      <c r="G5828" s="3">
        <v>43974</v>
      </c>
      <c r="H5828" t="s">
        <v>18</v>
      </c>
      <c r="I5828">
        <v>19</v>
      </c>
      <c r="J5828">
        <v>19</v>
      </c>
      <c r="K5828">
        <v>228</v>
      </c>
      <c r="L5828">
        <v>8</v>
      </c>
      <c r="M5828">
        <v>8</v>
      </c>
      <c r="N5828">
        <v>7.4999999999999997E-2</v>
      </c>
      <c r="O5828">
        <v>161.4</v>
      </c>
      <c r="P5828">
        <v>221.1</v>
      </c>
    </row>
    <row r="5829" spans="1:16" x14ac:dyDescent="0.55000000000000004">
      <c r="A5829" t="s">
        <v>5853</v>
      </c>
      <c r="B5829" t="s">
        <v>20</v>
      </c>
      <c r="C5829" t="s">
        <v>21</v>
      </c>
      <c r="D5829" s="3">
        <v>43900</v>
      </c>
      <c r="E5829" s="3">
        <v>43943</v>
      </c>
      <c r="F5829" s="3">
        <v>43955</v>
      </c>
      <c r="G5829" s="3">
        <v>43963</v>
      </c>
      <c r="H5829" t="s">
        <v>18</v>
      </c>
      <c r="I5829">
        <v>13</v>
      </c>
      <c r="J5829">
        <v>38</v>
      </c>
      <c r="K5829">
        <v>174</v>
      </c>
      <c r="L5829">
        <v>24</v>
      </c>
      <c r="M5829">
        <v>3</v>
      </c>
      <c r="N5829">
        <v>0.4</v>
      </c>
      <c r="O5829" s="1">
        <v>2421.7800000000002</v>
      </c>
      <c r="P5829" s="1">
        <v>3906.1</v>
      </c>
    </row>
    <row r="5830" spans="1:16" x14ac:dyDescent="0.55000000000000004">
      <c r="A5830" t="s">
        <v>5854</v>
      </c>
      <c r="B5830" t="s">
        <v>16</v>
      </c>
      <c r="C5830" t="s">
        <v>28</v>
      </c>
      <c r="D5830" s="3">
        <v>43800</v>
      </c>
      <c r="E5830" s="3">
        <v>43943</v>
      </c>
      <c r="F5830" s="3">
        <v>43968</v>
      </c>
      <c r="G5830" s="3">
        <v>43978</v>
      </c>
      <c r="H5830" t="s">
        <v>18</v>
      </c>
      <c r="I5830">
        <v>7</v>
      </c>
      <c r="J5830">
        <v>25</v>
      </c>
      <c r="K5830">
        <v>303</v>
      </c>
      <c r="L5830">
        <v>46</v>
      </c>
      <c r="M5830">
        <v>1</v>
      </c>
      <c r="N5830">
        <v>7.4999999999999997E-2</v>
      </c>
      <c r="O5830">
        <v>130.25</v>
      </c>
      <c r="P5830">
        <v>241.2</v>
      </c>
    </row>
    <row r="5831" spans="1:16" x14ac:dyDescent="0.55000000000000004">
      <c r="A5831" t="s">
        <v>5855</v>
      </c>
      <c r="B5831" t="s">
        <v>16</v>
      </c>
      <c r="C5831" t="s">
        <v>40</v>
      </c>
      <c r="D5831" s="3">
        <v>43800</v>
      </c>
      <c r="E5831" s="3">
        <v>43944</v>
      </c>
      <c r="F5831" s="3">
        <v>43948</v>
      </c>
      <c r="G5831" s="3">
        <v>43957</v>
      </c>
      <c r="H5831" t="s">
        <v>18</v>
      </c>
      <c r="I5831">
        <v>6</v>
      </c>
      <c r="J5831">
        <v>7</v>
      </c>
      <c r="K5831">
        <v>361</v>
      </c>
      <c r="L5831">
        <v>17</v>
      </c>
      <c r="M5831">
        <v>2</v>
      </c>
      <c r="N5831">
        <v>0.1</v>
      </c>
      <c r="O5831">
        <v>871.87</v>
      </c>
      <c r="P5831" s="1">
        <v>1132.3</v>
      </c>
    </row>
    <row r="5832" spans="1:16" x14ac:dyDescent="0.55000000000000004">
      <c r="A5832" t="s">
        <v>5856</v>
      </c>
      <c r="B5832" t="s">
        <v>16</v>
      </c>
      <c r="C5832" t="s">
        <v>30</v>
      </c>
      <c r="D5832" s="3">
        <v>43900</v>
      </c>
      <c r="E5832" s="3">
        <v>43944</v>
      </c>
      <c r="F5832" s="3">
        <v>43946</v>
      </c>
      <c r="G5832" s="3">
        <v>43952</v>
      </c>
      <c r="H5832" t="s">
        <v>18</v>
      </c>
      <c r="I5832">
        <v>11</v>
      </c>
      <c r="J5832">
        <v>17</v>
      </c>
      <c r="K5832">
        <v>22</v>
      </c>
      <c r="L5832">
        <v>14</v>
      </c>
      <c r="M5832">
        <v>4</v>
      </c>
      <c r="N5832">
        <v>0.2</v>
      </c>
      <c r="O5832">
        <v>933.98</v>
      </c>
      <c r="P5832" s="1">
        <v>1139</v>
      </c>
    </row>
    <row r="5833" spans="1:16" x14ac:dyDescent="0.55000000000000004">
      <c r="A5833" t="s">
        <v>5857</v>
      </c>
      <c r="B5833" t="s">
        <v>23</v>
      </c>
      <c r="C5833" t="s">
        <v>17</v>
      </c>
      <c r="D5833" s="3">
        <v>43800</v>
      </c>
      <c r="E5833" s="3">
        <v>43944</v>
      </c>
      <c r="F5833" s="3">
        <v>43967</v>
      </c>
      <c r="G5833" s="3">
        <v>43969</v>
      </c>
      <c r="H5833" t="s">
        <v>18</v>
      </c>
      <c r="I5833">
        <v>25</v>
      </c>
      <c r="J5833">
        <v>12</v>
      </c>
      <c r="K5833">
        <v>231</v>
      </c>
      <c r="L5833">
        <v>42</v>
      </c>
      <c r="M5833">
        <v>4</v>
      </c>
      <c r="N5833">
        <v>0.2</v>
      </c>
      <c r="O5833" s="1">
        <v>3616.59</v>
      </c>
      <c r="P5833" s="1">
        <v>6344.9</v>
      </c>
    </row>
    <row r="5834" spans="1:16" x14ac:dyDescent="0.55000000000000004">
      <c r="A5834" t="s">
        <v>5858</v>
      </c>
      <c r="B5834" t="s">
        <v>23</v>
      </c>
      <c r="C5834" t="s">
        <v>61</v>
      </c>
      <c r="D5834" s="3">
        <v>43900</v>
      </c>
      <c r="E5834" s="3">
        <v>43944</v>
      </c>
      <c r="F5834" s="3">
        <v>43951</v>
      </c>
      <c r="G5834" s="3">
        <v>43955</v>
      </c>
      <c r="H5834" t="s">
        <v>18</v>
      </c>
      <c r="I5834">
        <v>22</v>
      </c>
      <c r="J5834">
        <v>15</v>
      </c>
      <c r="K5834">
        <v>84</v>
      </c>
      <c r="L5834">
        <v>41</v>
      </c>
      <c r="M5834">
        <v>5</v>
      </c>
      <c r="N5834">
        <v>0.05</v>
      </c>
      <c r="O5834">
        <v>680.05</v>
      </c>
      <c r="P5834">
        <v>971.5</v>
      </c>
    </row>
    <row r="5835" spans="1:16" x14ac:dyDescent="0.55000000000000004">
      <c r="A5835" t="s">
        <v>5859</v>
      </c>
      <c r="B5835" t="s">
        <v>20</v>
      </c>
      <c r="C5835" t="s">
        <v>21</v>
      </c>
      <c r="D5835" s="3">
        <v>43900</v>
      </c>
      <c r="E5835" s="3">
        <v>43944</v>
      </c>
      <c r="F5835" s="3">
        <v>43948</v>
      </c>
      <c r="G5835" s="3">
        <v>43956</v>
      </c>
      <c r="H5835" t="s">
        <v>18</v>
      </c>
      <c r="I5835">
        <v>16</v>
      </c>
      <c r="J5835">
        <v>11</v>
      </c>
      <c r="K5835">
        <v>160</v>
      </c>
      <c r="L5835">
        <v>33</v>
      </c>
      <c r="M5835">
        <v>1</v>
      </c>
      <c r="N5835">
        <v>0.1</v>
      </c>
      <c r="O5835" s="1">
        <v>1585.02</v>
      </c>
      <c r="P5835" s="1">
        <v>3865.9</v>
      </c>
    </row>
    <row r="5836" spans="1:16" x14ac:dyDescent="0.55000000000000004">
      <c r="A5836" t="s">
        <v>5860</v>
      </c>
      <c r="B5836" t="s">
        <v>20</v>
      </c>
      <c r="C5836" t="s">
        <v>40</v>
      </c>
      <c r="D5836" s="3">
        <v>43800</v>
      </c>
      <c r="E5836" s="3">
        <v>43944</v>
      </c>
      <c r="F5836" s="3">
        <v>43952</v>
      </c>
      <c r="G5836" s="3">
        <v>43960</v>
      </c>
      <c r="H5836" t="s">
        <v>18</v>
      </c>
      <c r="I5836">
        <v>20</v>
      </c>
      <c r="J5836">
        <v>47</v>
      </c>
      <c r="K5836">
        <v>357</v>
      </c>
      <c r="L5836">
        <v>19</v>
      </c>
      <c r="M5836">
        <v>4</v>
      </c>
      <c r="N5836">
        <v>7.4999999999999997E-2</v>
      </c>
      <c r="O5836">
        <v>184.92</v>
      </c>
      <c r="P5836">
        <v>268</v>
      </c>
    </row>
    <row r="5837" spans="1:16" x14ac:dyDescent="0.55000000000000004">
      <c r="A5837" t="s">
        <v>5861</v>
      </c>
      <c r="B5837" t="s">
        <v>25</v>
      </c>
      <c r="C5837" t="s">
        <v>21</v>
      </c>
      <c r="D5837" s="3">
        <v>43800</v>
      </c>
      <c r="E5837" s="3">
        <v>43944</v>
      </c>
      <c r="F5837" s="3">
        <v>43968</v>
      </c>
      <c r="G5837" s="3">
        <v>43972</v>
      </c>
      <c r="H5837" t="s">
        <v>18</v>
      </c>
      <c r="I5837">
        <v>28</v>
      </c>
      <c r="J5837">
        <v>14</v>
      </c>
      <c r="K5837">
        <v>117</v>
      </c>
      <c r="L5837">
        <v>20</v>
      </c>
      <c r="M5837">
        <v>5</v>
      </c>
      <c r="N5837">
        <v>0.15</v>
      </c>
      <c r="O5837">
        <v>599.58000000000004</v>
      </c>
      <c r="P5837" s="1">
        <v>1051.9000000000001</v>
      </c>
    </row>
    <row r="5838" spans="1:16" x14ac:dyDescent="0.55000000000000004">
      <c r="A5838" t="s">
        <v>5862</v>
      </c>
      <c r="B5838" t="s">
        <v>20</v>
      </c>
      <c r="C5838" t="s">
        <v>30</v>
      </c>
      <c r="D5838" s="3">
        <v>43800</v>
      </c>
      <c r="E5838" s="3">
        <v>43944</v>
      </c>
      <c r="F5838" s="3">
        <v>43954</v>
      </c>
      <c r="G5838" s="3">
        <v>43964</v>
      </c>
      <c r="H5838" t="s">
        <v>18</v>
      </c>
      <c r="I5838">
        <v>16</v>
      </c>
      <c r="J5838">
        <v>48</v>
      </c>
      <c r="K5838">
        <v>38</v>
      </c>
      <c r="L5838">
        <v>45</v>
      </c>
      <c r="M5838">
        <v>7</v>
      </c>
      <c r="N5838">
        <v>0.1</v>
      </c>
      <c r="O5838">
        <v>561.05999999999995</v>
      </c>
      <c r="P5838" s="1">
        <v>1058.5999999999999</v>
      </c>
    </row>
    <row r="5839" spans="1:16" x14ac:dyDescent="0.55000000000000004">
      <c r="A5839" t="s">
        <v>5863</v>
      </c>
      <c r="B5839" t="s">
        <v>16</v>
      </c>
      <c r="C5839" t="s">
        <v>61</v>
      </c>
      <c r="D5839" s="3">
        <v>43800</v>
      </c>
      <c r="E5839" s="3">
        <v>43944</v>
      </c>
      <c r="F5839" s="3">
        <v>43970</v>
      </c>
      <c r="G5839" s="3">
        <v>43972</v>
      </c>
      <c r="H5839" t="s">
        <v>18</v>
      </c>
      <c r="I5839">
        <v>2</v>
      </c>
      <c r="J5839">
        <v>12</v>
      </c>
      <c r="K5839">
        <v>83</v>
      </c>
      <c r="L5839">
        <v>37</v>
      </c>
      <c r="M5839">
        <v>2</v>
      </c>
      <c r="N5839">
        <v>0.05</v>
      </c>
      <c r="O5839">
        <v>584.30999999999995</v>
      </c>
      <c r="P5839" s="1">
        <v>1025.0999999999999</v>
      </c>
    </row>
    <row r="5840" spans="1:16" x14ac:dyDescent="0.55000000000000004">
      <c r="A5840" t="s">
        <v>5864</v>
      </c>
      <c r="B5840" t="s">
        <v>20</v>
      </c>
      <c r="C5840" t="s">
        <v>17</v>
      </c>
      <c r="D5840" s="3">
        <v>43900</v>
      </c>
      <c r="E5840" s="3">
        <v>43944</v>
      </c>
      <c r="F5840" s="3">
        <v>43968</v>
      </c>
      <c r="G5840" s="3">
        <v>43974</v>
      </c>
      <c r="H5840" t="s">
        <v>18</v>
      </c>
      <c r="I5840">
        <v>20</v>
      </c>
      <c r="J5840">
        <v>3</v>
      </c>
      <c r="K5840">
        <v>225</v>
      </c>
      <c r="L5840">
        <v>17</v>
      </c>
      <c r="M5840">
        <v>7</v>
      </c>
      <c r="N5840">
        <v>7.4999999999999997E-2</v>
      </c>
      <c r="O5840">
        <v>115.78</v>
      </c>
      <c r="P5840">
        <v>241.2</v>
      </c>
    </row>
    <row r="5841" spans="1:16" x14ac:dyDescent="0.55000000000000004">
      <c r="A5841" t="s">
        <v>5865</v>
      </c>
      <c r="B5841" t="s">
        <v>20</v>
      </c>
      <c r="C5841" t="s">
        <v>17</v>
      </c>
      <c r="D5841" s="3">
        <v>43800</v>
      </c>
      <c r="E5841" s="3">
        <v>43944</v>
      </c>
      <c r="F5841" s="3">
        <v>43967</v>
      </c>
      <c r="G5841" s="3">
        <v>43976</v>
      </c>
      <c r="H5841" t="s">
        <v>18</v>
      </c>
      <c r="I5841">
        <v>17</v>
      </c>
      <c r="J5841">
        <v>29</v>
      </c>
      <c r="K5841">
        <v>227</v>
      </c>
      <c r="L5841">
        <v>7</v>
      </c>
      <c r="M5841">
        <v>1</v>
      </c>
      <c r="N5841">
        <v>7.4999999999999997E-2</v>
      </c>
      <c r="O5841" s="1">
        <v>2814.8</v>
      </c>
      <c r="P5841" s="1">
        <v>5212.6000000000004</v>
      </c>
    </row>
    <row r="5842" spans="1:16" x14ac:dyDescent="0.55000000000000004">
      <c r="A5842" t="s">
        <v>5866</v>
      </c>
      <c r="B5842" t="s">
        <v>16</v>
      </c>
      <c r="C5842" t="s">
        <v>28</v>
      </c>
      <c r="D5842" s="3">
        <v>43800</v>
      </c>
      <c r="E5842" s="3">
        <v>43944</v>
      </c>
      <c r="F5842" s="3">
        <v>43964</v>
      </c>
      <c r="G5842" s="3">
        <v>43971</v>
      </c>
      <c r="H5842" t="s">
        <v>18</v>
      </c>
      <c r="I5842">
        <v>1</v>
      </c>
      <c r="J5842">
        <v>17</v>
      </c>
      <c r="K5842">
        <v>292</v>
      </c>
      <c r="L5842">
        <v>14</v>
      </c>
      <c r="M5842">
        <v>5</v>
      </c>
      <c r="N5842">
        <v>7.4999999999999997E-2</v>
      </c>
      <c r="O5842">
        <v>952.07</v>
      </c>
      <c r="P5842" s="1">
        <v>1943</v>
      </c>
    </row>
    <row r="5843" spans="1:16" x14ac:dyDescent="0.55000000000000004">
      <c r="A5843" t="s">
        <v>5867</v>
      </c>
      <c r="B5843" t="s">
        <v>16</v>
      </c>
      <c r="C5843" t="s">
        <v>17</v>
      </c>
      <c r="D5843" s="3">
        <v>43800</v>
      </c>
      <c r="E5843" s="3">
        <v>43944</v>
      </c>
      <c r="F5843" s="3">
        <v>43946</v>
      </c>
      <c r="G5843" s="3">
        <v>43954</v>
      </c>
      <c r="H5843" t="s">
        <v>18</v>
      </c>
      <c r="I5843">
        <v>3</v>
      </c>
      <c r="J5843">
        <v>24</v>
      </c>
      <c r="K5843">
        <v>230</v>
      </c>
      <c r="L5843">
        <v>24</v>
      </c>
      <c r="M5843">
        <v>5</v>
      </c>
      <c r="N5843">
        <v>7.4999999999999997E-2</v>
      </c>
      <c r="O5843" s="1">
        <v>4599.62</v>
      </c>
      <c r="P5843" s="1">
        <v>5822.3</v>
      </c>
    </row>
    <row r="5844" spans="1:16" x14ac:dyDescent="0.55000000000000004">
      <c r="A5844" t="s">
        <v>5868</v>
      </c>
      <c r="B5844" t="s">
        <v>20</v>
      </c>
      <c r="C5844" t="s">
        <v>61</v>
      </c>
      <c r="D5844" s="3">
        <v>43800</v>
      </c>
      <c r="E5844" s="3">
        <v>43944</v>
      </c>
      <c r="F5844" s="3">
        <v>43948</v>
      </c>
      <c r="G5844" s="3">
        <v>43950</v>
      </c>
      <c r="H5844" t="s">
        <v>18</v>
      </c>
      <c r="I5844">
        <v>16</v>
      </c>
      <c r="J5844">
        <v>24</v>
      </c>
      <c r="K5844">
        <v>84</v>
      </c>
      <c r="L5844">
        <v>17</v>
      </c>
      <c r="M5844">
        <v>8</v>
      </c>
      <c r="N5844">
        <v>7.4999999999999997E-2</v>
      </c>
      <c r="O5844">
        <v>383.24</v>
      </c>
      <c r="P5844">
        <v>696.8</v>
      </c>
    </row>
    <row r="5845" spans="1:16" x14ac:dyDescent="0.55000000000000004">
      <c r="A5845" t="s">
        <v>5869</v>
      </c>
      <c r="B5845" t="s">
        <v>16</v>
      </c>
      <c r="C5845" t="s">
        <v>17</v>
      </c>
      <c r="D5845" s="3">
        <v>43800</v>
      </c>
      <c r="E5845" s="3">
        <v>43945</v>
      </c>
      <c r="F5845" s="3">
        <v>43953</v>
      </c>
      <c r="G5845" s="3">
        <v>43959</v>
      </c>
      <c r="H5845" t="s">
        <v>18</v>
      </c>
      <c r="I5845">
        <v>10</v>
      </c>
      <c r="J5845">
        <v>3</v>
      </c>
      <c r="K5845">
        <v>218</v>
      </c>
      <c r="L5845">
        <v>47</v>
      </c>
      <c r="M5845">
        <v>7</v>
      </c>
      <c r="N5845">
        <v>0.05</v>
      </c>
      <c r="O5845" s="1">
        <v>2076.46</v>
      </c>
      <c r="P5845" s="1">
        <v>3993.2</v>
      </c>
    </row>
    <row r="5846" spans="1:16" x14ac:dyDescent="0.55000000000000004">
      <c r="A5846" t="s">
        <v>5870</v>
      </c>
      <c r="B5846" t="s">
        <v>16</v>
      </c>
      <c r="C5846" t="s">
        <v>17</v>
      </c>
      <c r="D5846" s="3">
        <v>43800</v>
      </c>
      <c r="E5846" s="3">
        <v>43945</v>
      </c>
      <c r="F5846" s="3">
        <v>43957</v>
      </c>
      <c r="G5846" s="3">
        <v>43964</v>
      </c>
      <c r="H5846" t="s">
        <v>18</v>
      </c>
      <c r="I5846">
        <v>1</v>
      </c>
      <c r="J5846">
        <v>40</v>
      </c>
      <c r="K5846">
        <v>244</v>
      </c>
      <c r="L5846">
        <v>20</v>
      </c>
      <c r="M5846">
        <v>8</v>
      </c>
      <c r="N5846">
        <v>0.3</v>
      </c>
      <c r="O5846" s="1">
        <v>3216.4</v>
      </c>
      <c r="P5846" s="1">
        <v>5956.3</v>
      </c>
    </row>
    <row r="5847" spans="1:16" x14ac:dyDescent="0.55000000000000004">
      <c r="A5847" t="s">
        <v>5871</v>
      </c>
      <c r="B5847" t="s">
        <v>20</v>
      </c>
      <c r="C5847" t="s">
        <v>28</v>
      </c>
      <c r="D5847" s="3">
        <v>43800</v>
      </c>
      <c r="E5847" s="3">
        <v>43945</v>
      </c>
      <c r="F5847" s="3">
        <v>43967</v>
      </c>
      <c r="G5847" s="3">
        <v>43976</v>
      </c>
      <c r="H5847" t="s">
        <v>18</v>
      </c>
      <c r="I5847">
        <v>19</v>
      </c>
      <c r="J5847">
        <v>32</v>
      </c>
      <c r="K5847">
        <v>323</v>
      </c>
      <c r="L5847">
        <v>11</v>
      </c>
      <c r="M5847">
        <v>2</v>
      </c>
      <c r="N5847">
        <v>0.2</v>
      </c>
      <c r="O5847" s="1">
        <v>1904.41</v>
      </c>
      <c r="P5847" s="1">
        <v>2505.8000000000002</v>
      </c>
    </row>
    <row r="5848" spans="1:16" x14ac:dyDescent="0.55000000000000004">
      <c r="A5848" t="s">
        <v>5872</v>
      </c>
      <c r="B5848" t="s">
        <v>20</v>
      </c>
      <c r="C5848" t="s">
        <v>30</v>
      </c>
      <c r="D5848" s="3">
        <v>43800</v>
      </c>
      <c r="E5848" s="3">
        <v>43945</v>
      </c>
      <c r="F5848" s="3">
        <v>43953</v>
      </c>
      <c r="G5848" s="3">
        <v>43954</v>
      </c>
      <c r="H5848" t="s">
        <v>18</v>
      </c>
      <c r="I5848">
        <v>17</v>
      </c>
      <c r="J5848">
        <v>34</v>
      </c>
      <c r="K5848">
        <v>52</v>
      </c>
      <c r="L5848">
        <v>1</v>
      </c>
      <c r="M5848">
        <v>4</v>
      </c>
      <c r="N5848">
        <v>0.1</v>
      </c>
      <c r="O5848" s="1">
        <v>2909.68</v>
      </c>
      <c r="P5848" s="1">
        <v>3463.9</v>
      </c>
    </row>
    <row r="5849" spans="1:16" x14ac:dyDescent="0.55000000000000004">
      <c r="A5849" t="s">
        <v>5873</v>
      </c>
      <c r="B5849" t="s">
        <v>16</v>
      </c>
      <c r="C5849" t="s">
        <v>30</v>
      </c>
      <c r="D5849" s="3">
        <v>43800</v>
      </c>
      <c r="E5849" s="3">
        <v>43945</v>
      </c>
      <c r="F5849" s="3">
        <v>43966</v>
      </c>
      <c r="G5849" s="3">
        <v>43973</v>
      </c>
      <c r="H5849" t="s">
        <v>18</v>
      </c>
      <c r="I5849">
        <v>9</v>
      </c>
      <c r="J5849">
        <v>34</v>
      </c>
      <c r="K5849">
        <v>29</v>
      </c>
      <c r="L5849">
        <v>33</v>
      </c>
      <c r="M5849">
        <v>2</v>
      </c>
      <c r="N5849">
        <v>7.4999999999999997E-2</v>
      </c>
      <c r="O5849" s="1">
        <v>2917.85</v>
      </c>
      <c r="P5849" s="1">
        <v>5835.7</v>
      </c>
    </row>
    <row r="5850" spans="1:16" x14ac:dyDescent="0.55000000000000004">
      <c r="A5850" t="s">
        <v>5874</v>
      </c>
      <c r="B5850" t="s">
        <v>16</v>
      </c>
      <c r="C5850" t="s">
        <v>28</v>
      </c>
      <c r="D5850" s="3">
        <v>43800</v>
      </c>
      <c r="E5850" s="3">
        <v>43945</v>
      </c>
      <c r="F5850" s="3">
        <v>43967</v>
      </c>
      <c r="G5850" s="3">
        <v>43976</v>
      </c>
      <c r="H5850" t="s">
        <v>18</v>
      </c>
      <c r="I5850">
        <v>3</v>
      </c>
      <c r="J5850">
        <v>27</v>
      </c>
      <c r="K5850">
        <v>285</v>
      </c>
      <c r="L5850">
        <v>25</v>
      </c>
      <c r="M5850">
        <v>8</v>
      </c>
      <c r="N5850">
        <v>0.05</v>
      </c>
      <c r="O5850">
        <v>950.73</v>
      </c>
      <c r="P5850" s="1">
        <v>2211</v>
      </c>
    </row>
    <row r="5851" spans="1:16" x14ac:dyDescent="0.55000000000000004">
      <c r="A5851" t="s">
        <v>5875</v>
      </c>
      <c r="B5851" t="s">
        <v>20</v>
      </c>
      <c r="C5851" t="s">
        <v>30</v>
      </c>
      <c r="D5851" s="3">
        <v>43800</v>
      </c>
      <c r="E5851" s="3">
        <v>43945</v>
      </c>
      <c r="F5851" s="3">
        <v>43958</v>
      </c>
      <c r="G5851" s="3">
        <v>43960</v>
      </c>
      <c r="H5851" t="s">
        <v>18</v>
      </c>
      <c r="I5851">
        <v>16</v>
      </c>
      <c r="J5851">
        <v>44</v>
      </c>
      <c r="K5851">
        <v>35</v>
      </c>
      <c r="L5851">
        <v>23</v>
      </c>
      <c r="M5851">
        <v>1</v>
      </c>
      <c r="N5851">
        <v>0.2</v>
      </c>
      <c r="O5851" s="1">
        <v>2990.28</v>
      </c>
      <c r="P5851" s="1">
        <v>3691.7</v>
      </c>
    </row>
    <row r="5852" spans="1:16" x14ac:dyDescent="0.55000000000000004">
      <c r="A5852" t="s">
        <v>5876</v>
      </c>
      <c r="B5852" t="s">
        <v>20</v>
      </c>
      <c r="C5852" t="s">
        <v>30</v>
      </c>
      <c r="D5852" s="3">
        <v>43900</v>
      </c>
      <c r="E5852" s="3">
        <v>43946</v>
      </c>
      <c r="F5852" s="3">
        <v>43951</v>
      </c>
      <c r="G5852" s="3">
        <v>43960</v>
      </c>
      <c r="H5852" t="s">
        <v>18</v>
      </c>
      <c r="I5852">
        <v>20</v>
      </c>
      <c r="J5852">
        <v>36</v>
      </c>
      <c r="K5852">
        <v>33</v>
      </c>
      <c r="L5852">
        <v>29</v>
      </c>
      <c r="M5852">
        <v>6</v>
      </c>
      <c r="N5852">
        <v>7.4999999999999997E-2</v>
      </c>
      <c r="O5852" s="1">
        <v>2902.44</v>
      </c>
      <c r="P5852" s="1">
        <v>3819</v>
      </c>
    </row>
    <row r="5853" spans="1:16" x14ac:dyDescent="0.55000000000000004">
      <c r="A5853" t="s">
        <v>5877</v>
      </c>
      <c r="B5853" t="s">
        <v>23</v>
      </c>
      <c r="C5853" t="s">
        <v>17</v>
      </c>
      <c r="D5853" s="3">
        <v>43900</v>
      </c>
      <c r="E5853" s="3">
        <v>43946</v>
      </c>
      <c r="F5853" s="3">
        <v>43971</v>
      </c>
      <c r="G5853" s="3">
        <v>43977</v>
      </c>
      <c r="H5853" t="s">
        <v>18</v>
      </c>
      <c r="I5853">
        <v>24</v>
      </c>
      <c r="J5853">
        <v>28</v>
      </c>
      <c r="K5853">
        <v>251</v>
      </c>
      <c r="L5853">
        <v>44</v>
      </c>
      <c r="M5853">
        <v>4</v>
      </c>
      <c r="N5853">
        <v>0.05</v>
      </c>
      <c r="O5853" s="1">
        <v>1322.58</v>
      </c>
      <c r="P5853" s="1">
        <v>1889.4</v>
      </c>
    </row>
    <row r="5854" spans="1:16" x14ac:dyDescent="0.55000000000000004">
      <c r="A5854" t="s">
        <v>5878</v>
      </c>
      <c r="B5854" t="s">
        <v>16</v>
      </c>
      <c r="C5854" t="s">
        <v>28</v>
      </c>
      <c r="D5854" s="3">
        <v>43900</v>
      </c>
      <c r="E5854" s="3">
        <v>43946</v>
      </c>
      <c r="F5854" s="3">
        <v>43962</v>
      </c>
      <c r="G5854" s="3">
        <v>43967</v>
      </c>
      <c r="H5854" t="s">
        <v>18</v>
      </c>
      <c r="I5854">
        <v>4</v>
      </c>
      <c r="J5854">
        <v>11</v>
      </c>
      <c r="K5854">
        <v>317</v>
      </c>
      <c r="L5854">
        <v>40</v>
      </c>
      <c r="M5854">
        <v>3</v>
      </c>
      <c r="N5854">
        <v>0.1</v>
      </c>
      <c r="O5854" s="1">
        <v>1238.1600000000001</v>
      </c>
      <c r="P5854" s="1">
        <v>2211</v>
      </c>
    </row>
    <row r="5855" spans="1:16" x14ac:dyDescent="0.55000000000000004">
      <c r="A5855" t="s">
        <v>5879</v>
      </c>
      <c r="B5855" t="s">
        <v>23</v>
      </c>
      <c r="C5855" t="s">
        <v>21</v>
      </c>
      <c r="D5855" s="3">
        <v>43900</v>
      </c>
      <c r="E5855" s="3">
        <v>43946</v>
      </c>
      <c r="F5855" s="3">
        <v>43969</v>
      </c>
      <c r="G5855" s="3">
        <v>43973</v>
      </c>
      <c r="H5855" t="s">
        <v>18</v>
      </c>
      <c r="I5855">
        <v>24</v>
      </c>
      <c r="J5855">
        <v>6</v>
      </c>
      <c r="K5855">
        <v>143</v>
      </c>
      <c r="L5855">
        <v>34</v>
      </c>
      <c r="M5855">
        <v>7</v>
      </c>
      <c r="N5855">
        <v>0.1</v>
      </c>
      <c r="O5855">
        <v>831.34</v>
      </c>
      <c r="P5855" s="1">
        <v>1259.5999999999999</v>
      </c>
    </row>
    <row r="5856" spans="1:16" x14ac:dyDescent="0.55000000000000004">
      <c r="A5856" t="s">
        <v>5880</v>
      </c>
      <c r="B5856" t="s">
        <v>16</v>
      </c>
      <c r="C5856" t="s">
        <v>28</v>
      </c>
      <c r="D5856" s="3">
        <v>43800</v>
      </c>
      <c r="E5856" s="3">
        <v>43946</v>
      </c>
      <c r="F5856" s="3">
        <v>43961</v>
      </c>
      <c r="G5856" s="3">
        <v>43963</v>
      </c>
      <c r="H5856" t="s">
        <v>18</v>
      </c>
      <c r="I5856">
        <v>1</v>
      </c>
      <c r="J5856">
        <v>22</v>
      </c>
      <c r="K5856">
        <v>291</v>
      </c>
      <c r="L5856">
        <v>31</v>
      </c>
      <c r="M5856">
        <v>5</v>
      </c>
      <c r="N5856">
        <v>0.05</v>
      </c>
      <c r="O5856">
        <v>147.4</v>
      </c>
      <c r="P5856">
        <v>268</v>
      </c>
    </row>
    <row r="5857" spans="1:16" x14ac:dyDescent="0.55000000000000004">
      <c r="A5857" t="s">
        <v>5881</v>
      </c>
      <c r="B5857" t="s">
        <v>20</v>
      </c>
      <c r="C5857" t="s">
        <v>30</v>
      </c>
      <c r="D5857" s="3">
        <v>43800</v>
      </c>
      <c r="E5857" s="3">
        <v>43946</v>
      </c>
      <c r="F5857" s="3">
        <v>43956</v>
      </c>
      <c r="G5857" s="3">
        <v>43962</v>
      </c>
      <c r="H5857" t="s">
        <v>18</v>
      </c>
      <c r="I5857">
        <v>17</v>
      </c>
      <c r="J5857">
        <v>21</v>
      </c>
      <c r="K5857">
        <v>22</v>
      </c>
      <c r="L5857">
        <v>41</v>
      </c>
      <c r="M5857">
        <v>6</v>
      </c>
      <c r="N5857">
        <v>0.3</v>
      </c>
      <c r="O5857" s="1">
        <v>2452.4</v>
      </c>
      <c r="P5857" s="1">
        <v>3892.7</v>
      </c>
    </row>
    <row r="5858" spans="1:16" x14ac:dyDescent="0.55000000000000004">
      <c r="A5858" t="s">
        <v>5882</v>
      </c>
      <c r="B5858" t="s">
        <v>25</v>
      </c>
      <c r="C5858" t="s">
        <v>21</v>
      </c>
      <c r="D5858" s="3">
        <v>43800</v>
      </c>
      <c r="E5858" s="3">
        <v>43946</v>
      </c>
      <c r="F5858" s="3">
        <v>43951</v>
      </c>
      <c r="G5858" s="3">
        <v>43954</v>
      </c>
      <c r="H5858" t="s">
        <v>18</v>
      </c>
      <c r="I5858">
        <v>27</v>
      </c>
      <c r="J5858">
        <v>37</v>
      </c>
      <c r="K5858">
        <v>193</v>
      </c>
      <c r="L5858">
        <v>10</v>
      </c>
      <c r="M5858">
        <v>1</v>
      </c>
      <c r="N5858">
        <v>0.05</v>
      </c>
      <c r="O5858" s="1">
        <v>2710.82</v>
      </c>
      <c r="P5858" s="1">
        <v>3986.5</v>
      </c>
    </row>
    <row r="5859" spans="1:16" x14ac:dyDescent="0.55000000000000004">
      <c r="A5859" t="s">
        <v>5883</v>
      </c>
      <c r="B5859" t="s">
        <v>20</v>
      </c>
      <c r="C5859" t="s">
        <v>21</v>
      </c>
      <c r="D5859" s="3">
        <v>43800</v>
      </c>
      <c r="E5859" s="3">
        <v>43946</v>
      </c>
      <c r="F5859" s="3">
        <v>43955</v>
      </c>
      <c r="G5859" s="3">
        <v>43960</v>
      </c>
      <c r="H5859" t="s">
        <v>18</v>
      </c>
      <c r="I5859">
        <v>15</v>
      </c>
      <c r="J5859">
        <v>24</v>
      </c>
      <c r="K5859">
        <v>101</v>
      </c>
      <c r="L5859">
        <v>19</v>
      </c>
      <c r="M5859">
        <v>1</v>
      </c>
      <c r="N5859">
        <v>7.4999999999999997E-2</v>
      </c>
      <c r="O5859" s="1">
        <v>1109.92</v>
      </c>
      <c r="P5859" s="1">
        <v>1681.7</v>
      </c>
    </row>
    <row r="5860" spans="1:16" x14ac:dyDescent="0.55000000000000004">
      <c r="A5860" t="s">
        <v>5884</v>
      </c>
      <c r="B5860" t="s">
        <v>23</v>
      </c>
      <c r="C5860" t="s">
        <v>28</v>
      </c>
      <c r="D5860" s="3">
        <v>43800</v>
      </c>
      <c r="E5860" s="3">
        <v>43946</v>
      </c>
      <c r="F5860" s="3">
        <v>43960</v>
      </c>
      <c r="G5860" s="3">
        <v>43968</v>
      </c>
      <c r="H5860" t="s">
        <v>18</v>
      </c>
      <c r="I5860">
        <v>24</v>
      </c>
      <c r="J5860">
        <v>49</v>
      </c>
      <c r="K5860">
        <v>288</v>
      </c>
      <c r="L5860">
        <v>25</v>
      </c>
      <c r="M5860">
        <v>3</v>
      </c>
      <c r="N5860">
        <v>0.05</v>
      </c>
      <c r="O5860">
        <v>567.22</v>
      </c>
      <c r="P5860" s="1">
        <v>1112.2</v>
      </c>
    </row>
    <row r="5861" spans="1:16" x14ac:dyDescent="0.55000000000000004">
      <c r="A5861" t="s">
        <v>5885</v>
      </c>
      <c r="B5861" t="s">
        <v>23</v>
      </c>
      <c r="C5861" t="s">
        <v>21</v>
      </c>
      <c r="D5861" s="3">
        <v>43800</v>
      </c>
      <c r="E5861" s="3">
        <v>43946</v>
      </c>
      <c r="F5861" s="3">
        <v>43974</v>
      </c>
      <c r="G5861" s="3">
        <v>43976</v>
      </c>
      <c r="H5861" t="s">
        <v>18</v>
      </c>
      <c r="I5861">
        <v>24</v>
      </c>
      <c r="J5861">
        <v>12</v>
      </c>
      <c r="K5861">
        <v>155</v>
      </c>
      <c r="L5861">
        <v>37</v>
      </c>
      <c r="M5861">
        <v>4</v>
      </c>
      <c r="N5861">
        <v>0.1</v>
      </c>
      <c r="O5861" s="1">
        <v>1498.19</v>
      </c>
      <c r="P5861" s="1">
        <v>2539.3000000000002</v>
      </c>
    </row>
    <row r="5862" spans="1:16" x14ac:dyDescent="0.55000000000000004">
      <c r="A5862" t="s">
        <v>5886</v>
      </c>
      <c r="B5862" t="s">
        <v>20</v>
      </c>
      <c r="C5862" t="s">
        <v>17</v>
      </c>
      <c r="D5862" s="3">
        <v>43800</v>
      </c>
      <c r="E5862" s="3">
        <v>43946</v>
      </c>
      <c r="F5862" s="3">
        <v>43952</v>
      </c>
      <c r="G5862" s="3">
        <v>43961</v>
      </c>
      <c r="H5862" t="s">
        <v>18</v>
      </c>
      <c r="I5862">
        <v>12</v>
      </c>
      <c r="J5862">
        <v>14</v>
      </c>
      <c r="K5862">
        <v>252</v>
      </c>
      <c r="L5862">
        <v>3</v>
      </c>
      <c r="M5862">
        <v>3</v>
      </c>
      <c r="N5862">
        <v>0.2</v>
      </c>
      <c r="O5862">
        <v>951.13</v>
      </c>
      <c r="P5862" s="1">
        <v>1829.1</v>
      </c>
    </row>
    <row r="5863" spans="1:16" x14ac:dyDescent="0.55000000000000004">
      <c r="A5863" t="s">
        <v>5887</v>
      </c>
      <c r="B5863" t="s">
        <v>20</v>
      </c>
      <c r="C5863" t="s">
        <v>21</v>
      </c>
      <c r="D5863" s="3">
        <v>43900</v>
      </c>
      <c r="E5863" s="3">
        <v>43947</v>
      </c>
      <c r="F5863" s="3">
        <v>43972</v>
      </c>
      <c r="G5863" s="3">
        <v>43977</v>
      </c>
      <c r="H5863" t="s">
        <v>18</v>
      </c>
      <c r="I5863">
        <v>16</v>
      </c>
      <c r="J5863">
        <v>6</v>
      </c>
      <c r="K5863">
        <v>107</v>
      </c>
      <c r="L5863">
        <v>15</v>
      </c>
      <c r="M5863">
        <v>7</v>
      </c>
      <c r="N5863">
        <v>7.4999999999999997E-2</v>
      </c>
      <c r="O5863" s="1">
        <v>4083.99</v>
      </c>
      <c r="P5863" s="1">
        <v>5594.5</v>
      </c>
    </row>
    <row r="5864" spans="1:16" x14ac:dyDescent="0.55000000000000004">
      <c r="A5864" t="s">
        <v>5888</v>
      </c>
      <c r="B5864" t="s">
        <v>20</v>
      </c>
      <c r="C5864" t="s">
        <v>21</v>
      </c>
      <c r="D5864" s="3">
        <v>43900</v>
      </c>
      <c r="E5864" s="3">
        <v>43947</v>
      </c>
      <c r="F5864" s="3">
        <v>43968</v>
      </c>
      <c r="G5864" s="3">
        <v>43973</v>
      </c>
      <c r="H5864" t="s">
        <v>18</v>
      </c>
      <c r="I5864">
        <v>18</v>
      </c>
      <c r="J5864">
        <v>21</v>
      </c>
      <c r="K5864">
        <v>178</v>
      </c>
      <c r="L5864">
        <v>30</v>
      </c>
      <c r="M5864">
        <v>5</v>
      </c>
      <c r="N5864">
        <v>0.1</v>
      </c>
      <c r="O5864">
        <v>130.65</v>
      </c>
      <c r="P5864">
        <v>174.2</v>
      </c>
    </row>
    <row r="5865" spans="1:16" x14ac:dyDescent="0.55000000000000004">
      <c r="A5865" t="s">
        <v>5889</v>
      </c>
      <c r="B5865" t="s">
        <v>16</v>
      </c>
      <c r="C5865" t="s">
        <v>21</v>
      </c>
      <c r="D5865" s="3">
        <v>43800</v>
      </c>
      <c r="E5865" s="3">
        <v>43947</v>
      </c>
      <c r="F5865" s="3">
        <v>43969</v>
      </c>
      <c r="G5865" s="3">
        <v>43978</v>
      </c>
      <c r="H5865" t="s">
        <v>18</v>
      </c>
      <c r="I5865">
        <v>6</v>
      </c>
      <c r="J5865">
        <v>3</v>
      </c>
      <c r="K5865">
        <v>114</v>
      </c>
      <c r="L5865">
        <v>4</v>
      </c>
      <c r="M5865">
        <v>2</v>
      </c>
      <c r="N5865">
        <v>0.05</v>
      </c>
      <c r="O5865" s="1">
        <v>2673.5</v>
      </c>
      <c r="P5865" s="1">
        <v>5688.3</v>
      </c>
    </row>
    <row r="5866" spans="1:16" x14ac:dyDescent="0.55000000000000004">
      <c r="A5866" t="s">
        <v>5890</v>
      </c>
      <c r="B5866" t="s">
        <v>23</v>
      </c>
      <c r="C5866" t="s">
        <v>21</v>
      </c>
      <c r="D5866" s="3">
        <v>43800</v>
      </c>
      <c r="E5866" s="3">
        <v>43947</v>
      </c>
      <c r="F5866" s="3">
        <v>43954</v>
      </c>
      <c r="G5866" s="3">
        <v>43960</v>
      </c>
      <c r="H5866" t="s">
        <v>18</v>
      </c>
      <c r="I5866">
        <v>21</v>
      </c>
      <c r="J5866">
        <v>37</v>
      </c>
      <c r="K5866">
        <v>107</v>
      </c>
      <c r="L5866">
        <v>24</v>
      </c>
      <c r="M5866">
        <v>8</v>
      </c>
      <c r="N5866">
        <v>0.05</v>
      </c>
      <c r="O5866">
        <v>944.3</v>
      </c>
      <c r="P5866" s="1">
        <v>1748.7</v>
      </c>
    </row>
    <row r="5867" spans="1:16" x14ac:dyDescent="0.55000000000000004">
      <c r="A5867" t="s">
        <v>5891</v>
      </c>
      <c r="B5867" t="s">
        <v>25</v>
      </c>
      <c r="C5867" t="s">
        <v>40</v>
      </c>
      <c r="D5867" s="3">
        <v>43900</v>
      </c>
      <c r="E5867" s="3">
        <v>43947</v>
      </c>
      <c r="F5867" s="3">
        <v>43951</v>
      </c>
      <c r="G5867" s="3">
        <v>43961</v>
      </c>
      <c r="H5867" t="s">
        <v>18</v>
      </c>
      <c r="I5867">
        <v>28</v>
      </c>
      <c r="J5867">
        <v>12</v>
      </c>
      <c r="K5867">
        <v>335</v>
      </c>
      <c r="L5867">
        <v>11</v>
      </c>
      <c r="M5867">
        <v>5</v>
      </c>
      <c r="N5867">
        <v>0.2</v>
      </c>
      <c r="O5867">
        <v>772.11</v>
      </c>
      <c r="P5867" s="1">
        <v>1795.6</v>
      </c>
    </row>
    <row r="5868" spans="1:16" x14ac:dyDescent="0.55000000000000004">
      <c r="A5868" t="s">
        <v>5892</v>
      </c>
      <c r="B5868" t="s">
        <v>20</v>
      </c>
      <c r="C5868" t="s">
        <v>21</v>
      </c>
      <c r="D5868" s="3">
        <v>43800</v>
      </c>
      <c r="E5868" s="3">
        <v>43947</v>
      </c>
      <c r="F5868" s="3">
        <v>43951</v>
      </c>
      <c r="G5868" s="3">
        <v>43959</v>
      </c>
      <c r="H5868" t="s">
        <v>18</v>
      </c>
      <c r="I5868">
        <v>15</v>
      </c>
      <c r="J5868">
        <v>37</v>
      </c>
      <c r="K5868">
        <v>199</v>
      </c>
      <c r="L5868">
        <v>28</v>
      </c>
      <c r="M5868">
        <v>2</v>
      </c>
      <c r="N5868">
        <v>0.05</v>
      </c>
      <c r="O5868">
        <v>694.25</v>
      </c>
      <c r="P5868" s="1">
        <v>1051.9000000000001</v>
      </c>
    </row>
    <row r="5869" spans="1:16" x14ac:dyDescent="0.55000000000000004">
      <c r="A5869" t="s">
        <v>5893</v>
      </c>
      <c r="B5869" t="s">
        <v>16</v>
      </c>
      <c r="C5869" t="s">
        <v>17</v>
      </c>
      <c r="D5869" s="3">
        <v>43900</v>
      </c>
      <c r="E5869" s="3">
        <v>43947</v>
      </c>
      <c r="F5869" s="3">
        <v>43966</v>
      </c>
      <c r="G5869" s="3">
        <v>43971</v>
      </c>
      <c r="H5869" t="s">
        <v>18</v>
      </c>
      <c r="I5869">
        <v>6</v>
      </c>
      <c r="J5869">
        <v>10</v>
      </c>
      <c r="K5869">
        <v>221</v>
      </c>
      <c r="L5869">
        <v>23</v>
      </c>
      <c r="M5869">
        <v>1</v>
      </c>
      <c r="N5869">
        <v>0.4</v>
      </c>
      <c r="O5869">
        <v>106.87</v>
      </c>
      <c r="P5869">
        <v>194.3</v>
      </c>
    </row>
    <row r="5870" spans="1:16" x14ac:dyDescent="0.55000000000000004">
      <c r="A5870" t="s">
        <v>5894</v>
      </c>
      <c r="B5870" t="s">
        <v>23</v>
      </c>
      <c r="C5870" t="s">
        <v>21</v>
      </c>
      <c r="D5870" s="3">
        <v>43800</v>
      </c>
      <c r="E5870" s="3">
        <v>43947</v>
      </c>
      <c r="F5870" s="3">
        <v>43957</v>
      </c>
      <c r="G5870" s="3">
        <v>43959</v>
      </c>
      <c r="H5870" t="s">
        <v>18</v>
      </c>
      <c r="I5870">
        <v>24</v>
      </c>
      <c r="J5870">
        <v>11</v>
      </c>
      <c r="K5870">
        <v>98</v>
      </c>
      <c r="L5870">
        <v>34</v>
      </c>
      <c r="M5870">
        <v>1</v>
      </c>
      <c r="N5870">
        <v>7.4999999999999997E-2</v>
      </c>
      <c r="O5870">
        <v>843.73</v>
      </c>
      <c r="P5870" s="1">
        <v>1721.9</v>
      </c>
    </row>
    <row r="5871" spans="1:16" x14ac:dyDescent="0.55000000000000004">
      <c r="A5871" t="s">
        <v>5895</v>
      </c>
      <c r="B5871" t="s">
        <v>20</v>
      </c>
      <c r="C5871" t="s">
        <v>17</v>
      </c>
      <c r="D5871" s="3">
        <v>43800</v>
      </c>
      <c r="E5871" s="3">
        <v>43948</v>
      </c>
      <c r="F5871" s="3">
        <v>43959</v>
      </c>
      <c r="G5871" s="3">
        <v>43967</v>
      </c>
      <c r="H5871" t="s">
        <v>18</v>
      </c>
      <c r="I5871">
        <v>13</v>
      </c>
      <c r="J5871">
        <v>17</v>
      </c>
      <c r="K5871">
        <v>251</v>
      </c>
      <c r="L5871">
        <v>28</v>
      </c>
      <c r="M5871">
        <v>8</v>
      </c>
      <c r="N5871">
        <v>0.1</v>
      </c>
      <c r="O5871">
        <v>472.35</v>
      </c>
      <c r="P5871">
        <v>944.7</v>
      </c>
    </row>
    <row r="5872" spans="1:16" x14ac:dyDescent="0.55000000000000004">
      <c r="A5872" t="s">
        <v>5896</v>
      </c>
      <c r="B5872" t="s">
        <v>25</v>
      </c>
      <c r="C5872" t="s">
        <v>21</v>
      </c>
      <c r="D5872" s="3">
        <v>43800</v>
      </c>
      <c r="E5872" s="3">
        <v>43948</v>
      </c>
      <c r="F5872" s="3">
        <v>43968</v>
      </c>
      <c r="G5872" s="3">
        <v>43974</v>
      </c>
      <c r="H5872" t="s">
        <v>18</v>
      </c>
      <c r="I5872">
        <v>27</v>
      </c>
      <c r="J5872">
        <v>4</v>
      </c>
      <c r="K5872">
        <v>147</v>
      </c>
      <c r="L5872">
        <v>37</v>
      </c>
      <c r="M5872">
        <v>4</v>
      </c>
      <c r="N5872">
        <v>0.1</v>
      </c>
      <c r="O5872">
        <v>800.78</v>
      </c>
      <c r="P5872" s="1">
        <v>1112.2</v>
      </c>
    </row>
    <row r="5873" spans="1:16" x14ac:dyDescent="0.55000000000000004">
      <c r="A5873" t="s">
        <v>5897</v>
      </c>
      <c r="B5873" t="s">
        <v>20</v>
      </c>
      <c r="C5873" t="s">
        <v>28</v>
      </c>
      <c r="D5873" s="3">
        <v>43800</v>
      </c>
      <c r="E5873" s="3">
        <v>43948</v>
      </c>
      <c r="F5873" s="3">
        <v>43965</v>
      </c>
      <c r="G5873" s="3">
        <v>43969</v>
      </c>
      <c r="H5873" t="s">
        <v>18</v>
      </c>
      <c r="I5873">
        <v>18</v>
      </c>
      <c r="J5873">
        <v>31</v>
      </c>
      <c r="K5873">
        <v>288</v>
      </c>
      <c r="L5873">
        <v>21</v>
      </c>
      <c r="M5873">
        <v>1</v>
      </c>
      <c r="N5873">
        <v>0.2</v>
      </c>
      <c r="O5873" s="1">
        <v>1699.66</v>
      </c>
      <c r="P5873" s="1">
        <v>3035.1</v>
      </c>
    </row>
    <row r="5874" spans="1:16" x14ac:dyDescent="0.55000000000000004">
      <c r="A5874" t="s">
        <v>5898</v>
      </c>
      <c r="B5874" t="s">
        <v>16</v>
      </c>
      <c r="C5874" t="s">
        <v>28</v>
      </c>
      <c r="D5874" s="3">
        <v>43900</v>
      </c>
      <c r="E5874" s="3">
        <v>43948</v>
      </c>
      <c r="F5874" s="3">
        <v>43951</v>
      </c>
      <c r="G5874" s="3">
        <v>43961</v>
      </c>
      <c r="H5874" t="s">
        <v>18</v>
      </c>
      <c r="I5874">
        <v>10</v>
      </c>
      <c r="J5874">
        <v>46</v>
      </c>
      <c r="K5874">
        <v>262</v>
      </c>
      <c r="L5874">
        <v>29</v>
      </c>
      <c r="M5874">
        <v>4</v>
      </c>
      <c r="N5874">
        <v>7.4999999999999997E-2</v>
      </c>
      <c r="O5874" s="1">
        <v>1453.23</v>
      </c>
      <c r="P5874" s="1">
        <v>3229.4</v>
      </c>
    </row>
    <row r="5875" spans="1:16" x14ac:dyDescent="0.55000000000000004">
      <c r="A5875" t="s">
        <v>5899</v>
      </c>
      <c r="B5875" t="s">
        <v>23</v>
      </c>
      <c r="C5875" t="s">
        <v>17</v>
      </c>
      <c r="D5875" s="3">
        <v>43900</v>
      </c>
      <c r="E5875" s="3">
        <v>43948</v>
      </c>
      <c r="F5875" s="3">
        <v>43973</v>
      </c>
      <c r="G5875" s="3">
        <v>43980</v>
      </c>
      <c r="H5875" t="s">
        <v>18</v>
      </c>
      <c r="I5875">
        <v>23</v>
      </c>
      <c r="J5875">
        <v>34</v>
      </c>
      <c r="K5875">
        <v>220</v>
      </c>
      <c r="L5875">
        <v>34</v>
      </c>
      <c r="M5875">
        <v>5</v>
      </c>
      <c r="N5875">
        <v>0.15</v>
      </c>
      <c r="O5875" s="1">
        <v>3092.72</v>
      </c>
      <c r="P5875" s="1">
        <v>3865.9</v>
      </c>
    </row>
    <row r="5876" spans="1:16" x14ac:dyDescent="0.55000000000000004">
      <c r="A5876" t="s">
        <v>5900</v>
      </c>
      <c r="B5876" t="s">
        <v>20</v>
      </c>
      <c r="C5876" t="s">
        <v>30</v>
      </c>
      <c r="D5876" s="3">
        <v>43800</v>
      </c>
      <c r="E5876" s="3">
        <v>43948</v>
      </c>
      <c r="F5876" s="3">
        <v>43971</v>
      </c>
      <c r="G5876" s="3">
        <v>43977</v>
      </c>
      <c r="H5876" t="s">
        <v>18</v>
      </c>
      <c r="I5876">
        <v>17</v>
      </c>
      <c r="J5876">
        <v>5</v>
      </c>
      <c r="K5876">
        <v>45</v>
      </c>
      <c r="L5876">
        <v>2</v>
      </c>
      <c r="M5876">
        <v>8</v>
      </c>
      <c r="N5876">
        <v>7.4999999999999997E-2</v>
      </c>
      <c r="O5876">
        <v>754.35</v>
      </c>
      <c r="P5876">
        <v>931.3</v>
      </c>
    </row>
    <row r="5877" spans="1:16" x14ac:dyDescent="0.55000000000000004">
      <c r="A5877" t="s">
        <v>5901</v>
      </c>
      <c r="B5877" t="s">
        <v>23</v>
      </c>
      <c r="C5877" t="s">
        <v>21</v>
      </c>
      <c r="D5877" s="3">
        <v>43800</v>
      </c>
      <c r="E5877" s="3">
        <v>43948</v>
      </c>
      <c r="F5877" s="3">
        <v>43954</v>
      </c>
      <c r="G5877" s="3">
        <v>43960</v>
      </c>
      <c r="H5877" t="s">
        <v>18</v>
      </c>
      <c r="I5877">
        <v>21</v>
      </c>
      <c r="J5877">
        <v>29</v>
      </c>
      <c r="K5877">
        <v>171</v>
      </c>
      <c r="L5877">
        <v>42</v>
      </c>
      <c r="M5877">
        <v>1</v>
      </c>
      <c r="N5877">
        <v>0.1</v>
      </c>
      <c r="O5877">
        <v>812.51</v>
      </c>
      <c r="P5877" s="1">
        <v>1212.7</v>
      </c>
    </row>
    <row r="5878" spans="1:16" x14ac:dyDescent="0.55000000000000004">
      <c r="A5878" t="s">
        <v>5902</v>
      </c>
      <c r="B5878" t="s">
        <v>16</v>
      </c>
      <c r="C5878" t="s">
        <v>21</v>
      </c>
      <c r="D5878" s="3">
        <v>43900</v>
      </c>
      <c r="E5878" s="3">
        <v>43948</v>
      </c>
      <c r="F5878" s="3">
        <v>43976</v>
      </c>
      <c r="G5878" s="3">
        <v>43980</v>
      </c>
      <c r="H5878" t="s">
        <v>18</v>
      </c>
      <c r="I5878">
        <v>10</v>
      </c>
      <c r="J5878">
        <v>6</v>
      </c>
      <c r="K5878">
        <v>138</v>
      </c>
      <c r="L5878">
        <v>36</v>
      </c>
      <c r="M5878">
        <v>2</v>
      </c>
      <c r="N5878">
        <v>0.15</v>
      </c>
      <c r="O5878" s="1">
        <v>2676.65</v>
      </c>
      <c r="P5878" s="1">
        <v>5695</v>
      </c>
    </row>
    <row r="5879" spans="1:16" x14ac:dyDescent="0.55000000000000004">
      <c r="A5879" t="s">
        <v>5903</v>
      </c>
      <c r="B5879" t="s">
        <v>16</v>
      </c>
      <c r="C5879" t="s">
        <v>28</v>
      </c>
      <c r="D5879" s="3">
        <v>43800</v>
      </c>
      <c r="E5879" s="3">
        <v>43948</v>
      </c>
      <c r="F5879" s="3">
        <v>43970</v>
      </c>
      <c r="G5879" s="3">
        <v>43978</v>
      </c>
      <c r="H5879" t="s">
        <v>18</v>
      </c>
      <c r="I5879">
        <v>7</v>
      </c>
      <c r="J5879">
        <v>7</v>
      </c>
      <c r="K5879">
        <v>277</v>
      </c>
      <c r="L5879">
        <v>4</v>
      </c>
      <c r="M5879">
        <v>2</v>
      </c>
      <c r="N5879">
        <v>0.1</v>
      </c>
      <c r="O5879" s="1">
        <v>2748.34</v>
      </c>
      <c r="P5879" s="1">
        <v>3926.2</v>
      </c>
    </row>
    <row r="5880" spans="1:16" x14ac:dyDescent="0.55000000000000004">
      <c r="A5880" t="s">
        <v>5904</v>
      </c>
      <c r="B5880" t="s">
        <v>16</v>
      </c>
      <c r="C5880" t="s">
        <v>21</v>
      </c>
      <c r="D5880" s="3">
        <v>43800</v>
      </c>
      <c r="E5880" s="3">
        <v>43949</v>
      </c>
      <c r="F5880" s="3">
        <v>43959</v>
      </c>
      <c r="G5880" s="3">
        <v>43960</v>
      </c>
      <c r="H5880" t="s">
        <v>18</v>
      </c>
      <c r="I5880">
        <v>10</v>
      </c>
      <c r="J5880">
        <v>40</v>
      </c>
      <c r="K5880">
        <v>178</v>
      </c>
      <c r="L5880">
        <v>38</v>
      </c>
      <c r="M5880">
        <v>2</v>
      </c>
      <c r="N5880">
        <v>0.05</v>
      </c>
      <c r="O5880">
        <v>492.45</v>
      </c>
      <c r="P5880" s="1">
        <v>1172.5</v>
      </c>
    </row>
    <row r="5881" spans="1:16" x14ac:dyDescent="0.55000000000000004">
      <c r="A5881" t="s">
        <v>5905</v>
      </c>
      <c r="B5881" t="s">
        <v>23</v>
      </c>
      <c r="C5881" t="s">
        <v>30</v>
      </c>
      <c r="D5881" s="3">
        <v>43800</v>
      </c>
      <c r="E5881" s="3">
        <v>43949</v>
      </c>
      <c r="F5881" s="3">
        <v>43953</v>
      </c>
      <c r="G5881" s="3">
        <v>43959</v>
      </c>
      <c r="H5881" t="s">
        <v>18</v>
      </c>
      <c r="I5881">
        <v>21</v>
      </c>
      <c r="J5881">
        <v>24</v>
      </c>
      <c r="K5881">
        <v>52</v>
      </c>
      <c r="L5881">
        <v>9</v>
      </c>
      <c r="M5881">
        <v>4</v>
      </c>
      <c r="N5881">
        <v>0.1</v>
      </c>
      <c r="O5881">
        <v>808.62</v>
      </c>
      <c r="P5881">
        <v>998.3</v>
      </c>
    </row>
    <row r="5882" spans="1:16" x14ac:dyDescent="0.55000000000000004">
      <c r="A5882" t="s">
        <v>5906</v>
      </c>
      <c r="B5882" t="s">
        <v>23</v>
      </c>
      <c r="C5882" t="s">
        <v>21</v>
      </c>
      <c r="D5882" s="3">
        <v>43800</v>
      </c>
      <c r="E5882" s="3">
        <v>43949</v>
      </c>
      <c r="F5882" s="3">
        <v>43952</v>
      </c>
      <c r="G5882" s="3">
        <v>43961</v>
      </c>
      <c r="H5882" t="s">
        <v>18</v>
      </c>
      <c r="I5882">
        <v>24</v>
      </c>
      <c r="J5882">
        <v>30</v>
      </c>
      <c r="K5882">
        <v>119</v>
      </c>
      <c r="L5882">
        <v>19</v>
      </c>
      <c r="M5882">
        <v>3</v>
      </c>
      <c r="N5882">
        <v>0.1</v>
      </c>
      <c r="O5882" s="1">
        <v>1086.4100000000001</v>
      </c>
      <c r="P5882" s="1">
        <v>2311.5</v>
      </c>
    </row>
    <row r="5883" spans="1:16" x14ac:dyDescent="0.55000000000000004">
      <c r="A5883" t="s">
        <v>5907</v>
      </c>
      <c r="B5883" t="s">
        <v>16</v>
      </c>
      <c r="C5883" t="s">
        <v>21</v>
      </c>
      <c r="D5883" s="3">
        <v>43800</v>
      </c>
      <c r="E5883" s="3">
        <v>43949</v>
      </c>
      <c r="F5883" s="3">
        <v>43958</v>
      </c>
      <c r="G5883" s="3">
        <v>43962</v>
      </c>
      <c r="H5883" t="s">
        <v>18</v>
      </c>
      <c r="I5883">
        <v>8</v>
      </c>
      <c r="J5883">
        <v>9</v>
      </c>
      <c r="K5883">
        <v>88</v>
      </c>
      <c r="L5883">
        <v>43</v>
      </c>
      <c r="M5883">
        <v>5</v>
      </c>
      <c r="N5883">
        <v>0.3</v>
      </c>
      <c r="O5883" s="1">
        <v>2777.15</v>
      </c>
      <c r="P5883" s="1">
        <v>5554.3</v>
      </c>
    </row>
    <row r="5884" spans="1:16" x14ac:dyDescent="0.55000000000000004">
      <c r="A5884" t="s">
        <v>5908</v>
      </c>
      <c r="B5884" t="s">
        <v>23</v>
      </c>
      <c r="C5884" t="s">
        <v>21</v>
      </c>
      <c r="D5884" s="3">
        <v>43800</v>
      </c>
      <c r="E5884" s="3">
        <v>43949</v>
      </c>
      <c r="F5884" s="3">
        <v>43965</v>
      </c>
      <c r="G5884" s="3">
        <v>43967</v>
      </c>
      <c r="H5884" t="s">
        <v>18</v>
      </c>
      <c r="I5884">
        <v>23</v>
      </c>
      <c r="J5884">
        <v>18</v>
      </c>
      <c r="K5884">
        <v>106</v>
      </c>
      <c r="L5884">
        <v>13</v>
      </c>
      <c r="M5884">
        <v>7</v>
      </c>
      <c r="N5884">
        <v>7.4999999999999997E-2</v>
      </c>
      <c r="O5884">
        <v>70.349999999999994</v>
      </c>
      <c r="P5884">
        <v>167.5</v>
      </c>
    </row>
    <row r="5885" spans="1:16" x14ac:dyDescent="0.55000000000000004">
      <c r="A5885" t="s">
        <v>5909</v>
      </c>
      <c r="B5885" t="s">
        <v>23</v>
      </c>
      <c r="C5885" t="s">
        <v>61</v>
      </c>
      <c r="D5885" s="3">
        <v>43800</v>
      </c>
      <c r="E5885" s="3">
        <v>43949</v>
      </c>
      <c r="F5885" s="3">
        <v>43966</v>
      </c>
      <c r="G5885" s="3">
        <v>43971</v>
      </c>
      <c r="H5885" t="s">
        <v>18</v>
      </c>
      <c r="I5885">
        <v>24</v>
      </c>
      <c r="J5885">
        <v>5</v>
      </c>
      <c r="K5885">
        <v>77</v>
      </c>
      <c r="L5885">
        <v>12</v>
      </c>
      <c r="M5885">
        <v>7</v>
      </c>
      <c r="N5885">
        <v>0.15</v>
      </c>
      <c r="O5885" s="1">
        <v>1303.02</v>
      </c>
      <c r="P5885" s="1">
        <v>2505.8000000000002</v>
      </c>
    </row>
    <row r="5886" spans="1:16" x14ac:dyDescent="0.55000000000000004">
      <c r="A5886" t="s">
        <v>5910</v>
      </c>
      <c r="B5886" t="s">
        <v>16</v>
      </c>
      <c r="C5886" t="s">
        <v>40</v>
      </c>
      <c r="D5886" s="3">
        <v>43800</v>
      </c>
      <c r="E5886" s="3">
        <v>43949</v>
      </c>
      <c r="F5886" s="3">
        <v>43960</v>
      </c>
      <c r="G5886" s="3">
        <v>43964</v>
      </c>
      <c r="H5886" t="s">
        <v>18</v>
      </c>
      <c r="I5886">
        <v>7</v>
      </c>
      <c r="J5886">
        <v>12</v>
      </c>
      <c r="K5886">
        <v>341</v>
      </c>
      <c r="L5886">
        <v>1</v>
      </c>
      <c r="M5886">
        <v>1</v>
      </c>
      <c r="N5886">
        <v>0.1</v>
      </c>
      <c r="O5886">
        <v>683.4</v>
      </c>
      <c r="P5886" s="1">
        <v>1139</v>
      </c>
    </row>
    <row r="5887" spans="1:16" x14ac:dyDescent="0.55000000000000004">
      <c r="A5887" t="s">
        <v>5911</v>
      </c>
      <c r="B5887" t="s">
        <v>16</v>
      </c>
      <c r="C5887" t="s">
        <v>21</v>
      </c>
      <c r="D5887" s="3">
        <v>43800</v>
      </c>
      <c r="E5887" s="3">
        <v>43949</v>
      </c>
      <c r="F5887" s="3">
        <v>43966</v>
      </c>
      <c r="G5887" s="3">
        <v>43972</v>
      </c>
      <c r="H5887" t="s">
        <v>18</v>
      </c>
      <c r="I5887">
        <v>10</v>
      </c>
      <c r="J5887">
        <v>6</v>
      </c>
      <c r="K5887">
        <v>98</v>
      </c>
      <c r="L5887">
        <v>44</v>
      </c>
      <c r="M5887">
        <v>4</v>
      </c>
      <c r="N5887">
        <v>0.05</v>
      </c>
      <c r="O5887" s="1">
        <v>2560.7399999999998</v>
      </c>
      <c r="P5887" s="1">
        <v>3939.6</v>
      </c>
    </row>
    <row r="5888" spans="1:16" x14ac:dyDescent="0.55000000000000004">
      <c r="A5888" t="s">
        <v>5912</v>
      </c>
      <c r="B5888" t="s">
        <v>16</v>
      </c>
      <c r="C5888" t="s">
        <v>40</v>
      </c>
      <c r="D5888" s="3">
        <v>43800</v>
      </c>
      <c r="E5888" s="3">
        <v>43949</v>
      </c>
      <c r="F5888" s="3">
        <v>43961</v>
      </c>
      <c r="G5888" s="3">
        <v>43971</v>
      </c>
      <c r="H5888" t="s">
        <v>18</v>
      </c>
      <c r="I5888">
        <v>1</v>
      </c>
      <c r="J5888">
        <v>18</v>
      </c>
      <c r="K5888">
        <v>349</v>
      </c>
      <c r="L5888">
        <v>46</v>
      </c>
      <c r="M5888">
        <v>1</v>
      </c>
      <c r="N5888">
        <v>0.2</v>
      </c>
      <c r="O5888" s="1">
        <v>1398.56</v>
      </c>
      <c r="P5888" s="1">
        <v>1969.8</v>
      </c>
    </row>
    <row r="5889" spans="1:16" x14ac:dyDescent="0.55000000000000004">
      <c r="A5889" t="s">
        <v>5913</v>
      </c>
      <c r="B5889" t="s">
        <v>16</v>
      </c>
      <c r="C5889" t="s">
        <v>61</v>
      </c>
      <c r="D5889" s="3">
        <v>43800</v>
      </c>
      <c r="E5889" s="3">
        <v>43949</v>
      </c>
      <c r="F5889" s="3">
        <v>43967</v>
      </c>
      <c r="G5889" s="3">
        <v>43971</v>
      </c>
      <c r="H5889" t="s">
        <v>18</v>
      </c>
      <c r="I5889">
        <v>3</v>
      </c>
      <c r="J5889">
        <v>44</v>
      </c>
      <c r="K5889">
        <v>87</v>
      </c>
      <c r="L5889">
        <v>7</v>
      </c>
      <c r="M5889">
        <v>8</v>
      </c>
      <c r="N5889">
        <v>0.05</v>
      </c>
      <c r="O5889">
        <v>743.7</v>
      </c>
      <c r="P5889" s="1">
        <v>1005</v>
      </c>
    </row>
    <row r="5890" spans="1:16" x14ac:dyDescent="0.55000000000000004">
      <c r="A5890" t="s">
        <v>5914</v>
      </c>
      <c r="B5890" t="s">
        <v>16</v>
      </c>
      <c r="C5890" t="s">
        <v>30</v>
      </c>
      <c r="D5890" s="3">
        <v>43800</v>
      </c>
      <c r="E5890" s="3">
        <v>43949</v>
      </c>
      <c r="F5890" s="3">
        <v>43957</v>
      </c>
      <c r="G5890" s="3">
        <v>43961</v>
      </c>
      <c r="H5890" t="s">
        <v>18</v>
      </c>
      <c r="I5890">
        <v>1</v>
      </c>
      <c r="J5890">
        <v>35</v>
      </c>
      <c r="K5890">
        <v>16</v>
      </c>
      <c r="L5890">
        <v>37</v>
      </c>
      <c r="M5890">
        <v>5</v>
      </c>
      <c r="N5890">
        <v>0.15</v>
      </c>
      <c r="O5890">
        <v>380.29</v>
      </c>
      <c r="P5890">
        <v>864.3</v>
      </c>
    </row>
    <row r="5891" spans="1:16" x14ac:dyDescent="0.55000000000000004">
      <c r="A5891" t="s">
        <v>5915</v>
      </c>
      <c r="B5891" t="s">
        <v>20</v>
      </c>
      <c r="C5891" t="s">
        <v>17</v>
      </c>
      <c r="D5891" s="3">
        <v>43800</v>
      </c>
      <c r="E5891" s="3">
        <v>43949</v>
      </c>
      <c r="F5891" s="3">
        <v>43951</v>
      </c>
      <c r="G5891" s="3">
        <v>43954</v>
      </c>
      <c r="H5891" t="s">
        <v>18</v>
      </c>
      <c r="I5891">
        <v>15</v>
      </c>
      <c r="J5891">
        <v>31</v>
      </c>
      <c r="K5891">
        <v>210</v>
      </c>
      <c r="L5891">
        <v>28</v>
      </c>
      <c r="M5891">
        <v>4</v>
      </c>
      <c r="N5891">
        <v>0.15</v>
      </c>
      <c r="O5891">
        <v>150.35</v>
      </c>
      <c r="P5891">
        <v>227.8</v>
      </c>
    </row>
    <row r="5892" spans="1:16" x14ac:dyDescent="0.55000000000000004">
      <c r="A5892" t="s">
        <v>5916</v>
      </c>
      <c r="B5892" t="s">
        <v>16</v>
      </c>
      <c r="C5892" t="s">
        <v>21</v>
      </c>
      <c r="D5892" s="3">
        <v>43800</v>
      </c>
      <c r="E5892" s="3">
        <v>43949</v>
      </c>
      <c r="F5892" s="3">
        <v>43967</v>
      </c>
      <c r="G5892" s="3">
        <v>43970</v>
      </c>
      <c r="H5892" t="s">
        <v>18</v>
      </c>
      <c r="I5892">
        <v>6</v>
      </c>
      <c r="J5892">
        <v>18</v>
      </c>
      <c r="K5892">
        <v>120</v>
      </c>
      <c r="L5892">
        <v>21</v>
      </c>
      <c r="M5892">
        <v>6</v>
      </c>
      <c r="N5892">
        <v>0.05</v>
      </c>
      <c r="O5892">
        <v>428.8</v>
      </c>
      <c r="P5892" s="1">
        <v>1072</v>
      </c>
    </row>
    <row r="5893" spans="1:16" x14ac:dyDescent="0.55000000000000004">
      <c r="A5893" t="s">
        <v>5917</v>
      </c>
      <c r="B5893" t="s">
        <v>25</v>
      </c>
      <c r="C5893" t="s">
        <v>21</v>
      </c>
      <c r="D5893" s="3">
        <v>43800</v>
      </c>
      <c r="E5893" s="3">
        <v>43950</v>
      </c>
      <c r="F5893" s="3">
        <v>43963</v>
      </c>
      <c r="G5893" s="3">
        <v>43971</v>
      </c>
      <c r="H5893" t="s">
        <v>18</v>
      </c>
      <c r="I5893">
        <v>26</v>
      </c>
      <c r="J5893">
        <v>30</v>
      </c>
      <c r="K5893">
        <v>176</v>
      </c>
      <c r="L5893">
        <v>31</v>
      </c>
      <c r="M5893">
        <v>6</v>
      </c>
      <c r="N5893">
        <v>0.05</v>
      </c>
      <c r="O5893">
        <v>557.78</v>
      </c>
      <c r="P5893">
        <v>743.7</v>
      </c>
    </row>
    <row r="5894" spans="1:16" x14ac:dyDescent="0.55000000000000004">
      <c r="A5894" t="s">
        <v>5918</v>
      </c>
      <c r="B5894" t="s">
        <v>23</v>
      </c>
      <c r="C5894" t="s">
        <v>21</v>
      </c>
      <c r="D5894" s="3">
        <v>43800</v>
      </c>
      <c r="E5894" s="3">
        <v>43950</v>
      </c>
      <c r="F5894" s="3">
        <v>43956</v>
      </c>
      <c r="G5894" s="3">
        <v>43962</v>
      </c>
      <c r="H5894" t="s">
        <v>18</v>
      </c>
      <c r="I5894">
        <v>25</v>
      </c>
      <c r="J5894">
        <v>34</v>
      </c>
      <c r="K5894">
        <v>174</v>
      </c>
      <c r="L5894">
        <v>28</v>
      </c>
      <c r="M5894">
        <v>5</v>
      </c>
      <c r="N5894">
        <v>0.1</v>
      </c>
      <c r="O5894">
        <v>948.05</v>
      </c>
      <c r="P5894" s="1">
        <v>1896.1</v>
      </c>
    </row>
    <row r="5895" spans="1:16" x14ac:dyDescent="0.55000000000000004">
      <c r="A5895" t="s">
        <v>5919</v>
      </c>
      <c r="B5895" t="s">
        <v>16</v>
      </c>
      <c r="C5895" t="s">
        <v>30</v>
      </c>
      <c r="D5895" s="3">
        <v>43800</v>
      </c>
      <c r="E5895" s="3">
        <v>43950</v>
      </c>
      <c r="F5895" s="3">
        <v>43952</v>
      </c>
      <c r="G5895" s="3">
        <v>43953</v>
      </c>
      <c r="H5895" t="s">
        <v>18</v>
      </c>
      <c r="I5895">
        <v>9</v>
      </c>
      <c r="J5895">
        <v>26</v>
      </c>
      <c r="K5895">
        <v>21</v>
      </c>
      <c r="L5895">
        <v>11</v>
      </c>
      <c r="M5895">
        <v>7</v>
      </c>
      <c r="N5895">
        <v>0.2</v>
      </c>
      <c r="O5895" s="1">
        <v>1564.58</v>
      </c>
      <c r="P5895" s="1">
        <v>1862.6</v>
      </c>
    </row>
    <row r="5896" spans="1:16" x14ac:dyDescent="0.55000000000000004">
      <c r="A5896" t="s">
        <v>5920</v>
      </c>
      <c r="B5896" t="s">
        <v>25</v>
      </c>
      <c r="C5896" t="s">
        <v>28</v>
      </c>
      <c r="D5896" s="3">
        <v>43800</v>
      </c>
      <c r="E5896" s="3">
        <v>43950</v>
      </c>
      <c r="F5896" s="3">
        <v>43971</v>
      </c>
      <c r="G5896" s="3">
        <v>43975</v>
      </c>
      <c r="H5896" t="s">
        <v>18</v>
      </c>
      <c r="I5896">
        <v>26</v>
      </c>
      <c r="J5896">
        <v>21</v>
      </c>
      <c r="K5896">
        <v>287</v>
      </c>
      <c r="L5896">
        <v>19</v>
      </c>
      <c r="M5896">
        <v>7</v>
      </c>
      <c r="N5896">
        <v>0.1</v>
      </c>
      <c r="O5896" s="1">
        <v>3059.35</v>
      </c>
      <c r="P5896" s="1">
        <v>3872.6</v>
      </c>
    </row>
    <row r="5897" spans="1:16" x14ac:dyDescent="0.55000000000000004">
      <c r="A5897" t="s">
        <v>5921</v>
      </c>
      <c r="B5897" t="s">
        <v>20</v>
      </c>
      <c r="C5897" t="s">
        <v>17</v>
      </c>
      <c r="D5897" s="3">
        <v>43800</v>
      </c>
      <c r="E5897" s="3">
        <v>43950</v>
      </c>
      <c r="F5897" s="3">
        <v>43968</v>
      </c>
      <c r="G5897" s="3">
        <v>43975</v>
      </c>
      <c r="H5897" t="s">
        <v>18</v>
      </c>
      <c r="I5897">
        <v>15</v>
      </c>
      <c r="J5897">
        <v>16</v>
      </c>
      <c r="K5897">
        <v>233</v>
      </c>
      <c r="L5897">
        <v>16</v>
      </c>
      <c r="M5897">
        <v>2</v>
      </c>
      <c r="N5897">
        <v>7.4999999999999997E-2</v>
      </c>
      <c r="O5897" s="1">
        <v>1512.19</v>
      </c>
      <c r="P5897" s="1">
        <v>2479</v>
      </c>
    </row>
    <row r="5898" spans="1:16" x14ac:dyDescent="0.55000000000000004">
      <c r="A5898" t="s">
        <v>5922</v>
      </c>
      <c r="B5898" t="s">
        <v>23</v>
      </c>
      <c r="C5898" t="s">
        <v>17</v>
      </c>
      <c r="D5898" s="3">
        <v>43900</v>
      </c>
      <c r="E5898" s="3">
        <v>43950</v>
      </c>
      <c r="F5898" s="3">
        <v>43960</v>
      </c>
      <c r="G5898" s="3">
        <v>43964</v>
      </c>
      <c r="H5898" t="s">
        <v>18</v>
      </c>
      <c r="I5898">
        <v>25</v>
      </c>
      <c r="J5898">
        <v>5</v>
      </c>
      <c r="K5898">
        <v>249</v>
      </c>
      <c r="L5898">
        <v>9</v>
      </c>
      <c r="M5898">
        <v>5</v>
      </c>
      <c r="N5898">
        <v>7.4999999999999997E-2</v>
      </c>
      <c r="O5898" s="1">
        <v>1200.6400000000001</v>
      </c>
      <c r="P5898" s="1">
        <v>1715.2</v>
      </c>
    </row>
    <row r="5899" spans="1:16" x14ac:dyDescent="0.55000000000000004">
      <c r="A5899" t="s">
        <v>5923</v>
      </c>
      <c r="B5899" t="s">
        <v>16</v>
      </c>
      <c r="C5899" t="s">
        <v>17</v>
      </c>
      <c r="D5899" s="3">
        <v>43800</v>
      </c>
      <c r="E5899" s="3">
        <v>43950</v>
      </c>
      <c r="F5899" s="3">
        <v>43963</v>
      </c>
      <c r="G5899" s="3">
        <v>43973</v>
      </c>
      <c r="H5899" t="s">
        <v>18</v>
      </c>
      <c r="I5899">
        <v>3</v>
      </c>
      <c r="J5899">
        <v>41</v>
      </c>
      <c r="K5899">
        <v>245</v>
      </c>
      <c r="L5899">
        <v>38</v>
      </c>
      <c r="M5899">
        <v>4</v>
      </c>
      <c r="N5899">
        <v>0.05</v>
      </c>
      <c r="O5899" s="1">
        <v>1884.44</v>
      </c>
      <c r="P5899" s="1">
        <v>3845.8</v>
      </c>
    </row>
    <row r="5900" spans="1:16" x14ac:dyDescent="0.55000000000000004">
      <c r="A5900" t="s">
        <v>5924</v>
      </c>
      <c r="B5900" t="s">
        <v>20</v>
      </c>
      <c r="C5900" t="s">
        <v>21</v>
      </c>
      <c r="D5900" s="3">
        <v>43800</v>
      </c>
      <c r="E5900" s="3">
        <v>43950</v>
      </c>
      <c r="F5900" s="3">
        <v>43967</v>
      </c>
      <c r="G5900" s="3">
        <v>43973</v>
      </c>
      <c r="H5900" t="s">
        <v>18</v>
      </c>
      <c r="I5900">
        <v>17</v>
      </c>
      <c r="J5900">
        <v>9</v>
      </c>
      <c r="K5900">
        <v>196</v>
      </c>
      <c r="L5900">
        <v>40</v>
      </c>
      <c r="M5900">
        <v>8</v>
      </c>
      <c r="N5900">
        <v>0.05</v>
      </c>
      <c r="O5900" s="1">
        <v>2049.66</v>
      </c>
      <c r="P5900" s="1">
        <v>3202.6</v>
      </c>
    </row>
    <row r="5901" spans="1:16" x14ac:dyDescent="0.55000000000000004">
      <c r="A5901" t="s">
        <v>5925</v>
      </c>
      <c r="B5901" t="s">
        <v>23</v>
      </c>
      <c r="C5901" t="s">
        <v>28</v>
      </c>
      <c r="D5901" s="3">
        <v>43900</v>
      </c>
      <c r="E5901" s="3">
        <v>43950</v>
      </c>
      <c r="F5901" s="3">
        <v>43968</v>
      </c>
      <c r="G5901" s="3">
        <v>43971</v>
      </c>
      <c r="H5901" t="s">
        <v>18</v>
      </c>
      <c r="I5901">
        <v>24</v>
      </c>
      <c r="J5901">
        <v>22</v>
      </c>
      <c r="K5901">
        <v>322</v>
      </c>
      <c r="L5901">
        <v>30</v>
      </c>
      <c r="M5901">
        <v>1</v>
      </c>
      <c r="N5901">
        <v>0.1</v>
      </c>
      <c r="O5901">
        <v>438.18</v>
      </c>
      <c r="P5901">
        <v>730.3</v>
      </c>
    </row>
    <row r="5902" spans="1:16" x14ac:dyDescent="0.55000000000000004">
      <c r="A5902" t="s">
        <v>5926</v>
      </c>
      <c r="B5902" t="s">
        <v>16</v>
      </c>
      <c r="C5902" t="s">
        <v>17</v>
      </c>
      <c r="D5902" s="3">
        <v>43900</v>
      </c>
      <c r="E5902" s="3">
        <v>43950</v>
      </c>
      <c r="F5902" s="3">
        <v>43954</v>
      </c>
      <c r="G5902" s="3">
        <v>43964</v>
      </c>
      <c r="H5902" t="s">
        <v>18</v>
      </c>
      <c r="I5902">
        <v>2</v>
      </c>
      <c r="J5902">
        <v>38</v>
      </c>
      <c r="K5902">
        <v>261</v>
      </c>
      <c r="L5902">
        <v>22</v>
      </c>
      <c r="M5902">
        <v>4</v>
      </c>
      <c r="N5902">
        <v>0.4</v>
      </c>
      <c r="O5902" s="1">
        <v>1549.31</v>
      </c>
      <c r="P5902" s="1">
        <v>1889.4</v>
      </c>
    </row>
    <row r="5903" spans="1:16" x14ac:dyDescent="0.55000000000000004">
      <c r="A5903" t="s">
        <v>5927</v>
      </c>
      <c r="B5903" t="s">
        <v>16</v>
      </c>
      <c r="C5903" t="s">
        <v>21</v>
      </c>
      <c r="D5903" s="3">
        <v>43900</v>
      </c>
      <c r="E5903" s="3">
        <v>43951</v>
      </c>
      <c r="F5903" s="3">
        <v>43976</v>
      </c>
      <c r="G5903" s="3">
        <v>43978</v>
      </c>
      <c r="H5903" t="s">
        <v>18</v>
      </c>
      <c r="I5903">
        <v>9</v>
      </c>
      <c r="J5903">
        <v>44</v>
      </c>
      <c r="K5903">
        <v>201</v>
      </c>
      <c r="L5903">
        <v>29</v>
      </c>
      <c r="M5903">
        <v>4</v>
      </c>
      <c r="N5903">
        <v>0.05</v>
      </c>
      <c r="O5903" s="1">
        <v>3343.03</v>
      </c>
      <c r="P5903" s="1">
        <v>3979.8</v>
      </c>
    </row>
    <row r="5904" spans="1:16" x14ac:dyDescent="0.55000000000000004">
      <c r="A5904" t="s">
        <v>5928</v>
      </c>
      <c r="B5904" t="s">
        <v>16</v>
      </c>
      <c r="C5904" t="s">
        <v>61</v>
      </c>
      <c r="D5904" s="3">
        <v>43900</v>
      </c>
      <c r="E5904" s="3">
        <v>43951</v>
      </c>
      <c r="F5904" s="3">
        <v>43973</v>
      </c>
      <c r="G5904" s="3">
        <v>43975</v>
      </c>
      <c r="H5904" t="s">
        <v>18</v>
      </c>
      <c r="I5904">
        <v>1</v>
      </c>
      <c r="J5904">
        <v>50</v>
      </c>
      <c r="K5904">
        <v>80</v>
      </c>
      <c r="L5904">
        <v>34</v>
      </c>
      <c r="M5904">
        <v>1</v>
      </c>
      <c r="N5904">
        <v>0.1</v>
      </c>
      <c r="O5904" s="1">
        <v>1559.76</v>
      </c>
      <c r="P5904" s="1">
        <v>1949.7</v>
      </c>
    </row>
    <row r="5905" spans="1:16" x14ac:dyDescent="0.55000000000000004">
      <c r="A5905" t="s">
        <v>5929</v>
      </c>
      <c r="B5905" t="s">
        <v>20</v>
      </c>
      <c r="C5905" t="s">
        <v>30</v>
      </c>
      <c r="D5905" s="3">
        <v>43800</v>
      </c>
      <c r="E5905" s="3">
        <v>43951</v>
      </c>
      <c r="F5905" s="3">
        <v>43960</v>
      </c>
      <c r="G5905" s="3">
        <v>43962</v>
      </c>
      <c r="H5905" t="s">
        <v>18</v>
      </c>
      <c r="I5905">
        <v>18</v>
      </c>
      <c r="J5905">
        <v>9</v>
      </c>
      <c r="K5905">
        <v>38</v>
      </c>
      <c r="L5905">
        <v>20</v>
      </c>
      <c r="M5905">
        <v>2</v>
      </c>
      <c r="N5905">
        <v>0.15</v>
      </c>
      <c r="O5905" s="1">
        <v>1683.38</v>
      </c>
      <c r="P5905" s="1">
        <v>2244.5</v>
      </c>
    </row>
    <row r="5906" spans="1:16" x14ac:dyDescent="0.55000000000000004">
      <c r="A5906" t="s">
        <v>5930</v>
      </c>
      <c r="B5906" t="s">
        <v>16</v>
      </c>
      <c r="C5906" t="s">
        <v>21</v>
      </c>
      <c r="D5906" s="3">
        <v>43800</v>
      </c>
      <c r="E5906" s="3">
        <v>43951</v>
      </c>
      <c r="F5906" s="3">
        <v>43961</v>
      </c>
      <c r="G5906" s="3">
        <v>43969</v>
      </c>
      <c r="H5906" t="s">
        <v>18</v>
      </c>
      <c r="I5906">
        <v>3</v>
      </c>
      <c r="J5906">
        <v>9</v>
      </c>
      <c r="K5906">
        <v>160</v>
      </c>
      <c r="L5906">
        <v>10</v>
      </c>
      <c r="M5906">
        <v>8</v>
      </c>
      <c r="N5906">
        <v>0.1</v>
      </c>
      <c r="O5906" s="1">
        <v>1231.1300000000001</v>
      </c>
      <c r="P5906" s="1">
        <v>2512.5</v>
      </c>
    </row>
    <row r="5907" spans="1:16" x14ac:dyDescent="0.55000000000000004">
      <c r="A5907" t="s">
        <v>5931</v>
      </c>
      <c r="B5907" t="s">
        <v>16</v>
      </c>
      <c r="C5907" t="s">
        <v>21</v>
      </c>
      <c r="D5907" s="3">
        <v>43900</v>
      </c>
      <c r="E5907" s="3">
        <v>43951</v>
      </c>
      <c r="F5907" s="3">
        <v>43960</v>
      </c>
      <c r="G5907" s="3">
        <v>43961</v>
      </c>
      <c r="H5907" t="s">
        <v>18</v>
      </c>
      <c r="I5907">
        <v>12</v>
      </c>
      <c r="J5907">
        <v>2</v>
      </c>
      <c r="K5907">
        <v>154</v>
      </c>
      <c r="L5907">
        <v>19</v>
      </c>
      <c r="M5907">
        <v>8</v>
      </c>
      <c r="N5907">
        <v>0.4</v>
      </c>
      <c r="O5907">
        <v>679.58</v>
      </c>
      <c r="P5907">
        <v>984.9</v>
      </c>
    </row>
    <row r="5908" spans="1:16" x14ac:dyDescent="0.55000000000000004">
      <c r="A5908" t="s">
        <v>5932</v>
      </c>
      <c r="B5908" t="s">
        <v>16</v>
      </c>
      <c r="C5908" t="s">
        <v>28</v>
      </c>
      <c r="D5908" s="3">
        <v>43900</v>
      </c>
      <c r="E5908" s="3">
        <v>43951</v>
      </c>
      <c r="F5908" s="3">
        <v>43957</v>
      </c>
      <c r="G5908" s="3">
        <v>43967</v>
      </c>
      <c r="H5908" t="s">
        <v>18</v>
      </c>
      <c r="I5908">
        <v>7</v>
      </c>
      <c r="J5908">
        <v>24</v>
      </c>
      <c r="K5908">
        <v>266</v>
      </c>
      <c r="L5908">
        <v>26</v>
      </c>
      <c r="M5908">
        <v>1</v>
      </c>
      <c r="N5908">
        <v>0.15</v>
      </c>
      <c r="O5908">
        <v>704.91</v>
      </c>
      <c r="P5908" s="1">
        <v>1118.9000000000001</v>
      </c>
    </row>
    <row r="5909" spans="1:16" x14ac:dyDescent="0.55000000000000004">
      <c r="A5909" t="s">
        <v>5933</v>
      </c>
      <c r="B5909" t="s">
        <v>20</v>
      </c>
      <c r="C5909" t="s">
        <v>21</v>
      </c>
      <c r="D5909" s="3">
        <v>43900</v>
      </c>
      <c r="E5909" s="3">
        <v>43951</v>
      </c>
      <c r="F5909" s="3">
        <v>43955</v>
      </c>
      <c r="G5909" s="3">
        <v>43960</v>
      </c>
      <c r="H5909" t="s">
        <v>18</v>
      </c>
      <c r="I5909">
        <v>17</v>
      </c>
      <c r="J5909">
        <v>5</v>
      </c>
      <c r="K5909">
        <v>170</v>
      </c>
      <c r="L5909">
        <v>29</v>
      </c>
      <c r="M5909">
        <v>3</v>
      </c>
      <c r="N5909">
        <v>0.1</v>
      </c>
      <c r="O5909" s="1">
        <v>2509.35</v>
      </c>
      <c r="P5909" s="1">
        <v>5835.7</v>
      </c>
    </row>
    <row r="5910" spans="1:16" x14ac:dyDescent="0.55000000000000004">
      <c r="A5910" t="s">
        <v>5934</v>
      </c>
      <c r="B5910" t="s">
        <v>20</v>
      </c>
      <c r="C5910" t="s">
        <v>40</v>
      </c>
      <c r="D5910" s="3">
        <v>43900</v>
      </c>
      <c r="E5910" s="3">
        <v>43951</v>
      </c>
      <c r="F5910" s="3">
        <v>43954</v>
      </c>
      <c r="G5910" s="3">
        <v>43962</v>
      </c>
      <c r="H5910" t="s">
        <v>18</v>
      </c>
      <c r="I5910">
        <v>13</v>
      </c>
      <c r="J5910">
        <v>31</v>
      </c>
      <c r="K5910">
        <v>356</v>
      </c>
      <c r="L5910">
        <v>44</v>
      </c>
      <c r="M5910">
        <v>8</v>
      </c>
      <c r="N5910">
        <v>0.05</v>
      </c>
      <c r="O5910" s="1">
        <v>2288.7199999999998</v>
      </c>
      <c r="P5910" s="1">
        <v>2860.9</v>
      </c>
    </row>
    <row r="5911" spans="1:16" x14ac:dyDescent="0.55000000000000004">
      <c r="A5911" t="s">
        <v>5935</v>
      </c>
      <c r="B5911" t="s">
        <v>20</v>
      </c>
      <c r="C5911" t="s">
        <v>61</v>
      </c>
      <c r="D5911" s="3">
        <v>43800</v>
      </c>
      <c r="E5911" s="3">
        <v>43951</v>
      </c>
      <c r="F5911" s="3">
        <v>43977</v>
      </c>
      <c r="G5911" s="3">
        <v>43978</v>
      </c>
      <c r="H5911" t="s">
        <v>18</v>
      </c>
      <c r="I5911">
        <v>19</v>
      </c>
      <c r="J5911">
        <v>17</v>
      </c>
      <c r="K5911">
        <v>85</v>
      </c>
      <c r="L5911">
        <v>34</v>
      </c>
      <c r="M5911">
        <v>4</v>
      </c>
      <c r="N5911">
        <v>0.05</v>
      </c>
      <c r="O5911" s="1">
        <v>3026.26</v>
      </c>
      <c r="P5911" s="1">
        <v>6304.7</v>
      </c>
    </row>
    <row r="5912" spans="1:16" x14ac:dyDescent="0.55000000000000004">
      <c r="A5912" t="s">
        <v>5936</v>
      </c>
      <c r="B5912" t="s">
        <v>23</v>
      </c>
      <c r="C5912" t="s">
        <v>21</v>
      </c>
      <c r="D5912" s="3">
        <v>43900</v>
      </c>
      <c r="E5912" s="3">
        <v>43952</v>
      </c>
      <c r="F5912" s="3">
        <v>43976</v>
      </c>
      <c r="G5912" s="3">
        <v>43981</v>
      </c>
      <c r="H5912" t="s">
        <v>18</v>
      </c>
      <c r="I5912">
        <v>23</v>
      </c>
      <c r="J5912">
        <v>3</v>
      </c>
      <c r="K5912">
        <v>100</v>
      </c>
      <c r="L5912">
        <v>25</v>
      </c>
      <c r="M5912">
        <v>2</v>
      </c>
      <c r="N5912">
        <v>0.15</v>
      </c>
      <c r="O5912" s="1">
        <v>1925.11</v>
      </c>
      <c r="P5912" s="1">
        <v>3262.9</v>
      </c>
    </row>
    <row r="5913" spans="1:16" x14ac:dyDescent="0.55000000000000004">
      <c r="A5913" t="s">
        <v>5937</v>
      </c>
      <c r="B5913" t="s">
        <v>16</v>
      </c>
      <c r="C5913" t="s">
        <v>30</v>
      </c>
      <c r="D5913" s="3">
        <v>43800</v>
      </c>
      <c r="E5913" s="3">
        <v>43952</v>
      </c>
      <c r="F5913" s="3">
        <v>43960</v>
      </c>
      <c r="G5913" s="3">
        <v>43964</v>
      </c>
      <c r="H5913" t="s">
        <v>18</v>
      </c>
      <c r="I5913">
        <v>8</v>
      </c>
      <c r="J5913">
        <v>7</v>
      </c>
      <c r="K5913">
        <v>41</v>
      </c>
      <c r="L5913">
        <v>9</v>
      </c>
      <c r="M5913">
        <v>8</v>
      </c>
      <c r="N5913">
        <v>0.05</v>
      </c>
      <c r="O5913">
        <v>95.68</v>
      </c>
      <c r="P5913">
        <v>227.8</v>
      </c>
    </row>
    <row r="5914" spans="1:16" x14ac:dyDescent="0.55000000000000004">
      <c r="A5914" t="s">
        <v>5938</v>
      </c>
      <c r="B5914" t="s">
        <v>20</v>
      </c>
      <c r="C5914" t="s">
        <v>21</v>
      </c>
      <c r="D5914" s="3">
        <v>43800</v>
      </c>
      <c r="E5914" s="3">
        <v>43952</v>
      </c>
      <c r="F5914" s="3">
        <v>43971</v>
      </c>
      <c r="G5914" s="3">
        <v>43975</v>
      </c>
      <c r="H5914" t="s">
        <v>18</v>
      </c>
      <c r="I5914">
        <v>16</v>
      </c>
      <c r="J5914">
        <v>20</v>
      </c>
      <c r="K5914">
        <v>148</v>
      </c>
      <c r="L5914">
        <v>47</v>
      </c>
      <c r="M5914">
        <v>1</v>
      </c>
      <c r="N5914">
        <v>0.2</v>
      </c>
      <c r="O5914" s="1">
        <v>1727.6</v>
      </c>
      <c r="P5914" s="1">
        <v>3839.1</v>
      </c>
    </row>
    <row r="5915" spans="1:16" x14ac:dyDescent="0.55000000000000004">
      <c r="A5915" t="s">
        <v>5939</v>
      </c>
      <c r="B5915" t="s">
        <v>16</v>
      </c>
      <c r="C5915" t="s">
        <v>30</v>
      </c>
      <c r="D5915" s="3">
        <v>43800</v>
      </c>
      <c r="E5915" s="3">
        <v>43952</v>
      </c>
      <c r="F5915" s="3">
        <v>43956</v>
      </c>
      <c r="G5915" s="3">
        <v>43960</v>
      </c>
      <c r="H5915" t="s">
        <v>18</v>
      </c>
      <c r="I5915">
        <v>10</v>
      </c>
      <c r="J5915">
        <v>26</v>
      </c>
      <c r="K5915">
        <v>18</v>
      </c>
      <c r="L5915">
        <v>22</v>
      </c>
      <c r="M5915">
        <v>5</v>
      </c>
      <c r="N5915">
        <v>0.05</v>
      </c>
      <c r="O5915">
        <v>86.83</v>
      </c>
      <c r="P5915">
        <v>180.9</v>
      </c>
    </row>
    <row r="5916" spans="1:16" x14ac:dyDescent="0.55000000000000004">
      <c r="A5916" t="s">
        <v>5940</v>
      </c>
      <c r="B5916" t="s">
        <v>16</v>
      </c>
      <c r="C5916" t="s">
        <v>28</v>
      </c>
      <c r="D5916" s="3">
        <v>43800</v>
      </c>
      <c r="E5916" s="3">
        <v>43952</v>
      </c>
      <c r="F5916" s="3">
        <v>43977</v>
      </c>
      <c r="G5916" s="3">
        <v>43986</v>
      </c>
      <c r="H5916" t="s">
        <v>18</v>
      </c>
      <c r="I5916">
        <v>3</v>
      </c>
      <c r="J5916">
        <v>4</v>
      </c>
      <c r="K5916">
        <v>270</v>
      </c>
      <c r="L5916">
        <v>36</v>
      </c>
      <c r="M5916">
        <v>5</v>
      </c>
      <c r="N5916">
        <v>0.3</v>
      </c>
      <c r="O5916">
        <v>148.13999999999999</v>
      </c>
      <c r="P5916">
        <v>221.1</v>
      </c>
    </row>
    <row r="5917" spans="1:16" x14ac:dyDescent="0.55000000000000004">
      <c r="A5917" t="s">
        <v>5941</v>
      </c>
      <c r="B5917" t="s">
        <v>20</v>
      </c>
      <c r="C5917" t="s">
        <v>21</v>
      </c>
      <c r="D5917" s="3">
        <v>43900</v>
      </c>
      <c r="E5917" s="3">
        <v>43952</v>
      </c>
      <c r="F5917" s="3">
        <v>43966</v>
      </c>
      <c r="G5917" s="3">
        <v>43968</v>
      </c>
      <c r="H5917" t="s">
        <v>18</v>
      </c>
      <c r="I5917">
        <v>17</v>
      </c>
      <c r="J5917">
        <v>31</v>
      </c>
      <c r="K5917">
        <v>88</v>
      </c>
      <c r="L5917">
        <v>17</v>
      </c>
      <c r="M5917">
        <v>6</v>
      </c>
      <c r="N5917">
        <v>7.4999999999999997E-2</v>
      </c>
      <c r="O5917">
        <v>442.2</v>
      </c>
      <c r="P5917">
        <v>884.4</v>
      </c>
    </row>
    <row r="5918" spans="1:16" x14ac:dyDescent="0.55000000000000004">
      <c r="A5918" t="s">
        <v>5942</v>
      </c>
      <c r="B5918" t="s">
        <v>16</v>
      </c>
      <c r="C5918" t="s">
        <v>28</v>
      </c>
      <c r="D5918" s="3">
        <v>43800</v>
      </c>
      <c r="E5918" s="3">
        <v>43952</v>
      </c>
      <c r="F5918" s="3">
        <v>43978</v>
      </c>
      <c r="G5918" s="3">
        <v>43986</v>
      </c>
      <c r="H5918" t="s">
        <v>18</v>
      </c>
      <c r="I5918">
        <v>8</v>
      </c>
      <c r="J5918">
        <v>30</v>
      </c>
      <c r="K5918">
        <v>267</v>
      </c>
      <c r="L5918">
        <v>3</v>
      </c>
      <c r="M5918">
        <v>1</v>
      </c>
      <c r="N5918">
        <v>0.3</v>
      </c>
      <c r="O5918" s="1">
        <v>1296.1199999999999</v>
      </c>
      <c r="P5918" s="1">
        <v>1775.5</v>
      </c>
    </row>
    <row r="5919" spans="1:16" x14ac:dyDescent="0.55000000000000004">
      <c r="A5919" t="s">
        <v>5943</v>
      </c>
      <c r="B5919" t="s">
        <v>16</v>
      </c>
      <c r="C5919" t="s">
        <v>61</v>
      </c>
      <c r="D5919" s="3">
        <v>43800</v>
      </c>
      <c r="E5919" s="3">
        <v>43952</v>
      </c>
      <c r="F5919" s="3">
        <v>43974</v>
      </c>
      <c r="G5919" s="3">
        <v>43979</v>
      </c>
      <c r="H5919" t="s">
        <v>18</v>
      </c>
      <c r="I5919">
        <v>9</v>
      </c>
      <c r="J5919">
        <v>16</v>
      </c>
      <c r="K5919">
        <v>69</v>
      </c>
      <c r="L5919">
        <v>34</v>
      </c>
      <c r="M5919">
        <v>2</v>
      </c>
      <c r="N5919">
        <v>0.05</v>
      </c>
      <c r="O5919">
        <v>522</v>
      </c>
      <c r="P5919" s="1">
        <v>1065.3</v>
      </c>
    </row>
    <row r="5920" spans="1:16" x14ac:dyDescent="0.55000000000000004">
      <c r="A5920" t="s">
        <v>5944</v>
      </c>
      <c r="B5920" t="s">
        <v>25</v>
      </c>
      <c r="C5920" t="s">
        <v>61</v>
      </c>
      <c r="D5920" s="3">
        <v>43800</v>
      </c>
      <c r="E5920" s="3">
        <v>43952</v>
      </c>
      <c r="F5920" s="3">
        <v>43956</v>
      </c>
      <c r="G5920" s="3">
        <v>43957</v>
      </c>
      <c r="H5920" t="s">
        <v>18</v>
      </c>
      <c r="I5920">
        <v>26</v>
      </c>
      <c r="J5920">
        <v>46</v>
      </c>
      <c r="K5920">
        <v>81</v>
      </c>
      <c r="L5920">
        <v>39</v>
      </c>
      <c r="M5920">
        <v>4</v>
      </c>
      <c r="N5920">
        <v>0.2</v>
      </c>
      <c r="O5920" s="1">
        <v>1823.27</v>
      </c>
      <c r="P5920" s="1">
        <v>3879.3</v>
      </c>
    </row>
    <row r="5921" spans="1:16" x14ac:dyDescent="0.55000000000000004">
      <c r="A5921" t="s">
        <v>5945</v>
      </c>
      <c r="B5921" t="s">
        <v>16</v>
      </c>
      <c r="C5921" t="s">
        <v>21</v>
      </c>
      <c r="D5921" s="3">
        <v>43800</v>
      </c>
      <c r="E5921" s="3">
        <v>43953</v>
      </c>
      <c r="F5921" s="3">
        <v>43975</v>
      </c>
      <c r="G5921" s="3">
        <v>43978</v>
      </c>
      <c r="H5921" t="s">
        <v>18</v>
      </c>
      <c r="I5921">
        <v>3</v>
      </c>
      <c r="J5921">
        <v>37</v>
      </c>
      <c r="K5921">
        <v>121</v>
      </c>
      <c r="L5921">
        <v>2</v>
      </c>
      <c r="M5921">
        <v>8</v>
      </c>
      <c r="N5921">
        <v>0.05</v>
      </c>
      <c r="O5921" s="1">
        <v>3890.29</v>
      </c>
      <c r="P5921" s="1">
        <v>5118.8</v>
      </c>
    </row>
    <row r="5922" spans="1:16" x14ac:dyDescent="0.55000000000000004">
      <c r="A5922" t="s">
        <v>5946</v>
      </c>
      <c r="B5922" t="s">
        <v>23</v>
      </c>
      <c r="C5922" t="s">
        <v>30</v>
      </c>
      <c r="D5922" s="3">
        <v>43900</v>
      </c>
      <c r="E5922" s="3">
        <v>43953</v>
      </c>
      <c r="F5922" s="3">
        <v>43976</v>
      </c>
      <c r="G5922" s="3">
        <v>43981</v>
      </c>
      <c r="H5922" t="s">
        <v>18</v>
      </c>
      <c r="I5922">
        <v>24</v>
      </c>
      <c r="J5922">
        <v>35</v>
      </c>
      <c r="K5922">
        <v>24</v>
      </c>
      <c r="L5922">
        <v>34</v>
      </c>
      <c r="M5922">
        <v>2</v>
      </c>
      <c r="N5922">
        <v>0.1</v>
      </c>
      <c r="O5922">
        <v>515.57000000000005</v>
      </c>
      <c r="P5922">
        <v>904.5</v>
      </c>
    </row>
    <row r="5923" spans="1:16" x14ac:dyDescent="0.55000000000000004">
      <c r="A5923" t="s">
        <v>5947</v>
      </c>
      <c r="B5923" t="s">
        <v>20</v>
      </c>
      <c r="C5923" t="s">
        <v>17</v>
      </c>
      <c r="D5923" s="3">
        <v>43900</v>
      </c>
      <c r="E5923" s="3">
        <v>43954</v>
      </c>
      <c r="F5923" s="3">
        <v>43978</v>
      </c>
      <c r="G5923" s="3">
        <v>43982</v>
      </c>
      <c r="H5923" t="s">
        <v>18</v>
      </c>
      <c r="I5923">
        <v>17</v>
      </c>
      <c r="J5923">
        <v>48</v>
      </c>
      <c r="K5923">
        <v>224</v>
      </c>
      <c r="L5923">
        <v>39</v>
      </c>
      <c r="M5923">
        <v>7</v>
      </c>
      <c r="N5923">
        <v>0.4</v>
      </c>
      <c r="O5923">
        <v>992.94</v>
      </c>
      <c r="P5923" s="1">
        <v>1742</v>
      </c>
    </row>
    <row r="5924" spans="1:16" x14ac:dyDescent="0.55000000000000004">
      <c r="A5924" t="s">
        <v>5948</v>
      </c>
      <c r="B5924" t="s">
        <v>20</v>
      </c>
      <c r="C5924" t="s">
        <v>40</v>
      </c>
      <c r="D5924" s="3">
        <v>43800</v>
      </c>
      <c r="E5924" s="3">
        <v>43954</v>
      </c>
      <c r="F5924" s="3">
        <v>43962</v>
      </c>
      <c r="G5924" s="3">
        <v>43964</v>
      </c>
      <c r="H5924" t="s">
        <v>18</v>
      </c>
      <c r="I5924">
        <v>15</v>
      </c>
      <c r="J5924">
        <v>22</v>
      </c>
      <c r="K5924">
        <v>332</v>
      </c>
      <c r="L5924">
        <v>21</v>
      </c>
      <c r="M5924">
        <v>3</v>
      </c>
      <c r="N5924">
        <v>0.05</v>
      </c>
      <c r="O5924" s="1">
        <v>2688.91</v>
      </c>
      <c r="P5924" s="1">
        <v>4013.3</v>
      </c>
    </row>
    <row r="5925" spans="1:16" x14ac:dyDescent="0.55000000000000004">
      <c r="A5925" t="s">
        <v>5949</v>
      </c>
      <c r="B5925" t="s">
        <v>16</v>
      </c>
      <c r="C5925" t="s">
        <v>17</v>
      </c>
      <c r="D5925" s="3">
        <v>43900</v>
      </c>
      <c r="E5925" s="3">
        <v>43954</v>
      </c>
      <c r="F5925" s="3">
        <v>43968</v>
      </c>
      <c r="G5925" s="3">
        <v>43971</v>
      </c>
      <c r="H5925" t="s">
        <v>18</v>
      </c>
      <c r="I5925">
        <v>8</v>
      </c>
      <c r="J5925">
        <v>6</v>
      </c>
      <c r="K5925">
        <v>246</v>
      </c>
      <c r="L5925">
        <v>26</v>
      </c>
      <c r="M5925">
        <v>5</v>
      </c>
      <c r="N5925">
        <v>0.2</v>
      </c>
      <c r="O5925" s="1">
        <v>1084.4000000000001</v>
      </c>
      <c r="P5925" s="1">
        <v>1306.5</v>
      </c>
    </row>
    <row r="5926" spans="1:16" x14ac:dyDescent="0.55000000000000004">
      <c r="A5926" t="s">
        <v>5950</v>
      </c>
      <c r="B5926" t="s">
        <v>20</v>
      </c>
      <c r="C5926" t="s">
        <v>30</v>
      </c>
      <c r="D5926" s="3">
        <v>43900</v>
      </c>
      <c r="E5926" s="3">
        <v>43954</v>
      </c>
      <c r="F5926" s="3">
        <v>43979</v>
      </c>
      <c r="G5926" s="3">
        <v>43985</v>
      </c>
      <c r="H5926" t="s">
        <v>18</v>
      </c>
      <c r="I5926">
        <v>19</v>
      </c>
      <c r="J5926">
        <v>41</v>
      </c>
      <c r="K5926">
        <v>37</v>
      </c>
      <c r="L5926">
        <v>16</v>
      </c>
      <c r="M5926">
        <v>1</v>
      </c>
      <c r="N5926">
        <v>0.05</v>
      </c>
      <c r="O5926" s="1">
        <v>2610.39</v>
      </c>
      <c r="P5926" s="1">
        <v>3222.7</v>
      </c>
    </row>
    <row r="5927" spans="1:16" x14ac:dyDescent="0.55000000000000004">
      <c r="A5927" t="s">
        <v>5951</v>
      </c>
      <c r="B5927" t="s">
        <v>16</v>
      </c>
      <c r="C5927" t="s">
        <v>17</v>
      </c>
      <c r="D5927" s="3">
        <v>43800</v>
      </c>
      <c r="E5927" s="3">
        <v>43954</v>
      </c>
      <c r="F5927" s="3">
        <v>43980</v>
      </c>
      <c r="G5927" s="3">
        <v>43983</v>
      </c>
      <c r="H5927" t="s">
        <v>18</v>
      </c>
      <c r="I5927">
        <v>11</v>
      </c>
      <c r="J5927">
        <v>45</v>
      </c>
      <c r="K5927">
        <v>207</v>
      </c>
      <c r="L5927">
        <v>36</v>
      </c>
      <c r="M5927">
        <v>8</v>
      </c>
      <c r="N5927">
        <v>0.05</v>
      </c>
      <c r="O5927" s="1">
        <v>1907.09</v>
      </c>
      <c r="P5927" s="1">
        <v>3973.1</v>
      </c>
    </row>
    <row r="5928" spans="1:16" x14ac:dyDescent="0.55000000000000004">
      <c r="A5928" t="s">
        <v>5952</v>
      </c>
      <c r="B5928" t="s">
        <v>20</v>
      </c>
      <c r="C5928" t="s">
        <v>30</v>
      </c>
      <c r="D5928" s="3">
        <v>43800</v>
      </c>
      <c r="E5928" s="3">
        <v>43954</v>
      </c>
      <c r="F5928" s="3">
        <v>43965</v>
      </c>
      <c r="G5928" s="3">
        <v>43971</v>
      </c>
      <c r="H5928" t="s">
        <v>18</v>
      </c>
      <c r="I5928">
        <v>17</v>
      </c>
      <c r="J5928">
        <v>39</v>
      </c>
      <c r="K5928">
        <v>38</v>
      </c>
      <c r="L5928">
        <v>27</v>
      </c>
      <c r="M5928">
        <v>5</v>
      </c>
      <c r="N5928">
        <v>0.1</v>
      </c>
      <c r="O5928">
        <v>539.35</v>
      </c>
      <c r="P5928" s="1">
        <v>1078.7</v>
      </c>
    </row>
    <row r="5929" spans="1:16" x14ac:dyDescent="0.55000000000000004">
      <c r="A5929" t="s">
        <v>5953</v>
      </c>
      <c r="B5929" t="s">
        <v>16</v>
      </c>
      <c r="C5929" t="s">
        <v>30</v>
      </c>
      <c r="D5929" s="3">
        <v>43800</v>
      </c>
      <c r="E5929" s="3">
        <v>43954</v>
      </c>
      <c r="F5929" s="3">
        <v>43975</v>
      </c>
      <c r="G5929" s="3">
        <v>43976</v>
      </c>
      <c r="H5929" t="s">
        <v>18</v>
      </c>
      <c r="I5929">
        <v>1</v>
      </c>
      <c r="J5929">
        <v>40</v>
      </c>
      <c r="K5929">
        <v>49</v>
      </c>
      <c r="L5929">
        <v>27</v>
      </c>
      <c r="M5929">
        <v>5</v>
      </c>
      <c r="N5929">
        <v>0.2</v>
      </c>
      <c r="O5929" s="1">
        <v>1845.31</v>
      </c>
      <c r="P5929" s="1">
        <v>3926.2</v>
      </c>
    </row>
    <row r="5930" spans="1:16" x14ac:dyDescent="0.55000000000000004">
      <c r="A5930" t="s">
        <v>5954</v>
      </c>
      <c r="B5930" t="s">
        <v>23</v>
      </c>
      <c r="C5930" t="s">
        <v>28</v>
      </c>
      <c r="D5930" s="3">
        <v>43900</v>
      </c>
      <c r="E5930" s="3">
        <v>43954</v>
      </c>
      <c r="F5930" s="3">
        <v>43963</v>
      </c>
      <c r="G5930" s="3">
        <v>43970</v>
      </c>
      <c r="H5930" t="s">
        <v>18</v>
      </c>
      <c r="I5930">
        <v>22</v>
      </c>
      <c r="J5930">
        <v>50</v>
      </c>
      <c r="K5930">
        <v>292</v>
      </c>
      <c r="L5930">
        <v>11</v>
      </c>
      <c r="M5930">
        <v>4</v>
      </c>
      <c r="N5930">
        <v>0.05</v>
      </c>
      <c r="O5930">
        <v>84.42</v>
      </c>
      <c r="P5930">
        <v>201</v>
      </c>
    </row>
    <row r="5931" spans="1:16" x14ac:dyDescent="0.55000000000000004">
      <c r="A5931" t="s">
        <v>5955</v>
      </c>
      <c r="B5931" t="s">
        <v>16</v>
      </c>
      <c r="C5931" t="s">
        <v>21</v>
      </c>
      <c r="D5931" s="3">
        <v>43800</v>
      </c>
      <c r="E5931" s="3">
        <v>43955</v>
      </c>
      <c r="F5931" s="3">
        <v>43969</v>
      </c>
      <c r="G5931" s="3">
        <v>43977</v>
      </c>
      <c r="H5931" t="s">
        <v>18</v>
      </c>
      <c r="I5931">
        <v>7</v>
      </c>
      <c r="J5931">
        <v>48</v>
      </c>
      <c r="K5931">
        <v>176</v>
      </c>
      <c r="L5931">
        <v>30</v>
      </c>
      <c r="M5931">
        <v>8</v>
      </c>
      <c r="N5931">
        <v>0.2</v>
      </c>
      <c r="O5931" s="1">
        <v>2395.25</v>
      </c>
      <c r="P5931" s="1">
        <v>3685</v>
      </c>
    </row>
    <row r="5932" spans="1:16" x14ac:dyDescent="0.55000000000000004">
      <c r="A5932" t="s">
        <v>5956</v>
      </c>
      <c r="B5932" t="s">
        <v>23</v>
      </c>
      <c r="C5932" t="s">
        <v>17</v>
      </c>
      <c r="D5932" s="3">
        <v>43800</v>
      </c>
      <c r="E5932" s="3">
        <v>43955</v>
      </c>
      <c r="F5932" s="3">
        <v>43972</v>
      </c>
      <c r="G5932" s="3">
        <v>43980</v>
      </c>
      <c r="H5932" t="s">
        <v>18</v>
      </c>
      <c r="I5932">
        <v>21</v>
      </c>
      <c r="J5932">
        <v>8</v>
      </c>
      <c r="K5932">
        <v>220</v>
      </c>
      <c r="L5932">
        <v>33</v>
      </c>
      <c r="M5932">
        <v>6</v>
      </c>
      <c r="N5932">
        <v>0.2</v>
      </c>
      <c r="O5932" s="1">
        <v>1482.98</v>
      </c>
      <c r="P5932" s="1">
        <v>3530.9</v>
      </c>
    </row>
    <row r="5933" spans="1:16" x14ac:dyDescent="0.55000000000000004">
      <c r="A5933" t="s">
        <v>5957</v>
      </c>
      <c r="B5933" t="s">
        <v>20</v>
      </c>
      <c r="C5933" t="s">
        <v>61</v>
      </c>
      <c r="D5933" s="3">
        <v>43800</v>
      </c>
      <c r="E5933" s="3">
        <v>43955</v>
      </c>
      <c r="F5933" s="3">
        <v>43957</v>
      </c>
      <c r="G5933" s="3">
        <v>43962</v>
      </c>
      <c r="H5933" t="s">
        <v>18</v>
      </c>
      <c r="I5933">
        <v>18</v>
      </c>
      <c r="J5933">
        <v>15</v>
      </c>
      <c r="K5933">
        <v>63</v>
      </c>
      <c r="L5933">
        <v>14</v>
      </c>
      <c r="M5933">
        <v>7</v>
      </c>
      <c r="N5933">
        <v>0.1</v>
      </c>
      <c r="O5933">
        <v>349.74</v>
      </c>
      <c r="P5933">
        <v>777.2</v>
      </c>
    </row>
    <row r="5934" spans="1:16" x14ac:dyDescent="0.55000000000000004">
      <c r="A5934" t="s">
        <v>5958</v>
      </c>
      <c r="B5934" t="s">
        <v>16</v>
      </c>
      <c r="C5934" t="s">
        <v>21</v>
      </c>
      <c r="D5934" s="3">
        <v>43900</v>
      </c>
      <c r="E5934" s="3">
        <v>43955</v>
      </c>
      <c r="F5934" s="3">
        <v>43969</v>
      </c>
      <c r="G5934" s="3">
        <v>43979</v>
      </c>
      <c r="H5934" t="s">
        <v>18</v>
      </c>
      <c r="I5934">
        <v>6</v>
      </c>
      <c r="J5934">
        <v>36</v>
      </c>
      <c r="K5934">
        <v>126</v>
      </c>
      <c r="L5934">
        <v>1</v>
      </c>
      <c r="M5934">
        <v>4</v>
      </c>
      <c r="N5934">
        <v>0.2</v>
      </c>
      <c r="O5934">
        <v>426.79</v>
      </c>
      <c r="P5934">
        <v>871</v>
      </c>
    </row>
    <row r="5935" spans="1:16" x14ac:dyDescent="0.55000000000000004">
      <c r="A5935" t="s">
        <v>5959</v>
      </c>
      <c r="B5935" t="s">
        <v>20</v>
      </c>
      <c r="C5935" t="s">
        <v>30</v>
      </c>
      <c r="D5935" s="3">
        <v>43800</v>
      </c>
      <c r="E5935" s="3">
        <v>43955</v>
      </c>
      <c r="F5935" s="3">
        <v>43980</v>
      </c>
      <c r="G5935" s="3">
        <v>43981</v>
      </c>
      <c r="H5935" t="s">
        <v>18</v>
      </c>
      <c r="I5935">
        <v>16</v>
      </c>
      <c r="J5935">
        <v>20</v>
      </c>
      <c r="K5935">
        <v>36</v>
      </c>
      <c r="L5935">
        <v>26</v>
      </c>
      <c r="M5935">
        <v>4</v>
      </c>
      <c r="N5935">
        <v>0.2</v>
      </c>
      <c r="O5935">
        <v>569.5</v>
      </c>
      <c r="P5935" s="1">
        <v>1139</v>
      </c>
    </row>
    <row r="5936" spans="1:16" x14ac:dyDescent="0.55000000000000004">
      <c r="A5936" t="s">
        <v>5960</v>
      </c>
      <c r="B5936" t="s">
        <v>16</v>
      </c>
      <c r="C5936" t="s">
        <v>61</v>
      </c>
      <c r="D5936" s="3">
        <v>43800</v>
      </c>
      <c r="E5936" s="3">
        <v>43955</v>
      </c>
      <c r="F5936" s="3">
        <v>43979</v>
      </c>
      <c r="G5936" s="3">
        <v>43988</v>
      </c>
      <c r="H5936" t="s">
        <v>18</v>
      </c>
      <c r="I5936">
        <v>3</v>
      </c>
      <c r="J5936">
        <v>13</v>
      </c>
      <c r="K5936">
        <v>83</v>
      </c>
      <c r="L5936">
        <v>11</v>
      </c>
      <c r="M5936">
        <v>3</v>
      </c>
      <c r="N5936">
        <v>0.1</v>
      </c>
      <c r="O5936">
        <v>118.93</v>
      </c>
      <c r="P5936">
        <v>167.5</v>
      </c>
    </row>
    <row r="5937" spans="1:16" x14ac:dyDescent="0.55000000000000004">
      <c r="A5937" t="s">
        <v>5961</v>
      </c>
      <c r="B5937" t="s">
        <v>20</v>
      </c>
      <c r="C5937" t="s">
        <v>30</v>
      </c>
      <c r="D5937" s="3">
        <v>43900</v>
      </c>
      <c r="E5937" s="3">
        <v>43956</v>
      </c>
      <c r="F5937" s="3">
        <v>43977</v>
      </c>
      <c r="G5937" s="3">
        <v>43981</v>
      </c>
      <c r="H5937" t="s">
        <v>18</v>
      </c>
      <c r="I5937">
        <v>20</v>
      </c>
      <c r="J5937">
        <v>1</v>
      </c>
      <c r="K5937">
        <v>38</v>
      </c>
      <c r="L5937">
        <v>46</v>
      </c>
      <c r="M5937">
        <v>6</v>
      </c>
      <c r="N5937">
        <v>7.4999999999999997E-2</v>
      </c>
      <c r="O5937">
        <v>120.6</v>
      </c>
      <c r="P5937">
        <v>201</v>
      </c>
    </row>
    <row r="5938" spans="1:16" x14ac:dyDescent="0.55000000000000004">
      <c r="A5938" t="s">
        <v>5962</v>
      </c>
      <c r="B5938" t="s">
        <v>23</v>
      </c>
      <c r="C5938" t="s">
        <v>21</v>
      </c>
      <c r="D5938" s="3">
        <v>43900</v>
      </c>
      <c r="E5938" s="3">
        <v>43956</v>
      </c>
      <c r="F5938" s="3">
        <v>43982</v>
      </c>
      <c r="G5938" s="3">
        <v>43985</v>
      </c>
      <c r="H5938" t="s">
        <v>18</v>
      </c>
      <c r="I5938">
        <v>24</v>
      </c>
      <c r="J5938">
        <v>40</v>
      </c>
      <c r="K5938">
        <v>133</v>
      </c>
      <c r="L5938">
        <v>16</v>
      </c>
      <c r="M5938">
        <v>1</v>
      </c>
      <c r="N5938">
        <v>0.4</v>
      </c>
      <c r="O5938" s="1">
        <v>4149.8500000000004</v>
      </c>
      <c r="P5938" s="1">
        <v>5607.9</v>
      </c>
    </row>
    <row r="5939" spans="1:16" x14ac:dyDescent="0.55000000000000004">
      <c r="A5939" t="s">
        <v>5963</v>
      </c>
      <c r="B5939" t="s">
        <v>16</v>
      </c>
      <c r="C5939" t="s">
        <v>28</v>
      </c>
      <c r="D5939" s="3">
        <v>43800</v>
      </c>
      <c r="E5939" s="3">
        <v>43956</v>
      </c>
      <c r="F5939" s="3">
        <v>43975</v>
      </c>
      <c r="G5939" s="3">
        <v>43982</v>
      </c>
      <c r="H5939" t="s">
        <v>18</v>
      </c>
      <c r="I5939">
        <v>9</v>
      </c>
      <c r="J5939">
        <v>30</v>
      </c>
      <c r="K5939">
        <v>318</v>
      </c>
      <c r="L5939">
        <v>35</v>
      </c>
      <c r="M5939">
        <v>8</v>
      </c>
      <c r="N5939">
        <v>0.15</v>
      </c>
      <c r="O5939" s="1">
        <v>2059.58</v>
      </c>
      <c r="P5939" s="1">
        <v>3886</v>
      </c>
    </row>
    <row r="5940" spans="1:16" x14ac:dyDescent="0.55000000000000004">
      <c r="A5940" t="s">
        <v>5964</v>
      </c>
      <c r="B5940" t="s">
        <v>16</v>
      </c>
      <c r="C5940" t="s">
        <v>17</v>
      </c>
      <c r="D5940" s="3">
        <v>43900</v>
      </c>
      <c r="E5940" s="3">
        <v>43956</v>
      </c>
      <c r="F5940" s="3">
        <v>43960</v>
      </c>
      <c r="G5940" s="3">
        <v>43962</v>
      </c>
      <c r="H5940" t="s">
        <v>18</v>
      </c>
      <c r="I5940">
        <v>7</v>
      </c>
      <c r="J5940">
        <v>25</v>
      </c>
      <c r="K5940">
        <v>255</v>
      </c>
      <c r="L5940">
        <v>19</v>
      </c>
      <c r="M5940">
        <v>4</v>
      </c>
      <c r="N5940">
        <v>0.1</v>
      </c>
      <c r="O5940" s="1">
        <v>2407.1799999999998</v>
      </c>
      <c r="P5940" s="1">
        <v>3343.3</v>
      </c>
    </row>
    <row r="5941" spans="1:16" x14ac:dyDescent="0.55000000000000004">
      <c r="A5941" t="s">
        <v>5965</v>
      </c>
      <c r="B5941" t="s">
        <v>20</v>
      </c>
      <c r="C5941" t="s">
        <v>17</v>
      </c>
      <c r="D5941" s="3">
        <v>43800</v>
      </c>
      <c r="E5941" s="3">
        <v>43956</v>
      </c>
      <c r="F5941" s="3">
        <v>43981</v>
      </c>
      <c r="G5941" s="3">
        <v>43983</v>
      </c>
      <c r="H5941" t="s">
        <v>18</v>
      </c>
      <c r="I5941">
        <v>18</v>
      </c>
      <c r="J5941">
        <v>47</v>
      </c>
      <c r="K5941">
        <v>224</v>
      </c>
      <c r="L5941">
        <v>25</v>
      </c>
      <c r="M5941">
        <v>8</v>
      </c>
      <c r="N5941">
        <v>0.05</v>
      </c>
      <c r="O5941" s="1">
        <v>1181.8800000000001</v>
      </c>
      <c r="P5941" s="1">
        <v>2814</v>
      </c>
    </row>
    <row r="5942" spans="1:16" x14ac:dyDescent="0.55000000000000004">
      <c r="A5942" t="s">
        <v>5966</v>
      </c>
      <c r="B5942" t="s">
        <v>16</v>
      </c>
      <c r="C5942" t="s">
        <v>21</v>
      </c>
      <c r="D5942" s="3">
        <v>43800</v>
      </c>
      <c r="E5942" s="3">
        <v>43956</v>
      </c>
      <c r="F5942" s="3">
        <v>43965</v>
      </c>
      <c r="G5942" s="3">
        <v>43974</v>
      </c>
      <c r="H5942" t="s">
        <v>18</v>
      </c>
      <c r="I5942">
        <v>12</v>
      </c>
      <c r="J5942">
        <v>23</v>
      </c>
      <c r="K5942">
        <v>130</v>
      </c>
      <c r="L5942">
        <v>33</v>
      </c>
      <c r="M5942">
        <v>7</v>
      </c>
      <c r="N5942">
        <v>0.15</v>
      </c>
      <c r="O5942">
        <v>505.72</v>
      </c>
      <c r="P5942">
        <v>991.6</v>
      </c>
    </row>
    <row r="5943" spans="1:16" x14ac:dyDescent="0.55000000000000004">
      <c r="A5943" t="s">
        <v>5967</v>
      </c>
      <c r="B5943" t="s">
        <v>23</v>
      </c>
      <c r="C5943" t="s">
        <v>17</v>
      </c>
      <c r="D5943" s="3">
        <v>43800</v>
      </c>
      <c r="E5943" s="3">
        <v>43956</v>
      </c>
      <c r="F5943" s="3">
        <v>43964</v>
      </c>
      <c r="G5943" s="3">
        <v>43965</v>
      </c>
      <c r="H5943" t="s">
        <v>18</v>
      </c>
      <c r="I5943">
        <v>23</v>
      </c>
      <c r="J5943">
        <v>39</v>
      </c>
      <c r="K5943">
        <v>217</v>
      </c>
      <c r="L5943">
        <v>38</v>
      </c>
      <c r="M5943">
        <v>7</v>
      </c>
      <c r="N5943">
        <v>7.4999999999999997E-2</v>
      </c>
      <c r="O5943">
        <v>475.23</v>
      </c>
      <c r="P5943" s="1">
        <v>1159.0999999999999</v>
      </c>
    </row>
    <row r="5944" spans="1:16" x14ac:dyDescent="0.55000000000000004">
      <c r="A5944" t="s">
        <v>5968</v>
      </c>
      <c r="B5944" t="s">
        <v>16</v>
      </c>
      <c r="C5944" t="s">
        <v>17</v>
      </c>
      <c r="D5944" s="3">
        <v>43900</v>
      </c>
      <c r="E5944" s="3">
        <v>43957</v>
      </c>
      <c r="F5944" s="3">
        <v>43962</v>
      </c>
      <c r="G5944" s="3">
        <v>43966</v>
      </c>
      <c r="H5944" t="s">
        <v>18</v>
      </c>
      <c r="I5944">
        <v>8</v>
      </c>
      <c r="J5944">
        <v>43</v>
      </c>
      <c r="K5944">
        <v>244</v>
      </c>
      <c r="L5944">
        <v>9</v>
      </c>
      <c r="M5944">
        <v>2</v>
      </c>
      <c r="N5944">
        <v>0.05</v>
      </c>
      <c r="O5944" s="1">
        <v>1074.6099999999999</v>
      </c>
      <c r="P5944" s="1">
        <v>2499.1</v>
      </c>
    </row>
    <row r="5945" spans="1:16" x14ac:dyDescent="0.55000000000000004">
      <c r="A5945" t="s">
        <v>5969</v>
      </c>
      <c r="B5945" t="s">
        <v>16</v>
      </c>
      <c r="C5945" t="s">
        <v>21</v>
      </c>
      <c r="D5945" s="3">
        <v>43900</v>
      </c>
      <c r="E5945" s="3">
        <v>43957</v>
      </c>
      <c r="F5945" s="3">
        <v>43976</v>
      </c>
      <c r="G5945" s="3">
        <v>43983</v>
      </c>
      <c r="H5945" t="s">
        <v>18</v>
      </c>
      <c r="I5945">
        <v>2</v>
      </c>
      <c r="J5945">
        <v>21</v>
      </c>
      <c r="K5945">
        <v>191</v>
      </c>
      <c r="L5945">
        <v>28</v>
      </c>
      <c r="M5945">
        <v>8</v>
      </c>
      <c r="N5945">
        <v>0.3</v>
      </c>
      <c r="O5945" s="1">
        <v>1493.77</v>
      </c>
      <c r="P5945" s="1">
        <v>2298.1</v>
      </c>
    </row>
    <row r="5946" spans="1:16" x14ac:dyDescent="0.55000000000000004">
      <c r="A5946" t="s">
        <v>5970</v>
      </c>
      <c r="B5946" t="s">
        <v>23</v>
      </c>
      <c r="C5946" t="s">
        <v>21</v>
      </c>
      <c r="D5946" s="3">
        <v>43800</v>
      </c>
      <c r="E5946" s="3">
        <v>43957</v>
      </c>
      <c r="F5946" s="3">
        <v>43978</v>
      </c>
      <c r="G5946" s="3">
        <v>43981</v>
      </c>
      <c r="H5946" t="s">
        <v>18</v>
      </c>
      <c r="I5946">
        <v>21</v>
      </c>
      <c r="J5946">
        <v>30</v>
      </c>
      <c r="K5946">
        <v>152</v>
      </c>
      <c r="L5946">
        <v>26</v>
      </c>
      <c r="M5946">
        <v>7</v>
      </c>
      <c r="N5946">
        <v>7.4999999999999997E-2</v>
      </c>
      <c r="O5946">
        <v>569.5</v>
      </c>
      <c r="P5946" s="1">
        <v>1139</v>
      </c>
    </row>
    <row r="5947" spans="1:16" x14ac:dyDescent="0.55000000000000004">
      <c r="A5947" t="s">
        <v>5971</v>
      </c>
      <c r="B5947" t="s">
        <v>16</v>
      </c>
      <c r="C5947" t="s">
        <v>21</v>
      </c>
      <c r="D5947" s="3">
        <v>43900</v>
      </c>
      <c r="E5947" s="3">
        <v>43957</v>
      </c>
      <c r="F5947" s="3">
        <v>43974</v>
      </c>
      <c r="G5947" s="3">
        <v>43976</v>
      </c>
      <c r="H5947" t="s">
        <v>18</v>
      </c>
      <c r="I5947">
        <v>5</v>
      </c>
      <c r="J5947">
        <v>48</v>
      </c>
      <c r="K5947">
        <v>113</v>
      </c>
      <c r="L5947">
        <v>15</v>
      </c>
      <c r="M5947">
        <v>5</v>
      </c>
      <c r="N5947">
        <v>7.4999999999999997E-2</v>
      </c>
      <c r="O5947" s="1">
        <v>1542.07</v>
      </c>
      <c r="P5947" s="1">
        <v>1835.8</v>
      </c>
    </row>
    <row r="5948" spans="1:16" x14ac:dyDescent="0.55000000000000004">
      <c r="A5948" t="s">
        <v>5972</v>
      </c>
      <c r="B5948" t="s">
        <v>16</v>
      </c>
      <c r="C5948" t="s">
        <v>30</v>
      </c>
      <c r="D5948" s="3">
        <v>43800</v>
      </c>
      <c r="E5948" s="3">
        <v>43957</v>
      </c>
      <c r="F5948" s="3">
        <v>43972</v>
      </c>
      <c r="G5948" s="3">
        <v>43977</v>
      </c>
      <c r="H5948" t="s">
        <v>18</v>
      </c>
      <c r="I5948">
        <v>9</v>
      </c>
      <c r="J5948">
        <v>40</v>
      </c>
      <c r="K5948">
        <v>31</v>
      </c>
      <c r="L5948">
        <v>28</v>
      </c>
      <c r="M5948">
        <v>1</v>
      </c>
      <c r="N5948">
        <v>0.05</v>
      </c>
      <c r="O5948">
        <v>922.99</v>
      </c>
      <c r="P5948" s="1">
        <v>1098.8</v>
      </c>
    </row>
    <row r="5949" spans="1:16" x14ac:dyDescent="0.55000000000000004">
      <c r="A5949" t="s">
        <v>5973</v>
      </c>
      <c r="B5949" t="s">
        <v>23</v>
      </c>
      <c r="C5949" t="s">
        <v>28</v>
      </c>
      <c r="D5949" s="3">
        <v>43800</v>
      </c>
      <c r="E5949" s="3">
        <v>43958</v>
      </c>
      <c r="F5949" s="3">
        <v>43977</v>
      </c>
      <c r="G5949" s="3">
        <v>43985</v>
      </c>
      <c r="H5949" t="s">
        <v>18</v>
      </c>
      <c r="I5949">
        <v>22</v>
      </c>
      <c r="J5949">
        <v>20</v>
      </c>
      <c r="K5949">
        <v>296</v>
      </c>
      <c r="L5949">
        <v>30</v>
      </c>
      <c r="M5949">
        <v>7</v>
      </c>
      <c r="N5949">
        <v>0.1</v>
      </c>
      <c r="O5949" s="1">
        <v>3175.33</v>
      </c>
      <c r="P5949" s="1">
        <v>3825.7</v>
      </c>
    </row>
    <row r="5950" spans="1:16" x14ac:dyDescent="0.55000000000000004">
      <c r="A5950" t="s">
        <v>5974</v>
      </c>
      <c r="B5950" t="s">
        <v>16</v>
      </c>
      <c r="C5950" t="s">
        <v>61</v>
      </c>
      <c r="D5950" s="3">
        <v>43800</v>
      </c>
      <c r="E5950" s="3">
        <v>43958</v>
      </c>
      <c r="F5950" s="3">
        <v>43981</v>
      </c>
      <c r="G5950" s="3">
        <v>43989</v>
      </c>
      <c r="H5950" t="s">
        <v>18</v>
      </c>
      <c r="I5950">
        <v>8</v>
      </c>
      <c r="J5950">
        <v>22</v>
      </c>
      <c r="K5950">
        <v>62</v>
      </c>
      <c r="L5950">
        <v>37</v>
      </c>
      <c r="M5950">
        <v>7</v>
      </c>
      <c r="N5950">
        <v>7.4999999999999997E-2</v>
      </c>
      <c r="O5950">
        <v>765.41</v>
      </c>
      <c r="P5950">
        <v>911.2</v>
      </c>
    </row>
    <row r="5951" spans="1:16" x14ac:dyDescent="0.55000000000000004">
      <c r="A5951" t="s">
        <v>5975</v>
      </c>
      <c r="B5951" t="s">
        <v>20</v>
      </c>
      <c r="C5951" t="s">
        <v>21</v>
      </c>
      <c r="D5951" s="3">
        <v>43900</v>
      </c>
      <c r="E5951" s="3">
        <v>43958</v>
      </c>
      <c r="F5951" s="3">
        <v>43961</v>
      </c>
      <c r="G5951" s="3">
        <v>43969</v>
      </c>
      <c r="H5951" t="s">
        <v>18</v>
      </c>
      <c r="I5951">
        <v>17</v>
      </c>
      <c r="J5951">
        <v>14</v>
      </c>
      <c r="K5951">
        <v>160</v>
      </c>
      <c r="L5951">
        <v>34</v>
      </c>
      <c r="M5951">
        <v>7</v>
      </c>
      <c r="N5951">
        <v>0.4</v>
      </c>
      <c r="O5951" s="1">
        <v>1312.13</v>
      </c>
      <c r="P5951" s="1">
        <v>2572.8000000000002</v>
      </c>
    </row>
    <row r="5952" spans="1:16" x14ac:dyDescent="0.55000000000000004">
      <c r="A5952" t="s">
        <v>5976</v>
      </c>
      <c r="B5952" t="s">
        <v>16</v>
      </c>
      <c r="C5952" t="s">
        <v>28</v>
      </c>
      <c r="D5952" s="3">
        <v>43900</v>
      </c>
      <c r="E5952" s="3">
        <v>43958</v>
      </c>
      <c r="F5952" s="3">
        <v>43965</v>
      </c>
      <c r="G5952" s="3">
        <v>43973</v>
      </c>
      <c r="H5952" t="s">
        <v>18</v>
      </c>
      <c r="I5952">
        <v>1</v>
      </c>
      <c r="J5952">
        <v>24</v>
      </c>
      <c r="K5952">
        <v>278</v>
      </c>
      <c r="L5952">
        <v>12</v>
      </c>
      <c r="M5952">
        <v>3</v>
      </c>
      <c r="N5952">
        <v>0.05</v>
      </c>
      <c r="O5952">
        <v>177.68</v>
      </c>
      <c r="P5952">
        <v>227.8</v>
      </c>
    </row>
    <row r="5953" spans="1:16" x14ac:dyDescent="0.55000000000000004">
      <c r="A5953" t="s">
        <v>5977</v>
      </c>
      <c r="B5953" t="s">
        <v>23</v>
      </c>
      <c r="C5953" t="s">
        <v>28</v>
      </c>
      <c r="D5953" s="3">
        <v>43800</v>
      </c>
      <c r="E5953" s="3">
        <v>43958</v>
      </c>
      <c r="F5953" s="3">
        <v>43974</v>
      </c>
      <c r="G5953" s="3">
        <v>43979</v>
      </c>
      <c r="H5953" t="s">
        <v>18</v>
      </c>
      <c r="I5953">
        <v>22</v>
      </c>
      <c r="J5953">
        <v>39</v>
      </c>
      <c r="K5953">
        <v>318</v>
      </c>
      <c r="L5953">
        <v>21</v>
      </c>
      <c r="M5953">
        <v>7</v>
      </c>
      <c r="N5953">
        <v>0.15</v>
      </c>
      <c r="O5953">
        <v>835.76</v>
      </c>
      <c r="P5953" s="1">
        <v>1266.3</v>
      </c>
    </row>
    <row r="5954" spans="1:16" x14ac:dyDescent="0.55000000000000004">
      <c r="A5954" t="s">
        <v>5978</v>
      </c>
      <c r="B5954" t="s">
        <v>25</v>
      </c>
      <c r="C5954" t="s">
        <v>40</v>
      </c>
      <c r="D5954" s="3">
        <v>43800</v>
      </c>
      <c r="E5954" s="3">
        <v>43958</v>
      </c>
      <c r="F5954" s="3">
        <v>43968</v>
      </c>
      <c r="G5954" s="3">
        <v>43972</v>
      </c>
      <c r="H5954" t="s">
        <v>18</v>
      </c>
      <c r="I5954">
        <v>25</v>
      </c>
      <c r="J5954">
        <v>18</v>
      </c>
      <c r="K5954">
        <v>366</v>
      </c>
      <c r="L5954">
        <v>17</v>
      </c>
      <c r="M5954">
        <v>6</v>
      </c>
      <c r="N5954">
        <v>0.15</v>
      </c>
      <c r="O5954" s="1">
        <v>1943.54</v>
      </c>
      <c r="P5954" s="1">
        <v>2626.4</v>
      </c>
    </row>
    <row r="5955" spans="1:16" x14ac:dyDescent="0.55000000000000004">
      <c r="A5955" t="s">
        <v>5979</v>
      </c>
      <c r="B5955" t="s">
        <v>16</v>
      </c>
      <c r="C5955" t="s">
        <v>61</v>
      </c>
      <c r="D5955" s="3">
        <v>43900</v>
      </c>
      <c r="E5955" s="3">
        <v>43958</v>
      </c>
      <c r="F5955" s="3">
        <v>43960</v>
      </c>
      <c r="G5955" s="3">
        <v>43961</v>
      </c>
      <c r="H5955" t="s">
        <v>18</v>
      </c>
      <c r="I5955">
        <v>4</v>
      </c>
      <c r="J5955">
        <v>25</v>
      </c>
      <c r="K5955">
        <v>61</v>
      </c>
      <c r="L5955">
        <v>13</v>
      </c>
      <c r="M5955">
        <v>5</v>
      </c>
      <c r="N5955">
        <v>7.4999999999999997E-2</v>
      </c>
      <c r="O5955">
        <v>368.43</v>
      </c>
      <c r="P5955">
        <v>783.9</v>
      </c>
    </row>
    <row r="5956" spans="1:16" x14ac:dyDescent="0.55000000000000004">
      <c r="A5956" t="s">
        <v>5980</v>
      </c>
      <c r="B5956" t="s">
        <v>20</v>
      </c>
      <c r="C5956" t="s">
        <v>61</v>
      </c>
      <c r="D5956" s="3">
        <v>43900</v>
      </c>
      <c r="E5956" s="3">
        <v>43958</v>
      </c>
      <c r="F5956" s="3">
        <v>43975</v>
      </c>
      <c r="G5956" s="3">
        <v>43978</v>
      </c>
      <c r="H5956" t="s">
        <v>18</v>
      </c>
      <c r="I5956">
        <v>18</v>
      </c>
      <c r="J5956">
        <v>6</v>
      </c>
      <c r="K5956">
        <v>65</v>
      </c>
      <c r="L5956">
        <v>2</v>
      </c>
      <c r="M5956">
        <v>3</v>
      </c>
      <c r="N5956">
        <v>0.1</v>
      </c>
      <c r="O5956" s="1">
        <v>1869.9</v>
      </c>
      <c r="P5956" s="1">
        <v>2968.1</v>
      </c>
    </row>
    <row r="5957" spans="1:16" x14ac:dyDescent="0.55000000000000004">
      <c r="A5957" t="s">
        <v>5981</v>
      </c>
      <c r="B5957" t="s">
        <v>20</v>
      </c>
      <c r="C5957" t="s">
        <v>30</v>
      </c>
      <c r="D5957" s="3">
        <v>43900</v>
      </c>
      <c r="E5957" s="3">
        <v>43959</v>
      </c>
      <c r="F5957" s="3">
        <v>43966</v>
      </c>
      <c r="G5957" s="3">
        <v>43972</v>
      </c>
      <c r="H5957" t="s">
        <v>18</v>
      </c>
      <c r="I5957">
        <v>17</v>
      </c>
      <c r="J5957">
        <v>4</v>
      </c>
      <c r="K5957">
        <v>12</v>
      </c>
      <c r="L5957">
        <v>41</v>
      </c>
      <c r="M5957">
        <v>5</v>
      </c>
      <c r="N5957">
        <v>0.4</v>
      </c>
      <c r="O5957" s="1">
        <v>1722.17</v>
      </c>
      <c r="P5957" s="1">
        <v>3075.3</v>
      </c>
    </row>
    <row r="5958" spans="1:16" x14ac:dyDescent="0.55000000000000004">
      <c r="A5958" t="s">
        <v>5982</v>
      </c>
      <c r="B5958" t="s">
        <v>23</v>
      </c>
      <c r="C5958" t="s">
        <v>21</v>
      </c>
      <c r="D5958" s="3">
        <v>43800</v>
      </c>
      <c r="E5958" s="3">
        <v>43959</v>
      </c>
      <c r="F5958" s="3">
        <v>43968</v>
      </c>
      <c r="G5958" s="3">
        <v>43970</v>
      </c>
      <c r="H5958" t="s">
        <v>18</v>
      </c>
      <c r="I5958">
        <v>23</v>
      </c>
      <c r="J5958">
        <v>45</v>
      </c>
      <c r="K5958">
        <v>172</v>
      </c>
      <c r="L5958">
        <v>4</v>
      </c>
      <c r="M5958">
        <v>3</v>
      </c>
      <c r="N5958">
        <v>0.05</v>
      </c>
      <c r="O5958">
        <v>89.38</v>
      </c>
      <c r="P5958">
        <v>194.3</v>
      </c>
    </row>
    <row r="5959" spans="1:16" x14ac:dyDescent="0.55000000000000004">
      <c r="A5959" t="s">
        <v>5983</v>
      </c>
      <c r="B5959" t="s">
        <v>20</v>
      </c>
      <c r="C5959" t="s">
        <v>30</v>
      </c>
      <c r="D5959" s="3">
        <v>43900</v>
      </c>
      <c r="E5959" s="3">
        <v>43959</v>
      </c>
      <c r="F5959" s="3">
        <v>43971</v>
      </c>
      <c r="G5959" s="3">
        <v>43973</v>
      </c>
      <c r="H5959" t="s">
        <v>18</v>
      </c>
      <c r="I5959">
        <v>18</v>
      </c>
      <c r="J5959">
        <v>39</v>
      </c>
      <c r="K5959">
        <v>35</v>
      </c>
      <c r="L5959">
        <v>26</v>
      </c>
      <c r="M5959">
        <v>2</v>
      </c>
      <c r="N5959">
        <v>0.05</v>
      </c>
      <c r="O5959">
        <v>726.01</v>
      </c>
      <c r="P5959" s="1">
        <v>1728.6</v>
      </c>
    </row>
    <row r="5960" spans="1:16" x14ac:dyDescent="0.55000000000000004">
      <c r="A5960" t="s">
        <v>5984</v>
      </c>
      <c r="B5960" t="s">
        <v>25</v>
      </c>
      <c r="C5960" t="s">
        <v>17</v>
      </c>
      <c r="D5960" s="3">
        <v>43800</v>
      </c>
      <c r="E5960" s="3">
        <v>43959</v>
      </c>
      <c r="F5960" s="3">
        <v>43987</v>
      </c>
      <c r="G5960" s="3">
        <v>43991</v>
      </c>
      <c r="H5960" t="s">
        <v>18</v>
      </c>
      <c r="I5960">
        <v>26</v>
      </c>
      <c r="J5960">
        <v>43</v>
      </c>
      <c r="K5960">
        <v>223</v>
      </c>
      <c r="L5960">
        <v>11</v>
      </c>
      <c r="M5960">
        <v>5</v>
      </c>
      <c r="N5960">
        <v>7.4999999999999997E-2</v>
      </c>
      <c r="O5960">
        <v>730.7</v>
      </c>
      <c r="P5960">
        <v>891.1</v>
      </c>
    </row>
    <row r="5961" spans="1:16" x14ac:dyDescent="0.55000000000000004">
      <c r="A5961" t="s">
        <v>5985</v>
      </c>
      <c r="B5961" t="s">
        <v>23</v>
      </c>
      <c r="C5961" t="s">
        <v>21</v>
      </c>
      <c r="D5961" s="3">
        <v>43900</v>
      </c>
      <c r="E5961" s="3">
        <v>43959</v>
      </c>
      <c r="F5961" s="3">
        <v>43962</v>
      </c>
      <c r="G5961" s="3">
        <v>43964</v>
      </c>
      <c r="H5961" t="s">
        <v>18</v>
      </c>
      <c r="I5961">
        <v>25</v>
      </c>
      <c r="J5961">
        <v>15</v>
      </c>
      <c r="K5961">
        <v>123</v>
      </c>
      <c r="L5961">
        <v>31</v>
      </c>
      <c r="M5961">
        <v>3</v>
      </c>
      <c r="N5961">
        <v>0.2</v>
      </c>
      <c r="O5961">
        <v>528.55999999999995</v>
      </c>
      <c r="P5961" s="1">
        <v>1078.7</v>
      </c>
    </row>
    <row r="5962" spans="1:16" x14ac:dyDescent="0.55000000000000004">
      <c r="A5962" t="s">
        <v>5986</v>
      </c>
      <c r="B5962" t="s">
        <v>25</v>
      </c>
      <c r="C5962" t="s">
        <v>30</v>
      </c>
      <c r="D5962" s="3">
        <v>43800</v>
      </c>
      <c r="E5962" s="3">
        <v>43959</v>
      </c>
      <c r="F5962" s="3">
        <v>43977</v>
      </c>
      <c r="G5962" s="3">
        <v>43987</v>
      </c>
      <c r="H5962" t="s">
        <v>18</v>
      </c>
      <c r="I5962">
        <v>26</v>
      </c>
      <c r="J5962">
        <v>7</v>
      </c>
      <c r="K5962">
        <v>19</v>
      </c>
      <c r="L5962">
        <v>41</v>
      </c>
      <c r="M5962">
        <v>3</v>
      </c>
      <c r="N5962">
        <v>0.15</v>
      </c>
      <c r="O5962" s="1">
        <v>2768.98</v>
      </c>
      <c r="P5962" s="1">
        <v>3845.8</v>
      </c>
    </row>
    <row r="5963" spans="1:16" x14ac:dyDescent="0.55000000000000004">
      <c r="A5963" t="s">
        <v>5987</v>
      </c>
      <c r="B5963" t="s">
        <v>23</v>
      </c>
      <c r="C5963" t="s">
        <v>30</v>
      </c>
      <c r="D5963" s="3">
        <v>43900</v>
      </c>
      <c r="E5963" s="3">
        <v>43959</v>
      </c>
      <c r="F5963" s="3">
        <v>43986</v>
      </c>
      <c r="G5963" s="3">
        <v>43995</v>
      </c>
      <c r="H5963" t="s">
        <v>18</v>
      </c>
      <c r="I5963">
        <v>24</v>
      </c>
      <c r="J5963">
        <v>34</v>
      </c>
      <c r="K5963">
        <v>48</v>
      </c>
      <c r="L5963">
        <v>38</v>
      </c>
      <c r="M5963">
        <v>5</v>
      </c>
      <c r="N5963">
        <v>0.1</v>
      </c>
      <c r="O5963" s="1">
        <v>2087.9899999999998</v>
      </c>
      <c r="P5963" s="1">
        <v>3939.6</v>
      </c>
    </row>
    <row r="5964" spans="1:16" x14ac:dyDescent="0.55000000000000004">
      <c r="A5964" t="s">
        <v>5988</v>
      </c>
      <c r="B5964" t="s">
        <v>23</v>
      </c>
      <c r="C5964" t="s">
        <v>21</v>
      </c>
      <c r="D5964" s="3">
        <v>43800</v>
      </c>
      <c r="E5964" s="3">
        <v>43959</v>
      </c>
      <c r="F5964" s="3">
        <v>43983</v>
      </c>
      <c r="G5964" s="3">
        <v>43989</v>
      </c>
      <c r="H5964" t="s">
        <v>18</v>
      </c>
      <c r="I5964">
        <v>21</v>
      </c>
      <c r="J5964">
        <v>30</v>
      </c>
      <c r="K5964">
        <v>146</v>
      </c>
      <c r="L5964">
        <v>31</v>
      </c>
      <c r="M5964">
        <v>7</v>
      </c>
      <c r="N5964">
        <v>0.1</v>
      </c>
      <c r="O5964">
        <v>623.77</v>
      </c>
      <c r="P5964">
        <v>891.1</v>
      </c>
    </row>
    <row r="5965" spans="1:16" x14ac:dyDescent="0.55000000000000004">
      <c r="A5965" t="s">
        <v>5989</v>
      </c>
      <c r="B5965" t="s">
        <v>16</v>
      </c>
      <c r="C5965" t="s">
        <v>21</v>
      </c>
      <c r="D5965" s="3">
        <v>43800</v>
      </c>
      <c r="E5965" s="3">
        <v>43960</v>
      </c>
      <c r="F5965" s="3">
        <v>43987</v>
      </c>
      <c r="G5965" s="3">
        <v>43990</v>
      </c>
      <c r="H5965" t="s">
        <v>18</v>
      </c>
      <c r="I5965">
        <v>4</v>
      </c>
      <c r="J5965">
        <v>2</v>
      </c>
      <c r="K5965">
        <v>191</v>
      </c>
      <c r="L5965">
        <v>39</v>
      </c>
      <c r="M5965">
        <v>1</v>
      </c>
      <c r="N5965">
        <v>0.15</v>
      </c>
      <c r="O5965" s="1">
        <v>2930.18</v>
      </c>
      <c r="P5965" s="1">
        <v>3959.7</v>
      </c>
    </row>
    <row r="5966" spans="1:16" x14ac:dyDescent="0.55000000000000004">
      <c r="A5966" t="s">
        <v>5990</v>
      </c>
      <c r="B5966" t="s">
        <v>16</v>
      </c>
      <c r="C5966" t="s">
        <v>30</v>
      </c>
      <c r="D5966" s="3">
        <v>43800</v>
      </c>
      <c r="E5966" s="3">
        <v>43960</v>
      </c>
      <c r="F5966" s="3">
        <v>43987</v>
      </c>
      <c r="G5966" s="3">
        <v>43995</v>
      </c>
      <c r="H5966" t="s">
        <v>18</v>
      </c>
      <c r="I5966">
        <v>9</v>
      </c>
      <c r="J5966">
        <v>13</v>
      </c>
      <c r="K5966">
        <v>26</v>
      </c>
      <c r="L5966">
        <v>6</v>
      </c>
      <c r="M5966">
        <v>4</v>
      </c>
      <c r="N5966">
        <v>0.15</v>
      </c>
      <c r="O5966" s="1">
        <v>4959.54</v>
      </c>
      <c r="P5966" s="1">
        <v>6277.9</v>
      </c>
    </row>
    <row r="5967" spans="1:16" x14ac:dyDescent="0.55000000000000004">
      <c r="A5967" t="s">
        <v>5991</v>
      </c>
      <c r="B5967" t="s">
        <v>16</v>
      </c>
      <c r="C5967" t="s">
        <v>17</v>
      </c>
      <c r="D5967" s="3">
        <v>43800</v>
      </c>
      <c r="E5967" s="3">
        <v>43960</v>
      </c>
      <c r="F5967" s="3">
        <v>43980</v>
      </c>
      <c r="G5967" s="3">
        <v>43989</v>
      </c>
      <c r="H5967" t="s">
        <v>18</v>
      </c>
      <c r="I5967">
        <v>4</v>
      </c>
      <c r="J5967">
        <v>21</v>
      </c>
      <c r="K5967">
        <v>226</v>
      </c>
      <c r="L5967">
        <v>2</v>
      </c>
      <c r="M5967">
        <v>6</v>
      </c>
      <c r="N5967">
        <v>0.1</v>
      </c>
      <c r="O5967">
        <v>580.35</v>
      </c>
      <c r="P5967">
        <v>817.4</v>
      </c>
    </row>
    <row r="5968" spans="1:16" x14ac:dyDescent="0.55000000000000004">
      <c r="A5968" t="s">
        <v>5992</v>
      </c>
      <c r="B5968" t="s">
        <v>20</v>
      </c>
      <c r="C5968" t="s">
        <v>17</v>
      </c>
      <c r="D5968" s="3">
        <v>43900</v>
      </c>
      <c r="E5968" s="3">
        <v>43960</v>
      </c>
      <c r="F5968" s="3">
        <v>43981</v>
      </c>
      <c r="G5968" s="3">
        <v>43983</v>
      </c>
      <c r="H5968" t="s">
        <v>18</v>
      </c>
      <c r="I5968">
        <v>15</v>
      </c>
      <c r="J5968">
        <v>11</v>
      </c>
      <c r="K5968">
        <v>214</v>
      </c>
      <c r="L5968">
        <v>16</v>
      </c>
      <c r="M5968">
        <v>8</v>
      </c>
      <c r="N5968">
        <v>0.05</v>
      </c>
      <c r="O5968" s="1">
        <v>1933.69</v>
      </c>
      <c r="P5968" s="1">
        <v>3946.3</v>
      </c>
    </row>
    <row r="5969" spans="1:16" x14ac:dyDescent="0.55000000000000004">
      <c r="A5969" t="s">
        <v>5993</v>
      </c>
      <c r="B5969" t="s">
        <v>16</v>
      </c>
      <c r="C5969" t="s">
        <v>21</v>
      </c>
      <c r="D5969" s="3">
        <v>43800</v>
      </c>
      <c r="E5969" s="3">
        <v>43960</v>
      </c>
      <c r="F5969" s="3">
        <v>43964</v>
      </c>
      <c r="G5969" s="3">
        <v>43972</v>
      </c>
      <c r="H5969" t="s">
        <v>18</v>
      </c>
      <c r="I5969">
        <v>1</v>
      </c>
      <c r="J5969">
        <v>48</v>
      </c>
      <c r="K5969">
        <v>115</v>
      </c>
      <c r="L5969">
        <v>46</v>
      </c>
      <c r="M5969">
        <v>3</v>
      </c>
      <c r="N5969">
        <v>0.15</v>
      </c>
      <c r="O5969" s="1">
        <v>1303.22</v>
      </c>
      <c r="P5969" s="1">
        <v>2458.9</v>
      </c>
    </row>
    <row r="5970" spans="1:16" x14ac:dyDescent="0.55000000000000004">
      <c r="A5970" t="s">
        <v>5994</v>
      </c>
      <c r="B5970" t="s">
        <v>16</v>
      </c>
      <c r="C5970" t="s">
        <v>40</v>
      </c>
      <c r="D5970" s="3">
        <v>43800</v>
      </c>
      <c r="E5970" s="3">
        <v>43960</v>
      </c>
      <c r="F5970" s="3">
        <v>43983</v>
      </c>
      <c r="G5970" s="3">
        <v>43991</v>
      </c>
      <c r="H5970" t="s">
        <v>18</v>
      </c>
      <c r="I5970">
        <v>3</v>
      </c>
      <c r="J5970">
        <v>22</v>
      </c>
      <c r="K5970">
        <v>331</v>
      </c>
      <c r="L5970">
        <v>14</v>
      </c>
      <c r="M5970">
        <v>5</v>
      </c>
      <c r="N5970">
        <v>0.15</v>
      </c>
      <c r="O5970">
        <v>906.51</v>
      </c>
      <c r="P5970" s="1">
        <v>2211</v>
      </c>
    </row>
    <row r="5971" spans="1:16" x14ac:dyDescent="0.55000000000000004">
      <c r="A5971" t="s">
        <v>5995</v>
      </c>
      <c r="B5971" t="s">
        <v>25</v>
      </c>
      <c r="C5971" t="s">
        <v>28</v>
      </c>
      <c r="D5971" s="3">
        <v>43800</v>
      </c>
      <c r="E5971" s="3">
        <v>43960</v>
      </c>
      <c r="F5971" s="3">
        <v>43979</v>
      </c>
      <c r="G5971" s="3">
        <v>43985</v>
      </c>
      <c r="H5971" t="s">
        <v>18</v>
      </c>
      <c r="I5971">
        <v>25</v>
      </c>
      <c r="J5971">
        <v>20</v>
      </c>
      <c r="K5971">
        <v>266</v>
      </c>
      <c r="L5971">
        <v>40</v>
      </c>
      <c r="M5971">
        <v>7</v>
      </c>
      <c r="N5971">
        <v>0.1</v>
      </c>
      <c r="O5971" s="1">
        <v>1541</v>
      </c>
      <c r="P5971" s="1">
        <v>3852.5</v>
      </c>
    </row>
    <row r="5972" spans="1:16" x14ac:dyDescent="0.55000000000000004">
      <c r="A5972" t="s">
        <v>5996</v>
      </c>
      <c r="B5972" t="s">
        <v>16</v>
      </c>
      <c r="C5972" t="s">
        <v>17</v>
      </c>
      <c r="D5972" s="3">
        <v>43800</v>
      </c>
      <c r="E5972" s="3">
        <v>43960</v>
      </c>
      <c r="F5972" s="3">
        <v>43971</v>
      </c>
      <c r="G5972" s="3">
        <v>43979</v>
      </c>
      <c r="H5972" t="s">
        <v>18</v>
      </c>
      <c r="I5972">
        <v>11</v>
      </c>
      <c r="J5972">
        <v>3</v>
      </c>
      <c r="K5972">
        <v>252</v>
      </c>
      <c r="L5972">
        <v>7</v>
      </c>
      <c r="M5972">
        <v>2</v>
      </c>
      <c r="N5972">
        <v>0.1</v>
      </c>
      <c r="O5972" s="1">
        <v>2260.92</v>
      </c>
      <c r="P5972" s="1">
        <v>2659.9</v>
      </c>
    </row>
    <row r="5973" spans="1:16" x14ac:dyDescent="0.55000000000000004">
      <c r="A5973" t="s">
        <v>5997</v>
      </c>
      <c r="B5973" t="s">
        <v>20</v>
      </c>
      <c r="C5973" t="s">
        <v>40</v>
      </c>
      <c r="D5973" s="3">
        <v>43900</v>
      </c>
      <c r="E5973" s="3">
        <v>43960</v>
      </c>
      <c r="F5973" s="3">
        <v>43971</v>
      </c>
      <c r="G5973" s="3">
        <v>43972</v>
      </c>
      <c r="H5973" t="s">
        <v>18</v>
      </c>
      <c r="I5973">
        <v>12</v>
      </c>
      <c r="J5973">
        <v>18</v>
      </c>
      <c r="K5973">
        <v>347</v>
      </c>
      <c r="L5973">
        <v>4</v>
      </c>
      <c r="M5973">
        <v>4</v>
      </c>
      <c r="N5973">
        <v>0.1</v>
      </c>
      <c r="O5973">
        <v>351.08</v>
      </c>
      <c r="P5973">
        <v>877.7</v>
      </c>
    </row>
    <row r="5974" spans="1:16" x14ac:dyDescent="0.55000000000000004">
      <c r="A5974" t="s">
        <v>5998</v>
      </c>
      <c r="B5974" t="s">
        <v>16</v>
      </c>
      <c r="C5974" t="s">
        <v>21</v>
      </c>
      <c r="D5974" s="3">
        <v>43900</v>
      </c>
      <c r="E5974" s="3">
        <v>43960</v>
      </c>
      <c r="F5974" s="3">
        <v>43988</v>
      </c>
      <c r="G5974" s="3">
        <v>43992</v>
      </c>
      <c r="H5974" t="s">
        <v>18</v>
      </c>
      <c r="I5974">
        <v>6</v>
      </c>
      <c r="J5974">
        <v>40</v>
      </c>
      <c r="K5974">
        <v>159</v>
      </c>
      <c r="L5974">
        <v>40</v>
      </c>
      <c r="M5974">
        <v>2</v>
      </c>
      <c r="N5974">
        <v>0.05</v>
      </c>
      <c r="O5974">
        <v>726.01</v>
      </c>
      <c r="P5974" s="1">
        <v>1728.6</v>
      </c>
    </row>
    <row r="5975" spans="1:16" x14ac:dyDescent="0.55000000000000004">
      <c r="A5975" t="s">
        <v>5999</v>
      </c>
      <c r="B5975" t="s">
        <v>20</v>
      </c>
      <c r="C5975" t="s">
        <v>30</v>
      </c>
      <c r="D5975" s="3">
        <v>43800</v>
      </c>
      <c r="E5975" s="3">
        <v>43960</v>
      </c>
      <c r="F5975" s="3">
        <v>43972</v>
      </c>
      <c r="G5975" s="3">
        <v>43982</v>
      </c>
      <c r="H5975" t="s">
        <v>18</v>
      </c>
      <c r="I5975">
        <v>18</v>
      </c>
      <c r="J5975">
        <v>49</v>
      </c>
      <c r="K5975">
        <v>42</v>
      </c>
      <c r="L5975">
        <v>45</v>
      </c>
      <c r="M5975">
        <v>1</v>
      </c>
      <c r="N5975">
        <v>7.4999999999999997E-2</v>
      </c>
      <c r="O5975" s="1">
        <v>1926.65</v>
      </c>
      <c r="P5975" s="1">
        <v>2438.8000000000002</v>
      </c>
    </row>
    <row r="5976" spans="1:16" x14ac:dyDescent="0.55000000000000004">
      <c r="A5976" t="s">
        <v>6000</v>
      </c>
      <c r="B5976" t="s">
        <v>25</v>
      </c>
      <c r="C5976" t="s">
        <v>28</v>
      </c>
      <c r="D5976" s="3">
        <v>43800</v>
      </c>
      <c r="E5976" s="3">
        <v>43960</v>
      </c>
      <c r="F5976" s="3">
        <v>43985</v>
      </c>
      <c r="G5976" s="3">
        <v>43991</v>
      </c>
      <c r="H5976" t="s">
        <v>18</v>
      </c>
      <c r="I5976">
        <v>28</v>
      </c>
      <c r="J5976">
        <v>30</v>
      </c>
      <c r="K5976">
        <v>301</v>
      </c>
      <c r="L5976">
        <v>39</v>
      </c>
      <c r="M5976">
        <v>6</v>
      </c>
      <c r="N5976">
        <v>0.1</v>
      </c>
      <c r="O5976">
        <v>85.16</v>
      </c>
      <c r="P5976">
        <v>207.7</v>
      </c>
    </row>
    <row r="5977" spans="1:16" x14ac:dyDescent="0.55000000000000004">
      <c r="A5977" t="s">
        <v>6001</v>
      </c>
      <c r="B5977" t="s">
        <v>16</v>
      </c>
      <c r="C5977" t="s">
        <v>40</v>
      </c>
      <c r="D5977" s="3">
        <v>43900</v>
      </c>
      <c r="E5977" s="3">
        <v>43960</v>
      </c>
      <c r="F5977" s="3">
        <v>43987</v>
      </c>
      <c r="G5977" s="3">
        <v>43992</v>
      </c>
      <c r="H5977" t="s">
        <v>18</v>
      </c>
      <c r="I5977">
        <v>7</v>
      </c>
      <c r="J5977">
        <v>4</v>
      </c>
      <c r="K5977">
        <v>330</v>
      </c>
      <c r="L5977">
        <v>17</v>
      </c>
      <c r="M5977">
        <v>2</v>
      </c>
      <c r="N5977">
        <v>7.4999999999999997E-2</v>
      </c>
      <c r="O5977" s="1">
        <v>1006.01</v>
      </c>
      <c r="P5977" s="1">
        <v>1829.1</v>
      </c>
    </row>
    <row r="5978" spans="1:16" x14ac:dyDescent="0.55000000000000004">
      <c r="A5978" t="s">
        <v>6002</v>
      </c>
      <c r="B5978" t="s">
        <v>25</v>
      </c>
      <c r="C5978" t="s">
        <v>28</v>
      </c>
      <c r="D5978" s="3">
        <v>43800</v>
      </c>
      <c r="E5978" s="3">
        <v>43961</v>
      </c>
      <c r="F5978" s="3">
        <v>43966</v>
      </c>
      <c r="G5978" s="3">
        <v>43971</v>
      </c>
      <c r="H5978" t="s">
        <v>18</v>
      </c>
      <c r="I5978">
        <v>27</v>
      </c>
      <c r="J5978">
        <v>41</v>
      </c>
      <c r="K5978">
        <v>280</v>
      </c>
      <c r="L5978">
        <v>18</v>
      </c>
      <c r="M5978">
        <v>5</v>
      </c>
      <c r="N5978">
        <v>0.05</v>
      </c>
      <c r="O5978" s="1">
        <v>3778.8</v>
      </c>
      <c r="P5978" s="1">
        <v>5038.3999999999996</v>
      </c>
    </row>
    <row r="5979" spans="1:16" x14ac:dyDescent="0.55000000000000004">
      <c r="A5979" t="s">
        <v>6003</v>
      </c>
      <c r="B5979" t="s">
        <v>16</v>
      </c>
      <c r="C5979" t="s">
        <v>28</v>
      </c>
      <c r="D5979" s="3">
        <v>43900</v>
      </c>
      <c r="E5979" s="3">
        <v>43961</v>
      </c>
      <c r="F5979" s="3">
        <v>43971</v>
      </c>
      <c r="G5979" s="3">
        <v>43973</v>
      </c>
      <c r="H5979" t="s">
        <v>18</v>
      </c>
      <c r="I5979">
        <v>6</v>
      </c>
      <c r="J5979">
        <v>25</v>
      </c>
      <c r="K5979">
        <v>292</v>
      </c>
      <c r="L5979">
        <v>30</v>
      </c>
      <c r="M5979">
        <v>5</v>
      </c>
      <c r="N5979">
        <v>0.15</v>
      </c>
      <c r="O5979" s="1">
        <v>2831.69</v>
      </c>
      <c r="P5979" s="1">
        <v>3932.9</v>
      </c>
    </row>
    <row r="5980" spans="1:16" x14ac:dyDescent="0.55000000000000004">
      <c r="A5980" t="s">
        <v>6004</v>
      </c>
      <c r="B5980" t="s">
        <v>16</v>
      </c>
      <c r="C5980" t="s">
        <v>40</v>
      </c>
      <c r="D5980" s="3">
        <v>43800</v>
      </c>
      <c r="E5980" s="3">
        <v>43961</v>
      </c>
      <c r="F5980" s="3">
        <v>43964</v>
      </c>
      <c r="G5980" s="3">
        <v>43973</v>
      </c>
      <c r="H5980" t="s">
        <v>18</v>
      </c>
      <c r="I5980">
        <v>7</v>
      </c>
      <c r="J5980">
        <v>22</v>
      </c>
      <c r="K5980">
        <v>366</v>
      </c>
      <c r="L5980">
        <v>15</v>
      </c>
      <c r="M5980">
        <v>3</v>
      </c>
      <c r="N5980">
        <v>0.15</v>
      </c>
      <c r="O5980" s="1">
        <v>4481.5</v>
      </c>
      <c r="P5980" s="1">
        <v>6224.3</v>
      </c>
    </row>
    <row r="5981" spans="1:16" x14ac:dyDescent="0.55000000000000004">
      <c r="A5981" t="s">
        <v>6005</v>
      </c>
      <c r="B5981" t="s">
        <v>16</v>
      </c>
      <c r="C5981" t="s">
        <v>40</v>
      </c>
      <c r="D5981" s="3">
        <v>43900</v>
      </c>
      <c r="E5981" s="3">
        <v>43961</v>
      </c>
      <c r="F5981" s="3">
        <v>43963</v>
      </c>
      <c r="G5981" s="3">
        <v>43965</v>
      </c>
      <c r="H5981" t="s">
        <v>18</v>
      </c>
      <c r="I5981">
        <v>2</v>
      </c>
      <c r="J5981">
        <v>34</v>
      </c>
      <c r="K5981">
        <v>345</v>
      </c>
      <c r="L5981">
        <v>25</v>
      </c>
      <c r="M5981">
        <v>5</v>
      </c>
      <c r="N5981">
        <v>7.4999999999999997E-2</v>
      </c>
      <c r="O5981" s="1">
        <v>1865.68</v>
      </c>
      <c r="P5981" s="1">
        <v>2391.9</v>
      </c>
    </row>
    <row r="5982" spans="1:16" x14ac:dyDescent="0.55000000000000004">
      <c r="A5982" t="s">
        <v>6006</v>
      </c>
      <c r="B5982" t="s">
        <v>16</v>
      </c>
      <c r="C5982" t="s">
        <v>30</v>
      </c>
      <c r="D5982" s="3">
        <v>43800</v>
      </c>
      <c r="E5982" s="3">
        <v>43961</v>
      </c>
      <c r="F5982" s="3">
        <v>43979</v>
      </c>
      <c r="G5982" s="3">
        <v>43980</v>
      </c>
      <c r="H5982" t="s">
        <v>18</v>
      </c>
      <c r="I5982">
        <v>9</v>
      </c>
      <c r="J5982">
        <v>48</v>
      </c>
      <c r="K5982">
        <v>58</v>
      </c>
      <c r="L5982">
        <v>46</v>
      </c>
      <c r="M5982">
        <v>7</v>
      </c>
      <c r="N5982">
        <v>0.4</v>
      </c>
      <c r="O5982" s="1">
        <v>1857.24</v>
      </c>
      <c r="P5982" s="1">
        <v>2211</v>
      </c>
    </row>
    <row r="5983" spans="1:16" x14ac:dyDescent="0.55000000000000004">
      <c r="A5983" t="s">
        <v>6007</v>
      </c>
      <c r="B5983" t="s">
        <v>16</v>
      </c>
      <c r="C5983" t="s">
        <v>21</v>
      </c>
      <c r="D5983" s="3">
        <v>43900</v>
      </c>
      <c r="E5983" s="3">
        <v>43961</v>
      </c>
      <c r="F5983" s="3">
        <v>43988</v>
      </c>
      <c r="G5983" s="3">
        <v>43996</v>
      </c>
      <c r="H5983" t="s">
        <v>18</v>
      </c>
      <c r="I5983">
        <v>5</v>
      </c>
      <c r="J5983">
        <v>25</v>
      </c>
      <c r="K5983">
        <v>108</v>
      </c>
      <c r="L5983">
        <v>28</v>
      </c>
      <c r="M5983">
        <v>2</v>
      </c>
      <c r="N5983">
        <v>7.4999999999999997E-2</v>
      </c>
      <c r="O5983">
        <v>578.80999999999995</v>
      </c>
      <c r="P5983" s="1">
        <v>1092.0999999999999</v>
      </c>
    </row>
    <row r="5984" spans="1:16" x14ac:dyDescent="0.55000000000000004">
      <c r="A5984" t="s">
        <v>6008</v>
      </c>
      <c r="B5984" t="s">
        <v>20</v>
      </c>
      <c r="C5984" t="s">
        <v>28</v>
      </c>
      <c r="D5984" s="3">
        <v>43900</v>
      </c>
      <c r="E5984" s="3">
        <v>43961</v>
      </c>
      <c r="F5984" s="3">
        <v>43964</v>
      </c>
      <c r="G5984" s="3">
        <v>43966</v>
      </c>
      <c r="H5984" t="s">
        <v>18</v>
      </c>
      <c r="I5984">
        <v>17</v>
      </c>
      <c r="J5984">
        <v>23</v>
      </c>
      <c r="K5984">
        <v>264</v>
      </c>
      <c r="L5984">
        <v>13</v>
      </c>
      <c r="M5984">
        <v>3</v>
      </c>
      <c r="N5984">
        <v>0.1</v>
      </c>
      <c r="O5984" s="1">
        <v>4582.8</v>
      </c>
      <c r="P5984" s="1">
        <v>6365</v>
      </c>
    </row>
    <row r="5985" spans="1:16" x14ac:dyDescent="0.55000000000000004">
      <c r="A5985" t="s">
        <v>6009</v>
      </c>
      <c r="B5985" t="s">
        <v>16</v>
      </c>
      <c r="C5985" t="s">
        <v>21</v>
      </c>
      <c r="D5985" s="3">
        <v>43900</v>
      </c>
      <c r="E5985" s="3">
        <v>43962</v>
      </c>
      <c r="F5985" s="3">
        <v>43971</v>
      </c>
      <c r="G5985" s="3">
        <v>43976</v>
      </c>
      <c r="H5985" t="s">
        <v>18</v>
      </c>
      <c r="I5985">
        <v>8</v>
      </c>
      <c r="J5985">
        <v>40</v>
      </c>
      <c r="K5985">
        <v>141</v>
      </c>
      <c r="L5985">
        <v>14</v>
      </c>
      <c r="M5985">
        <v>3</v>
      </c>
      <c r="N5985">
        <v>0.2</v>
      </c>
      <c r="O5985" s="1">
        <v>1463.28</v>
      </c>
      <c r="P5985" s="1">
        <v>1742</v>
      </c>
    </row>
    <row r="5986" spans="1:16" x14ac:dyDescent="0.55000000000000004">
      <c r="A5986" t="s">
        <v>6010</v>
      </c>
      <c r="B5986" t="s">
        <v>23</v>
      </c>
      <c r="C5986" t="s">
        <v>21</v>
      </c>
      <c r="D5986" s="3">
        <v>43900</v>
      </c>
      <c r="E5986" s="3">
        <v>43962</v>
      </c>
      <c r="F5986" s="3">
        <v>43981</v>
      </c>
      <c r="G5986" s="3">
        <v>43983</v>
      </c>
      <c r="H5986" t="s">
        <v>18</v>
      </c>
      <c r="I5986">
        <v>21</v>
      </c>
      <c r="J5986">
        <v>18</v>
      </c>
      <c r="K5986">
        <v>91</v>
      </c>
      <c r="L5986">
        <v>45</v>
      </c>
      <c r="M5986">
        <v>2</v>
      </c>
      <c r="N5986">
        <v>7.4999999999999997E-2</v>
      </c>
      <c r="O5986">
        <v>164.62</v>
      </c>
      <c r="P5986">
        <v>261.3</v>
      </c>
    </row>
    <row r="5987" spans="1:16" x14ac:dyDescent="0.55000000000000004">
      <c r="A5987" t="s">
        <v>6011</v>
      </c>
      <c r="B5987" t="s">
        <v>20</v>
      </c>
      <c r="C5987" t="s">
        <v>30</v>
      </c>
      <c r="D5987" s="3">
        <v>43900</v>
      </c>
      <c r="E5987" s="3">
        <v>43962</v>
      </c>
      <c r="F5987" s="3">
        <v>43988</v>
      </c>
      <c r="G5987" s="3">
        <v>43996</v>
      </c>
      <c r="H5987" t="s">
        <v>18</v>
      </c>
      <c r="I5987">
        <v>17</v>
      </c>
      <c r="J5987">
        <v>15</v>
      </c>
      <c r="K5987">
        <v>8</v>
      </c>
      <c r="L5987">
        <v>5</v>
      </c>
      <c r="M5987">
        <v>7</v>
      </c>
      <c r="N5987">
        <v>0.2</v>
      </c>
      <c r="O5987" s="1">
        <v>1705.55</v>
      </c>
      <c r="P5987" s="1">
        <v>3966.4</v>
      </c>
    </row>
    <row r="5988" spans="1:16" x14ac:dyDescent="0.55000000000000004">
      <c r="A5988" t="s">
        <v>6012</v>
      </c>
      <c r="B5988" t="s">
        <v>16</v>
      </c>
      <c r="C5988" t="s">
        <v>28</v>
      </c>
      <c r="D5988" s="3">
        <v>43900</v>
      </c>
      <c r="E5988" s="3">
        <v>43962</v>
      </c>
      <c r="F5988" s="3">
        <v>43985</v>
      </c>
      <c r="G5988" s="3">
        <v>43995</v>
      </c>
      <c r="H5988" t="s">
        <v>18</v>
      </c>
      <c r="I5988">
        <v>8</v>
      </c>
      <c r="J5988">
        <v>16</v>
      </c>
      <c r="K5988">
        <v>294</v>
      </c>
      <c r="L5988">
        <v>37</v>
      </c>
      <c r="M5988">
        <v>7</v>
      </c>
      <c r="N5988">
        <v>0.1</v>
      </c>
      <c r="O5988" s="1">
        <v>2170.8000000000002</v>
      </c>
      <c r="P5988" s="1">
        <v>4020</v>
      </c>
    </row>
    <row r="5989" spans="1:16" x14ac:dyDescent="0.55000000000000004">
      <c r="A5989" t="s">
        <v>6013</v>
      </c>
      <c r="B5989" t="s">
        <v>20</v>
      </c>
      <c r="C5989" t="s">
        <v>17</v>
      </c>
      <c r="D5989" s="3">
        <v>43900</v>
      </c>
      <c r="E5989" s="3">
        <v>43962</v>
      </c>
      <c r="F5989" s="3">
        <v>43983</v>
      </c>
      <c r="G5989" s="3">
        <v>43990</v>
      </c>
      <c r="H5989" t="s">
        <v>18</v>
      </c>
      <c r="I5989">
        <v>16</v>
      </c>
      <c r="J5989">
        <v>39</v>
      </c>
      <c r="K5989">
        <v>219</v>
      </c>
      <c r="L5989">
        <v>47</v>
      </c>
      <c r="M5989">
        <v>2</v>
      </c>
      <c r="N5989">
        <v>0.05</v>
      </c>
      <c r="O5989">
        <v>660.15</v>
      </c>
      <c r="P5989" s="1">
        <v>1118.9000000000001</v>
      </c>
    </row>
    <row r="5990" spans="1:16" x14ac:dyDescent="0.55000000000000004">
      <c r="A5990" t="s">
        <v>6014</v>
      </c>
      <c r="B5990" t="s">
        <v>16</v>
      </c>
      <c r="C5990" t="s">
        <v>21</v>
      </c>
      <c r="D5990" s="3">
        <v>43900</v>
      </c>
      <c r="E5990" s="3">
        <v>43962</v>
      </c>
      <c r="F5990" s="3">
        <v>43965</v>
      </c>
      <c r="G5990" s="3">
        <v>43974</v>
      </c>
      <c r="H5990" t="s">
        <v>18</v>
      </c>
      <c r="I5990">
        <v>9</v>
      </c>
      <c r="J5990">
        <v>2</v>
      </c>
      <c r="K5990">
        <v>178</v>
      </c>
      <c r="L5990">
        <v>28</v>
      </c>
      <c r="M5990">
        <v>7</v>
      </c>
      <c r="N5990">
        <v>7.4999999999999997E-2</v>
      </c>
      <c r="O5990">
        <v>589.87</v>
      </c>
      <c r="P5990">
        <v>830.8</v>
      </c>
    </row>
    <row r="5991" spans="1:16" x14ac:dyDescent="0.55000000000000004">
      <c r="A5991" t="s">
        <v>6015</v>
      </c>
      <c r="B5991" t="s">
        <v>25</v>
      </c>
      <c r="C5991" t="s">
        <v>40</v>
      </c>
      <c r="D5991" s="3">
        <v>43900</v>
      </c>
      <c r="E5991" s="3">
        <v>43963</v>
      </c>
      <c r="F5991" s="3">
        <v>43990</v>
      </c>
      <c r="G5991" s="3">
        <v>43999</v>
      </c>
      <c r="H5991" t="s">
        <v>18</v>
      </c>
      <c r="I5991">
        <v>28</v>
      </c>
      <c r="J5991">
        <v>35</v>
      </c>
      <c r="K5991">
        <v>342</v>
      </c>
      <c r="L5991">
        <v>12</v>
      </c>
      <c r="M5991">
        <v>2</v>
      </c>
      <c r="N5991">
        <v>0.2</v>
      </c>
      <c r="O5991">
        <v>87.1</v>
      </c>
      <c r="P5991">
        <v>174.2</v>
      </c>
    </row>
    <row r="5992" spans="1:16" x14ac:dyDescent="0.55000000000000004">
      <c r="A5992" t="s">
        <v>6016</v>
      </c>
      <c r="B5992" t="s">
        <v>16</v>
      </c>
      <c r="C5992" t="s">
        <v>21</v>
      </c>
      <c r="D5992" s="3">
        <v>43900</v>
      </c>
      <c r="E5992" s="3">
        <v>43963</v>
      </c>
      <c r="F5992" s="3">
        <v>43988</v>
      </c>
      <c r="G5992" s="3">
        <v>43995</v>
      </c>
      <c r="H5992" t="s">
        <v>18</v>
      </c>
      <c r="I5992">
        <v>5</v>
      </c>
      <c r="J5992">
        <v>6</v>
      </c>
      <c r="K5992">
        <v>165</v>
      </c>
      <c r="L5992">
        <v>17</v>
      </c>
      <c r="M5992">
        <v>5</v>
      </c>
      <c r="N5992">
        <v>0.05</v>
      </c>
      <c r="O5992" s="1">
        <v>2608.11</v>
      </c>
      <c r="P5992" s="1">
        <v>3142.3</v>
      </c>
    </row>
    <row r="5993" spans="1:16" x14ac:dyDescent="0.55000000000000004">
      <c r="A5993" t="s">
        <v>6017</v>
      </c>
      <c r="B5993" t="s">
        <v>16</v>
      </c>
      <c r="C5993" t="s">
        <v>28</v>
      </c>
      <c r="D5993" s="3">
        <v>43900</v>
      </c>
      <c r="E5993" s="3">
        <v>43963</v>
      </c>
      <c r="F5993" s="3">
        <v>43966</v>
      </c>
      <c r="G5993" s="3">
        <v>43971</v>
      </c>
      <c r="H5993" t="s">
        <v>18</v>
      </c>
      <c r="I5993">
        <v>6</v>
      </c>
      <c r="J5993">
        <v>30</v>
      </c>
      <c r="K5993">
        <v>284</v>
      </c>
      <c r="L5993">
        <v>25</v>
      </c>
      <c r="M5993">
        <v>4</v>
      </c>
      <c r="N5993">
        <v>0.1</v>
      </c>
      <c r="O5993">
        <v>686.62</v>
      </c>
      <c r="P5993" s="1">
        <v>1125.5999999999999</v>
      </c>
    </row>
    <row r="5994" spans="1:16" x14ac:dyDescent="0.55000000000000004">
      <c r="A5994" t="s">
        <v>6018</v>
      </c>
      <c r="B5994" t="s">
        <v>23</v>
      </c>
      <c r="C5994" t="s">
        <v>28</v>
      </c>
      <c r="D5994" s="3">
        <v>43900</v>
      </c>
      <c r="E5994" s="3">
        <v>43963</v>
      </c>
      <c r="F5994" s="3">
        <v>43976</v>
      </c>
      <c r="G5994" s="3">
        <v>43983</v>
      </c>
      <c r="H5994" t="s">
        <v>18</v>
      </c>
      <c r="I5994">
        <v>24</v>
      </c>
      <c r="J5994">
        <v>7</v>
      </c>
      <c r="K5994">
        <v>312</v>
      </c>
      <c r="L5994">
        <v>21</v>
      </c>
      <c r="M5994">
        <v>3</v>
      </c>
      <c r="N5994">
        <v>0.05</v>
      </c>
      <c r="O5994" s="1">
        <v>5065.47</v>
      </c>
      <c r="P5994" s="1">
        <v>6177.4</v>
      </c>
    </row>
    <row r="5995" spans="1:16" x14ac:dyDescent="0.55000000000000004">
      <c r="A5995" t="s">
        <v>6019</v>
      </c>
      <c r="B5995" t="s">
        <v>16</v>
      </c>
      <c r="C5995" t="s">
        <v>21</v>
      </c>
      <c r="D5995" s="3">
        <v>43800</v>
      </c>
      <c r="E5995" s="3">
        <v>43963</v>
      </c>
      <c r="F5995" s="3">
        <v>43986</v>
      </c>
      <c r="G5995" s="3">
        <v>43987</v>
      </c>
      <c r="H5995" t="s">
        <v>18</v>
      </c>
      <c r="I5995">
        <v>11</v>
      </c>
      <c r="J5995">
        <v>2</v>
      </c>
      <c r="K5995">
        <v>148</v>
      </c>
      <c r="L5995">
        <v>25</v>
      </c>
      <c r="M5995">
        <v>4</v>
      </c>
      <c r="N5995">
        <v>0.05</v>
      </c>
      <c r="O5995">
        <v>791.54</v>
      </c>
      <c r="P5995" s="1">
        <v>1199.3</v>
      </c>
    </row>
    <row r="5996" spans="1:16" x14ac:dyDescent="0.55000000000000004">
      <c r="A5996" t="s">
        <v>6020</v>
      </c>
      <c r="B5996" t="s">
        <v>16</v>
      </c>
      <c r="C5996" t="s">
        <v>17</v>
      </c>
      <c r="D5996" s="3">
        <v>43900</v>
      </c>
      <c r="E5996" s="3">
        <v>43964</v>
      </c>
      <c r="F5996" s="3">
        <v>43972</v>
      </c>
      <c r="G5996" s="3">
        <v>43974</v>
      </c>
      <c r="H5996" t="s">
        <v>18</v>
      </c>
      <c r="I5996">
        <v>9</v>
      </c>
      <c r="J5996">
        <v>20</v>
      </c>
      <c r="K5996">
        <v>215</v>
      </c>
      <c r="L5996">
        <v>13</v>
      </c>
      <c r="M5996">
        <v>3</v>
      </c>
      <c r="N5996">
        <v>0.15</v>
      </c>
      <c r="O5996">
        <v>642.79999999999995</v>
      </c>
      <c r="P5996">
        <v>783.9</v>
      </c>
    </row>
    <row r="5997" spans="1:16" x14ac:dyDescent="0.55000000000000004">
      <c r="A5997" t="s">
        <v>6021</v>
      </c>
      <c r="B5997" t="s">
        <v>16</v>
      </c>
      <c r="C5997" t="s">
        <v>40</v>
      </c>
      <c r="D5997" s="3">
        <v>43900</v>
      </c>
      <c r="E5997" s="3">
        <v>43964</v>
      </c>
      <c r="F5997" s="3">
        <v>43975</v>
      </c>
      <c r="G5997" s="3">
        <v>43980</v>
      </c>
      <c r="H5997" t="s">
        <v>18</v>
      </c>
      <c r="I5997">
        <v>2</v>
      </c>
      <c r="J5997">
        <v>48</v>
      </c>
      <c r="K5997">
        <v>349</v>
      </c>
      <c r="L5997">
        <v>32</v>
      </c>
      <c r="M5997">
        <v>2</v>
      </c>
      <c r="N5997">
        <v>0.1</v>
      </c>
      <c r="O5997">
        <v>198.32</v>
      </c>
      <c r="P5997">
        <v>268</v>
      </c>
    </row>
    <row r="5998" spans="1:16" x14ac:dyDescent="0.55000000000000004">
      <c r="A5998" t="s">
        <v>6022</v>
      </c>
      <c r="B5998" t="s">
        <v>20</v>
      </c>
      <c r="C5998" t="s">
        <v>28</v>
      </c>
      <c r="D5998" s="3">
        <v>43800</v>
      </c>
      <c r="E5998" s="3">
        <v>43964</v>
      </c>
      <c r="F5998" s="3">
        <v>43970</v>
      </c>
      <c r="G5998" s="3">
        <v>43971</v>
      </c>
      <c r="H5998" t="s">
        <v>18</v>
      </c>
      <c r="I5998">
        <v>13</v>
      </c>
      <c r="J5998">
        <v>27</v>
      </c>
      <c r="K5998">
        <v>292</v>
      </c>
      <c r="L5998">
        <v>28</v>
      </c>
      <c r="M5998">
        <v>6</v>
      </c>
      <c r="N5998">
        <v>7.4999999999999997E-2</v>
      </c>
      <c r="O5998" s="1">
        <v>1386.9</v>
      </c>
      <c r="P5998" s="1">
        <v>2010</v>
      </c>
    </row>
    <row r="5999" spans="1:16" x14ac:dyDescent="0.55000000000000004">
      <c r="A5999" t="s">
        <v>6023</v>
      </c>
      <c r="B5999" t="s">
        <v>25</v>
      </c>
      <c r="C5999" t="s">
        <v>21</v>
      </c>
      <c r="D5999" s="3">
        <v>43800</v>
      </c>
      <c r="E5999" s="3">
        <v>43964</v>
      </c>
      <c r="F5999" s="3">
        <v>43976</v>
      </c>
      <c r="G5999" s="3">
        <v>43977</v>
      </c>
      <c r="H5999" t="s">
        <v>18</v>
      </c>
      <c r="I5999">
        <v>26</v>
      </c>
      <c r="J5999">
        <v>24</v>
      </c>
      <c r="K5999">
        <v>140</v>
      </c>
      <c r="L5999">
        <v>34</v>
      </c>
      <c r="M5999">
        <v>1</v>
      </c>
      <c r="N5999">
        <v>0.15</v>
      </c>
      <c r="O5999" s="1">
        <v>3377.14</v>
      </c>
      <c r="P5999" s="1">
        <v>3973.1</v>
      </c>
    </row>
    <row r="6000" spans="1:16" x14ac:dyDescent="0.55000000000000004">
      <c r="A6000" t="s">
        <v>6024</v>
      </c>
      <c r="B6000" t="s">
        <v>20</v>
      </c>
      <c r="C6000" t="s">
        <v>21</v>
      </c>
      <c r="D6000" s="3">
        <v>43900</v>
      </c>
      <c r="E6000" s="3">
        <v>43965</v>
      </c>
      <c r="F6000" s="3">
        <v>43991</v>
      </c>
      <c r="G6000" s="3">
        <v>43994</v>
      </c>
      <c r="H6000" t="s">
        <v>18</v>
      </c>
      <c r="I6000">
        <v>16</v>
      </c>
      <c r="J6000">
        <v>16</v>
      </c>
      <c r="K6000">
        <v>161</v>
      </c>
      <c r="L6000">
        <v>3</v>
      </c>
      <c r="M6000">
        <v>5</v>
      </c>
      <c r="N6000">
        <v>0.1</v>
      </c>
      <c r="O6000">
        <v>691.44</v>
      </c>
      <c r="P6000" s="1">
        <v>1152.4000000000001</v>
      </c>
    </row>
    <row r="6001" spans="1:16" x14ac:dyDescent="0.55000000000000004">
      <c r="A6001" t="s">
        <v>6025</v>
      </c>
      <c r="B6001" t="s">
        <v>23</v>
      </c>
      <c r="C6001" t="s">
        <v>21</v>
      </c>
      <c r="D6001" s="3">
        <v>43900</v>
      </c>
      <c r="E6001" s="3">
        <v>43965</v>
      </c>
      <c r="F6001" s="3">
        <v>43993</v>
      </c>
      <c r="G6001" s="3">
        <v>43995</v>
      </c>
      <c r="H6001" t="s">
        <v>18</v>
      </c>
      <c r="I6001">
        <v>21</v>
      </c>
      <c r="J6001">
        <v>38</v>
      </c>
      <c r="K6001">
        <v>99</v>
      </c>
      <c r="L6001">
        <v>18</v>
      </c>
      <c r="M6001">
        <v>3</v>
      </c>
      <c r="N6001">
        <v>0.1</v>
      </c>
      <c r="O6001">
        <v>556.1</v>
      </c>
      <c r="P6001" s="1">
        <v>1112.2</v>
      </c>
    </row>
    <row r="6002" spans="1:16" x14ac:dyDescent="0.55000000000000004">
      <c r="A6002" t="s">
        <v>6026</v>
      </c>
      <c r="B6002" t="s">
        <v>16</v>
      </c>
      <c r="C6002" t="s">
        <v>21</v>
      </c>
      <c r="D6002" s="3">
        <v>43800</v>
      </c>
      <c r="E6002" s="3">
        <v>43965</v>
      </c>
      <c r="F6002" s="3">
        <v>43976</v>
      </c>
      <c r="G6002" s="3">
        <v>43986</v>
      </c>
      <c r="H6002" t="s">
        <v>18</v>
      </c>
      <c r="I6002">
        <v>11</v>
      </c>
      <c r="J6002">
        <v>37</v>
      </c>
      <c r="K6002">
        <v>169</v>
      </c>
      <c r="L6002">
        <v>16</v>
      </c>
      <c r="M6002">
        <v>3</v>
      </c>
      <c r="N6002">
        <v>0.05</v>
      </c>
      <c r="O6002" s="1">
        <v>3353.89</v>
      </c>
      <c r="P6002" s="1">
        <v>6210.9</v>
      </c>
    </row>
    <row r="6003" spans="1:16" x14ac:dyDescent="0.55000000000000004">
      <c r="A6003" t="s">
        <v>6027</v>
      </c>
      <c r="B6003" t="s">
        <v>20</v>
      </c>
      <c r="C6003" t="s">
        <v>28</v>
      </c>
      <c r="D6003" s="3">
        <v>43900</v>
      </c>
      <c r="E6003" s="3">
        <v>43965</v>
      </c>
      <c r="F6003" s="3">
        <v>43981</v>
      </c>
      <c r="G6003" s="3">
        <v>43985</v>
      </c>
      <c r="H6003" t="s">
        <v>18</v>
      </c>
      <c r="I6003">
        <v>17</v>
      </c>
      <c r="J6003">
        <v>23</v>
      </c>
      <c r="K6003">
        <v>284</v>
      </c>
      <c r="L6003">
        <v>44</v>
      </c>
      <c r="M6003">
        <v>8</v>
      </c>
      <c r="N6003">
        <v>0.05</v>
      </c>
      <c r="O6003">
        <v>747.18</v>
      </c>
      <c r="P6003">
        <v>911.2</v>
      </c>
    </row>
    <row r="6004" spans="1:16" x14ac:dyDescent="0.55000000000000004">
      <c r="A6004" t="s">
        <v>6028</v>
      </c>
      <c r="B6004" t="s">
        <v>20</v>
      </c>
      <c r="C6004" t="s">
        <v>21</v>
      </c>
      <c r="D6004" s="3">
        <v>43800</v>
      </c>
      <c r="E6004" s="3">
        <v>43965</v>
      </c>
      <c r="F6004" s="3">
        <v>43991</v>
      </c>
      <c r="G6004" s="3">
        <v>43995</v>
      </c>
      <c r="H6004" t="s">
        <v>18</v>
      </c>
      <c r="I6004">
        <v>13</v>
      </c>
      <c r="J6004">
        <v>5</v>
      </c>
      <c r="K6004">
        <v>130</v>
      </c>
      <c r="L6004">
        <v>13</v>
      </c>
      <c r="M6004">
        <v>6</v>
      </c>
      <c r="N6004">
        <v>0.05</v>
      </c>
      <c r="O6004">
        <v>146.53</v>
      </c>
      <c r="P6004">
        <v>180.9</v>
      </c>
    </row>
    <row r="6005" spans="1:16" x14ac:dyDescent="0.55000000000000004">
      <c r="A6005" t="s">
        <v>6029</v>
      </c>
      <c r="B6005" t="s">
        <v>20</v>
      </c>
      <c r="C6005" t="s">
        <v>21</v>
      </c>
      <c r="D6005" s="3">
        <v>43900</v>
      </c>
      <c r="E6005" s="3">
        <v>43965</v>
      </c>
      <c r="F6005" s="3">
        <v>43989</v>
      </c>
      <c r="G6005" s="3">
        <v>43998</v>
      </c>
      <c r="H6005" t="s">
        <v>18</v>
      </c>
      <c r="I6005">
        <v>20</v>
      </c>
      <c r="J6005">
        <v>32</v>
      </c>
      <c r="K6005">
        <v>181</v>
      </c>
      <c r="L6005">
        <v>31</v>
      </c>
      <c r="M6005">
        <v>4</v>
      </c>
      <c r="N6005">
        <v>0.05</v>
      </c>
      <c r="O6005" s="1">
        <v>2119.9499999999998</v>
      </c>
      <c r="P6005" s="1">
        <v>3999.9</v>
      </c>
    </row>
    <row r="6006" spans="1:16" x14ac:dyDescent="0.55000000000000004">
      <c r="A6006" t="s">
        <v>6030</v>
      </c>
      <c r="B6006" t="s">
        <v>25</v>
      </c>
      <c r="C6006" t="s">
        <v>30</v>
      </c>
      <c r="D6006" s="3">
        <v>43800</v>
      </c>
      <c r="E6006" s="3">
        <v>43965</v>
      </c>
      <c r="F6006" s="3">
        <v>43974</v>
      </c>
      <c r="G6006" s="3">
        <v>43978</v>
      </c>
      <c r="H6006" t="s">
        <v>18</v>
      </c>
      <c r="I6006">
        <v>26</v>
      </c>
      <c r="J6006">
        <v>39</v>
      </c>
      <c r="K6006">
        <v>42</v>
      </c>
      <c r="L6006">
        <v>8</v>
      </c>
      <c r="M6006">
        <v>3</v>
      </c>
      <c r="N6006">
        <v>0.05</v>
      </c>
      <c r="O6006">
        <v>777.4</v>
      </c>
      <c r="P6006" s="1">
        <v>1896.1</v>
      </c>
    </row>
    <row r="6007" spans="1:16" x14ac:dyDescent="0.55000000000000004">
      <c r="A6007" t="s">
        <v>6031</v>
      </c>
      <c r="B6007" t="s">
        <v>16</v>
      </c>
      <c r="C6007" t="s">
        <v>30</v>
      </c>
      <c r="D6007" s="3">
        <v>43900</v>
      </c>
      <c r="E6007" s="3">
        <v>43965</v>
      </c>
      <c r="F6007" s="3">
        <v>43990</v>
      </c>
      <c r="G6007" s="3">
        <v>43998</v>
      </c>
      <c r="H6007" t="s">
        <v>18</v>
      </c>
      <c r="I6007">
        <v>1</v>
      </c>
      <c r="J6007">
        <v>24</v>
      </c>
      <c r="K6007">
        <v>30</v>
      </c>
      <c r="L6007">
        <v>41</v>
      </c>
      <c r="M6007">
        <v>8</v>
      </c>
      <c r="N6007">
        <v>0.05</v>
      </c>
      <c r="O6007" s="1">
        <v>2059.58</v>
      </c>
      <c r="P6007" s="1">
        <v>3886</v>
      </c>
    </row>
    <row r="6008" spans="1:16" x14ac:dyDescent="0.55000000000000004">
      <c r="A6008" t="s">
        <v>6032</v>
      </c>
      <c r="B6008" t="s">
        <v>16</v>
      </c>
      <c r="C6008" t="s">
        <v>28</v>
      </c>
      <c r="D6008" s="3">
        <v>43900</v>
      </c>
      <c r="E6008" s="3">
        <v>43965</v>
      </c>
      <c r="F6008" s="3">
        <v>43980</v>
      </c>
      <c r="G6008" s="3">
        <v>43986</v>
      </c>
      <c r="H6008" t="s">
        <v>18</v>
      </c>
      <c r="I6008">
        <v>9</v>
      </c>
      <c r="J6008">
        <v>35</v>
      </c>
      <c r="K6008">
        <v>326</v>
      </c>
      <c r="L6008">
        <v>21</v>
      </c>
      <c r="M6008">
        <v>5</v>
      </c>
      <c r="N6008">
        <v>0.2</v>
      </c>
      <c r="O6008" s="1">
        <v>3036.11</v>
      </c>
      <c r="P6008" s="1">
        <v>5326.5</v>
      </c>
    </row>
    <row r="6009" spans="1:16" x14ac:dyDescent="0.55000000000000004">
      <c r="A6009" t="s">
        <v>6033</v>
      </c>
      <c r="B6009" t="s">
        <v>25</v>
      </c>
      <c r="C6009" t="s">
        <v>28</v>
      </c>
      <c r="D6009" s="3">
        <v>43900</v>
      </c>
      <c r="E6009" s="3">
        <v>43965</v>
      </c>
      <c r="F6009" s="3">
        <v>43973</v>
      </c>
      <c r="G6009" s="3">
        <v>43976</v>
      </c>
      <c r="H6009" t="s">
        <v>18</v>
      </c>
      <c r="I6009">
        <v>28</v>
      </c>
      <c r="J6009">
        <v>47</v>
      </c>
      <c r="K6009">
        <v>285</v>
      </c>
      <c r="L6009">
        <v>16</v>
      </c>
      <c r="M6009">
        <v>8</v>
      </c>
      <c r="N6009">
        <v>0.15</v>
      </c>
      <c r="O6009">
        <v>126.63</v>
      </c>
      <c r="P6009">
        <v>234.5</v>
      </c>
    </row>
    <row r="6010" spans="1:16" x14ac:dyDescent="0.55000000000000004">
      <c r="A6010" t="s">
        <v>6034</v>
      </c>
      <c r="B6010" t="s">
        <v>23</v>
      </c>
      <c r="C6010" t="s">
        <v>28</v>
      </c>
      <c r="D6010" s="3">
        <v>43800</v>
      </c>
      <c r="E6010" s="3">
        <v>43965</v>
      </c>
      <c r="F6010" s="3">
        <v>43987</v>
      </c>
      <c r="G6010" s="3">
        <v>43990</v>
      </c>
      <c r="H6010" t="s">
        <v>18</v>
      </c>
      <c r="I6010">
        <v>21</v>
      </c>
      <c r="J6010">
        <v>38</v>
      </c>
      <c r="K6010">
        <v>316</v>
      </c>
      <c r="L6010">
        <v>35</v>
      </c>
      <c r="M6010">
        <v>3</v>
      </c>
      <c r="N6010">
        <v>7.4999999999999997E-2</v>
      </c>
      <c r="O6010">
        <v>978.2</v>
      </c>
      <c r="P6010" s="1">
        <v>2445.5</v>
      </c>
    </row>
    <row r="6011" spans="1:16" x14ac:dyDescent="0.55000000000000004">
      <c r="A6011" t="s">
        <v>6035</v>
      </c>
      <c r="B6011" t="s">
        <v>23</v>
      </c>
      <c r="C6011" t="s">
        <v>21</v>
      </c>
      <c r="D6011" s="3">
        <v>43800</v>
      </c>
      <c r="E6011" s="3">
        <v>43965</v>
      </c>
      <c r="F6011" s="3">
        <v>43989</v>
      </c>
      <c r="G6011" s="3">
        <v>43992</v>
      </c>
      <c r="H6011" t="s">
        <v>18</v>
      </c>
      <c r="I6011">
        <v>23</v>
      </c>
      <c r="J6011">
        <v>10</v>
      </c>
      <c r="K6011">
        <v>109</v>
      </c>
      <c r="L6011">
        <v>26</v>
      </c>
      <c r="M6011">
        <v>1</v>
      </c>
      <c r="N6011">
        <v>0.05</v>
      </c>
      <c r="O6011">
        <v>154.77000000000001</v>
      </c>
      <c r="P6011">
        <v>234.5</v>
      </c>
    </row>
    <row r="6012" spans="1:16" x14ac:dyDescent="0.55000000000000004">
      <c r="A6012" t="s">
        <v>6036</v>
      </c>
      <c r="B6012" t="s">
        <v>20</v>
      </c>
      <c r="C6012" t="s">
        <v>30</v>
      </c>
      <c r="D6012" s="3">
        <v>43900</v>
      </c>
      <c r="E6012" s="3">
        <v>43966</v>
      </c>
      <c r="F6012" s="3">
        <v>43969</v>
      </c>
      <c r="G6012" s="3">
        <v>43971</v>
      </c>
      <c r="H6012" t="s">
        <v>18</v>
      </c>
      <c r="I6012">
        <v>19</v>
      </c>
      <c r="J6012">
        <v>44</v>
      </c>
      <c r="K6012">
        <v>46</v>
      </c>
      <c r="L6012">
        <v>22</v>
      </c>
      <c r="M6012">
        <v>5</v>
      </c>
      <c r="N6012">
        <v>0.05</v>
      </c>
      <c r="O6012" s="1">
        <v>1216.05</v>
      </c>
      <c r="P6012" s="1">
        <v>2211</v>
      </c>
    </row>
    <row r="6013" spans="1:16" x14ac:dyDescent="0.55000000000000004">
      <c r="A6013" t="s">
        <v>6037</v>
      </c>
      <c r="B6013" t="s">
        <v>16</v>
      </c>
      <c r="C6013" t="s">
        <v>17</v>
      </c>
      <c r="D6013" s="3">
        <v>43800</v>
      </c>
      <c r="E6013" s="3">
        <v>43966</v>
      </c>
      <c r="F6013" s="3">
        <v>43974</v>
      </c>
      <c r="G6013" s="3">
        <v>43979</v>
      </c>
      <c r="H6013" t="s">
        <v>18</v>
      </c>
      <c r="I6013">
        <v>2</v>
      </c>
      <c r="J6013">
        <v>40</v>
      </c>
      <c r="K6013">
        <v>248</v>
      </c>
      <c r="L6013">
        <v>20</v>
      </c>
      <c r="M6013">
        <v>4</v>
      </c>
      <c r="N6013">
        <v>7.4999999999999997E-2</v>
      </c>
      <c r="O6013" s="1">
        <v>3017.41</v>
      </c>
      <c r="P6013" s="1">
        <v>5587.8</v>
      </c>
    </row>
    <row r="6014" spans="1:16" x14ac:dyDescent="0.55000000000000004">
      <c r="A6014" t="s">
        <v>6038</v>
      </c>
      <c r="B6014" t="s">
        <v>16</v>
      </c>
      <c r="C6014" t="s">
        <v>17</v>
      </c>
      <c r="D6014" s="3">
        <v>43900</v>
      </c>
      <c r="E6014" s="3">
        <v>43966</v>
      </c>
      <c r="F6014" s="3">
        <v>43977</v>
      </c>
      <c r="G6014" s="3">
        <v>43980</v>
      </c>
      <c r="H6014" t="s">
        <v>18</v>
      </c>
      <c r="I6014">
        <v>10</v>
      </c>
      <c r="J6014">
        <v>15</v>
      </c>
      <c r="K6014">
        <v>220</v>
      </c>
      <c r="L6014">
        <v>19</v>
      </c>
      <c r="M6014">
        <v>3</v>
      </c>
      <c r="N6014">
        <v>0.3</v>
      </c>
      <c r="O6014" s="1">
        <v>1606.19</v>
      </c>
      <c r="P6014" s="1">
        <v>2633.1</v>
      </c>
    </row>
    <row r="6015" spans="1:16" x14ac:dyDescent="0.55000000000000004">
      <c r="A6015" t="s">
        <v>6039</v>
      </c>
      <c r="B6015" t="s">
        <v>25</v>
      </c>
      <c r="C6015" t="s">
        <v>30</v>
      </c>
      <c r="D6015" s="3">
        <v>43900</v>
      </c>
      <c r="E6015" s="3">
        <v>43966</v>
      </c>
      <c r="F6015" s="3">
        <v>43991</v>
      </c>
      <c r="G6015" s="3">
        <v>43992</v>
      </c>
      <c r="H6015" t="s">
        <v>18</v>
      </c>
      <c r="I6015">
        <v>26</v>
      </c>
      <c r="J6015">
        <v>27</v>
      </c>
      <c r="K6015">
        <v>15</v>
      </c>
      <c r="L6015">
        <v>1</v>
      </c>
      <c r="M6015">
        <v>1</v>
      </c>
      <c r="N6015">
        <v>7.4999999999999997E-2</v>
      </c>
      <c r="O6015" s="1">
        <v>3360.05</v>
      </c>
      <c r="P6015" s="1">
        <v>3953</v>
      </c>
    </row>
    <row r="6016" spans="1:16" x14ac:dyDescent="0.55000000000000004">
      <c r="A6016" t="s">
        <v>6040</v>
      </c>
      <c r="B6016" t="s">
        <v>25</v>
      </c>
      <c r="C6016" t="s">
        <v>21</v>
      </c>
      <c r="D6016" s="3">
        <v>43900</v>
      </c>
      <c r="E6016" s="3">
        <v>43966</v>
      </c>
      <c r="F6016" s="3">
        <v>43980</v>
      </c>
      <c r="G6016" s="3">
        <v>43982</v>
      </c>
      <c r="H6016" t="s">
        <v>18</v>
      </c>
      <c r="I6016">
        <v>27</v>
      </c>
      <c r="J6016">
        <v>14</v>
      </c>
      <c r="K6016">
        <v>96</v>
      </c>
      <c r="L6016">
        <v>45</v>
      </c>
      <c r="M6016">
        <v>1</v>
      </c>
      <c r="N6016">
        <v>7.4999999999999997E-2</v>
      </c>
      <c r="O6016">
        <v>825.44</v>
      </c>
      <c r="P6016" s="1">
        <v>1072</v>
      </c>
    </row>
    <row r="6017" spans="1:16" x14ac:dyDescent="0.55000000000000004">
      <c r="A6017" t="s">
        <v>6041</v>
      </c>
      <c r="B6017" t="s">
        <v>23</v>
      </c>
      <c r="C6017" t="s">
        <v>21</v>
      </c>
      <c r="D6017" s="3">
        <v>43800</v>
      </c>
      <c r="E6017" s="3">
        <v>43966</v>
      </c>
      <c r="F6017" s="3">
        <v>43993</v>
      </c>
      <c r="G6017" s="3">
        <v>43995</v>
      </c>
      <c r="H6017" t="s">
        <v>18</v>
      </c>
      <c r="I6017">
        <v>22</v>
      </c>
      <c r="J6017">
        <v>29</v>
      </c>
      <c r="K6017">
        <v>150</v>
      </c>
      <c r="L6017">
        <v>23</v>
      </c>
      <c r="M6017">
        <v>6</v>
      </c>
      <c r="N6017">
        <v>0.15</v>
      </c>
      <c r="O6017" s="1">
        <v>1899.45</v>
      </c>
      <c r="P6017" s="1">
        <v>2345</v>
      </c>
    </row>
    <row r="6018" spans="1:16" x14ac:dyDescent="0.55000000000000004">
      <c r="A6018" t="s">
        <v>6042</v>
      </c>
      <c r="B6018" t="s">
        <v>23</v>
      </c>
      <c r="C6018" t="s">
        <v>61</v>
      </c>
      <c r="D6018" s="3">
        <v>43900</v>
      </c>
      <c r="E6018" s="3">
        <v>43966</v>
      </c>
      <c r="F6018" s="3">
        <v>43983</v>
      </c>
      <c r="G6018" s="3">
        <v>43987</v>
      </c>
      <c r="H6018" t="s">
        <v>18</v>
      </c>
      <c r="I6018">
        <v>25</v>
      </c>
      <c r="J6018">
        <v>18</v>
      </c>
      <c r="K6018">
        <v>81</v>
      </c>
      <c r="L6018">
        <v>37</v>
      </c>
      <c r="M6018">
        <v>3</v>
      </c>
      <c r="N6018">
        <v>0.15</v>
      </c>
      <c r="O6018" s="1">
        <v>2062.2600000000002</v>
      </c>
      <c r="P6018" s="1">
        <v>2546</v>
      </c>
    </row>
    <row r="6019" spans="1:16" x14ac:dyDescent="0.55000000000000004">
      <c r="A6019" t="s">
        <v>6043</v>
      </c>
      <c r="B6019" t="s">
        <v>16</v>
      </c>
      <c r="C6019" t="s">
        <v>40</v>
      </c>
      <c r="D6019" s="3">
        <v>43900</v>
      </c>
      <c r="E6019" s="3">
        <v>43966</v>
      </c>
      <c r="F6019" s="3">
        <v>43986</v>
      </c>
      <c r="G6019" s="3">
        <v>43993</v>
      </c>
      <c r="H6019" t="s">
        <v>18</v>
      </c>
      <c r="I6019">
        <v>11</v>
      </c>
      <c r="J6019">
        <v>19</v>
      </c>
      <c r="K6019">
        <v>351</v>
      </c>
      <c r="L6019">
        <v>22</v>
      </c>
      <c r="M6019">
        <v>8</v>
      </c>
      <c r="N6019">
        <v>0.1</v>
      </c>
      <c r="O6019" s="1">
        <v>1292.56</v>
      </c>
      <c r="P6019" s="1">
        <v>2485.6999999999998</v>
      </c>
    </row>
    <row r="6020" spans="1:16" x14ac:dyDescent="0.55000000000000004">
      <c r="A6020" t="s">
        <v>6044</v>
      </c>
      <c r="B6020" t="s">
        <v>16</v>
      </c>
      <c r="C6020" t="s">
        <v>21</v>
      </c>
      <c r="D6020" s="3">
        <v>43900</v>
      </c>
      <c r="E6020" s="3">
        <v>43966</v>
      </c>
      <c r="F6020" s="3">
        <v>43989</v>
      </c>
      <c r="G6020" s="3">
        <v>43999</v>
      </c>
      <c r="H6020" t="s">
        <v>18</v>
      </c>
      <c r="I6020">
        <v>7</v>
      </c>
      <c r="J6020">
        <v>46</v>
      </c>
      <c r="K6020">
        <v>158</v>
      </c>
      <c r="L6020">
        <v>9</v>
      </c>
      <c r="M6020">
        <v>8</v>
      </c>
      <c r="N6020">
        <v>0.3</v>
      </c>
      <c r="O6020" s="1">
        <v>1391.59</v>
      </c>
      <c r="P6020" s="1">
        <v>2244.5</v>
      </c>
    </row>
    <row r="6021" spans="1:16" x14ac:dyDescent="0.55000000000000004">
      <c r="A6021" t="s">
        <v>6045</v>
      </c>
      <c r="B6021" t="s">
        <v>23</v>
      </c>
      <c r="C6021" t="s">
        <v>21</v>
      </c>
      <c r="D6021" s="3">
        <v>43800</v>
      </c>
      <c r="E6021" s="3">
        <v>43966</v>
      </c>
      <c r="F6021" s="3">
        <v>43977</v>
      </c>
      <c r="G6021" s="3">
        <v>43985</v>
      </c>
      <c r="H6021" t="s">
        <v>18</v>
      </c>
      <c r="I6021">
        <v>23</v>
      </c>
      <c r="J6021">
        <v>24</v>
      </c>
      <c r="K6021">
        <v>144</v>
      </c>
      <c r="L6021">
        <v>17</v>
      </c>
      <c r="M6021">
        <v>1</v>
      </c>
      <c r="N6021">
        <v>0.05</v>
      </c>
      <c r="O6021" s="1">
        <v>1530.82</v>
      </c>
      <c r="P6021" s="1">
        <v>2391.9</v>
      </c>
    </row>
    <row r="6022" spans="1:16" x14ac:dyDescent="0.55000000000000004">
      <c r="A6022" t="s">
        <v>6046</v>
      </c>
      <c r="B6022" t="s">
        <v>16</v>
      </c>
      <c r="C6022" t="s">
        <v>30</v>
      </c>
      <c r="D6022" s="3">
        <v>43900</v>
      </c>
      <c r="E6022" s="3">
        <v>43967</v>
      </c>
      <c r="F6022" s="3">
        <v>43977</v>
      </c>
      <c r="G6022" s="3">
        <v>43978</v>
      </c>
      <c r="H6022" t="s">
        <v>18</v>
      </c>
      <c r="I6022">
        <v>7</v>
      </c>
      <c r="J6022">
        <v>20</v>
      </c>
      <c r="K6022">
        <v>21</v>
      </c>
      <c r="L6022">
        <v>32</v>
      </c>
      <c r="M6022">
        <v>7</v>
      </c>
      <c r="N6022">
        <v>0.05</v>
      </c>
      <c r="O6022">
        <v>571.17999999999995</v>
      </c>
      <c r="P6022" s="1">
        <v>1038.5</v>
      </c>
    </row>
    <row r="6023" spans="1:16" x14ac:dyDescent="0.55000000000000004">
      <c r="A6023" t="s">
        <v>6047</v>
      </c>
      <c r="B6023" t="s">
        <v>16</v>
      </c>
      <c r="C6023" t="s">
        <v>21</v>
      </c>
      <c r="D6023" s="3">
        <v>43900</v>
      </c>
      <c r="E6023" s="3">
        <v>43967</v>
      </c>
      <c r="F6023" s="3">
        <v>43994</v>
      </c>
      <c r="G6023" s="3">
        <v>44004</v>
      </c>
      <c r="H6023" t="s">
        <v>18</v>
      </c>
      <c r="I6023">
        <v>10</v>
      </c>
      <c r="J6023">
        <v>9</v>
      </c>
      <c r="K6023">
        <v>129</v>
      </c>
      <c r="L6023">
        <v>25</v>
      </c>
      <c r="M6023">
        <v>6</v>
      </c>
      <c r="N6023">
        <v>0.1</v>
      </c>
      <c r="O6023" s="1">
        <v>1092.23</v>
      </c>
      <c r="P6023" s="1">
        <v>1916.2</v>
      </c>
    </row>
    <row r="6024" spans="1:16" x14ac:dyDescent="0.55000000000000004">
      <c r="A6024" t="s">
        <v>6048</v>
      </c>
      <c r="B6024" t="s">
        <v>20</v>
      </c>
      <c r="C6024" t="s">
        <v>28</v>
      </c>
      <c r="D6024" s="3">
        <v>43800</v>
      </c>
      <c r="E6024" s="3">
        <v>43967</v>
      </c>
      <c r="F6024" s="3">
        <v>43987</v>
      </c>
      <c r="G6024" s="3">
        <v>43988</v>
      </c>
      <c r="H6024" t="s">
        <v>18</v>
      </c>
      <c r="I6024">
        <v>17</v>
      </c>
      <c r="J6024">
        <v>46</v>
      </c>
      <c r="K6024">
        <v>288</v>
      </c>
      <c r="L6024">
        <v>47</v>
      </c>
      <c r="M6024">
        <v>2</v>
      </c>
      <c r="N6024">
        <v>7.4999999999999997E-2</v>
      </c>
      <c r="O6024" s="1">
        <v>1503.48</v>
      </c>
      <c r="P6024" s="1">
        <v>2733.6</v>
      </c>
    </row>
    <row r="6025" spans="1:16" x14ac:dyDescent="0.55000000000000004">
      <c r="A6025" t="s">
        <v>6049</v>
      </c>
      <c r="B6025" t="s">
        <v>16</v>
      </c>
      <c r="C6025" t="s">
        <v>40</v>
      </c>
      <c r="D6025" s="3">
        <v>43900</v>
      </c>
      <c r="E6025" s="3">
        <v>43967</v>
      </c>
      <c r="F6025" s="3">
        <v>43983</v>
      </c>
      <c r="G6025" s="3">
        <v>43987</v>
      </c>
      <c r="H6025" t="s">
        <v>18</v>
      </c>
      <c r="I6025">
        <v>5</v>
      </c>
      <c r="J6025">
        <v>23</v>
      </c>
      <c r="K6025">
        <v>359</v>
      </c>
      <c r="L6025">
        <v>5</v>
      </c>
      <c r="M6025">
        <v>1</v>
      </c>
      <c r="N6025">
        <v>7.4999999999999997E-2</v>
      </c>
      <c r="O6025">
        <v>868.05</v>
      </c>
      <c r="P6025" s="1">
        <v>1098.8</v>
      </c>
    </row>
    <row r="6026" spans="1:16" x14ac:dyDescent="0.55000000000000004">
      <c r="A6026" t="s">
        <v>6050</v>
      </c>
      <c r="B6026" t="s">
        <v>16</v>
      </c>
      <c r="C6026" t="s">
        <v>17</v>
      </c>
      <c r="D6026" s="3">
        <v>43800</v>
      </c>
      <c r="E6026" s="3">
        <v>43967</v>
      </c>
      <c r="F6026" s="3">
        <v>43984</v>
      </c>
      <c r="G6026" s="3">
        <v>43994</v>
      </c>
      <c r="H6026" t="s">
        <v>18</v>
      </c>
      <c r="I6026">
        <v>3</v>
      </c>
      <c r="J6026">
        <v>33</v>
      </c>
      <c r="K6026">
        <v>219</v>
      </c>
      <c r="L6026">
        <v>9</v>
      </c>
      <c r="M6026">
        <v>1</v>
      </c>
      <c r="N6026">
        <v>0.15</v>
      </c>
      <c r="O6026">
        <v>726.28</v>
      </c>
      <c r="P6026" s="1">
        <v>1815.7</v>
      </c>
    </row>
    <row r="6027" spans="1:16" x14ac:dyDescent="0.55000000000000004">
      <c r="A6027" t="s">
        <v>6051</v>
      </c>
      <c r="B6027" t="s">
        <v>16</v>
      </c>
      <c r="C6027" t="s">
        <v>30</v>
      </c>
      <c r="D6027" s="3">
        <v>43800</v>
      </c>
      <c r="E6027" s="3">
        <v>43967</v>
      </c>
      <c r="F6027" s="3">
        <v>43989</v>
      </c>
      <c r="G6027" s="3">
        <v>43996</v>
      </c>
      <c r="H6027" t="s">
        <v>18</v>
      </c>
      <c r="I6027">
        <v>5</v>
      </c>
      <c r="J6027">
        <v>4</v>
      </c>
      <c r="K6027">
        <v>28</v>
      </c>
      <c r="L6027">
        <v>45</v>
      </c>
      <c r="M6027">
        <v>7</v>
      </c>
      <c r="N6027">
        <v>0.1</v>
      </c>
      <c r="O6027">
        <v>709.87</v>
      </c>
      <c r="P6027" s="1">
        <v>1092.0999999999999</v>
      </c>
    </row>
    <row r="6028" spans="1:16" x14ac:dyDescent="0.55000000000000004">
      <c r="A6028" t="s">
        <v>6052</v>
      </c>
      <c r="B6028" t="s">
        <v>16</v>
      </c>
      <c r="C6028" t="s">
        <v>28</v>
      </c>
      <c r="D6028" s="3">
        <v>43800</v>
      </c>
      <c r="E6028" s="3">
        <v>43967</v>
      </c>
      <c r="F6028" s="3">
        <v>43989</v>
      </c>
      <c r="G6028" s="3">
        <v>43995</v>
      </c>
      <c r="H6028" t="s">
        <v>18</v>
      </c>
      <c r="I6028">
        <v>8</v>
      </c>
      <c r="J6028">
        <v>24</v>
      </c>
      <c r="K6028">
        <v>301</v>
      </c>
      <c r="L6028">
        <v>3</v>
      </c>
      <c r="M6028">
        <v>4</v>
      </c>
      <c r="N6028">
        <v>0.2</v>
      </c>
      <c r="O6028">
        <v>611.44000000000005</v>
      </c>
      <c r="P6028" s="1">
        <v>1132.3</v>
      </c>
    </row>
    <row r="6029" spans="1:16" x14ac:dyDescent="0.55000000000000004">
      <c r="A6029" t="s">
        <v>6053</v>
      </c>
      <c r="B6029" t="s">
        <v>16</v>
      </c>
      <c r="C6029" t="s">
        <v>21</v>
      </c>
      <c r="D6029" s="3">
        <v>43800</v>
      </c>
      <c r="E6029" s="3">
        <v>43967</v>
      </c>
      <c r="F6029" s="3">
        <v>43993</v>
      </c>
      <c r="G6029" s="3">
        <v>44000</v>
      </c>
      <c r="H6029" t="s">
        <v>18</v>
      </c>
      <c r="I6029">
        <v>2</v>
      </c>
      <c r="J6029">
        <v>17</v>
      </c>
      <c r="K6029">
        <v>182</v>
      </c>
      <c r="L6029">
        <v>10</v>
      </c>
      <c r="M6029">
        <v>7</v>
      </c>
      <c r="N6029">
        <v>0.05</v>
      </c>
      <c r="O6029" s="1">
        <v>1689.47</v>
      </c>
      <c r="P6029" s="1">
        <v>2639.8</v>
      </c>
    </row>
    <row r="6030" spans="1:16" x14ac:dyDescent="0.55000000000000004">
      <c r="A6030" t="s">
        <v>6054</v>
      </c>
      <c r="B6030" t="s">
        <v>20</v>
      </c>
      <c r="C6030" t="s">
        <v>21</v>
      </c>
      <c r="D6030" s="3">
        <v>43900</v>
      </c>
      <c r="E6030" s="3">
        <v>43967</v>
      </c>
      <c r="F6030" s="3">
        <v>43980</v>
      </c>
      <c r="G6030" s="3">
        <v>43981</v>
      </c>
      <c r="H6030" t="s">
        <v>18</v>
      </c>
      <c r="I6030">
        <v>18</v>
      </c>
      <c r="J6030">
        <v>36</v>
      </c>
      <c r="K6030">
        <v>158</v>
      </c>
      <c r="L6030">
        <v>8</v>
      </c>
      <c r="M6030">
        <v>8</v>
      </c>
      <c r="N6030">
        <v>7.4999999999999997E-2</v>
      </c>
      <c r="O6030" s="1">
        <v>2199.9499999999998</v>
      </c>
      <c r="P6030" s="1">
        <v>3999.9</v>
      </c>
    </row>
    <row r="6031" spans="1:16" x14ac:dyDescent="0.55000000000000004">
      <c r="A6031" t="s">
        <v>6055</v>
      </c>
      <c r="B6031" t="s">
        <v>23</v>
      </c>
      <c r="C6031" t="s">
        <v>17</v>
      </c>
      <c r="D6031" s="3">
        <v>43900</v>
      </c>
      <c r="E6031" s="3">
        <v>43967</v>
      </c>
      <c r="F6031" s="3">
        <v>43995</v>
      </c>
      <c r="G6031" s="3">
        <v>43996</v>
      </c>
      <c r="H6031" t="s">
        <v>18</v>
      </c>
      <c r="I6031">
        <v>23</v>
      </c>
      <c r="J6031">
        <v>6</v>
      </c>
      <c r="K6031">
        <v>249</v>
      </c>
      <c r="L6031">
        <v>14</v>
      </c>
      <c r="M6031">
        <v>3</v>
      </c>
      <c r="N6031">
        <v>0.3</v>
      </c>
      <c r="O6031" s="1">
        <v>2808.98</v>
      </c>
      <c r="P6031" s="1">
        <v>3745.3</v>
      </c>
    </row>
    <row r="6032" spans="1:16" x14ac:dyDescent="0.55000000000000004">
      <c r="A6032" t="s">
        <v>6056</v>
      </c>
      <c r="B6032" t="s">
        <v>20</v>
      </c>
      <c r="C6032" t="s">
        <v>40</v>
      </c>
      <c r="D6032" s="3">
        <v>43800</v>
      </c>
      <c r="E6032" s="3">
        <v>43967</v>
      </c>
      <c r="F6032" s="3">
        <v>43989</v>
      </c>
      <c r="G6032" s="3">
        <v>43998</v>
      </c>
      <c r="H6032" t="s">
        <v>18</v>
      </c>
      <c r="I6032">
        <v>14</v>
      </c>
      <c r="J6032">
        <v>48</v>
      </c>
      <c r="K6032">
        <v>350</v>
      </c>
      <c r="L6032">
        <v>21</v>
      </c>
      <c r="M6032">
        <v>7</v>
      </c>
      <c r="N6032">
        <v>0.1</v>
      </c>
      <c r="O6032" s="1">
        <v>3167.76</v>
      </c>
      <c r="P6032" s="1">
        <v>5279.6</v>
      </c>
    </row>
    <row r="6033" spans="1:16" x14ac:dyDescent="0.55000000000000004">
      <c r="A6033" t="s">
        <v>6057</v>
      </c>
      <c r="B6033" t="s">
        <v>16</v>
      </c>
      <c r="C6033" t="s">
        <v>21</v>
      </c>
      <c r="D6033" s="3">
        <v>43900</v>
      </c>
      <c r="E6033" s="3">
        <v>43967</v>
      </c>
      <c r="F6033" s="3">
        <v>43982</v>
      </c>
      <c r="G6033" s="3">
        <v>43991</v>
      </c>
      <c r="H6033" t="s">
        <v>18</v>
      </c>
      <c r="I6033">
        <v>1</v>
      </c>
      <c r="J6033">
        <v>10</v>
      </c>
      <c r="K6033">
        <v>183</v>
      </c>
      <c r="L6033">
        <v>4</v>
      </c>
      <c r="M6033">
        <v>5</v>
      </c>
      <c r="N6033">
        <v>0.15</v>
      </c>
      <c r="O6033">
        <v>462.3</v>
      </c>
      <c r="P6033" s="1">
        <v>1005</v>
      </c>
    </row>
    <row r="6034" spans="1:16" x14ac:dyDescent="0.55000000000000004">
      <c r="A6034" t="s">
        <v>6058</v>
      </c>
      <c r="B6034" t="s">
        <v>16</v>
      </c>
      <c r="C6034" t="s">
        <v>21</v>
      </c>
      <c r="D6034" s="3">
        <v>43900</v>
      </c>
      <c r="E6034" s="3">
        <v>43968</v>
      </c>
      <c r="F6034" s="3">
        <v>43979</v>
      </c>
      <c r="G6034" s="3">
        <v>43985</v>
      </c>
      <c r="H6034" t="s">
        <v>18</v>
      </c>
      <c r="I6034">
        <v>8</v>
      </c>
      <c r="J6034">
        <v>17</v>
      </c>
      <c r="K6034">
        <v>164</v>
      </c>
      <c r="L6034">
        <v>37</v>
      </c>
      <c r="M6034">
        <v>4</v>
      </c>
      <c r="N6034">
        <v>0.05</v>
      </c>
      <c r="O6034" s="1">
        <v>3142.23</v>
      </c>
      <c r="P6034" s="1">
        <v>3879.3</v>
      </c>
    </row>
    <row r="6035" spans="1:16" x14ac:dyDescent="0.55000000000000004">
      <c r="A6035" t="s">
        <v>6059</v>
      </c>
      <c r="B6035" t="s">
        <v>23</v>
      </c>
      <c r="C6035" t="s">
        <v>28</v>
      </c>
      <c r="D6035" s="3">
        <v>43800</v>
      </c>
      <c r="E6035" s="3">
        <v>43968</v>
      </c>
      <c r="F6035" s="3">
        <v>43983</v>
      </c>
      <c r="G6035" s="3">
        <v>43993</v>
      </c>
      <c r="H6035" t="s">
        <v>18</v>
      </c>
      <c r="I6035">
        <v>23</v>
      </c>
      <c r="J6035">
        <v>40</v>
      </c>
      <c r="K6035">
        <v>291</v>
      </c>
      <c r="L6035">
        <v>5</v>
      </c>
      <c r="M6035">
        <v>6</v>
      </c>
      <c r="N6035">
        <v>0.1</v>
      </c>
      <c r="O6035" s="1">
        <v>1707.7</v>
      </c>
      <c r="P6035" s="1">
        <v>3557.7</v>
      </c>
    </row>
    <row r="6036" spans="1:16" x14ac:dyDescent="0.55000000000000004">
      <c r="A6036" t="s">
        <v>6060</v>
      </c>
      <c r="B6036" t="s">
        <v>16</v>
      </c>
      <c r="C6036" t="s">
        <v>21</v>
      </c>
      <c r="D6036" s="3">
        <v>43900</v>
      </c>
      <c r="E6036" s="3">
        <v>43968</v>
      </c>
      <c r="F6036" s="3">
        <v>43978</v>
      </c>
      <c r="G6036" s="3">
        <v>43982</v>
      </c>
      <c r="H6036" t="s">
        <v>18</v>
      </c>
      <c r="I6036">
        <v>7</v>
      </c>
      <c r="J6036">
        <v>25</v>
      </c>
      <c r="K6036">
        <v>132</v>
      </c>
      <c r="L6036">
        <v>17</v>
      </c>
      <c r="M6036">
        <v>7</v>
      </c>
      <c r="N6036">
        <v>0.05</v>
      </c>
      <c r="O6036" s="1">
        <v>4829.3599999999997</v>
      </c>
      <c r="P6036" s="1">
        <v>5681.6</v>
      </c>
    </row>
    <row r="6037" spans="1:16" x14ac:dyDescent="0.55000000000000004">
      <c r="A6037" t="s">
        <v>6061</v>
      </c>
      <c r="B6037" t="s">
        <v>16</v>
      </c>
      <c r="C6037" t="s">
        <v>21</v>
      </c>
      <c r="D6037" s="3">
        <v>43900</v>
      </c>
      <c r="E6037" s="3">
        <v>43968</v>
      </c>
      <c r="F6037" s="3">
        <v>43976</v>
      </c>
      <c r="G6037" s="3">
        <v>43979</v>
      </c>
      <c r="H6037" t="s">
        <v>18</v>
      </c>
      <c r="I6037">
        <v>2</v>
      </c>
      <c r="J6037">
        <v>4</v>
      </c>
      <c r="K6037">
        <v>107</v>
      </c>
      <c r="L6037">
        <v>31</v>
      </c>
      <c r="M6037">
        <v>4</v>
      </c>
      <c r="N6037">
        <v>0.05</v>
      </c>
      <c r="O6037" s="1">
        <v>2087.59</v>
      </c>
      <c r="P6037" s="1">
        <v>3865.9</v>
      </c>
    </row>
    <row r="6038" spans="1:16" x14ac:dyDescent="0.55000000000000004">
      <c r="A6038" t="s">
        <v>6062</v>
      </c>
      <c r="B6038" t="s">
        <v>20</v>
      </c>
      <c r="C6038" t="s">
        <v>21</v>
      </c>
      <c r="D6038" s="3">
        <v>43900</v>
      </c>
      <c r="E6038" s="3">
        <v>43968</v>
      </c>
      <c r="F6038" s="3">
        <v>43982</v>
      </c>
      <c r="G6038" s="3">
        <v>43990</v>
      </c>
      <c r="H6038" t="s">
        <v>18</v>
      </c>
      <c r="I6038">
        <v>16</v>
      </c>
      <c r="J6038">
        <v>29</v>
      </c>
      <c r="K6038">
        <v>111</v>
      </c>
      <c r="L6038">
        <v>21</v>
      </c>
      <c r="M6038">
        <v>7</v>
      </c>
      <c r="N6038">
        <v>0.05</v>
      </c>
      <c r="O6038" s="1">
        <v>1093.31</v>
      </c>
      <c r="P6038" s="1">
        <v>2666.6</v>
      </c>
    </row>
    <row r="6039" spans="1:16" x14ac:dyDescent="0.55000000000000004">
      <c r="A6039" t="s">
        <v>6063</v>
      </c>
      <c r="B6039" t="s">
        <v>23</v>
      </c>
      <c r="C6039" t="s">
        <v>28</v>
      </c>
      <c r="D6039" s="3">
        <v>43900</v>
      </c>
      <c r="E6039" s="3">
        <v>43968</v>
      </c>
      <c r="F6039" s="3">
        <v>43976</v>
      </c>
      <c r="G6039" s="3">
        <v>43978</v>
      </c>
      <c r="H6039" t="s">
        <v>18</v>
      </c>
      <c r="I6039">
        <v>25</v>
      </c>
      <c r="J6039">
        <v>41</v>
      </c>
      <c r="K6039">
        <v>284</v>
      </c>
      <c r="L6039">
        <v>9</v>
      </c>
      <c r="M6039">
        <v>3</v>
      </c>
      <c r="N6039">
        <v>0.2</v>
      </c>
      <c r="O6039" s="1">
        <v>2420.11</v>
      </c>
      <c r="P6039" s="1">
        <v>5902.7</v>
      </c>
    </row>
    <row r="6040" spans="1:16" x14ac:dyDescent="0.55000000000000004">
      <c r="A6040" t="s">
        <v>6064</v>
      </c>
      <c r="B6040" t="s">
        <v>20</v>
      </c>
      <c r="C6040" t="s">
        <v>30</v>
      </c>
      <c r="D6040" s="3">
        <v>43900</v>
      </c>
      <c r="E6040" s="3">
        <v>43968</v>
      </c>
      <c r="F6040" s="3">
        <v>43971</v>
      </c>
      <c r="G6040" s="3">
        <v>43972</v>
      </c>
      <c r="H6040" t="s">
        <v>18</v>
      </c>
      <c r="I6040">
        <v>13</v>
      </c>
      <c r="J6040">
        <v>29</v>
      </c>
      <c r="K6040">
        <v>11</v>
      </c>
      <c r="L6040">
        <v>6</v>
      </c>
      <c r="M6040">
        <v>3</v>
      </c>
      <c r="N6040">
        <v>0.1</v>
      </c>
      <c r="O6040" s="1">
        <v>1701</v>
      </c>
      <c r="P6040" s="1">
        <v>3865.9</v>
      </c>
    </row>
    <row r="6041" spans="1:16" x14ac:dyDescent="0.55000000000000004">
      <c r="A6041" t="s">
        <v>6065</v>
      </c>
      <c r="B6041" t="s">
        <v>20</v>
      </c>
      <c r="C6041" t="s">
        <v>17</v>
      </c>
      <c r="D6041" s="3">
        <v>43800</v>
      </c>
      <c r="E6041" s="3">
        <v>43968</v>
      </c>
      <c r="F6041" s="3">
        <v>43991</v>
      </c>
      <c r="G6041" s="3">
        <v>43996</v>
      </c>
      <c r="H6041" t="s">
        <v>18</v>
      </c>
      <c r="I6041">
        <v>13</v>
      </c>
      <c r="J6041">
        <v>38</v>
      </c>
      <c r="K6041">
        <v>253</v>
      </c>
      <c r="L6041">
        <v>22</v>
      </c>
      <c r="M6041">
        <v>2</v>
      </c>
      <c r="N6041">
        <v>7.4999999999999997E-2</v>
      </c>
      <c r="O6041" s="1">
        <v>1253.17</v>
      </c>
      <c r="P6041" s="1">
        <v>2237.8000000000002</v>
      </c>
    </row>
    <row r="6042" spans="1:16" x14ac:dyDescent="0.55000000000000004">
      <c r="A6042" t="s">
        <v>6066</v>
      </c>
      <c r="B6042" t="s">
        <v>20</v>
      </c>
      <c r="C6042" t="s">
        <v>30</v>
      </c>
      <c r="D6042" s="3">
        <v>43800</v>
      </c>
      <c r="E6042" s="3">
        <v>43968</v>
      </c>
      <c r="F6042" s="3">
        <v>43993</v>
      </c>
      <c r="G6042" s="3">
        <v>43996</v>
      </c>
      <c r="H6042" t="s">
        <v>18</v>
      </c>
      <c r="I6042">
        <v>17</v>
      </c>
      <c r="J6042">
        <v>3</v>
      </c>
      <c r="K6042">
        <v>41</v>
      </c>
      <c r="L6042">
        <v>44</v>
      </c>
      <c r="M6042">
        <v>8</v>
      </c>
      <c r="N6042">
        <v>0.05</v>
      </c>
      <c r="O6042">
        <v>560.39</v>
      </c>
      <c r="P6042" s="1">
        <v>1098.8</v>
      </c>
    </row>
    <row r="6043" spans="1:16" x14ac:dyDescent="0.55000000000000004">
      <c r="A6043" t="s">
        <v>6067</v>
      </c>
      <c r="B6043" t="s">
        <v>16</v>
      </c>
      <c r="C6043" t="s">
        <v>17</v>
      </c>
      <c r="D6043" s="3">
        <v>43800</v>
      </c>
      <c r="E6043" s="3">
        <v>43968</v>
      </c>
      <c r="F6043" s="3">
        <v>43981</v>
      </c>
      <c r="G6043" s="3">
        <v>43983</v>
      </c>
      <c r="H6043" t="s">
        <v>18</v>
      </c>
      <c r="I6043">
        <v>11</v>
      </c>
      <c r="J6043">
        <v>3</v>
      </c>
      <c r="K6043">
        <v>216</v>
      </c>
      <c r="L6043">
        <v>11</v>
      </c>
      <c r="M6043">
        <v>3</v>
      </c>
      <c r="N6043">
        <v>0.15</v>
      </c>
      <c r="O6043" s="1">
        <v>1215.6500000000001</v>
      </c>
      <c r="P6043" s="1">
        <v>1688.4</v>
      </c>
    </row>
    <row r="6044" spans="1:16" x14ac:dyDescent="0.55000000000000004">
      <c r="A6044" t="s">
        <v>6068</v>
      </c>
      <c r="B6044" t="s">
        <v>16</v>
      </c>
      <c r="C6044" t="s">
        <v>30</v>
      </c>
      <c r="D6044" s="3">
        <v>43900</v>
      </c>
      <c r="E6044" s="3">
        <v>43968</v>
      </c>
      <c r="F6044" s="3">
        <v>43974</v>
      </c>
      <c r="G6044" s="3">
        <v>43984</v>
      </c>
      <c r="H6044" t="s">
        <v>18</v>
      </c>
      <c r="I6044">
        <v>11</v>
      </c>
      <c r="J6044">
        <v>2</v>
      </c>
      <c r="K6044">
        <v>47</v>
      </c>
      <c r="L6044">
        <v>25</v>
      </c>
      <c r="M6044">
        <v>1</v>
      </c>
      <c r="N6044">
        <v>7.4999999999999997E-2</v>
      </c>
      <c r="O6044" s="1">
        <v>1966.32</v>
      </c>
      <c r="P6044" s="1">
        <v>3390.2</v>
      </c>
    </row>
    <row r="6045" spans="1:16" x14ac:dyDescent="0.55000000000000004">
      <c r="A6045" t="s">
        <v>6069</v>
      </c>
      <c r="B6045" t="s">
        <v>20</v>
      </c>
      <c r="C6045" t="s">
        <v>30</v>
      </c>
      <c r="D6045" s="3">
        <v>43800</v>
      </c>
      <c r="E6045" s="3">
        <v>43969</v>
      </c>
      <c r="F6045" s="3">
        <v>43985</v>
      </c>
      <c r="G6045" s="3">
        <v>43994</v>
      </c>
      <c r="H6045" t="s">
        <v>18</v>
      </c>
      <c r="I6045">
        <v>13</v>
      </c>
      <c r="J6045">
        <v>50</v>
      </c>
      <c r="K6045">
        <v>14</v>
      </c>
      <c r="L6045">
        <v>34</v>
      </c>
      <c r="M6045">
        <v>2</v>
      </c>
      <c r="N6045">
        <v>7.4999999999999997E-2</v>
      </c>
      <c r="O6045" s="1">
        <v>1735.3</v>
      </c>
      <c r="P6045" s="1">
        <v>2345</v>
      </c>
    </row>
    <row r="6046" spans="1:16" x14ac:dyDescent="0.55000000000000004">
      <c r="A6046" t="s">
        <v>6070</v>
      </c>
      <c r="B6046" t="s">
        <v>20</v>
      </c>
      <c r="C6046" t="s">
        <v>21</v>
      </c>
      <c r="D6046" s="3">
        <v>43900</v>
      </c>
      <c r="E6046" s="3">
        <v>43969</v>
      </c>
      <c r="F6046" s="3">
        <v>43984</v>
      </c>
      <c r="G6046" s="3">
        <v>43985</v>
      </c>
      <c r="H6046" t="s">
        <v>18</v>
      </c>
      <c r="I6046">
        <v>12</v>
      </c>
      <c r="J6046">
        <v>30</v>
      </c>
      <c r="K6046">
        <v>147</v>
      </c>
      <c r="L6046">
        <v>40</v>
      </c>
      <c r="M6046">
        <v>8</v>
      </c>
      <c r="N6046">
        <v>0.05</v>
      </c>
      <c r="O6046">
        <v>401.26</v>
      </c>
      <c r="P6046">
        <v>757.1</v>
      </c>
    </row>
    <row r="6047" spans="1:16" x14ac:dyDescent="0.55000000000000004">
      <c r="A6047" t="s">
        <v>6071</v>
      </c>
      <c r="B6047" t="s">
        <v>20</v>
      </c>
      <c r="C6047" t="s">
        <v>40</v>
      </c>
      <c r="D6047" s="3">
        <v>43900</v>
      </c>
      <c r="E6047" s="3">
        <v>43969</v>
      </c>
      <c r="F6047" s="3">
        <v>43983</v>
      </c>
      <c r="G6047" s="3">
        <v>43987</v>
      </c>
      <c r="H6047" t="s">
        <v>18</v>
      </c>
      <c r="I6047">
        <v>20</v>
      </c>
      <c r="J6047">
        <v>46</v>
      </c>
      <c r="K6047">
        <v>352</v>
      </c>
      <c r="L6047">
        <v>30</v>
      </c>
      <c r="M6047">
        <v>2</v>
      </c>
      <c r="N6047">
        <v>7.4999999999999997E-2</v>
      </c>
      <c r="O6047">
        <v>442.27</v>
      </c>
      <c r="P6047" s="1">
        <v>1078.7</v>
      </c>
    </row>
    <row r="6048" spans="1:16" x14ac:dyDescent="0.55000000000000004">
      <c r="A6048" t="s">
        <v>6072</v>
      </c>
      <c r="B6048" t="s">
        <v>16</v>
      </c>
      <c r="C6048" t="s">
        <v>21</v>
      </c>
      <c r="D6048" s="3">
        <v>43800</v>
      </c>
      <c r="E6048" s="3">
        <v>43969</v>
      </c>
      <c r="F6048" s="3">
        <v>43990</v>
      </c>
      <c r="G6048" s="3">
        <v>43999</v>
      </c>
      <c r="H6048" t="s">
        <v>18</v>
      </c>
      <c r="I6048">
        <v>9</v>
      </c>
      <c r="J6048">
        <v>17</v>
      </c>
      <c r="K6048">
        <v>198</v>
      </c>
      <c r="L6048">
        <v>14</v>
      </c>
      <c r="M6048">
        <v>4</v>
      </c>
      <c r="N6048">
        <v>0.05</v>
      </c>
      <c r="O6048" s="1">
        <v>1231.1300000000001</v>
      </c>
      <c r="P6048" s="1">
        <v>2512.5</v>
      </c>
    </row>
    <row r="6049" spans="1:16" x14ac:dyDescent="0.55000000000000004">
      <c r="A6049" t="s">
        <v>6073</v>
      </c>
      <c r="B6049" t="s">
        <v>16</v>
      </c>
      <c r="C6049" t="s">
        <v>21</v>
      </c>
      <c r="D6049" s="3">
        <v>43900</v>
      </c>
      <c r="E6049" s="3">
        <v>43969</v>
      </c>
      <c r="F6049" s="3">
        <v>43992</v>
      </c>
      <c r="G6049" s="3">
        <v>43995</v>
      </c>
      <c r="H6049" t="s">
        <v>18</v>
      </c>
      <c r="I6049">
        <v>11</v>
      </c>
      <c r="J6049">
        <v>44</v>
      </c>
      <c r="K6049">
        <v>175</v>
      </c>
      <c r="L6049">
        <v>43</v>
      </c>
      <c r="M6049">
        <v>8</v>
      </c>
      <c r="N6049">
        <v>0.3</v>
      </c>
      <c r="O6049">
        <v>546.99</v>
      </c>
      <c r="P6049" s="1">
        <v>1051.9000000000001</v>
      </c>
    </row>
    <row r="6050" spans="1:16" x14ac:dyDescent="0.55000000000000004">
      <c r="A6050" t="s">
        <v>6074</v>
      </c>
      <c r="B6050" t="s">
        <v>23</v>
      </c>
      <c r="C6050" t="s">
        <v>21</v>
      </c>
      <c r="D6050" s="3">
        <v>43900</v>
      </c>
      <c r="E6050" s="3">
        <v>43969</v>
      </c>
      <c r="F6050" s="3">
        <v>43971</v>
      </c>
      <c r="G6050" s="3">
        <v>43978</v>
      </c>
      <c r="H6050" t="s">
        <v>18</v>
      </c>
      <c r="I6050">
        <v>25</v>
      </c>
      <c r="J6050">
        <v>50</v>
      </c>
      <c r="K6050">
        <v>118</v>
      </c>
      <c r="L6050">
        <v>6</v>
      </c>
      <c r="M6050">
        <v>3</v>
      </c>
      <c r="N6050">
        <v>0.15</v>
      </c>
      <c r="O6050" s="1">
        <v>1254.04</v>
      </c>
      <c r="P6050" s="1">
        <v>2458.9</v>
      </c>
    </row>
    <row r="6051" spans="1:16" x14ac:dyDescent="0.55000000000000004">
      <c r="A6051" t="s">
        <v>6075</v>
      </c>
      <c r="B6051" t="s">
        <v>23</v>
      </c>
      <c r="C6051" t="s">
        <v>28</v>
      </c>
      <c r="D6051" s="3">
        <v>43900</v>
      </c>
      <c r="E6051" s="3">
        <v>43969</v>
      </c>
      <c r="F6051" s="3">
        <v>43993</v>
      </c>
      <c r="G6051" s="3">
        <v>43997</v>
      </c>
      <c r="H6051" t="s">
        <v>18</v>
      </c>
      <c r="I6051">
        <v>25</v>
      </c>
      <c r="J6051">
        <v>38</v>
      </c>
      <c r="K6051">
        <v>278</v>
      </c>
      <c r="L6051">
        <v>23</v>
      </c>
      <c r="M6051">
        <v>2</v>
      </c>
      <c r="N6051">
        <v>0.05</v>
      </c>
      <c r="O6051">
        <v>840.58</v>
      </c>
      <c r="P6051" s="1">
        <v>1025.0999999999999</v>
      </c>
    </row>
    <row r="6052" spans="1:16" x14ac:dyDescent="0.55000000000000004">
      <c r="A6052" t="s">
        <v>6076</v>
      </c>
      <c r="B6052" t="s">
        <v>16</v>
      </c>
      <c r="C6052" t="s">
        <v>28</v>
      </c>
      <c r="D6052" s="3">
        <v>43800</v>
      </c>
      <c r="E6052" s="3">
        <v>43969</v>
      </c>
      <c r="F6052" s="3">
        <v>43973</v>
      </c>
      <c r="G6052" s="3">
        <v>43975</v>
      </c>
      <c r="H6052" t="s">
        <v>18</v>
      </c>
      <c r="I6052">
        <v>9</v>
      </c>
      <c r="J6052">
        <v>42</v>
      </c>
      <c r="K6052">
        <v>265</v>
      </c>
      <c r="L6052">
        <v>38</v>
      </c>
      <c r="M6052">
        <v>8</v>
      </c>
      <c r="N6052">
        <v>0.15</v>
      </c>
      <c r="O6052" s="1">
        <v>2583.25</v>
      </c>
      <c r="P6052" s="1">
        <v>3798.9</v>
      </c>
    </row>
    <row r="6053" spans="1:16" x14ac:dyDescent="0.55000000000000004">
      <c r="A6053" t="s">
        <v>6077</v>
      </c>
      <c r="B6053" t="s">
        <v>25</v>
      </c>
      <c r="C6053" t="s">
        <v>21</v>
      </c>
      <c r="D6053" s="3">
        <v>43800</v>
      </c>
      <c r="E6053" s="3">
        <v>43969</v>
      </c>
      <c r="F6053" s="3">
        <v>43992</v>
      </c>
      <c r="G6053" s="3">
        <v>43998</v>
      </c>
      <c r="H6053" t="s">
        <v>18</v>
      </c>
      <c r="I6053">
        <v>27</v>
      </c>
      <c r="J6053">
        <v>24</v>
      </c>
      <c r="K6053">
        <v>165</v>
      </c>
      <c r="L6053">
        <v>17</v>
      </c>
      <c r="M6053">
        <v>7</v>
      </c>
      <c r="N6053">
        <v>0.1</v>
      </c>
      <c r="O6053" s="1">
        <v>1043.5899999999999</v>
      </c>
      <c r="P6053" s="1">
        <v>2371.8000000000002</v>
      </c>
    </row>
    <row r="6054" spans="1:16" x14ac:dyDescent="0.55000000000000004">
      <c r="A6054" t="s">
        <v>6078</v>
      </c>
      <c r="B6054" t="s">
        <v>20</v>
      </c>
      <c r="C6054" t="s">
        <v>30</v>
      </c>
      <c r="D6054" s="3">
        <v>43900</v>
      </c>
      <c r="E6054" s="3">
        <v>43969</v>
      </c>
      <c r="F6054" s="3">
        <v>43971</v>
      </c>
      <c r="G6054" s="3">
        <v>43975</v>
      </c>
      <c r="H6054" t="s">
        <v>18</v>
      </c>
      <c r="I6054">
        <v>17</v>
      </c>
      <c r="J6054">
        <v>8</v>
      </c>
      <c r="K6054">
        <v>33</v>
      </c>
      <c r="L6054">
        <v>4</v>
      </c>
      <c r="M6054">
        <v>7</v>
      </c>
      <c r="N6054">
        <v>0.1</v>
      </c>
      <c r="O6054">
        <v>852.17</v>
      </c>
      <c r="P6054" s="1">
        <v>1078.7</v>
      </c>
    </row>
    <row r="6055" spans="1:16" x14ac:dyDescent="0.55000000000000004">
      <c r="A6055" t="s">
        <v>6079</v>
      </c>
      <c r="B6055" t="s">
        <v>20</v>
      </c>
      <c r="C6055" t="s">
        <v>17</v>
      </c>
      <c r="D6055" s="3">
        <v>43900</v>
      </c>
      <c r="E6055" s="3">
        <v>43969</v>
      </c>
      <c r="F6055" s="3">
        <v>43986</v>
      </c>
      <c r="G6055" s="3">
        <v>43993</v>
      </c>
      <c r="H6055" t="s">
        <v>18</v>
      </c>
      <c r="I6055">
        <v>19</v>
      </c>
      <c r="J6055">
        <v>37</v>
      </c>
      <c r="K6055">
        <v>234</v>
      </c>
      <c r="L6055">
        <v>2</v>
      </c>
      <c r="M6055">
        <v>5</v>
      </c>
      <c r="N6055">
        <v>0.05</v>
      </c>
      <c r="O6055">
        <v>428.13</v>
      </c>
      <c r="P6055">
        <v>951.4</v>
      </c>
    </row>
    <row r="6056" spans="1:16" x14ac:dyDescent="0.55000000000000004">
      <c r="A6056" t="s">
        <v>6080</v>
      </c>
      <c r="B6056" t="s">
        <v>20</v>
      </c>
      <c r="C6056" t="s">
        <v>28</v>
      </c>
      <c r="D6056" s="3">
        <v>43900</v>
      </c>
      <c r="E6056" s="3">
        <v>43969</v>
      </c>
      <c r="F6056" s="3">
        <v>43991</v>
      </c>
      <c r="G6056" s="3">
        <v>43995</v>
      </c>
      <c r="H6056" t="s">
        <v>18</v>
      </c>
      <c r="I6056">
        <v>15</v>
      </c>
      <c r="J6056">
        <v>35</v>
      </c>
      <c r="K6056">
        <v>283</v>
      </c>
      <c r="L6056">
        <v>10</v>
      </c>
      <c r="M6056">
        <v>1</v>
      </c>
      <c r="N6056">
        <v>7.4999999999999997E-2</v>
      </c>
      <c r="O6056">
        <v>573.25</v>
      </c>
      <c r="P6056" s="1">
        <v>1246.2</v>
      </c>
    </row>
    <row r="6057" spans="1:16" x14ac:dyDescent="0.55000000000000004">
      <c r="A6057" t="s">
        <v>6081</v>
      </c>
      <c r="B6057" t="s">
        <v>25</v>
      </c>
      <c r="C6057" t="s">
        <v>21</v>
      </c>
      <c r="D6057" s="3">
        <v>43900</v>
      </c>
      <c r="E6057" s="3">
        <v>43970</v>
      </c>
      <c r="F6057" s="3">
        <v>43995</v>
      </c>
      <c r="G6057" s="3">
        <v>44000</v>
      </c>
      <c r="H6057" t="s">
        <v>18</v>
      </c>
      <c r="I6057">
        <v>26</v>
      </c>
      <c r="J6057">
        <v>34</v>
      </c>
      <c r="K6057">
        <v>176</v>
      </c>
      <c r="L6057">
        <v>12</v>
      </c>
      <c r="M6057">
        <v>2</v>
      </c>
      <c r="N6057">
        <v>0.1</v>
      </c>
      <c r="O6057">
        <v>972.97</v>
      </c>
      <c r="P6057" s="1">
        <v>1835.8</v>
      </c>
    </row>
    <row r="6058" spans="1:16" x14ac:dyDescent="0.55000000000000004">
      <c r="A6058" t="s">
        <v>6082</v>
      </c>
      <c r="B6058" t="s">
        <v>16</v>
      </c>
      <c r="C6058" t="s">
        <v>17</v>
      </c>
      <c r="D6058" s="3">
        <v>43900</v>
      </c>
      <c r="E6058" s="3">
        <v>43970</v>
      </c>
      <c r="F6058" s="3">
        <v>43998</v>
      </c>
      <c r="G6058" s="3">
        <v>44000</v>
      </c>
      <c r="H6058" t="s">
        <v>18</v>
      </c>
      <c r="I6058">
        <v>6</v>
      </c>
      <c r="J6058">
        <v>19</v>
      </c>
      <c r="K6058">
        <v>257</v>
      </c>
      <c r="L6058">
        <v>19</v>
      </c>
      <c r="M6058">
        <v>6</v>
      </c>
      <c r="N6058">
        <v>7.4999999999999997E-2</v>
      </c>
      <c r="O6058" s="1">
        <v>2847.5</v>
      </c>
      <c r="P6058" s="1">
        <v>5695</v>
      </c>
    </row>
    <row r="6059" spans="1:16" x14ac:dyDescent="0.55000000000000004">
      <c r="A6059" t="s">
        <v>6083</v>
      </c>
      <c r="B6059" t="s">
        <v>20</v>
      </c>
      <c r="C6059" t="s">
        <v>40</v>
      </c>
      <c r="D6059" s="3">
        <v>43800</v>
      </c>
      <c r="E6059" s="3">
        <v>43970</v>
      </c>
      <c r="F6059" s="3">
        <v>43987</v>
      </c>
      <c r="G6059" s="3">
        <v>43995</v>
      </c>
      <c r="H6059" t="s">
        <v>18</v>
      </c>
      <c r="I6059">
        <v>18</v>
      </c>
      <c r="J6059">
        <v>40</v>
      </c>
      <c r="K6059">
        <v>342</v>
      </c>
      <c r="L6059">
        <v>10</v>
      </c>
      <c r="M6059">
        <v>1</v>
      </c>
      <c r="N6059">
        <v>0.2</v>
      </c>
      <c r="O6059">
        <v>524.61</v>
      </c>
      <c r="P6059">
        <v>904.5</v>
      </c>
    </row>
    <row r="6060" spans="1:16" x14ac:dyDescent="0.55000000000000004">
      <c r="A6060" t="s">
        <v>6084</v>
      </c>
      <c r="B6060" t="s">
        <v>20</v>
      </c>
      <c r="C6060" t="s">
        <v>28</v>
      </c>
      <c r="D6060" s="3">
        <v>43900</v>
      </c>
      <c r="E6060" s="3">
        <v>43970</v>
      </c>
      <c r="F6060" s="3">
        <v>43978</v>
      </c>
      <c r="G6060" s="3">
        <v>43981</v>
      </c>
      <c r="H6060" t="s">
        <v>18</v>
      </c>
      <c r="I6060">
        <v>13</v>
      </c>
      <c r="J6060">
        <v>36</v>
      </c>
      <c r="K6060">
        <v>277</v>
      </c>
      <c r="L6060">
        <v>27</v>
      </c>
      <c r="M6060">
        <v>2</v>
      </c>
      <c r="N6060">
        <v>0.05</v>
      </c>
      <c r="O6060" s="1">
        <v>2300.5100000000002</v>
      </c>
      <c r="P6060" s="1">
        <v>3966.4</v>
      </c>
    </row>
    <row r="6061" spans="1:16" x14ac:dyDescent="0.55000000000000004">
      <c r="A6061" t="s">
        <v>6085</v>
      </c>
      <c r="B6061" t="s">
        <v>23</v>
      </c>
      <c r="C6061" t="s">
        <v>61</v>
      </c>
      <c r="D6061" s="3">
        <v>43800</v>
      </c>
      <c r="E6061" s="3">
        <v>43971</v>
      </c>
      <c r="F6061" s="3">
        <v>43998</v>
      </c>
      <c r="G6061" s="3">
        <v>44005</v>
      </c>
      <c r="H6061" t="s">
        <v>18</v>
      </c>
      <c r="I6061">
        <v>23</v>
      </c>
      <c r="J6061">
        <v>22</v>
      </c>
      <c r="K6061">
        <v>68</v>
      </c>
      <c r="L6061">
        <v>41</v>
      </c>
      <c r="M6061">
        <v>5</v>
      </c>
      <c r="N6061">
        <v>0.05</v>
      </c>
      <c r="O6061">
        <v>688.02</v>
      </c>
      <c r="P6061" s="1">
        <v>1092.0999999999999</v>
      </c>
    </row>
    <row r="6062" spans="1:16" x14ac:dyDescent="0.55000000000000004">
      <c r="A6062" t="s">
        <v>6086</v>
      </c>
      <c r="B6062" t="s">
        <v>25</v>
      </c>
      <c r="C6062" t="s">
        <v>28</v>
      </c>
      <c r="D6062" s="3">
        <v>43800</v>
      </c>
      <c r="E6062" s="3">
        <v>43971</v>
      </c>
      <c r="F6062" s="3">
        <v>43997</v>
      </c>
      <c r="G6062" s="3">
        <v>44003</v>
      </c>
      <c r="H6062" t="s">
        <v>18</v>
      </c>
      <c r="I6062">
        <v>26</v>
      </c>
      <c r="J6062">
        <v>47</v>
      </c>
      <c r="K6062">
        <v>322</v>
      </c>
      <c r="L6062">
        <v>31</v>
      </c>
      <c r="M6062">
        <v>2</v>
      </c>
      <c r="N6062">
        <v>7.4999999999999997E-2</v>
      </c>
      <c r="O6062">
        <v>811.91</v>
      </c>
      <c r="P6062" s="1">
        <v>1112.2</v>
      </c>
    </row>
    <row r="6063" spans="1:16" x14ac:dyDescent="0.55000000000000004">
      <c r="A6063" t="s">
        <v>6087</v>
      </c>
      <c r="B6063" t="s">
        <v>23</v>
      </c>
      <c r="C6063" t="s">
        <v>28</v>
      </c>
      <c r="D6063" s="3">
        <v>43800</v>
      </c>
      <c r="E6063" s="3">
        <v>43971</v>
      </c>
      <c r="F6063" s="3">
        <v>43986</v>
      </c>
      <c r="G6063" s="3">
        <v>43990</v>
      </c>
      <c r="H6063" t="s">
        <v>18</v>
      </c>
      <c r="I6063">
        <v>21</v>
      </c>
      <c r="J6063">
        <v>43</v>
      </c>
      <c r="K6063">
        <v>289</v>
      </c>
      <c r="L6063">
        <v>18</v>
      </c>
      <c r="M6063">
        <v>2</v>
      </c>
      <c r="N6063">
        <v>7.4999999999999997E-2</v>
      </c>
      <c r="O6063" s="1">
        <v>2895.47</v>
      </c>
      <c r="P6063" s="1">
        <v>3966.4</v>
      </c>
    </row>
    <row r="6064" spans="1:16" x14ac:dyDescent="0.55000000000000004">
      <c r="A6064" t="s">
        <v>6088</v>
      </c>
      <c r="B6064" t="s">
        <v>20</v>
      </c>
      <c r="C6064" t="s">
        <v>21</v>
      </c>
      <c r="D6064" s="3">
        <v>43900</v>
      </c>
      <c r="E6064" s="3">
        <v>43971</v>
      </c>
      <c r="F6064" s="3">
        <v>43976</v>
      </c>
      <c r="G6064" s="3">
        <v>43985</v>
      </c>
      <c r="H6064" t="s">
        <v>18</v>
      </c>
      <c r="I6064">
        <v>18</v>
      </c>
      <c r="J6064">
        <v>27</v>
      </c>
      <c r="K6064">
        <v>104</v>
      </c>
      <c r="L6064">
        <v>24</v>
      </c>
      <c r="M6064">
        <v>3</v>
      </c>
      <c r="N6064">
        <v>0.4</v>
      </c>
      <c r="O6064">
        <v>529.29999999999995</v>
      </c>
      <c r="P6064" s="1">
        <v>1058.5999999999999</v>
      </c>
    </row>
    <row r="6065" spans="1:16" x14ac:dyDescent="0.55000000000000004">
      <c r="A6065" t="s">
        <v>6089</v>
      </c>
      <c r="B6065" t="s">
        <v>25</v>
      </c>
      <c r="C6065" t="s">
        <v>21</v>
      </c>
      <c r="D6065" s="3">
        <v>43900</v>
      </c>
      <c r="E6065" s="3">
        <v>43971</v>
      </c>
      <c r="F6065" s="3">
        <v>43977</v>
      </c>
      <c r="G6065" s="3">
        <v>43984</v>
      </c>
      <c r="H6065" t="s">
        <v>18</v>
      </c>
      <c r="I6065">
        <v>28</v>
      </c>
      <c r="J6065">
        <v>4</v>
      </c>
      <c r="K6065">
        <v>196</v>
      </c>
      <c r="L6065">
        <v>46</v>
      </c>
      <c r="M6065">
        <v>3</v>
      </c>
      <c r="N6065">
        <v>0.2</v>
      </c>
      <c r="O6065" s="1">
        <v>3303.23</v>
      </c>
      <c r="P6065" s="1">
        <v>3979.8</v>
      </c>
    </row>
    <row r="6066" spans="1:16" x14ac:dyDescent="0.55000000000000004">
      <c r="A6066" t="s">
        <v>6090</v>
      </c>
      <c r="B6066" t="s">
        <v>16</v>
      </c>
      <c r="C6066" t="s">
        <v>21</v>
      </c>
      <c r="D6066" s="3">
        <v>43900</v>
      </c>
      <c r="E6066" s="3">
        <v>43971</v>
      </c>
      <c r="F6066" s="3">
        <v>43999</v>
      </c>
      <c r="G6066" s="3">
        <v>44007</v>
      </c>
      <c r="H6066" t="s">
        <v>18</v>
      </c>
      <c r="I6066">
        <v>8</v>
      </c>
      <c r="J6066">
        <v>46</v>
      </c>
      <c r="K6066">
        <v>98</v>
      </c>
      <c r="L6066">
        <v>41</v>
      </c>
      <c r="M6066">
        <v>6</v>
      </c>
      <c r="N6066">
        <v>0.3</v>
      </c>
      <c r="O6066">
        <v>103.72</v>
      </c>
      <c r="P6066">
        <v>241.2</v>
      </c>
    </row>
    <row r="6067" spans="1:16" x14ac:dyDescent="0.55000000000000004">
      <c r="A6067" t="s">
        <v>6091</v>
      </c>
      <c r="B6067" t="s">
        <v>25</v>
      </c>
      <c r="C6067" t="s">
        <v>17</v>
      </c>
      <c r="D6067" s="3">
        <v>43800</v>
      </c>
      <c r="E6067" s="3">
        <v>43972</v>
      </c>
      <c r="F6067" s="3">
        <v>43979</v>
      </c>
      <c r="G6067" s="3">
        <v>43983</v>
      </c>
      <c r="H6067" t="s">
        <v>18</v>
      </c>
      <c r="I6067">
        <v>26</v>
      </c>
      <c r="J6067">
        <v>24</v>
      </c>
      <c r="K6067">
        <v>208</v>
      </c>
      <c r="L6067">
        <v>25</v>
      </c>
      <c r="M6067">
        <v>1</v>
      </c>
      <c r="N6067">
        <v>0.4</v>
      </c>
      <c r="O6067" s="1">
        <v>5489.98</v>
      </c>
      <c r="P6067" s="1">
        <v>6458.8</v>
      </c>
    </row>
    <row r="6068" spans="1:16" x14ac:dyDescent="0.55000000000000004">
      <c r="A6068" t="s">
        <v>6092</v>
      </c>
      <c r="B6068" t="s">
        <v>20</v>
      </c>
      <c r="C6068" t="s">
        <v>21</v>
      </c>
      <c r="D6068" s="3">
        <v>43900</v>
      </c>
      <c r="E6068" s="3">
        <v>43972</v>
      </c>
      <c r="F6068" s="3">
        <v>43976</v>
      </c>
      <c r="G6068" s="3">
        <v>43980</v>
      </c>
      <c r="H6068" t="s">
        <v>18</v>
      </c>
      <c r="I6068">
        <v>15</v>
      </c>
      <c r="J6068">
        <v>9</v>
      </c>
      <c r="K6068">
        <v>129</v>
      </c>
      <c r="L6068">
        <v>42</v>
      </c>
      <c r="M6068">
        <v>8</v>
      </c>
      <c r="N6068">
        <v>0.15</v>
      </c>
      <c r="O6068" s="1">
        <v>2869.28</v>
      </c>
      <c r="P6068" s="1">
        <v>3825.7</v>
      </c>
    </row>
    <row r="6069" spans="1:16" x14ac:dyDescent="0.55000000000000004">
      <c r="A6069" t="s">
        <v>6093</v>
      </c>
      <c r="B6069" t="s">
        <v>16</v>
      </c>
      <c r="C6069" t="s">
        <v>21</v>
      </c>
      <c r="D6069" s="3">
        <v>43900</v>
      </c>
      <c r="E6069" s="3">
        <v>43972</v>
      </c>
      <c r="F6069" s="3">
        <v>43979</v>
      </c>
      <c r="G6069" s="3">
        <v>43986</v>
      </c>
      <c r="H6069" t="s">
        <v>18</v>
      </c>
      <c r="I6069">
        <v>6</v>
      </c>
      <c r="J6069">
        <v>47</v>
      </c>
      <c r="K6069">
        <v>135</v>
      </c>
      <c r="L6069">
        <v>24</v>
      </c>
      <c r="M6069">
        <v>8</v>
      </c>
      <c r="N6069">
        <v>0.15</v>
      </c>
      <c r="O6069" s="1">
        <v>2525.63</v>
      </c>
      <c r="P6069" s="1">
        <v>3946.3</v>
      </c>
    </row>
    <row r="6070" spans="1:16" x14ac:dyDescent="0.55000000000000004">
      <c r="A6070" t="s">
        <v>6094</v>
      </c>
      <c r="B6070" t="s">
        <v>16</v>
      </c>
      <c r="C6070" t="s">
        <v>40</v>
      </c>
      <c r="D6070" s="3">
        <v>43900</v>
      </c>
      <c r="E6070" s="3">
        <v>43972</v>
      </c>
      <c r="F6070" s="3">
        <v>43975</v>
      </c>
      <c r="G6070" s="3">
        <v>43978</v>
      </c>
      <c r="H6070" t="s">
        <v>18</v>
      </c>
      <c r="I6070">
        <v>5</v>
      </c>
      <c r="J6070">
        <v>17</v>
      </c>
      <c r="K6070">
        <v>333</v>
      </c>
      <c r="L6070">
        <v>21</v>
      </c>
      <c r="M6070">
        <v>8</v>
      </c>
      <c r="N6070">
        <v>0.15</v>
      </c>
      <c r="O6070">
        <v>628.13</v>
      </c>
      <c r="P6070">
        <v>837.5</v>
      </c>
    </row>
    <row r="6071" spans="1:16" x14ac:dyDescent="0.55000000000000004">
      <c r="A6071" t="s">
        <v>6095</v>
      </c>
      <c r="B6071" t="s">
        <v>16</v>
      </c>
      <c r="C6071" t="s">
        <v>21</v>
      </c>
      <c r="D6071" s="3">
        <v>43900</v>
      </c>
      <c r="E6071" s="3">
        <v>43972</v>
      </c>
      <c r="F6071" s="3">
        <v>43988</v>
      </c>
      <c r="G6071" s="3">
        <v>43992</v>
      </c>
      <c r="H6071" t="s">
        <v>18</v>
      </c>
      <c r="I6071">
        <v>3</v>
      </c>
      <c r="J6071">
        <v>26</v>
      </c>
      <c r="K6071">
        <v>174</v>
      </c>
      <c r="L6071">
        <v>27</v>
      </c>
      <c r="M6071">
        <v>7</v>
      </c>
      <c r="N6071">
        <v>7.4999999999999997E-2</v>
      </c>
      <c r="O6071">
        <v>684.74</v>
      </c>
      <c r="P6071">
        <v>938</v>
      </c>
    </row>
    <row r="6072" spans="1:16" x14ac:dyDescent="0.55000000000000004">
      <c r="A6072" t="s">
        <v>6096</v>
      </c>
      <c r="B6072" t="s">
        <v>23</v>
      </c>
      <c r="C6072" t="s">
        <v>21</v>
      </c>
      <c r="D6072" s="3">
        <v>43900</v>
      </c>
      <c r="E6072" s="3">
        <v>43972</v>
      </c>
      <c r="F6072" s="3">
        <v>44000</v>
      </c>
      <c r="G6072" s="3">
        <v>44004</v>
      </c>
      <c r="H6072" t="s">
        <v>18</v>
      </c>
      <c r="I6072">
        <v>21</v>
      </c>
      <c r="J6072">
        <v>30</v>
      </c>
      <c r="K6072">
        <v>147</v>
      </c>
      <c r="L6072">
        <v>41</v>
      </c>
      <c r="M6072">
        <v>6</v>
      </c>
      <c r="N6072">
        <v>0.05</v>
      </c>
      <c r="O6072" s="1">
        <v>1812.35</v>
      </c>
      <c r="P6072" s="1">
        <v>3624.7</v>
      </c>
    </row>
    <row r="6073" spans="1:16" x14ac:dyDescent="0.55000000000000004">
      <c r="A6073" t="s">
        <v>6097</v>
      </c>
      <c r="B6073" t="s">
        <v>23</v>
      </c>
      <c r="C6073" t="s">
        <v>61</v>
      </c>
      <c r="D6073" s="3">
        <v>43900</v>
      </c>
      <c r="E6073" s="3">
        <v>43972</v>
      </c>
      <c r="F6073" s="3">
        <v>43992</v>
      </c>
      <c r="G6073" s="3">
        <v>43999</v>
      </c>
      <c r="H6073" t="s">
        <v>18</v>
      </c>
      <c r="I6073">
        <v>23</v>
      </c>
      <c r="J6073">
        <v>16</v>
      </c>
      <c r="K6073">
        <v>61</v>
      </c>
      <c r="L6073">
        <v>30</v>
      </c>
      <c r="M6073">
        <v>8</v>
      </c>
      <c r="N6073">
        <v>7.4999999999999997E-2</v>
      </c>
      <c r="O6073" s="1">
        <v>2319.94</v>
      </c>
      <c r="P6073" s="1">
        <v>3999.9</v>
      </c>
    </row>
    <row r="6074" spans="1:16" x14ac:dyDescent="0.55000000000000004">
      <c r="A6074" t="s">
        <v>6098</v>
      </c>
      <c r="B6074" t="s">
        <v>16</v>
      </c>
      <c r="C6074" t="s">
        <v>40</v>
      </c>
      <c r="D6074" s="3">
        <v>43900</v>
      </c>
      <c r="E6074" s="3">
        <v>43972</v>
      </c>
      <c r="F6074" s="3">
        <v>43982</v>
      </c>
      <c r="G6074" s="3">
        <v>43984</v>
      </c>
      <c r="H6074" t="s">
        <v>18</v>
      </c>
      <c r="I6074">
        <v>2</v>
      </c>
      <c r="J6074">
        <v>18</v>
      </c>
      <c r="K6074">
        <v>338</v>
      </c>
      <c r="L6074">
        <v>12</v>
      </c>
      <c r="M6074">
        <v>3</v>
      </c>
      <c r="N6074">
        <v>0.15</v>
      </c>
      <c r="O6074">
        <v>188.4</v>
      </c>
      <c r="P6074">
        <v>254.6</v>
      </c>
    </row>
    <row r="6075" spans="1:16" x14ac:dyDescent="0.55000000000000004">
      <c r="A6075" t="s">
        <v>6099</v>
      </c>
      <c r="B6075" t="s">
        <v>16</v>
      </c>
      <c r="C6075" t="s">
        <v>21</v>
      </c>
      <c r="D6075" s="3">
        <v>43800</v>
      </c>
      <c r="E6075" s="3">
        <v>43973</v>
      </c>
      <c r="F6075" s="3">
        <v>43999</v>
      </c>
      <c r="G6075" s="3">
        <v>44001</v>
      </c>
      <c r="H6075" t="s">
        <v>18</v>
      </c>
      <c r="I6075">
        <v>10</v>
      </c>
      <c r="J6075">
        <v>7</v>
      </c>
      <c r="K6075">
        <v>166</v>
      </c>
      <c r="L6075">
        <v>40</v>
      </c>
      <c r="M6075">
        <v>4</v>
      </c>
      <c r="N6075">
        <v>7.4999999999999997E-2</v>
      </c>
      <c r="O6075">
        <v>675.9</v>
      </c>
      <c r="P6075" s="1">
        <v>1299.8</v>
      </c>
    </row>
    <row r="6076" spans="1:16" x14ac:dyDescent="0.55000000000000004">
      <c r="A6076" t="s">
        <v>6100</v>
      </c>
      <c r="B6076" t="s">
        <v>16</v>
      </c>
      <c r="C6076" t="s">
        <v>17</v>
      </c>
      <c r="D6076" s="3">
        <v>43900</v>
      </c>
      <c r="E6076" s="3">
        <v>43973</v>
      </c>
      <c r="F6076" s="3">
        <v>43981</v>
      </c>
      <c r="G6076" s="3">
        <v>43987</v>
      </c>
      <c r="H6076" t="s">
        <v>18</v>
      </c>
      <c r="I6076">
        <v>5</v>
      </c>
      <c r="J6076">
        <v>42</v>
      </c>
      <c r="K6076">
        <v>242</v>
      </c>
      <c r="L6076">
        <v>5</v>
      </c>
      <c r="M6076">
        <v>7</v>
      </c>
      <c r="N6076">
        <v>0.05</v>
      </c>
      <c r="O6076">
        <v>151.55000000000001</v>
      </c>
      <c r="P6076">
        <v>261.3</v>
      </c>
    </row>
    <row r="6077" spans="1:16" x14ac:dyDescent="0.55000000000000004">
      <c r="A6077" t="s">
        <v>6101</v>
      </c>
      <c r="B6077" t="s">
        <v>25</v>
      </c>
      <c r="C6077" t="s">
        <v>30</v>
      </c>
      <c r="D6077" s="3">
        <v>43900</v>
      </c>
      <c r="E6077" s="3">
        <v>43973</v>
      </c>
      <c r="F6077" s="3">
        <v>43999</v>
      </c>
      <c r="G6077" s="3">
        <v>44008</v>
      </c>
      <c r="H6077" t="s">
        <v>18</v>
      </c>
      <c r="I6077">
        <v>26</v>
      </c>
      <c r="J6077">
        <v>29</v>
      </c>
      <c r="K6077">
        <v>23</v>
      </c>
      <c r="L6077">
        <v>40</v>
      </c>
      <c r="M6077">
        <v>2</v>
      </c>
      <c r="N6077">
        <v>7.4999999999999997E-2</v>
      </c>
      <c r="O6077" s="1">
        <v>1642.97</v>
      </c>
      <c r="P6077" s="1">
        <v>2452.1999999999998</v>
      </c>
    </row>
    <row r="6078" spans="1:16" x14ac:dyDescent="0.55000000000000004">
      <c r="A6078" t="s">
        <v>6102</v>
      </c>
      <c r="B6078" t="s">
        <v>20</v>
      </c>
      <c r="C6078" t="s">
        <v>21</v>
      </c>
      <c r="D6078" s="3">
        <v>43900</v>
      </c>
      <c r="E6078" s="3">
        <v>43973</v>
      </c>
      <c r="F6078" s="3">
        <v>43985</v>
      </c>
      <c r="G6078" s="3">
        <v>43993</v>
      </c>
      <c r="H6078" t="s">
        <v>18</v>
      </c>
      <c r="I6078">
        <v>17</v>
      </c>
      <c r="J6078">
        <v>1</v>
      </c>
      <c r="K6078">
        <v>172</v>
      </c>
      <c r="L6078">
        <v>4</v>
      </c>
      <c r="M6078">
        <v>7</v>
      </c>
      <c r="N6078">
        <v>0.05</v>
      </c>
      <c r="O6078">
        <v>571.24</v>
      </c>
      <c r="P6078" s="1">
        <v>1165.8</v>
      </c>
    </row>
    <row r="6079" spans="1:16" x14ac:dyDescent="0.55000000000000004">
      <c r="A6079" t="s">
        <v>6103</v>
      </c>
      <c r="B6079" t="s">
        <v>20</v>
      </c>
      <c r="C6079" t="s">
        <v>21</v>
      </c>
      <c r="D6079" s="3">
        <v>43800</v>
      </c>
      <c r="E6079" s="3">
        <v>43973</v>
      </c>
      <c r="F6079" s="3">
        <v>43986</v>
      </c>
      <c r="G6079" s="3">
        <v>43995</v>
      </c>
      <c r="H6079" t="s">
        <v>18</v>
      </c>
      <c r="I6079">
        <v>13</v>
      </c>
      <c r="J6079">
        <v>8</v>
      </c>
      <c r="K6079">
        <v>121</v>
      </c>
      <c r="L6079">
        <v>4</v>
      </c>
      <c r="M6079">
        <v>3</v>
      </c>
      <c r="N6079">
        <v>0.05</v>
      </c>
      <c r="O6079">
        <v>734.45</v>
      </c>
      <c r="P6079" s="1">
        <v>1748.7</v>
      </c>
    </row>
    <row r="6080" spans="1:16" x14ac:dyDescent="0.55000000000000004">
      <c r="A6080" t="s">
        <v>6104</v>
      </c>
      <c r="B6080" t="s">
        <v>25</v>
      </c>
      <c r="C6080" t="s">
        <v>17</v>
      </c>
      <c r="D6080" s="3">
        <v>43900</v>
      </c>
      <c r="E6080" s="3">
        <v>43973</v>
      </c>
      <c r="F6080" s="3">
        <v>43993</v>
      </c>
      <c r="G6080" s="3">
        <v>44003</v>
      </c>
      <c r="H6080" t="s">
        <v>18</v>
      </c>
      <c r="I6080">
        <v>28</v>
      </c>
      <c r="J6080">
        <v>2</v>
      </c>
      <c r="K6080">
        <v>261</v>
      </c>
      <c r="L6080">
        <v>16</v>
      </c>
      <c r="M6080">
        <v>7</v>
      </c>
      <c r="N6080">
        <v>0.1</v>
      </c>
      <c r="O6080">
        <v>182.24</v>
      </c>
      <c r="P6080">
        <v>227.8</v>
      </c>
    </row>
    <row r="6081" spans="1:16" x14ac:dyDescent="0.55000000000000004">
      <c r="A6081" t="s">
        <v>6105</v>
      </c>
      <c r="B6081" t="s">
        <v>16</v>
      </c>
      <c r="C6081" t="s">
        <v>30</v>
      </c>
      <c r="D6081" s="3">
        <v>43900</v>
      </c>
      <c r="E6081" s="3">
        <v>43973</v>
      </c>
      <c r="F6081" s="3">
        <v>44000</v>
      </c>
      <c r="G6081" s="3">
        <v>44008</v>
      </c>
      <c r="H6081" t="s">
        <v>18</v>
      </c>
      <c r="I6081">
        <v>8</v>
      </c>
      <c r="J6081">
        <v>25</v>
      </c>
      <c r="K6081">
        <v>41</v>
      </c>
      <c r="L6081">
        <v>23</v>
      </c>
      <c r="M6081">
        <v>1</v>
      </c>
      <c r="N6081">
        <v>7.4999999999999997E-2</v>
      </c>
      <c r="O6081" s="1">
        <v>2152.71</v>
      </c>
      <c r="P6081" s="1">
        <v>2532.6</v>
      </c>
    </row>
    <row r="6082" spans="1:16" x14ac:dyDescent="0.55000000000000004">
      <c r="A6082" t="s">
        <v>6106</v>
      </c>
      <c r="B6082" t="s">
        <v>16</v>
      </c>
      <c r="C6082" t="s">
        <v>40</v>
      </c>
      <c r="D6082" s="3">
        <v>43900</v>
      </c>
      <c r="E6082" s="3">
        <v>43973</v>
      </c>
      <c r="F6082" s="3">
        <v>43988</v>
      </c>
      <c r="G6082" s="3">
        <v>43990</v>
      </c>
      <c r="H6082" t="s">
        <v>18</v>
      </c>
      <c r="I6082">
        <v>8</v>
      </c>
      <c r="J6082">
        <v>47</v>
      </c>
      <c r="K6082">
        <v>352</v>
      </c>
      <c r="L6082">
        <v>14</v>
      </c>
      <c r="M6082">
        <v>7</v>
      </c>
      <c r="N6082">
        <v>0.15</v>
      </c>
      <c r="O6082">
        <v>175.41</v>
      </c>
      <c r="P6082">
        <v>227.8</v>
      </c>
    </row>
    <row r="6083" spans="1:16" x14ac:dyDescent="0.55000000000000004">
      <c r="A6083" t="s">
        <v>6107</v>
      </c>
      <c r="B6083" t="s">
        <v>20</v>
      </c>
      <c r="C6083" t="s">
        <v>61</v>
      </c>
      <c r="D6083" s="3">
        <v>43900</v>
      </c>
      <c r="E6083" s="3">
        <v>43973</v>
      </c>
      <c r="F6083" s="3">
        <v>43999</v>
      </c>
      <c r="G6083" s="3">
        <v>44005</v>
      </c>
      <c r="H6083" t="s">
        <v>18</v>
      </c>
      <c r="I6083">
        <v>14</v>
      </c>
      <c r="J6083">
        <v>24</v>
      </c>
      <c r="K6083">
        <v>73</v>
      </c>
      <c r="L6083">
        <v>17</v>
      </c>
      <c r="M6083">
        <v>8</v>
      </c>
      <c r="N6083">
        <v>0.05</v>
      </c>
      <c r="O6083" s="1">
        <v>1319.1</v>
      </c>
      <c r="P6083" s="1">
        <v>2867.6</v>
      </c>
    </row>
    <row r="6084" spans="1:16" x14ac:dyDescent="0.55000000000000004">
      <c r="A6084" t="s">
        <v>6108</v>
      </c>
      <c r="B6084" t="s">
        <v>16</v>
      </c>
      <c r="C6084" t="s">
        <v>21</v>
      </c>
      <c r="D6084" s="3">
        <v>43800</v>
      </c>
      <c r="E6084" s="3">
        <v>43973</v>
      </c>
      <c r="F6084" s="3">
        <v>43990</v>
      </c>
      <c r="G6084" s="3">
        <v>43998</v>
      </c>
      <c r="H6084" t="s">
        <v>18</v>
      </c>
      <c r="I6084">
        <v>8</v>
      </c>
      <c r="J6084">
        <v>49</v>
      </c>
      <c r="K6084">
        <v>122</v>
      </c>
      <c r="L6084">
        <v>8</v>
      </c>
      <c r="M6084">
        <v>8</v>
      </c>
      <c r="N6084">
        <v>7.4999999999999997E-2</v>
      </c>
      <c r="O6084" s="1">
        <v>2871.89</v>
      </c>
      <c r="P6084" s="1">
        <v>5983.1</v>
      </c>
    </row>
    <row r="6085" spans="1:16" x14ac:dyDescent="0.55000000000000004">
      <c r="A6085" t="s">
        <v>6109</v>
      </c>
      <c r="B6085" t="s">
        <v>23</v>
      </c>
      <c r="C6085" t="s">
        <v>28</v>
      </c>
      <c r="D6085" s="3">
        <v>43900</v>
      </c>
      <c r="E6085" s="3">
        <v>43973</v>
      </c>
      <c r="F6085" s="3">
        <v>43992</v>
      </c>
      <c r="G6085" s="3">
        <v>43997</v>
      </c>
      <c r="H6085" t="s">
        <v>18</v>
      </c>
      <c r="I6085">
        <v>21</v>
      </c>
      <c r="J6085">
        <v>1</v>
      </c>
      <c r="K6085">
        <v>294</v>
      </c>
      <c r="L6085">
        <v>19</v>
      </c>
      <c r="M6085">
        <v>7</v>
      </c>
      <c r="N6085">
        <v>7.4999999999999997E-2</v>
      </c>
      <c r="O6085">
        <v>171.52</v>
      </c>
      <c r="P6085">
        <v>268</v>
      </c>
    </row>
    <row r="6086" spans="1:16" x14ac:dyDescent="0.55000000000000004">
      <c r="A6086" t="s">
        <v>6110</v>
      </c>
      <c r="B6086" t="s">
        <v>20</v>
      </c>
      <c r="C6086" t="s">
        <v>21</v>
      </c>
      <c r="D6086" s="3">
        <v>43900</v>
      </c>
      <c r="E6086" s="3">
        <v>43974</v>
      </c>
      <c r="F6086" s="3">
        <v>43997</v>
      </c>
      <c r="G6086" s="3">
        <v>44005</v>
      </c>
      <c r="H6086" t="s">
        <v>18</v>
      </c>
      <c r="I6086">
        <v>12</v>
      </c>
      <c r="J6086">
        <v>23</v>
      </c>
      <c r="K6086">
        <v>180</v>
      </c>
      <c r="L6086">
        <v>29</v>
      </c>
      <c r="M6086">
        <v>2</v>
      </c>
      <c r="N6086">
        <v>0.05</v>
      </c>
      <c r="O6086">
        <v>442.27</v>
      </c>
      <c r="P6086" s="1">
        <v>1078.7</v>
      </c>
    </row>
    <row r="6087" spans="1:16" x14ac:dyDescent="0.55000000000000004">
      <c r="A6087" t="s">
        <v>6111</v>
      </c>
      <c r="B6087" t="s">
        <v>23</v>
      </c>
      <c r="C6087" t="s">
        <v>30</v>
      </c>
      <c r="D6087" s="3">
        <v>43800</v>
      </c>
      <c r="E6087" s="3">
        <v>43974</v>
      </c>
      <c r="F6087" s="3">
        <v>43979</v>
      </c>
      <c r="G6087" s="3">
        <v>43980</v>
      </c>
      <c r="H6087" t="s">
        <v>18</v>
      </c>
      <c r="I6087">
        <v>22</v>
      </c>
      <c r="J6087">
        <v>47</v>
      </c>
      <c r="K6087">
        <v>26</v>
      </c>
      <c r="L6087">
        <v>21</v>
      </c>
      <c r="M6087">
        <v>5</v>
      </c>
      <c r="N6087">
        <v>7.4999999999999997E-2</v>
      </c>
      <c r="O6087">
        <v>815.59</v>
      </c>
      <c r="P6087" s="1">
        <v>1735.3</v>
      </c>
    </row>
    <row r="6088" spans="1:16" x14ac:dyDescent="0.55000000000000004">
      <c r="A6088" t="s">
        <v>6112</v>
      </c>
      <c r="B6088" t="s">
        <v>16</v>
      </c>
      <c r="C6088" t="s">
        <v>17</v>
      </c>
      <c r="D6088" s="3">
        <v>43900</v>
      </c>
      <c r="E6088" s="3">
        <v>43974</v>
      </c>
      <c r="F6088" s="3">
        <v>43985</v>
      </c>
      <c r="G6088" s="3">
        <v>43988</v>
      </c>
      <c r="H6088" t="s">
        <v>18</v>
      </c>
      <c r="I6088">
        <v>6</v>
      </c>
      <c r="J6088">
        <v>42</v>
      </c>
      <c r="K6088">
        <v>207</v>
      </c>
      <c r="L6088">
        <v>47</v>
      </c>
      <c r="M6088">
        <v>7</v>
      </c>
      <c r="N6088">
        <v>0.05</v>
      </c>
      <c r="O6088" s="1">
        <v>2206.1799999999998</v>
      </c>
      <c r="P6088" s="1">
        <v>3939.6</v>
      </c>
    </row>
    <row r="6089" spans="1:16" x14ac:dyDescent="0.55000000000000004">
      <c r="A6089" t="s">
        <v>6113</v>
      </c>
      <c r="B6089" t="s">
        <v>20</v>
      </c>
      <c r="C6089" t="s">
        <v>28</v>
      </c>
      <c r="D6089" s="3">
        <v>43800</v>
      </c>
      <c r="E6089" s="3">
        <v>43974</v>
      </c>
      <c r="F6089" s="3">
        <v>43990</v>
      </c>
      <c r="G6089" s="3">
        <v>43992</v>
      </c>
      <c r="H6089" t="s">
        <v>18</v>
      </c>
      <c r="I6089">
        <v>18</v>
      </c>
      <c r="J6089">
        <v>2</v>
      </c>
      <c r="K6089">
        <v>298</v>
      </c>
      <c r="L6089">
        <v>44</v>
      </c>
      <c r="M6089">
        <v>7</v>
      </c>
      <c r="N6089">
        <v>7.4999999999999997E-2</v>
      </c>
      <c r="O6089" s="1">
        <v>3780.14</v>
      </c>
      <c r="P6089" s="1">
        <v>5400.2</v>
      </c>
    </row>
    <row r="6090" spans="1:16" x14ac:dyDescent="0.55000000000000004">
      <c r="A6090" t="s">
        <v>6114</v>
      </c>
      <c r="B6090" t="s">
        <v>20</v>
      </c>
      <c r="C6090" t="s">
        <v>17</v>
      </c>
      <c r="D6090" s="3">
        <v>43900</v>
      </c>
      <c r="E6090" s="3">
        <v>43974</v>
      </c>
      <c r="F6090" s="3">
        <v>43993</v>
      </c>
      <c r="G6090" s="3">
        <v>43996</v>
      </c>
      <c r="H6090" t="s">
        <v>18</v>
      </c>
      <c r="I6090">
        <v>19</v>
      </c>
      <c r="J6090">
        <v>47</v>
      </c>
      <c r="K6090">
        <v>208</v>
      </c>
      <c r="L6090">
        <v>18</v>
      </c>
      <c r="M6090">
        <v>1</v>
      </c>
      <c r="N6090">
        <v>7.4999999999999997E-2</v>
      </c>
      <c r="O6090">
        <v>661.63</v>
      </c>
      <c r="P6090">
        <v>837.5</v>
      </c>
    </row>
    <row r="6091" spans="1:16" x14ac:dyDescent="0.55000000000000004">
      <c r="A6091" t="s">
        <v>6115</v>
      </c>
      <c r="B6091" t="s">
        <v>16</v>
      </c>
      <c r="C6091" t="s">
        <v>28</v>
      </c>
      <c r="D6091" s="3">
        <v>43900</v>
      </c>
      <c r="E6091" s="3">
        <v>43974</v>
      </c>
      <c r="F6091" s="3">
        <v>43983</v>
      </c>
      <c r="G6091" s="3">
        <v>43993</v>
      </c>
      <c r="H6091" t="s">
        <v>18</v>
      </c>
      <c r="I6091">
        <v>7</v>
      </c>
      <c r="J6091">
        <v>12</v>
      </c>
      <c r="K6091">
        <v>276</v>
      </c>
      <c r="L6091">
        <v>22</v>
      </c>
      <c r="M6091">
        <v>4</v>
      </c>
      <c r="N6091">
        <v>0.05</v>
      </c>
      <c r="O6091">
        <v>93.8</v>
      </c>
      <c r="P6091">
        <v>187.6</v>
      </c>
    </row>
    <row r="6092" spans="1:16" x14ac:dyDescent="0.55000000000000004">
      <c r="A6092" t="s">
        <v>6116</v>
      </c>
      <c r="B6092" t="s">
        <v>20</v>
      </c>
      <c r="C6092" t="s">
        <v>30</v>
      </c>
      <c r="D6092" s="3">
        <v>43800</v>
      </c>
      <c r="E6092" s="3">
        <v>43974</v>
      </c>
      <c r="F6092" s="3">
        <v>43993</v>
      </c>
      <c r="G6092" s="3">
        <v>43997</v>
      </c>
      <c r="H6092" t="s">
        <v>18</v>
      </c>
      <c r="I6092">
        <v>16</v>
      </c>
      <c r="J6092">
        <v>2</v>
      </c>
      <c r="K6092">
        <v>17</v>
      </c>
      <c r="L6092">
        <v>15</v>
      </c>
      <c r="M6092">
        <v>8</v>
      </c>
      <c r="N6092">
        <v>0.05</v>
      </c>
      <c r="O6092">
        <v>807.02</v>
      </c>
      <c r="P6092" s="1">
        <v>1105.5</v>
      </c>
    </row>
    <row r="6093" spans="1:16" x14ac:dyDescent="0.55000000000000004">
      <c r="A6093" t="s">
        <v>6117</v>
      </c>
      <c r="B6093" t="s">
        <v>25</v>
      </c>
      <c r="C6093" t="s">
        <v>30</v>
      </c>
      <c r="D6093" s="3">
        <v>43900</v>
      </c>
      <c r="E6093" s="3">
        <v>43974</v>
      </c>
      <c r="F6093" s="3">
        <v>43998</v>
      </c>
      <c r="G6093" s="3">
        <v>44006</v>
      </c>
      <c r="H6093" t="s">
        <v>18</v>
      </c>
      <c r="I6093">
        <v>26</v>
      </c>
      <c r="J6093">
        <v>28</v>
      </c>
      <c r="K6093">
        <v>19</v>
      </c>
      <c r="L6093">
        <v>3</v>
      </c>
      <c r="M6093">
        <v>7</v>
      </c>
      <c r="N6093">
        <v>7.4999999999999997E-2</v>
      </c>
      <c r="O6093" s="1">
        <v>1032.74</v>
      </c>
      <c r="P6093" s="1">
        <v>2458.9</v>
      </c>
    </row>
    <row r="6094" spans="1:16" x14ac:dyDescent="0.55000000000000004">
      <c r="A6094" t="s">
        <v>6118</v>
      </c>
      <c r="B6094" t="s">
        <v>16</v>
      </c>
      <c r="C6094" t="s">
        <v>30</v>
      </c>
      <c r="D6094" s="3">
        <v>43800</v>
      </c>
      <c r="E6094" s="3">
        <v>43974</v>
      </c>
      <c r="F6094" s="3">
        <v>43997</v>
      </c>
      <c r="G6094" s="3">
        <v>44003</v>
      </c>
      <c r="H6094" t="s">
        <v>18</v>
      </c>
      <c r="I6094">
        <v>8</v>
      </c>
      <c r="J6094">
        <v>18</v>
      </c>
      <c r="K6094">
        <v>15</v>
      </c>
      <c r="L6094">
        <v>40</v>
      </c>
      <c r="M6094">
        <v>2</v>
      </c>
      <c r="N6094">
        <v>0.4</v>
      </c>
      <c r="O6094" s="1">
        <v>2679.93</v>
      </c>
      <c r="P6094" s="1">
        <v>3999.9</v>
      </c>
    </row>
    <row r="6095" spans="1:16" x14ac:dyDescent="0.55000000000000004">
      <c r="A6095" t="s">
        <v>6119</v>
      </c>
      <c r="B6095" t="s">
        <v>20</v>
      </c>
      <c r="C6095" t="s">
        <v>40</v>
      </c>
      <c r="D6095" s="3">
        <v>43800</v>
      </c>
      <c r="E6095" s="3">
        <v>43975</v>
      </c>
      <c r="F6095" s="3">
        <v>43999</v>
      </c>
      <c r="G6095" s="3">
        <v>44003</v>
      </c>
      <c r="H6095" t="s">
        <v>18</v>
      </c>
      <c r="I6095">
        <v>17</v>
      </c>
      <c r="J6095">
        <v>12</v>
      </c>
      <c r="K6095">
        <v>364</v>
      </c>
      <c r="L6095">
        <v>30</v>
      </c>
      <c r="M6095">
        <v>5</v>
      </c>
      <c r="N6095">
        <v>0.05</v>
      </c>
      <c r="O6095" s="1">
        <v>3726.14</v>
      </c>
      <c r="P6095" s="1">
        <v>6009.9</v>
      </c>
    </row>
    <row r="6096" spans="1:16" x14ac:dyDescent="0.55000000000000004">
      <c r="A6096" t="s">
        <v>6120</v>
      </c>
      <c r="B6096" t="s">
        <v>16</v>
      </c>
      <c r="C6096" t="s">
        <v>17</v>
      </c>
      <c r="D6096" s="3">
        <v>43900</v>
      </c>
      <c r="E6096" s="3">
        <v>43975</v>
      </c>
      <c r="F6096" s="3">
        <v>43992</v>
      </c>
      <c r="G6096" s="3">
        <v>43995</v>
      </c>
      <c r="H6096" t="s">
        <v>18</v>
      </c>
      <c r="I6096">
        <v>6</v>
      </c>
      <c r="J6096">
        <v>24</v>
      </c>
      <c r="K6096">
        <v>215</v>
      </c>
      <c r="L6096">
        <v>14</v>
      </c>
      <c r="M6096">
        <v>7</v>
      </c>
      <c r="N6096">
        <v>0.15</v>
      </c>
      <c r="O6096" s="1">
        <v>1398.09</v>
      </c>
      <c r="P6096" s="1">
        <v>1815.7</v>
      </c>
    </row>
    <row r="6097" spans="1:16" x14ac:dyDescent="0.55000000000000004">
      <c r="A6097" t="s">
        <v>6121</v>
      </c>
      <c r="B6097" t="s">
        <v>23</v>
      </c>
      <c r="C6097" t="s">
        <v>40</v>
      </c>
      <c r="D6097" s="3">
        <v>43900</v>
      </c>
      <c r="E6097" s="3">
        <v>43975</v>
      </c>
      <c r="F6097" s="3">
        <v>43980</v>
      </c>
      <c r="G6097" s="3">
        <v>43983</v>
      </c>
      <c r="H6097" t="s">
        <v>18</v>
      </c>
      <c r="I6097">
        <v>24</v>
      </c>
      <c r="J6097">
        <v>8</v>
      </c>
      <c r="K6097">
        <v>332</v>
      </c>
      <c r="L6097">
        <v>45</v>
      </c>
      <c r="M6097">
        <v>3</v>
      </c>
      <c r="N6097">
        <v>0.4</v>
      </c>
      <c r="O6097" s="1">
        <v>1277.82</v>
      </c>
      <c r="P6097" s="1">
        <v>1996.6</v>
      </c>
    </row>
    <row r="6098" spans="1:16" x14ac:dyDescent="0.55000000000000004">
      <c r="A6098" t="s">
        <v>6122</v>
      </c>
      <c r="B6098" t="s">
        <v>25</v>
      </c>
      <c r="C6098" t="s">
        <v>21</v>
      </c>
      <c r="D6098" s="3">
        <v>43800</v>
      </c>
      <c r="E6098" s="3">
        <v>43975</v>
      </c>
      <c r="F6098" s="3">
        <v>43986</v>
      </c>
      <c r="G6098" s="3">
        <v>43989</v>
      </c>
      <c r="H6098" t="s">
        <v>18</v>
      </c>
      <c r="I6098">
        <v>26</v>
      </c>
      <c r="J6098">
        <v>7</v>
      </c>
      <c r="K6098">
        <v>118</v>
      </c>
      <c r="L6098">
        <v>43</v>
      </c>
      <c r="M6098">
        <v>1</v>
      </c>
      <c r="N6098">
        <v>0.15</v>
      </c>
      <c r="O6098">
        <v>400.93</v>
      </c>
      <c r="P6098">
        <v>911.2</v>
      </c>
    </row>
    <row r="6099" spans="1:16" x14ac:dyDescent="0.55000000000000004">
      <c r="A6099" t="s">
        <v>6123</v>
      </c>
      <c r="B6099" t="s">
        <v>16</v>
      </c>
      <c r="C6099" t="s">
        <v>28</v>
      </c>
      <c r="D6099" s="3">
        <v>43800</v>
      </c>
      <c r="E6099" s="3">
        <v>43975</v>
      </c>
      <c r="F6099" s="3">
        <v>43993</v>
      </c>
      <c r="G6099" s="3">
        <v>44001</v>
      </c>
      <c r="H6099" t="s">
        <v>18</v>
      </c>
      <c r="I6099">
        <v>11</v>
      </c>
      <c r="J6099">
        <v>26</v>
      </c>
      <c r="K6099">
        <v>321</v>
      </c>
      <c r="L6099">
        <v>18</v>
      </c>
      <c r="M6099">
        <v>5</v>
      </c>
      <c r="N6099">
        <v>7.4999999999999997E-2</v>
      </c>
      <c r="O6099" s="1">
        <v>1021.08</v>
      </c>
      <c r="P6099" s="1">
        <v>1701.8</v>
      </c>
    </row>
    <row r="6100" spans="1:16" x14ac:dyDescent="0.55000000000000004">
      <c r="A6100" t="s">
        <v>6124</v>
      </c>
      <c r="B6100" t="s">
        <v>16</v>
      </c>
      <c r="C6100" t="s">
        <v>40</v>
      </c>
      <c r="D6100" s="3">
        <v>43900</v>
      </c>
      <c r="E6100" s="3">
        <v>43975</v>
      </c>
      <c r="F6100" s="3">
        <v>43979</v>
      </c>
      <c r="G6100" s="3">
        <v>43981</v>
      </c>
      <c r="H6100" t="s">
        <v>18</v>
      </c>
      <c r="I6100">
        <v>3</v>
      </c>
      <c r="J6100">
        <v>1</v>
      </c>
      <c r="K6100">
        <v>364</v>
      </c>
      <c r="L6100">
        <v>21</v>
      </c>
      <c r="M6100">
        <v>1</v>
      </c>
      <c r="N6100">
        <v>0.2</v>
      </c>
      <c r="O6100">
        <v>142.58000000000001</v>
      </c>
      <c r="P6100">
        <v>187.6</v>
      </c>
    </row>
    <row r="6101" spans="1:16" x14ac:dyDescent="0.55000000000000004">
      <c r="A6101" t="s">
        <v>6125</v>
      </c>
      <c r="B6101" t="s">
        <v>23</v>
      </c>
      <c r="C6101" t="s">
        <v>28</v>
      </c>
      <c r="D6101" s="3">
        <v>43900</v>
      </c>
      <c r="E6101" s="3">
        <v>43975</v>
      </c>
      <c r="F6101" s="3">
        <v>43988</v>
      </c>
      <c r="G6101" s="3">
        <v>43996</v>
      </c>
      <c r="H6101" t="s">
        <v>18</v>
      </c>
      <c r="I6101">
        <v>21</v>
      </c>
      <c r="J6101">
        <v>26</v>
      </c>
      <c r="K6101">
        <v>276</v>
      </c>
      <c r="L6101">
        <v>28</v>
      </c>
      <c r="M6101">
        <v>5</v>
      </c>
      <c r="N6101">
        <v>0.1</v>
      </c>
      <c r="O6101" s="1">
        <v>2890.51</v>
      </c>
      <c r="P6101" s="1">
        <v>5453.8</v>
      </c>
    </row>
    <row r="6102" spans="1:16" x14ac:dyDescent="0.55000000000000004">
      <c r="A6102" t="s">
        <v>6126</v>
      </c>
      <c r="B6102" t="s">
        <v>23</v>
      </c>
      <c r="C6102" t="s">
        <v>28</v>
      </c>
      <c r="D6102" s="3">
        <v>43900</v>
      </c>
      <c r="E6102" s="3">
        <v>43975</v>
      </c>
      <c r="F6102" s="3">
        <v>43983</v>
      </c>
      <c r="G6102" s="3">
        <v>43990</v>
      </c>
      <c r="H6102" t="s">
        <v>18</v>
      </c>
      <c r="I6102">
        <v>21</v>
      </c>
      <c r="J6102">
        <v>10</v>
      </c>
      <c r="K6102">
        <v>305</v>
      </c>
      <c r="L6102">
        <v>45</v>
      </c>
      <c r="M6102">
        <v>2</v>
      </c>
      <c r="N6102">
        <v>0.05</v>
      </c>
      <c r="O6102">
        <v>452.32</v>
      </c>
      <c r="P6102" s="1">
        <v>1051.9000000000001</v>
      </c>
    </row>
    <row r="6103" spans="1:16" x14ac:dyDescent="0.55000000000000004">
      <c r="A6103" t="s">
        <v>6127</v>
      </c>
      <c r="B6103" t="s">
        <v>20</v>
      </c>
      <c r="C6103" t="s">
        <v>21</v>
      </c>
      <c r="D6103" s="3">
        <v>43800</v>
      </c>
      <c r="E6103" s="3">
        <v>43975</v>
      </c>
      <c r="F6103" s="3">
        <v>43984</v>
      </c>
      <c r="G6103" s="3">
        <v>43993</v>
      </c>
      <c r="H6103" t="s">
        <v>18</v>
      </c>
      <c r="I6103">
        <v>17</v>
      </c>
      <c r="J6103">
        <v>5</v>
      </c>
      <c r="K6103">
        <v>170</v>
      </c>
      <c r="L6103">
        <v>31</v>
      </c>
      <c r="M6103">
        <v>4</v>
      </c>
      <c r="N6103">
        <v>0.3</v>
      </c>
      <c r="O6103">
        <v>69.680000000000007</v>
      </c>
      <c r="P6103">
        <v>174.2</v>
      </c>
    </row>
    <row r="6104" spans="1:16" x14ac:dyDescent="0.55000000000000004">
      <c r="A6104" t="s">
        <v>6128</v>
      </c>
      <c r="B6104" t="s">
        <v>16</v>
      </c>
      <c r="C6104" t="s">
        <v>30</v>
      </c>
      <c r="D6104" s="3">
        <v>43900</v>
      </c>
      <c r="E6104" s="3">
        <v>43975</v>
      </c>
      <c r="F6104" s="3">
        <v>43986</v>
      </c>
      <c r="G6104" s="3">
        <v>43990</v>
      </c>
      <c r="H6104" t="s">
        <v>18</v>
      </c>
      <c r="I6104">
        <v>11</v>
      </c>
      <c r="J6104">
        <v>11</v>
      </c>
      <c r="K6104">
        <v>58</v>
      </c>
      <c r="L6104">
        <v>33</v>
      </c>
      <c r="M6104">
        <v>3</v>
      </c>
      <c r="N6104">
        <v>0.05</v>
      </c>
      <c r="O6104" s="1">
        <v>1294.9100000000001</v>
      </c>
      <c r="P6104" s="1">
        <v>1681.7</v>
      </c>
    </row>
    <row r="6105" spans="1:16" x14ac:dyDescent="0.55000000000000004">
      <c r="A6105" t="s">
        <v>6129</v>
      </c>
      <c r="B6105" t="s">
        <v>16</v>
      </c>
      <c r="C6105" t="s">
        <v>28</v>
      </c>
      <c r="D6105" s="3">
        <v>43900</v>
      </c>
      <c r="E6105" s="3">
        <v>43976</v>
      </c>
      <c r="F6105" s="3">
        <v>43984</v>
      </c>
      <c r="G6105" s="3">
        <v>43990</v>
      </c>
      <c r="H6105" t="s">
        <v>18</v>
      </c>
      <c r="I6105">
        <v>6</v>
      </c>
      <c r="J6105">
        <v>21</v>
      </c>
      <c r="K6105">
        <v>270</v>
      </c>
      <c r="L6105">
        <v>36</v>
      </c>
      <c r="M6105">
        <v>2</v>
      </c>
      <c r="N6105">
        <v>0.05</v>
      </c>
      <c r="O6105">
        <v>582.23</v>
      </c>
      <c r="P6105" s="1">
        <v>1058.5999999999999</v>
      </c>
    </row>
    <row r="6106" spans="1:16" x14ac:dyDescent="0.55000000000000004">
      <c r="A6106" t="s">
        <v>6130</v>
      </c>
      <c r="B6106" t="s">
        <v>20</v>
      </c>
      <c r="C6106" t="s">
        <v>17</v>
      </c>
      <c r="D6106" s="3">
        <v>43900</v>
      </c>
      <c r="E6106" s="3">
        <v>43976</v>
      </c>
      <c r="F6106" s="3">
        <v>43982</v>
      </c>
      <c r="G6106" s="3">
        <v>43984</v>
      </c>
      <c r="H6106" t="s">
        <v>18</v>
      </c>
      <c r="I6106">
        <v>20</v>
      </c>
      <c r="J6106">
        <v>17</v>
      </c>
      <c r="K6106">
        <v>254</v>
      </c>
      <c r="L6106">
        <v>44</v>
      </c>
      <c r="M6106">
        <v>4</v>
      </c>
      <c r="N6106">
        <v>7.4999999999999997E-2</v>
      </c>
      <c r="O6106" s="1">
        <v>2961.27</v>
      </c>
      <c r="P6106" s="1">
        <v>3845.8</v>
      </c>
    </row>
    <row r="6107" spans="1:16" x14ac:dyDescent="0.55000000000000004">
      <c r="A6107" t="s">
        <v>6131</v>
      </c>
      <c r="B6107" t="s">
        <v>16</v>
      </c>
      <c r="C6107" t="s">
        <v>17</v>
      </c>
      <c r="D6107" s="3">
        <v>43900</v>
      </c>
      <c r="E6107" s="3">
        <v>43976</v>
      </c>
      <c r="F6107" s="3">
        <v>43999</v>
      </c>
      <c r="G6107" s="3">
        <v>44005</v>
      </c>
      <c r="H6107" t="s">
        <v>18</v>
      </c>
      <c r="I6107">
        <v>4</v>
      </c>
      <c r="J6107">
        <v>23</v>
      </c>
      <c r="K6107">
        <v>247</v>
      </c>
      <c r="L6107">
        <v>26</v>
      </c>
      <c r="M6107">
        <v>7</v>
      </c>
      <c r="N6107">
        <v>7.4999999999999997E-2</v>
      </c>
      <c r="O6107" s="1">
        <v>1972.55</v>
      </c>
      <c r="P6107" s="1">
        <v>3343.3</v>
      </c>
    </row>
    <row r="6108" spans="1:16" x14ac:dyDescent="0.55000000000000004">
      <c r="A6108" t="s">
        <v>6132</v>
      </c>
      <c r="B6108" t="s">
        <v>23</v>
      </c>
      <c r="C6108" t="s">
        <v>21</v>
      </c>
      <c r="D6108" s="3">
        <v>43900</v>
      </c>
      <c r="E6108" s="3">
        <v>43976</v>
      </c>
      <c r="F6108" s="3">
        <v>43997</v>
      </c>
      <c r="G6108" s="3">
        <v>44001</v>
      </c>
      <c r="H6108" t="s">
        <v>18</v>
      </c>
      <c r="I6108">
        <v>23</v>
      </c>
      <c r="J6108">
        <v>8</v>
      </c>
      <c r="K6108">
        <v>138</v>
      </c>
      <c r="L6108">
        <v>32</v>
      </c>
      <c r="M6108">
        <v>1</v>
      </c>
      <c r="N6108">
        <v>0.15</v>
      </c>
      <c r="O6108" s="1">
        <v>1373.03</v>
      </c>
      <c r="P6108" s="1">
        <v>1695.1</v>
      </c>
    </row>
    <row r="6109" spans="1:16" x14ac:dyDescent="0.55000000000000004">
      <c r="A6109" t="s">
        <v>6133</v>
      </c>
      <c r="B6109" t="s">
        <v>16</v>
      </c>
      <c r="C6109" t="s">
        <v>28</v>
      </c>
      <c r="D6109" s="3">
        <v>43900</v>
      </c>
      <c r="E6109" s="3">
        <v>43976</v>
      </c>
      <c r="F6109" s="3">
        <v>44000</v>
      </c>
      <c r="G6109" s="3">
        <v>44006</v>
      </c>
      <c r="H6109" t="s">
        <v>18</v>
      </c>
      <c r="I6109">
        <v>3</v>
      </c>
      <c r="J6109">
        <v>40</v>
      </c>
      <c r="K6109">
        <v>287</v>
      </c>
      <c r="L6109">
        <v>9</v>
      </c>
      <c r="M6109">
        <v>1</v>
      </c>
      <c r="N6109">
        <v>0.15</v>
      </c>
      <c r="O6109">
        <v>576.20000000000005</v>
      </c>
      <c r="P6109" s="1">
        <v>1152.4000000000001</v>
      </c>
    </row>
    <row r="6110" spans="1:16" x14ac:dyDescent="0.55000000000000004">
      <c r="A6110" t="s">
        <v>6134</v>
      </c>
      <c r="B6110" t="s">
        <v>25</v>
      </c>
      <c r="C6110" t="s">
        <v>17</v>
      </c>
      <c r="D6110" s="3">
        <v>43900</v>
      </c>
      <c r="E6110" s="3">
        <v>43976</v>
      </c>
      <c r="F6110" s="3">
        <v>43989</v>
      </c>
      <c r="G6110" s="3">
        <v>43992</v>
      </c>
      <c r="H6110" t="s">
        <v>18</v>
      </c>
      <c r="I6110">
        <v>26</v>
      </c>
      <c r="J6110">
        <v>37</v>
      </c>
      <c r="K6110">
        <v>260</v>
      </c>
      <c r="L6110">
        <v>43</v>
      </c>
      <c r="M6110">
        <v>6</v>
      </c>
      <c r="N6110">
        <v>7.4999999999999997E-2</v>
      </c>
      <c r="O6110" s="1">
        <v>2938.62</v>
      </c>
      <c r="P6110" s="1">
        <v>3457.2</v>
      </c>
    </row>
    <row r="6111" spans="1:16" x14ac:dyDescent="0.55000000000000004">
      <c r="A6111" t="s">
        <v>6135</v>
      </c>
      <c r="B6111" t="s">
        <v>16</v>
      </c>
      <c r="C6111" t="s">
        <v>21</v>
      </c>
      <c r="D6111" s="3">
        <v>43900</v>
      </c>
      <c r="E6111" s="3">
        <v>43976</v>
      </c>
      <c r="F6111" s="3">
        <v>44001</v>
      </c>
      <c r="G6111" s="3">
        <v>44007</v>
      </c>
      <c r="H6111" t="s">
        <v>18</v>
      </c>
      <c r="I6111">
        <v>4</v>
      </c>
      <c r="J6111">
        <v>40</v>
      </c>
      <c r="K6111">
        <v>159</v>
      </c>
      <c r="L6111">
        <v>3</v>
      </c>
      <c r="M6111">
        <v>3</v>
      </c>
      <c r="N6111">
        <v>7.4999999999999997E-2</v>
      </c>
      <c r="O6111">
        <v>762.19</v>
      </c>
      <c r="P6111" s="1">
        <v>1058.5999999999999</v>
      </c>
    </row>
    <row r="6112" spans="1:16" x14ac:dyDescent="0.55000000000000004">
      <c r="A6112" t="s">
        <v>6136</v>
      </c>
      <c r="B6112" t="s">
        <v>16</v>
      </c>
      <c r="C6112" t="s">
        <v>40</v>
      </c>
      <c r="D6112" s="3">
        <v>43900</v>
      </c>
      <c r="E6112" s="3">
        <v>43977</v>
      </c>
      <c r="F6112" s="3">
        <v>43996</v>
      </c>
      <c r="G6112" s="3">
        <v>43998</v>
      </c>
      <c r="H6112" t="s">
        <v>18</v>
      </c>
      <c r="I6112">
        <v>8</v>
      </c>
      <c r="J6112">
        <v>39</v>
      </c>
      <c r="K6112">
        <v>341</v>
      </c>
      <c r="L6112">
        <v>6</v>
      </c>
      <c r="M6112">
        <v>1</v>
      </c>
      <c r="N6112">
        <v>0.05</v>
      </c>
      <c r="O6112">
        <v>895.46</v>
      </c>
      <c r="P6112" s="1">
        <v>1105.5</v>
      </c>
    </row>
    <row r="6113" spans="1:16" x14ac:dyDescent="0.55000000000000004">
      <c r="A6113" t="s">
        <v>6137</v>
      </c>
      <c r="B6113" t="s">
        <v>20</v>
      </c>
      <c r="C6113" t="s">
        <v>28</v>
      </c>
      <c r="D6113" s="3">
        <v>43900</v>
      </c>
      <c r="E6113" s="3">
        <v>43977</v>
      </c>
      <c r="F6113" s="3">
        <v>43994</v>
      </c>
      <c r="G6113" s="3">
        <v>43998</v>
      </c>
      <c r="H6113" t="s">
        <v>18</v>
      </c>
      <c r="I6113">
        <v>18</v>
      </c>
      <c r="J6113">
        <v>11</v>
      </c>
      <c r="K6113">
        <v>313</v>
      </c>
      <c r="L6113">
        <v>6</v>
      </c>
      <c r="M6113">
        <v>1</v>
      </c>
      <c r="N6113">
        <v>0.15</v>
      </c>
      <c r="O6113">
        <v>839.71</v>
      </c>
      <c r="P6113" s="1">
        <v>1011.7</v>
      </c>
    </row>
    <row r="6114" spans="1:16" x14ac:dyDescent="0.55000000000000004">
      <c r="A6114" t="s">
        <v>6138</v>
      </c>
      <c r="B6114" t="s">
        <v>20</v>
      </c>
      <c r="C6114" t="s">
        <v>21</v>
      </c>
      <c r="D6114" s="3">
        <v>43800</v>
      </c>
      <c r="E6114" s="3">
        <v>43977</v>
      </c>
      <c r="F6114" s="3">
        <v>43996</v>
      </c>
      <c r="G6114" s="3">
        <v>43999</v>
      </c>
      <c r="H6114" t="s">
        <v>18</v>
      </c>
      <c r="I6114">
        <v>16</v>
      </c>
      <c r="J6114">
        <v>42</v>
      </c>
      <c r="K6114">
        <v>197</v>
      </c>
      <c r="L6114">
        <v>25</v>
      </c>
      <c r="M6114">
        <v>8</v>
      </c>
      <c r="N6114">
        <v>0.2</v>
      </c>
      <c r="O6114" s="1">
        <v>4160.3</v>
      </c>
      <c r="P6114" s="1">
        <v>5266.2</v>
      </c>
    </row>
    <row r="6115" spans="1:16" x14ac:dyDescent="0.55000000000000004">
      <c r="A6115" t="s">
        <v>6139</v>
      </c>
      <c r="B6115" t="s">
        <v>20</v>
      </c>
      <c r="C6115" t="s">
        <v>30</v>
      </c>
      <c r="D6115" s="3">
        <v>43800</v>
      </c>
      <c r="E6115" s="3">
        <v>43977</v>
      </c>
      <c r="F6115" s="3">
        <v>43999</v>
      </c>
      <c r="G6115" s="3">
        <v>44001</v>
      </c>
      <c r="H6115" t="s">
        <v>18</v>
      </c>
      <c r="I6115">
        <v>18</v>
      </c>
      <c r="J6115">
        <v>29</v>
      </c>
      <c r="K6115">
        <v>25</v>
      </c>
      <c r="L6115">
        <v>10</v>
      </c>
      <c r="M6115">
        <v>3</v>
      </c>
      <c r="N6115">
        <v>0.05</v>
      </c>
      <c r="O6115">
        <v>490.04</v>
      </c>
      <c r="P6115" s="1">
        <v>1065.3</v>
      </c>
    </row>
    <row r="6116" spans="1:16" x14ac:dyDescent="0.55000000000000004">
      <c r="A6116" t="s">
        <v>6140</v>
      </c>
      <c r="B6116" t="s">
        <v>25</v>
      </c>
      <c r="C6116" t="s">
        <v>40</v>
      </c>
      <c r="D6116" s="3">
        <v>43900</v>
      </c>
      <c r="E6116" s="3">
        <v>43977</v>
      </c>
      <c r="F6116" s="3">
        <v>43991</v>
      </c>
      <c r="G6116" s="3">
        <v>43999</v>
      </c>
      <c r="H6116" t="s">
        <v>18</v>
      </c>
      <c r="I6116">
        <v>25</v>
      </c>
      <c r="J6116">
        <v>14</v>
      </c>
      <c r="K6116">
        <v>336</v>
      </c>
      <c r="L6116">
        <v>37</v>
      </c>
      <c r="M6116">
        <v>1</v>
      </c>
      <c r="N6116">
        <v>0.1</v>
      </c>
      <c r="O6116" s="1">
        <v>2497.4299999999998</v>
      </c>
      <c r="P6116" s="1">
        <v>3329.9</v>
      </c>
    </row>
    <row r="6117" spans="1:16" x14ac:dyDescent="0.55000000000000004">
      <c r="A6117" t="s">
        <v>6141</v>
      </c>
      <c r="B6117" t="s">
        <v>23</v>
      </c>
      <c r="C6117" t="s">
        <v>21</v>
      </c>
      <c r="D6117" s="3">
        <v>43900</v>
      </c>
      <c r="E6117" s="3">
        <v>43977</v>
      </c>
      <c r="F6117" s="3">
        <v>43988</v>
      </c>
      <c r="G6117" s="3">
        <v>43993</v>
      </c>
      <c r="H6117" t="s">
        <v>18</v>
      </c>
      <c r="I6117">
        <v>21</v>
      </c>
      <c r="J6117">
        <v>22</v>
      </c>
      <c r="K6117">
        <v>175</v>
      </c>
      <c r="L6117">
        <v>42</v>
      </c>
      <c r="M6117">
        <v>5</v>
      </c>
      <c r="N6117">
        <v>0.1</v>
      </c>
      <c r="O6117">
        <v>917.9</v>
      </c>
      <c r="P6117" s="1">
        <v>1835.8</v>
      </c>
    </row>
    <row r="6118" spans="1:16" x14ac:dyDescent="0.55000000000000004">
      <c r="A6118" t="s">
        <v>6142</v>
      </c>
      <c r="B6118" t="s">
        <v>23</v>
      </c>
      <c r="C6118" t="s">
        <v>61</v>
      </c>
      <c r="D6118" s="3">
        <v>43900</v>
      </c>
      <c r="E6118" s="3">
        <v>43977</v>
      </c>
      <c r="F6118" s="3">
        <v>44003</v>
      </c>
      <c r="G6118" s="3">
        <v>44013</v>
      </c>
      <c r="H6118" t="s">
        <v>18</v>
      </c>
      <c r="I6118">
        <v>22</v>
      </c>
      <c r="J6118">
        <v>23</v>
      </c>
      <c r="K6118">
        <v>60</v>
      </c>
      <c r="L6118">
        <v>2</v>
      </c>
      <c r="M6118">
        <v>4</v>
      </c>
      <c r="N6118">
        <v>0.1</v>
      </c>
      <c r="O6118" s="1">
        <v>2401.2800000000002</v>
      </c>
      <c r="P6118" s="1">
        <v>3430.4</v>
      </c>
    </row>
    <row r="6119" spans="1:16" x14ac:dyDescent="0.55000000000000004">
      <c r="A6119" t="s">
        <v>6143</v>
      </c>
      <c r="B6119" t="s">
        <v>20</v>
      </c>
      <c r="C6119" t="s">
        <v>40</v>
      </c>
      <c r="D6119" s="3">
        <v>43900</v>
      </c>
      <c r="E6119" s="3">
        <v>43978</v>
      </c>
      <c r="F6119" s="3">
        <v>43983</v>
      </c>
      <c r="G6119" s="3">
        <v>43992</v>
      </c>
      <c r="H6119" t="s">
        <v>18</v>
      </c>
      <c r="I6119">
        <v>19</v>
      </c>
      <c r="J6119">
        <v>15</v>
      </c>
      <c r="K6119">
        <v>343</v>
      </c>
      <c r="L6119">
        <v>19</v>
      </c>
      <c r="M6119">
        <v>4</v>
      </c>
      <c r="N6119">
        <v>0.2</v>
      </c>
      <c r="O6119">
        <v>474.63</v>
      </c>
      <c r="P6119" s="1">
        <v>1078.7</v>
      </c>
    </row>
    <row r="6120" spans="1:16" x14ac:dyDescent="0.55000000000000004">
      <c r="A6120" t="s">
        <v>6144</v>
      </c>
      <c r="B6120" t="s">
        <v>25</v>
      </c>
      <c r="C6120" t="s">
        <v>21</v>
      </c>
      <c r="D6120" s="3">
        <v>43900</v>
      </c>
      <c r="E6120" s="3">
        <v>43978</v>
      </c>
      <c r="F6120" s="3">
        <v>43989</v>
      </c>
      <c r="G6120" s="3">
        <v>43996</v>
      </c>
      <c r="H6120" t="s">
        <v>18</v>
      </c>
      <c r="I6120">
        <v>27</v>
      </c>
      <c r="J6120">
        <v>38</v>
      </c>
      <c r="K6120">
        <v>118</v>
      </c>
      <c r="L6120">
        <v>18</v>
      </c>
      <c r="M6120">
        <v>2</v>
      </c>
      <c r="N6120">
        <v>0.05</v>
      </c>
      <c r="O6120" s="1">
        <v>1524.05</v>
      </c>
      <c r="P6120" s="1">
        <v>3544.3</v>
      </c>
    </row>
    <row r="6121" spans="1:16" x14ac:dyDescent="0.55000000000000004">
      <c r="A6121" t="s">
        <v>6145</v>
      </c>
      <c r="B6121" t="s">
        <v>20</v>
      </c>
      <c r="C6121" t="s">
        <v>21</v>
      </c>
      <c r="D6121" s="3">
        <v>43800</v>
      </c>
      <c r="E6121" s="3">
        <v>43978</v>
      </c>
      <c r="F6121" s="3">
        <v>43991</v>
      </c>
      <c r="G6121" s="3">
        <v>43992</v>
      </c>
      <c r="H6121" t="s">
        <v>18</v>
      </c>
      <c r="I6121">
        <v>14</v>
      </c>
      <c r="J6121">
        <v>16</v>
      </c>
      <c r="K6121">
        <v>185</v>
      </c>
      <c r="L6121">
        <v>47</v>
      </c>
      <c r="M6121">
        <v>8</v>
      </c>
      <c r="N6121">
        <v>0.05</v>
      </c>
      <c r="O6121">
        <v>765.21</v>
      </c>
      <c r="P6121">
        <v>944.7</v>
      </c>
    </row>
    <row r="6122" spans="1:16" x14ac:dyDescent="0.55000000000000004">
      <c r="A6122" t="s">
        <v>6146</v>
      </c>
      <c r="B6122" t="s">
        <v>16</v>
      </c>
      <c r="C6122" t="s">
        <v>17</v>
      </c>
      <c r="D6122" s="3">
        <v>43900</v>
      </c>
      <c r="E6122" s="3">
        <v>43978</v>
      </c>
      <c r="F6122" s="3">
        <v>44003</v>
      </c>
      <c r="G6122" s="3">
        <v>44007</v>
      </c>
      <c r="H6122" t="s">
        <v>18</v>
      </c>
      <c r="I6122">
        <v>3</v>
      </c>
      <c r="J6122">
        <v>50</v>
      </c>
      <c r="K6122">
        <v>220</v>
      </c>
      <c r="L6122">
        <v>17</v>
      </c>
      <c r="M6122">
        <v>1</v>
      </c>
      <c r="N6122">
        <v>0.05</v>
      </c>
      <c r="O6122" s="1">
        <v>1127.3399999999999</v>
      </c>
      <c r="P6122" s="1">
        <v>2398.6</v>
      </c>
    </row>
    <row r="6123" spans="1:16" x14ac:dyDescent="0.55000000000000004">
      <c r="A6123" t="s">
        <v>6147</v>
      </c>
      <c r="B6123" t="s">
        <v>16</v>
      </c>
      <c r="C6123" t="s">
        <v>21</v>
      </c>
      <c r="D6123" s="3">
        <v>43900</v>
      </c>
      <c r="E6123" s="3">
        <v>43978</v>
      </c>
      <c r="F6123" s="3">
        <v>44002</v>
      </c>
      <c r="G6123" s="3">
        <v>44003</v>
      </c>
      <c r="H6123" t="s">
        <v>18</v>
      </c>
      <c r="I6123">
        <v>9</v>
      </c>
      <c r="J6123">
        <v>21</v>
      </c>
      <c r="K6123">
        <v>116</v>
      </c>
      <c r="L6123">
        <v>42</v>
      </c>
      <c r="M6123">
        <v>2</v>
      </c>
      <c r="N6123">
        <v>7.4999999999999997E-2</v>
      </c>
      <c r="O6123" s="1">
        <v>1995.53</v>
      </c>
      <c r="P6123" s="1">
        <v>3912.8</v>
      </c>
    </row>
    <row r="6124" spans="1:16" x14ac:dyDescent="0.55000000000000004">
      <c r="A6124" t="s">
        <v>6148</v>
      </c>
      <c r="B6124" t="s">
        <v>16</v>
      </c>
      <c r="C6124" t="s">
        <v>21</v>
      </c>
      <c r="D6124" s="3">
        <v>43800</v>
      </c>
      <c r="E6124" s="3">
        <v>43978</v>
      </c>
      <c r="F6124" s="3">
        <v>44006</v>
      </c>
      <c r="G6124" s="3">
        <v>44009</v>
      </c>
      <c r="H6124" t="s">
        <v>18</v>
      </c>
      <c r="I6124">
        <v>12</v>
      </c>
      <c r="J6124">
        <v>17</v>
      </c>
      <c r="K6124">
        <v>129</v>
      </c>
      <c r="L6124">
        <v>40</v>
      </c>
      <c r="M6124">
        <v>7</v>
      </c>
      <c r="N6124">
        <v>7.4999999999999997E-2</v>
      </c>
      <c r="O6124" s="1">
        <v>1793.93</v>
      </c>
      <c r="P6124" s="1">
        <v>2391.9</v>
      </c>
    </row>
    <row r="6125" spans="1:16" x14ac:dyDescent="0.55000000000000004">
      <c r="A6125" t="s">
        <v>6149</v>
      </c>
      <c r="B6125" t="s">
        <v>16</v>
      </c>
      <c r="C6125" t="s">
        <v>30</v>
      </c>
      <c r="D6125" s="3">
        <v>43900</v>
      </c>
      <c r="E6125" s="3">
        <v>43978</v>
      </c>
      <c r="F6125" s="3">
        <v>43986</v>
      </c>
      <c r="G6125" s="3">
        <v>43993</v>
      </c>
      <c r="H6125" t="s">
        <v>18</v>
      </c>
      <c r="I6125">
        <v>1</v>
      </c>
      <c r="J6125">
        <v>49</v>
      </c>
      <c r="K6125">
        <v>47</v>
      </c>
      <c r="L6125">
        <v>8</v>
      </c>
      <c r="M6125">
        <v>1</v>
      </c>
      <c r="N6125">
        <v>7.4999999999999997E-2</v>
      </c>
      <c r="O6125">
        <v>605.95000000000005</v>
      </c>
      <c r="P6125">
        <v>891.1</v>
      </c>
    </row>
    <row r="6126" spans="1:16" x14ac:dyDescent="0.55000000000000004">
      <c r="A6126" t="s">
        <v>6150</v>
      </c>
      <c r="B6126" t="s">
        <v>23</v>
      </c>
      <c r="C6126" t="s">
        <v>28</v>
      </c>
      <c r="D6126" s="3">
        <v>43900</v>
      </c>
      <c r="E6126" s="3">
        <v>43978</v>
      </c>
      <c r="F6126" s="3">
        <v>44002</v>
      </c>
      <c r="G6126" s="3">
        <v>44005</v>
      </c>
      <c r="H6126" t="s">
        <v>18</v>
      </c>
      <c r="I6126">
        <v>22</v>
      </c>
      <c r="J6126">
        <v>8</v>
      </c>
      <c r="K6126">
        <v>305</v>
      </c>
      <c r="L6126">
        <v>24</v>
      </c>
      <c r="M6126">
        <v>1</v>
      </c>
      <c r="N6126">
        <v>0.2</v>
      </c>
      <c r="O6126" s="1">
        <v>1775.43</v>
      </c>
      <c r="P6126" s="1">
        <v>2432.1</v>
      </c>
    </row>
    <row r="6127" spans="1:16" x14ac:dyDescent="0.55000000000000004">
      <c r="A6127" t="s">
        <v>6151</v>
      </c>
      <c r="B6127" t="s">
        <v>16</v>
      </c>
      <c r="C6127" t="s">
        <v>17</v>
      </c>
      <c r="D6127" s="3">
        <v>43900</v>
      </c>
      <c r="E6127" s="3">
        <v>43978</v>
      </c>
      <c r="F6127" s="3">
        <v>43997</v>
      </c>
      <c r="G6127" s="3">
        <v>44002</v>
      </c>
      <c r="H6127" t="s">
        <v>18</v>
      </c>
      <c r="I6127">
        <v>8</v>
      </c>
      <c r="J6127">
        <v>39</v>
      </c>
      <c r="K6127">
        <v>208</v>
      </c>
      <c r="L6127">
        <v>34</v>
      </c>
      <c r="M6127">
        <v>2</v>
      </c>
      <c r="N6127">
        <v>7.4999999999999997E-2</v>
      </c>
      <c r="O6127">
        <v>810.43</v>
      </c>
      <c r="P6127" s="1">
        <v>1125.5999999999999</v>
      </c>
    </row>
    <row r="6128" spans="1:16" x14ac:dyDescent="0.55000000000000004">
      <c r="A6128" t="s">
        <v>6152</v>
      </c>
      <c r="B6128" t="s">
        <v>20</v>
      </c>
      <c r="C6128" t="s">
        <v>30</v>
      </c>
      <c r="D6128" s="3">
        <v>43800</v>
      </c>
      <c r="E6128" s="3">
        <v>43978</v>
      </c>
      <c r="F6128" s="3">
        <v>44000</v>
      </c>
      <c r="G6128" s="3">
        <v>44006</v>
      </c>
      <c r="H6128" t="s">
        <v>18</v>
      </c>
      <c r="I6128">
        <v>15</v>
      </c>
      <c r="J6128">
        <v>8</v>
      </c>
      <c r="K6128">
        <v>5</v>
      </c>
      <c r="L6128">
        <v>39</v>
      </c>
      <c r="M6128">
        <v>7</v>
      </c>
      <c r="N6128">
        <v>0.2</v>
      </c>
      <c r="O6128">
        <v>602.73</v>
      </c>
      <c r="P6128" s="1">
        <v>1159.0999999999999</v>
      </c>
    </row>
    <row r="6129" spans="1:16" x14ac:dyDescent="0.55000000000000004">
      <c r="A6129" t="s">
        <v>6153</v>
      </c>
      <c r="B6129" t="s">
        <v>23</v>
      </c>
      <c r="C6129" t="s">
        <v>30</v>
      </c>
      <c r="D6129" s="3">
        <v>43900</v>
      </c>
      <c r="E6129" s="3">
        <v>43978</v>
      </c>
      <c r="F6129" s="3">
        <v>43994</v>
      </c>
      <c r="G6129" s="3">
        <v>43999</v>
      </c>
      <c r="H6129" t="s">
        <v>18</v>
      </c>
      <c r="I6129">
        <v>21</v>
      </c>
      <c r="J6129">
        <v>11</v>
      </c>
      <c r="K6129">
        <v>54</v>
      </c>
      <c r="L6129">
        <v>45</v>
      </c>
      <c r="M6129">
        <v>7</v>
      </c>
      <c r="N6129">
        <v>7.4999999999999997E-2</v>
      </c>
      <c r="O6129" s="1">
        <v>4217.38</v>
      </c>
      <c r="P6129" s="1">
        <v>5406.9</v>
      </c>
    </row>
    <row r="6130" spans="1:16" x14ac:dyDescent="0.55000000000000004">
      <c r="A6130" t="s">
        <v>6154</v>
      </c>
      <c r="B6130" t="s">
        <v>23</v>
      </c>
      <c r="C6130" t="s">
        <v>30</v>
      </c>
      <c r="D6130" s="3">
        <v>43900</v>
      </c>
      <c r="E6130" s="3">
        <v>43979</v>
      </c>
      <c r="F6130" s="3">
        <v>43991</v>
      </c>
      <c r="G6130" s="3">
        <v>43998</v>
      </c>
      <c r="H6130" t="s">
        <v>18</v>
      </c>
      <c r="I6130">
        <v>21</v>
      </c>
      <c r="J6130">
        <v>32</v>
      </c>
      <c r="K6130">
        <v>9</v>
      </c>
      <c r="L6130">
        <v>9</v>
      </c>
      <c r="M6130">
        <v>3</v>
      </c>
      <c r="N6130">
        <v>0.2</v>
      </c>
      <c r="O6130" s="1">
        <v>1161.78</v>
      </c>
      <c r="P6130" s="1">
        <v>2278</v>
      </c>
    </row>
    <row r="6131" spans="1:16" x14ac:dyDescent="0.55000000000000004">
      <c r="A6131" t="s">
        <v>6155</v>
      </c>
      <c r="B6131" t="s">
        <v>20</v>
      </c>
      <c r="C6131" t="s">
        <v>21</v>
      </c>
      <c r="D6131" s="3">
        <v>43800</v>
      </c>
      <c r="E6131" s="3">
        <v>43979</v>
      </c>
      <c r="F6131" s="3">
        <v>43999</v>
      </c>
      <c r="G6131" s="3">
        <v>44006</v>
      </c>
      <c r="H6131" t="s">
        <v>18</v>
      </c>
      <c r="I6131">
        <v>16</v>
      </c>
      <c r="J6131">
        <v>47</v>
      </c>
      <c r="K6131">
        <v>183</v>
      </c>
      <c r="L6131">
        <v>37</v>
      </c>
      <c r="M6131">
        <v>4</v>
      </c>
      <c r="N6131">
        <v>0.1</v>
      </c>
      <c r="O6131" s="1">
        <v>1770.54</v>
      </c>
      <c r="P6131" s="1">
        <v>2425.4</v>
      </c>
    </row>
    <row r="6132" spans="1:16" x14ac:dyDescent="0.55000000000000004">
      <c r="A6132" t="s">
        <v>6156</v>
      </c>
      <c r="B6132" t="s">
        <v>23</v>
      </c>
      <c r="C6132" t="s">
        <v>40</v>
      </c>
      <c r="D6132" s="3">
        <v>43900</v>
      </c>
      <c r="E6132" s="3">
        <v>43979</v>
      </c>
      <c r="F6132" s="3">
        <v>43991</v>
      </c>
      <c r="G6132" s="3">
        <v>43995</v>
      </c>
      <c r="H6132" t="s">
        <v>18</v>
      </c>
      <c r="I6132">
        <v>21</v>
      </c>
      <c r="J6132">
        <v>48</v>
      </c>
      <c r="K6132">
        <v>343</v>
      </c>
      <c r="L6132">
        <v>25</v>
      </c>
      <c r="M6132">
        <v>4</v>
      </c>
      <c r="N6132">
        <v>0.05</v>
      </c>
      <c r="O6132">
        <v>561.79999999999995</v>
      </c>
      <c r="P6132">
        <v>864.3</v>
      </c>
    </row>
    <row r="6133" spans="1:16" x14ac:dyDescent="0.55000000000000004">
      <c r="A6133" t="s">
        <v>6157</v>
      </c>
      <c r="B6133" t="s">
        <v>16</v>
      </c>
      <c r="C6133" t="s">
        <v>21</v>
      </c>
      <c r="D6133" s="3">
        <v>43900</v>
      </c>
      <c r="E6133" s="3">
        <v>43979</v>
      </c>
      <c r="F6133" s="3">
        <v>43992</v>
      </c>
      <c r="G6133" s="3">
        <v>43995</v>
      </c>
      <c r="H6133" t="s">
        <v>18</v>
      </c>
      <c r="I6133">
        <v>11</v>
      </c>
      <c r="J6133">
        <v>4</v>
      </c>
      <c r="K6133">
        <v>176</v>
      </c>
      <c r="L6133">
        <v>16</v>
      </c>
      <c r="M6133">
        <v>6</v>
      </c>
      <c r="N6133">
        <v>0.1</v>
      </c>
      <c r="O6133" s="1">
        <v>1604.25</v>
      </c>
      <c r="P6133" s="1">
        <v>3912.8</v>
      </c>
    </row>
    <row r="6134" spans="1:16" x14ac:dyDescent="0.55000000000000004">
      <c r="A6134" t="s">
        <v>6158</v>
      </c>
      <c r="B6134" t="s">
        <v>16</v>
      </c>
      <c r="C6134" t="s">
        <v>40</v>
      </c>
      <c r="D6134" s="3">
        <v>43900</v>
      </c>
      <c r="E6134" s="3">
        <v>43979</v>
      </c>
      <c r="F6134" s="3">
        <v>44004</v>
      </c>
      <c r="G6134" s="3">
        <v>44009</v>
      </c>
      <c r="H6134" t="s">
        <v>18</v>
      </c>
      <c r="I6134">
        <v>10</v>
      </c>
      <c r="J6134">
        <v>18</v>
      </c>
      <c r="K6134">
        <v>360</v>
      </c>
      <c r="L6134">
        <v>36</v>
      </c>
      <c r="M6134">
        <v>7</v>
      </c>
      <c r="N6134">
        <v>7.4999999999999997E-2</v>
      </c>
      <c r="O6134">
        <v>728.42</v>
      </c>
      <c r="P6134" s="1">
        <v>1011.7</v>
      </c>
    </row>
    <row r="6135" spans="1:16" x14ac:dyDescent="0.55000000000000004">
      <c r="A6135" t="s">
        <v>6159</v>
      </c>
      <c r="B6135" t="s">
        <v>16</v>
      </c>
      <c r="C6135" t="s">
        <v>30</v>
      </c>
      <c r="D6135" s="3">
        <v>43900</v>
      </c>
      <c r="E6135" s="3">
        <v>43979</v>
      </c>
      <c r="F6135" s="3">
        <v>43994</v>
      </c>
      <c r="G6135" s="3">
        <v>43996</v>
      </c>
      <c r="H6135" t="s">
        <v>18</v>
      </c>
      <c r="I6135">
        <v>9</v>
      </c>
      <c r="J6135">
        <v>5</v>
      </c>
      <c r="K6135">
        <v>7</v>
      </c>
      <c r="L6135">
        <v>6</v>
      </c>
      <c r="M6135">
        <v>7</v>
      </c>
      <c r="N6135">
        <v>7.4999999999999997E-2</v>
      </c>
      <c r="O6135" s="1">
        <v>1269.25</v>
      </c>
      <c r="P6135" s="1">
        <v>1983.2</v>
      </c>
    </row>
    <row r="6136" spans="1:16" x14ac:dyDescent="0.55000000000000004">
      <c r="A6136" t="s">
        <v>6160</v>
      </c>
      <c r="B6136" t="s">
        <v>23</v>
      </c>
      <c r="C6136" t="s">
        <v>21</v>
      </c>
      <c r="D6136" s="3">
        <v>43900</v>
      </c>
      <c r="E6136" s="3">
        <v>43979</v>
      </c>
      <c r="F6136" s="3">
        <v>43988</v>
      </c>
      <c r="G6136" s="3">
        <v>43998</v>
      </c>
      <c r="H6136" t="s">
        <v>18</v>
      </c>
      <c r="I6136">
        <v>22</v>
      </c>
      <c r="J6136">
        <v>40</v>
      </c>
      <c r="K6136">
        <v>167</v>
      </c>
      <c r="L6136">
        <v>32</v>
      </c>
      <c r="M6136">
        <v>7</v>
      </c>
      <c r="N6136">
        <v>7.4999999999999997E-2</v>
      </c>
      <c r="O6136" s="1">
        <v>3103.44</v>
      </c>
      <c r="P6136" s="1">
        <v>3879.3</v>
      </c>
    </row>
    <row r="6137" spans="1:16" x14ac:dyDescent="0.55000000000000004">
      <c r="A6137" t="s">
        <v>6161</v>
      </c>
      <c r="B6137" t="s">
        <v>23</v>
      </c>
      <c r="C6137" t="s">
        <v>40</v>
      </c>
      <c r="D6137" s="3">
        <v>43900</v>
      </c>
      <c r="E6137" s="3">
        <v>43979</v>
      </c>
      <c r="F6137" s="3">
        <v>43985</v>
      </c>
      <c r="G6137" s="3">
        <v>43986</v>
      </c>
      <c r="H6137" t="s">
        <v>18</v>
      </c>
      <c r="I6137">
        <v>22</v>
      </c>
      <c r="J6137">
        <v>41</v>
      </c>
      <c r="K6137">
        <v>343</v>
      </c>
      <c r="L6137">
        <v>35</v>
      </c>
      <c r="M6137">
        <v>1</v>
      </c>
      <c r="N6137">
        <v>0.05</v>
      </c>
      <c r="O6137" s="1">
        <v>2745.59</v>
      </c>
      <c r="P6137" s="1">
        <v>6385.1</v>
      </c>
    </row>
    <row r="6138" spans="1:16" x14ac:dyDescent="0.55000000000000004">
      <c r="A6138" t="s">
        <v>6162</v>
      </c>
      <c r="B6138" t="s">
        <v>16</v>
      </c>
      <c r="C6138" t="s">
        <v>28</v>
      </c>
      <c r="D6138" s="3">
        <v>43800</v>
      </c>
      <c r="E6138" s="3">
        <v>43979</v>
      </c>
      <c r="F6138" s="3">
        <v>43983</v>
      </c>
      <c r="G6138" s="3">
        <v>43984</v>
      </c>
      <c r="H6138" t="s">
        <v>18</v>
      </c>
      <c r="I6138">
        <v>1</v>
      </c>
      <c r="J6138">
        <v>32</v>
      </c>
      <c r="K6138">
        <v>308</v>
      </c>
      <c r="L6138">
        <v>15</v>
      </c>
      <c r="M6138">
        <v>8</v>
      </c>
      <c r="N6138">
        <v>0.4</v>
      </c>
      <c r="O6138" s="1">
        <v>1905.48</v>
      </c>
      <c r="P6138" s="1">
        <v>2646.5</v>
      </c>
    </row>
    <row r="6139" spans="1:16" x14ac:dyDescent="0.55000000000000004">
      <c r="A6139" t="s">
        <v>6163</v>
      </c>
      <c r="B6139" t="s">
        <v>16</v>
      </c>
      <c r="C6139" t="s">
        <v>30</v>
      </c>
      <c r="D6139" s="3">
        <v>43900</v>
      </c>
      <c r="E6139" s="3">
        <v>43980</v>
      </c>
      <c r="F6139" s="3">
        <v>44007</v>
      </c>
      <c r="G6139" s="3">
        <v>44010</v>
      </c>
      <c r="H6139" t="s">
        <v>18</v>
      </c>
      <c r="I6139">
        <v>4</v>
      </c>
      <c r="J6139">
        <v>2</v>
      </c>
      <c r="K6139">
        <v>11</v>
      </c>
      <c r="L6139">
        <v>23</v>
      </c>
      <c r="M6139">
        <v>7</v>
      </c>
      <c r="N6139">
        <v>7.4999999999999997E-2</v>
      </c>
      <c r="O6139" s="1">
        <v>1286.07</v>
      </c>
      <c r="P6139" s="1">
        <v>2338.3000000000002</v>
      </c>
    </row>
    <row r="6140" spans="1:16" x14ac:dyDescent="0.55000000000000004">
      <c r="A6140" t="s">
        <v>6164</v>
      </c>
      <c r="B6140" t="s">
        <v>16</v>
      </c>
      <c r="C6140" t="s">
        <v>40</v>
      </c>
      <c r="D6140" s="3">
        <v>43900</v>
      </c>
      <c r="E6140" s="3">
        <v>43980</v>
      </c>
      <c r="F6140" s="3">
        <v>43982</v>
      </c>
      <c r="G6140" s="3">
        <v>43986</v>
      </c>
      <c r="H6140" t="s">
        <v>18</v>
      </c>
      <c r="I6140">
        <v>2</v>
      </c>
      <c r="J6140">
        <v>46</v>
      </c>
      <c r="K6140">
        <v>343</v>
      </c>
      <c r="L6140">
        <v>37</v>
      </c>
      <c r="M6140">
        <v>8</v>
      </c>
      <c r="N6140">
        <v>0.1</v>
      </c>
      <c r="O6140" s="1">
        <v>1411.22</v>
      </c>
      <c r="P6140" s="1">
        <v>2391.9</v>
      </c>
    </row>
    <row r="6141" spans="1:16" x14ac:dyDescent="0.55000000000000004">
      <c r="A6141" t="s">
        <v>6165</v>
      </c>
      <c r="B6141" t="s">
        <v>20</v>
      </c>
      <c r="C6141" t="s">
        <v>61</v>
      </c>
      <c r="D6141" s="3">
        <v>43900</v>
      </c>
      <c r="E6141" s="3">
        <v>43980</v>
      </c>
      <c r="F6141" s="3">
        <v>43997</v>
      </c>
      <c r="G6141" s="3">
        <v>43999</v>
      </c>
      <c r="H6141" t="s">
        <v>18</v>
      </c>
      <c r="I6141">
        <v>17</v>
      </c>
      <c r="J6141">
        <v>49</v>
      </c>
      <c r="K6141">
        <v>82</v>
      </c>
      <c r="L6141">
        <v>8</v>
      </c>
      <c r="M6141">
        <v>2</v>
      </c>
      <c r="N6141">
        <v>0.1</v>
      </c>
      <c r="O6141">
        <v>956.76</v>
      </c>
      <c r="P6141" s="1">
        <v>2278</v>
      </c>
    </row>
    <row r="6142" spans="1:16" x14ac:dyDescent="0.55000000000000004">
      <c r="A6142" t="s">
        <v>6166</v>
      </c>
      <c r="B6142" t="s">
        <v>16</v>
      </c>
      <c r="C6142" t="s">
        <v>30</v>
      </c>
      <c r="D6142" s="3">
        <v>43800</v>
      </c>
      <c r="E6142" s="3">
        <v>43980</v>
      </c>
      <c r="F6142" s="3">
        <v>43986</v>
      </c>
      <c r="G6142" s="3">
        <v>43993</v>
      </c>
      <c r="H6142" t="s">
        <v>18</v>
      </c>
      <c r="I6142">
        <v>11</v>
      </c>
      <c r="J6142">
        <v>44</v>
      </c>
      <c r="K6142">
        <v>9</v>
      </c>
      <c r="L6142">
        <v>5</v>
      </c>
      <c r="M6142">
        <v>5</v>
      </c>
      <c r="N6142">
        <v>0.05</v>
      </c>
      <c r="O6142">
        <v>628.53</v>
      </c>
      <c r="P6142" s="1">
        <v>1065.3</v>
      </c>
    </row>
    <row r="6143" spans="1:16" x14ac:dyDescent="0.55000000000000004">
      <c r="A6143" t="s">
        <v>6167</v>
      </c>
      <c r="B6143" t="s">
        <v>20</v>
      </c>
      <c r="C6143" t="s">
        <v>21</v>
      </c>
      <c r="D6143" s="3">
        <v>43900</v>
      </c>
      <c r="E6143" s="3">
        <v>43980</v>
      </c>
      <c r="F6143" s="3">
        <v>43987</v>
      </c>
      <c r="G6143" s="3">
        <v>43995</v>
      </c>
      <c r="H6143" t="s">
        <v>18</v>
      </c>
      <c r="I6143">
        <v>16</v>
      </c>
      <c r="J6143">
        <v>18</v>
      </c>
      <c r="K6143">
        <v>203</v>
      </c>
      <c r="L6143">
        <v>9</v>
      </c>
      <c r="M6143">
        <v>8</v>
      </c>
      <c r="N6143">
        <v>0.1</v>
      </c>
      <c r="O6143" s="1">
        <v>2738.96</v>
      </c>
      <c r="P6143" s="1">
        <v>3912.8</v>
      </c>
    </row>
    <row r="6144" spans="1:16" x14ac:dyDescent="0.55000000000000004">
      <c r="A6144" t="s">
        <v>6168</v>
      </c>
      <c r="B6144" t="s">
        <v>20</v>
      </c>
      <c r="C6144" t="s">
        <v>21</v>
      </c>
      <c r="D6144" s="3">
        <v>43900</v>
      </c>
      <c r="E6144" s="3">
        <v>43980</v>
      </c>
      <c r="F6144" s="3">
        <v>44000</v>
      </c>
      <c r="G6144" s="3">
        <v>44003</v>
      </c>
      <c r="H6144" t="s">
        <v>18</v>
      </c>
      <c r="I6144">
        <v>13</v>
      </c>
      <c r="J6144">
        <v>50</v>
      </c>
      <c r="K6144">
        <v>130</v>
      </c>
      <c r="L6144">
        <v>31</v>
      </c>
      <c r="M6144">
        <v>6</v>
      </c>
      <c r="N6144">
        <v>7.4999999999999997E-2</v>
      </c>
      <c r="O6144" s="1">
        <v>1065.3</v>
      </c>
      <c r="P6144" s="1">
        <v>2010</v>
      </c>
    </row>
    <row r="6145" spans="1:16" x14ac:dyDescent="0.55000000000000004">
      <c r="A6145" t="s">
        <v>6169</v>
      </c>
      <c r="B6145" t="s">
        <v>20</v>
      </c>
      <c r="C6145" t="s">
        <v>61</v>
      </c>
      <c r="D6145" s="3">
        <v>43900</v>
      </c>
      <c r="E6145" s="3">
        <v>43980</v>
      </c>
      <c r="F6145" s="3">
        <v>43998</v>
      </c>
      <c r="G6145" s="3">
        <v>44003</v>
      </c>
      <c r="H6145" t="s">
        <v>18</v>
      </c>
      <c r="I6145">
        <v>17</v>
      </c>
      <c r="J6145">
        <v>41</v>
      </c>
      <c r="K6145">
        <v>83</v>
      </c>
      <c r="L6145">
        <v>33</v>
      </c>
      <c r="M6145">
        <v>1</v>
      </c>
      <c r="N6145">
        <v>0.05</v>
      </c>
      <c r="O6145" s="1">
        <v>1647.93</v>
      </c>
      <c r="P6145" s="1">
        <v>3832.4</v>
      </c>
    </row>
    <row r="6146" spans="1:16" x14ac:dyDescent="0.55000000000000004">
      <c r="A6146" t="s">
        <v>6170</v>
      </c>
      <c r="B6146" t="s">
        <v>16</v>
      </c>
      <c r="C6146" t="s">
        <v>21</v>
      </c>
      <c r="D6146" s="3">
        <v>43800</v>
      </c>
      <c r="E6146" s="3">
        <v>43980</v>
      </c>
      <c r="F6146" s="3">
        <v>43999</v>
      </c>
      <c r="G6146" s="3">
        <v>44007</v>
      </c>
      <c r="H6146" t="s">
        <v>18</v>
      </c>
      <c r="I6146">
        <v>8</v>
      </c>
      <c r="J6146">
        <v>18</v>
      </c>
      <c r="K6146">
        <v>170</v>
      </c>
      <c r="L6146">
        <v>7</v>
      </c>
      <c r="M6146">
        <v>4</v>
      </c>
      <c r="N6146">
        <v>0.05</v>
      </c>
      <c r="O6146">
        <v>718.78</v>
      </c>
      <c r="P6146">
        <v>998.3</v>
      </c>
    </row>
    <row r="6147" spans="1:16" x14ac:dyDescent="0.55000000000000004">
      <c r="A6147" t="s">
        <v>6171</v>
      </c>
      <c r="B6147" t="s">
        <v>20</v>
      </c>
      <c r="C6147" t="s">
        <v>30</v>
      </c>
      <c r="D6147" s="3">
        <v>43900</v>
      </c>
      <c r="E6147" s="3">
        <v>43980</v>
      </c>
      <c r="F6147" s="3">
        <v>43996</v>
      </c>
      <c r="G6147" s="3">
        <v>44006</v>
      </c>
      <c r="H6147" t="s">
        <v>18</v>
      </c>
      <c r="I6147">
        <v>20</v>
      </c>
      <c r="J6147">
        <v>4</v>
      </c>
      <c r="K6147">
        <v>52</v>
      </c>
      <c r="L6147">
        <v>11</v>
      </c>
      <c r="M6147">
        <v>6</v>
      </c>
      <c r="N6147">
        <v>0.15</v>
      </c>
      <c r="O6147">
        <v>510.94</v>
      </c>
      <c r="P6147" s="1">
        <v>1246.2</v>
      </c>
    </row>
    <row r="6148" spans="1:16" x14ac:dyDescent="0.55000000000000004">
      <c r="A6148" t="s">
        <v>6172</v>
      </c>
      <c r="B6148" t="s">
        <v>25</v>
      </c>
      <c r="C6148" t="s">
        <v>30</v>
      </c>
      <c r="D6148" s="3">
        <v>43900</v>
      </c>
      <c r="E6148" s="3">
        <v>43980</v>
      </c>
      <c r="F6148" s="3">
        <v>43990</v>
      </c>
      <c r="G6148" s="3">
        <v>43992</v>
      </c>
      <c r="H6148" t="s">
        <v>18</v>
      </c>
      <c r="I6148">
        <v>27</v>
      </c>
      <c r="J6148">
        <v>30</v>
      </c>
      <c r="K6148">
        <v>49</v>
      </c>
      <c r="L6148">
        <v>10</v>
      </c>
      <c r="M6148">
        <v>4</v>
      </c>
      <c r="N6148">
        <v>0.1</v>
      </c>
      <c r="O6148" s="1">
        <v>1323.25</v>
      </c>
      <c r="P6148" s="1">
        <v>1675</v>
      </c>
    </row>
    <row r="6149" spans="1:16" x14ac:dyDescent="0.55000000000000004">
      <c r="A6149" t="s">
        <v>6173</v>
      </c>
      <c r="B6149" t="s">
        <v>20</v>
      </c>
      <c r="C6149" t="s">
        <v>21</v>
      </c>
      <c r="D6149" s="3">
        <v>43800</v>
      </c>
      <c r="E6149" s="3">
        <v>43981</v>
      </c>
      <c r="F6149" s="3">
        <v>43991</v>
      </c>
      <c r="G6149" s="3">
        <v>44001</v>
      </c>
      <c r="H6149" t="s">
        <v>18</v>
      </c>
      <c r="I6149">
        <v>18</v>
      </c>
      <c r="J6149">
        <v>49</v>
      </c>
      <c r="K6149">
        <v>188</v>
      </c>
      <c r="L6149">
        <v>12</v>
      </c>
      <c r="M6149">
        <v>6</v>
      </c>
      <c r="N6149">
        <v>0.1</v>
      </c>
      <c r="O6149" s="1">
        <v>1175.45</v>
      </c>
      <c r="P6149" s="1">
        <v>1728.6</v>
      </c>
    </row>
    <row r="6150" spans="1:16" x14ac:dyDescent="0.55000000000000004">
      <c r="A6150" t="s">
        <v>6174</v>
      </c>
      <c r="B6150" t="s">
        <v>20</v>
      </c>
      <c r="C6150" t="s">
        <v>30</v>
      </c>
      <c r="D6150" s="3">
        <v>43900</v>
      </c>
      <c r="E6150" s="3">
        <v>43981</v>
      </c>
      <c r="F6150" s="3">
        <v>43998</v>
      </c>
      <c r="G6150" s="3">
        <v>44003</v>
      </c>
      <c r="H6150" t="s">
        <v>18</v>
      </c>
      <c r="I6150">
        <v>19</v>
      </c>
      <c r="J6150">
        <v>15</v>
      </c>
      <c r="K6150">
        <v>7</v>
      </c>
      <c r="L6150">
        <v>8</v>
      </c>
      <c r="M6150">
        <v>6</v>
      </c>
      <c r="N6150">
        <v>7.4999999999999997E-2</v>
      </c>
      <c r="O6150" s="1">
        <v>1071.73</v>
      </c>
      <c r="P6150" s="1">
        <v>1728.6</v>
      </c>
    </row>
    <row r="6151" spans="1:16" x14ac:dyDescent="0.55000000000000004">
      <c r="A6151" t="s">
        <v>6175</v>
      </c>
      <c r="B6151" t="s">
        <v>16</v>
      </c>
      <c r="C6151" t="s">
        <v>21</v>
      </c>
      <c r="D6151" s="3">
        <v>43900</v>
      </c>
      <c r="E6151" s="3">
        <v>43981</v>
      </c>
      <c r="F6151" s="3">
        <v>43984</v>
      </c>
      <c r="G6151" s="3">
        <v>43989</v>
      </c>
      <c r="H6151" t="s">
        <v>18</v>
      </c>
      <c r="I6151">
        <v>5</v>
      </c>
      <c r="J6151">
        <v>17</v>
      </c>
      <c r="K6151">
        <v>186</v>
      </c>
      <c r="L6151">
        <v>26</v>
      </c>
      <c r="M6151">
        <v>8</v>
      </c>
      <c r="N6151">
        <v>0.05</v>
      </c>
      <c r="O6151" s="1">
        <v>1299.06</v>
      </c>
      <c r="P6151" s="1">
        <v>1882.7</v>
      </c>
    </row>
    <row r="6152" spans="1:16" x14ac:dyDescent="0.55000000000000004">
      <c r="A6152" t="s">
        <v>6176</v>
      </c>
      <c r="B6152" t="s">
        <v>25</v>
      </c>
      <c r="C6152" t="s">
        <v>61</v>
      </c>
      <c r="D6152" s="3">
        <v>43900</v>
      </c>
      <c r="E6152" s="3">
        <v>43981</v>
      </c>
      <c r="F6152" s="3">
        <v>44003</v>
      </c>
      <c r="G6152" s="3">
        <v>44008</v>
      </c>
      <c r="H6152" t="s">
        <v>18</v>
      </c>
      <c r="I6152">
        <v>28</v>
      </c>
      <c r="J6152">
        <v>44</v>
      </c>
      <c r="K6152">
        <v>73</v>
      </c>
      <c r="L6152">
        <v>21</v>
      </c>
      <c r="M6152">
        <v>6</v>
      </c>
      <c r="N6152">
        <v>7.4999999999999997E-2</v>
      </c>
      <c r="O6152">
        <v>512.15</v>
      </c>
      <c r="P6152">
        <v>984.9</v>
      </c>
    </row>
    <row r="6153" spans="1:16" x14ac:dyDescent="0.55000000000000004">
      <c r="A6153" t="s">
        <v>6177</v>
      </c>
      <c r="B6153" t="s">
        <v>20</v>
      </c>
      <c r="C6153" t="s">
        <v>30</v>
      </c>
      <c r="D6153" s="3">
        <v>43900</v>
      </c>
      <c r="E6153" s="3">
        <v>43981</v>
      </c>
      <c r="F6153" s="3">
        <v>43987</v>
      </c>
      <c r="G6153" s="3">
        <v>43994</v>
      </c>
      <c r="H6153" t="s">
        <v>18</v>
      </c>
      <c r="I6153">
        <v>16</v>
      </c>
      <c r="J6153">
        <v>14</v>
      </c>
      <c r="K6153">
        <v>33</v>
      </c>
      <c r="L6153">
        <v>18</v>
      </c>
      <c r="M6153">
        <v>6</v>
      </c>
      <c r="N6153">
        <v>0.05</v>
      </c>
      <c r="O6153" s="1">
        <v>1061.28</v>
      </c>
      <c r="P6153" s="1">
        <v>1326.6</v>
      </c>
    </row>
    <row r="6154" spans="1:16" x14ac:dyDescent="0.55000000000000004">
      <c r="A6154" t="s">
        <v>6178</v>
      </c>
      <c r="B6154" t="s">
        <v>25</v>
      </c>
      <c r="C6154" t="s">
        <v>61</v>
      </c>
      <c r="D6154" s="3">
        <v>43900</v>
      </c>
      <c r="E6154" s="3">
        <v>43981</v>
      </c>
      <c r="F6154" s="3">
        <v>44001</v>
      </c>
      <c r="G6154" s="3">
        <v>44005</v>
      </c>
      <c r="H6154" t="s">
        <v>18</v>
      </c>
      <c r="I6154">
        <v>27</v>
      </c>
      <c r="J6154">
        <v>11</v>
      </c>
      <c r="K6154">
        <v>76</v>
      </c>
      <c r="L6154">
        <v>32</v>
      </c>
      <c r="M6154">
        <v>5</v>
      </c>
      <c r="N6154">
        <v>7.4999999999999997E-2</v>
      </c>
      <c r="O6154" s="1">
        <v>2439.94</v>
      </c>
      <c r="P6154" s="1">
        <v>3999.9</v>
      </c>
    </row>
    <row r="6155" spans="1:16" x14ac:dyDescent="0.55000000000000004">
      <c r="A6155" t="s">
        <v>6179</v>
      </c>
      <c r="B6155" t="s">
        <v>16</v>
      </c>
      <c r="C6155" t="s">
        <v>21</v>
      </c>
      <c r="D6155" s="3">
        <v>43900</v>
      </c>
      <c r="E6155" s="3">
        <v>43981</v>
      </c>
      <c r="F6155" s="3">
        <v>43990</v>
      </c>
      <c r="G6155" s="3">
        <v>43991</v>
      </c>
      <c r="H6155" t="s">
        <v>18</v>
      </c>
      <c r="I6155">
        <v>9</v>
      </c>
      <c r="J6155">
        <v>21</v>
      </c>
      <c r="K6155">
        <v>150</v>
      </c>
      <c r="L6155">
        <v>29</v>
      </c>
      <c r="M6155">
        <v>6</v>
      </c>
      <c r="N6155">
        <v>0.15</v>
      </c>
      <c r="O6155" s="1">
        <v>1189.52</v>
      </c>
      <c r="P6155" s="1">
        <v>1802.3</v>
      </c>
    </row>
    <row r="6156" spans="1:16" x14ac:dyDescent="0.55000000000000004">
      <c r="A6156" t="s">
        <v>6180</v>
      </c>
      <c r="B6156" t="s">
        <v>23</v>
      </c>
      <c r="C6156" t="s">
        <v>21</v>
      </c>
      <c r="D6156" s="3">
        <v>43800</v>
      </c>
      <c r="E6156" s="3">
        <v>43981</v>
      </c>
      <c r="F6156" s="3">
        <v>44001</v>
      </c>
      <c r="G6156" s="3">
        <v>44006</v>
      </c>
      <c r="H6156" t="s">
        <v>18</v>
      </c>
      <c r="I6156">
        <v>22</v>
      </c>
      <c r="J6156">
        <v>26</v>
      </c>
      <c r="K6156">
        <v>121</v>
      </c>
      <c r="L6156">
        <v>32</v>
      </c>
      <c r="M6156">
        <v>7</v>
      </c>
      <c r="N6156">
        <v>0.05</v>
      </c>
      <c r="O6156">
        <v>527.63</v>
      </c>
      <c r="P6156" s="1">
        <v>1172.5</v>
      </c>
    </row>
    <row r="6157" spans="1:16" x14ac:dyDescent="0.55000000000000004">
      <c r="A6157" t="s">
        <v>6181</v>
      </c>
      <c r="B6157" t="s">
        <v>23</v>
      </c>
      <c r="C6157" t="s">
        <v>21</v>
      </c>
      <c r="D6157" s="3">
        <v>43900</v>
      </c>
      <c r="E6157" s="3">
        <v>43981</v>
      </c>
      <c r="F6157" s="3">
        <v>44001</v>
      </c>
      <c r="G6157" s="3">
        <v>44007</v>
      </c>
      <c r="H6157" t="s">
        <v>18</v>
      </c>
      <c r="I6157">
        <v>25</v>
      </c>
      <c r="J6157">
        <v>49</v>
      </c>
      <c r="K6157">
        <v>163</v>
      </c>
      <c r="L6157">
        <v>29</v>
      </c>
      <c r="M6157">
        <v>8</v>
      </c>
      <c r="N6157">
        <v>7.4999999999999997E-2</v>
      </c>
      <c r="O6157" s="1">
        <v>2622.25</v>
      </c>
      <c r="P6157" s="1">
        <v>3973.1</v>
      </c>
    </row>
    <row r="6158" spans="1:16" x14ac:dyDescent="0.55000000000000004">
      <c r="A6158" t="s">
        <v>6182</v>
      </c>
      <c r="B6158" t="s">
        <v>20</v>
      </c>
      <c r="C6158" t="s">
        <v>30</v>
      </c>
      <c r="D6158" s="3">
        <v>43900</v>
      </c>
      <c r="E6158" s="3">
        <v>43981</v>
      </c>
      <c r="F6158" s="3">
        <v>44008</v>
      </c>
      <c r="G6158" s="3">
        <v>44011</v>
      </c>
      <c r="H6158" t="s">
        <v>18</v>
      </c>
      <c r="I6158">
        <v>13</v>
      </c>
      <c r="J6158">
        <v>23</v>
      </c>
      <c r="K6158">
        <v>56</v>
      </c>
      <c r="L6158">
        <v>20</v>
      </c>
      <c r="M6158">
        <v>4</v>
      </c>
      <c r="N6158">
        <v>0.15</v>
      </c>
      <c r="O6158">
        <v>900.88</v>
      </c>
      <c r="P6158" s="1">
        <v>1112.2</v>
      </c>
    </row>
    <row r="6159" spans="1:16" x14ac:dyDescent="0.55000000000000004">
      <c r="A6159" t="s">
        <v>6183</v>
      </c>
      <c r="B6159" t="s">
        <v>23</v>
      </c>
      <c r="C6159" t="s">
        <v>28</v>
      </c>
      <c r="D6159" s="3">
        <v>43900</v>
      </c>
      <c r="E6159" s="3">
        <v>43981</v>
      </c>
      <c r="F6159" s="3">
        <v>44006</v>
      </c>
      <c r="G6159" s="3">
        <v>44012</v>
      </c>
      <c r="H6159" t="s">
        <v>18</v>
      </c>
      <c r="I6159">
        <v>20</v>
      </c>
      <c r="J6159">
        <v>1</v>
      </c>
      <c r="K6159">
        <v>294</v>
      </c>
      <c r="L6159">
        <v>14</v>
      </c>
      <c r="M6159">
        <v>6</v>
      </c>
      <c r="N6159">
        <v>0.15</v>
      </c>
      <c r="O6159" s="1">
        <v>1657.45</v>
      </c>
      <c r="P6159" s="1">
        <v>3946.3</v>
      </c>
    </row>
    <row r="6160" spans="1:16" x14ac:dyDescent="0.55000000000000004">
      <c r="A6160" t="s">
        <v>6184</v>
      </c>
      <c r="B6160" t="s">
        <v>23</v>
      </c>
      <c r="C6160" t="s">
        <v>28</v>
      </c>
      <c r="D6160" s="3">
        <v>43900</v>
      </c>
      <c r="E6160" s="3">
        <v>43982</v>
      </c>
      <c r="F6160" s="3">
        <v>44010</v>
      </c>
      <c r="G6160" s="3">
        <v>44015</v>
      </c>
      <c r="H6160" t="s">
        <v>18</v>
      </c>
      <c r="I6160">
        <v>25</v>
      </c>
      <c r="J6160">
        <v>50</v>
      </c>
      <c r="K6160">
        <v>266</v>
      </c>
      <c r="L6160">
        <v>6</v>
      </c>
      <c r="M6160">
        <v>2</v>
      </c>
      <c r="N6160">
        <v>0.05</v>
      </c>
      <c r="O6160">
        <v>709.26</v>
      </c>
      <c r="P6160" s="1">
        <v>1058.5999999999999</v>
      </c>
    </row>
    <row r="6161" spans="1:16" x14ac:dyDescent="0.55000000000000004">
      <c r="A6161" t="s">
        <v>6185</v>
      </c>
      <c r="B6161" t="s">
        <v>23</v>
      </c>
      <c r="C6161" t="s">
        <v>28</v>
      </c>
      <c r="D6161" s="3">
        <v>43800</v>
      </c>
      <c r="E6161" s="3">
        <v>43982</v>
      </c>
      <c r="F6161" s="3">
        <v>43993</v>
      </c>
      <c r="G6161" s="3">
        <v>43999</v>
      </c>
      <c r="H6161" t="s">
        <v>18</v>
      </c>
      <c r="I6161">
        <v>23</v>
      </c>
      <c r="J6161">
        <v>2</v>
      </c>
      <c r="K6161">
        <v>289</v>
      </c>
      <c r="L6161">
        <v>41</v>
      </c>
      <c r="M6161">
        <v>7</v>
      </c>
      <c r="N6161">
        <v>0.1</v>
      </c>
      <c r="O6161">
        <v>193.36</v>
      </c>
      <c r="P6161">
        <v>261.3</v>
      </c>
    </row>
    <row r="6162" spans="1:16" x14ac:dyDescent="0.55000000000000004">
      <c r="A6162" t="s">
        <v>6186</v>
      </c>
      <c r="B6162" t="s">
        <v>16</v>
      </c>
      <c r="C6162" t="s">
        <v>28</v>
      </c>
      <c r="D6162" s="3">
        <v>43900</v>
      </c>
      <c r="E6162" s="3">
        <v>43982</v>
      </c>
      <c r="F6162" s="3">
        <v>44005</v>
      </c>
      <c r="G6162" s="3">
        <v>44006</v>
      </c>
      <c r="H6162" t="s">
        <v>18</v>
      </c>
      <c r="I6162">
        <v>7</v>
      </c>
      <c r="J6162">
        <v>5</v>
      </c>
      <c r="K6162">
        <v>285</v>
      </c>
      <c r="L6162">
        <v>45</v>
      </c>
      <c r="M6162">
        <v>4</v>
      </c>
      <c r="N6162">
        <v>7.4999999999999997E-2</v>
      </c>
      <c r="O6162">
        <v>820.48</v>
      </c>
      <c r="P6162" s="1">
        <v>1051.9000000000001</v>
      </c>
    </row>
    <row r="6163" spans="1:16" x14ac:dyDescent="0.55000000000000004">
      <c r="A6163" t="s">
        <v>6187</v>
      </c>
      <c r="B6163" t="s">
        <v>23</v>
      </c>
      <c r="C6163" t="s">
        <v>61</v>
      </c>
      <c r="D6163" s="3">
        <v>43900</v>
      </c>
      <c r="E6163" s="3">
        <v>43982</v>
      </c>
      <c r="F6163" s="3">
        <v>43984</v>
      </c>
      <c r="G6163" s="3">
        <v>43986</v>
      </c>
      <c r="H6163" t="s">
        <v>18</v>
      </c>
      <c r="I6163">
        <v>25</v>
      </c>
      <c r="J6163">
        <v>39</v>
      </c>
      <c r="K6163">
        <v>81</v>
      </c>
      <c r="L6163">
        <v>44</v>
      </c>
      <c r="M6163">
        <v>8</v>
      </c>
      <c r="N6163">
        <v>0.05</v>
      </c>
      <c r="O6163">
        <v>340.36</v>
      </c>
      <c r="P6163">
        <v>850.9</v>
      </c>
    </row>
    <row r="6164" spans="1:16" x14ac:dyDescent="0.55000000000000004">
      <c r="A6164" t="s">
        <v>6188</v>
      </c>
      <c r="B6164" t="s">
        <v>16</v>
      </c>
      <c r="C6164" t="s">
        <v>28</v>
      </c>
      <c r="D6164" s="3">
        <v>43800</v>
      </c>
      <c r="E6164" s="3">
        <v>43982</v>
      </c>
      <c r="F6164" s="3">
        <v>43985</v>
      </c>
      <c r="G6164" s="3">
        <v>43995</v>
      </c>
      <c r="H6164" t="s">
        <v>18</v>
      </c>
      <c r="I6164">
        <v>6</v>
      </c>
      <c r="J6164">
        <v>45</v>
      </c>
      <c r="K6164">
        <v>308</v>
      </c>
      <c r="L6164">
        <v>32</v>
      </c>
      <c r="M6164">
        <v>2</v>
      </c>
      <c r="N6164">
        <v>0.15</v>
      </c>
      <c r="O6164" s="1">
        <v>1635.6</v>
      </c>
      <c r="P6164" s="1">
        <v>2405.3000000000002</v>
      </c>
    </row>
    <row r="6165" spans="1:16" x14ac:dyDescent="0.55000000000000004">
      <c r="A6165" t="s">
        <v>6189</v>
      </c>
      <c r="B6165" t="s">
        <v>23</v>
      </c>
      <c r="C6165" t="s">
        <v>17</v>
      </c>
      <c r="D6165" s="3">
        <v>43900</v>
      </c>
      <c r="E6165" s="3">
        <v>43982</v>
      </c>
      <c r="F6165" s="3">
        <v>43996</v>
      </c>
      <c r="G6165" s="3">
        <v>44005</v>
      </c>
      <c r="H6165" t="s">
        <v>18</v>
      </c>
      <c r="I6165">
        <v>21</v>
      </c>
      <c r="J6165">
        <v>46</v>
      </c>
      <c r="K6165">
        <v>212</v>
      </c>
      <c r="L6165">
        <v>7</v>
      </c>
      <c r="M6165">
        <v>8</v>
      </c>
      <c r="N6165">
        <v>7.4999999999999997E-2</v>
      </c>
      <c r="O6165" s="1">
        <v>1115.68</v>
      </c>
      <c r="P6165" s="1">
        <v>2425.4</v>
      </c>
    </row>
    <row r="6166" spans="1:16" x14ac:dyDescent="0.55000000000000004">
      <c r="A6166" t="s">
        <v>6190</v>
      </c>
      <c r="B6166" t="s">
        <v>16</v>
      </c>
      <c r="C6166" t="s">
        <v>21</v>
      </c>
      <c r="D6166" s="3">
        <v>43900</v>
      </c>
      <c r="E6166" s="3">
        <v>43982</v>
      </c>
      <c r="F6166" s="3">
        <v>43989</v>
      </c>
      <c r="G6166" s="3">
        <v>43993</v>
      </c>
      <c r="H6166" t="s">
        <v>18</v>
      </c>
      <c r="I6166">
        <v>1</v>
      </c>
      <c r="J6166">
        <v>47</v>
      </c>
      <c r="K6166">
        <v>97</v>
      </c>
      <c r="L6166">
        <v>30</v>
      </c>
      <c r="M6166">
        <v>4</v>
      </c>
      <c r="N6166">
        <v>7.4999999999999997E-2</v>
      </c>
      <c r="O6166">
        <v>674.36</v>
      </c>
      <c r="P6166" s="1">
        <v>1105.5</v>
      </c>
    </row>
    <row r="6167" spans="1:16" x14ac:dyDescent="0.55000000000000004">
      <c r="A6167" t="s">
        <v>6191</v>
      </c>
      <c r="B6167" t="s">
        <v>16</v>
      </c>
      <c r="C6167" t="s">
        <v>21</v>
      </c>
      <c r="D6167" s="3">
        <v>43900</v>
      </c>
      <c r="E6167" s="3">
        <v>43982</v>
      </c>
      <c r="F6167" s="3">
        <v>44006</v>
      </c>
      <c r="G6167" s="3">
        <v>44008</v>
      </c>
      <c r="H6167" t="s">
        <v>18</v>
      </c>
      <c r="I6167">
        <v>3</v>
      </c>
      <c r="J6167">
        <v>3</v>
      </c>
      <c r="K6167">
        <v>157</v>
      </c>
      <c r="L6167">
        <v>29</v>
      </c>
      <c r="M6167">
        <v>6</v>
      </c>
      <c r="N6167">
        <v>0.2</v>
      </c>
      <c r="O6167">
        <v>728.96</v>
      </c>
      <c r="P6167">
        <v>857.6</v>
      </c>
    </row>
    <row r="6168" spans="1:16" x14ac:dyDescent="0.55000000000000004">
      <c r="A6168" t="s">
        <v>6192</v>
      </c>
      <c r="B6168" t="s">
        <v>16</v>
      </c>
      <c r="C6168" t="s">
        <v>21</v>
      </c>
      <c r="D6168" s="3">
        <v>43800</v>
      </c>
      <c r="E6168" s="3">
        <v>43982</v>
      </c>
      <c r="F6168" s="3">
        <v>43995</v>
      </c>
      <c r="G6168" s="3">
        <v>44001</v>
      </c>
      <c r="H6168" t="s">
        <v>18</v>
      </c>
      <c r="I6168">
        <v>3</v>
      </c>
      <c r="J6168">
        <v>39</v>
      </c>
      <c r="K6168">
        <v>165</v>
      </c>
      <c r="L6168">
        <v>38</v>
      </c>
      <c r="M6168">
        <v>7</v>
      </c>
      <c r="N6168">
        <v>0.05</v>
      </c>
      <c r="O6168" s="1">
        <v>2260.11</v>
      </c>
      <c r="P6168" s="1">
        <v>3705.1</v>
      </c>
    </row>
    <row r="6169" spans="1:16" x14ac:dyDescent="0.55000000000000004">
      <c r="A6169" t="s">
        <v>6193</v>
      </c>
      <c r="B6169" t="s">
        <v>20</v>
      </c>
      <c r="C6169" t="s">
        <v>21</v>
      </c>
      <c r="D6169" s="3">
        <v>43800</v>
      </c>
      <c r="E6169" s="3">
        <v>43982</v>
      </c>
      <c r="F6169" s="3">
        <v>44003</v>
      </c>
      <c r="G6169" s="3">
        <v>44009</v>
      </c>
      <c r="H6169" t="s">
        <v>18</v>
      </c>
      <c r="I6169">
        <v>19</v>
      </c>
      <c r="J6169">
        <v>15</v>
      </c>
      <c r="K6169">
        <v>106</v>
      </c>
      <c r="L6169">
        <v>23</v>
      </c>
      <c r="M6169">
        <v>4</v>
      </c>
      <c r="N6169">
        <v>7.4999999999999997E-2</v>
      </c>
      <c r="O6169">
        <v>656.06</v>
      </c>
      <c r="P6169" s="1">
        <v>1025.0999999999999</v>
      </c>
    </row>
    <row r="6170" spans="1:16" x14ac:dyDescent="0.55000000000000004">
      <c r="A6170" t="s">
        <v>6194</v>
      </c>
      <c r="B6170" t="s">
        <v>20</v>
      </c>
      <c r="C6170" t="s">
        <v>28</v>
      </c>
      <c r="D6170" s="3">
        <v>43900</v>
      </c>
      <c r="E6170" s="3">
        <v>43982</v>
      </c>
      <c r="F6170" s="3">
        <v>44009</v>
      </c>
      <c r="G6170" s="3">
        <v>44018</v>
      </c>
      <c r="H6170" t="s">
        <v>18</v>
      </c>
      <c r="I6170">
        <v>16</v>
      </c>
      <c r="J6170">
        <v>46</v>
      </c>
      <c r="K6170">
        <v>279</v>
      </c>
      <c r="L6170">
        <v>30</v>
      </c>
      <c r="M6170">
        <v>1</v>
      </c>
      <c r="N6170">
        <v>0.2</v>
      </c>
      <c r="O6170">
        <v>709.2</v>
      </c>
      <c r="P6170">
        <v>971.5</v>
      </c>
    </row>
    <row r="6171" spans="1:16" x14ac:dyDescent="0.55000000000000004">
      <c r="A6171" t="s">
        <v>6195</v>
      </c>
      <c r="B6171" t="s">
        <v>23</v>
      </c>
      <c r="C6171" t="s">
        <v>21</v>
      </c>
      <c r="D6171" s="3">
        <v>43900</v>
      </c>
      <c r="E6171" s="3">
        <v>43982</v>
      </c>
      <c r="F6171" s="3">
        <v>43993</v>
      </c>
      <c r="G6171" s="3">
        <v>44001</v>
      </c>
      <c r="H6171" t="s">
        <v>18</v>
      </c>
      <c r="I6171">
        <v>21</v>
      </c>
      <c r="J6171">
        <v>46</v>
      </c>
      <c r="K6171">
        <v>111</v>
      </c>
      <c r="L6171">
        <v>38</v>
      </c>
      <c r="M6171">
        <v>5</v>
      </c>
      <c r="N6171">
        <v>0.05</v>
      </c>
      <c r="O6171">
        <v>474.63</v>
      </c>
      <c r="P6171" s="1">
        <v>1031.8</v>
      </c>
    </row>
    <row r="6172" spans="1:16" x14ac:dyDescent="0.55000000000000004">
      <c r="A6172" t="s">
        <v>6196</v>
      </c>
      <c r="B6172" t="s">
        <v>23</v>
      </c>
      <c r="C6172" t="s">
        <v>40</v>
      </c>
      <c r="D6172" s="3">
        <v>43900</v>
      </c>
      <c r="E6172" s="3">
        <v>43982</v>
      </c>
      <c r="F6172" s="3">
        <v>44007</v>
      </c>
      <c r="G6172" s="3">
        <v>44008</v>
      </c>
      <c r="H6172" t="s">
        <v>18</v>
      </c>
      <c r="I6172">
        <v>21</v>
      </c>
      <c r="J6172">
        <v>1</v>
      </c>
      <c r="K6172">
        <v>364</v>
      </c>
      <c r="L6172">
        <v>45</v>
      </c>
      <c r="M6172">
        <v>6</v>
      </c>
      <c r="N6172">
        <v>7.4999999999999997E-2</v>
      </c>
      <c r="O6172">
        <v>621.22</v>
      </c>
      <c r="P6172" s="1">
        <v>1018.4</v>
      </c>
    </row>
    <row r="6173" spans="1:16" x14ac:dyDescent="0.55000000000000004">
      <c r="A6173" t="s">
        <v>6197</v>
      </c>
      <c r="B6173" t="s">
        <v>16</v>
      </c>
      <c r="C6173" t="s">
        <v>21</v>
      </c>
      <c r="D6173" s="3">
        <v>43900</v>
      </c>
      <c r="E6173" s="3">
        <v>43982</v>
      </c>
      <c r="F6173" s="3">
        <v>44006</v>
      </c>
      <c r="G6173" s="3">
        <v>44012</v>
      </c>
      <c r="H6173" t="s">
        <v>18</v>
      </c>
      <c r="I6173">
        <v>5</v>
      </c>
      <c r="J6173">
        <v>18</v>
      </c>
      <c r="K6173">
        <v>154</v>
      </c>
      <c r="L6173">
        <v>8</v>
      </c>
      <c r="M6173">
        <v>2</v>
      </c>
      <c r="N6173">
        <v>0.1</v>
      </c>
      <c r="O6173" s="1">
        <v>1649.14</v>
      </c>
      <c r="P6173" s="1">
        <v>2659.9</v>
      </c>
    </row>
    <row r="6174" spans="1:16" x14ac:dyDescent="0.55000000000000004">
      <c r="A6174" t="s">
        <v>6198</v>
      </c>
      <c r="B6174" t="s">
        <v>16</v>
      </c>
      <c r="C6174" t="s">
        <v>21</v>
      </c>
      <c r="D6174" s="3">
        <v>43900</v>
      </c>
      <c r="E6174" s="3">
        <v>43982</v>
      </c>
      <c r="F6174" s="3">
        <v>44001</v>
      </c>
      <c r="G6174" s="3">
        <v>44006</v>
      </c>
      <c r="H6174" t="s">
        <v>18</v>
      </c>
      <c r="I6174">
        <v>1</v>
      </c>
      <c r="J6174">
        <v>32</v>
      </c>
      <c r="K6174">
        <v>120</v>
      </c>
      <c r="L6174">
        <v>20</v>
      </c>
      <c r="M6174">
        <v>2</v>
      </c>
      <c r="N6174">
        <v>7.4999999999999997E-2</v>
      </c>
      <c r="O6174" s="1">
        <v>1779.05</v>
      </c>
      <c r="P6174" s="1">
        <v>3356.7</v>
      </c>
    </row>
    <row r="6175" spans="1:16" x14ac:dyDescent="0.55000000000000004">
      <c r="A6175" t="s">
        <v>6199</v>
      </c>
      <c r="B6175" t="s">
        <v>23</v>
      </c>
      <c r="C6175" t="s">
        <v>40</v>
      </c>
      <c r="D6175" s="3">
        <v>43900</v>
      </c>
      <c r="E6175" s="3">
        <v>43983</v>
      </c>
      <c r="F6175" s="3">
        <v>44011</v>
      </c>
      <c r="G6175" s="3">
        <v>44017</v>
      </c>
      <c r="H6175" t="s">
        <v>18</v>
      </c>
      <c r="I6175">
        <v>20</v>
      </c>
      <c r="J6175">
        <v>20</v>
      </c>
      <c r="K6175">
        <v>355</v>
      </c>
      <c r="L6175">
        <v>7</v>
      </c>
      <c r="M6175">
        <v>7</v>
      </c>
      <c r="N6175">
        <v>0.2</v>
      </c>
      <c r="O6175">
        <v>159.19</v>
      </c>
      <c r="P6175">
        <v>241.2</v>
      </c>
    </row>
    <row r="6176" spans="1:16" x14ac:dyDescent="0.55000000000000004">
      <c r="A6176" t="s">
        <v>6200</v>
      </c>
      <c r="B6176" t="s">
        <v>23</v>
      </c>
      <c r="C6176" t="s">
        <v>30</v>
      </c>
      <c r="D6176" s="3">
        <v>43900</v>
      </c>
      <c r="E6176" s="3">
        <v>43983</v>
      </c>
      <c r="F6176" s="3">
        <v>44005</v>
      </c>
      <c r="G6176" s="3">
        <v>44015</v>
      </c>
      <c r="H6176" t="s">
        <v>18</v>
      </c>
      <c r="I6176">
        <v>22</v>
      </c>
      <c r="J6176">
        <v>3</v>
      </c>
      <c r="K6176">
        <v>52</v>
      </c>
      <c r="L6176">
        <v>47</v>
      </c>
      <c r="M6176">
        <v>4</v>
      </c>
      <c r="N6176">
        <v>0.05</v>
      </c>
      <c r="O6176" s="1">
        <v>1598.35</v>
      </c>
      <c r="P6176" s="1">
        <v>3805.6</v>
      </c>
    </row>
    <row r="6177" spans="1:16" x14ac:dyDescent="0.55000000000000004">
      <c r="A6177" t="s">
        <v>6201</v>
      </c>
      <c r="B6177" t="s">
        <v>16</v>
      </c>
      <c r="C6177" t="s">
        <v>28</v>
      </c>
      <c r="D6177" s="3">
        <v>43900</v>
      </c>
      <c r="E6177" s="3">
        <v>43983</v>
      </c>
      <c r="F6177" s="3">
        <v>43995</v>
      </c>
      <c r="G6177" s="3">
        <v>44000</v>
      </c>
      <c r="H6177" t="s">
        <v>18</v>
      </c>
      <c r="I6177">
        <v>9</v>
      </c>
      <c r="J6177">
        <v>4</v>
      </c>
      <c r="K6177">
        <v>281</v>
      </c>
      <c r="L6177">
        <v>8</v>
      </c>
      <c r="M6177">
        <v>1</v>
      </c>
      <c r="N6177">
        <v>0.1</v>
      </c>
      <c r="O6177" s="1">
        <v>1288.21</v>
      </c>
      <c r="P6177" s="1">
        <v>2525.9</v>
      </c>
    </row>
    <row r="6178" spans="1:16" x14ac:dyDescent="0.55000000000000004">
      <c r="A6178" t="s">
        <v>6202</v>
      </c>
      <c r="B6178" t="s">
        <v>25</v>
      </c>
      <c r="C6178" t="s">
        <v>30</v>
      </c>
      <c r="D6178" s="3">
        <v>43900</v>
      </c>
      <c r="E6178" s="3">
        <v>43983</v>
      </c>
      <c r="F6178" s="3">
        <v>44010</v>
      </c>
      <c r="G6178" s="3">
        <v>44018</v>
      </c>
      <c r="H6178" t="s">
        <v>18</v>
      </c>
      <c r="I6178">
        <v>27</v>
      </c>
      <c r="J6178">
        <v>8</v>
      </c>
      <c r="K6178">
        <v>53</v>
      </c>
      <c r="L6178">
        <v>19</v>
      </c>
      <c r="M6178">
        <v>2</v>
      </c>
      <c r="N6178">
        <v>0.3</v>
      </c>
      <c r="O6178">
        <v>749.66</v>
      </c>
      <c r="P6178" s="1">
        <v>1118.9000000000001</v>
      </c>
    </row>
    <row r="6179" spans="1:16" x14ac:dyDescent="0.55000000000000004">
      <c r="A6179" t="s">
        <v>6203</v>
      </c>
      <c r="B6179" t="s">
        <v>16</v>
      </c>
      <c r="C6179" t="s">
        <v>61</v>
      </c>
      <c r="D6179" s="3">
        <v>43900</v>
      </c>
      <c r="E6179" s="3">
        <v>43983</v>
      </c>
      <c r="F6179" s="3">
        <v>43996</v>
      </c>
      <c r="G6179" s="3">
        <v>44003</v>
      </c>
      <c r="H6179" t="s">
        <v>18</v>
      </c>
      <c r="I6179">
        <v>4</v>
      </c>
      <c r="J6179">
        <v>1</v>
      </c>
      <c r="K6179">
        <v>75</v>
      </c>
      <c r="L6179">
        <v>26</v>
      </c>
      <c r="M6179">
        <v>3</v>
      </c>
      <c r="N6179">
        <v>7.4999999999999997E-2</v>
      </c>
      <c r="O6179" s="1">
        <v>1457.92</v>
      </c>
      <c r="P6179" s="1">
        <v>1715.2</v>
      </c>
    </row>
    <row r="6180" spans="1:16" x14ac:dyDescent="0.55000000000000004">
      <c r="A6180" t="s">
        <v>6204</v>
      </c>
      <c r="B6180" t="s">
        <v>16</v>
      </c>
      <c r="C6180" t="s">
        <v>17</v>
      </c>
      <c r="D6180" s="3">
        <v>43900</v>
      </c>
      <c r="E6180" s="3">
        <v>43983</v>
      </c>
      <c r="F6180" s="3">
        <v>43996</v>
      </c>
      <c r="G6180" s="3">
        <v>44005</v>
      </c>
      <c r="H6180" t="s">
        <v>18</v>
      </c>
      <c r="I6180">
        <v>8</v>
      </c>
      <c r="J6180">
        <v>43</v>
      </c>
      <c r="K6180">
        <v>233</v>
      </c>
      <c r="L6180">
        <v>45</v>
      </c>
      <c r="M6180">
        <v>3</v>
      </c>
      <c r="N6180">
        <v>0.1</v>
      </c>
      <c r="O6180" s="1">
        <v>1538.32</v>
      </c>
      <c r="P6180" s="1">
        <v>3845.8</v>
      </c>
    </row>
    <row r="6181" spans="1:16" x14ac:dyDescent="0.55000000000000004">
      <c r="A6181" t="s">
        <v>6205</v>
      </c>
      <c r="B6181" t="s">
        <v>16</v>
      </c>
      <c r="C6181" t="s">
        <v>40</v>
      </c>
      <c r="D6181" s="3">
        <v>43900</v>
      </c>
      <c r="E6181" s="3">
        <v>43983</v>
      </c>
      <c r="F6181" s="3">
        <v>43999</v>
      </c>
      <c r="G6181" s="3">
        <v>44007</v>
      </c>
      <c r="H6181" t="s">
        <v>18</v>
      </c>
      <c r="I6181">
        <v>4</v>
      </c>
      <c r="J6181">
        <v>47</v>
      </c>
      <c r="K6181">
        <v>342</v>
      </c>
      <c r="L6181">
        <v>40</v>
      </c>
      <c r="M6181">
        <v>7</v>
      </c>
      <c r="N6181">
        <v>7.4999999999999997E-2</v>
      </c>
      <c r="O6181">
        <v>754.82</v>
      </c>
      <c r="P6181" s="1">
        <v>1755.4</v>
      </c>
    </row>
    <row r="6182" spans="1:16" x14ac:dyDescent="0.55000000000000004">
      <c r="A6182" t="s">
        <v>6206</v>
      </c>
      <c r="B6182" t="s">
        <v>16</v>
      </c>
      <c r="C6182" t="s">
        <v>40</v>
      </c>
      <c r="D6182" s="3">
        <v>43900</v>
      </c>
      <c r="E6182" s="3">
        <v>43983</v>
      </c>
      <c r="F6182" s="3">
        <v>43995</v>
      </c>
      <c r="G6182" s="3">
        <v>43996</v>
      </c>
      <c r="H6182" t="s">
        <v>18</v>
      </c>
      <c r="I6182">
        <v>3</v>
      </c>
      <c r="J6182">
        <v>8</v>
      </c>
      <c r="K6182">
        <v>352</v>
      </c>
      <c r="L6182">
        <v>35</v>
      </c>
      <c r="M6182">
        <v>6</v>
      </c>
      <c r="N6182">
        <v>0.05</v>
      </c>
      <c r="O6182">
        <v>983.9</v>
      </c>
      <c r="P6182" s="1">
        <v>1788.9</v>
      </c>
    </row>
    <row r="6183" spans="1:16" x14ac:dyDescent="0.55000000000000004">
      <c r="A6183" t="s">
        <v>6207</v>
      </c>
      <c r="B6183" t="s">
        <v>16</v>
      </c>
      <c r="C6183" t="s">
        <v>30</v>
      </c>
      <c r="D6183" s="3">
        <v>43900</v>
      </c>
      <c r="E6183" s="3">
        <v>43983</v>
      </c>
      <c r="F6183" s="3">
        <v>44009</v>
      </c>
      <c r="G6183" s="3">
        <v>44015</v>
      </c>
      <c r="H6183" t="s">
        <v>18</v>
      </c>
      <c r="I6183">
        <v>6</v>
      </c>
      <c r="J6183">
        <v>30</v>
      </c>
      <c r="K6183">
        <v>26</v>
      </c>
      <c r="L6183">
        <v>26</v>
      </c>
      <c r="M6183">
        <v>8</v>
      </c>
      <c r="N6183">
        <v>7.4999999999999997E-2</v>
      </c>
      <c r="O6183" s="1">
        <v>2336.2199999999998</v>
      </c>
      <c r="P6183" s="1">
        <v>3959.7</v>
      </c>
    </row>
    <row r="6184" spans="1:16" x14ac:dyDescent="0.55000000000000004">
      <c r="A6184" t="s">
        <v>6208</v>
      </c>
      <c r="B6184" t="s">
        <v>20</v>
      </c>
      <c r="C6184" t="s">
        <v>21</v>
      </c>
      <c r="D6184" s="3">
        <v>43900</v>
      </c>
      <c r="E6184" s="3">
        <v>43983</v>
      </c>
      <c r="F6184" s="3">
        <v>44004</v>
      </c>
      <c r="G6184" s="3">
        <v>44012</v>
      </c>
      <c r="H6184" t="s">
        <v>18</v>
      </c>
      <c r="I6184">
        <v>19</v>
      </c>
      <c r="J6184">
        <v>29</v>
      </c>
      <c r="K6184">
        <v>128</v>
      </c>
      <c r="L6184">
        <v>8</v>
      </c>
      <c r="M6184">
        <v>2</v>
      </c>
      <c r="N6184">
        <v>0.05</v>
      </c>
      <c r="O6184" s="1">
        <v>1435.14</v>
      </c>
      <c r="P6184" s="1">
        <v>1688.4</v>
      </c>
    </row>
    <row r="6185" spans="1:16" x14ac:dyDescent="0.55000000000000004">
      <c r="A6185" t="s">
        <v>6209</v>
      </c>
      <c r="B6185" t="s">
        <v>16</v>
      </c>
      <c r="C6185" t="s">
        <v>30</v>
      </c>
      <c r="D6185" s="3">
        <v>43900</v>
      </c>
      <c r="E6185" s="3">
        <v>43983</v>
      </c>
      <c r="F6185" s="3">
        <v>43997</v>
      </c>
      <c r="G6185" s="3">
        <v>44002</v>
      </c>
      <c r="H6185" t="s">
        <v>18</v>
      </c>
      <c r="I6185">
        <v>3</v>
      </c>
      <c r="J6185">
        <v>37</v>
      </c>
      <c r="K6185">
        <v>36</v>
      </c>
      <c r="L6185">
        <v>46</v>
      </c>
      <c r="M6185">
        <v>1</v>
      </c>
      <c r="N6185">
        <v>7.4999999999999997E-2</v>
      </c>
      <c r="O6185">
        <v>630.34</v>
      </c>
      <c r="P6185">
        <v>984.9</v>
      </c>
    </row>
    <row r="6186" spans="1:16" x14ac:dyDescent="0.55000000000000004">
      <c r="A6186" t="s">
        <v>6210</v>
      </c>
      <c r="B6186" t="s">
        <v>23</v>
      </c>
      <c r="C6186" t="s">
        <v>28</v>
      </c>
      <c r="D6186" s="3">
        <v>43900</v>
      </c>
      <c r="E6186" s="3">
        <v>43983</v>
      </c>
      <c r="F6186" s="3">
        <v>43998</v>
      </c>
      <c r="G6186" s="3">
        <v>43999</v>
      </c>
      <c r="H6186" t="s">
        <v>18</v>
      </c>
      <c r="I6186">
        <v>22</v>
      </c>
      <c r="J6186">
        <v>12</v>
      </c>
      <c r="K6186">
        <v>293</v>
      </c>
      <c r="L6186">
        <v>27</v>
      </c>
      <c r="M6186">
        <v>4</v>
      </c>
      <c r="N6186">
        <v>7.4999999999999997E-2</v>
      </c>
      <c r="O6186" s="1">
        <v>1620.73</v>
      </c>
      <c r="P6186" s="1">
        <v>3953</v>
      </c>
    </row>
    <row r="6187" spans="1:16" x14ac:dyDescent="0.55000000000000004">
      <c r="A6187" t="s">
        <v>6211</v>
      </c>
      <c r="B6187" t="s">
        <v>20</v>
      </c>
      <c r="C6187" t="s">
        <v>28</v>
      </c>
      <c r="D6187" s="3">
        <v>43900</v>
      </c>
      <c r="E6187" s="3">
        <v>43983</v>
      </c>
      <c r="F6187" s="3">
        <v>43991</v>
      </c>
      <c r="G6187" s="3">
        <v>43992</v>
      </c>
      <c r="H6187" t="s">
        <v>18</v>
      </c>
      <c r="I6187">
        <v>18</v>
      </c>
      <c r="J6187">
        <v>11</v>
      </c>
      <c r="K6187">
        <v>296</v>
      </c>
      <c r="L6187">
        <v>38</v>
      </c>
      <c r="M6187">
        <v>1</v>
      </c>
      <c r="N6187">
        <v>0.2</v>
      </c>
      <c r="O6187" s="1">
        <v>3013.19</v>
      </c>
      <c r="P6187" s="1">
        <v>5286.3</v>
      </c>
    </row>
    <row r="6188" spans="1:16" x14ac:dyDescent="0.55000000000000004">
      <c r="A6188" t="s">
        <v>6212</v>
      </c>
      <c r="B6188" t="s">
        <v>20</v>
      </c>
      <c r="C6188" t="s">
        <v>17</v>
      </c>
      <c r="D6188" s="3">
        <v>43900</v>
      </c>
      <c r="E6188" s="3">
        <v>43983</v>
      </c>
      <c r="F6188" s="3">
        <v>43998</v>
      </c>
      <c r="G6188" s="3">
        <v>44005</v>
      </c>
      <c r="H6188" t="s">
        <v>18</v>
      </c>
      <c r="I6188">
        <v>13</v>
      </c>
      <c r="J6188">
        <v>26</v>
      </c>
      <c r="K6188">
        <v>232</v>
      </c>
      <c r="L6188">
        <v>16</v>
      </c>
      <c r="M6188">
        <v>2</v>
      </c>
      <c r="N6188">
        <v>0.1</v>
      </c>
      <c r="O6188">
        <v>459.89</v>
      </c>
      <c r="P6188">
        <v>884.4</v>
      </c>
    </row>
    <row r="6189" spans="1:16" x14ac:dyDescent="0.55000000000000004">
      <c r="A6189" t="s">
        <v>6213</v>
      </c>
      <c r="B6189" t="s">
        <v>16</v>
      </c>
      <c r="C6189" t="s">
        <v>30</v>
      </c>
      <c r="D6189" s="3">
        <v>43900</v>
      </c>
      <c r="E6189" s="3">
        <v>43984</v>
      </c>
      <c r="F6189" s="3">
        <v>44006</v>
      </c>
      <c r="G6189" s="3">
        <v>44011</v>
      </c>
      <c r="H6189" t="s">
        <v>18</v>
      </c>
      <c r="I6189">
        <v>2</v>
      </c>
      <c r="J6189">
        <v>41</v>
      </c>
      <c r="K6189">
        <v>11</v>
      </c>
      <c r="L6189">
        <v>37</v>
      </c>
      <c r="M6189">
        <v>1</v>
      </c>
      <c r="N6189">
        <v>0.2</v>
      </c>
      <c r="O6189">
        <v>571.17999999999995</v>
      </c>
      <c r="P6189" s="1">
        <v>1038.5</v>
      </c>
    </row>
    <row r="6190" spans="1:16" x14ac:dyDescent="0.55000000000000004">
      <c r="A6190" t="s">
        <v>6214</v>
      </c>
      <c r="B6190" t="s">
        <v>16</v>
      </c>
      <c r="C6190" t="s">
        <v>40</v>
      </c>
      <c r="D6190" s="3">
        <v>43900</v>
      </c>
      <c r="E6190" s="3">
        <v>43984</v>
      </c>
      <c r="F6190" s="3">
        <v>44001</v>
      </c>
      <c r="G6190" s="3">
        <v>44010</v>
      </c>
      <c r="H6190" t="s">
        <v>18</v>
      </c>
      <c r="I6190">
        <v>10</v>
      </c>
      <c r="J6190">
        <v>22</v>
      </c>
      <c r="K6190">
        <v>335</v>
      </c>
      <c r="L6190">
        <v>17</v>
      </c>
      <c r="M6190">
        <v>6</v>
      </c>
      <c r="N6190">
        <v>7.4999999999999997E-2</v>
      </c>
      <c r="O6190" s="1">
        <v>4162.51</v>
      </c>
      <c r="P6190" s="1">
        <v>5138.8999999999996</v>
      </c>
    </row>
    <row r="6191" spans="1:16" x14ac:dyDescent="0.55000000000000004">
      <c r="A6191" t="s">
        <v>6215</v>
      </c>
      <c r="B6191" t="s">
        <v>23</v>
      </c>
      <c r="C6191" t="s">
        <v>40</v>
      </c>
      <c r="D6191" s="3">
        <v>43900</v>
      </c>
      <c r="E6191" s="3">
        <v>43984</v>
      </c>
      <c r="F6191" s="3">
        <v>43999</v>
      </c>
      <c r="G6191" s="3">
        <v>44008</v>
      </c>
      <c r="H6191" t="s">
        <v>18</v>
      </c>
      <c r="I6191">
        <v>23</v>
      </c>
      <c r="J6191">
        <v>24</v>
      </c>
      <c r="K6191">
        <v>356</v>
      </c>
      <c r="L6191">
        <v>2</v>
      </c>
      <c r="M6191">
        <v>1</v>
      </c>
      <c r="N6191">
        <v>0.1</v>
      </c>
      <c r="O6191">
        <v>385.92</v>
      </c>
      <c r="P6191">
        <v>804</v>
      </c>
    </row>
    <row r="6192" spans="1:16" x14ac:dyDescent="0.55000000000000004">
      <c r="A6192" t="s">
        <v>6216</v>
      </c>
      <c r="B6192" t="s">
        <v>20</v>
      </c>
      <c r="C6192" t="s">
        <v>28</v>
      </c>
      <c r="D6192" s="3">
        <v>43800</v>
      </c>
      <c r="E6192" s="3">
        <v>43984</v>
      </c>
      <c r="F6192" s="3">
        <v>43988</v>
      </c>
      <c r="G6192" s="3">
        <v>43989</v>
      </c>
      <c r="H6192" t="s">
        <v>18</v>
      </c>
      <c r="I6192">
        <v>15</v>
      </c>
      <c r="J6192">
        <v>20</v>
      </c>
      <c r="K6192">
        <v>322</v>
      </c>
      <c r="L6192">
        <v>12</v>
      </c>
      <c r="M6192">
        <v>4</v>
      </c>
      <c r="N6192">
        <v>0.1</v>
      </c>
      <c r="O6192">
        <v>130.65</v>
      </c>
      <c r="P6192">
        <v>167.5</v>
      </c>
    </row>
    <row r="6193" spans="1:16" x14ac:dyDescent="0.55000000000000004">
      <c r="A6193" t="s">
        <v>6217</v>
      </c>
      <c r="B6193" t="s">
        <v>16</v>
      </c>
      <c r="C6193" t="s">
        <v>21</v>
      </c>
      <c r="D6193" s="3">
        <v>43900</v>
      </c>
      <c r="E6193" s="3">
        <v>43984</v>
      </c>
      <c r="F6193" s="3">
        <v>44006</v>
      </c>
      <c r="G6193" s="3">
        <v>44010</v>
      </c>
      <c r="H6193" t="s">
        <v>18</v>
      </c>
      <c r="I6193">
        <v>6</v>
      </c>
      <c r="J6193">
        <v>21</v>
      </c>
      <c r="K6193">
        <v>131</v>
      </c>
      <c r="L6193">
        <v>28</v>
      </c>
      <c r="M6193">
        <v>2</v>
      </c>
      <c r="N6193">
        <v>0.1</v>
      </c>
      <c r="O6193" s="1">
        <v>1109.52</v>
      </c>
      <c r="P6193" s="1">
        <v>2311.5</v>
      </c>
    </row>
    <row r="6194" spans="1:16" x14ac:dyDescent="0.55000000000000004">
      <c r="A6194" t="s">
        <v>6218</v>
      </c>
      <c r="B6194" t="s">
        <v>25</v>
      </c>
      <c r="C6194" t="s">
        <v>40</v>
      </c>
      <c r="D6194" s="3">
        <v>43900</v>
      </c>
      <c r="E6194" s="3">
        <v>43984</v>
      </c>
      <c r="F6194" s="3">
        <v>43992</v>
      </c>
      <c r="G6194" s="3">
        <v>44002</v>
      </c>
      <c r="H6194" t="s">
        <v>18</v>
      </c>
      <c r="I6194">
        <v>28</v>
      </c>
      <c r="J6194">
        <v>7</v>
      </c>
      <c r="K6194">
        <v>362</v>
      </c>
      <c r="L6194">
        <v>25</v>
      </c>
      <c r="M6194">
        <v>4</v>
      </c>
      <c r="N6194">
        <v>0.05</v>
      </c>
      <c r="O6194" s="1">
        <v>1769.07</v>
      </c>
      <c r="P6194" s="1">
        <v>3845.8</v>
      </c>
    </row>
    <row r="6195" spans="1:16" x14ac:dyDescent="0.55000000000000004">
      <c r="A6195" t="s">
        <v>6219</v>
      </c>
      <c r="B6195" t="s">
        <v>23</v>
      </c>
      <c r="C6195" t="s">
        <v>28</v>
      </c>
      <c r="D6195" s="3">
        <v>43900</v>
      </c>
      <c r="E6195" s="3">
        <v>43985</v>
      </c>
      <c r="F6195" s="3">
        <v>43997</v>
      </c>
      <c r="G6195" s="3">
        <v>44006</v>
      </c>
      <c r="H6195" t="s">
        <v>18</v>
      </c>
      <c r="I6195">
        <v>21</v>
      </c>
      <c r="J6195">
        <v>4</v>
      </c>
      <c r="K6195">
        <v>301</v>
      </c>
      <c r="L6195">
        <v>46</v>
      </c>
      <c r="M6195">
        <v>3</v>
      </c>
      <c r="N6195">
        <v>7.4999999999999997E-2</v>
      </c>
      <c r="O6195" s="1">
        <v>1165.8</v>
      </c>
      <c r="P6195" s="1">
        <v>1943</v>
      </c>
    </row>
    <row r="6196" spans="1:16" x14ac:dyDescent="0.55000000000000004">
      <c r="A6196" t="s">
        <v>6220</v>
      </c>
      <c r="B6196" t="s">
        <v>16</v>
      </c>
      <c r="C6196" t="s">
        <v>21</v>
      </c>
      <c r="D6196" s="3">
        <v>43900</v>
      </c>
      <c r="E6196" s="3">
        <v>43985</v>
      </c>
      <c r="F6196" s="3">
        <v>43995</v>
      </c>
      <c r="G6196" s="3">
        <v>43999</v>
      </c>
      <c r="H6196" t="s">
        <v>18</v>
      </c>
      <c r="I6196">
        <v>8</v>
      </c>
      <c r="J6196">
        <v>37</v>
      </c>
      <c r="K6196">
        <v>131</v>
      </c>
      <c r="L6196">
        <v>19</v>
      </c>
      <c r="M6196">
        <v>4</v>
      </c>
      <c r="N6196">
        <v>7.4999999999999997E-2</v>
      </c>
      <c r="O6196">
        <v>709.13</v>
      </c>
      <c r="P6196" s="1">
        <v>1125.5999999999999</v>
      </c>
    </row>
    <row r="6197" spans="1:16" x14ac:dyDescent="0.55000000000000004">
      <c r="A6197" t="s">
        <v>6221</v>
      </c>
      <c r="B6197" t="s">
        <v>20</v>
      </c>
      <c r="C6197" t="s">
        <v>30</v>
      </c>
      <c r="D6197" s="3">
        <v>43900</v>
      </c>
      <c r="E6197" s="3">
        <v>43985</v>
      </c>
      <c r="F6197" s="3">
        <v>43997</v>
      </c>
      <c r="G6197" s="3">
        <v>44000</v>
      </c>
      <c r="H6197" t="s">
        <v>18</v>
      </c>
      <c r="I6197">
        <v>14</v>
      </c>
      <c r="J6197">
        <v>15</v>
      </c>
      <c r="K6197">
        <v>29</v>
      </c>
      <c r="L6197">
        <v>20</v>
      </c>
      <c r="M6197">
        <v>7</v>
      </c>
      <c r="N6197">
        <v>0.2</v>
      </c>
      <c r="O6197" s="1">
        <v>1643.38</v>
      </c>
      <c r="P6197" s="1">
        <v>3912.8</v>
      </c>
    </row>
    <row r="6198" spans="1:16" x14ac:dyDescent="0.55000000000000004">
      <c r="A6198" t="s">
        <v>6222</v>
      </c>
      <c r="B6198" t="s">
        <v>23</v>
      </c>
      <c r="C6198" t="s">
        <v>17</v>
      </c>
      <c r="D6198" s="3">
        <v>43900</v>
      </c>
      <c r="E6198" s="3">
        <v>43985</v>
      </c>
      <c r="F6198" s="3">
        <v>44000</v>
      </c>
      <c r="G6198" s="3">
        <v>44005</v>
      </c>
      <c r="H6198" t="s">
        <v>18</v>
      </c>
      <c r="I6198">
        <v>22</v>
      </c>
      <c r="J6198">
        <v>6</v>
      </c>
      <c r="K6198">
        <v>216</v>
      </c>
      <c r="L6198">
        <v>17</v>
      </c>
      <c r="M6198">
        <v>3</v>
      </c>
      <c r="N6198">
        <v>0.3</v>
      </c>
      <c r="O6198" s="1">
        <v>1698.05</v>
      </c>
      <c r="P6198" s="1">
        <v>3859.2</v>
      </c>
    </row>
    <row r="6199" spans="1:16" x14ac:dyDescent="0.55000000000000004">
      <c r="A6199" t="s">
        <v>6223</v>
      </c>
      <c r="B6199" t="s">
        <v>23</v>
      </c>
      <c r="C6199" t="s">
        <v>40</v>
      </c>
      <c r="D6199" s="3">
        <v>43900</v>
      </c>
      <c r="E6199" s="3">
        <v>43985</v>
      </c>
      <c r="F6199" s="3">
        <v>44000</v>
      </c>
      <c r="G6199" s="3">
        <v>44008</v>
      </c>
      <c r="H6199" t="s">
        <v>18</v>
      </c>
      <c r="I6199">
        <v>25</v>
      </c>
      <c r="J6199">
        <v>26</v>
      </c>
      <c r="K6199">
        <v>356</v>
      </c>
      <c r="L6199">
        <v>38</v>
      </c>
      <c r="M6199">
        <v>8</v>
      </c>
      <c r="N6199">
        <v>7.4999999999999997E-2</v>
      </c>
      <c r="O6199" s="1">
        <v>1597.28</v>
      </c>
      <c r="P6199" s="1">
        <v>3993.2</v>
      </c>
    </row>
    <row r="6200" spans="1:16" x14ac:dyDescent="0.55000000000000004">
      <c r="A6200" t="s">
        <v>6224</v>
      </c>
      <c r="B6200" t="s">
        <v>20</v>
      </c>
      <c r="C6200" t="s">
        <v>21</v>
      </c>
      <c r="D6200" s="3">
        <v>43900</v>
      </c>
      <c r="E6200" s="3">
        <v>43985</v>
      </c>
      <c r="F6200" s="3">
        <v>44011</v>
      </c>
      <c r="G6200" s="3">
        <v>44013</v>
      </c>
      <c r="H6200" t="s">
        <v>18</v>
      </c>
      <c r="I6200">
        <v>19</v>
      </c>
      <c r="J6200">
        <v>28</v>
      </c>
      <c r="K6200">
        <v>109</v>
      </c>
      <c r="L6200">
        <v>6</v>
      </c>
      <c r="M6200">
        <v>1</v>
      </c>
      <c r="N6200">
        <v>0.2</v>
      </c>
      <c r="O6200" s="1">
        <v>2482.42</v>
      </c>
      <c r="P6200" s="1">
        <v>3705.1</v>
      </c>
    </row>
    <row r="6201" spans="1:16" x14ac:dyDescent="0.55000000000000004">
      <c r="A6201" t="s">
        <v>6225</v>
      </c>
      <c r="B6201" t="s">
        <v>16</v>
      </c>
      <c r="C6201" t="s">
        <v>21</v>
      </c>
      <c r="D6201" s="3">
        <v>43900</v>
      </c>
      <c r="E6201" s="3">
        <v>43985</v>
      </c>
      <c r="F6201" s="3">
        <v>43999</v>
      </c>
      <c r="G6201" s="3">
        <v>44004</v>
      </c>
      <c r="H6201" t="s">
        <v>18</v>
      </c>
      <c r="I6201">
        <v>3</v>
      </c>
      <c r="J6201">
        <v>33</v>
      </c>
      <c r="K6201">
        <v>122</v>
      </c>
      <c r="L6201">
        <v>43</v>
      </c>
      <c r="M6201">
        <v>5</v>
      </c>
      <c r="N6201">
        <v>0.05</v>
      </c>
      <c r="O6201">
        <v>738.07</v>
      </c>
      <c r="P6201" s="1">
        <v>1085.4000000000001</v>
      </c>
    </row>
    <row r="6202" spans="1:16" x14ac:dyDescent="0.55000000000000004">
      <c r="A6202" t="s">
        <v>6226</v>
      </c>
      <c r="B6202" t="s">
        <v>23</v>
      </c>
      <c r="C6202" t="s">
        <v>28</v>
      </c>
      <c r="D6202" s="3">
        <v>43900</v>
      </c>
      <c r="E6202" s="3">
        <v>43985</v>
      </c>
      <c r="F6202" s="3">
        <v>44006</v>
      </c>
      <c r="G6202" s="3">
        <v>44007</v>
      </c>
      <c r="H6202" t="s">
        <v>18</v>
      </c>
      <c r="I6202">
        <v>23</v>
      </c>
      <c r="J6202">
        <v>42</v>
      </c>
      <c r="K6202">
        <v>318</v>
      </c>
      <c r="L6202">
        <v>9</v>
      </c>
      <c r="M6202">
        <v>5</v>
      </c>
      <c r="N6202">
        <v>0.05</v>
      </c>
      <c r="O6202">
        <v>896.86</v>
      </c>
      <c r="P6202" s="1">
        <v>1949.7</v>
      </c>
    </row>
    <row r="6203" spans="1:16" x14ac:dyDescent="0.55000000000000004">
      <c r="A6203" t="s">
        <v>6227</v>
      </c>
      <c r="B6203" t="s">
        <v>16</v>
      </c>
      <c r="C6203" t="s">
        <v>21</v>
      </c>
      <c r="D6203" s="3">
        <v>43900</v>
      </c>
      <c r="E6203" s="3">
        <v>43985</v>
      </c>
      <c r="F6203" s="3">
        <v>44001</v>
      </c>
      <c r="G6203" s="3">
        <v>44009</v>
      </c>
      <c r="H6203" t="s">
        <v>18</v>
      </c>
      <c r="I6203">
        <v>10</v>
      </c>
      <c r="J6203">
        <v>7</v>
      </c>
      <c r="K6203">
        <v>100</v>
      </c>
      <c r="L6203">
        <v>32</v>
      </c>
      <c r="M6203">
        <v>4</v>
      </c>
      <c r="N6203">
        <v>0.15</v>
      </c>
      <c r="O6203" s="1">
        <v>3360.05</v>
      </c>
      <c r="P6203" s="1">
        <v>3953</v>
      </c>
    </row>
    <row r="6204" spans="1:16" x14ac:dyDescent="0.55000000000000004">
      <c r="A6204" t="s">
        <v>6228</v>
      </c>
      <c r="B6204" t="s">
        <v>20</v>
      </c>
      <c r="C6204" t="s">
        <v>61</v>
      </c>
      <c r="D6204" s="3">
        <v>43800</v>
      </c>
      <c r="E6204" s="3">
        <v>43986</v>
      </c>
      <c r="F6204" s="3">
        <v>44012</v>
      </c>
      <c r="G6204" s="3">
        <v>44014</v>
      </c>
      <c r="H6204" t="s">
        <v>18</v>
      </c>
      <c r="I6204">
        <v>17</v>
      </c>
      <c r="J6204">
        <v>19</v>
      </c>
      <c r="K6204">
        <v>75</v>
      </c>
      <c r="L6204">
        <v>35</v>
      </c>
      <c r="M6204">
        <v>3</v>
      </c>
      <c r="N6204">
        <v>0.05</v>
      </c>
      <c r="O6204">
        <v>728.96</v>
      </c>
      <c r="P6204" s="1">
        <v>1072</v>
      </c>
    </row>
    <row r="6205" spans="1:16" x14ac:dyDescent="0.55000000000000004">
      <c r="A6205" t="s">
        <v>6229</v>
      </c>
      <c r="B6205" t="s">
        <v>16</v>
      </c>
      <c r="C6205" t="s">
        <v>21</v>
      </c>
      <c r="D6205" s="3">
        <v>43900</v>
      </c>
      <c r="E6205" s="3">
        <v>43986</v>
      </c>
      <c r="F6205" s="3">
        <v>44010</v>
      </c>
      <c r="G6205" s="3">
        <v>44014</v>
      </c>
      <c r="H6205" t="s">
        <v>18</v>
      </c>
      <c r="I6205">
        <v>11</v>
      </c>
      <c r="J6205">
        <v>13</v>
      </c>
      <c r="K6205">
        <v>148</v>
      </c>
      <c r="L6205">
        <v>29</v>
      </c>
      <c r="M6205">
        <v>6</v>
      </c>
      <c r="N6205">
        <v>7.4999999999999997E-2</v>
      </c>
      <c r="O6205" s="1">
        <v>2043.77</v>
      </c>
      <c r="P6205" s="1">
        <v>2492.4</v>
      </c>
    </row>
    <row r="6206" spans="1:16" x14ac:dyDescent="0.55000000000000004">
      <c r="A6206" t="s">
        <v>6230</v>
      </c>
      <c r="B6206" t="s">
        <v>23</v>
      </c>
      <c r="C6206" t="s">
        <v>21</v>
      </c>
      <c r="D6206" s="3">
        <v>43900</v>
      </c>
      <c r="E6206" s="3">
        <v>43986</v>
      </c>
      <c r="F6206" s="3">
        <v>43993</v>
      </c>
      <c r="G6206" s="3">
        <v>44002</v>
      </c>
      <c r="H6206" t="s">
        <v>18</v>
      </c>
      <c r="I6206">
        <v>25</v>
      </c>
      <c r="J6206">
        <v>7</v>
      </c>
      <c r="K6206">
        <v>191</v>
      </c>
      <c r="L6206">
        <v>32</v>
      </c>
      <c r="M6206">
        <v>7</v>
      </c>
      <c r="N6206">
        <v>0.05</v>
      </c>
      <c r="O6206" s="1">
        <v>1643.38</v>
      </c>
      <c r="P6206" s="1">
        <v>2934.6</v>
      </c>
    </row>
    <row r="6207" spans="1:16" x14ac:dyDescent="0.55000000000000004">
      <c r="A6207" t="s">
        <v>6231</v>
      </c>
      <c r="B6207" t="s">
        <v>20</v>
      </c>
      <c r="C6207" t="s">
        <v>40</v>
      </c>
      <c r="D6207" s="3">
        <v>43900</v>
      </c>
      <c r="E6207" s="3">
        <v>43986</v>
      </c>
      <c r="F6207" s="3">
        <v>44013</v>
      </c>
      <c r="G6207" s="3">
        <v>44022</v>
      </c>
      <c r="H6207" t="s">
        <v>18</v>
      </c>
      <c r="I6207">
        <v>13</v>
      </c>
      <c r="J6207">
        <v>21</v>
      </c>
      <c r="K6207">
        <v>353</v>
      </c>
      <c r="L6207">
        <v>27</v>
      </c>
      <c r="M6207">
        <v>8</v>
      </c>
      <c r="N6207">
        <v>0.2</v>
      </c>
      <c r="O6207">
        <v>89.31</v>
      </c>
      <c r="P6207">
        <v>207.7</v>
      </c>
    </row>
    <row r="6208" spans="1:16" x14ac:dyDescent="0.55000000000000004">
      <c r="A6208" t="s">
        <v>6232</v>
      </c>
      <c r="B6208" t="s">
        <v>20</v>
      </c>
      <c r="C6208" t="s">
        <v>21</v>
      </c>
      <c r="D6208" s="3">
        <v>43900</v>
      </c>
      <c r="E6208" s="3">
        <v>43986</v>
      </c>
      <c r="F6208" s="3">
        <v>44002</v>
      </c>
      <c r="G6208" s="3">
        <v>44011</v>
      </c>
      <c r="H6208" t="s">
        <v>18</v>
      </c>
      <c r="I6208">
        <v>16</v>
      </c>
      <c r="J6208">
        <v>21</v>
      </c>
      <c r="K6208">
        <v>164</v>
      </c>
      <c r="L6208">
        <v>7</v>
      </c>
      <c r="M6208">
        <v>7</v>
      </c>
      <c r="N6208">
        <v>0.15</v>
      </c>
      <c r="O6208" s="1">
        <v>3069.4</v>
      </c>
      <c r="P6208" s="1">
        <v>5902.7</v>
      </c>
    </row>
    <row r="6209" spans="1:16" x14ac:dyDescent="0.55000000000000004">
      <c r="A6209" t="s">
        <v>6233</v>
      </c>
      <c r="B6209" t="s">
        <v>25</v>
      </c>
      <c r="C6209" t="s">
        <v>30</v>
      </c>
      <c r="D6209" s="3">
        <v>43900</v>
      </c>
      <c r="E6209" s="3">
        <v>43986</v>
      </c>
      <c r="F6209" s="3">
        <v>44011</v>
      </c>
      <c r="G6209" s="3">
        <v>44017</v>
      </c>
      <c r="H6209" t="s">
        <v>18</v>
      </c>
      <c r="I6209">
        <v>27</v>
      </c>
      <c r="J6209">
        <v>39</v>
      </c>
      <c r="K6209">
        <v>1</v>
      </c>
      <c r="L6209">
        <v>19</v>
      </c>
      <c r="M6209">
        <v>8</v>
      </c>
      <c r="N6209">
        <v>0.1</v>
      </c>
      <c r="O6209">
        <v>124.35</v>
      </c>
      <c r="P6209">
        <v>214.4</v>
      </c>
    </row>
    <row r="6210" spans="1:16" x14ac:dyDescent="0.55000000000000004">
      <c r="A6210" t="s">
        <v>6234</v>
      </c>
      <c r="B6210" t="s">
        <v>16</v>
      </c>
      <c r="C6210" t="s">
        <v>40</v>
      </c>
      <c r="D6210" s="3">
        <v>43900</v>
      </c>
      <c r="E6210" s="3">
        <v>43986</v>
      </c>
      <c r="F6210" s="3">
        <v>43991</v>
      </c>
      <c r="G6210" s="3">
        <v>43995</v>
      </c>
      <c r="H6210" t="s">
        <v>18</v>
      </c>
      <c r="I6210">
        <v>4</v>
      </c>
      <c r="J6210">
        <v>44</v>
      </c>
      <c r="K6210">
        <v>361</v>
      </c>
      <c r="L6210">
        <v>28</v>
      </c>
      <c r="M6210">
        <v>2</v>
      </c>
      <c r="N6210">
        <v>0.05</v>
      </c>
      <c r="O6210">
        <v>747.32</v>
      </c>
      <c r="P6210">
        <v>958.1</v>
      </c>
    </row>
    <row r="6211" spans="1:16" x14ac:dyDescent="0.55000000000000004">
      <c r="A6211" t="s">
        <v>6235</v>
      </c>
      <c r="B6211" t="s">
        <v>16</v>
      </c>
      <c r="C6211" t="s">
        <v>30</v>
      </c>
      <c r="D6211" s="3">
        <v>43900</v>
      </c>
      <c r="E6211" s="3">
        <v>43986</v>
      </c>
      <c r="F6211" s="3">
        <v>43994</v>
      </c>
      <c r="G6211" s="3">
        <v>44000</v>
      </c>
      <c r="H6211" t="s">
        <v>18</v>
      </c>
      <c r="I6211">
        <v>8</v>
      </c>
      <c r="J6211">
        <v>21</v>
      </c>
      <c r="K6211">
        <v>13</v>
      </c>
      <c r="L6211">
        <v>16</v>
      </c>
      <c r="M6211">
        <v>4</v>
      </c>
      <c r="N6211">
        <v>7.4999999999999997E-2</v>
      </c>
      <c r="O6211" s="1">
        <v>1196.6199999999999</v>
      </c>
      <c r="P6211" s="1">
        <v>2546</v>
      </c>
    </row>
    <row r="6212" spans="1:16" x14ac:dyDescent="0.55000000000000004">
      <c r="A6212" t="s">
        <v>6236</v>
      </c>
      <c r="B6212" t="s">
        <v>20</v>
      </c>
      <c r="C6212" t="s">
        <v>30</v>
      </c>
      <c r="D6212" s="3">
        <v>43800</v>
      </c>
      <c r="E6212" s="3">
        <v>43986</v>
      </c>
      <c r="F6212" s="3">
        <v>44003</v>
      </c>
      <c r="G6212" s="3">
        <v>44012</v>
      </c>
      <c r="H6212" t="s">
        <v>18</v>
      </c>
      <c r="I6212">
        <v>16</v>
      </c>
      <c r="J6212">
        <v>49</v>
      </c>
      <c r="K6212">
        <v>30</v>
      </c>
      <c r="L6212">
        <v>27</v>
      </c>
      <c r="M6212">
        <v>7</v>
      </c>
      <c r="N6212">
        <v>7.4999999999999997E-2</v>
      </c>
      <c r="O6212" s="1">
        <v>2057.5700000000002</v>
      </c>
      <c r="P6212" s="1">
        <v>2780.5</v>
      </c>
    </row>
    <row r="6213" spans="1:16" x14ac:dyDescent="0.55000000000000004">
      <c r="A6213" t="s">
        <v>6237</v>
      </c>
      <c r="B6213" t="s">
        <v>23</v>
      </c>
      <c r="C6213" t="s">
        <v>28</v>
      </c>
      <c r="D6213" s="3">
        <v>43900</v>
      </c>
      <c r="E6213" s="3">
        <v>43986</v>
      </c>
      <c r="F6213" s="3">
        <v>44000</v>
      </c>
      <c r="G6213" s="3">
        <v>44006</v>
      </c>
      <c r="H6213" t="s">
        <v>18</v>
      </c>
      <c r="I6213">
        <v>23</v>
      </c>
      <c r="J6213">
        <v>29</v>
      </c>
      <c r="K6213">
        <v>284</v>
      </c>
      <c r="L6213">
        <v>7</v>
      </c>
      <c r="M6213">
        <v>2</v>
      </c>
      <c r="N6213">
        <v>0.1</v>
      </c>
      <c r="O6213">
        <v>824.1</v>
      </c>
      <c r="P6213" s="1">
        <v>2010</v>
      </c>
    </row>
    <row r="6214" spans="1:16" x14ac:dyDescent="0.55000000000000004">
      <c r="A6214" t="s">
        <v>6238</v>
      </c>
      <c r="B6214" t="s">
        <v>16</v>
      </c>
      <c r="C6214" t="s">
        <v>28</v>
      </c>
      <c r="D6214" s="3">
        <v>43900</v>
      </c>
      <c r="E6214" s="3">
        <v>43987</v>
      </c>
      <c r="F6214" s="3">
        <v>44000</v>
      </c>
      <c r="G6214" s="3">
        <v>44006</v>
      </c>
      <c r="H6214" t="s">
        <v>18</v>
      </c>
      <c r="I6214">
        <v>4</v>
      </c>
      <c r="J6214">
        <v>9</v>
      </c>
      <c r="K6214">
        <v>327</v>
      </c>
      <c r="L6214">
        <v>27</v>
      </c>
      <c r="M6214">
        <v>6</v>
      </c>
      <c r="N6214">
        <v>0.15</v>
      </c>
      <c r="O6214" s="1">
        <v>1530.82</v>
      </c>
      <c r="P6214" s="1">
        <v>1822.4</v>
      </c>
    </row>
    <row r="6215" spans="1:16" x14ac:dyDescent="0.55000000000000004">
      <c r="A6215" t="s">
        <v>6239</v>
      </c>
      <c r="B6215" t="s">
        <v>20</v>
      </c>
      <c r="C6215" t="s">
        <v>40</v>
      </c>
      <c r="D6215" s="3">
        <v>43900</v>
      </c>
      <c r="E6215" s="3">
        <v>43987</v>
      </c>
      <c r="F6215" s="3">
        <v>44005</v>
      </c>
      <c r="G6215" s="3">
        <v>44008</v>
      </c>
      <c r="H6215" t="s">
        <v>18</v>
      </c>
      <c r="I6215">
        <v>20</v>
      </c>
      <c r="J6215">
        <v>31</v>
      </c>
      <c r="K6215">
        <v>334</v>
      </c>
      <c r="L6215">
        <v>4</v>
      </c>
      <c r="M6215">
        <v>2</v>
      </c>
      <c r="N6215">
        <v>0.2</v>
      </c>
      <c r="O6215">
        <v>884.4</v>
      </c>
      <c r="P6215" s="1">
        <v>2010</v>
      </c>
    </row>
    <row r="6216" spans="1:16" x14ac:dyDescent="0.55000000000000004">
      <c r="A6216" t="s">
        <v>6240</v>
      </c>
      <c r="B6216" t="s">
        <v>16</v>
      </c>
      <c r="C6216" t="s">
        <v>40</v>
      </c>
      <c r="D6216" s="3">
        <v>43900</v>
      </c>
      <c r="E6216" s="3">
        <v>43987</v>
      </c>
      <c r="F6216" s="3">
        <v>44012</v>
      </c>
      <c r="G6216" s="3">
        <v>44014</v>
      </c>
      <c r="H6216" t="s">
        <v>18</v>
      </c>
      <c r="I6216">
        <v>7</v>
      </c>
      <c r="J6216">
        <v>13</v>
      </c>
      <c r="K6216">
        <v>343</v>
      </c>
      <c r="L6216">
        <v>28</v>
      </c>
      <c r="M6216">
        <v>2</v>
      </c>
      <c r="N6216">
        <v>0.2</v>
      </c>
      <c r="O6216" s="1">
        <v>2066.0100000000002</v>
      </c>
      <c r="P6216" s="1">
        <v>3973.1</v>
      </c>
    </row>
    <row r="6217" spans="1:16" x14ac:dyDescent="0.55000000000000004">
      <c r="A6217" t="s">
        <v>6241</v>
      </c>
      <c r="B6217" t="s">
        <v>16</v>
      </c>
      <c r="C6217" t="s">
        <v>30</v>
      </c>
      <c r="D6217" s="3">
        <v>43800</v>
      </c>
      <c r="E6217" s="3">
        <v>43987</v>
      </c>
      <c r="F6217" s="3">
        <v>44006</v>
      </c>
      <c r="G6217" s="3">
        <v>44016</v>
      </c>
      <c r="H6217" t="s">
        <v>18</v>
      </c>
      <c r="I6217">
        <v>6</v>
      </c>
      <c r="J6217">
        <v>22</v>
      </c>
      <c r="K6217">
        <v>22</v>
      </c>
      <c r="L6217">
        <v>33</v>
      </c>
      <c r="M6217">
        <v>1</v>
      </c>
      <c r="N6217">
        <v>7.4999999999999997E-2</v>
      </c>
      <c r="O6217">
        <v>989.93</v>
      </c>
      <c r="P6217" s="1">
        <v>1319.9</v>
      </c>
    </row>
    <row r="6218" spans="1:16" x14ac:dyDescent="0.55000000000000004">
      <c r="A6218" t="s">
        <v>6242</v>
      </c>
      <c r="B6218" t="s">
        <v>16</v>
      </c>
      <c r="C6218" t="s">
        <v>28</v>
      </c>
      <c r="D6218" s="3">
        <v>43900</v>
      </c>
      <c r="E6218" s="3">
        <v>43987</v>
      </c>
      <c r="F6218" s="3">
        <v>44009</v>
      </c>
      <c r="G6218" s="3">
        <v>44013</v>
      </c>
      <c r="H6218" t="s">
        <v>18</v>
      </c>
      <c r="I6218">
        <v>3</v>
      </c>
      <c r="J6218">
        <v>36</v>
      </c>
      <c r="K6218">
        <v>284</v>
      </c>
      <c r="L6218">
        <v>17</v>
      </c>
      <c r="M6218">
        <v>6</v>
      </c>
      <c r="N6218">
        <v>7.4999999999999997E-2</v>
      </c>
      <c r="O6218" s="1">
        <v>1070.33</v>
      </c>
      <c r="P6218" s="1">
        <v>2378.5</v>
      </c>
    </row>
    <row r="6219" spans="1:16" x14ac:dyDescent="0.55000000000000004">
      <c r="A6219" t="s">
        <v>6243</v>
      </c>
      <c r="B6219" t="s">
        <v>20</v>
      </c>
      <c r="C6219" t="s">
        <v>21</v>
      </c>
      <c r="D6219" s="3">
        <v>43900</v>
      </c>
      <c r="E6219" s="3">
        <v>43987</v>
      </c>
      <c r="F6219" s="3">
        <v>44001</v>
      </c>
      <c r="G6219" s="3">
        <v>44006</v>
      </c>
      <c r="H6219" t="s">
        <v>18</v>
      </c>
      <c r="I6219">
        <v>18</v>
      </c>
      <c r="J6219">
        <v>43</v>
      </c>
      <c r="K6219">
        <v>109</v>
      </c>
      <c r="L6219">
        <v>31</v>
      </c>
      <c r="M6219">
        <v>6</v>
      </c>
      <c r="N6219">
        <v>7.4999999999999997E-2</v>
      </c>
      <c r="O6219">
        <v>574.86</v>
      </c>
      <c r="P6219">
        <v>737</v>
      </c>
    </row>
    <row r="6220" spans="1:16" x14ac:dyDescent="0.55000000000000004">
      <c r="A6220" t="s">
        <v>6244</v>
      </c>
      <c r="B6220" t="s">
        <v>16</v>
      </c>
      <c r="C6220" t="s">
        <v>40</v>
      </c>
      <c r="D6220" s="3">
        <v>43900</v>
      </c>
      <c r="E6220" s="3">
        <v>43987</v>
      </c>
      <c r="F6220" s="3">
        <v>44013</v>
      </c>
      <c r="G6220" s="3">
        <v>44016</v>
      </c>
      <c r="H6220" t="s">
        <v>18</v>
      </c>
      <c r="I6220">
        <v>6</v>
      </c>
      <c r="J6220">
        <v>11</v>
      </c>
      <c r="K6220">
        <v>336</v>
      </c>
      <c r="L6220">
        <v>17</v>
      </c>
      <c r="M6220">
        <v>1</v>
      </c>
      <c r="N6220">
        <v>7.4999999999999997E-2</v>
      </c>
      <c r="O6220" s="1">
        <v>1965.51</v>
      </c>
      <c r="P6220" s="1">
        <v>2586.1999999999998</v>
      </c>
    </row>
    <row r="6221" spans="1:16" x14ac:dyDescent="0.55000000000000004">
      <c r="A6221" t="s">
        <v>6245</v>
      </c>
      <c r="B6221" t="s">
        <v>16</v>
      </c>
      <c r="C6221" t="s">
        <v>40</v>
      </c>
      <c r="D6221" s="3">
        <v>43900</v>
      </c>
      <c r="E6221" s="3">
        <v>43987</v>
      </c>
      <c r="F6221" s="3">
        <v>43993</v>
      </c>
      <c r="G6221" s="3">
        <v>44000</v>
      </c>
      <c r="H6221" t="s">
        <v>18</v>
      </c>
      <c r="I6221">
        <v>7</v>
      </c>
      <c r="J6221">
        <v>41</v>
      </c>
      <c r="K6221">
        <v>337</v>
      </c>
      <c r="L6221">
        <v>5</v>
      </c>
      <c r="M6221">
        <v>7</v>
      </c>
      <c r="N6221">
        <v>0.1</v>
      </c>
      <c r="O6221" s="1">
        <v>2159.9499999999998</v>
      </c>
      <c r="P6221" s="1">
        <v>3999.9</v>
      </c>
    </row>
    <row r="6222" spans="1:16" x14ac:dyDescent="0.55000000000000004">
      <c r="A6222" t="s">
        <v>6246</v>
      </c>
      <c r="B6222" t="s">
        <v>20</v>
      </c>
      <c r="C6222" t="s">
        <v>30</v>
      </c>
      <c r="D6222" s="3">
        <v>43900</v>
      </c>
      <c r="E6222" s="3">
        <v>43987</v>
      </c>
      <c r="F6222" s="3">
        <v>44004</v>
      </c>
      <c r="G6222" s="3">
        <v>44007</v>
      </c>
      <c r="H6222" t="s">
        <v>18</v>
      </c>
      <c r="I6222">
        <v>13</v>
      </c>
      <c r="J6222">
        <v>12</v>
      </c>
      <c r="K6222">
        <v>6</v>
      </c>
      <c r="L6222">
        <v>6</v>
      </c>
      <c r="M6222">
        <v>1</v>
      </c>
      <c r="N6222">
        <v>0.05</v>
      </c>
      <c r="O6222" s="1">
        <v>2481.9499999999998</v>
      </c>
      <c r="P6222" s="1">
        <v>3939.6</v>
      </c>
    </row>
    <row r="6223" spans="1:16" x14ac:dyDescent="0.55000000000000004">
      <c r="A6223" t="s">
        <v>6247</v>
      </c>
      <c r="B6223" t="s">
        <v>20</v>
      </c>
      <c r="C6223" t="s">
        <v>21</v>
      </c>
      <c r="D6223" s="3">
        <v>43900</v>
      </c>
      <c r="E6223" s="3">
        <v>43987</v>
      </c>
      <c r="F6223" s="3">
        <v>44011</v>
      </c>
      <c r="G6223" s="3">
        <v>44016</v>
      </c>
      <c r="H6223" t="s">
        <v>18</v>
      </c>
      <c r="I6223">
        <v>12</v>
      </c>
      <c r="J6223">
        <v>35</v>
      </c>
      <c r="K6223">
        <v>131</v>
      </c>
      <c r="L6223">
        <v>27</v>
      </c>
      <c r="M6223">
        <v>8</v>
      </c>
      <c r="N6223">
        <v>0.15</v>
      </c>
      <c r="O6223" s="1">
        <v>2756.65</v>
      </c>
      <c r="P6223" s="1">
        <v>3725.2</v>
      </c>
    </row>
    <row r="6224" spans="1:16" x14ac:dyDescent="0.55000000000000004">
      <c r="A6224" t="s">
        <v>6248</v>
      </c>
      <c r="B6224" t="s">
        <v>23</v>
      </c>
      <c r="C6224" t="s">
        <v>17</v>
      </c>
      <c r="D6224" s="3">
        <v>43900</v>
      </c>
      <c r="E6224" s="3">
        <v>43987</v>
      </c>
      <c r="F6224" s="3">
        <v>43989</v>
      </c>
      <c r="G6224" s="3">
        <v>43999</v>
      </c>
      <c r="H6224" t="s">
        <v>18</v>
      </c>
      <c r="I6224">
        <v>21</v>
      </c>
      <c r="J6224">
        <v>39</v>
      </c>
      <c r="K6224">
        <v>229</v>
      </c>
      <c r="L6224">
        <v>10</v>
      </c>
      <c r="M6224">
        <v>3</v>
      </c>
      <c r="N6224">
        <v>0.05</v>
      </c>
      <c r="O6224" s="1">
        <v>1010.36</v>
      </c>
      <c r="P6224" s="1">
        <v>2525.9</v>
      </c>
    </row>
    <row r="6225" spans="1:16" x14ac:dyDescent="0.55000000000000004">
      <c r="A6225" t="s">
        <v>6249</v>
      </c>
      <c r="B6225" t="s">
        <v>16</v>
      </c>
      <c r="C6225" t="s">
        <v>21</v>
      </c>
      <c r="D6225" s="3">
        <v>43900</v>
      </c>
      <c r="E6225" s="3">
        <v>43988</v>
      </c>
      <c r="F6225" s="3">
        <v>44012</v>
      </c>
      <c r="G6225" s="3">
        <v>44021</v>
      </c>
      <c r="H6225" t="s">
        <v>18</v>
      </c>
      <c r="I6225">
        <v>4</v>
      </c>
      <c r="J6225">
        <v>7</v>
      </c>
      <c r="K6225">
        <v>144</v>
      </c>
      <c r="L6225">
        <v>3</v>
      </c>
      <c r="M6225">
        <v>2</v>
      </c>
      <c r="N6225">
        <v>0.2</v>
      </c>
      <c r="O6225">
        <v>741.69</v>
      </c>
      <c r="P6225" s="1">
        <v>1809</v>
      </c>
    </row>
    <row r="6226" spans="1:16" x14ac:dyDescent="0.55000000000000004">
      <c r="A6226" t="s">
        <v>6250</v>
      </c>
      <c r="B6226" t="s">
        <v>20</v>
      </c>
      <c r="C6226" t="s">
        <v>30</v>
      </c>
      <c r="D6226" s="3">
        <v>43900</v>
      </c>
      <c r="E6226" s="3">
        <v>43988</v>
      </c>
      <c r="F6226" s="3">
        <v>44015</v>
      </c>
      <c r="G6226" s="3">
        <v>44017</v>
      </c>
      <c r="H6226" t="s">
        <v>18</v>
      </c>
      <c r="I6226">
        <v>14</v>
      </c>
      <c r="J6226">
        <v>22</v>
      </c>
      <c r="K6226">
        <v>22</v>
      </c>
      <c r="L6226">
        <v>7</v>
      </c>
      <c r="M6226">
        <v>1</v>
      </c>
      <c r="N6226">
        <v>0.15</v>
      </c>
      <c r="O6226" s="1">
        <v>1138.5999999999999</v>
      </c>
      <c r="P6226" s="1">
        <v>1963.1</v>
      </c>
    </row>
    <row r="6227" spans="1:16" x14ac:dyDescent="0.55000000000000004">
      <c r="A6227" t="s">
        <v>6251</v>
      </c>
      <c r="B6227" t="s">
        <v>20</v>
      </c>
      <c r="C6227" t="s">
        <v>30</v>
      </c>
      <c r="D6227" s="3">
        <v>43900</v>
      </c>
      <c r="E6227" s="3">
        <v>43988</v>
      </c>
      <c r="F6227" s="3">
        <v>43997</v>
      </c>
      <c r="G6227" s="3">
        <v>44000</v>
      </c>
      <c r="H6227" t="s">
        <v>18</v>
      </c>
      <c r="I6227">
        <v>16</v>
      </c>
      <c r="J6227">
        <v>42</v>
      </c>
      <c r="K6227">
        <v>28</v>
      </c>
      <c r="L6227">
        <v>2</v>
      </c>
      <c r="M6227">
        <v>7</v>
      </c>
      <c r="N6227">
        <v>0.2</v>
      </c>
      <c r="O6227" s="1">
        <v>1316.28</v>
      </c>
      <c r="P6227" s="1">
        <v>2800.6</v>
      </c>
    </row>
    <row r="6228" spans="1:16" x14ac:dyDescent="0.55000000000000004">
      <c r="A6228" t="s">
        <v>6252</v>
      </c>
      <c r="B6228" t="s">
        <v>23</v>
      </c>
      <c r="C6228" t="s">
        <v>30</v>
      </c>
      <c r="D6228" s="3">
        <v>43900</v>
      </c>
      <c r="E6228" s="3">
        <v>43988</v>
      </c>
      <c r="F6228" s="3">
        <v>43998</v>
      </c>
      <c r="G6228" s="3">
        <v>44002</v>
      </c>
      <c r="H6228" t="s">
        <v>18</v>
      </c>
      <c r="I6228">
        <v>22</v>
      </c>
      <c r="J6228">
        <v>18</v>
      </c>
      <c r="K6228">
        <v>54</v>
      </c>
      <c r="L6228">
        <v>13</v>
      </c>
      <c r="M6228">
        <v>4</v>
      </c>
      <c r="N6228">
        <v>0.05</v>
      </c>
      <c r="O6228" s="1">
        <v>2929.71</v>
      </c>
      <c r="P6228" s="1">
        <v>4013.3</v>
      </c>
    </row>
    <row r="6229" spans="1:16" x14ac:dyDescent="0.55000000000000004">
      <c r="A6229" t="s">
        <v>6253</v>
      </c>
      <c r="B6229" t="s">
        <v>16</v>
      </c>
      <c r="C6229" t="s">
        <v>30</v>
      </c>
      <c r="D6229" s="3">
        <v>43900</v>
      </c>
      <c r="E6229" s="3">
        <v>43988</v>
      </c>
      <c r="F6229" s="3">
        <v>44007</v>
      </c>
      <c r="G6229" s="3">
        <v>44011</v>
      </c>
      <c r="H6229" t="s">
        <v>18</v>
      </c>
      <c r="I6229">
        <v>8</v>
      </c>
      <c r="J6229">
        <v>27</v>
      </c>
      <c r="K6229">
        <v>6</v>
      </c>
      <c r="L6229">
        <v>26</v>
      </c>
      <c r="M6229">
        <v>8</v>
      </c>
      <c r="N6229">
        <v>0.1</v>
      </c>
      <c r="O6229">
        <v>114.03</v>
      </c>
      <c r="P6229">
        <v>247.9</v>
      </c>
    </row>
    <row r="6230" spans="1:16" x14ac:dyDescent="0.55000000000000004">
      <c r="A6230" t="s">
        <v>6254</v>
      </c>
      <c r="B6230" t="s">
        <v>20</v>
      </c>
      <c r="C6230" t="s">
        <v>28</v>
      </c>
      <c r="D6230" s="3">
        <v>43900</v>
      </c>
      <c r="E6230" s="3">
        <v>43988</v>
      </c>
      <c r="F6230" s="3">
        <v>44015</v>
      </c>
      <c r="G6230" s="3">
        <v>44024</v>
      </c>
      <c r="H6230" t="s">
        <v>18</v>
      </c>
      <c r="I6230">
        <v>18</v>
      </c>
      <c r="J6230">
        <v>1</v>
      </c>
      <c r="K6230">
        <v>314</v>
      </c>
      <c r="L6230">
        <v>34</v>
      </c>
      <c r="M6230">
        <v>8</v>
      </c>
      <c r="N6230">
        <v>7.4999999999999997E-2</v>
      </c>
      <c r="O6230" s="1">
        <v>1600.97</v>
      </c>
      <c r="P6230" s="1">
        <v>2713.5</v>
      </c>
    </row>
    <row r="6231" spans="1:16" x14ac:dyDescent="0.55000000000000004">
      <c r="A6231" t="s">
        <v>6255</v>
      </c>
      <c r="B6231" t="s">
        <v>20</v>
      </c>
      <c r="C6231" t="s">
        <v>40</v>
      </c>
      <c r="D6231" s="3">
        <v>43900</v>
      </c>
      <c r="E6231" s="3">
        <v>43988</v>
      </c>
      <c r="F6231" s="3">
        <v>44002</v>
      </c>
      <c r="G6231" s="3">
        <v>44005</v>
      </c>
      <c r="H6231" t="s">
        <v>18</v>
      </c>
      <c r="I6231">
        <v>16</v>
      </c>
      <c r="J6231">
        <v>49</v>
      </c>
      <c r="K6231">
        <v>339</v>
      </c>
      <c r="L6231">
        <v>15</v>
      </c>
      <c r="M6231">
        <v>3</v>
      </c>
      <c r="N6231">
        <v>0.15</v>
      </c>
      <c r="O6231" s="1">
        <v>1612.82</v>
      </c>
      <c r="P6231" s="1">
        <v>3162.4</v>
      </c>
    </row>
    <row r="6232" spans="1:16" x14ac:dyDescent="0.55000000000000004">
      <c r="A6232" t="s">
        <v>6256</v>
      </c>
      <c r="B6232" t="s">
        <v>23</v>
      </c>
      <c r="C6232" t="s">
        <v>30</v>
      </c>
      <c r="D6232" s="3">
        <v>43900</v>
      </c>
      <c r="E6232" s="3">
        <v>43989</v>
      </c>
      <c r="F6232" s="3">
        <v>44010</v>
      </c>
      <c r="G6232" s="3">
        <v>44014</v>
      </c>
      <c r="H6232" t="s">
        <v>18</v>
      </c>
      <c r="I6232">
        <v>22</v>
      </c>
      <c r="J6232">
        <v>26</v>
      </c>
      <c r="K6232">
        <v>57</v>
      </c>
      <c r="L6232">
        <v>32</v>
      </c>
      <c r="M6232">
        <v>2</v>
      </c>
      <c r="N6232">
        <v>0.15</v>
      </c>
      <c r="O6232">
        <v>571.71</v>
      </c>
      <c r="P6232" s="1">
        <v>1078.7</v>
      </c>
    </row>
    <row r="6233" spans="1:16" x14ac:dyDescent="0.55000000000000004">
      <c r="A6233" t="s">
        <v>6257</v>
      </c>
      <c r="B6233" t="s">
        <v>16</v>
      </c>
      <c r="C6233" t="s">
        <v>17</v>
      </c>
      <c r="D6233" s="3">
        <v>43900</v>
      </c>
      <c r="E6233" s="3">
        <v>43989</v>
      </c>
      <c r="F6233" s="3">
        <v>43996</v>
      </c>
      <c r="G6233" s="3">
        <v>44001</v>
      </c>
      <c r="H6233" t="s">
        <v>18</v>
      </c>
      <c r="I6233">
        <v>5</v>
      </c>
      <c r="J6233">
        <v>34</v>
      </c>
      <c r="K6233">
        <v>218</v>
      </c>
      <c r="L6233">
        <v>43</v>
      </c>
      <c r="M6233">
        <v>2</v>
      </c>
      <c r="N6233">
        <v>0.05</v>
      </c>
      <c r="O6233" s="1">
        <v>1172.03</v>
      </c>
      <c r="P6233" s="1">
        <v>2391.9</v>
      </c>
    </row>
    <row r="6234" spans="1:16" x14ac:dyDescent="0.55000000000000004">
      <c r="A6234" t="s">
        <v>6258</v>
      </c>
      <c r="B6234" t="s">
        <v>16</v>
      </c>
      <c r="C6234" t="s">
        <v>17</v>
      </c>
      <c r="D6234" s="3">
        <v>43900</v>
      </c>
      <c r="E6234" s="3">
        <v>43989</v>
      </c>
      <c r="F6234" s="3">
        <v>43997</v>
      </c>
      <c r="G6234" s="3">
        <v>44003</v>
      </c>
      <c r="H6234" t="s">
        <v>18</v>
      </c>
      <c r="I6234">
        <v>10</v>
      </c>
      <c r="J6234">
        <v>3</v>
      </c>
      <c r="K6234">
        <v>207</v>
      </c>
      <c r="L6234">
        <v>12</v>
      </c>
      <c r="M6234">
        <v>3</v>
      </c>
      <c r="N6234">
        <v>0.4</v>
      </c>
      <c r="O6234">
        <v>103.85</v>
      </c>
      <c r="P6234">
        <v>207.7</v>
      </c>
    </row>
    <row r="6235" spans="1:16" x14ac:dyDescent="0.55000000000000004">
      <c r="A6235" t="s">
        <v>6259</v>
      </c>
      <c r="B6235" t="s">
        <v>16</v>
      </c>
      <c r="C6235" t="s">
        <v>28</v>
      </c>
      <c r="D6235" s="3">
        <v>43900</v>
      </c>
      <c r="E6235" s="3">
        <v>43989</v>
      </c>
      <c r="F6235" s="3">
        <v>44008</v>
      </c>
      <c r="G6235" s="3">
        <v>44016</v>
      </c>
      <c r="H6235" t="s">
        <v>18</v>
      </c>
      <c r="I6235">
        <v>12</v>
      </c>
      <c r="J6235">
        <v>37</v>
      </c>
      <c r="K6235">
        <v>266</v>
      </c>
      <c r="L6235">
        <v>12</v>
      </c>
      <c r="M6235">
        <v>6</v>
      </c>
      <c r="N6235">
        <v>0.3</v>
      </c>
      <c r="O6235">
        <v>472.75</v>
      </c>
      <c r="P6235" s="1">
        <v>1125.5999999999999</v>
      </c>
    </row>
    <row r="6236" spans="1:16" x14ac:dyDescent="0.55000000000000004">
      <c r="A6236" t="s">
        <v>6260</v>
      </c>
      <c r="B6236" t="s">
        <v>20</v>
      </c>
      <c r="C6236" t="s">
        <v>61</v>
      </c>
      <c r="D6236" s="3">
        <v>43900</v>
      </c>
      <c r="E6236" s="3">
        <v>43989</v>
      </c>
      <c r="F6236" s="3">
        <v>44010</v>
      </c>
      <c r="G6236" s="3">
        <v>44015</v>
      </c>
      <c r="H6236" t="s">
        <v>18</v>
      </c>
      <c r="I6236">
        <v>12</v>
      </c>
      <c r="J6236">
        <v>44</v>
      </c>
      <c r="K6236">
        <v>83</v>
      </c>
      <c r="L6236">
        <v>31</v>
      </c>
      <c r="M6236">
        <v>1</v>
      </c>
      <c r="N6236">
        <v>7.4999999999999997E-2</v>
      </c>
      <c r="O6236" s="1">
        <v>1080.58</v>
      </c>
      <c r="P6236" s="1">
        <v>1929.6</v>
      </c>
    </row>
    <row r="6237" spans="1:16" x14ac:dyDescent="0.55000000000000004">
      <c r="A6237" t="s">
        <v>6261</v>
      </c>
      <c r="B6237" t="s">
        <v>25</v>
      </c>
      <c r="C6237" t="s">
        <v>61</v>
      </c>
      <c r="D6237" s="3">
        <v>43900</v>
      </c>
      <c r="E6237" s="3">
        <v>43989</v>
      </c>
      <c r="F6237" s="3">
        <v>44001</v>
      </c>
      <c r="G6237" s="3">
        <v>44008</v>
      </c>
      <c r="H6237" t="s">
        <v>18</v>
      </c>
      <c r="I6237">
        <v>27</v>
      </c>
      <c r="J6237">
        <v>46</v>
      </c>
      <c r="K6237">
        <v>75</v>
      </c>
      <c r="L6237">
        <v>43</v>
      </c>
      <c r="M6237">
        <v>1</v>
      </c>
      <c r="N6237">
        <v>0.05</v>
      </c>
      <c r="O6237" s="1">
        <v>2230.3000000000002</v>
      </c>
      <c r="P6237" s="1">
        <v>2934.6</v>
      </c>
    </row>
    <row r="6238" spans="1:16" x14ac:dyDescent="0.55000000000000004">
      <c r="A6238" t="s">
        <v>6262</v>
      </c>
      <c r="B6238" t="s">
        <v>25</v>
      </c>
      <c r="C6238" t="s">
        <v>21</v>
      </c>
      <c r="D6238" s="3">
        <v>43900</v>
      </c>
      <c r="E6238" s="3">
        <v>43989</v>
      </c>
      <c r="F6238" s="3">
        <v>44013</v>
      </c>
      <c r="G6238" s="3">
        <v>44021</v>
      </c>
      <c r="H6238" t="s">
        <v>18</v>
      </c>
      <c r="I6238">
        <v>28</v>
      </c>
      <c r="J6238">
        <v>27</v>
      </c>
      <c r="K6238">
        <v>188</v>
      </c>
      <c r="L6238">
        <v>30</v>
      </c>
      <c r="M6238">
        <v>8</v>
      </c>
      <c r="N6238">
        <v>0.05</v>
      </c>
      <c r="O6238">
        <v>160.80000000000001</v>
      </c>
      <c r="P6238">
        <v>268</v>
      </c>
    </row>
    <row r="6239" spans="1:16" x14ac:dyDescent="0.55000000000000004">
      <c r="A6239" t="s">
        <v>6263</v>
      </c>
      <c r="B6239" t="s">
        <v>20</v>
      </c>
      <c r="C6239" t="s">
        <v>28</v>
      </c>
      <c r="D6239" s="3">
        <v>43900</v>
      </c>
      <c r="E6239" s="3">
        <v>43989</v>
      </c>
      <c r="F6239" s="3">
        <v>44015</v>
      </c>
      <c r="G6239" s="3">
        <v>44022</v>
      </c>
      <c r="H6239" t="s">
        <v>18</v>
      </c>
      <c r="I6239">
        <v>20</v>
      </c>
      <c r="J6239">
        <v>49</v>
      </c>
      <c r="K6239">
        <v>298</v>
      </c>
      <c r="L6239">
        <v>6</v>
      </c>
      <c r="M6239">
        <v>1</v>
      </c>
      <c r="N6239">
        <v>0.15</v>
      </c>
      <c r="O6239" s="1">
        <v>3144.04</v>
      </c>
      <c r="P6239" s="1">
        <v>3979.8</v>
      </c>
    </row>
    <row r="6240" spans="1:16" x14ac:dyDescent="0.55000000000000004">
      <c r="A6240" t="s">
        <v>6264</v>
      </c>
      <c r="B6240" t="s">
        <v>16</v>
      </c>
      <c r="C6240" t="s">
        <v>21</v>
      </c>
      <c r="D6240" s="3">
        <v>43900</v>
      </c>
      <c r="E6240" s="3">
        <v>43989</v>
      </c>
      <c r="F6240" s="3">
        <v>44013</v>
      </c>
      <c r="G6240" s="3">
        <v>44016</v>
      </c>
      <c r="H6240" t="s">
        <v>18</v>
      </c>
      <c r="I6240">
        <v>2</v>
      </c>
      <c r="J6240">
        <v>22</v>
      </c>
      <c r="K6240">
        <v>156</v>
      </c>
      <c r="L6240">
        <v>8</v>
      </c>
      <c r="M6240">
        <v>6</v>
      </c>
      <c r="N6240">
        <v>0.1</v>
      </c>
      <c r="O6240" s="1">
        <v>2362.42</v>
      </c>
      <c r="P6240" s="1">
        <v>2881</v>
      </c>
    </row>
    <row r="6241" spans="1:16" x14ac:dyDescent="0.55000000000000004">
      <c r="A6241" t="s">
        <v>6265</v>
      </c>
      <c r="B6241" t="s">
        <v>20</v>
      </c>
      <c r="C6241" t="s">
        <v>21</v>
      </c>
      <c r="D6241" s="3">
        <v>43900</v>
      </c>
      <c r="E6241" s="3">
        <v>43989</v>
      </c>
      <c r="F6241" s="3">
        <v>44017</v>
      </c>
      <c r="G6241" s="3">
        <v>44026</v>
      </c>
      <c r="H6241" t="s">
        <v>18</v>
      </c>
      <c r="I6241">
        <v>18</v>
      </c>
      <c r="J6241">
        <v>35</v>
      </c>
      <c r="K6241">
        <v>171</v>
      </c>
      <c r="L6241">
        <v>15</v>
      </c>
      <c r="M6241">
        <v>8</v>
      </c>
      <c r="N6241">
        <v>0.1</v>
      </c>
      <c r="O6241">
        <v>150.21</v>
      </c>
      <c r="P6241">
        <v>254.6</v>
      </c>
    </row>
    <row r="6242" spans="1:16" x14ac:dyDescent="0.55000000000000004">
      <c r="A6242" t="s">
        <v>6266</v>
      </c>
      <c r="B6242" t="s">
        <v>16</v>
      </c>
      <c r="C6242" t="s">
        <v>21</v>
      </c>
      <c r="D6242" s="3">
        <v>43900</v>
      </c>
      <c r="E6242" s="3">
        <v>43990</v>
      </c>
      <c r="F6242" s="3">
        <v>44005</v>
      </c>
      <c r="G6242" s="3">
        <v>44011</v>
      </c>
      <c r="H6242" t="s">
        <v>18</v>
      </c>
      <c r="I6242">
        <v>11</v>
      </c>
      <c r="J6242">
        <v>9</v>
      </c>
      <c r="K6242">
        <v>144</v>
      </c>
      <c r="L6242">
        <v>47</v>
      </c>
      <c r="M6242">
        <v>4</v>
      </c>
      <c r="N6242">
        <v>7.4999999999999997E-2</v>
      </c>
      <c r="O6242" s="1">
        <v>2826.86</v>
      </c>
      <c r="P6242" s="1">
        <v>3926.2</v>
      </c>
    </row>
    <row r="6243" spans="1:16" x14ac:dyDescent="0.55000000000000004">
      <c r="A6243" t="s">
        <v>6267</v>
      </c>
      <c r="B6243" t="s">
        <v>20</v>
      </c>
      <c r="C6243" t="s">
        <v>21</v>
      </c>
      <c r="D6243" s="3">
        <v>43900</v>
      </c>
      <c r="E6243" s="3">
        <v>43990</v>
      </c>
      <c r="F6243" s="3">
        <v>44004</v>
      </c>
      <c r="G6243" s="3">
        <v>44007</v>
      </c>
      <c r="H6243" t="s">
        <v>18</v>
      </c>
      <c r="I6243">
        <v>17</v>
      </c>
      <c r="J6243">
        <v>16</v>
      </c>
      <c r="K6243">
        <v>153</v>
      </c>
      <c r="L6243">
        <v>35</v>
      </c>
      <c r="M6243">
        <v>4</v>
      </c>
      <c r="N6243">
        <v>0.1</v>
      </c>
      <c r="O6243" s="1">
        <v>1891.01</v>
      </c>
      <c r="P6243" s="1">
        <v>2626.4</v>
      </c>
    </row>
    <row r="6244" spans="1:16" x14ac:dyDescent="0.55000000000000004">
      <c r="A6244" t="s">
        <v>6268</v>
      </c>
      <c r="B6244" t="s">
        <v>20</v>
      </c>
      <c r="C6244" t="s">
        <v>30</v>
      </c>
      <c r="D6244" s="3">
        <v>43900</v>
      </c>
      <c r="E6244" s="3">
        <v>43990</v>
      </c>
      <c r="F6244" s="3">
        <v>44005</v>
      </c>
      <c r="G6244" s="3">
        <v>44013</v>
      </c>
      <c r="H6244" t="s">
        <v>18</v>
      </c>
      <c r="I6244">
        <v>19</v>
      </c>
      <c r="J6244">
        <v>43</v>
      </c>
      <c r="K6244">
        <v>48</v>
      </c>
      <c r="L6244">
        <v>27</v>
      </c>
      <c r="M6244">
        <v>1</v>
      </c>
      <c r="N6244">
        <v>0.3</v>
      </c>
      <c r="O6244" s="1">
        <v>1271.1199999999999</v>
      </c>
      <c r="P6244" s="1">
        <v>1869.3</v>
      </c>
    </row>
    <row r="6245" spans="1:16" x14ac:dyDescent="0.55000000000000004">
      <c r="A6245" t="s">
        <v>6269</v>
      </c>
      <c r="B6245" t="s">
        <v>16</v>
      </c>
      <c r="C6245" t="s">
        <v>30</v>
      </c>
      <c r="D6245" s="3">
        <v>43900</v>
      </c>
      <c r="E6245" s="3">
        <v>43990</v>
      </c>
      <c r="F6245" s="3">
        <v>44016</v>
      </c>
      <c r="G6245" s="3">
        <v>44019</v>
      </c>
      <c r="H6245" t="s">
        <v>18</v>
      </c>
      <c r="I6245">
        <v>11</v>
      </c>
      <c r="J6245">
        <v>10</v>
      </c>
      <c r="K6245">
        <v>24</v>
      </c>
      <c r="L6245">
        <v>23</v>
      </c>
      <c r="M6245">
        <v>5</v>
      </c>
      <c r="N6245">
        <v>0.05</v>
      </c>
      <c r="O6245" s="1">
        <v>1990.17</v>
      </c>
      <c r="P6245" s="1">
        <v>2519.1999999999998</v>
      </c>
    </row>
    <row r="6246" spans="1:16" x14ac:dyDescent="0.55000000000000004">
      <c r="A6246" t="s">
        <v>6270</v>
      </c>
      <c r="B6246" t="s">
        <v>23</v>
      </c>
      <c r="C6246" t="s">
        <v>28</v>
      </c>
      <c r="D6246" s="3">
        <v>43900</v>
      </c>
      <c r="E6246" s="3">
        <v>43990</v>
      </c>
      <c r="F6246" s="3">
        <v>44010</v>
      </c>
      <c r="G6246" s="3">
        <v>44016</v>
      </c>
      <c r="H6246" t="s">
        <v>18</v>
      </c>
      <c r="I6246">
        <v>23</v>
      </c>
      <c r="J6246">
        <v>27</v>
      </c>
      <c r="K6246">
        <v>265</v>
      </c>
      <c r="L6246">
        <v>20</v>
      </c>
      <c r="M6246">
        <v>1</v>
      </c>
      <c r="N6246">
        <v>0.1</v>
      </c>
      <c r="O6246">
        <v>503.84</v>
      </c>
      <c r="P6246" s="1">
        <v>1072</v>
      </c>
    </row>
    <row r="6247" spans="1:16" x14ac:dyDescent="0.55000000000000004">
      <c r="A6247" t="s">
        <v>6271</v>
      </c>
      <c r="B6247" t="s">
        <v>20</v>
      </c>
      <c r="C6247" t="s">
        <v>21</v>
      </c>
      <c r="D6247" s="3">
        <v>43900</v>
      </c>
      <c r="E6247" s="3">
        <v>43990</v>
      </c>
      <c r="F6247" s="3">
        <v>44011</v>
      </c>
      <c r="G6247" s="3">
        <v>44019</v>
      </c>
      <c r="H6247" t="s">
        <v>18</v>
      </c>
      <c r="I6247">
        <v>16</v>
      </c>
      <c r="J6247">
        <v>46</v>
      </c>
      <c r="K6247">
        <v>110</v>
      </c>
      <c r="L6247">
        <v>36</v>
      </c>
      <c r="M6247">
        <v>4</v>
      </c>
      <c r="N6247">
        <v>0.05</v>
      </c>
      <c r="O6247">
        <v>640.39</v>
      </c>
      <c r="P6247" s="1">
        <v>1185.9000000000001</v>
      </c>
    </row>
    <row r="6248" spans="1:16" x14ac:dyDescent="0.55000000000000004">
      <c r="A6248" t="s">
        <v>6272</v>
      </c>
      <c r="B6248" t="s">
        <v>25</v>
      </c>
      <c r="C6248" t="s">
        <v>30</v>
      </c>
      <c r="D6248" s="3">
        <v>43900</v>
      </c>
      <c r="E6248" s="3">
        <v>43991</v>
      </c>
      <c r="F6248" s="3">
        <v>43999</v>
      </c>
      <c r="G6248" s="3">
        <v>44007</v>
      </c>
      <c r="H6248" t="s">
        <v>18</v>
      </c>
      <c r="I6248">
        <v>27</v>
      </c>
      <c r="J6248">
        <v>18</v>
      </c>
      <c r="K6248">
        <v>39</v>
      </c>
      <c r="L6248">
        <v>36</v>
      </c>
      <c r="M6248">
        <v>3</v>
      </c>
      <c r="N6248">
        <v>0.15</v>
      </c>
      <c r="O6248">
        <v>529.03</v>
      </c>
      <c r="P6248" s="1">
        <v>1125.5999999999999</v>
      </c>
    </row>
    <row r="6249" spans="1:16" x14ac:dyDescent="0.55000000000000004">
      <c r="A6249" t="s">
        <v>6273</v>
      </c>
      <c r="B6249" t="s">
        <v>16</v>
      </c>
      <c r="C6249" t="s">
        <v>21</v>
      </c>
      <c r="D6249" s="3">
        <v>43900</v>
      </c>
      <c r="E6249" s="3">
        <v>43991</v>
      </c>
      <c r="F6249" s="3">
        <v>43993</v>
      </c>
      <c r="G6249" s="3">
        <v>44001</v>
      </c>
      <c r="H6249" t="s">
        <v>18</v>
      </c>
      <c r="I6249">
        <v>2</v>
      </c>
      <c r="J6249">
        <v>10</v>
      </c>
      <c r="K6249">
        <v>186</v>
      </c>
      <c r="L6249">
        <v>21</v>
      </c>
      <c r="M6249">
        <v>6</v>
      </c>
      <c r="N6249">
        <v>0.15</v>
      </c>
      <c r="O6249" s="1">
        <v>2427.6799999999998</v>
      </c>
      <c r="P6249" s="1">
        <v>3979.8</v>
      </c>
    </row>
    <row r="6250" spans="1:16" x14ac:dyDescent="0.55000000000000004">
      <c r="A6250" t="s">
        <v>6274</v>
      </c>
      <c r="B6250" t="s">
        <v>20</v>
      </c>
      <c r="C6250" t="s">
        <v>21</v>
      </c>
      <c r="D6250" s="3">
        <v>43900</v>
      </c>
      <c r="E6250" s="3">
        <v>43991</v>
      </c>
      <c r="F6250" s="3">
        <v>44008</v>
      </c>
      <c r="G6250" s="3">
        <v>44009</v>
      </c>
      <c r="H6250" t="s">
        <v>18</v>
      </c>
      <c r="I6250">
        <v>14</v>
      </c>
      <c r="J6250">
        <v>17</v>
      </c>
      <c r="K6250">
        <v>199</v>
      </c>
      <c r="L6250">
        <v>14</v>
      </c>
      <c r="M6250">
        <v>2</v>
      </c>
      <c r="N6250">
        <v>0.1</v>
      </c>
      <c r="O6250">
        <v>329.64</v>
      </c>
      <c r="P6250">
        <v>804</v>
      </c>
    </row>
    <row r="6251" spans="1:16" x14ac:dyDescent="0.55000000000000004">
      <c r="A6251" t="s">
        <v>6275</v>
      </c>
      <c r="B6251" t="s">
        <v>23</v>
      </c>
      <c r="C6251" t="s">
        <v>17</v>
      </c>
      <c r="D6251" s="3">
        <v>43900</v>
      </c>
      <c r="E6251" s="3">
        <v>43991</v>
      </c>
      <c r="F6251" s="3">
        <v>44007</v>
      </c>
      <c r="G6251" s="3">
        <v>44013</v>
      </c>
      <c r="H6251" t="s">
        <v>18</v>
      </c>
      <c r="I6251">
        <v>23</v>
      </c>
      <c r="J6251">
        <v>20</v>
      </c>
      <c r="K6251">
        <v>241</v>
      </c>
      <c r="L6251">
        <v>12</v>
      </c>
      <c r="M6251">
        <v>8</v>
      </c>
      <c r="N6251">
        <v>0.1</v>
      </c>
      <c r="O6251">
        <v>411.98</v>
      </c>
      <c r="P6251">
        <v>958.1</v>
      </c>
    </row>
    <row r="6252" spans="1:16" x14ac:dyDescent="0.55000000000000004">
      <c r="A6252" t="s">
        <v>6276</v>
      </c>
      <c r="B6252" t="s">
        <v>23</v>
      </c>
      <c r="C6252" t="s">
        <v>28</v>
      </c>
      <c r="D6252" s="3">
        <v>43900</v>
      </c>
      <c r="E6252" s="3">
        <v>43991</v>
      </c>
      <c r="F6252" s="3">
        <v>43994</v>
      </c>
      <c r="G6252" s="3">
        <v>44003</v>
      </c>
      <c r="H6252" t="s">
        <v>18</v>
      </c>
      <c r="I6252">
        <v>23</v>
      </c>
      <c r="J6252">
        <v>26</v>
      </c>
      <c r="K6252">
        <v>309</v>
      </c>
      <c r="L6252">
        <v>14</v>
      </c>
      <c r="M6252">
        <v>6</v>
      </c>
      <c r="N6252">
        <v>0.4</v>
      </c>
      <c r="O6252" s="1">
        <v>1259.5999999999999</v>
      </c>
      <c r="P6252" s="1">
        <v>2680</v>
      </c>
    </row>
    <row r="6253" spans="1:16" x14ac:dyDescent="0.55000000000000004">
      <c r="A6253" t="s">
        <v>6277</v>
      </c>
      <c r="B6253" t="s">
        <v>16</v>
      </c>
      <c r="C6253" t="s">
        <v>30</v>
      </c>
      <c r="D6253" s="3">
        <v>43900</v>
      </c>
      <c r="E6253" s="3">
        <v>43992</v>
      </c>
      <c r="F6253" s="3">
        <v>44010</v>
      </c>
      <c r="G6253" s="3">
        <v>44016</v>
      </c>
      <c r="H6253" t="s">
        <v>18</v>
      </c>
      <c r="I6253">
        <v>3</v>
      </c>
      <c r="J6253">
        <v>11</v>
      </c>
      <c r="K6253">
        <v>51</v>
      </c>
      <c r="L6253">
        <v>46</v>
      </c>
      <c r="M6253">
        <v>6</v>
      </c>
      <c r="N6253">
        <v>7.4999999999999997E-2</v>
      </c>
      <c r="O6253" s="1">
        <v>1600.97</v>
      </c>
      <c r="P6253" s="1">
        <v>1976.5</v>
      </c>
    </row>
    <row r="6254" spans="1:16" x14ac:dyDescent="0.55000000000000004">
      <c r="A6254" t="s">
        <v>6278</v>
      </c>
      <c r="B6254" t="s">
        <v>23</v>
      </c>
      <c r="C6254" t="s">
        <v>21</v>
      </c>
      <c r="D6254" s="3">
        <v>43900</v>
      </c>
      <c r="E6254" s="3">
        <v>43992</v>
      </c>
      <c r="F6254" s="3">
        <v>44020</v>
      </c>
      <c r="G6254" s="3">
        <v>44029</v>
      </c>
      <c r="H6254" t="s">
        <v>18</v>
      </c>
      <c r="I6254">
        <v>23</v>
      </c>
      <c r="J6254">
        <v>2</v>
      </c>
      <c r="K6254">
        <v>136</v>
      </c>
      <c r="L6254">
        <v>23</v>
      </c>
      <c r="M6254">
        <v>2</v>
      </c>
      <c r="N6254">
        <v>0.15</v>
      </c>
      <c r="O6254">
        <v>654.26</v>
      </c>
      <c r="P6254" s="1">
        <v>1038.5</v>
      </c>
    </row>
    <row r="6255" spans="1:16" x14ac:dyDescent="0.55000000000000004">
      <c r="A6255" t="s">
        <v>6279</v>
      </c>
      <c r="B6255" t="s">
        <v>20</v>
      </c>
      <c r="C6255" t="s">
        <v>21</v>
      </c>
      <c r="D6255" s="3">
        <v>43900</v>
      </c>
      <c r="E6255" s="3">
        <v>43992</v>
      </c>
      <c r="F6255" s="3">
        <v>44016</v>
      </c>
      <c r="G6255" s="3">
        <v>44020</v>
      </c>
      <c r="H6255" t="s">
        <v>18</v>
      </c>
      <c r="I6255">
        <v>15</v>
      </c>
      <c r="J6255">
        <v>11</v>
      </c>
      <c r="K6255">
        <v>89</v>
      </c>
      <c r="L6255">
        <v>26</v>
      </c>
      <c r="M6255">
        <v>2</v>
      </c>
      <c r="N6255">
        <v>7.4999999999999997E-2</v>
      </c>
      <c r="O6255" s="1">
        <v>1484.45</v>
      </c>
      <c r="P6255" s="1">
        <v>2559.4</v>
      </c>
    </row>
    <row r="6256" spans="1:16" x14ac:dyDescent="0.55000000000000004">
      <c r="A6256" t="s">
        <v>6280</v>
      </c>
      <c r="B6256" t="s">
        <v>23</v>
      </c>
      <c r="C6256" t="s">
        <v>30</v>
      </c>
      <c r="D6256" s="3">
        <v>43900</v>
      </c>
      <c r="E6256" s="3">
        <v>43992</v>
      </c>
      <c r="F6256" s="3">
        <v>44003</v>
      </c>
      <c r="G6256" s="3">
        <v>44008</v>
      </c>
      <c r="H6256" t="s">
        <v>18</v>
      </c>
      <c r="I6256">
        <v>24</v>
      </c>
      <c r="J6256">
        <v>27</v>
      </c>
      <c r="K6256">
        <v>45</v>
      </c>
      <c r="L6256">
        <v>2</v>
      </c>
      <c r="M6256">
        <v>3</v>
      </c>
      <c r="N6256">
        <v>7.4999999999999997E-2</v>
      </c>
      <c r="O6256">
        <v>525.88</v>
      </c>
      <c r="P6256" s="1">
        <v>1118.9000000000001</v>
      </c>
    </row>
    <row r="6257" spans="1:16" x14ac:dyDescent="0.55000000000000004">
      <c r="A6257" t="s">
        <v>6281</v>
      </c>
      <c r="B6257" t="s">
        <v>20</v>
      </c>
      <c r="C6257" t="s">
        <v>21</v>
      </c>
      <c r="D6257" s="3">
        <v>43900</v>
      </c>
      <c r="E6257" s="3">
        <v>43992</v>
      </c>
      <c r="F6257" s="3">
        <v>44000</v>
      </c>
      <c r="G6257" s="3">
        <v>44007</v>
      </c>
      <c r="H6257" t="s">
        <v>18</v>
      </c>
      <c r="I6257">
        <v>19</v>
      </c>
      <c r="J6257">
        <v>48</v>
      </c>
      <c r="K6257">
        <v>154</v>
      </c>
      <c r="L6257">
        <v>7</v>
      </c>
      <c r="M6257">
        <v>6</v>
      </c>
      <c r="N6257">
        <v>0.1</v>
      </c>
      <c r="O6257" s="1">
        <v>1244.26</v>
      </c>
      <c r="P6257" s="1">
        <v>2539.3000000000002</v>
      </c>
    </row>
    <row r="6258" spans="1:16" x14ac:dyDescent="0.55000000000000004">
      <c r="A6258" t="s">
        <v>6282</v>
      </c>
      <c r="B6258" t="s">
        <v>16</v>
      </c>
      <c r="C6258" t="s">
        <v>21</v>
      </c>
      <c r="D6258" s="3">
        <v>43900</v>
      </c>
      <c r="E6258" s="3">
        <v>43992</v>
      </c>
      <c r="F6258" s="3">
        <v>44006</v>
      </c>
      <c r="G6258" s="3">
        <v>44008</v>
      </c>
      <c r="H6258" t="s">
        <v>18</v>
      </c>
      <c r="I6258">
        <v>9</v>
      </c>
      <c r="J6258">
        <v>33</v>
      </c>
      <c r="K6258">
        <v>148</v>
      </c>
      <c r="L6258">
        <v>7</v>
      </c>
      <c r="M6258">
        <v>3</v>
      </c>
      <c r="N6258">
        <v>0.05</v>
      </c>
      <c r="O6258">
        <v>934.25</v>
      </c>
      <c r="P6258" s="1">
        <v>1125.5999999999999</v>
      </c>
    </row>
    <row r="6259" spans="1:16" x14ac:dyDescent="0.55000000000000004">
      <c r="A6259" t="s">
        <v>6283</v>
      </c>
      <c r="B6259" t="s">
        <v>20</v>
      </c>
      <c r="C6259" t="s">
        <v>28</v>
      </c>
      <c r="D6259" s="3">
        <v>43900</v>
      </c>
      <c r="E6259" s="3">
        <v>43992</v>
      </c>
      <c r="F6259" s="3">
        <v>43997</v>
      </c>
      <c r="G6259" s="3">
        <v>43999</v>
      </c>
      <c r="H6259" t="s">
        <v>18</v>
      </c>
      <c r="I6259">
        <v>20</v>
      </c>
      <c r="J6259">
        <v>7</v>
      </c>
      <c r="K6259">
        <v>285</v>
      </c>
      <c r="L6259">
        <v>15</v>
      </c>
      <c r="M6259">
        <v>7</v>
      </c>
      <c r="N6259">
        <v>7.4999999999999997E-2</v>
      </c>
      <c r="O6259" s="1">
        <v>1098.1300000000001</v>
      </c>
      <c r="P6259" s="1">
        <v>1996.6</v>
      </c>
    </row>
    <row r="6260" spans="1:16" x14ac:dyDescent="0.55000000000000004">
      <c r="A6260" t="s">
        <v>6284</v>
      </c>
      <c r="B6260" t="s">
        <v>20</v>
      </c>
      <c r="C6260" t="s">
        <v>28</v>
      </c>
      <c r="D6260" s="3">
        <v>43900</v>
      </c>
      <c r="E6260" s="3">
        <v>43992</v>
      </c>
      <c r="F6260" s="3">
        <v>43999</v>
      </c>
      <c r="G6260" s="3">
        <v>44009</v>
      </c>
      <c r="H6260" t="s">
        <v>18</v>
      </c>
      <c r="I6260">
        <v>12</v>
      </c>
      <c r="J6260">
        <v>36</v>
      </c>
      <c r="K6260">
        <v>317</v>
      </c>
      <c r="L6260">
        <v>38</v>
      </c>
      <c r="M6260">
        <v>3</v>
      </c>
      <c r="N6260">
        <v>0.15</v>
      </c>
      <c r="O6260" s="1">
        <v>1545.56</v>
      </c>
      <c r="P6260" s="1">
        <v>1956.4</v>
      </c>
    </row>
    <row r="6261" spans="1:16" x14ac:dyDescent="0.55000000000000004">
      <c r="A6261" t="s">
        <v>6285</v>
      </c>
      <c r="B6261" t="s">
        <v>23</v>
      </c>
      <c r="C6261" t="s">
        <v>21</v>
      </c>
      <c r="D6261" s="3">
        <v>43900</v>
      </c>
      <c r="E6261" s="3">
        <v>43993</v>
      </c>
      <c r="F6261" s="3">
        <v>44018</v>
      </c>
      <c r="G6261" s="3">
        <v>44028</v>
      </c>
      <c r="H6261" t="s">
        <v>18</v>
      </c>
      <c r="I6261">
        <v>22</v>
      </c>
      <c r="J6261">
        <v>44</v>
      </c>
      <c r="K6261">
        <v>154</v>
      </c>
      <c r="L6261">
        <v>46</v>
      </c>
      <c r="M6261">
        <v>7</v>
      </c>
      <c r="N6261">
        <v>0.1</v>
      </c>
      <c r="O6261" s="1">
        <v>2592.1</v>
      </c>
      <c r="P6261" s="1">
        <v>3323.2</v>
      </c>
    </row>
    <row r="6262" spans="1:16" x14ac:dyDescent="0.55000000000000004">
      <c r="A6262" t="s">
        <v>6286</v>
      </c>
      <c r="B6262" t="s">
        <v>20</v>
      </c>
      <c r="C6262" t="s">
        <v>40</v>
      </c>
      <c r="D6262" s="3">
        <v>43900</v>
      </c>
      <c r="E6262" s="3">
        <v>43993</v>
      </c>
      <c r="F6262" s="3">
        <v>43999</v>
      </c>
      <c r="G6262" s="3">
        <v>44009</v>
      </c>
      <c r="H6262" t="s">
        <v>18</v>
      </c>
      <c r="I6262">
        <v>18</v>
      </c>
      <c r="J6262">
        <v>42</v>
      </c>
      <c r="K6262">
        <v>358</v>
      </c>
      <c r="L6262">
        <v>24</v>
      </c>
      <c r="M6262">
        <v>6</v>
      </c>
      <c r="N6262">
        <v>0.15</v>
      </c>
      <c r="O6262">
        <v>482.4</v>
      </c>
      <c r="P6262" s="1">
        <v>1005</v>
      </c>
    </row>
    <row r="6263" spans="1:16" x14ac:dyDescent="0.55000000000000004">
      <c r="A6263" t="s">
        <v>6287</v>
      </c>
      <c r="B6263" t="s">
        <v>16</v>
      </c>
      <c r="C6263" t="s">
        <v>17</v>
      </c>
      <c r="D6263" s="3">
        <v>43900</v>
      </c>
      <c r="E6263" s="3">
        <v>43993</v>
      </c>
      <c r="F6263" s="3">
        <v>43996</v>
      </c>
      <c r="G6263" s="3">
        <v>43997</v>
      </c>
      <c r="H6263" t="s">
        <v>18</v>
      </c>
      <c r="I6263">
        <v>3</v>
      </c>
      <c r="J6263">
        <v>50</v>
      </c>
      <c r="K6263">
        <v>210</v>
      </c>
      <c r="L6263">
        <v>40</v>
      </c>
      <c r="M6263">
        <v>6</v>
      </c>
      <c r="N6263">
        <v>7.4999999999999997E-2</v>
      </c>
      <c r="O6263" s="1">
        <v>3070.48</v>
      </c>
      <c r="P6263" s="1">
        <v>5386.8</v>
      </c>
    </row>
    <row r="6264" spans="1:16" x14ac:dyDescent="0.55000000000000004">
      <c r="A6264" t="s">
        <v>6288</v>
      </c>
      <c r="B6264" t="s">
        <v>20</v>
      </c>
      <c r="C6264" t="s">
        <v>61</v>
      </c>
      <c r="D6264" s="3">
        <v>43900</v>
      </c>
      <c r="E6264" s="3">
        <v>43993</v>
      </c>
      <c r="F6264" s="3">
        <v>44009</v>
      </c>
      <c r="G6264" s="3">
        <v>44018</v>
      </c>
      <c r="H6264" t="s">
        <v>18</v>
      </c>
      <c r="I6264">
        <v>20</v>
      </c>
      <c r="J6264">
        <v>5</v>
      </c>
      <c r="K6264">
        <v>66</v>
      </c>
      <c r="L6264">
        <v>23</v>
      </c>
      <c r="M6264">
        <v>7</v>
      </c>
      <c r="N6264">
        <v>0.15</v>
      </c>
      <c r="O6264" s="1">
        <v>3672</v>
      </c>
      <c r="P6264" s="1">
        <v>5480.6</v>
      </c>
    </row>
    <row r="6265" spans="1:16" x14ac:dyDescent="0.55000000000000004">
      <c r="A6265" t="s">
        <v>6289</v>
      </c>
      <c r="B6265" t="s">
        <v>16</v>
      </c>
      <c r="C6265" t="s">
        <v>17</v>
      </c>
      <c r="D6265" s="3">
        <v>43900</v>
      </c>
      <c r="E6265" s="3">
        <v>43993</v>
      </c>
      <c r="F6265" s="3">
        <v>44012</v>
      </c>
      <c r="G6265" s="3">
        <v>44014</v>
      </c>
      <c r="H6265" t="s">
        <v>18</v>
      </c>
      <c r="I6265">
        <v>2</v>
      </c>
      <c r="J6265">
        <v>6</v>
      </c>
      <c r="K6265">
        <v>224</v>
      </c>
      <c r="L6265">
        <v>19</v>
      </c>
      <c r="M6265">
        <v>5</v>
      </c>
      <c r="N6265">
        <v>0.3</v>
      </c>
      <c r="O6265" s="1">
        <v>2644.76</v>
      </c>
      <c r="P6265" s="1">
        <v>5185.8</v>
      </c>
    </row>
    <row r="6266" spans="1:16" x14ac:dyDescent="0.55000000000000004">
      <c r="A6266" t="s">
        <v>6290</v>
      </c>
      <c r="B6266" t="s">
        <v>20</v>
      </c>
      <c r="C6266" t="s">
        <v>21</v>
      </c>
      <c r="D6266" s="3">
        <v>43900</v>
      </c>
      <c r="E6266" s="3">
        <v>43993</v>
      </c>
      <c r="F6266" s="3">
        <v>44012</v>
      </c>
      <c r="G6266" s="3">
        <v>44016</v>
      </c>
      <c r="H6266" t="s">
        <v>18</v>
      </c>
      <c r="I6266">
        <v>20</v>
      </c>
      <c r="J6266">
        <v>12</v>
      </c>
      <c r="K6266">
        <v>94</v>
      </c>
      <c r="L6266">
        <v>6</v>
      </c>
      <c r="M6266">
        <v>2</v>
      </c>
      <c r="N6266">
        <v>7.4999999999999997E-2</v>
      </c>
      <c r="O6266">
        <v>532.65</v>
      </c>
      <c r="P6266" s="1">
        <v>1005</v>
      </c>
    </row>
    <row r="6267" spans="1:16" x14ac:dyDescent="0.55000000000000004">
      <c r="A6267" t="s">
        <v>6291</v>
      </c>
      <c r="B6267" t="s">
        <v>16</v>
      </c>
      <c r="C6267" t="s">
        <v>21</v>
      </c>
      <c r="D6267" s="3">
        <v>43900</v>
      </c>
      <c r="E6267" s="3">
        <v>43993</v>
      </c>
      <c r="F6267" s="3">
        <v>44020</v>
      </c>
      <c r="G6267" s="3">
        <v>44030</v>
      </c>
      <c r="H6267" t="s">
        <v>18</v>
      </c>
      <c r="I6267">
        <v>8</v>
      </c>
      <c r="J6267">
        <v>36</v>
      </c>
      <c r="K6267">
        <v>160</v>
      </c>
      <c r="L6267">
        <v>33</v>
      </c>
      <c r="M6267">
        <v>5</v>
      </c>
      <c r="N6267">
        <v>0.05</v>
      </c>
      <c r="O6267" s="1">
        <v>1080.58</v>
      </c>
      <c r="P6267" s="1">
        <v>1715.2</v>
      </c>
    </row>
    <row r="6268" spans="1:16" x14ac:dyDescent="0.55000000000000004">
      <c r="A6268" t="s">
        <v>6292</v>
      </c>
      <c r="B6268" t="s">
        <v>16</v>
      </c>
      <c r="C6268" t="s">
        <v>28</v>
      </c>
      <c r="D6268" s="3">
        <v>43900</v>
      </c>
      <c r="E6268" s="3">
        <v>43993</v>
      </c>
      <c r="F6268" s="3">
        <v>44011</v>
      </c>
      <c r="G6268" s="3">
        <v>44015</v>
      </c>
      <c r="H6268" t="s">
        <v>18</v>
      </c>
      <c r="I6268">
        <v>1</v>
      </c>
      <c r="J6268">
        <v>23</v>
      </c>
      <c r="K6268">
        <v>263</v>
      </c>
      <c r="L6268">
        <v>11</v>
      </c>
      <c r="M6268">
        <v>1</v>
      </c>
      <c r="N6268">
        <v>0.1</v>
      </c>
      <c r="O6268">
        <v>399.79</v>
      </c>
      <c r="P6268">
        <v>783.9</v>
      </c>
    </row>
    <row r="6269" spans="1:16" x14ac:dyDescent="0.55000000000000004">
      <c r="A6269" t="s">
        <v>6293</v>
      </c>
      <c r="B6269" t="s">
        <v>20</v>
      </c>
      <c r="C6269" t="s">
        <v>28</v>
      </c>
      <c r="D6269" s="3">
        <v>43900</v>
      </c>
      <c r="E6269" s="3">
        <v>43993</v>
      </c>
      <c r="F6269" s="3">
        <v>44015</v>
      </c>
      <c r="G6269" s="3">
        <v>44024</v>
      </c>
      <c r="H6269" t="s">
        <v>18</v>
      </c>
      <c r="I6269">
        <v>15</v>
      </c>
      <c r="J6269">
        <v>32</v>
      </c>
      <c r="K6269">
        <v>313</v>
      </c>
      <c r="L6269">
        <v>22</v>
      </c>
      <c r="M6269">
        <v>8</v>
      </c>
      <c r="N6269">
        <v>0.05</v>
      </c>
      <c r="O6269">
        <v>132.93</v>
      </c>
      <c r="P6269">
        <v>214.4</v>
      </c>
    </row>
    <row r="6270" spans="1:16" x14ac:dyDescent="0.55000000000000004">
      <c r="A6270" t="s">
        <v>6294</v>
      </c>
      <c r="B6270" t="s">
        <v>16</v>
      </c>
      <c r="C6270" t="s">
        <v>61</v>
      </c>
      <c r="D6270" s="3">
        <v>43900</v>
      </c>
      <c r="E6270" s="3">
        <v>43993</v>
      </c>
      <c r="F6270" s="3">
        <v>43996</v>
      </c>
      <c r="G6270" s="3">
        <v>44005</v>
      </c>
      <c r="H6270" t="s">
        <v>18</v>
      </c>
      <c r="I6270">
        <v>11</v>
      </c>
      <c r="J6270">
        <v>1</v>
      </c>
      <c r="K6270">
        <v>75</v>
      </c>
      <c r="L6270">
        <v>4</v>
      </c>
      <c r="M6270">
        <v>7</v>
      </c>
      <c r="N6270">
        <v>0.2</v>
      </c>
      <c r="O6270">
        <v>561.05999999999995</v>
      </c>
      <c r="P6270" s="1">
        <v>1058.5999999999999</v>
      </c>
    </row>
    <row r="6271" spans="1:16" x14ac:dyDescent="0.55000000000000004">
      <c r="A6271" t="s">
        <v>6295</v>
      </c>
      <c r="B6271" t="s">
        <v>16</v>
      </c>
      <c r="C6271" t="s">
        <v>28</v>
      </c>
      <c r="D6271" s="3">
        <v>43900</v>
      </c>
      <c r="E6271" s="3">
        <v>43993</v>
      </c>
      <c r="F6271" s="3">
        <v>44012</v>
      </c>
      <c r="G6271" s="3">
        <v>44015</v>
      </c>
      <c r="H6271" t="s">
        <v>18</v>
      </c>
      <c r="I6271">
        <v>11</v>
      </c>
      <c r="J6271">
        <v>29</v>
      </c>
      <c r="K6271">
        <v>295</v>
      </c>
      <c r="L6271">
        <v>22</v>
      </c>
      <c r="M6271">
        <v>8</v>
      </c>
      <c r="N6271">
        <v>0.15</v>
      </c>
      <c r="O6271" s="1">
        <v>1101.82</v>
      </c>
      <c r="P6271" s="1">
        <v>1695.1</v>
      </c>
    </row>
    <row r="6272" spans="1:16" x14ac:dyDescent="0.55000000000000004">
      <c r="A6272" t="s">
        <v>6296</v>
      </c>
      <c r="B6272" t="s">
        <v>20</v>
      </c>
      <c r="C6272" t="s">
        <v>61</v>
      </c>
      <c r="D6272" s="3">
        <v>43900</v>
      </c>
      <c r="E6272" s="3">
        <v>43994</v>
      </c>
      <c r="F6272" s="3">
        <v>44014</v>
      </c>
      <c r="G6272" s="3">
        <v>44023</v>
      </c>
      <c r="H6272" t="s">
        <v>18</v>
      </c>
      <c r="I6272">
        <v>17</v>
      </c>
      <c r="J6272">
        <v>27</v>
      </c>
      <c r="K6272">
        <v>86</v>
      </c>
      <c r="L6272">
        <v>3</v>
      </c>
      <c r="M6272">
        <v>6</v>
      </c>
      <c r="N6272">
        <v>0.2</v>
      </c>
      <c r="O6272" s="1">
        <v>1025.6400000000001</v>
      </c>
      <c r="P6272" s="1">
        <v>2385.1999999999998</v>
      </c>
    </row>
    <row r="6273" spans="1:16" x14ac:dyDescent="0.55000000000000004">
      <c r="A6273" t="s">
        <v>6297</v>
      </c>
      <c r="B6273" t="s">
        <v>20</v>
      </c>
      <c r="C6273" t="s">
        <v>17</v>
      </c>
      <c r="D6273" s="3">
        <v>43900</v>
      </c>
      <c r="E6273" s="3">
        <v>43994</v>
      </c>
      <c r="F6273" s="3">
        <v>44019</v>
      </c>
      <c r="G6273" s="3">
        <v>44026</v>
      </c>
      <c r="H6273" t="s">
        <v>18</v>
      </c>
      <c r="I6273">
        <v>16</v>
      </c>
      <c r="J6273">
        <v>31</v>
      </c>
      <c r="K6273">
        <v>253</v>
      </c>
      <c r="L6273">
        <v>38</v>
      </c>
      <c r="M6273">
        <v>1</v>
      </c>
      <c r="N6273">
        <v>0.15</v>
      </c>
      <c r="O6273">
        <v>652.65</v>
      </c>
      <c r="P6273" s="1">
        <v>1279.7</v>
      </c>
    </row>
    <row r="6274" spans="1:16" x14ac:dyDescent="0.55000000000000004">
      <c r="A6274" t="s">
        <v>6298</v>
      </c>
      <c r="B6274" t="s">
        <v>16</v>
      </c>
      <c r="C6274" t="s">
        <v>28</v>
      </c>
      <c r="D6274" s="3">
        <v>43900</v>
      </c>
      <c r="E6274" s="3">
        <v>43994</v>
      </c>
      <c r="F6274" s="3">
        <v>44016</v>
      </c>
      <c r="G6274" s="3">
        <v>44026</v>
      </c>
      <c r="H6274" t="s">
        <v>18</v>
      </c>
      <c r="I6274">
        <v>5</v>
      </c>
      <c r="J6274">
        <v>36</v>
      </c>
      <c r="K6274">
        <v>283</v>
      </c>
      <c r="L6274">
        <v>41</v>
      </c>
      <c r="M6274">
        <v>6</v>
      </c>
      <c r="N6274">
        <v>0.05</v>
      </c>
      <c r="O6274" s="1">
        <v>1877.61</v>
      </c>
      <c r="P6274" s="1">
        <v>3028.4</v>
      </c>
    </row>
    <row r="6275" spans="1:16" x14ac:dyDescent="0.55000000000000004">
      <c r="A6275" t="s">
        <v>6299</v>
      </c>
      <c r="B6275" t="s">
        <v>20</v>
      </c>
      <c r="C6275" t="s">
        <v>30</v>
      </c>
      <c r="D6275" s="3">
        <v>43900</v>
      </c>
      <c r="E6275" s="3">
        <v>43994</v>
      </c>
      <c r="F6275" s="3">
        <v>44007</v>
      </c>
      <c r="G6275" s="3">
        <v>44012</v>
      </c>
      <c r="H6275" t="s">
        <v>18</v>
      </c>
      <c r="I6275">
        <v>13</v>
      </c>
      <c r="J6275">
        <v>38</v>
      </c>
      <c r="K6275">
        <v>47</v>
      </c>
      <c r="L6275">
        <v>43</v>
      </c>
      <c r="M6275">
        <v>5</v>
      </c>
      <c r="N6275">
        <v>7.4999999999999997E-2</v>
      </c>
      <c r="O6275">
        <v>855.46</v>
      </c>
      <c r="P6275" s="1">
        <v>1125.5999999999999</v>
      </c>
    </row>
    <row r="6276" spans="1:16" x14ac:dyDescent="0.55000000000000004">
      <c r="A6276" t="s">
        <v>6300</v>
      </c>
      <c r="B6276" t="s">
        <v>16</v>
      </c>
      <c r="C6276" t="s">
        <v>21</v>
      </c>
      <c r="D6276" s="3">
        <v>43900</v>
      </c>
      <c r="E6276" s="3">
        <v>43994</v>
      </c>
      <c r="F6276" s="3">
        <v>44015</v>
      </c>
      <c r="G6276" s="3">
        <v>44016</v>
      </c>
      <c r="H6276" t="s">
        <v>18</v>
      </c>
      <c r="I6276">
        <v>10</v>
      </c>
      <c r="J6276">
        <v>20</v>
      </c>
      <c r="K6276">
        <v>159</v>
      </c>
      <c r="L6276">
        <v>24</v>
      </c>
      <c r="M6276">
        <v>2</v>
      </c>
      <c r="N6276">
        <v>0.4</v>
      </c>
      <c r="O6276">
        <v>407.03</v>
      </c>
      <c r="P6276">
        <v>904.5</v>
      </c>
    </row>
    <row r="6277" spans="1:16" x14ac:dyDescent="0.55000000000000004">
      <c r="A6277" t="s">
        <v>6301</v>
      </c>
      <c r="B6277" t="s">
        <v>20</v>
      </c>
      <c r="C6277" t="s">
        <v>28</v>
      </c>
      <c r="D6277" s="3">
        <v>43900</v>
      </c>
      <c r="E6277" s="3">
        <v>43994</v>
      </c>
      <c r="F6277" s="3">
        <v>44016</v>
      </c>
      <c r="G6277" s="3">
        <v>44025</v>
      </c>
      <c r="H6277" t="s">
        <v>18</v>
      </c>
      <c r="I6277">
        <v>13</v>
      </c>
      <c r="J6277">
        <v>4</v>
      </c>
      <c r="K6277">
        <v>307</v>
      </c>
      <c r="L6277">
        <v>15</v>
      </c>
      <c r="M6277">
        <v>4</v>
      </c>
      <c r="N6277">
        <v>0.15</v>
      </c>
      <c r="O6277">
        <v>970.16</v>
      </c>
      <c r="P6277" s="1">
        <v>2425.4</v>
      </c>
    </row>
    <row r="6278" spans="1:16" x14ac:dyDescent="0.55000000000000004">
      <c r="A6278" t="s">
        <v>6302</v>
      </c>
      <c r="B6278" t="s">
        <v>16</v>
      </c>
      <c r="C6278" t="s">
        <v>21</v>
      </c>
      <c r="D6278" s="3">
        <v>43900</v>
      </c>
      <c r="E6278" s="3">
        <v>43995</v>
      </c>
      <c r="F6278" s="3">
        <v>44008</v>
      </c>
      <c r="G6278" s="3">
        <v>44011</v>
      </c>
      <c r="H6278" t="s">
        <v>18</v>
      </c>
      <c r="I6278">
        <v>5</v>
      </c>
      <c r="J6278">
        <v>18</v>
      </c>
      <c r="K6278">
        <v>131</v>
      </c>
      <c r="L6278">
        <v>4</v>
      </c>
      <c r="M6278">
        <v>2</v>
      </c>
      <c r="N6278">
        <v>0.1</v>
      </c>
      <c r="O6278" s="1">
        <v>4032.86</v>
      </c>
      <c r="P6278" s="1">
        <v>5601.2</v>
      </c>
    </row>
    <row r="6279" spans="1:16" x14ac:dyDescent="0.55000000000000004">
      <c r="A6279" t="s">
        <v>6303</v>
      </c>
      <c r="B6279" t="s">
        <v>20</v>
      </c>
      <c r="C6279" t="s">
        <v>21</v>
      </c>
      <c r="D6279" s="3">
        <v>43900</v>
      </c>
      <c r="E6279" s="3">
        <v>43995</v>
      </c>
      <c r="F6279" s="3">
        <v>44003</v>
      </c>
      <c r="G6279" s="3">
        <v>44011</v>
      </c>
      <c r="H6279" t="s">
        <v>18</v>
      </c>
      <c r="I6279">
        <v>20</v>
      </c>
      <c r="J6279">
        <v>1</v>
      </c>
      <c r="K6279">
        <v>193</v>
      </c>
      <c r="L6279">
        <v>13</v>
      </c>
      <c r="M6279">
        <v>4</v>
      </c>
      <c r="N6279">
        <v>0.15</v>
      </c>
      <c r="O6279" s="1">
        <v>1308.9100000000001</v>
      </c>
      <c r="P6279" s="1">
        <v>1768.8</v>
      </c>
    </row>
    <row r="6280" spans="1:16" x14ac:dyDescent="0.55000000000000004">
      <c r="A6280" t="s">
        <v>6304</v>
      </c>
      <c r="B6280" t="s">
        <v>16</v>
      </c>
      <c r="C6280" t="s">
        <v>30</v>
      </c>
      <c r="D6280" s="3">
        <v>43900</v>
      </c>
      <c r="E6280" s="3">
        <v>43995</v>
      </c>
      <c r="F6280" s="3">
        <v>44012</v>
      </c>
      <c r="G6280" s="3">
        <v>44017</v>
      </c>
      <c r="H6280" t="s">
        <v>18</v>
      </c>
      <c r="I6280">
        <v>4</v>
      </c>
      <c r="J6280">
        <v>13</v>
      </c>
      <c r="K6280">
        <v>8</v>
      </c>
      <c r="L6280">
        <v>33</v>
      </c>
      <c r="M6280">
        <v>3</v>
      </c>
      <c r="N6280">
        <v>0.1</v>
      </c>
      <c r="O6280">
        <v>726.95</v>
      </c>
      <c r="P6280" s="1">
        <v>1038.5</v>
      </c>
    </row>
    <row r="6281" spans="1:16" x14ac:dyDescent="0.55000000000000004">
      <c r="A6281" t="s">
        <v>6305</v>
      </c>
      <c r="B6281" t="s">
        <v>23</v>
      </c>
      <c r="C6281" t="s">
        <v>40</v>
      </c>
      <c r="D6281" s="3">
        <v>43900</v>
      </c>
      <c r="E6281" s="3">
        <v>43995</v>
      </c>
      <c r="F6281" s="3">
        <v>44013</v>
      </c>
      <c r="G6281" s="3">
        <v>44022</v>
      </c>
      <c r="H6281" t="s">
        <v>18</v>
      </c>
      <c r="I6281">
        <v>22</v>
      </c>
      <c r="J6281">
        <v>39</v>
      </c>
      <c r="K6281">
        <v>356</v>
      </c>
      <c r="L6281">
        <v>7</v>
      </c>
      <c r="M6281">
        <v>1</v>
      </c>
      <c r="N6281">
        <v>0.05</v>
      </c>
      <c r="O6281">
        <v>587.92999999999995</v>
      </c>
      <c r="P6281">
        <v>904.5</v>
      </c>
    </row>
    <row r="6282" spans="1:16" x14ac:dyDescent="0.55000000000000004">
      <c r="A6282" t="s">
        <v>6306</v>
      </c>
      <c r="B6282" t="s">
        <v>20</v>
      </c>
      <c r="C6282" t="s">
        <v>21</v>
      </c>
      <c r="D6282" s="3">
        <v>43900</v>
      </c>
      <c r="E6282" s="3">
        <v>43995</v>
      </c>
      <c r="F6282" s="3">
        <v>44008</v>
      </c>
      <c r="G6282" s="3">
        <v>44011</v>
      </c>
      <c r="H6282" t="s">
        <v>18</v>
      </c>
      <c r="I6282">
        <v>12</v>
      </c>
      <c r="J6282">
        <v>37</v>
      </c>
      <c r="K6282">
        <v>187</v>
      </c>
      <c r="L6282">
        <v>31</v>
      </c>
      <c r="M6282">
        <v>7</v>
      </c>
      <c r="N6282">
        <v>0.05</v>
      </c>
      <c r="O6282" s="1">
        <v>1271.8599999999999</v>
      </c>
      <c r="P6282" s="1">
        <v>3102.1</v>
      </c>
    </row>
    <row r="6283" spans="1:16" x14ac:dyDescent="0.55000000000000004">
      <c r="A6283" t="s">
        <v>6307</v>
      </c>
      <c r="B6283" t="s">
        <v>20</v>
      </c>
      <c r="C6283" t="s">
        <v>17</v>
      </c>
      <c r="D6283" s="3">
        <v>43900</v>
      </c>
      <c r="E6283" s="3">
        <v>43995</v>
      </c>
      <c r="F6283" s="3">
        <v>44020</v>
      </c>
      <c r="G6283" s="3">
        <v>44022</v>
      </c>
      <c r="H6283" t="s">
        <v>18</v>
      </c>
      <c r="I6283">
        <v>15</v>
      </c>
      <c r="J6283">
        <v>42</v>
      </c>
      <c r="K6283">
        <v>245</v>
      </c>
      <c r="L6283">
        <v>38</v>
      </c>
      <c r="M6283">
        <v>7</v>
      </c>
      <c r="N6283">
        <v>7.4999999999999997E-2</v>
      </c>
      <c r="O6283" s="1">
        <v>1223.29</v>
      </c>
      <c r="P6283" s="1">
        <v>2398.6</v>
      </c>
    </row>
    <row r="6284" spans="1:16" x14ac:dyDescent="0.55000000000000004">
      <c r="A6284" t="s">
        <v>6308</v>
      </c>
      <c r="B6284" t="s">
        <v>16</v>
      </c>
      <c r="C6284" t="s">
        <v>30</v>
      </c>
      <c r="D6284" s="3">
        <v>43900</v>
      </c>
      <c r="E6284" s="3">
        <v>43995</v>
      </c>
      <c r="F6284" s="3">
        <v>44012</v>
      </c>
      <c r="G6284" s="3">
        <v>44019</v>
      </c>
      <c r="H6284" t="s">
        <v>18</v>
      </c>
      <c r="I6284">
        <v>2</v>
      </c>
      <c r="J6284">
        <v>17</v>
      </c>
      <c r="K6284">
        <v>22</v>
      </c>
      <c r="L6284">
        <v>31</v>
      </c>
      <c r="M6284">
        <v>1</v>
      </c>
      <c r="N6284">
        <v>0.1</v>
      </c>
      <c r="O6284" s="1">
        <v>2207.7199999999998</v>
      </c>
      <c r="P6284" s="1">
        <v>2659.9</v>
      </c>
    </row>
    <row r="6285" spans="1:16" x14ac:dyDescent="0.55000000000000004">
      <c r="A6285" t="s">
        <v>6309</v>
      </c>
      <c r="B6285" t="s">
        <v>16</v>
      </c>
      <c r="C6285" t="s">
        <v>28</v>
      </c>
      <c r="D6285" s="3">
        <v>43900</v>
      </c>
      <c r="E6285" s="3">
        <v>43996</v>
      </c>
      <c r="F6285" s="3">
        <v>44002</v>
      </c>
      <c r="G6285" s="3">
        <v>44007</v>
      </c>
      <c r="H6285" t="s">
        <v>18</v>
      </c>
      <c r="I6285">
        <v>8</v>
      </c>
      <c r="J6285">
        <v>17</v>
      </c>
      <c r="K6285">
        <v>266</v>
      </c>
      <c r="L6285">
        <v>38</v>
      </c>
      <c r="M6285">
        <v>3</v>
      </c>
      <c r="N6285">
        <v>0.05</v>
      </c>
      <c r="O6285">
        <v>810.43</v>
      </c>
      <c r="P6285" s="1">
        <v>1266.3</v>
      </c>
    </row>
    <row r="6286" spans="1:16" x14ac:dyDescent="0.55000000000000004">
      <c r="A6286" t="s">
        <v>6310</v>
      </c>
      <c r="B6286" t="s">
        <v>20</v>
      </c>
      <c r="C6286" t="s">
        <v>28</v>
      </c>
      <c r="D6286" s="3">
        <v>43900</v>
      </c>
      <c r="E6286" s="3">
        <v>43996</v>
      </c>
      <c r="F6286" s="3">
        <v>44015</v>
      </c>
      <c r="G6286" s="3">
        <v>44024</v>
      </c>
      <c r="H6286" t="s">
        <v>18</v>
      </c>
      <c r="I6286">
        <v>14</v>
      </c>
      <c r="J6286">
        <v>49</v>
      </c>
      <c r="K6286">
        <v>323</v>
      </c>
      <c r="L6286">
        <v>10</v>
      </c>
      <c r="M6286">
        <v>3</v>
      </c>
      <c r="N6286">
        <v>0.05</v>
      </c>
      <c r="O6286" s="1">
        <v>2715.51</v>
      </c>
      <c r="P6286" s="1">
        <v>3879.3</v>
      </c>
    </row>
    <row r="6287" spans="1:16" x14ac:dyDescent="0.55000000000000004">
      <c r="A6287" t="s">
        <v>6311</v>
      </c>
      <c r="B6287" t="s">
        <v>25</v>
      </c>
      <c r="C6287" t="s">
        <v>40</v>
      </c>
      <c r="D6287" s="3">
        <v>43900</v>
      </c>
      <c r="E6287" s="3">
        <v>43996</v>
      </c>
      <c r="F6287" s="3">
        <v>44021</v>
      </c>
      <c r="G6287" s="3">
        <v>44026</v>
      </c>
      <c r="H6287" t="s">
        <v>18</v>
      </c>
      <c r="I6287">
        <v>28</v>
      </c>
      <c r="J6287">
        <v>27</v>
      </c>
      <c r="K6287">
        <v>334</v>
      </c>
      <c r="L6287">
        <v>32</v>
      </c>
      <c r="M6287">
        <v>4</v>
      </c>
      <c r="N6287">
        <v>0.1</v>
      </c>
      <c r="O6287" s="1">
        <v>1323.92</v>
      </c>
      <c r="P6287" s="1">
        <v>1742</v>
      </c>
    </row>
    <row r="6288" spans="1:16" x14ac:dyDescent="0.55000000000000004">
      <c r="A6288" t="s">
        <v>6312</v>
      </c>
      <c r="B6288" t="s">
        <v>16</v>
      </c>
      <c r="C6288" t="s">
        <v>21</v>
      </c>
      <c r="D6288" s="3">
        <v>43900</v>
      </c>
      <c r="E6288" s="3">
        <v>43996</v>
      </c>
      <c r="F6288" s="3">
        <v>44023</v>
      </c>
      <c r="G6288" s="3">
        <v>44029</v>
      </c>
      <c r="H6288" t="s">
        <v>18</v>
      </c>
      <c r="I6288">
        <v>3</v>
      </c>
      <c r="J6288">
        <v>4</v>
      </c>
      <c r="K6288">
        <v>195</v>
      </c>
      <c r="L6288">
        <v>36</v>
      </c>
      <c r="M6288">
        <v>3</v>
      </c>
      <c r="N6288">
        <v>0.1</v>
      </c>
      <c r="O6288" s="1">
        <v>1751.11</v>
      </c>
      <c r="P6288" s="1">
        <v>3242.8</v>
      </c>
    </row>
    <row r="6289" spans="1:16" x14ac:dyDescent="0.55000000000000004">
      <c r="A6289" t="s">
        <v>6313</v>
      </c>
      <c r="B6289" t="s">
        <v>16</v>
      </c>
      <c r="C6289" t="s">
        <v>40</v>
      </c>
      <c r="D6289" s="3">
        <v>43900</v>
      </c>
      <c r="E6289" s="3">
        <v>43996</v>
      </c>
      <c r="F6289" s="3">
        <v>44017</v>
      </c>
      <c r="G6289" s="3">
        <v>44022</v>
      </c>
      <c r="H6289" t="s">
        <v>18</v>
      </c>
      <c r="I6289">
        <v>1</v>
      </c>
      <c r="J6289">
        <v>34</v>
      </c>
      <c r="K6289">
        <v>356</v>
      </c>
      <c r="L6289">
        <v>37</v>
      </c>
      <c r="M6289">
        <v>7</v>
      </c>
      <c r="N6289">
        <v>0.05</v>
      </c>
      <c r="O6289">
        <v>715.29</v>
      </c>
      <c r="P6289" s="1">
        <v>1051.9000000000001</v>
      </c>
    </row>
    <row r="6290" spans="1:16" x14ac:dyDescent="0.55000000000000004">
      <c r="A6290" t="s">
        <v>6314</v>
      </c>
      <c r="B6290" t="s">
        <v>25</v>
      </c>
      <c r="C6290" t="s">
        <v>21</v>
      </c>
      <c r="D6290" s="3">
        <v>43900</v>
      </c>
      <c r="E6290" s="3">
        <v>43996</v>
      </c>
      <c r="F6290" s="3">
        <v>44011</v>
      </c>
      <c r="G6290" s="3">
        <v>44013</v>
      </c>
      <c r="H6290" t="s">
        <v>18</v>
      </c>
      <c r="I6290">
        <v>27</v>
      </c>
      <c r="J6290">
        <v>22</v>
      </c>
      <c r="K6290">
        <v>155</v>
      </c>
      <c r="L6290">
        <v>35</v>
      </c>
      <c r="M6290">
        <v>8</v>
      </c>
      <c r="N6290">
        <v>7.4999999999999997E-2</v>
      </c>
      <c r="O6290">
        <v>455.6</v>
      </c>
      <c r="P6290" s="1">
        <v>1139</v>
      </c>
    </row>
    <row r="6291" spans="1:16" x14ac:dyDescent="0.55000000000000004">
      <c r="A6291" t="s">
        <v>6315</v>
      </c>
      <c r="B6291" t="s">
        <v>20</v>
      </c>
      <c r="C6291" t="s">
        <v>17</v>
      </c>
      <c r="D6291" s="3">
        <v>43900</v>
      </c>
      <c r="E6291" s="3">
        <v>43997</v>
      </c>
      <c r="F6291" s="3">
        <v>44003</v>
      </c>
      <c r="G6291" s="3">
        <v>44005</v>
      </c>
      <c r="H6291" t="s">
        <v>18</v>
      </c>
      <c r="I6291">
        <v>18</v>
      </c>
      <c r="J6291">
        <v>48</v>
      </c>
      <c r="K6291">
        <v>256</v>
      </c>
      <c r="L6291">
        <v>45</v>
      </c>
      <c r="M6291">
        <v>6</v>
      </c>
      <c r="N6291">
        <v>0.05</v>
      </c>
      <c r="O6291" s="1">
        <v>2321.5500000000002</v>
      </c>
      <c r="P6291" s="1">
        <v>5159</v>
      </c>
    </row>
    <row r="6292" spans="1:16" x14ac:dyDescent="0.55000000000000004">
      <c r="A6292" t="s">
        <v>6316</v>
      </c>
      <c r="B6292" t="s">
        <v>16</v>
      </c>
      <c r="C6292" t="s">
        <v>61</v>
      </c>
      <c r="D6292" s="3">
        <v>43900</v>
      </c>
      <c r="E6292" s="3">
        <v>43997</v>
      </c>
      <c r="F6292" s="3">
        <v>44020</v>
      </c>
      <c r="G6292" s="3">
        <v>44024</v>
      </c>
      <c r="H6292" t="s">
        <v>18</v>
      </c>
      <c r="I6292">
        <v>2</v>
      </c>
      <c r="J6292">
        <v>34</v>
      </c>
      <c r="K6292">
        <v>61</v>
      </c>
      <c r="L6292">
        <v>24</v>
      </c>
      <c r="M6292">
        <v>1</v>
      </c>
      <c r="N6292">
        <v>7.4999999999999997E-2</v>
      </c>
      <c r="O6292" s="1">
        <v>2104.27</v>
      </c>
      <c r="P6292" s="1">
        <v>3691.7</v>
      </c>
    </row>
    <row r="6293" spans="1:16" x14ac:dyDescent="0.55000000000000004">
      <c r="A6293" t="s">
        <v>6317</v>
      </c>
      <c r="B6293" t="s">
        <v>20</v>
      </c>
      <c r="C6293" t="s">
        <v>21</v>
      </c>
      <c r="D6293" s="3">
        <v>43900</v>
      </c>
      <c r="E6293" s="3">
        <v>43997</v>
      </c>
      <c r="F6293" s="3">
        <v>44005</v>
      </c>
      <c r="G6293" s="3">
        <v>44015</v>
      </c>
      <c r="H6293" t="s">
        <v>18</v>
      </c>
      <c r="I6293">
        <v>18</v>
      </c>
      <c r="J6293">
        <v>31</v>
      </c>
      <c r="K6293">
        <v>118</v>
      </c>
      <c r="L6293">
        <v>4</v>
      </c>
      <c r="M6293">
        <v>7</v>
      </c>
      <c r="N6293">
        <v>7.4999999999999997E-2</v>
      </c>
      <c r="O6293">
        <v>518.25</v>
      </c>
      <c r="P6293">
        <v>797.3</v>
      </c>
    </row>
    <row r="6294" spans="1:16" x14ac:dyDescent="0.55000000000000004">
      <c r="A6294" t="s">
        <v>6318</v>
      </c>
      <c r="B6294" t="s">
        <v>23</v>
      </c>
      <c r="C6294" t="s">
        <v>28</v>
      </c>
      <c r="D6294" s="3">
        <v>43900</v>
      </c>
      <c r="E6294" s="3">
        <v>43997</v>
      </c>
      <c r="F6294" s="3">
        <v>44025</v>
      </c>
      <c r="G6294" s="3">
        <v>44026</v>
      </c>
      <c r="H6294" t="s">
        <v>18</v>
      </c>
      <c r="I6294">
        <v>23</v>
      </c>
      <c r="J6294">
        <v>36</v>
      </c>
      <c r="K6294">
        <v>314</v>
      </c>
      <c r="L6294">
        <v>24</v>
      </c>
      <c r="M6294">
        <v>8</v>
      </c>
      <c r="N6294">
        <v>7.4999999999999997E-2</v>
      </c>
      <c r="O6294">
        <v>965.2</v>
      </c>
      <c r="P6294" s="1">
        <v>1969.8</v>
      </c>
    </row>
    <row r="6295" spans="1:16" x14ac:dyDescent="0.55000000000000004">
      <c r="A6295" t="s">
        <v>6319</v>
      </c>
      <c r="B6295" t="s">
        <v>16</v>
      </c>
      <c r="C6295" t="s">
        <v>61</v>
      </c>
      <c r="D6295" s="3">
        <v>43900</v>
      </c>
      <c r="E6295" s="3">
        <v>43997</v>
      </c>
      <c r="F6295" s="3">
        <v>44009</v>
      </c>
      <c r="G6295" s="3">
        <v>44017</v>
      </c>
      <c r="H6295" t="s">
        <v>18</v>
      </c>
      <c r="I6295">
        <v>9</v>
      </c>
      <c r="J6295">
        <v>4</v>
      </c>
      <c r="K6295">
        <v>72</v>
      </c>
      <c r="L6295">
        <v>1</v>
      </c>
      <c r="M6295">
        <v>6</v>
      </c>
      <c r="N6295">
        <v>0.05</v>
      </c>
      <c r="O6295">
        <v>82.41</v>
      </c>
      <c r="P6295">
        <v>201</v>
      </c>
    </row>
    <row r="6296" spans="1:16" x14ac:dyDescent="0.55000000000000004">
      <c r="A6296" t="s">
        <v>6320</v>
      </c>
      <c r="B6296" t="s">
        <v>23</v>
      </c>
      <c r="C6296" t="s">
        <v>21</v>
      </c>
      <c r="D6296" s="3">
        <v>43900</v>
      </c>
      <c r="E6296" s="3">
        <v>43997</v>
      </c>
      <c r="F6296" s="3">
        <v>44019</v>
      </c>
      <c r="G6296" s="3">
        <v>44021</v>
      </c>
      <c r="H6296" t="s">
        <v>18</v>
      </c>
      <c r="I6296">
        <v>20</v>
      </c>
      <c r="J6296">
        <v>34</v>
      </c>
      <c r="K6296">
        <v>193</v>
      </c>
      <c r="L6296">
        <v>27</v>
      </c>
      <c r="M6296">
        <v>6</v>
      </c>
      <c r="N6296">
        <v>0.15</v>
      </c>
      <c r="O6296" s="1">
        <v>3544.97</v>
      </c>
      <c r="P6296" s="1">
        <v>5453.8</v>
      </c>
    </row>
    <row r="6297" spans="1:16" x14ac:dyDescent="0.55000000000000004">
      <c r="A6297" t="s">
        <v>6321</v>
      </c>
      <c r="B6297" t="s">
        <v>25</v>
      </c>
      <c r="C6297" t="s">
        <v>40</v>
      </c>
      <c r="D6297" s="3">
        <v>43900</v>
      </c>
      <c r="E6297" s="3">
        <v>43997</v>
      </c>
      <c r="F6297" s="3">
        <v>44000</v>
      </c>
      <c r="G6297" s="3">
        <v>44003</v>
      </c>
      <c r="H6297" t="s">
        <v>18</v>
      </c>
      <c r="I6297">
        <v>26</v>
      </c>
      <c r="J6297">
        <v>39</v>
      </c>
      <c r="K6297">
        <v>333</v>
      </c>
      <c r="L6297">
        <v>13</v>
      </c>
      <c r="M6297">
        <v>6</v>
      </c>
      <c r="N6297">
        <v>7.4999999999999997E-2</v>
      </c>
      <c r="O6297" s="1">
        <v>3375.73</v>
      </c>
      <c r="P6297" s="1">
        <v>5038.3999999999996</v>
      </c>
    </row>
    <row r="6298" spans="1:16" x14ac:dyDescent="0.55000000000000004">
      <c r="A6298" t="s">
        <v>6322</v>
      </c>
      <c r="B6298" t="s">
        <v>16</v>
      </c>
      <c r="C6298" t="s">
        <v>21</v>
      </c>
      <c r="D6298" s="3">
        <v>43900</v>
      </c>
      <c r="E6298" s="3">
        <v>43997</v>
      </c>
      <c r="F6298" s="3">
        <v>44023</v>
      </c>
      <c r="G6298" s="3">
        <v>44030</v>
      </c>
      <c r="H6298" t="s">
        <v>18</v>
      </c>
      <c r="I6298">
        <v>11</v>
      </c>
      <c r="J6298">
        <v>1</v>
      </c>
      <c r="K6298">
        <v>129</v>
      </c>
      <c r="L6298">
        <v>3</v>
      </c>
      <c r="M6298">
        <v>3</v>
      </c>
      <c r="N6298">
        <v>0.3</v>
      </c>
      <c r="O6298" s="1">
        <v>1534.43</v>
      </c>
      <c r="P6298" s="1">
        <v>2324.9</v>
      </c>
    </row>
    <row r="6299" spans="1:16" x14ac:dyDescent="0.55000000000000004">
      <c r="A6299" t="s">
        <v>6323</v>
      </c>
      <c r="B6299" t="s">
        <v>16</v>
      </c>
      <c r="C6299" t="s">
        <v>61</v>
      </c>
      <c r="D6299" s="3">
        <v>43900</v>
      </c>
      <c r="E6299" s="3">
        <v>43997</v>
      </c>
      <c r="F6299" s="3">
        <v>44009</v>
      </c>
      <c r="G6299" s="3">
        <v>44016</v>
      </c>
      <c r="H6299" t="s">
        <v>18</v>
      </c>
      <c r="I6299">
        <v>12</v>
      </c>
      <c r="J6299">
        <v>6</v>
      </c>
      <c r="K6299">
        <v>70</v>
      </c>
      <c r="L6299">
        <v>7</v>
      </c>
      <c r="M6299">
        <v>4</v>
      </c>
      <c r="N6299">
        <v>0.05</v>
      </c>
      <c r="O6299" s="1">
        <v>2084.37</v>
      </c>
      <c r="P6299" s="1">
        <v>3417</v>
      </c>
    </row>
    <row r="6300" spans="1:16" x14ac:dyDescent="0.55000000000000004">
      <c r="A6300" t="s">
        <v>6324</v>
      </c>
      <c r="B6300" t="s">
        <v>16</v>
      </c>
      <c r="C6300" t="s">
        <v>21</v>
      </c>
      <c r="D6300" s="3">
        <v>43900</v>
      </c>
      <c r="E6300" s="3">
        <v>43998</v>
      </c>
      <c r="F6300" s="3">
        <v>44025</v>
      </c>
      <c r="G6300" s="3">
        <v>44029</v>
      </c>
      <c r="H6300" t="s">
        <v>18</v>
      </c>
      <c r="I6300">
        <v>4</v>
      </c>
      <c r="J6300">
        <v>50</v>
      </c>
      <c r="K6300">
        <v>121</v>
      </c>
      <c r="L6300">
        <v>1</v>
      </c>
      <c r="M6300">
        <v>4</v>
      </c>
      <c r="N6300">
        <v>0.05</v>
      </c>
      <c r="O6300" s="1">
        <v>1026.6400000000001</v>
      </c>
      <c r="P6300" s="1">
        <v>1333.3</v>
      </c>
    </row>
    <row r="6301" spans="1:16" x14ac:dyDescent="0.55000000000000004">
      <c r="A6301" t="s">
        <v>6325</v>
      </c>
      <c r="B6301" t="s">
        <v>23</v>
      </c>
      <c r="C6301" t="s">
        <v>21</v>
      </c>
      <c r="D6301" s="3">
        <v>43900</v>
      </c>
      <c r="E6301" s="3">
        <v>43998</v>
      </c>
      <c r="F6301" s="3">
        <v>44026</v>
      </c>
      <c r="G6301" s="3">
        <v>44030</v>
      </c>
      <c r="H6301" t="s">
        <v>18</v>
      </c>
      <c r="I6301">
        <v>21</v>
      </c>
      <c r="J6301">
        <v>36</v>
      </c>
      <c r="K6301">
        <v>141</v>
      </c>
      <c r="L6301">
        <v>32</v>
      </c>
      <c r="M6301">
        <v>7</v>
      </c>
      <c r="N6301">
        <v>7.4999999999999997E-2</v>
      </c>
      <c r="O6301" s="1">
        <v>3027.19</v>
      </c>
      <c r="P6301" s="1">
        <v>5219.3</v>
      </c>
    </row>
    <row r="6302" spans="1:16" x14ac:dyDescent="0.55000000000000004">
      <c r="A6302" t="s">
        <v>6326</v>
      </c>
      <c r="B6302" t="s">
        <v>16</v>
      </c>
      <c r="C6302" t="s">
        <v>21</v>
      </c>
      <c r="D6302" s="3">
        <v>43900</v>
      </c>
      <c r="E6302" s="3">
        <v>43998</v>
      </c>
      <c r="F6302" s="3">
        <v>44008</v>
      </c>
      <c r="G6302" s="3">
        <v>44012</v>
      </c>
      <c r="H6302" t="s">
        <v>18</v>
      </c>
      <c r="I6302">
        <v>3</v>
      </c>
      <c r="J6302">
        <v>35</v>
      </c>
      <c r="K6302">
        <v>186</v>
      </c>
      <c r="L6302">
        <v>38</v>
      </c>
      <c r="M6302">
        <v>1</v>
      </c>
      <c r="N6302">
        <v>0.3</v>
      </c>
      <c r="O6302">
        <v>776.66</v>
      </c>
      <c r="P6302" s="1">
        <v>1078.7</v>
      </c>
    </row>
    <row r="6303" spans="1:16" x14ac:dyDescent="0.55000000000000004">
      <c r="A6303" t="s">
        <v>6327</v>
      </c>
      <c r="B6303" t="s">
        <v>16</v>
      </c>
      <c r="C6303" t="s">
        <v>61</v>
      </c>
      <c r="D6303" s="3">
        <v>43900</v>
      </c>
      <c r="E6303" s="3">
        <v>43998</v>
      </c>
      <c r="F6303" s="3">
        <v>44003</v>
      </c>
      <c r="G6303" s="3">
        <v>44008</v>
      </c>
      <c r="H6303" t="s">
        <v>18</v>
      </c>
      <c r="I6303">
        <v>10</v>
      </c>
      <c r="J6303">
        <v>39</v>
      </c>
      <c r="K6303">
        <v>80</v>
      </c>
      <c r="L6303">
        <v>12</v>
      </c>
      <c r="M6303">
        <v>2</v>
      </c>
      <c r="N6303">
        <v>0.1</v>
      </c>
      <c r="O6303" s="1">
        <v>1442.38</v>
      </c>
      <c r="P6303" s="1">
        <v>1849.2</v>
      </c>
    </row>
    <row r="6304" spans="1:16" x14ac:dyDescent="0.55000000000000004">
      <c r="A6304" t="s">
        <v>6328</v>
      </c>
      <c r="B6304" t="s">
        <v>16</v>
      </c>
      <c r="C6304" t="s">
        <v>30</v>
      </c>
      <c r="D6304" s="3">
        <v>43900</v>
      </c>
      <c r="E6304" s="3">
        <v>43998</v>
      </c>
      <c r="F6304" s="3">
        <v>44001</v>
      </c>
      <c r="G6304" s="3">
        <v>44009</v>
      </c>
      <c r="H6304" t="s">
        <v>18</v>
      </c>
      <c r="I6304">
        <v>11</v>
      </c>
      <c r="J6304">
        <v>6</v>
      </c>
      <c r="K6304">
        <v>11</v>
      </c>
      <c r="L6304">
        <v>42</v>
      </c>
      <c r="M6304">
        <v>3</v>
      </c>
      <c r="N6304">
        <v>7.4999999999999997E-2</v>
      </c>
      <c r="O6304">
        <v>986.64</v>
      </c>
      <c r="P6304" s="1">
        <v>1333.3</v>
      </c>
    </row>
    <row r="6305" spans="1:16" x14ac:dyDescent="0.55000000000000004">
      <c r="A6305" t="s">
        <v>6329</v>
      </c>
      <c r="B6305" t="s">
        <v>25</v>
      </c>
      <c r="C6305" t="s">
        <v>61</v>
      </c>
      <c r="D6305" s="3">
        <v>43900</v>
      </c>
      <c r="E6305" s="3">
        <v>43998</v>
      </c>
      <c r="F6305" s="3">
        <v>44001</v>
      </c>
      <c r="G6305" s="3">
        <v>44002</v>
      </c>
      <c r="H6305" t="s">
        <v>18</v>
      </c>
      <c r="I6305">
        <v>25</v>
      </c>
      <c r="J6305">
        <v>17</v>
      </c>
      <c r="K6305">
        <v>74</v>
      </c>
      <c r="L6305">
        <v>38</v>
      </c>
      <c r="M6305">
        <v>2</v>
      </c>
      <c r="N6305">
        <v>0.05</v>
      </c>
      <c r="O6305" s="1">
        <v>1467.3</v>
      </c>
      <c r="P6305" s="1">
        <v>2010</v>
      </c>
    </row>
    <row r="6306" spans="1:16" x14ac:dyDescent="0.55000000000000004">
      <c r="A6306" t="s">
        <v>6330</v>
      </c>
      <c r="B6306" t="s">
        <v>16</v>
      </c>
      <c r="C6306" t="s">
        <v>21</v>
      </c>
      <c r="D6306" s="3">
        <v>43900</v>
      </c>
      <c r="E6306" s="3">
        <v>43999</v>
      </c>
      <c r="F6306" s="3">
        <v>44026</v>
      </c>
      <c r="G6306" s="3">
        <v>44028</v>
      </c>
      <c r="H6306" t="s">
        <v>18</v>
      </c>
      <c r="I6306">
        <v>2</v>
      </c>
      <c r="J6306">
        <v>8</v>
      </c>
      <c r="K6306">
        <v>195</v>
      </c>
      <c r="L6306">
        <v>26</v>
      </c>
      <c r="M6306">
        <v>7</v>
      </c>
      <c r="N6306">
        <v>0.05</v>
      </c>
      <c r="O6306">
        <v>514.55999999999995</v>
      </c>
      <c r="P6306">
        <v>857.6</v>
      </c>
    </row>
    <row r="6307" spans="1:16" x14ac:dyDescent="0.55000000000000004">
      <c r="A6307" t="s">
        <v>6331</v>
      </c>
      <c r="B6307" t="s">
        <v>16</v>
      </c>
      <c r="C6307" t="s">
        <v>40</v>
      </c>
      <c r="D6307" s="3">
        <v>43900</v>
      </c>
      <c r="E6307" s="3">
        <v>43999</v>
      </c>
      <c r="F6307" s="3">
        <v>44025</v>
      </c>
      <c r="G6307" s="3">
        <v>44026</v>
      </c>
      <c r="H6307" t="s">
        <v>18</v>
      </c>
      <c r="I6307">
        <v>9</v>
      </c>
      <c r="J6307">
        <v>37</v>
      </c>
      <c r="K6307">
        <v>350</v>
      </c>
      <c r="L6307">
        <v>2</v>
      </c>
      <c r="M6307">
        <v>1</v>
      </c>
      <c r="N6307">
        <v>7.4999999999999997E-2</v>
      </c>
      <c r="O6307" s="1">
        <v>2622.25</v>
      </c>
      <c r="P6307" s="1">
        <v>3973.1</v>
      </c>
    </row>
    <row r="6308" spans="1:16" x14ac:dyDescent="0.55000000000000004">
      <c r="A6308" t="s">
        <v>6332</v>
      </c>
      <c r="B6308" t="s">
        <v>16</v>
      </c>
      <c r="C6308" t="s">
        <v>17</v>
      </c>
      <c r="D6308" s="3">
        <v>43900</v>
      </c>
      <c r="E6308" s="3">
        <v>43999</v>
      </c>
      <c r="F6308" s="3">
        <v>44027</v>
      </c>
      <c r="G6308" s="3">
        <v>44031</v>
      </c>
      <c r="H6308" t="s">
        <v>18</v>
      </c>
      <c r="I6308">
        <v>11</v>
      </c>
      <c r="J6308">
        <v>26</v>
      </c>
      <c r="K6308">
        <v>238</v>
      </c>
      <c r="L6308">
        <v>42</v>
      </c>
      <c r="M6308">
        <v>4</v>
      </c>
      <c r="N6308">
        <v>0.2</v>
      </c>
      <c r="O6308">
        <v>861.55</v>
      </c>
      <c r="P6308" s="1">
        <v>1118.9000000000001</v>
      </c>
    </row>
    <row r="6309" spans="1:16" x14ac:dyDescent="0.55000000000000004">
      <c r="A6309" t="s">
        <v>6333</v>
      </c>
      <c r="B6309" t="s">
        <v>23</v>
      </c>
      <c r="C6309" t="s">
        <v>30</v>
      </c>
      <c r="D6309" s="3">
        <v>43900</v>
      </c>
      <c r="E6309" s="3">
        <v>43999</v>
      </c>
      <c r="F6309" s="3">
        <v>44011</v>
      </c>
      <c r="G6309" s="3">
        <v>44012</v>
      </c>
      <c r="H6309" t="s">
        <v>18</v>
      </c>
      <c r="I6309">
        <v>21</v>
      </c>
      <c r="J6309">
        <v>25</v>
      </c>
      <c r="K6309">
        <v>45</v>
      </c>
      <c r="L6309">
        <v>2</v>
      </c>
      <c r="M6309">
        <v>3</v>
      </c>
      <c r="N6309">
        <v>0.05</v>
      </c>
      <c r="O6309" s="1">
        <v>2000.75</v>
      </c>
      <c r="P6309" s="1">
        <v>2532.6</v>
      </c>
    </row>
    <row r="6310" spans="1:16" x14ac:dyDescent="0.55000000000000004">
      <c r="A6310" t="s">
        <v>6334</v>
      </c>
      <c r="B6310" t="s">
        <v>16</v>
      </c>
      <c r="C6310" t="s">
        <v>17</v>
      </c>
      <c r="D6310" s="3">
        <v>43900</v>
      </c>
      <c r="E6310" s="3">
        <v>43999</v>
      </c>
      <c r="F6310" s="3">
        <v>44015</v>
      </c>
      <c r="G6310" s="3">
        <v>44024</v>
      </c>
      <c r="H6310" t="s">
        <v>18</v>
      </c>
      <c r="I6310">
        <v>6</v>
      </c>
      <c r="J6310">
        <v>41</v>
      </c>
      <c r="K6310">
        <v>259</v>
      </c>
      <c r="L6310">
        <v>16</v>
      </c>
      <c r="M6310">
        <v>5</v>
      </c>
      <c r="N6310">
        <v>7.4999999999999997E-2</v>
      </c>
      <c r="O6310" s="1">
        <v>2020.25</v>
      </c>
      <c r="P6310" s="1">
        <v>3544.3</v>
      </c>
    </row>
    <row r="6311" spans="1:16" x14ac:dyDescent="0.55000000000000004">
      <c r="A6311" t="s">
        <v>6335</v>
      </c>
      <c r="B6311" t="s">
        <v>25</v>
      </c>
      <c r="C6311" t="s">
        <v>28</v>
      </c>
      <c r="D6311" s="3">
        <v>43900</v>
      </c>
      <c r="E6311" s="3">
        <v>43999</v>
      </c>
      <c r="F6311" s="3">
        <v>44009</v>
      </c>
      <c r="G6311" s="3">
        <v>44017</v>
      </c>
      <c r="H6311" t="s">
        <v>18</v>
      </c>
      <c r="I6311">
        <v>28</v>
      </c>
      <c r="J6311">
        <v>24</v>
      </c>
      <c r="K6311">
        <v>319</v>
      </c>
      <c r="L6311">
        <v>13</v>
      </c>
      <c r="M6311">
        <v>2</v>
      </c>
      <c r="N6311">
        <v>7.4999999999999997E-2</v>
      </c>
      <c r="O6311" s="1">
        <v>1086.2</v>
      </c>
      <c r="P6311" s="1">
        <v>2586.1999999999998</v>
      </c>
    </row>
    <row r="6312" spans="1:16" x14ac:dyDescent="0.55000000000000004">
      <c r="A6312" t="s">
        <v>6336</v>
      </c>
      <c r="B6312" t="s">
        <v>16</v>
      </c>
      <c r="C6312" t="s">
        <v>28</v>
      </c>
      <c r="D6312" s="3">
        <v>43900</v>
      </c>
      <c r="E6312" s="3">
        <v>43999</v>
      </c>
      <c r="F6312" s="3">
        <v>44007</v>
      </c>
      <c r="G6312" s="3">
        <v>44014</v>
      </c>
      <c r="H6312" t="s">
        <v>18</v>
      </c>
      <c r="I6312">
        <v>2</v>
      </c>
      <c r="J6312">
        <v>19</v>
      </c>
      <c r="K6312">
        <v>308</v>
      </c>
      <c r="L6312">
        <v>21</v>
      </c>
      <c r="M6312">
        <v>7</v>
      </c>
      <c r="N6312">
        <v>0.05</v>
      </c>
      <c r="O6312" s="1">
        <v>2956.11</v>
      </c>
      <c r="P6312" s="1">
        <v>3839.1</v>
      </c>
    </row>
    <row r="6313" spans="1:16" x14ac:dyDescent="0.55000000000000004">
      <c r="A6313" t="s">
        <v>6337</v>
      </c>
      <c r="B6313" t="s">
        <v>20</v>
      </c>
      <c r="C6313" t="s">
        <v>40</v>
      </c>
      <c r="D6313" s="3">
        <v>43900</v>
      </c>
      <c r="E6313" s="3">
        <v>43999</v>
      </c>
      <c r="F6313" s="3">
        <v>44016</v>
      </c>
      <c r="G6313" s="3">
        <v>44023</v>
      </c>
      <c r="H6313" t="s">
        <v>18</v>
      </c>
      <c r="I6313">
        <v>16</v>
      </c>
      <c r="J6313">
        <v>48</v>
      </c>
      <c r="K6313">
        <v>361</v>
      </c>
      <c r="L6313">
        <v>32</v>
      </c>
      <c r="M6313">
        <v>2</v>
      </c>
      <c r="N6313">
        <v>7.4999999999999997E-2</v>
      </c>
      <c r="O6313">
        <v>868.05</v>
      </c>
      <c r="P6313" s="1">
        <v>1058.5999999999999</v>
      </c>
    </row>
    <row r="6314" spans="1:16" x14ac:dyDescent="0.55000000000000004">
      <c r="A6314" t="s">
        <v>6338</v>
      </c>
      <c r="B6314" t="s">
        <v>20</v>
      </c>
      <c r="C6314" t="s">
        <v>30</v>
      </c>
      <c r="D6314" s="3">
        <v>43900</v>
      </c>
      <c r="E6314" s="3">
        <v>43999</v>
      </c>
      <c r="F6314" s="3">
        <v>44027</v>
      </c>
      <c r="G6314" s="3">
        <v>44035</v>
      </c>
      <c r="H6314" t="s">
        <v>18</v>
      </c>
      <c r="I6314">
        <v>14</v>
      </c>
      <c r="J6314">
        <v>28</v>
      </c>
      <c r="K6314">
        <v>31</v>
      </c>
      <c r="L6314">
        <v>35</v>
      </c>
      <c r="M6314">
        <v>4</v>
      </c>
      <c r="N6314">
        <v>0.4</v>
      </c>
      <c r="O6314">
        <v>98.83</v>
      </c>
      <c r="P6314">
        <v>167.5</v>
      </c>
    </row>
    <row r="6315" spans="1:16" x14ac:dyDescent="0.55000000000000004">
      <c r="A6315" t="s">
        <v>6339</v>
      </c>
      <c r="B6315" t="s">
        <v>16</v>
      </c>
      <c r="C6315" t="s">
        <v>30</v>
      </c>
      <c r="D6315" s="3">
        <v>43900</v>
      </c>
      <c r="E6315" s="3">
        <v>43999</v>
      </c>
      <c r="F6315" s="3">
        <v>44008</v>
      </c>
      <c r="G6315" s="3">
        <v>44013</v>
      </c>
      <c r="H6315" t="s">
        <v>18</v>
      </c>
      <c r="I6315">
        <v>5</v>
      </c>
      <c r="J6315">
        <v>11</v>
      </c>
      <c r="K6315">
        <v>41</v>
      </c>
      <c r="L6315">
        <v>22</v>
      </c>
      <c r="M6315">
        <v>8</v>
      </c>
      <c r="N6315">
        <v>0.4</v>
      </c>
      <c r="O6315">
        <v>591.74</v>
      </c>
      <c r="P6315">
        <v>924.6</v>
      </c>
    </row>
    <row r="6316" spans="1:16" x14ac:dyDescent="0.55000000000000004">
      <c r="A6316" t="s">
        <v>6340</v>
      </c>
      <c r="B6316" t="s">
        <v>23</v>
      </c>
      <c r="C6316" t="s">
        <v>61</v>
      </c>
      <c r="D6316" s="3">
        <v>43900</v>
      </c>
      <c r="E6316" s="3">
        <v>44000</v>
      </c>
      <c r="F6316" s="3">
        <v>44006</v>
      </c>
      <c r="G6316" s="3">
        <v>44009</v>
      </c>
      <c r="H6316" t="s">
        <v>18</v>
      </c>
      <c r="I6316">
        <v>21</v>
      </c>
      <c r="J6316">
        <v>29</v>
      </c>
      <c r="K6316">
        <v>85</v>
      </c>
      <c r="L6316">
        <v>47</v>
      </c>
      <c r="M6316">
        <v>5</v>
      </c>
      <c r="N6316">
        <v>0.2</v>
      </c>
      <c r="O6316" s="1">
        <v>2809.31</v>
      </c>
      <c r="P6316" s="1">
        <v>4013.3</v>
      </c>
    </row>
    <row r="6317" spans="1:16" x14ac:dyDescent="0.55000000000000004">
      <c r="A6317" t="s">
        <v>6341</v>
      </c>
      <c r="B6317" t="s">
        <v>20</v>
      </c>
      <c r="C6317" t="s">
        <v>17</v>
      </c>
      <c r="D6317" s="3">
        <v>43900</v>
      </c>
      <c r="E6317" s="3">
        <v>44000</v>
      </c>
      <c r="F6317" s="3">
        <v>44027</v>
      </c>
      <c r="G6317" s="3">
        <v>44037</v>
      </c>
      <c r="H6317" t="s">
        <v>18</v>
      </c>
      <c r="I6317">
        <v>12</v>
      </c>
      <c r="J6317">
        <v>22</v>
      </c>
      <c r="K6317">
        <v>259</v>
      </c>
      <c r="L6317">
        <v>47</v>
      </c>
      <c r="M6317">
        <v>3</v>
      </c>
      <c r="N6317">
        <v>0.15</v>
      </c>
      <c r="O6317">
        <v>579.08000000000004</v>
      </c>
      <c r="P6317">
        <v>864.3</v>
      </c>
    </row>
    <row r="6318" spans="1:16" x14ac:dyDescent="0.55000000000000004">
      <c r="A6318" t="s">
        <v>6342</v>
      </c>
      <c r="B6318" t="s">
        <v>20</v>
      </c>
      <c r="C6318" t="s">
        <v>21</v>
      </c>
      <c r="D6318" s="3">
        <v>43900</v>
      </c>
      <c r="E6318" s="3">
        <v>44000</v>
      </c>
      <c r="F6318" s="3">
        <v>44021</v>
      </c>
      <c r="G6318" s="3">
        <v>44027</v>
      </c>
      <c r="H6318" t="s">
        <v>18</v>
      </c>
      <c r="I6318">
        <v>13</v>
      </c>
      <c r="J6318">
        <v>11</v>
      </c>
      <c r="K6318">
        <v>166</v>
      </c>
      <c r="L6318">
        <v>5</v>
      </c>
      <c r="M6318">
        <v>7</v>
      </c>
      <c r="N6318">
        <v>0.15</v>
      </c>
      <c r="O6318" s="1">
        <v>1778.85</v>
      </c>
      <c r="P6318" s="1">
        <v>2371.8000000000002</v>
      </c>
    </row>
    <row r="6319" spans="1:16" x14ac:dyDescent="0.55000000000000004">
      <c r="A6319" t="s">
        <v>6343</v>
      </c>
      <c r="B6319" t="s">
        <v>23</v>
      </c>
      <c r="C6319" t="s">
        <v>17</v>
      </c>
      <c r="D6319" s="3">
        <v>43900</v>
      </c>
      <c r="E6319" s="3">
        <v>44000</v>
      </c>
      <c r="F6319" s="3">
        <v>44010</v>
      </c>
      <c r="G6319" s="3">
        <v>44012</v>
      </c>
      <c r="H6319" t="s">
        <v>18</v>
      </c>
      <c r="I6319">
        <v>21</v>
      </c>
      <c r="J6319">
        <v>12</v>
      </c>
      <c r="K6319">
        <v>234</v>
      </c>
      <c r="L6319">
        <v>26</v>
      </c>
      <c r="M6319">
        <v>6</v>
      </c>
      <c r="N6319">
        <v>7.4999999999999997E-2</v>
      </c>
      <c r="O6319">
        <v>143.65</v>
      </c>
      <c r="P6319">
        <v>214.4</v>
      </c>
    </row>
    <row r="6320" spans="1:16" x14ac:dyDescent="0.55000000000000004">
      <c r="A6320" t="s">
        <v>6344</v>
      </c>
      <c r="B6320" t="s">
        <v>23</v>
      </c>
      <c r="C6320" t="s">
        <v>30</v>
      </c>
      <c r="D6320" s="3">
        <v>43900</v>
      </c>
      <c r="E6320" s="3">
        <v>44000</v>
      </c>
      <c r="F6320" s="3">
        <v>44016</v>
      </c>
      <c r="G6320" s="3">
        <v>44025</v>
      </c>
      <c r="H6320" t="s">
        <v>18</v>
      </c>
      <c r="I6320">
        <v>22</v>
      </c>
      <c r="J6320">
        <v>41</v>
      </c>
      <c r="K6320">
        <v>2</v>
      </c>
      <c r="L6320">
        <v>20</v>
      </c>
      <c r="M6320">
        <v>7</v>
      </c>
      <c r="N6320">
        <v>0.1</v>
      </c>
      <c r="O6320">
        <v>666.92</v>
      </c>
      <c r="P6320" s="1">
        <v>1058.5999999999999</v>
      </c>
    </row>
    <row r="6321" spans="1:16" x14ac:dyDescent="0.55000000000000004">
      <c r="A6321" t="s">
        <v>6345</v>
      </c>
      <c r="B6321" t="s">
        <v>16</v>
      </c>
      <c r="C6321" t="s">
        <v>17</v>
      </c>
      <c r="D6321" s="3">
        <v>43900</v>
      </c>
      <c r="E6321" s="3">
        <v>44000</v>
      </c>
      <c r="F6321" s="3">
        <v>44021</v>
      </c>
      <c r="G6321" s="3">
        <v>44024</v>
      </c>
      <c r="H6321" t="s">
        <v>18</v>
      </c>
      <c r="I6321">
        <v>10</v>
      </c>
      <c r="J6321">
        <v>4</v>
      </c>
      <c r="K6321">
        <v>212</v>
      </c>
      <c r="L6321">
        <v>41</v>
      </c>
      <c r="M6321">
        <v>5</v>
      </c>
      <c r="N6321">
        <v>0.1</v>
      </c>
      <c r="O6321">
        <v>511.34</v>
      </c>
      <c r="P6321" s="1">
        <v>1065.3</v>
      </c>
    </row>
    <row r="6322" spans="1:16" x14ac:dyDescent="0.55000000000000004">
      <c r="A6322" t="s">
        <v>6346</v>
      </c>
      <c r="B6322" t="s">
        <v>25</v>
      </c>
      <c r="C6322" t="s">
        <v>21</v>
      </c>
      <c r="D6322" s="3">
        <v>43900</v>
      </c>
      <c r="E6322" s="3">
        <v>44000</v>
      </c>
      <c r="F6322" s="3">
        <v>44021</v>
      </c>
      <c r="G6322" s="3">
        <v>44026</v>
      </c>
      <c r="H6322" t="s">
        <v>18</v>
      </c>
      <c r="I6322">
        <v>27</v>
      </c>
      <c r="J6322">
        <v>22</v>
      </c>
      <c r="K6322">
        <v>192</v>
      </c>
      <c r="L6322">
        <v>13</v>
      </c>
      <c r="M6322">
        <v>1</v>
      </c>
      <c r="N6322">
        <v>0.15</v>
      </c>
      <c r="O6322">
        <v>906.51</v>
      </c>
      <c r="P6322" s="1">
        <v>1105.5</v>
      </c>
    </row>
    <row r="6323" spans="1:16" x14ac:dyDescent="0.55000000000000004">
      <c r="A6323" t="s">
        <v>6347</v>
      </c>
      <c r="B6323" t="s">
        <v>23</v>
      </c>
      <c r="C6323" t="s">
        <v>17</v>
      </c>
      <c r="D6323" s="3">
        <v>43900</v>
      </c>
      <c r="E6323" s="3">
        <v>44000</v>
      </c>
      <c r="F6323" s="3">
        <v>44025</v>
      </c>
      <c r="G6323" s="3">
        <v>44028</v>
      </c>
      <c r="H6323" t="s">
        <v>18</v>
      </c>
      <c r="I6323">
        <v>21</v>
      </c>
      <c r="J6323">
        <v>18</v>
      </c>
      <c r="K6323">
        <v>228</v>
      </c>
      <c r="L6323">
        <v>4</v>
      </c>
      <c r="M6323">
        <v>4</v>
      </c>
      <c r="N6323">
        <v>0.2</v>
      </c>
      <c r="O6323" s="1">
        <v>1879.02</v>
      </c>
      <c r="P6323" s="1">
        <v>2646.5</v>
      </c>
    </row>
    <row r="6324" spans="1:16" x14ac:dyDescent="0.55000000000000004">
      <c r="A6324" t="s">
        <v>6348</v>
      </c>
      <c r="B6324" t="s">
        <v>20</v>
      </c>
      <c r="C6324" t="s">
        <v>17</v>
      </c>
      <c r="D6324" s="3">
        <v>43900</v>
      </c>
      <c r="E6324" s="3">
        <v>44000</v>
      </c>
      <c r="F6324" s="3">
        <v>44010</v>
      </c>
      <c r="G6324" s="3">
        <v>44017</v>
      </c>
      <c r="H6324" t="s">
        <v>18</v>
      </c>
      <c r="I6324">
        <v>13</v>
      </c>
      <c r="J6324">
        <v>8</v>
      </c>
      <c r="K6324">
        <v>260</v>
      </c>
      <c r="L6324">
        <v>44</v>
      </c>
      <c r="M6324">
        <v>1</v>
      </c>
      <c r="N6324">
        <v>7.4999999999999997E-2</v>
      </c>
      <c r="O6324" s="1">
        <v>1789.03</v>
      </c>
      <c r="P6324" s="1">
        <v>2264.6</v>
      </c>
    </row>
    <row r="6325" spans="1:16" x14ac:dyDescent="0.55000000000000004">
      <c r="A6325" t="s">
        <v>6349</v>
      </c>
      <c r="B6325" t="s">
        <v>20</v>
      </c>
      <c r="C6325" t="s">
        <v>28</v>
      </c>
      <c r="D6325" s="3">
        <v>43900</v>
      </c>
      <c r="E6325" s="3">
        <v>44001</v>
      </c>
      <c r="F6325" s="3">
        <v>44006</v>
      </c>
      <c r="G6325" s="3">
        <v>44016</v>
      </c>
      <c r="H6325" t="s">
        <v>18</v>
      </c>
      <c r="I6325">
        <v>14</v>
      </c>
      <c r="J6325">
        <v>2</v>
      </c>
      <c r="K6325">
        <v>275</v>
      </c>
      <c r="L6325">
        <v>13</v>
      </c>
      <c r="M6325">
        <v>6</v>
      </c>
      <c r="N6325">
        <v>0.05</v>
      </c>
      <c r="O6325">
        <v>862.96</v>
      </c>
      <c r="P6325" s="1">
        <v>1232.8</v>
      </c>
    </row>
    <row r="6326" spans="1:16" x14ac:dyDescent="0.55000000000000004">
      <c r="A6326" t="s">
        <v>6350</v>
      </c>
      <c r="B6326" t="s">
        <v>16</v>
      </c>
      <c r="C6326" t="s">
        <v>21</v>
      </c>
      <c r="D6326" s="3">
        <v>43900</v>
      </c>
      <c r="E6326" s="3">
        <v>44001</v>
      </c>
      <c r="F6326" s="3">
        <v>44008</v>
      </c>
      <c r="G6326" s="3">
        <v>44011</v>
      </c>
      <c r="H6326" t="s">
        <v>18</v>
      </c>
      <c r="I6326">
        <v>6</v>
      </c>
      <c r="J6326">
        <v>40</v>
      </c>
      <c r="K6326">
        <v>146</v>
      </c>
      <c r="L6326">
        <v>22</v>
      </c>
      <c r="M6326">
        <v>1</v>
      </c>
      <c r="N6326">
        <v>0.05</v>
      </c>
      <c r="O6326" s="1">
        <v>1909.5</v>
      </c>
      <c r="P6326" s="1">
        <v>3819</v>
      </c>
    </row>
    <row r="6327" spans="1:16" x14ac:dyDescent="0.55000000000000004">
      <c r="A6327" t="s">
        <v>6351</v>
      </c>
      <c r="B6327" t="s">
        <v>16</v>
      </c>
      <c r="C6327" t="s">
        <v>30</v>
      </c>
      <c r="D6327" s="3">
        <v>43900</v>
      </c>
      <c r="E6327" s="3">
        <v>44001</v>
      </c>
      <c r="F6327" s="3">
        <v>44020</v>
      </c>
      <c r="G6327" s="3">
        <v>44029</v>
      </c>
      <c r="H6327" t="s">
        <v>18</v>
      </c>
      <c r="I6327">
        <v>5</v>
      </c>
      <c r="J6327">
        <v>39</v>
      </c>
      <c r="K6327">
        <v>29</v>
      </c>
      <c r="L6327">
        <v>24</v>
      </c>
      <c r="M6327">
        <v>2</v>
      </c>
      <c r="N6327">
        <v>0.2</v>
      </c>
      <c r="O6327">
        <v>819.48</v>
      </c>
      <c r="P6327" s="1">
        <v>1011.7</v>
      </c>
    </row>
    <row r="6328" spans="1:16" x14ac:dyDescent="0.55000000000000004">
      <c r="A6328" t="s">
        <v>6352</v>
      </c>
      <c r="B6328" t="s">
        <v>16</v>
      </c>
      <c r="C6328" t="s">
        <v>21</v>
      </c>
      <c r="D6328" s="3">
        <v>43900</v>
      </c>
      <c r="E6328" s="3">
        <v>44001</v>
      </c>
      <c r="F6328" s="3">
        <v>44011</v>
      </c>
      <c r="G6328" s="3">
        <v>44017</v>
      </c>
      <c r="H6328" t="s">
        <v>18</v>
      </c>
      <c r="I6328">
        <v>3</v>
      </c>
      <c r="J6328">
        <v>34</v>
      </c>
      <c r="K6328">
        <v>129</v>
      </c>
      <c r="L6328">
        <v>46</v>
      </c>
      <c r="M6328">
        <v>3</v>
      </c>
      <c r="N6328">
        <v>7.4999999999999997E-2</v>
      </c>
      <c r="O6328" s="1">
        <v>1206.07</v>
      </c>
      <c r="P6328" s="1">
        <v>2566.1</v>
      </c>
    </row>
    <row r="6329" spans="1:16" x14ac:dyDescent="0.55000000000000004">
      <c r="A6329" t="s">
        <v>6353</v>
      </c>
      <c r="B6329" t="s">
        <v>25</v>
      </c>
      <c r="C6329" t="s">
        <v>30</v>
      </c>
      <c r="D6329" s="3">
        <v>43900</v>
      </c>
      <c r="E6329" s="3">
        <v>44001</v>
      </c>
      <c r="F6329" s="3">
        <v>44016</v>
      </c>
      <c r="G6329" s="3">
        <v>44019</v>
      </c>
      <c r="H6329" t="s">
        <v>18</v>
      </c>
      <c r="I6329">
        <v>26</v>
      </c>
      <c r="J6329">
        <v>22</v>
      </c>
      <c r="K6329">
        <v>6</v>
      </c>
      <c r="L6329">
        <v>21</v>
      </c>
      <c r="M6329">
        <v>5</v>
      </c>
      <c r="N6329">
        <v>7.4999999999999997E-2</v>
      </c>
      <c r="O6329" s="1">
        <v>1437.95</v>
      </c>
      <c r="P6329" s="1">
        <v>2934.6</v>
      </c>
    </row>
    <row r="6330" spans="1:16" x14ac:dyDescent="0.55000000000000004">
      <c r="A6330" t="s">
        <v>6354</v>
      </c>
      <c r="B6330" t="s">
        <v>25</v>
      </c>
      <c r="C6330" t="s">
        <v>21</v>
      </c>
      <c r="D6330" s="3">
        <v>43900</v>
      </c>
      <c r="E6330" s="3">
        <v>44001</v>
      </c>
      <c r="F6330" s="3">
        <v>44018</v>
      </c>
      <c r="G6330" s="3">
        <v>44019</v>
      </c>
      <c r="H6330" t="s">
        <v>18</v>
      </c>
      <c r="I6330">
        <v>27</v>
      </c>
      <c r="J6330">
        <v>3</v>
      </c>
      <c r="K6330">
        <v>94</v>
      </c>
      <c r="L6330">
        <v>17</v>
      </c>
      <c r="M6330">
        <v>3</v>
      </c>
      <c r="N6330">
        <v>7.4999999999999997E-2</v>
      </c>
      <c r="O6330">
        <v>672.28</v>
      </c>
      <c r="P6330" s="1">
        <v>1159.0999999999999</v>
      </c>
    </row>
    <row r="6331" spans="1:16" x14ac:dyDescent="0.55000000000000004">
      <c r="A6331" t="s">
        <v>6355</v>
      </c>
      <c r="B6331" t="s">
        <v>16</v>
      </c>
      <c r="C6331" t="s">
        <v>28</v>
      </c>
      <c r="D6331" s="3">
        <v>43900</v>
      </c>
      <c r="E6331" s="3">
        <v>44001</v>
      </c>
      <c r="F6331" s="3">
        <v>44011</v>
      </c>
      <c r="G6331" s="3">
        <v>44021</v>
      </c>
      <c r="H6331" t="s">
        <v>18</v>
      </c>
      <c r="I6331">
        <v>5</v>
      </c>
      <c r="J6331">
        <v>50</v>
      </c>
      <c r="K6331">
        <v>283</v>
      </c>
      <c r="L6331">
        <v>37</v>
      </c>
      <c r="M6331">
        <v>4</v>
      </c>
      <c r="N6331">
        <v>7.4999999999999997E-2</v>
      </c>
      <c r="O6331">
        <v>500.49</v>
      </c>
      <c r="P6331" s="1">
        <v>1112.2</v>
      </c>
    </row>
    <row r="6332" spans="1:16" x14ac:dyDescent="0.55000000000000004">
      <c r="A6332" t="s">
        <v>6356</v>
      </c>
      <c r="B6332" t="s">
        <v>20</v>
      </c>
      <c r="C6332" t="s">
        <v>28</v>
      </c>
      <c r="D6332" s="3">
        <v>43900</v>
      </c>
      <c r="E6332" s="3">
        <v>44002</v>
      </c>
      <c r="F6332" s="3">
        <v>44017</v>
      </c>
      <c r="G6332" s="3">
        <v>44022</v>
      </c>
      <c r="H6332" t="s">
        <v>18</v>
      </c>
      <c r="I6332">
        <v>16</v>
      </c>
      <c r="J6332">
        <v>21</v>
      </c>
      <c r="K6332">
        <v>265</v>
      </c>
      <c r="L6332">
        <v>25</v>
      </c>
      <c r="M6332">
        <v>4</v>
      </c>
      <c r="N6332">
        <v>7.4999999999999997E-2</v>
      </c>
      <c r="O6332" s="1">
        <v>1207.21</v>
      </c>
      <c r="P6332" s="1">
        <v>1829.1</v>
      </c>
    </row>
    <row r="6333" spans="1:16" x14ac:dyDescent="0.55000000000000004">
      <c r="A6333" t="s">
        <v>6357</v>
      </c>
      <c r="B6333" t="s">
        <v>16</v>
      </c>
      <c r="C6333" t="s">
        <v>28</v>
      </c>
      <c r="D6333" s="3">
        <v>43900</v>
      </c>
      <c r="E6333" s="3">
        <v>44002</v>
      </c>
      <c r="F6333" s="3">
        <v>44019</v>
      </c>
      <c r="G6333" s="3">
        <v>44022</v>
      </c>
      <c r="H6333" t="s">
        <v>18</v>
      </c>
      <c r="I6333">
        <v>7</v>
      </c>
      <c r="J6333">
        <v>21</v>
      </c>
      <c r="K6333">
        <v>303</v>
      </c>
      <c r="L6333">
        <v>45</v>
      </c>
      <c r="M6333">
        <v>2</v>
      </c>
      <c r="N6333">
        <v>0.4</v>
      </c>
      <c r="O6333" s="1">
        <v>1573.76</v>
      </c>
      <c r="P6333" s="1">
        <v>1896.1</v>
      </c>
    </row>
    <row r="6334" spans="1:16" x14ac:dyDescent="0.55000000000000004">
      <c r="A6334" t="s">
        <v>6358</v>
      </c>
      <c r="B6334" t="s">
        <v>16</v>
      </c>
      <c r="C6334" t="s">
        <v>21</v>
      </c>
      <c r="D6334" s="3">
        <v>43900</v>
      </c>
      <c r="E6334" s="3">
        <v>44002</v>
      </c>
      <c r="F6334" s="3">
        <v>44024</v>
      </c>
      <c r="G6334" s="3">
        <v>44025</v>
      </c>
      <c r="H6334" t="s">
        <v>18</v>
      </c>
      <c r="I6334">
        <v>4</v>
      </c>
      <c r="J6334">
        <v>39</v>
      </c>
      <c r="K6334">
        <v>120</v>
      </c>
      <c r="L6334">
        <v>27</v>
      </c>
      <c r="M6334">
        <v>7</v>
      </c>
      <c r="N6334">
        <v>0.05</v>
      </c>
      <c r="O6334" s="1">
        <v>1784.88</v>
      </c>
      <c r="P6334" s="1">
        <v>2974.8</v>
      </c>
    </row>
    <row r="6335" spans="1:16" x14ac:dyDescent="0.55000000000000004">
      <c r="A6335" t="s">
        <v>6359</v>
      </c>
      <c r="B6335" t="s">
        <v>20</v>
      </c>
      <c r="C6335" t="s">
        <v>21</v>
      </c>
      <c r="D6335" s="3">
        <v>43900</v>
      </c>
      <c r="E6335" s="3">
        <v>44002</v>
      </c>
      <c r="F6335" s="3">
        <v>44023</v>
      </c>
      <c r="G6335" s="3">
        <v>44024</v>
      </c>
      <c r="H6335" t="s">
        <v>18</v>
      </c>
      <c r="I6335">
        <v>16</v>
      </c>
      <c r="J6335">
        <v>5</v>
      </c>
      <c r="K6335">
        <v>122</v>
      </c>
      <c r="L6335">
        <v>7</v>
      </c>
      <c r="M6335">
        <v>7</v>
      </c>
      <c r="N6335">
        <v>7.4999999999999997E-2</v>
      </c>
      <c r="O6335" s="1">
        <v>3110.14</v>
      </c>
      <c r="P6335" s="1">
        <v>5654.8</v>
      </c>
    </row>
    <row r="6336" spans="1:16" x14ac:dyDescent="0.55000000000000004">
      <c r="A6336" t="s">
        <v>6360</v>
      </c>
      <c r="B6336" t="s">
        <v>23</v>
      </c>
      <c r="C6336" t="s">
        <v>40</v>
      </c>
      <c r="D6336" s="3">
        <v>43900</v>
      </c>
      <c r="E6336" s="3">
        <v>44002</v>
      </c>
      <c r="F6336" s="3">
        <v>44028</v>
      </c>
      <c r="G6336" s="3">
        <v>44037</v>
      </c>
      <c r="H6336" t="s">
        <v>18</v>
      </c>
      <c r="I6336">
        <v>22</v>
      </c>
      <c r="J6336">
        <v>30</v>
      </c>
      <c r="K6336">
        <v>356</v>
      </c>
      <c r="L6336">
        <v>31</v>
      </c>
      <c r="M6336">
        <v>3</v>
      </c>
      <c r="N6336">
        <v>0.05</v>
      </c>
      <c r="O6336">
        <v>803</v>
      </c>
      <c r="P6336">
        <v>944.7</v>
      </c>
    </row>
    <row r="6337" spans="1:16" x14ac:dyDescent="0.55000000000000004">
      <c r="A6337" t="s">
        <v>6361</v>
      </c>
      <c r="B6337" t="s">
        <v>23</v>
      </c>
      <c r="C6337" t="s">
        <v>21</v>
      </c>
      <c r="D6337" s="3">
        <v>43900</v>
      </c>
      <c r="E6337" s="3">
        <v>44002</v>
      </c>
      <c r="F6337" s="3">
        <v>44014</v>
      </c>
      <c r="G6337" s="3">
        <v>44022</v>
      </c>
      <c r="H6337" t="s">
        <v>18</v>
      </c>
      <c r="I6337">
        <v>21</v>
      </c>
      <c r="J6337">
        <v>31</v>
      </c>
      <c r="K6337">
        <v>197</v>
      </c>
      <c r="L6337">
        <v>9</v>
      </c>
      <c r="M6337">
        <v>4</v>
      </c>
      <c r="N6337">
        <v>7.4999999999999997E-2</v>
      </c>
      <c r="O6337" s="1">
        <v>1372.29</v>
      </c>
      <c r="P6337" s="1">
        <v>1782.2</v>
      </c>
    </row>
    <row r="6338" spans="1:16" x14ac:dyDescent="0.55000000000000004">
      <c r="A6338" t="s">
        <v>6362</v>
      </c>
      <c r="B6338" t="s">
        <v>20</v>
      </c>
      <c r="C6338" t="s">
        <v>30</v>
      </c>
      <c r="D6338" s="3">
        <v>43900</v>
      </c>
      <c r="E6338" s="3">
        <v>44002</v>
      </c>
      <c r="F6338" s="3">
        <v>44030</v>
      </c>
      <c r="G6338" s="3">
        <v>44036</v>
      </c>
      <c r="H6338" t="s">
        <v>18</v>
      </c>
      <c r="I6338">
        <v>16</v>
      </c>
      <c r="J6338">
        <v>7</v>
      </c>
      <c r="K6338">
        <v>28</v>
      </c>
      <c r="L6338">
        <v>12</v>
      </c>
      <c r="M6338">
        <v>8</v>
      </c>
      <c r="N6338">
        <v>0.05</v>
      </c>
      <c r="O6338" s="1">
        <v>2438.8000000000002</v>
      </c>
      <c r="P6338" s="1">
        <v>3048.5</v>
      </c>
    </row>
    <row r="6339" spans="1:16" x14ac:dyDescent="0.55000000000000004">
      <c r="A6339" t="s">
        <v>6363</v>
      </c>
      <c r="B6339" t="s">
        <v>20</v>
      </c>
      <c r="C6339" t="s">
        <v>17</v>
      </c>
      <c r="D6339" s="3">
        <v>43900</v>
      </c>
      <c r="E6339" s="3">
        <v>44002</v>
      </c>
      <c r="F6339" s="3">
        <v>44030</v>
      </c>
      <c r="G6339" s="3">
        <v>44039</v>
      </c>
      <c r="H6339" t="s">
        <v>18</v>
      </c>
      <c r="I6339">
        <v>14</v>
      </c>
      <c r="J6339">
        <v>16</v>
      </c>
      <c r="K6339">
        <v>247</v>
      </c>
      <c r="L6339">
        <v>11</v>
      </c>
      <c r="M6339">
        <v>3</v>
      </c>
      <c r="N6339">
        <v>0.3</v>
      </c>
      <c r="O6339">
        <v>453.05</v>
      </c>
      <c r="P6339">
        <v>924.6</v>
      </c>
    </row>
    <row r="6340" spans="1:16" x14ac:dyDescent="0.55000000000000004">
      <c r="A6340" t="s">
        <v>6364</v>
      </c>
      <c r="B6340" t="s">
        <v>20</v>
      </c>
      <c r="C6340" t="s">
        <v>21</v>
      </c>
      <c r="D6340" s="3">
        <v>43900</v>
      </c>
      <c r="E6340" s="3">
        <v>44003</v>
      </c>
      <c r="F6340" s="3">
        <v>44031</v>
      </c>
      <c r="G6340" s="3">
        <v>44032</v>
      </c>
      <c r="H6340" t="s">
        <v>18</v>
      </c>
      <c r="I6340">
        <v>16</v>
      </c>
      <c r="J6340">
        <v>5</v>
      </c>
      <c r="K6340">
        <v>158</v>
      </c>
      <c r="L6340">
        <v>12</v>
      </c>
      <c r="M6340">
        <v>8</v>
      </c>
      <c r="N6340">
        <v>0.2</v>
      </c>
      <c r="O6340">
        <v>432.15</v>
      </c>
      <c r="P6340">
        <v>864.3</v>
      </c>
    </row>
    <row r="6341" spans="1:16" x14ac:dyDescent="0.55000000000000004">
      <c r="A6341" t="s">
        <v>6365</v>
      </c>
      <c r="B6341" t="s">
        <v>23</v>
      </c>
      <c r="C6341" t="s">
        <v>40</v>
      </c>
      <c r="D6341" s="3">
        <v>43900</v>
      </c>
      <c r="E6341" s="3">
        <v>44003</v>
      </c>
      <c r="F6341" s="3">
        <v>44031</v>
      </c>
      <c r="G6341" s="3">
        <v>44036</v>
      </c>
      <c r="H6341" t="s">
        <v>18</v>
      </c>
      <c r="I6341">
        <v>25</v>
      </c>
      <c r="J6341">
        <v>37</v>
      </c>
      <c r="K6341">
        <v>350</v>
      </c>
      <c r="L6341">
        <v>3</v>
      </c>
      <c r="M6341">
        <v>7</v>
      </c>
      <c r="N6341">
        <v>0.05</v>
      </c>
      <c r="O6341" s="1">
        <v>1928.39</v>
      </c>
      <c r="P6341" s="1">
        <v>2472.3000000000002</v>
      </c>
    </row>
    <row r="6342" spans="1:16" x14ac:dyDescent="0.55000000000000004">
      <c r="A6342" t="s">
        <v>6366</v>
      </c>
      <c r="B6342" t="s">
        <v>25</v>
      </c>
      <c r="C6342" t="s">
        <v>17</v>
      </c>
      <c r="D6342" s="3">
        <v>43900</v>
      </c>
      <c r="E6342" s="3">
        <v>44003</v>
      </c>
      <c r="F6342" s="3">
        <v>44021</v>
      </c>
      <c r="G6342" s="3">
        <v>44024</v>
      </c>
      <c r="H6342" t="s">
        <v>18</v>
      </c>
      <c r="I6342">
        <v>27</v>
      </c>
      <c r="J6342">
        <v>4</v>
      </c>
      <c r="K6342">
        <v>246</v>
      </c>
      <c r="L6342">
        <v>45</v>
      </c>
      <c r="M6342">
        <v>6</v>
      </c>
      <c r="N6342">
        <v>7.4999999999999997E-2</v>
      </c>
      <c r="O6342" s="1">
        <v>2239.94</v>
      </c>
      <c r="P6342" s="1">
        <v>2666.6</v>
      </c>
    </row>
    <row r="6343" spans="1:16" x14ac:dyDescent="0.55000000000000004">
      <c r="A6343" t="s">
        <v>6367</v>
      </c>
      <c r="B6343" t="s">
        <v>16</v>
      </c>
      <c r="C6343" t="s">
        <v>17</v>
      </c>
      <c r="D6343" s="3">
        <v>43900</v>
      </c>
      <c r="E6343" s="3">
        <v>44003</v>
      </c>
      <c r="F6343" s="3">
        <v>44016</v>
      </c>
      <c r="G6343" s="3">
        <v>44022</v>
      </c>
      <c r="H6343" t="s">
        <v>18</v>
      </c>
      <c r="I6343">
        <v>11</v>
      </c>
      <c r="J6343">
        <v>41</v>
      </c>
      <c r="K6343">
        <v>224</v>
      </c>
      <c r="L6343">
        <v>20</v>
      </c>
      <c r="M6343">
        <v>2</v>
      </c>
      <c r="N6343">
        <v>0.05</v>
      </c>
      <c r="O6343">
        <v>862.96</v>
      </c>
      <c r="P6343" s="1">
        <v>1078.7</v>
      </c>
    </row>
    <row r="6344" spans="1:16" x14ac:dyDescent="0.55000000000000004">
      <c r="A6344" t="s">
        <v>6368</v>
      </c>
      <c r="B6344" t="s">
        <v>25</v>
      </c>
      <c r="C6344" t="s">
        <v>17</v>
      </c>
      <c r="D6344" s="3">
        <v>43900</v>
      </c>
      <c r="E6344" s="3">
        <v>44003</v>
      </c>
      <c r="F6344" s="3">
        <v>44016</v>
      </c>
      <c r="G6344" s="3">
        <v>44022</v>
      </c>
      <c r="H6344" t="s">
        <v>18</v>
      </c>
      <c r="I6344">
        <v>28</v>
      </c>
      <c r="J6344">
        <v>6</v>
      </c>
      <c r="K6344">
        <v>261</v>
      </c>
      <c r="L6344">
        <v>1</v>
      </c>
      <c r="M6344">
        <v>5</v>
      </c>
      <c r="N6344">
        <v>0.15</v>
      </c>
      <c r="O6344">
        <v>175.67</v>
      </c>
      <c r="P6344">
        <v>254.6</v>
      </c>
    </row>
    <row r="6345" spans="1:16" x14ac:dyDescent="0.55000000000000004">
      <c r="A6345" t="s">
        <v>6369</v>
      </c>
      <c r="B6345" t="s">
        <v>20</v>
      </c>
      <c r="C6345" t="s">
        <v>30</v>
      </c>
      <c r="D6345" s="3">
        <v>43900</v>
      </c>
      <c r="E6345" s="3">
        <v>44003</v>
      </c>
      <c r="F6345" s="3">
        <v>44014</v>
      </c>
      <c r="G6345" s="3">
        <v>44019</v>
      </c>
      <c r="H6345" t="s">
        <v>18</v>
      </c>
      <c r="I6345">
        <v>16</v>
      </c>
      <c r="J6345">
        <v>27</v>
      </c>
      <c r="K6345">
        <v>28</v>
      </c>
      <c r="L6345">
        <v>45</v>
      </c>
      <c r="M6345">
        <v>1</v>
      </c>
      <c r="N6345">
        <v>7.4999999999999997E-2</v>
      </c>
      <c r="O6345">
        <v>149.54</v>
      </c>
      <c r="P6345">
        <v>241.2</v>
      </c>
    </row>
    <row r="6346" spans="1:16" x14ac:dyDescent="0.55000000000000004">
      <c r="A6346" t="s">
        <v>6370</v>
      </c>
      <c r="B6346" t="s">
        <v>16</v>
      </c>
      <c r="C6346" t="s">
        <v>17</v>
      </c>
      <c r="D6346" s="3">
        <v>43900</v>
      </c>
      <c r="E6346" s="3">
        <v>44003</v>
      </c>
      <c r="F6346" s="3">
        <v>44009</v>
      </c>
      <c r="G6346" s="3">
        <v>44018</v>
      </c>
      <c r="H6346" t="s">
        <v>18</v>
      </c>
      <c r="I6346">
        <v>5</v>
      </c>
      <c r="J6346">
        <v>24</v>
      </c>
      <c r="K6346">
        <v>246</v>
      </c>
      <c r="L6346">
        <v>39</v>
      </c>
      <c r="M6346">
        <v>2</v>
      </c>
      <c r="N6346">
        <v>7.4999999999999997E-2</v>
      </c>
      <c r="O6346">
        <v>635.55999999999995</v>
      </c>
      <c r="P6346" s="1">
        <v>1025.0999999999999</v>
      </c>
    </row>
    <row r="6347" spans="1:16" x14ac:dyDescent="0.55000000000000004">
      <c r="A6347" t="s">
        <v>6371</v>
      </c>
      <c r="B6347" t="s">
        <v>16</v>
      </c>
      <c r="C6347" t="s">
        <v>28</v>
      </c>
      <c r="D6347" s="3">
        <v>43900</v>
      </c>
      <c r="E6347" s="3">
        <v>44003</v>
      </c>
      <c r="F6347" s="3">
        <v>44005</v>
      </c>
      <c r="G6347" s="3">
        <v>44009</v>
      </c>
      <c r="H6347" t="s">
        <v>18</v>
      </c>
      <c r="I6347">
        <v>4</v>
      </c>
      <c r="J6347">
        <v>29</v>
      </c>
      <c r="K6347">
        <v>282</v>
      </c>
      <c r="L6347">
        <v>17</v>
      </c>
      <c r="M6347">
        <v>3</v>
      </c>
      <c r="N6347">
        <v>0.4</v>
      </c>
      <c r="O6347" s="1">
        <v>1025.9000000000001</v>
      </c>
      <c r="P6347" s="1">
        <v>2331.6</v>
      </c>
    </row>
    <row r="6348" spans="1:16" x14ac:dyDescent="0.55000000000000004">
      <c r="A6348" t="s">
        <v>6372</v>
      </c>
      <c r="B6348" t="s">
        <v>20</v>
      </c>
      <c r="C6348" t="s">
        <v>30</v>
      </c>
      <c r="D6348" s="3">
        <v>43900</v>
      </c>
      <c r="E6348" s="3">
        <v>44003</v>
      </c>
      <c r="F6348" s="3">
        <v>44028</v>
      </c>
      <c r="G6348" s="3">
        <v>44038</v>
      </c>
      <c r="H6348" t="s">
        <v>18</v>
      </c>
      <c r="I6348">
        <v>18</v>
      </c>
      <c r="J6348">
        <v>7</v>
      </c>
      <c r="K6348">
        <v>4</v>
      </c>
      <c r="L6348">
        <v>38</v>
      </c>
      <c r="M6348">
        <v>1</v>
      </c>
      <c r="N6348">
        <v>0.4</v>
      </c>
      <c r="O6348" s="1">
        <v>2117.1999999999998</v>
      </c>
      <c r="P6348" s="1">
        <v>2680</v>
      </c>
    </row>
    <row r="6349" spans="1:16" x14ac:dyDescent="0.55000000000000004">
      <c r="A6349" t="s">
        <v>6373</v>
      </c>
      <c r="B6349" t="s">
        <v>16</v>
      </c>
      <c r="C6349" t="s">
        <v>30</v>
      </c>
      <c r="D6349" s="3">
        <v>43900</v>
      </c>
      <c r="E6349" s="3">
        <v>44003</v>
      </c>
      <c r="F6349" s="3">
        <v>44029</v>
      </c>
      <c r="G6349" s="3">
        <v>44035</v>
      </c>
      <c r="H6349" t="s">
        <v>18</v>
      </c>
      <c r="I6349">
        <v>6</v>
      </c>
      <c r="J6349">
        <v>40</v>
      </c>
      <c r="K6349">
        <v>42</v>
      </c>
      <c r="L6349">
        <v>46</v>
      </c>
      <c r="M6349">
        <v>1</v>
      </c>
      <c r="N6349">
        <v>0.1</v>
      </c>
      <c r="O6349" s="1">
        <v>3900.2</v>
      </c>
      <c r="P6349" s="1">
        <v>6190.8</v>
      </c>
    </row>
    <row r="6350" spans="1:16" x14ac:dyDescent="0.55000000000000004">
      <c r="A6350" t="s">
        <v>6374</v>
      </c>
      <c r="B6350" t="s">
        <v>23</v>
      </c>
      <c r="C6350" t="s">
        <v>40</v>
      </c>
      <c r="D6350" s="3">
        <v>43900</v>
      </c>
      <c r="E6350" s="3">
        <v>44004</v>
      </c>
      <c r="F6350" s="3">
        <v>44032</v>
      </c>
      <c r="G6350" s="3">
        <v>44042</v>
      </c>
      <c r="H6350" t="s">
        <v>18</v>
      </c>
      <c r="I6350">
        <v>23</v>
      </c>
      <c r="J6350">
        <v>45</v>
      </c>
      <c r="K6350">
        <v>365</v>
      </c>
      <c r="L6350">
        <v>44</v>
      </c>
      <c r="M6350">
        <v>2</v>
      </c>
      <c r="N6350">
        <v>0.05</v>
      </c>
      <c r="O6350">
        <v>776.6</v>
      </c>
      <c r="P6350" s="1">
        <v>1159.0999999999999</v>
      </c>
    </row>
    <row r="6351" spans="1:16" x14ac:dyDescent="0.55000000000000004">
      <c r="A6351" t="s">
        <v>6375</v>
      </c>
      <c r="B6351" t="s">
        <v>20</v>
      </c>
      <c r="C6351" t="s">
        <v>17</v>
      </c>
      <c r="D6351" s="3">
        <v>43900</v>
      </c>
      <c r="E6351" s="3">
        <v>44004</v>
      </c>
      <c r="F6351" s="3">
        <v>44009</v>
      </c>
      <c r="G6351" s="3">
        <v>44018</v>
      </c>
      <c r="H6351" t="s">
        <v>18</v>
      </c>
      <c r="I6351">
        <v>18</v>
      </c>
      <c r="J6351">
        <v>40</v>
      </c>
      <c r="K6351">
        <v>260</v>
      </c>
      <c r="L6351">
        <v>40</v>
      </c>
      <c r="M6351">
        <v>6</v>
      </c>
      <c r="N6351">
        <v>7.4999999999999997E-2</v>
      </c>
      <c r="O6351" s="1">
        <v>1569.41</v>
      </c>
      <c r="P6351" s="1">
        <v>2572.8000000000002</v>
      </c>
    </row>
    <row r="6352" spans="1:16" x14ac:dyDescent="0.55000000000000004">
      <c r="A6352" t="s">
        <v>6376</v>
      </c>
      <c r="B6352" t="s">
        <v>16</v>
      </c>
      <c r="C6352" t="s">
        <v>17</v>
      </c>
      <c r="D6352" s="3">
        <v>43900</v>
      </c>
      <c r="E6352" s="3">
        <v>44004</v>
      </c>
      <c r="F6352" s="3">
        <v>44031</v>
      </c>
      <c r="G6352" s="3">
        <v>44034</v>
      </c>
      <c r="H6352" t="s">
        <v>18</v>
      </c>
      <c r="I6352">
        <v>5</v>
      </c>
      <c r="J6352">
        <v>8</v>
      </c>
      <c r="K6352">
        <v>256</v>
      </c>
      <c r="L6352">
        <v>3</v>
      </c>
      <c r="M6352">
        <v>5</v>
      </c>
      <c r="N6352">
        <v>0.05</v>
      </c>
      <c r="O6352" s="1">
        <v>4618.4399999999996</v>
      </c>
      <c r="P6352" s="1">
        <v>6076.9</v>
      </c>
    </row>
    <row r="6353" spans="1:16" x14ac:dyDescent="0.55000000000000004">
      <c r="A6353" t="s">
        <v>6377</v>
      </c>
      <c r="B6353" t="s">
        <v>23</v>
      </c>
      <c r="C6353" t="s">
        <v>28</v>
      </c>
      <c r="D6353" s="3">
        <v>43900</v>
      </c>
      <c r="E6353" s="3">
        <v>44004</v>
      </c>
      <c r="F6353" s="3">
        <v>44032</v>
      </c>
      <c r="G6353" s="3">
        <v>44035</v>
      </c>
      <c r="H6353" t="s">
        <v>18</v>
      </c>
      <c r="I6353">
        <v>22</v>
      </c>
      <c r="J6353">
        <v>46</v>
      </c>
      <c r="K6353">
        <v>283</v>
      </c>
      <c r="L6353">
        <v>14</v>
      </c>
      <c r="M6353">
        <v>7</v>
      </c>
      <c r="N6353">
        <v>0.1</v>
      </c>
      <c r="O6353" s="1">
        <v>4817.03</v>
      </c>
      <c r="P6353" s="1">
        <v>6338.2</v>
      </c>
    </row>
    <row r="6354" spans="1:16" x14ac:dyDescent="0.55000000000000004">
      <c r="A6354" t="s">
        <v>6378</v>
      </c>
      <c r="B6354" t="s">
        <v>23</v>
      </c>
      <c r="C6354" t="s">
        <v>30</v>
      </c>
      <c r="D6354" s="3">
        <v>43900</v>
      </c>
      <c r="E6354" s="3">
        <v>44004</v>
      </c>
      <c r="F6354" s="3">
        <v>44012</v>
      </c>
      <c r="G6354" s="3">
        <v>44020</v>
      </c>
      <c r="H6354" t="s">
        <v>18</v>
      </c>
      <c r="I6354">
        <v>25</v>
      </c>
      <c r="J6354">
        <v>17</v>
      </c>
      <c r="K6354">
        <v>42</v>
      </c>
      <c r="L6354">
        <v>47</v>
      </c>
      <c r="M6354">
        <v>5</v>
      </c>
      <c r="N6354">
        <v>7.4999999999999997E-2</v>
      </c>
      <c r="O6354" s="1">
        <v>4776.8999999999996</v>
      </c>
      <c r="P6354" s="1">
        <v>5755.3</v>
      </c>
    </row>
    <row r="6355" spans="1:16" x14ac:dyDescent="0.55000000000000004">
      <c r="A6355" t="s">
        <v>6379</v>
      </c>
      <c r="B6355" t="s">
        <v>16</v>
      </c>
      <c r="C6355" t="s">
        <v>21</v>
      </c>
      <c r="D6355" s="3">
        <v>43900</v>
      </c>
      <c r="E6355" s="3">
        <v>44004</v>
      </c>
      <c r="F6355" s="3">
        <v>44026</v>
      </c>
      <c r="G6355" s="3">
        <v>44028</v>
      </c>
      <c r="H6355" t="s">
        <v>18</v>
      </c>
      <c r="I6355">
        <v>12</v>
      </c>
      <c r="J6355">
        <v>19</v>
      </c>
      <c r="K6355">
        <v>121</v>
      </c>
      <c r="L6355">
        <v>42</v>
      </c>
      <c r="M6355">
        <v>5</v>
      </c>
      <c r="N6355">
        <v>0.05</v>
      </c>
      <c r="O6355">
        <v>519.59</v>
      </c>
      <c r="P6355" s="1">
        <v>1105.5</v>
      </c>
    </row>
    <row r="6356" spans="1:16" x14ac:dyDescent="0.55000000000000004">
      <c r="A6356" t="s">
        <v>6380</v>
      </c>
      <c r="B6356" t="s">
        <v>16</v>
      </c>
      <c r="C6356" t="s">
        <v>30</v>
      </c>
      <c r="D6356" s="3">
        <v>43900</v>
      </c>
      <c r="E6356" s="3">
        <v>44004</v>
      </c>
      <c r="F6356" s="3">
        <v>44026</v>
      </c>
      <c r="G6356" s="3">
        <v>44035</v>
      </c>
      <c r="H6356" t="s">
        <v>18</v>
      </c>
      <c r="I6356">
        <v>10</v>
      </c>
      <c r="J6356">
        <v>4</v>
      </c>
      <c r="K6356">
        <v>54</v>
      </c>
      <c r="L6356">
        <v>29</v>
      </c>
      <c r="M6356">
        <v>4</v>
      </c>
      <c r="N6356">
        <v>0.1</v>
      </c>
      <c r="O6356">
        <v>644.88</v>
      </c>
      <c r="P6356">
        <v>837.5</v>
      </c>
    </row>
    <row r="6357" spans="1:16" x14ac:dyDescent="0.55000000000000004">
      <c r="A6357" t="s">
        <v>6381</v>
      </c>
      <c r="B6357" t="s">
        <v>16</v>
      </c>
      <c r="C6357" t="s">
        <v>28</v>
      </c>
      <c r="D6357" s="3">
        <v>43900</v>
      </c>
      <c r="E6357" s="3">
        <v>44005</v>
      </c>
      <c r="F6357" s="3">
        <v>44031</v>
      </c>
      <c r="G6357" s="3">
        <v>44036</v>
      </c>
      <c r="H6357" t="s">
        <v>18</v>
      </c>
      <c r="I6357">
        <v>2</v>
      </c>
      <c r="J6357">
        <v>21</v>
      </c>
      <c r="K6357">
        <v>271</v>
      </c>
      <c r="L6357">
        <v>45</v>
      </c>
      <c r="M6357">
        <v>7</v>
      </c>
      <c r="N6357">
        <v>7.4999999999999997E-2</v>
      </c>
      <c r="O6357" s="1">
        <v>2383.46</v>
      </c>
      <c r="P6357" s="1">
        <v>3611.3</v>
      </c>
    </row>
    <row r="6358" spans="1:16" x14ac:dyDescent="0.55000000000000004">
      <c r="A6358" t="s">
        <v>6382</v>
      </c>
      <c r="B6358" t="s">
        <v>23</v>
      </c>
      <c r="C6358" t="s">
        <v>21</v>
      </c>
      <c r="D6358" s="3">
        <v>43900</v>
      </c>
      <c r="E6358" s="3">
        <v>44005</v>
      </c>
      <c r="F6358" s="3">
        <v>44015</v>
      </c>
      <c r="G6358" s="3">
        <v>44020</v>
      </c>
      <c r="H6358" t="s">
        <v>18</v>
      </c>
      <c r="I6358">
        <v>23</v>
      </c>
      <c r="J6358">
        <v>13</v>
      </c>
      <c r="K6358">
        <v>187</v>
      </c>
      <c r="L6358">
        <v>9</v>
      </c>
      <c r="M6358">
        <v>5</v>
      </c>
      <c r="N6358">
        <v>0.1</v>
      </c>
      <c r="O6358" s="1">
        <v>1663.07</v>
      </c>
      <c r="P6358" s="1">
        <v>3959.7</v>
      </c>
    </row>
    <row r="6359" spans="1:16" x14ac:dyDescent="0.55000000000000004">
      <c r="A6359" t="s">
        <v>6383</v>
      </c>
      <c r="B6359" t="s">
        <v>20</v>
      </c>
      <c r="C6359" t="s">
        <v>21</v>
      </c>
      <c r="D6359" s="3">
        <v>43900</v>
      </c>
      <c r="E6359" s="3">
        <v>44005</v>
      </c>
      <c r="F6359" s="3">
        <v>44029</v>
      </c>
      <c r="G6359" s="3">
        <v>44036</v>
      </c>
      <c r="H6359" t="s">
        <v>18</v>
      </c>
      <c r="I6359">
        <v>16</v>
      </c>
      <c r="J6359">
        <v>32</v>
      </c>
      <c r="K6359">
        <v>183</v>
      </c>
      <c r="L6359">
        <v>46</v>
      </c>
      <c r="M6359">
        <v>7</v>
      </c>
      <c r="N6359">
        <v>0.2</v>
      </c>
      <c r="O6359" s="1">
        <v>1265.9000000000001</v>
      </c>
      <c r="P6359" s="1">
        <v>1889.4</v>
      </c>
    </row>
    <row r="6360" spans="1:16" x14ac:dyDescent="0.55000000000000004">
      <c r="A6360" t="s">
        <v>6384</v>
      </c>
      <c r="B6360" t="s">
        <v>16</v>
      </c>
      <c r="C6360" t="s">
        <v>28</v>
      </c>
      <c r="D6360" s="3">
        <v>43900</v>
      </c>
      <c r="E6360" s="3">
        <v>44005</v>
      </c>
      <c r="F6360" s="3">
        <v>44009</v>
      </c>
      <c r="G6360" s="3">
        <v>44018</v>
      </c>
      <c r="H6360" t="s">
        <v>18</v>
      </c>
      <c r="I6360">
        <v>5</v>
      </c>
      <c r="J6360">
        <v>26</v>
      </c>
      <c r="K6360">
        <v>298</v>
      </c>
      <c r="L6360">
        <v>34</v>
      </c>
      <c r="M6360">
        <v>4</v>
      </c>
      <c r="N6360">
        <v>0.3</v>
      </c>
      <c r="O6360" s="1">
        <v>1242.05</v>
      </c>
      <c r="P6360" s="1">
        <v>2003.3</v>
      </c>
    </row>
    <row r="6361" spans="1:16" x14ac:dyDescent="0.55000000000000004">
      <c r="A6361" t="s">
        <v>6385</v>
      </c>
      <c r="B6361" t="s">
        <v>16</v>
      </c>
      <c r="C6361" t="s">
        <v>21</v>
      </c>
      <c r="D6361" s="3">
        <v>43900</v>
      </c>
      <c r="E6361" s="3">
        <v>44005</v>
      </c>
      <c r="F6361" s="3">
        <v>44007</v>
      </c>
      <c r="G6361" s="3">
        <v>44015</v>
      </c>
      <c r="H6361" t="s">
        <v>18</v>
      </c>
      <c r="I6361">
        <v>6</v>
      </c>
      <c r="J6361">
        <v>43</v>
      </c>
      <c r="K6361">
        <v>174</v>
      </c>
      <c r="L6361">
        <v>39</v>
      </c>
      <c r="M6361">
        <v>2</v>
      </c>
      <c r="N6361">
        <v>0.1</v>
      </c>
      <c r="O6361">
        <v>889.22</v>
      </c>
      <c r="P6361" s="1">
        <v>1058.5999999999999</v>
      </c>
    </row>
    <row r="6362" spans="1:16" x14ac:dyDescent="0.55000000000000004">
      <c r="A6362" t="s">
        <v>6386</v>
      </c>
      <c r="B6362" t="s">
        <v>25</v>
      </c>
      <c r="C6362" t="s">
        <v>21</v>
      </c>
      <c r="D6362" s="3">
        <v>43900</v>
      </c>
      <c r="E6362" s="3">
        <v>44005</v>
      </c>
      <c r="F6362" s="3">
        <v>44022</v>
      </c>
      <c r="G6362" s="3">
        <v>44027</v>
      </c>
      <c r="H6362" t="s">
        <v>18</v>
      </c>
      <c r="I6362">
        <v>25</v>
      </c>
      <c r="J6362">
        <v>1</v>
      </c>
      <c r="K6362">
        <v>138</v>
      </c>
      <c r="L6362">
        <v>14</v>
      </c>
      <c r="M6362">
        <v>3</v>
      </c>
      <c r="N6362">
        <v>0.05</v>
      </c>
      <c r="O6362">
        <v>447.56</v>
      </c>
      <c r="P6362" s="1">
        <v>1118.9000000000001</v>
      </c>
    </row>
    <row r="6363" spans="1:16" x14ac:dyDescent="0.55000000000000004">
      <c r="A6363" t="s">
        <v>6387</v>
      </c>
      <c r="B6363" t="s">
        <v>25</v>
      </c>
      <c r="C6363" t="s">
        <v>40</v>
      </c>
      <c r="D6363" s="3">
        <v>43900</v>
      </c>
      <c r="E6363" s="3">
        <v>44005</v>
      </c>
      <c r="F6363" s="3">
        <v>44025</v>
      </c>
      <c r="G6363" s="3">
        <v>44029</v>
      </c>
      <c r="H6363" t="s">
        <v>18</v>
      </c>
      <c r="I6363">
        <v>28</v>
      </c>
      <c r="J6363">
        <v>17</v>
      </c>
      <c r="K6363">
        <v>350</v>
      </c>
      <c r="L6363">
        <v>35</v>
      </c>
      <c r="M6363">
        <v>1</v>
      </c>
      <c r="N6363">
        <v>0.05</v>
      </c>
      <c r="O6363" s="1">
        <v>1225.5</v>
      </c>
      <c r="P6363" s="1">
        <v>1829.1</v>
      </c>
    </row>
    <row r="6364" spans="1:16" x14ac:dyDescent="0.55000000000000004">
      <c r="A6364" t="s">
        <v>6388</v>
      </c>
      <c r="B6364" t="s">
        <v>16</v>
      </c>
      <c r="C6364" t="s">
        <v>21</v>
      </c>
      <c r="D6364" s="3">
        <v>43900</v>
      </c>
      <c r="E6364" s="3">
        <v>44005</v>
      </c>
      <c r="F6364" s="3">
        <v>44025</v>
      </c>
      <c r="G6364" s="3">
        <v>44029</v>
      </c>
      <c r="H6364" t="s">
        <v>18</v>
      </c>
      <c r="I6364">
        <v>3</v>
      </c>
      <c r="J6364">
        <v>31</v>
      </c>
      <c r="K6364">
        <v>202</v>
      </c>
      <c r="L6364">
        <v>14</v>
      </c>
      <c r="M6364">
        <v>1</v>
      </c>
      <c r="N6364">
        <v>0.1</v>
      </c>
      <c r="O6364">
        <v>492.32</v>
      </c>
      <c r="P6364" s="1">
        <v>1118.9000000000001</v>
      </c>
    </row>
    <row r="6365" spans="1:16" x14ac:dyDescent="0.55000000000000004">
      <c r="A6365" t="s">
        <v>6389</v>
      </c>
      <c r="B6365" t="s">
        <v>20</v>
      </c>
      <c r="C6365" t="s">
        <v>61</v>
      </c>
      <c r="D6365" s="3">
        <v>43900</v>
      </c>
      <c r="E6365" s="3">
        <v>44005</v>
      </c>
      <c r="F6365" s="3">
        <v>44024</v>
      </c>
      <c r="G6365" s="3">
        <v>44027</v>
      </c>
      <c r="H6365" t="s">
        <v>18</v>
      </c>
      <c r="I6365">
        <v>20</v>
      </c>
      <c r="J6365">
        <v>1</v>
      </c>
      <c r="K6365">
        <v>76</v>
      </c>
      <c r="L6365">
        <v>34</v>
      </c>
      <c r="M6365">
        <v>6</v>
      </c>
      <c r="N6365">
        <v>0.05</v>
      </c>
      <c r="O6365" s="1">
        <v>1149.72</v>
      </c>
      <c r="P6365" s="1">
        <v>1768.8</v>
      </c>
    </row>
    <row r="6366" spans="1:16" x14ac:dyDescent="0.55000000000000004">
      <c r="A6366" t="s">
        <v>6390</v>
      </c>
      <c r="B6366" t="s">
        <v>20</v>
      </c>
      <c r="C6366" t="s">
        <v>17</v>
      </c>
      <c r="D6366" s="3">
        <v>43900</v>
      </c>
      <c r="E6366" s="3">
        <v>44006</v>
      </c>
      <c r="F6366" s="3">
        <v>44033</v>
      </c>
      <c r="G6366" s="3">
        <v>44039</v>
      </c>
      <c r="H6366" t="s">
        <v>18</v>
      </c>
      <c r="I6366">
        <v>15</v>
      </c>
      <c r="J6366">
        <v>19</v>
      </c>
      <c r="K6366">
        <v>209</v>
      </c>
      <c r="L6366">
        <v>8</v>
      </c>
      <c r="M6366">
        <v>6</v>
      </c>
      <c r="N6366">
        <v>0.05</v>
      </c>
      <c r="O6366" s="1">
        <v>2159.9499999999998</v>
      </c>
      <c r="P6366" s="1">
        <v>3999.9</v>
      </c>
    </row>
    <row r="6367" spans="1:16" x14ac:dyDescent="0.55000000000000004">
      <c r="A6367" t="s">
        <v>6391</v>
      </c>
      <c r="B6367" t="s">
        <v>25</v>
      </c>
      <c r="C6367" t="s">
        <v>21</v>
      </c>
      <c r="D6367" s="3">
        <v>43900</v>
      </c>
      <c r="E6367" s="3">
        <v>44006</v>
      </c>
      <c r="F6367" s="3">
        <v>44009</v>
      </c>
      <c r="G6367" s="3">
        <v>44018</v>
      </c>
      <c r="H6367" t="s">
        <v>18</v>
      </c>
      <c r="I6367">
        <v>26</v>
      </c>
      <c r="J6367">
        <v>3</v>
      </c>
      <c r="K6367">
        <v>158</v>
      </c>
      <c r="L6367">
        <v>37</v>
      </c>
      <c r="M6367">
        <v>5</v>
      </c>
      <c r="N6367">
        <v>7.4999999999999997E-2</v>
      </c>
      <c r="O6367" s="1">
        <v>2885.69</v>
      </c>
      <c r="P6367" s="1">
        <v>3953</v>
      </c>
    </row>
    <row r="6368" spans="1:16" x14ac:dyDescent="0.55000000000000004">
      <c r="A6368" t="s">
        <v>6392</v>
      </c>
      <c r="B6368" t="s">
        <v>25</v>
      </c>
      <c r="C6368" t="s">
        <v>61</v>
      </c>
      <c r="D6368" s="3">
        <v>43900</v>
      </c>
      <c r="E6368" s="3">
        <v>44006</v>
      </c>
      <c r="F6368" s="3">
        <v>44008</v>
      </c>
      <c r="G6368" s="3">
        <v>44010</v>
      </c>
      <c r="H6368" t="s">
        <v>18</v>
      </c>
      <c r="I6368">
        <v>28</v>
      </c>
      <c r="J6368">
        <v>20</v>
      </c>
      <c r="K6368">
        <v>76</v>
      </c>
      <c r="L6368">
        <v>19</v>
      </c>
      <c r="M6368">
        <v>4</v>
      </c>
      <c r="N6368">
        <v>0.05</v>
      </c>
      <c r="O6368">
        <v>198.59</v>
      </c>
      <c r="P6368">
        <v>261.3</v>
      </c>
    </row>
    <row r="6369" spans="1:16" x14ac:dyDescent="0.55000000000000004">
      <c r="A6369" t="s">
        <v>6393</v>
      </c>
      <c r="B6369" t="s">
        <v>16</v>
      </c>
      <c r="C6369" t="s">
        <v>61</v>
      </c>
      <c r="D6369" s="3">
        <v>43900</v>
      </c>
      <c r="E6369" s="3">
        <v>44006</v>
      </c>
      <c r="F6369" s="3">
        <v>44009</v>
      </c>
      <c r="G6369" s="3">
        <v>44014</v>
      </c>
      <c r="H6369" t="s">
        <v>18</v>
      </c>
      <c r="I6369">
        <v>9</v>
      </c>
      <c r="J6369">
        <v>12</v>
      </c>
      <c r="K6369">
        <v>82</v>
      </c>
      <c r="L6369">
        <v>42</v>
      </c>
      <c r="M6369">
        <v>8</v>
      </c>
      <c r="N6369">
        <v>0.1</v>
      </c>
      <c r="O6369" s="1">
        <v>2269.02</v>
      </c>
      <c r="P6369" s="1">
        <v>3845.8</v>
      </c>
    </row>
    <row r="6370" spans="1:16" x14ac:dyDescent="0.55000000000000004">
      <c r="A6370" t="s">
        <v>6394</v>
      </c>
      <c r="B6370" t="s">
        <v>16</v>
      </c>
      <c r="C6370" t="s">
        <v>28</v>
      </c>
      <c r="D6370" s="3">
        <v>43900</v>
      </c>
      <c r="E6370" s="3">
        <v>44006</v>
      </c>
      <c r="F6370" s="3">
        <v>44030</v>
      </c>
      <c r="G6370" s="3">
        <v>44036</v>
      </c>
      <c r="H6370" t="s">
        <v>18</v>
      </c>
      <c r="I6370">
        <v>6</v>
      </c>
      <c r="J6370">
        <v>18</v>
      </c>
      <c r="K6370">
        <v>298</v>
      </c>
      <c r="L6370">
        <v>15</v>
      </c>
      <c r="M6370">
        <v>6</v>
      </c>
      <c r="N6370">
        <v>0.15</v>
      </c>
      <c r="O6370">
        <v>939.88</v>
      </c>
      <c r="P6370" s="1">
        <v>2237.8000000000002</v>
      </c>
    </row>
    <row r="6371" spans="1:16" x14ac:dyDescent="0.55000000000000004">
      <c r="A6371" t="s">
        <v>6395</v>
      </c>
      <c r="B6371" t="s">
        <v>20</v>
      </c>
      <c r="C6371" t="s">
        <v>30</v>
      </c>
      <c r="D6371" s="3">
        <v>43900</v>
      </c>
      <c r="E6371" s="3">
        <v>44007</v>
      </c>
      <c r="F6371" s="3">
        <v>44024</v>
      </c>
      <c r="G6371" s="3">
        <v>44030</v>
      </c>
      <c r="H6371" t="s">
        <v>18</v>
      </c>
      <c r="I6371">
        <v>14</v>
      </c>
      <c r="J6371">
        <v>27</v>
      </c>
      <c r="K6371">
        <v>24</v>
      </c>
      <c r="L6371">
        <v>32</v>
      </c>
      <c r="M6371">
        <v>4</v>
      </c>
      <c r="N6371">
        <v>0.15</v>
      </c>
      <c r="O6371">
        <v>820.48</v>
      </c>
      <c r="P6371" s="1">
        <v>1051.9000000000001</v>
      </c>
    </row>
    <row r="6372" spans="1:16" x14ac:dyDescent="0.55000000000000004">
      <c r="A6372" t="s">
        <v>6396</v>
      </c>
      <c r="B6372" t="s">
        <v>20</v>
      </c>
      <c r="C6372" t="s">
        <v>21</v>
      </c>
      <c r="D6372" s="3">
        <v>43900</v>
      </c>
      <c r="E6372" s="3">
        <v>44007</v>
      </c>
      <c r="F6372" s="3">
        <v>44013</v>
      </c>
      <c r="G6372" s="3">
        <v>44020</v>
      </c>
      <c r="H6372" t="s">
        <v>18</v>
      </c>
      <c r="I6372">
        <v>18</v>
      </c>
      <c r="J6372">
        <v>4</v>
      </c>
      <c r="K6372">
        <v>162</v>
      </c>
      <c r="L6372">
        <v>6</v>
      </c>
      <c r="M6372">
        <v>7</v>
      </c>
      <c r="N6372">
        <v>0.1</v>
      </c>
      <c r="O6372">
        <v>915.69</v>
      </c>
      <c r="P6372" s="1">
        <v>1159.0999999999999</v>
      </c>
    </row>
    <row r="6373" spans="1:16" x14ac:dyDescent="0.55000000000000004">
      <c r="A6373" t="s">
        <v>6397</v>
      </c>
      <c r="B6373" t="s">
        <v>20</v>
      </c>
      <c r="C6373" t="s">
        <v>21</v>
      </c>
      <c r="D6373" s="3">
        <v>43900</v>
      </c>
      <c r="E6373" s="3">
        <v>44007</v>
      </c>
      <c r="F6373" s="3">
        <v>44027</v>
      </c>
      <c r="G6373" s="3">
        <v>44035</v>
      </c>
      <c r="H6373" t="s">
        <v>18</v>
      </c>
      <c r="I6373">
        <v>14</v>
      </c>
      <c r="J6373">
        <v>4</v>
      </c>
      <c r="K6373">
        <v>132</v>
      </c>
      <c r="L6373">
        <v>37</v>
      </c>
      <c r="M6373">
        <v>3</v>
      </c>
      <c r="N6373">
        <v>0.15</v>
      </c>
      <c r="O6373" s="1">
        <v>1570.21</v>
      </c>
      <c r="P6373" s="1">
        <v>2907.8</v>
      </c>
    </row>
    <row r="6374" spans="1:16" x14ac:dyDescent="0.55000000000000004">
      <c r="A6374" t="s">
        <v>6398</v>
      </c>
      <c r="B6374" t="s">
        <v>20</v>
      </c>
      <c r="C6374" t="s">
        <v>30</v>
      </c>
      <c r="D6374" s="3">
        <v>43900</v>
      </c>
      <c r="E6374" s="3">
        <v>44007</v>
      </c>
      <c r="F6374" s="3">
        <v>44028</v>
      </c>
      <c r="G6374" s="3">
        <v>44038</v>
      </c>
      <c r="H6374" t="s">
        <v>18</v>
      </c>
      <c r="I6374">
        <v>13</v>
      </c>
      <c r="J6374">
        <v>14</v>
      </c>
      <c r="K6374">
        <v>58</v>
      </c>
      <c r="L6374">
        <v>35</v>
      </c>
      <c r="M6374">
        <v>6</v>
      </c>
      <c r="N6374">
        <v>0.1</v>
      </c>
      <c r="O6374">
        <v>482.4</v>
      </c>
      <c r="P6374">
        <v>964.8</v>
      </c>
    </row>
    <row r="6375" spans="1:16" x14ac:dyDescent="0.55000000000000004">
      <c r="A6375" t="s">
        <v>6399</v>
      </c>
      <c r="B6375" t="s">
        <v>23</v>
      </c>
      <c r="C6375" t="s">
        <v>30</v>
      </c>
      <c r="D6375" s="3">
        <v>43900</v>
      </c>
      <c r="E6375" s="3">
        <v>44007</v>
      </c>
      <c r="F6375" s="3">
        <v>44026</v>
      </c>
      <c r="G6375" s="3">
        <v>44035</v>
      </c>
      <c r="H6375" t="s">
        <v>18</v>
      </c>
      <c r="I6375">
        <v>21</v>
      </c>
      <c r="J6375">
        <v>28</v>
      </c>
      <c r="K6375">
        <v>11</v>
      </c>
      <c r="L6375">
        <v>17</v>
      </c>
      <c r="M6375">
        <v>3</v>
      </c>
      <c r="N6375">
        <v>0.05</v>
      </c>
      <c r="O6375" s="1">
        <v>4974.08</v>
      </c>
      <c r="P6375" s="1">
        <v>6217.6</v>
      </c>
    </row>
    <row r="6376" spans="1:16" x14ac:dyDescent="0.55000000000000004">
      <c r="A6376" t="s">
        <v>6400</v>
      </c>
      <c r="B6376" t="s">
        <v>16</v>
      </c>
      <c r="C6376" t="s">
        <v>28</v>
      </c>
      <c r="D6376" s="3">
        <v>43900</v>
      </c>
      <c r="E6376" s="3">
        <v>44007</v>
      </c>
      <c r="F6376" s="3">
        <v>44030</v>
      </c>
      <c r="G6376" s="3">
        <v>44035</v>
      </c>
      <c r="H6376" t="s">
        <v>18</v>
      </c>
      <c r="I6376">
        <v>7</v>
      </c>
      <c r="J6376">
        <v>45</v>
      </c>
      <c r="K6376">
        <v>293</v>
      </c>
      <c r="L6376">
        <v>22</v>
      </c>
      <c r="M6376">
        <v>1</v>
      </c>
      <c r="N6376">
        <v>0.4</v>
      </c>
      <c r="O6376">
        <v>617.20000000000005</v>
      </c>
      <c r="P6376" s="1">
        <v>1259.5999999999999</v>
      </c>
    </row>
    <row r="6377" spans="1:16" x14ac:dyDescent="0.55000000000000004">
      <c r="A6377" t="s">
        <v>6401</v>
      </c>
      <c r="B6377" t="s">
        <v>25</v>
      </c>
      <c r="C6377" t="s">
        <v>28</v>
      </c>
      <c r="D6377" s="3">
        <v>43900</v>
      </c>
      <c r="E6377" s="3">
        <v>44007</v>
      </c>
      <c r="F6377" s="3">
        <v>44029</v>
      </c>
      <c r="G6377" s="3">
        <v>44032</v>
      </c>
      <c r="H6377" t="s">
        <v>18</v>
      </c>
      <c r="I6377">
        <v>25</v>
      </c>
      <c r="J6377">
        <v>13</v>
      </c>
      <c r="K6377">
        <v>285</v>
      </c>
      <c r="L6377">
        <v>43</v>
      </c>
      <c r="M6377">
        <v>6</v>
      </c>
      <c r="N6377">
        <v>7.4999999999999997E-2</v>
      </c>
      <c r="O6377" s="1">
        <v>1303.69</v>
      </c>
      <c r="P6377" s="1">
        <v>2834.1</v>
      </c>
    </row>
    <row r="6378" spans="1:16" x14ac:dyDescent="0.55000000000000004">
      <c r="A6378" t="s">
        <v>6402</v>
      </c>
      <c r="B6378" t="s">
        <v>16</v>
      </c>
      <c r="C6378" t="s">
        <v>17</v>
      </c>
      <c r="D6378" s="3">
        <v>43900</v>
      </c>
      <c r="E6378" s="3">
        <v>44007</v>
      </c>
      <c r="F6378" s="3">
        <v>44009</v>
      </c>
      <c r="G6378" s="3">
        <v>44013</v>
      </c>
      <c r="H6378" t="s">
        <v>18</v>
      </c>
      <c r="I6378">
        <v>1</v>
      </c>
      <c r="J6378">
        <v>7</v>
      </c>
      <c r="K6378">
        <v>248</v>
      </c>
      <c r="L6378">
        <v>9</v>
      </c>
      <c r="M6378">
        <v>6</v>
      </c>
      <c r="N6378">
        <v>0.15</v>
      </c>
      <c r="O6378" s="1">
        <v>1595.14</v>
      </c>
      <c r="P6378" s="1">
        <v>2572.8000000000002</v>
      </c>
    </row>
    <row r="6379" spans="1:16" x14ac:dyDescent="0.55000000000000004">
      <c r="A6379" t="s">
        <v>6403</v>
      </c>
      <c r="B6379" t="s">
        <v>23</v>
      </c>
      <c r="C6379" t="s">
        <v>21</v>
      </c>
      <c r="D6379" s="3">
        <v>43900</v>
      </c>
      <c r="E6379" s="3">
        <v>44008</v>
      </c>
      <c r="F6379" s="3">
        <v>44013</v>
      </c>
      <c r="G6379" s="3">
        <v>44023</v>
      </c>
      <c r="H6379" t="s">
        <v>18</v>
      </c>
      <c r="I6379">
        <v>25</v>
      </c>
      <c r="J6379">
        <v>47</v>
      </c>
      <c r="K6379">
        <v>155</v>
      </c>
      <c r="L6379">
        <v>32</v>
      </c>
      <c r="M6379">
        <v>4</v>
      </c>
      <c r="N6379">
        <v>0.4</v>
      </c>
      <c r="O6379">
        <v>458.68</v>
      </c>
      <c r="P6379" s="1">
        <v>1092.0999999999999</v>
      </c>
    </row>
    <row r="6380" spans="1:16" x14ac:dyDescent="0.55000000000000004">
      <c r="A6380" t="s">
        <v>6404</v>
      </c>
      <c r="B6380" t="s">
        <v>20</v>
      </c>
      <c r="C6380" t="s">
        <v>30</v>
      </c>
      <c r="D6380" s="3">
        <v>43900</v>
      </c>
      <c r="E6380" s="3">
        <v>44008</v>
      </c>
      <c r="F6380" s="3">
        <v>44024</v>
      </c>
      <c r="G6380" s="3">
        <v>44033</v>
      </c>
      <c r="H6380" t="s">
        <v>18</v>
      </c>
      <c r="I6380">
        <v>14</v>
      </c>
      <c r="J6380">
        <v>48</v>
      </c>
      <c r="K6380">
        <v>19</v>
      </c>
      <c r="L6380">
        <v>31</v>
      </c>
      <c r="M6380">
        <v>8</v>
      </c>
      <c r="N6380">
        <v>7.4999999999999997E-2</v>
      </c>
      <c r="O6380">
        <v>112.56</v>
      </c>
      <c r="P6380">
        <v>268</v>
      </c>
    </row>
    <row r="6381" spans="1:16" x14ac:dyDescent="0.55000000000000004">
      <c r="A6381" t="s">
        <v>6405</v>
      </c>
      <c r="B6381" t="s">
        <v>16</v>
      </c>
      <c r="C6381" t="s">
        <v>40</v>
      </c>
      <c r="D6381" s="3">
        <v>43900</v>
      </c>
      <c r="E6381" s="3">
        <v>44008</v>
      </c>
      <c r="F6381" s="3">
        <v>44013</v>
      </c>
      <c r="G6381" s="3">
        <v>44015</v>
      </c>
      <c r="H6381" t="s">
        <v>18</v>
      </c>
      <c r="I6381">
        <v>8</v>
      </c>
      <c r="J6381">
        <v>36</v>
      </c>
      <c r="K6381">
        <v>360</v>
      </c>
      <c r="L6381">
        <v>5</v>
      </c>
      <c r="M6381">
        <v>1</v>
      </c>
      <c r="N6381">
        <v>0.15</v>
      </c>
      <c r="O6381" s="1">
        <v>1571.82</v>
      </c>
      <c r="P6381" s="1">
        <v>2278</v>
      </c>
    </row>
    <row r="6382" spans="1:16" x14ac:dyDescent="0.55000000000000004">
      <c r="A6382" t="s">
        <v>6406</v>
      </c>
      <c r="B6382" t="s">
        <v>20</v>
      </c>
      <c r="C6382" t="s">
        <v>21</v>
      </c>
      <c r="D6382" s="3">
        <v>43900</v>
      </c>
      <c r="E6382" s="3">
        <v>44008</v>
      </c>
      <c r="F6382" s="3">
        <v>44023</v>
      </c>
      <c r="G6382" s="3">
        <v>44024</v>
      </c>
      <c r="H6382" t="s">
        <v>18</v>
      </c>
      <c r="I6382">
        <v>16</v>
      </c>
      <c r="J6382">
        <v>11</v>
      </c>
      <c r="K6382">
        <v>151</v>
      </c>
      <c r="L6382">
        <v>24</v>
      </c>
      <c r="M6382">
        <v>8</v>
      </c>
      <c r="N6382">
        <v>0.05</v>
      </c>
      <c r="O6382">
        <v>750.74</v>
      </c>
      <c r="P6382">
        <v>904.5</v>
      </c>
    </row>
    <row r="6383" spans="1:16" x14ac:dyDescent="0.55000000000000004">
      <c r="A6383" t="s">
        <v>6407</v>
      </c>
      <c r="B6383" t="s">
        <v>20</v>
      </c>
      <c r="C6383" t="s">
        <v>21</v>
      </c>
      <c r="D6383" s="3">
        <v>43900</v>
      </c>
      <c r="E6383" s="3">
        <v>44008</v>
      </c>
      <c r="F6383" s="3">
        <v>44021</v>
      </c>
      <c r="G6383" s="3">
        <v>44025</v>
      </c>
      <c r="H6383" t="s">
        <v>18</v>
      </c>
      <c r="I6383">
        <v>18</v>
      </c>
      <c r="J6383">
        <v>40</v>
      </c>
      <c r="K6383">
        <v>149</v>
      </c>
      <c r="L6383">
        <v>12</v>
      </c>
      <c r="M6383">
        <v>1</v>
      </c>
      <c r="N6383">
        <v>0.05</v>
      </c>
      <c r="O6383" s="1">
        <v>1634.93</v>
      </c>
      <c r="P6383" s="1">
        <v>3892.7</v>
      </c>
    </row>
    <row r="6384" spans="1:16" x14ac:dyDescent="0.55000000000000004">
      <c r="A6384" t="s">
        <v>6408</v>
      </c>
      <c r="B6384" t="s">
        <v>20</v>
      </c>
      <c r="C6384" t="s">
        <v>28</v>
      </c>
      <c r="D6384" s="3">
        <v>43900</v>
      </c>
      <c r="E6384" s="3">
        <v>44008</v>
      </c>
      <c r="F6384" s="3">
        <v>44020</v>
      </c>
      <c r="G6384" s="3">
        <v>44022</v>
      </c>
      <c r="H6384" t="s">
        <v>18</v>
      </c>
      <c r="I6384">
        <v>15</v>
      </c>
      <c r="J6384">
        <v>25</v>
      </c>
      <c r="K6384">
        <v>282</v>
      </c>
      <c r="L6384">
        <v>33</v>
      </c>
      <c r="M6384">
        <v>2</v>
      </c>
      <c r="N6384">
        <v>0.05</v>
      </c>
      <c r="O6384" s="1">
        <v>1158.83</v>
      </c>
      <c r="P6384" s="1">
        <v>2519.1999999999998</v>
      </c>
    </row>
    <row r="6385" spans="1:16" x14ac:dyDescent="0.55000000000000004">
      <c r="A6385" t="s">
        <v>6409</v>
      </c>
      <c r="B6385" t="s">
        <v>20</v>
      </c>
      <c r="C6385" t="s">
        <v>30</v>
      </c>
      <c r="D6385" s="3">
        <v>43900</v>
      </c>
      <c r="E6385" s="3">
        <v>44008</v>
      </c>
      <c r="F6385" s="3">
        <v>44021</v>
      </c>
      <c r="G6385" s="3">
        <v>44028</v>
      </c>
      <c r="H6385" t="s">
        <v>18</v>
      </c>
      <c r="I6385">
        <v>14</v>
      </c>
      <c r="J6385">
        <v>1</v>
      </c>
      <c r="K6385">
        <v>31</v>
      </c>
      <c r="L6385">
        <v>46</v>
      </c>
      <c r="M6385">
        <v>8</v>
      </c>
      <c r="N6385">
        <v>0.05</v>
      </c>
      <c r="O6385">
        <v>947.05</v>
      </c>
      <c r="P6385" s="1">
        <v>1721.9</v>
      </c>
    </row>
    <row r="6386" spans="1:16" x14ac:dyDescent="0.55000000000000004">
      <c r="A6386" t="s">
        <v>6410</v>
      </c>
      <c r="B6386" t="s">
        <v>16</v>
      </c>
      <c r="C6386" t="s">
        <v>17</v>
      </c>
      <c r="D6386" s="3">
        <v>43900</v>
      </c>
      <c r="E6386" s="3">
        <v>44008</v>
      </c>
      <c r="F6386" s="3">
        <v>44027</v>
      </c>
      <c r="G6386" s="3">
        <v>44032</v>
      </c>
      <c r="H6386" t="s">
        <v>18</v>
      </c>
      <c r="I6386">
        <v>5</v>
      </c>
      <c r="J6386">
        <v>38</v>
      </c>
      <c r="K6386">
        <v>220</v>
      </c>
      <c r="L6386">
        <v>10</v>
      </c>
      <c r="M6386">
        <v>2</v>
      </c>
      <c r="N6386">
        <v>7.4999999999999997E-2</v>
      </c>
      <c r="O6386" s="1">
        <v>2176.16</v>
      </c>
      <c r="P6386" s="1">
        <v>3886</v>
      </c>
    </row>
    <row r="6387" spans="1:16" x14ac:dyDescent="0.55000000000000004">
      <c r="A6387" t="s">
        <v>6411</v>
      </c>
      <c r="B6387" t="s">
        <v>16</v>
      </c>
      <c r="C6387" t="s">
        <v>17</v>
      </c>
      <c r="D6387" s="3">
        <v>43900</v>
      </c>
      <c r="E6387" s="3">
        <v>44008</v>
      </c>
      <c r="F6387" s="3">
        <v>44017</v>
      </c>
      <c r="G6387" s="3">
        <v>44023</v>
      </c>
      <c r="H6387" t="s">
        <v>18</v>
      </c>
      <c r="I6387">
        <v>2</v>
      </c>
      <c r="J6387">
        <v>2</v>
      </c>
      <c r="K6387">
        <v>221</v>
      </c>
      <c r="L6387">
        <v>24</v>
      </c>
      <c r="M6387">
        <v>3</v>
      </c>
      <c r="N6387">
        <v>0.05</v>
      </c>
      <c r="O6387" s="1">
        <v>4480.16</v>
      </c>
      <c r="P6387" s="1">
        <v>6137.2</v>
      </c>
    </row>
    <row r="6388" spans="1:16" x14ac:dyDescent="0.55000000000000004">
      <c r="A6388" t="s">
        <v>6412</v>
      </c>
      <c r="B6388" t="s">
        <v>20</v>
      </c>
      <c r="C6388" t="s">
        <v>30</v>
      </c>
      <c r="D6388" s="3">
        <v>43900</v>
      </c>
      <c r="E6388" s="3">
        <v>44009</v>
      </c>
      <c r="F6388" s="3">
        <v>44013</v>
      </c>
      <c r="G6388" s="3">
        <v>44021</v>
      </c>
      <c r="H6388" t="s">
        <v>18</v>
      </c>
      <c r="I6388">
        <v>16</v>
      </c>
      <c r="J6388">
        <v>17</v>
      </c>
      <c r="K6388">
        <v>51</v>
      </c>
      <c r="L6388">
        <v>4</v>
      </c>
      <c r="M6388">
        <v>2</v>
      </c>
      <c r="N6388">
        <v>0.4</v>
      </c>
      <c r="O6388">
        <v>188.4</v>
      </c>
      <c r="P6388">
        <v>247.9</v>
      </c>
    </row>
    <row r="6389" spans="1:16" x14ac:dyDescent="0.55000000000000004">
      <c r="A6389" t="s">
        <v>6413</v>
      </c>
      <c r="B6389" t="s">
        <v>25</v>
      </c>
      <c r="C6389" t="s">
        <v>21</v>
      </c>
      <c r="D6389" s="3">
        <v>43900</v>
      </c>
      <c r="E6389" s="3">
        <v>44009</v>
      </c>
      <c r="F6389" s="3">
        <v>44023</v>
      </c>
      <c r="G6389" s="3">
        <v>44028</v>
      </c>
      <c r="H6389" t="s">
        <v>18</v>
      </c>
      <c r="I6389">
        <v>26</v>
      </c>
      <c r="J6389">
        <v>2</v>
      </c>
      <c r="K6389">
        <v>117</v>
      </c>
      <c r="L6389">
        <v>26</v>
      </c>
      <c r="M6389">
        <v>7</v>
      </c>
      <c r="N6389">
        <v>0.2</v>
      </c>
      <c r="O6389" s="1">
        <v>1682.5</v>
      </c>
      <c r="P6389" s="1">
        <v>2304.8000000000002</v>
      </c>
    </row>
    <row r="6390" spans="1:16" x14ac:dyDescent="0.55000000000000004">
      <c r="A6390" t="s">
        <v>6414</v>
      </c>
      <c r="B6390" t="s">
        <v>23</v>
      </c>
      <c r="C6390" t="s">
        <v>30</v>
      </c>
      <c r="D6390" s="3">
        <v>43900</v>
      </c>
      <c r="E6390" s="3">
        <v>44009</v>
      </c>
      <c r="F6390" s="3">
        <v>44035</v>
      </c>
      <c r="G6390" s="3">
        <v>44036</v>
      </c>
      <c r="H6390" t="s">
        <v>18</v>
      </c>
      <c r="I6390">
        <v>20</v>
      </c>
      <c r="J6390">
        <v>12</v>
      </c>
      <c r="K6390">
        <v>37</v>
      </c>
      <c r="L6390">
        <v>21</v>
      </c>
      <c r="M6390">
        <v>7</v>
      </c>
      <c r="N6390">
        <v>7.4999999999999997E-2</v>
      </c>
      <c r="O6390" s="1">
        <v>3228.73</v>
      </c>
      <c r="P6390" s="1">
        <v>5293</v>
      </c>
    </row>
    <row r="6391" spans="1:16" x14ac:dyDescent="0.55000000000000004">
      <c r="A6391" t="s">
        <v>6415</v>
      </c>
      <c r="B6391" t="s">
        <v>16</v>
      </c>
      <c r="C6391" t="s">
        <v>28</v>
      </c>
      <c r="D6391" s="3">
        <v>43900</v>
      </c>
      <c r="E6391" s="3">
        <v>44009</v>
      </c>
      <c r="F6391" s="3">
        <v>44034</v>
      </c>
      <c r="G6391" s="3">
        <v>44043</v>
      </c>
      <c r="H6391" t="s">
        <v>18</v>
      </c>
      <c r="I6391">
        <v>11</v>
      </c>
      <c r="J6391">
        <v>7</v>
      </c>
      <c r="K6391">
        <v>271</v>
      </c>
      <c r="L6391">
        <v>2</v>
      </c>
      <c r="M6391">
        <v>5</v>
      </c>
      <c r="N6391">
        <v>0.05</v>
      </c>
      <c r="O6391" s="1">
        <v>1821.13</v>
      </c>
      <c r="P6391" s="1">
        <v>2365.1</v>
      </c>
    </row>
    <row r="6392" spans="1:16" x14ac:dyDescent="0.55000000000000004">
      <c r="A6392" t="s">
        <v>6416</v>
      </c>
      <c r="B6392" t="s">
        <v>16</v>
      </c>
      <c r="C6392" t="s">
        <v>30</v>
      </c>
      <c r="D6392" s="3">
        <v>43900</v>
      </c>
      <c r="E6392" s="3">
        <v>44009</v>
      </c>
      <c r="F6392" s="3">
        <v>44011</v>
      </c>
      <c r="G6392" s="3">
        <v>44016</v>
      </c>
      <c r="H6392" t="s">
        <v>18</v>
      </c>
      <c r="I6392">
        <v>4</v>
      </c>
      <c r="J6392">
        <v>29</v>
      </c>
      <c r="K6392">
        <v>24</v>
      </c>
      <c r="L6392">
        <v>41</v>
      </c>
      <c r="M6392">
        <v>7</v>
      </c>
      <c r="N6392">
        <v>0.05</v>
      </c>
      <c r="O6392">
        <v>574.59</v>
      </c>
      <c r="P6392">
        <v>897.8</v>
      </c>
    </row>
    <row r="6393" spans="1:16" x14ac:dyDescent="0.55000000000000004">
      <c r="A6393" t="s">
        <v>6417</v>
      </c>
      <c r="B6393" t="s">
        <v>25</v>
      </c>
      <c r="C6393" t="s">
        <v>28</v>
      </c>
      <c r="D6393" s="3">
        <v>43900</v>
      </c>
      <c r="E6393" s="3">
        <v>44009</v>
      </c>
      <c r="F6393" s="3">
        <v>44034</v>
      </c>
      <c r="G6393" s="3">
        <v>44037</v>
      </c>
      <c r="H6393" t="s">
        <v>18</v>
      </c>
      <c r="I6393">
        <v>26</v>
      </c>
      <c r="J6393">
        <v>42</v>
      </c>
      <c r="K6393">
        <v>295</v>
      </c>
      <c r="L6393">
        <v>15</v>
      </c>
      <c r="M6393">
        <v>5</v>
      </c>
      <c r="N6393">
        <v>0.05</v>
      </c>
      <c r="O6393">
        <v>150.75</v>
      </c>
      <c r="P6393">
        <v>201</v>
      </c>
    </row>
    <row r="6394" spans="1:16" x14ac:dyDescent="0.55000000000000004">
      <c r="A6394" t="s">
        <v>6418</v>
      </c>
      <c r="B6394" t="s">
        <v>23</v>
      </c>
      <c r="C6394" t="s">
        <v>30</v>
      </c>
      <c r="D6394" s="3">
        <v>43900</v>
      </c>
      <c r="E6394" s="3">
        <v>44009</v>
      </c>
      <c r="F6394" s="3">
        <v>44022</v>
      </c>
      <c r="G6394" s="3">
        <v>44025</v>
      </c>
      <c r="H6394" t="s">
        <v>18</v>
      </c>
      <c r="I6394">
        <v>22</v>
      </c>
      <c r="J6394">
        <v>28</v>
      </c>
      <c r="K6394">
        <v>43</v>
      </c>
      <c r="L6394">
        <v>8</v>
      </c>
      <c r="M6394">
        <v>1</v>
      </c>
      <c r="N6394">
        <v>0.4</v>
      </c>
      <c r="O6394">
        <v>753.21</v>
      </c>
      <c r="P6394" s="1">
        <v>1031.8</v>
      </c>
    </row>
    <row r="6395" spans="1:16" x14ac:dyDescent="0.55000000000000004">
      <c r="A6395" t="s">
        <v>6419</v>
      </c>
      <c r="B6395" t="s">
        <v>16</v>
      </c>
      <c r="C6395" t="s">
        <v>21</v>
      </c>
      <c r="D6395" s="3">
        <v>43900</v>
      </c>
      <c r="E6395" s="3">
        <v>44009</v>
      </c>
      <c r="F6395" s="3">
        <v>44032</v>
      </c>
      <c r="G6395" s="3">
        <v>44039</v>
      </c>
      <c r="H6395" t="s">
        <v>18</v>
      </c>
      <c r="I6395">
        <v>8</v>
      </c>
      <c r="J6395">
        <v>11</v>
      </c>
      <c r="K6395">
        <v>191</v>
      </c>
      <c r="L6395">
        <v>9</v>
      </c>
      <c r="M6395">
        <v>4</v>
      </c>
      <c r="N6395">
        <v>0.05</v>
      </c>
      <c r="O6395">
        <v>757.7</v>
      </c>
      <c r="P6395" s="1">
        <v>1762.1</v>
      </c>
    </row>
    <row r="6396" spans="1:16" x14ac:dyDescent="0.55000000000000004">
      <c r="A6396" t="s">
        <v>6420</v>
      </c>
      <c r="B6396" t="s">
        <v>20</v>
      </c>
      <c r="C6396" t="s">
        <v>21</v>
      </c>
      <c r="D6396" s="3">
        <v>43900</v>
      </c>
      <c r="E6396" s="3">
        <v>44009</v>
      </c>
      <c r="F6396" s="3">
        <v>44032</v>
      </c>
      <c r="G6396" s="3">
        <v>44035</v>
      </c>
      <c r="H6396" t="s">
        <v>18</v>
      </c>
      <c r="I6396">
        <v>15</v>
      </c>
      <c r="J6396">
        <v>25</v>
      </c>
      <c r="K6396">
        <v>173</v>
      </c>
      <c r="L6396">
        <v>40</v>
      </c>
      <c r="M6396">
        <v>6</v>
      </c>
      <c r="N6396">
        <v>0.1</v>
      </c>
      <c r="O6396">
        <v>831</v>
      </c>
      <c r="P6396" s="1">
        <v>1051.9000000000001</v>
      </c>
    </row>
    <row r="6397" spans="1:16" x14ac:dyDescent="0.55000000000000004">
      <c r="A6397" t="s">
        <v>6421</v>
      </c>
      <c r="B6397" t="s">
        <v>23</v>
      </c>
      <c r="C6397" t="s">
        <v>17</v>
      </c>
      <c r="D6397" s="3">
        <v>43900</v>
      </c>
      <c r="E6397" s="3">
        <v>44009</v>
      </c>
      <c r="F6397" s="3">
        <v>44035</v>
      </c>
      <c r="G6397" s="3">
        <v>44036</v>
      </c>
      <c r="H6397" t="s">
        <v>18</v>
      </c>
      <c r="I6397">
        <v>22</v>
      </c>
      <c r="J6397">
        <v>40</v>
      </c>
      <c r="K6397">
        <v>208</v>
      </c>
      <c r="L6397">
        <v>16</v>
      </c>
      <c r="M6397">
        <v>6</v>
      </c>
      <c r="N6397">
        <v>0.05</v>
      </c>
      <c r="O6397">
        <v>130.18</v>
      </c>
      <c r="P6397">
        <v>194.3</v>
      </c>
    </row>
    <row r="6398" spans="1:16" x14ac:dyDescent="0.55000000000000004">
      <c r="A6398" t="s">
        <v>6422</v>
      </c>
      <c r="B6398" t="s">
        <v>16</v>
      </c>
      <c r="C6398" t="s">
        <v>30</v>
      </c>
      <c r="D6398" s="3">
        <v>43900</v>
      </c>
      <c r="E6398" s="3">
        <v>44010</v>
      </c>
      <c r="F6398" s="3">
        <v>44019</v>
      </c>
      <c r="G6398" s="3">
        <v>44029</v>
      </c>
      <c r="H6398" t="s">
        <v>18</v>
      </c>
      <c r="I6398">
        <v>10</v>
      </c>
      <c r="J6398">
        <v>34</v>
      </c>
      <c r="K6398">
        <v>51</v>
      </c>
      <c r="L6398">
        <v>18</v>
      </c>
      <c r="M6398">
        <v>1</v>
      </c>
      <c r="N6398">
        <v>7.4999999999999997E-2</v>
      </c>
      <c r="O6398">
        <v>810.7</v>
      </c>
      <c r="P6398" s="1">
        <v>1842.5</v>
      </c>
    </row>
    <row r="6399" spans="1:16" x14ac:dyDescent="0.55000000000000004">
      <c r="A6399" t="s">
        <v>6423</v>
      </c>
      <c r="B6399" t="s">
        <v>16</v>
      </c>
      <c r="C6399" t="s">
        <v>28</v>
      </c>
      <c r="D6399" s="3">
        <v>43900</v>
      </c>
      <c r="E6399" s="3">
        <v>44010</v>
      </c>
      <c r="F6399" s="3">
        <v>44013</v>
      </c>
      <c r="G6399" s="3">
        <v>44023</v>
      </c>
      <c r="H6399" t="s">
        <v>18</v>
      </c>
      <c r="I6399">
        <v>9</v>
      </c>
      <c r="J6399">
        <v>10</v>
      </c>
      <c r="K6399">
        <v>291</v>
      </c>
      <c r="L6399">
        <v>39</v>
      </c>
      <c r="M6399">
        <v>1</v>
      </c>
      <c r="N6399">
        <v>0.1</v>
      </c>
      <c r="O6399">
        <v>745.71</v>
      </c>
      <c r="P6399" s="1">
        <v>1065.3</v>
      </c>
    </row>
    <row r="6400" spans="1:16" x14ac:dyDescent="0.55000000000000004">
      <c r="A6400" t="s">
        <v>6424</v>
      </c>
      <c r="B6400" t="s">
        <v>16</v>
      </c>
      <c r="C6400" t="s">
        <v>40</v>
      </c>
      <c r="D6400" s="3">
        <v>43900</v>
      </c>
      <c r="E6400" s="3">
        <v>44010</v>
      </c>
      <c r="F6400" s="3">
        <v>44016</v>
      </c>
      <c r="G6400" s="3">
        <v>44021</v>
      </c>
      <c r="H6400" t="s">
        <v>18</v>
      </c>
      <c r="I6400">
        <v>10</v>
      </c>
      <c r="J6400">
        <v>44</v>
      </c>
      <c r="K6400">
        <v>330</v>
      </c>
      <c r="L6400">
        <v>8</v>
      </c>
      <c r="M6400">
        <v>2</v>
      </c>
      <c r="N6400">
        <v>0.3</v>
      </c>
      <c r="O6400" s="1">
        <v>1725.25</v>
      </c>
      <c r="P6400" s="1">
        <v>3450.5</v>
      </c>
    </row>
    <row r="6401" spans="1:16" x14ac:dyDescent="0.55000000000000004">
      <c r="A6401" t="s">
        <v>6425</v>
      </c>
      <c r="B6401" t="s">
        <v>23</v>
      </c>
      <c r="C6401" t="s">
        <v>28</v>
      </c>
      <c r="D6401" s="3">
        <v>43900</v>
      </c>
      <c r="E6401" s="3">
        <v>44010</v>
      </c>
      <c r="F6401" s="3">
        <v>44022</v>
      </c>
      <c r="G6401" s="3">
        <v>44026</v>
      </c>
      <c r="H6401" t="s">
        <v>18</v>
      </c>
      <c r="I6401">
        <v>21</v>
      </c>
      <c r="J6401">
        <v>49</v>
      </c>
      <c r="K6401">
        <v>292</v>
      </c>
      <c r="L6401">
        <v>37</v>
      </c>
      <c r="M6401">
        <v>5</v>
      </c>
      <c r="N6401">
        <v>0.3</v>
      </c>
      <c r="O6401" s="1">
        <v>2082.9</v>
      </c>
      <c r="P6401" s="1">
        <v>3591.2</v>
      </c>
    </row>
    <row r="6402" spans="1:16" x14ac:dyDescent="0.55000000000000004">
      <c r="A6402" t="s">
        <v>6426</v>
      </c>
      <c r="B6402" t="s">
        <v>20</v>
      </c>
      <c r="C6402" t="s">
        <v>30</v>
      </c>
      <c r="D6402" s="3">
        <v>43900</v>
      </c>
      <c r="E6402" s="3">
        <v>44010</v>
      </c>
      <c r="F6402" s="3">
        <v>44032</v>
      </c>
      <c r="G6402" s="3">
        <v>44041</v>
      </c>
      <c r="H6402" t="s">
        <v>18</v>
      </c>
      <c r="I6402">
        <v>16</v>
      </c>
      <c r="J6402">
        <v>21</v>
      </c>
      <c r="K6402">
        <v>54</v>
      </c>
      <c r="L6402">
        <v>46</v>
      </c>
      <c r="M6402">
        <v>2</v>
      </c>
      <c r="N6402">
        <v>0.15</v>
      </c>
      <c r="O6402" s="1">
        <v>1995.53</v>
      </c>
      <c r="P6402" s="1">
        <v>3912.8</v>
      </c>
    </row>
    <row r="6403" spans="1:16" x14ac:dyDescent="0.55000000000000004">
      <c r="A6403" t="s">
        <v>6427</v>
      </c>
      <c r="B6403" t="s">
        <v>20</v>
      </c>
      <c r="C6403" t="s">
        <v>40</v>
      </c>
      <c r="D6403" s="3">
        <v>43900</v>
      </c>
      <c r="E6403" s="3">
        <v>44010</v>
      </c>
      <c r="F6403" s="3">
        <v>44012</v>
      </c>
      <c r="G6403" s="3">
        <v>44014</v>
      </c>
      <c r="H6403" t="s">
        <v>18</v>
      </c>
      <c r="I6403">
        <v>19</v>
      </c>
      <c r="J6403">
        <v>19</v>
      </c>
      <c r="K6403">
        <v>336</v>
      </c>
      <c r="L6403">
        <v>25</v>
      </c>
      <c r="M6403">
        <v>7</v>
      </c>
      <c r="N6403">
        <v>7.4999999999999997E-2</v>
      </c>
      <c r="O6403">
        <v>697.07</v>
      </c>
      <c r="P6403" s="1">
        <v>1025.0999999999999</v>
      </c>
    </row>
    <row r="6404" spans="1:16" x14ac:dyDescent="0.55000000000000004">
      <c r="A6404" t="s">
        <v>6428</v>
      </c>
      <c r="B6404" t="s">
        <v>20</v>
      </c>
      <c r="C6404" t="s">
        <v>21</v>
      </c>
      <c r="D6404" s="3">
        <v>43900</v>
      </c>
      <c r="E6404" s="3">
        <v>44010</v>
      </c>
      <c r="F6404" s="3">
        <v>44013</v>
      </c>
      <c r="G6404" s="3">
        <v>44021</v>
      </c>
      <c r="H6404" t="s">
        <v>18</v>
      </c>
      <c r="I6404">
        <v>12</v>
      </c>
      <c r="J6404">
        <v>17</v>
      </c>
      <c r="K6404">
        <v>121</v>
      </c>
      <c r="L6404">
        <v>3</v>
      </c>
      <c r="M6404">
        <v>3</v>
      </c>
      <c r="N6404">
        <v>0.05</v>
      </c>
      <c r="O6404">
        <v>379.96</v>
      </c>
      <c r="P6404">
        <v>716.9</v>
      </c>
    </row>
    <row r="6405" spans="1:16" x14ac:dyDescent="0.55000000000000004">
      <c r="A6405" t="s">
        <v>6429</v>
      </c>
      <c r="B6405" t="s">
        <v>16</v>
      </c>
      <c r="C6405" t="s">
        <v>21</v>
      </c>
      <c r="D6405" s="3">
        <v>43900</v>
      </c>
      <c r="E6405" s="3">
        <v>44010</v>
      </c>
      <c r="F6405" s="3">
        <v>44037</v>
      </c>
      <c r="G6405" s="3">
        <v>44047</v>
      </c>
      <c r="H6405" t="s">
        <v>18</v>
      </c>
      <c r="I6405">
        <v>8</v>
      </c>
      <c r="J6405">
        <v>41</v>
      </c>
      <c r="K6405">
        <v>136</v>
      </c>
      <c r="L6405">
        <v>28</v>
      </c>
      <c r="M6405">
        <v>3</v>
      </c>
      <c r="N6405">
        <v>7.4999999999999997E-2</v>
      </c>
      <c r="O6405" s="1">
        <v>2049.33</v>
      </c>
      <c r="P6405" s="1">
        <v>2807.3</v>
      </c>
    </row>
    <row r="6406" spans="1:16" x14ac:dyDescent="0.55000000000000004">
      <c r="A6406" t="s">
        <v>6430</v>
      </c>
      <c r="B6406" t="s">
        <v>23</v>
      </c>
      <c r="C6406" t="s">
        <v>30</v>
      </c>
      <c r="D6406" s="3">
        <v>43900</v>
      </c>
      <c r="E6406" s="3">
        <v>44011</v>
      </c>
      <c r="F6406" s="3">
        <v>44026</v>
      </c>
      <c r="G6406" s="3">
        <v>44036</v>
      </c>
      <c r="H6406" t="s">
        <v>18</v>
      </c>
      <c r="I6406">
        <v>21</v>
      </c>
      <c r="J6406">
        <v>29</v>
      </c>
      <c r="K6406">
        <v>28</v>
      </c>
      <c r="L6406">
        <v>21</v>
      </c>
      <c r="M6406">
        <v>2</v>
      </c>
      <c r="N6406">
        <v>7.4999999999999997E-2</v>
      </c>
      <c r="O6406" s="1">
        <v>3241.73</v>
      </c>
      <c r="P6406" s="1">
        <v>3859.2</v>
      </c>
    </row>
    <row r="6407" spans="1:16" x14ac:dyDescent="0.55000000000000004">
      <c r="A6407" t="s">
        <v>6431</v>
      </c>
      <c r="B6407" t="s">
        <v>25</v>
      </c>
      <c r="C6407" t="s">
        <v>21</v>
      </c>
      <c r="D6407" s="3">
        <v>43900</v>
      </c>
      <c r="E6407" s="3">
        <v>44011</v>
      </c>
      <c r="F6407" s="3">
        <v>44031</v>
      </c>
      <c r="G6407" s="3">
        <v>44033</v>
      </c>
      <c r="H6407" t="s">
        <v>18</v>
      </c>
      <c r="I6407">
        <v>28</v>
      </c>
      <c r="J6407">
        <v>12</v>
      </c>
      <c r="K6407">
        <v>150</v>
      </c>
      <c r="L6407">
        <v>35</v>
      </c>
      <c r="M6407">
        <v>3</v>
      </c>
      <c r="N6407">
        <v>0.05</v>
      </c>
      <c r="O6407" s="1">
        <v>4433.26</v>
      </c>
      <c r="P6407" s="1">
        <v>6157.3</v>
      </c>
    </row>
    <row r="6408" spans="1:16" x14ac:dyDescent="0.55000000000000004">
      <c r="A6408" t="s">
        <v>6432</v>
      </c>
      <c r="B6408" t="s">
        <v>16</v>
      </c>
      <c r="C6408" t="s">
        <v>21</v>
      </c>
      <c r="D6408" s="3">
        <v>43900</v>
      </c>
      <c r="E6408" s="3">
        <v>44011</v>
      </c>
      <c r="F6408" s="3">
        <v>44031</v>
      </c>
      <c r="G6408" s="3">
        <v>44037</v>
      </c>
      <c r="H6408" t="s">
        <v>18</v>
      </c>
      <c r="I6408">
        <v>1</v>
      </c>
      <c r="J6408">
        <v>5</v>
      </c>
      <c r="K6408">
        <v>94</v>
      </c>
      <c r="L6408">
        <v>38</v>
      </c>
      <c r="M6408">
        <v>1</v>
      </c>
      <c r="N6408">
        <v>0.15</v>
      </c>
      <c r="O6408">
        <v>643.87</v>
      </c>
      <c r="P6408" s="1">
        <v>1038.5</v>
      </c>
    </row>
    <row r="6409" spans="1:16" x14ac:dyDescent="0.55000000000000004">
      <c r="A6409" t="s">
        <v>6433</v>
      </c>
      <c r="B6409" t="s">
        <v>23</v>
      </c>
      <c r="C6409" t="s">
        <v>17</v>
      </c>
      <c r="D6409" s="3">
        <v>43900</v>
      </c>
      <c r="E6409" s="3">
        <v>44011</v>
      </c>
      <c r="F6409" s="3">
        <v>44035</v>
      </c>
      <c r="G6409" s="3">
        <v>44038</v>
      </c>
      <c r="H6409" t="s">
        <v>18</v>
      </c>
      <c r="I6409">
        <v>22</v>
      </c>
      <c r="J6409">
        <v>48</v>
      </c>
      <c r="K6409">
        <v>228</v>
      </c>
      <c r="L6409">
        <v>20</v>
      </c>
      <c r="M6409">
        <v>1</v>
      </c>
      <c r="N6409">
        <v>0.05</v>
      </c>
      <c r="O6409">
        <v>768.22</v>
      </c>
      <c r="P6409">
        <v>984.9</v>
      </c>
    </row>
    <row r="6410" spans="1:16" x14ac:dyDescent="0.55000000000000004">
      <c r="A6410" t="s">
        <v>6434</v>
      </c>
      <c r="B6410" t="s">
        <v>20</v>
      </c>
      <c r="C6410" t="s">
        <v>21</v>
      </c>
      <c r="D6410" s="3">
        <v>43900</v>
      </c>
      <c r="E6410" s="3">
        <v>44011</v>
      </c>
      <c r="F6410" s="3">
        <v>44034</v>
      </c>
      <c r="G6410" s="3">
        <v>44035</v>
      </c>
      <c r="H6410" t="s">
        <v>18</v>
      </c>
      <c r="I6410">
        <v>16</v>
      </c>
      <c r="J6410">
        <v>11</v>
      </c>
      <c r="K6410">
        <v>185</v>
      </c>
      <c r="L6410">
        <v>6</v>
      </c>
      <c r="M6410">
        <v>8</v>
      </c>
      <c r="N6410">
        <v>0.4</v>
      </c>
      <c r="O6410">
        <v>572.25</v>
      </c>
      <c r="P6410">
        <v>783.9</v>
      </c>
    </row>
    <row r="6411" spans="1:16" x14ac:dyDescent="0.55000000000000004">
      <c r="A6411" t="s">
        <v>6435</v>
      </c>
      <c r="B6411" t="s">
        <v>23</v>
      </c>
      <c r="C6411" t="s">
        <v>28</v>
      </c>
      <c r="D6411" s="3">
        <v>43900</v>
      </c>
      <c r="E6411" s="3">
        <v>44012</v>
      </c>
      <c r="F6411" s="3">
        <v>44033</v>
      </c>
      <c r="G6411" s="3">
        <v>44042</v>
      </c>
      <c r="H6411" t="s">
        <v>18</v>
      </c>
      <c r="I6411">
        <v>22</v>
      </c>
      <c r="J6411">
        <v>17</v>
      </c>
      <c r="K6411">
        <v>312</v>
      </c>
      <c r="L6411">
        <v>26</v>
      </c>
      <c r="M6411">
        <v>4</v>
      </c>
      <c r="N6411">
        <v>7.4999999999999997E-2</v>
      </c>
      <c r="O6411">
        <v>157.12</v>
      </c>
      <c r="P6411">
        <v>234.5</v>
      </c>
    </row>
    <row r="6412" spans="1:16" x14ac:dyDescent="0.55000000000000004">
      <c r="A6412" t="s">
        <v>6436</v>
      </c>
      <c r="B6412" t="s">
        <v>16</v>
      </c>
      <c r="C6412" t="s">
        <v>30</v>
      </c>
      <c r="D6412" s="3">
        <v>43900</v>
      </c>
      <c r="E6412" s="3">
        <v>44012</v>
      </c>
      <c r="F6412" s="3">
        <v>44018</v>
      </c>
      <c r="G6412" s="3">
        <v>44021</v>
      </c>
      <c r="H6412" t="s">
        <v>18</v>
      </c>
      <c r="I6412">
        <v>4</v>
      </c>
      <c r="J6412">
        <v>45</v>
      </c>
      <c r="K6412">
        <v>6</v>
      </c>
      <c r="L6412">
        <v>3</v>
      </c>
      <c r="M6412">
        <v>3</v>
      </c>
      <c r="N6412">
        <v>0.1</v>
      </c>
      <c r="O6412" s="1">
        <v>1873.86</v>
      </c>
      <c r="P6412" s="1">
        <v>2465.6</v>
      </c>
    </row>
    <row r="6413" spans="1:16" x14ac:dyDescent="0.55000000000000004">
      <c r="A6413" t="s">
        <v>6437</v>
      </c>
      <c r="B6413" t="s">
        <v>16</v>
      </c>
      <c r="C6413" t="s">
        <v>21</v>
      </c>
      <c r="D6413" s="3">
        <v>43900</v>
      </c>
      <c r="E6413" s="3">
        <v>44012</v>
      </c>
      <c r="F6413" s="3">
        <v>44023</v>
      </c>
      <c r="G6413" s="3">
        <v>44032</v>
      </c>
      <c r="H6413" t="s">
        <v>18</v>
      </c>
      <c r="I6413">
        <v>8</v>
      </c>
      <c r="J6413">
        <v>22</v>
      </c>
      <c r="K6413">
        <v>124</v>
      </c>
      <c r="L6413">
        <v>39</v>
      </c>
      <c r="M6413">
        <v>1</v>
      </c>
      <c r="N6413">
        <v>0.2</v>
      </c>
      <c r="O6413">
        <v>603</v>
      </c>
      <c r="P6413" s="1">
        <v>1005</v>
      </c>
    </row>
    <row r="6414" spans="1:16" x14ac:dyDescent="0.55000000000000004">
      <c r="A6414" t="s">
        <v>6438</v>
      </c>
      <c r="B6414" t="s">
        <v>20</v>
      </c>
      <c r="C6414" t="s">
        <v>17</v>
      </c>
      <c r="D6414" s="3">
        <v>43900</v>
      </c>
      <c r="E6414" s="3">
        <v>44012</v>
      </c>
      <c r="F6414" s="3">
        <v>44022</v>
      </c>
      <c r="G6414" s="3">
        <v>44025</v>
      </c>
      <c r="H6414" t="s">
        <v>18</v>
      </c>
      <c r="I6414">
        <v>20</v>
      </c>
      <c r="J6414">
        <v>14</v>
      </c>
      <c r="K6414">
        <v>224</v>
      </c>
      <c r="L6414">
        <v>27</v>
      </c>
      <c r="M6414">
        <v>3</v>
      </c>
      <c r="N6414">
        <v>7.4999999999999997E-2</v>
      </c>
      <c r="O6414">
        <v>718.24</v>
      </c>
      <c r="P6414" s="1">
        <v>1072</v>
      </c>
    </row>
    <row r="6415" spans="1:16" x14ac:dyDescent="0.55000000000000004">
      <c r="A6415" t="s">
        <v>6439</v>
      </c>
      <c r="B6415" t="s">
        <v>20</v>
      </c>
      <c r="C6415" t="s">
        <v>30</v>
      </c>
      <c r="D6415" s="3">
        <v>43900</v>
      </c>
      <c r="E6415" s="3">
        <v>44012</v>
      </c>
      <c r="F6415" s="3">
        <v>44022</v>
      </c>
      <c r="G6415" s="3">
        <v>44027</v>
      </c>
      <c r="H6415" t="s">
        <v>18</v>
      </c>
      <c r="I6415">
        <v>18</v>
      </c>
      <c r="J6415">
        <v>36</v>
      </c>
      <c r="K6415">
        <v>2</v>
      </c>
      <c r="L6415">
        <v>18</v>
      </c>
      <c r="M6415">
        <v>6</v>
      </c>
      <c r="N6415">
        <v>0.1</v>
      </c>
      <c r="O6415">
        <v>431.48</v>
      </c>
      <c r="P6415" s="1">
        <v>1078.7</v>
      </c>
    </row>
    <row r="6416" spans="1:16" x14ac:dyDescent="0.55000000000000004">
      <c r="A6416" t="s">
        <v>6440</v>
      </c>
      <c r="B6416" t="s">
        <v>16</v>
      </c>
      <c r="C6416" t="s">
        <v>21</v>
      </c>
      <c r="D6416" s="3">
        <v>43900</v>
      </c>
      <c r="E6416" s="3">
        <v>44012</v>
      </c>
      <c r="F6416" s="3">
        <v>44025</v>
      </c>
      <c r="G6416" s="3">
        <v>44028</v>
      </c>
      <c r="H6416" t="s">
        <v>18</v>
      </c>
      <c r="I6416">
        <v>5</v>
      </c>
      <c r="J6416">
        <v>12</v>
      </c>
      <c r="K6416">
        <v>137</v>
      </c>
      <c r="L6416">
        <v>17</v>
      </c>
      <c r="M6416">
        <v>2</v>
      </c>
      <c r="N6416">
        <v>0.15</v>
      </c>
      <c r="O6416">
        <v>744.3</v>
      </c>
      <c r="P6416" s="1">
        <v>1078.7</v>
      </c>
    </row>
    <row r="6417" spans="1:16" x14ac:dyDescent="0.55000000000000004">
      <c r="A6417" t="s">
        <v>6441</v>
      </c>
      <c r="B6417" t="s">
        <v>20</v>
      </c>
      <c r="C6417" t="s">
        <v>30</v>
      </c>
      <c r="D6417" s="3">
        <v>43900</v>
      </c>
      <c r="E6417" s="3">
        <v>44012</v>
      </c>
      <c r="F6417" s="3">
        <v>44018</v>
      </c>
      <c r="G6417" s="3">
        <v>44021</v>
      </c>
      <c r="H6417" t="s">
        <v>18</v>
      </c>
      <c r="I6417">
        <v>18</v>
      </c>
      <c r="J6417">
        <v>6</v>
      </c>
      <c r="K6417">
        <v>18</v>
      </c>
      <c r="L6417">
        <v>39</v>
      </c>
      <c r="M6417">
        <v>6</v>
      </c>
      <c r="N6417">
        <v>7.4999999999999997E-2</v>
      </c>
      <c r="O6417" s="1">
        <v>1447.74</v>
      </c>
      <c r="P6417" s="1">
        <v>1956.4</v>
      </c>
    </row>
    <row r="6418" spans="1:16" x14ac:dyDescent="0.55000000000000004">
      <c r="A6418" t="s">
        <v>6442</v>
      </c>
      <c r="B6418" t="s">
        <v>20</v>
      </c>
      <c r="C6418" t="s">
        <v>21</v>
      </c>
      <c r="D6418" s="3">
        <v>43900</v>
      </c>
      <c r="E6418" s="3">
        <v>44012</v>
      </c>
      <c r="F6418" s="3">
        <v>44022</v>
      </c>
      <c r="G6418" s="3">
        <v>44023</v>
      </c>
      <c r="H6418" t="s">
        <v>18</v>
      </c>
      <c r="I6418">
        <v>13</v>
      </c>
      <c r="J6418">
        <v>19</v>
      </c>
      <c r="K6418">
        <v>141</v>
      </c>
      <c r="L6418">
        <v>8</v>
      </c>
      <c r="M6418">
        <v>1</v>
      </c>
      <c r="N6418">
        <v>0.05</v>
      </c>
      <c r="O6418">
        <v>134.4</v>
      </c>
      <c r="P6418">
        <v>227.8</v>
      </c>
    </row>
    <row r="6419" spans="1:16" x14ac:dyDescent="0.55000000000000004">
      <c r="A6419" t="s">
        <v>6443</v>
      </c>
      <c r="B6419" t="s">
        <v>16</v>
      </c>
      <c r="C6419" t="s">
        <v>61</v>
      </c>
      <c r="D6419" s="3">
        <v>43900</v>
      </c>
      <c r="E6419" s="3">
        <v>44012</v>
      </c>
      <c r="F6419" s="3">
        <v>44037</v>
      </c>
      <c r="G6419" s="3">
        <v>44042</v>
      </c>
      <c r="H6419" t="s">
        <v>18</v>
      </c>
      <c r="I6419">
        <v>3</v>
      </c>
      <c r="J6419">
        <v>17</v>
      </c>
      <c r="K6419">
        <v>82</v>
      </c>
      <c r="L6419">
        <v>5</v>
      </c>
      <c r="M6419">
        <v>8</v>
      </c>
      <c r="N6419">
        <v>0.15</v>
      </c>
      <c r="O6419">
        <v>570.29999999999995</v>
      </c>
      <c r="P6419">
        <v>891.1</v>
      </c>
    </row>
    <row r="6420" spans="1:16" x14ac:dyDescent="0.55000000000000004">
      <c r="A6420" t="s">
        <v>6444</v>
      </c>
      <c r="B6420" t="s">
        <v>23</v>
      </c>
      <c r="C6420" t="s">
        <v>21</v>
      </c>
      <c r="D6420" s="3">
        <v>43900</v>
      </c>
      <c r="E6420" s="3">
        <v>44013</v>
      </c>
      <c r="F6420" s="3">
        <v>44019</v>
      </c>
      <c r="G6420" s="3">
        <v>44022</v>
      </c>
      <c r="H6420" t="s">
        <v>18</v>
      </c>
      <c r="I6420">
        <v>24</v>
      </c>
      <c r="J6420">
        <v>42</v>
      </c>
      <c r="K6420">
        <v>125</v>
      </c>
      <c r="L6420">
        <v>41</v>
      </c>
      <c r="M6420">
        <v>5</v>
      </c>
      <c r="N6420">
        <v>0.05</v>
      </c>
      <c r="O6420">
        <v>546.85</v>
      </c>
      <c r="P6420" s="1">
        <v>1031.8</v>
      </c>
    </row>
    <row r="6421" spans="1:16" x14ac:dyDescent="0.55000000000000004">
      <c r="A6421" t="s">
        <v>6445</v>
      </c>
      <c r="B6421" t="s">
        <v>23</v>
      </c>
      <c r="C6421" t="s">
        <v>21</v>
      </c>
      <c r="D6421" s="3">
        <v>43900</v>
      </c>
      <c r="E6421" s="3">
        <v>44013</v>
      </c>
      <c r="F6421" s="3">
        <v>44036</v>
      </c>
      <c r="G6421" s="3">
        <v>44043</v>
      </c>
      <c r="H6421" t="s">
        <v>18</v>
      </c>
      <c r="I6421">
        <v>21</v>
      </c>
      <c r="J6421">
        <v>9</v>
      </c>
      <c r="K6421">
        <v>191</v>
      </c>
      <c r="L6421">
        <v>22</v>
      </c>
      <c r="M6421">
        <v>2</v>
      </c>
      <c r="N6421">
        <v>7.4999999999999997E-2</v>
      </c>
      <c r="O6421" s="1">
        <v>1945.88</v>
      </c>
      <c r="P6421" s="1">
        <v>3088.7</v>
      </c>
    </row>
    <row r="6422" spans="1:16" x14ac:dyDescent="0.55000000000000004">
      <c r="A6422" t="s">
        <v>6446</v>
      </c>
      <c r="B6422" t="s">
        <v>25</v>
      </c>
      <c r="C6422" t="s">
        <v>30</v>
      </c>
      <c r="D6422" s="3">
        <v>43900</v>
      </c>
      <c r="E6422" s="3">
        <v>44013</v>
      </c>
      <c r="F6422" s="3">
        <v>44032</v>
      </c>
      <c r="G6422" s="3">
        <v>44036</v>
      </c>
      <c r="H6422" t="s">
        <v>18</v>
      </c>
      <c r="I6422">
        <v>26</v>
      </c>
      <c r="J6422">
        <v>45</v>
      </c>
      <c r="K6422">
        <v>27</v>
      </c>
      <c r="L6422">
        <v>2</v>
      </c>
      <c r="M6422">
        <v>2</v>
      </c>
      <c r="N6422">
        <v>0.05</v>
      </c>
      <c r="O6422">
        <v>536</v>
      </c>
      <c r="P6422" s="1">
        <v>1072</v>
      </c>
    </row>
    <row r="6423" spans="1:16" x14ac:dyDescent="0.55000000000000004">
      <c r="A6423" t="s">
        <v>6447</v>
      </c>
      <c r="B6423" t="s">
        <v>20</v>
      </c>
      <c r="C6423" t="s">
        <v>30</v>
      </c>
      <c r="D6423" s="3">
        <v>43900</v>
      </c>
      <c r="E6423" s="3">
        <v>44013</v>
      </c>
      <c r="F6423" s="3">
        <v>44023</v>
      </c>
      <c r="G6423" s="3">
        <v>44032</v>
      </c>
      <c r="H6423" t="s">
        <v>18</v>
      </c>
      <c r="I6423">
        <v>15</v>
      </c>
      <c r="J6423">
        <v>43</v>
      </c>
      <c r="K6423">
        <v>29</v>
      </c>
      <c r="L6423">
        <v>19</v>
      </c>
      <c r="M6423">
        <v>2</v>
      </c>
      <c r="N6423">
        <v>7.4999999999999997E-2</v>
      </c>
      <c r="O6423" s="1">
        <v>1868.5</v>
      </c>
      <c r="P6423" s="1">
        <v>3892.7</v>
      </c>
    </row>
    <row r="6424" spans="1:16" x14ac:dyDescent="0.55000000000000004">
      <c r="A6424" t="s">
        <v>6448</v>
      </c>
      <c r="B6424" t="s">
        <v>16</v>
      </c>
      <c r="C6424" t="s">
        <v>21</v>
      </c>
      <c r="D6424" s="3">
        <v>43900</v>
      </c>
      <c r="E6424" s="3">
        <v>44013</v>
      </c>
      <c r="F6424" s="3">
        <v>44028</v>
      </c>
      <c r="G6424" s="3">
        <v>44035</v>
      </c>
      <c r="H6424" t="s">
        <v>18</v>
      </c>
      <c r="I6424">
        <v>10</v>
      </c>
      <c r="J6424">
        <v>13</v>
      </c>
      <c r="K6424">
        <v>97</v>
      </c>
      <c r="L6424">
        <v>19</v>
      </c>
      <c r="M6424">
        <v>7</v>
      </c>
      <c r="N6424">
        <v>0.15</v>
      </c>
      <c r="O6424" s="1">
        <v>1381.88</v>
      </c>
      <c r="P6424" s="1">
        <v>2512.5</v>
      </c>
    </row>
    <row r="6425" spans="1:16" x14ac:dyDescent="0.55000000000000004">
      <c r="A6425" t="s">
        <v>6449</v>
      </c>
      <c r="B6425" t="s">
        <v>16</v>
      </c>
      <c r="C6425" t="s">
        <v>21</v>
      </c>
      <c r="D6425" s="3">
        <v>43900</v>
      </c>
      <c r="E6425" s="3">
        <v>44013</v>
      </c>
      <c r="F6425" s="3">
        <v>44026</v>
      </c>
      <c r="G6425" s="3">
        <v>44031</v>
      </c>
      <c r="H6425" t="s">
        <v>18</v>
      </c>
      <c r="I6425">
        <v>7</v>
      </c>
      <c r="J6425">
        <v>9</v>
      </c>
      <c r="K6425">
        <v>200</v>
      </c>
      <c r="L6425">
        <v>39</v>
      </c>
      <c r="M6425">
        <v>7</v>
      </c>
      <c r="N6425">
        <v>0.05</v>
      </c>
      <c r="O6425">
        <v>696.8</v>
      </c>
      <c r="P6425" s="1">
        <v>1072</v>
      </c>
    </row>
    <row r="6426" spans="1:16" x14ac:dyDescent="0.55000000000000004">
      <c r="A6426" t="s">
        <v>6450</v>
      </c>
      <c r="B6426" t="s">
        <v>16</v>
      </c>
      <c r="C6426" t="s">
        <v>28</v>
      </c>
      <c r="D6426" s="3">
        <v>43900</v>
      </c>
      <c r="E6426" s="3">
        <v>44014</v>
      </c>
      <c r="F6426" s="3">
        <v>44041</v>
      </c>
      <c r="G6426" s="3">
        <v>44047</v>
      </c>
      <c r="H6426" t="s">
        <v>18</v>
      </c>
      <c r="I6426">
        <v>4</v>
      </c>
      <c r="J6426">
        <v>17</v>
      </c>
      <c r="K6426">
        <v>325</v>
      </c>
      <c r="L6426">
        <v>11</v>
      </c>
      <c r="M6426">
        <v>6</v>
      </c>
      <c r="N6426">
        <v>7.4999999999999997E-2</v>
      </c>
      <c r="O6426">
        <v>142.58000000000001</v>
      </c>
      <c r="P6426">
        <v>187.6</v>
      </c>
    </row>
    <row r="6427" spans="1:16" x14ac:dyDescent="0.55000000000000004">
      <c r="A6427" t="s">
        <v>6451</v>
      </c>
      <c r="B6427" t="s">
        <v>16</v>
      </c>
      <c r="C6427" t="s">
        <v>21</v>
      </c>
      <c r="D6427" s="3">
        <v>43900</v>
      </c>
      <c r="E6427" s="3">
        <v>44014</v>
      </c>
      <c r="F6427" s="3">
        <v>44026</v>
      </c>
      <c r="G6427" s="3">
        <v>44033</v>
      </c>
      <c r="H6427" t="s">
        <v>18</v>
      </c>
      <c r="I6427">
        <v>11</v>
      </c>
      <c r="J6427">
        <v>33</v>
      </c>
      <c r="K6427">
        <v>95</v>
      </c>
      <c r="L6427">
        <v>13</v>
      </c>
      <c r="M6427">
        <v>8</v>
      </c>
      <c r="N6427">
        <v>0.05</v>
      </c>
      <c r="O6427" s="1">
        <v>1283.18</v>
      </c>
      <c r="P6427" s="1">
        <v>1782.2</v>
      </c>
    </row>
    <row r="6428" spans="1:16" x14ac:dyDescent="0.55000000000000004">
      <c r="A6428" t="s">
        <v>6452</v>
      </c>
      <c r="B6428" t="s">
        <v>20</v>
      </c>
      <c r="C6428" t="s">
        <v>30</v>
      </c>
      <c r="D6428" s="3">
        <v>43900</v>
      </c>
      <c r="E6428" s="3">
        <v>44014</v>
      </c>
      <c r="F6428" s="3">
        <v>44019</v>
      </c>
      <c r="G6428" s="3">
        <v>44022</v>
      </c>
      <c r="H6428" t="s">
        <v>18</v>
      </c>
      <c r="I6428">
        <v>17</v>
      </c>
      <c r="J6428">
        <v>49</v>
      </c>
      <c r="K6428">
        <v>51</v>
      </c>
      <c r="L6428">
        <v>34</v>
      </c>
      <c r="M6428">
        <v>3</v>
      </c>
      <c r="N6428">
        <v>7.4999999999999997E-2</v>
      </c>
      <c r="O6428">
        <v>545.51</v>
      </c>
      <c r="P6428">
        <v>924.6</v>
      </c>
    </row>
    <row r="6429" spans="1:16" x14ac:dyDescent="0.55000000000000004">
      <c r="A6429" t="s">
        <v>6453</v>
      </c>
      <c r="B6429" t="s">
        <v>16</v>
      </c>
      <c r="C6429" t="s">
        <v>40</v>
      </c>
      <c r="D6429" s="3">
        <v>43900</v>
      </c>
      <c r="E6429" s="3">
        <v>44014</v>
      </c>
      <c r="F6429" s="3">
        <v>44030</v>
      </c>
      <c r="G6429" s="3">
        <v>44040</v>
      </c>
      <c r="H6429" t="s">
        <v>18</v>
      </c>
      <c r="I6429">
        <v>4</v>
      </c>
      <c r="J6429">
        <v>3</v>
      </c>
      <c r="K6429">
        <v>341</v>
      </c>
      <c r="L6429">
        <v>12</v>
      </c>
      <c r="M6429">
        <v>8</v>
      </c>
      <c r="N6429">
        <v>7.4999999999999997E-2</v>
      </c>
      <c r="O6429" s="1">
        <v>2511.5</v>
      </c>
      <c r="P6429" s="1">
        <v>3986.5</v>
      </c>
    </row>
    <row r="6430" spans="1:16" x14ac:dyDescent="0.55000000000000004">
      <c r="A6430" t="s">
        <v>6454</v>
      </c>
      <c r="B6430" t="s">
        <v>20</v>
      </c>
      <c r="C6430" t="s">
        <v>40</v>
      </c>
      <c r="D6430" s="3">
        <v>43900</v>
      </c>
      <c r="E6430" s="3">
        <v>44014</v>
      </c>
      <c r="F6430" s="3">
        <v>44041</v>
      </c>
      <c r="G6430" s="3">
        <v>44044</v>
      </c>
      <c r="H6430" t="s">
        <v>18</v>
      </c>
      <c r="I6430">
        <v>17</v>
      </c>
      <c r="J6430">
        <v>41</v>
      </c>
      <c r="K6430">
        <v>346</v>
      </c>
      <c r="L6430">
        <v>47</v>
      </c>
      <c r="M6430">
        <v>2</v>
      </c>
      <c r="N6430">
        <v>0.15</v>
      </c>
      <c r="O6430">
        <v>644.54</v>
      </c>
      <c r="P6430">
        <v>991.6</v>
      </c>
    </row>
    <row r="6431" spans="1:16" x14ac:dyDescent="0.55000000000000004">
      <c r="A6431" t="s">
        <v>6455</v>
      </c>
      <c r="B6431" t="s">
        <v>20</v>
      </c>
      <c r="C6431" t="s">
        <v>17</v>
      </c>
      <c r="D6431" s="3">
        <v>43900</v>
      </c>
      <c r="E6431" s="3">
        <v>44014</v>
      </c>
      <c r="F6431" s="3">
        <v>44031</v>
      </c>
      <c r="G6431" s="3">
        <v>44032</v>
      </c>
      <c r="H6431" t="s">
        <v>18</v>
      </c>
      <c r="I6431">
        <v>18</v>
      </c>
      <c r="J6431">
        <v>3</v>
      </c>
      <c r="K6431">
        <v>258</v>
      </c>
      <c r="L6431">
        <v>45</v>
      </c>
      <c r="M6431">
        <v>2</v>
      </c>
      <c r="N6431">
        <v>0.15</v>
      </c>
      <c r="O6431" s="1">
        <v>1728.27</v>
      </c>
      <c r="P6431" s="1">
        <v>2244.5</v>
      </c>
    </row>
    <row r="6432" spans="1:16" x14ac:dyDescent="0.55000000000000004">
      <c r="A6432" t="s">
        <v>6456</v>
      </c>
      <c r="B6432" t="s">
        <v>16</v>
      </c>
      <c r="C6432" t="s">
        <v>61</v>
      </c>
      <c r="D6432" s="3">
        <v>43900</v>
      </c>
      <c r="E6432" s="3">
        <v>44014</v>
      </c>
      <c r="F6432" s="3">
        <v>44021</v>
      </c>
      <c r="G6432" s="3">
        <v>44030</v>
      </c>
      <c r="H6432" t="s">
        <v>18</v>
      </c>
      <c r="I6432">
        <v>3</v>
      </c>
      <c r="J6432">
        <v>25</v>
      </c>
      <c r="K6432">
        <v>75</v>
      </c>
      <c r="L6432">
        <v>46</v>
      </c>
      <c r="M6432">
        <v>2</v>
      </c>
      <c r="N6432">
        <v>0.1</v>
      </c>
      <c r="O6432">
        <v>621.42999999999995</v>
      </c>
      <c r="P6432" s="1">
        <v>1172.5</v>
      </c>
    </row>
    <row r="6433" spans="1:16" x14ac:dyDescent="0.55000000000000004">
      <c r="A6433" t="s">
        <v>6457</v>
      </c>
      <c r="B6433" t="s">
        <v>16</v>
      </c>
      <c r="C6433" t="s">
        <v>28</v>
      </c>
      <c r="D6433" s="3">
        <v>43900</v>
      </c>
      <c r="E6433" s="3">
        <v>44014</v>
      </c>
      <c r="F6433" s="3">
        <v>44022</v>
      </c>
      <c r="G6433" s="3">
        <v>44023</v>
      </c>
      <c r="H6433" t="s">
        <v>18</v>
      </c>
      <c r="I6433">
        <v>4</v>
      </c>
      <c r="J6433">
        <v>32</v>
      </c>
      <c r="K6433">
        <v>287</v>
      </c>
      <c r="L6433">
        <v>39</v>
      </c>
      <c r="M6433">
        <v>4</v>
      </c>
      <c r="N6433">
        <v>0.2</v>
      </c>
      <c r="O6433" s="1">
        <v>1301.01</v>
      </c>
      <c r="P6433" s="1">
        <v>1782.2</v>
      </c>
    </row>
    <row r="6434" spans="1:16" x14ac:dyDescent="0.55000000000000004">
      <c r="A6434" t="s">
        <v>6458</v>
      </c>
      <c r="B6434" t="s">
        <v>16</v>
      </c>
      <c r="C6434" t="s">
        <v>21</v>
      </c>
      <c r="D6434" s="3">
        <v>43900</v>
      </c>
      <c r="E6434" s="3">
        <v>44014</v>
      </c>
      <c r="F6434" s="3">
        <v>44023</v>
      </c>
      <c r="G6434" s="3">
        <v>44029</v>
      </c>
      <c r="H6434" t="s">
        <v>18</v>
      </c>
      <c r="I6434">
        <v>5</v>
      </c>
      <c r="J6434">
        <v>50</v>
      </c>
      <c r="K6434">
        <v>179</v>
      </c>
      <c r="L6434">
        <v>25</v>
      </c>
      <c r="M6434">
        <v>3</v>
      </c>
      <c r="N6434">
        <v>7.4999999999999997E-2</v>
      </c>
      <c r="O6434" s="1">
        <v>4783.8</v>
      </c>
      <c r="P6434" s="1">
        <v>6378.4</v>
      </c>
    </row>
    <row r="6435" spans="1:16" x14ac:dyDescent="0.55000000000000004">
      <c r="A6435" t="s">
        <v>6459</v>
      </c>
      <c r="B6435" t="s">
        <v>16</v>
      </c>
      <c r="C6435" t="s">
        <v>30</v>
      </c>
      <c r="D6435" s="3">
        <v>43900</v>
      </c>
      <c r="E6435" s="3">
        <v>44014</v>
      </c>
      <c r="F6435" s="3">
        <v>44019</v>
      </c>
      <c r="G6435" s="3">
        <v>44026</v>
      </c>
      <c r="H6435" t="s">
        <v>18</v>
      </c>
      <c r="I6435">
        <v>12</v>
      </c>
      <c r="J6435">
        <v>46</v>
      </c>
      <c r="K6435">
        <v>1</v>
      </c>
      <c r="L6435">
        <v>43</v>
      </c>
      <c r="M6435">
        <v>6</v>
      </c>
      <c r="N6435">
        <v>0.05</v>
      </c>
      <c r="O6435" s="1">
        <v>3709.66</v>
      </c>
      <c r="P6435" s="1">
        <v>5152.3</v>
      </c>
    </row>
    <row r="6436" spans="1:16" x14ac:dyDescent="0.55000000000000004">
      <c r="A6436" t="s">
        <v>6460</v>
      </c>
      <c r="B6436" t="s">
        <v>20</v>
      </c>
      <c r="C6436" t="s">
        <v>28</v>
      </c>
      <c r="D6436" s="3">
        <v>43900</v>
      </c>
      <c r="E6436" s="3">
        <v>44014</v>
      </c>
      <c r="F6436" s="3">
        <v>44026</v>
      </c>
      <c r="G6436" s="3">
        <v>44032</v>
      </c>
      <c r="H6436" t="s">
        <v>18</v>
      </c>
      <c r="I6436">
        <v>20</v>
      </c>
      <c r="J6436">
        <v>40</v>
      </c>
      <c r="K6436">
        <v>278</v>
      </c>
      <c r="L6436">
        <v>27</v>
      </c>
      <c r="M6436">
        <v>4</v>
      </c>
      <c r="N6436">
        <v>7.4999999999999997E-2</v>
      </c>
      <c r="O6436">
        <v>514.55999999999995</v>
      </c>
      <c r="P6436" s="1">
        <v>1286.4000000000001</v>
      </c>
    </row>
    <row r="6437" spans="1:16" x14ac:dyDescent="0.55000000000000004">
      <c r="A6437" t="s">
        <v>6461</v>
      </c>
      <c r="B6437" t="s">
        <v>23</v>
      </c>
      <c r="C6437" t="s">
        <v>30</v>
      </c>
      <c r="D6437" s="3">
        <v>43900</v>
      </c>
      <c r="E6437" s="3">
        <v>44015</v>
      </c>
      <c r="F6437" s="3">
        <v>44036</v>
      </c>
      <c r="G6437" s="3">
        <v>44041</v>
      </c>
      <c r="H6437" t="s">
        <v>18</v>
      </c>
      <c r="I6437">
        <v>24</v>
      </c>
      <c r="J6437">
        <v>10</v>
      </c>
      <c r="K6437">
        <v>8</v>
      </c>
      <c r="L6437">
        <v>44</v>
      </c>
      <c r="M6437">
        <v>5</v>
      </c>
      <c r="N6437">
        <v>0.05</v>
      </c>
      <c r="O6437">
        <v>662.09</v>
      </c>
      <c r="P6437" s="1">
        <v>1085.4000000000001</v>
      </c>
    </row>
    <row r="6438" spans="1:16" x14ac:dyDescent="0.55000000000000004">
      <c r="A6438" t="s">
        <v>6462</v>
      </c>
      <c r="B6438" t="s">
        <v>23</v>
      </c>
      <c r="C6438" t="s">
        <v>21</v>
      </c>
      <c r="D6438" s="3">
        <v>43900</v>
      </c>
      <c r="E6438" s="3">
        <v>44015</v>
      </c>
      <c r="F6438" s="3">
        <v>44033</v>
      </c>
      <c r="G6438" s="3">
        <v>44042</v>
      </c>
      <c r="H6438" t="s">
        <v>18</v>
      </c>
      <c r="I6438">
        <v>24</v>
      </c>
      <c r="J6438">
        <v>7</v>
      </c>
      <c r="K6438">
        <v>121</v>
      </c>
      <c r="L6438">
        <v>40</v>
      </c>
      <c r="M6438">
        <v>5</v>
      </c>
      <c r="N6438">
        <v>0.1</v>
      </c>
      <c r="O6438">
        <v>928.62</v>
      </c>
      <c r="P6438" s="1">
        <v>1105.5</v>
      </c>
    </row>
    <row r="6439" spans="1:16" x14ac:dyDescent="0.55000000000000004">
      <c r="A6439" t="s">
        <v>6463</v>
      </c>
      <c r="B6439" t="s">
        <v>16</v>
      </c>
      <c r="C6439" t="s">
        <v>30</v>
      </c>
      <c r="D6439" s="3">
        <v>43900</v>
      </c>
      <c r="E6439" s="3">
        <v>44015</v>
      </c>
      <c r="F6439" s="3">
        <v>44025</v>
      </c>
      <c r="G6439" s="3">
        <v>44026</v>
      </c>
      <c r="H6439" t="s">
        <v>18</v>
      </c>
      <c r="I6439">
        <v>2</v>
      </c>
      <c r="J6439">
        <v>19</v>
      </c>
      <c r="K6439">
        <v>11</v>
      </c>
      <c r="L6439">
        <v>11</v>
      </c>
      <c r="M6439">
        <v>1</v>
      </c>
      <c r="N6439">
        <v>0.1</v>
      </c>
      <c r="O6439">
        <v>450.51</v>
      </c>
      <c r="P6439" s="1">
        <v>1098.8</v>
      </c>
    </row>
    <row r="6440" spans="1:16" x14ac:dyDescent="0.55000000000000004">
      <c r="A6440" t="s">
        <v>6464</v>
      </c>
      <c r="B6440" t="s">
        <v>20</v>
      </c>
      <c r="C6440" t="s">
        <v>61</v>
      </c>
      <c r="D6440" s="3">
        <v>43900</v>
      </c>
      <c r="E6440" s="3">
        <v>44015</v>
      </c>
      <c r="F6440" s="3">
        <v>44030</v>
      </c>
      <c r="G6440" s="3">
        <v>44031</v>
      </c>
      <c r="H6440" t="s">
        <v>18</v>
      </c>
      <c r="I6440">
        <v>20</v>
      </c>
      <c r="J6440">
        <v>7</v>
      </c>
      <c r="K6440">
        <v>87</v>
      </c>
      <c r="L6440">
        <v>3</v>
      </c>
      <c r="M6440">
        <v>2</v>
      </c>
      <c r="N6440">
        <v>0.05</v>
      </c>
      <c r="O6440">
        <v>482</v>
      </c>
      <c r="P6440">
        <v>730.3</v>
      </c>
    </row>
    <row r="6441" spans="1:16" x14ac:dyDescent="0.55000000000000004">
      <c r="A6441" t="s">
        <v>6465</v>
      </c>
      <c r="B6441" t="s">
        <v>16</v>
      </c>
      <c r="C6441" t="s">
        <v>30</v>
      </c>
      <c r="D6441" s="3">
        <v>43900</v>
      </c>
      <c r="E6441" s="3">
        <v>44015</v>
      </c>
      <c r="F6441" s="3">
        <v>44023</v>
      </c>
      <c r="G6441" s="3">
        <v>44031</v>
      </c>
      <c r="H6441" t="s">
        <v>18</v>
      </c>
      <c r="I6441">
        <v>9</v>
      </c>
      <c r="J6441">
        <v>18</v>
      </c>
      <c r="K6441">
        <v>51</v>
      </c>
      <c r="L6441">
        <v>18</v>
      </c>
      <c r="M6441">
        <v>4</v>
      </c>
      <c r="N6441">
        <v>7.4999999999999997E-2</v>
      </c>
      <c r="O6441">
        <v>624.57000000000005</v>
      </c>
      <c r="P6441" s="1">
        <v>1058.5999999999999</v>
      </c>
    </row>
    <row r="6442" spans="1:16" x14ac:dyDescent="0.55000000000000004">
      <c r="A6442" t="s">
        <v>6466</v>
      </c>
      <c r="B6442" t="s">
        <v>16</v>
      </c>
      <c r="C6442" t="s">
        <v>17</v>
      </c>
      <c r="D6442" s="3">
        <v>43900</v>
      </c>
      <c r="E6442" s="3">
        <v>44015</v>
      </c>
      <c r="F6442" s="3">
        <v>44017</v>
      </c>
      <c r="G6442" s="3">
        <v>44024</v>
      </c>
      <c r="H6442" t="s">
        <v>18</v>
      </c>
      <c r="I6442">
        <v>10</v>
      </c>
      <c r="J6442">
        <v>18</v>
      </c>
      <c r="K6442">
        <v>207</v>
      </c>
      <c r="L6442">
        <v>42</v>
      </c>
      <c r="M6442">
        <v>8</v>
      </c>
      <c r="N6442">
        <v>0.05</v>
      </c>
      <c r="O6442">
        <v>658.01</v>
      </c>
      <c r="P6442" s="1">
        <v>1078.7</v>
      </c>
    </row>
    <row r="6443" spans="1:16" x14ac:dyDescent="0.55000000000000004">
      <c r="A6443" t="s">
        <v>6467</v>
      </c>
      <c r="B6443" t="s">
        <v>16</v>
      </c>
      <c r="C6443" t="s">
        <v>28</v>
      </c>
      <c r="D6443" s="3">
        <v>43900</v>
      </c>
      <c r="E6443" s="3">
        <v>44015</v>
      </c>
      <c r="F6443" s="3">
        <v>44017</v>
      </c>
      <c r="G6443" s="3">
        <v>44023</v>
      </c>
      <c r="H6443" t="s">
        <v>18</v>
      </c>
      <c r="I6443">
        <v>8</v>
      </c>
      <c r="J6443">
        <v>40</v>
      </c>
      <c r="K6443">
        <v>308</v>
      </c>
      <c r="L6443">
        <v>7</v>
      </c>
      <c r="M6443">
        <v>5</v>
      </c>
      <c r="N6443">
        <v>0.05</v>
      </c>
      <c r="O6443" s="1">
        <v>1487.33</v>
      </c>
      <c r="P6443" s="1">
        <v>1882.7</v>
      </c>
    </row>
    <row r="6444" spans="1:16" x14ac:dyDescent="0.55000000000000004">
      <c r="A6444" t="s">
        <v>6468</v>
      </c>
      <c r="B6444" t="s">
        <v>16</v>
      </c>
      <c r="C6444" t="s">
        <v>17</v>
      </c>
      <c r="D6444" s="3">
        <v>43900</v>
      </c>
      <c r="E6444" s="3">
        <v>44016</v>
      </c>
      <c r="F6444" s="3">
        <v>44044</v>
      </c>
      <c r="G6444" s="3">
        <v>44054</v>
      </c>
      <c r="H6444" t="s">
        <v>18</v>
      </c>
      <c r="I6444">
        <v>10</v>
      </c>
      <c r="J6444">
        <v>44</v>
      </c>
      <c r="K6444">
        <v>203</v>
      </c>
      <c r="L6444">
        <v>26</v>
      </c>
      <c r="M6444">
        <v>3</v>
      </c>
      <c r="N6444">
        <v>0.05</v>
      </c>
      <c r="O6444">
        <v>499.69</v>
      </c>
      <c r="P6444">
        <v>757.1</v>
      </c>
    </row>
    <row r="6445" spans="1:16" x14ac:dyDescent="0.55000000000000004">
      <c r="A6445" t="s">
        <v>6469</v>
      </c>
      <c r="B6445" t="s">
        <v>25</v>
      </c>
      <c r="C6445" t="s">
        <v>61</v>
      </c>
      <c r="D6445" s="3">
        <v>43900</v>
      </c>
      <c r="E6445" s="3">
        <v>44016</v>
      </c>
      <c r="F6445" s="3">
        <v>44020</v>
      </c>
      <c r="G6445" s="3">
        <v>44023</v>
      </c>
      <c r="H6445" t="s">
        <v>18</v>
      </c>
      <c r="I6445">
        <v>25</v>
      </c>
      <c r="J6445">
        <v>15</v>
      </c>
      <c r="K6445">
        <v>79</v>
      </c>
      <c r="L6445">
        <v>26</v>
      </c>
      <c r="M6445">
        <v>3</v>
      </c>
      <c r="N6445">
        <v>0.15</v>
      </c>
      <c r="O6445" s="1">
        <v>2785.86</v>
      </c>
      <c r="P6445" s="1">
        <v>5159</v>
      </c>
    </row>
    <row r="6446" spans="1:16" x14ac:dyDescent="0.55000000000000004">
      <c r="A6446" t="s">
        <v>6470</v>
      </c>
      <c r="B6446" t="s">
        <v>16</v>
      </c>
      <c r="C6446" t="s">
        <v>21</v>
      </c>
      <c r="D6446" s="3">
        <v>43900</v>
      </c>
      <c r="E6446" s="3">
        <v>44016</v>
      </c>
      <c r="F6446" s="3">
        <v>44039</v>
      </c>
      <c r="G6446" s="3">
        <v>44043</v>
      </c>
      <c r="H6446" t="s">
        <v>18</v>
      </c>
      <c r="I6446">
        <v>9</v>
      </c>
      <c r="J6446">
        <v>14</v>
      </c>
      <c r="K6446">
        <v>182</v>
      </c>
      <c r="L6446">
        <v>43</v>
      </c>
      <c r="M6446">
        <v>6</v>
      </c>
      <c r="N6446">
        <v>0.1</v>
      </c>
      <c r="O6446" s="1">
        <v>2087.9899999999998</v>
      </c>
      <c r="P6446" s="1">
        <v>3939.6</v>
      </c>
    </row>
    <row r="6447" spans="1:16" x14ac:dyDescent="0.55000000000000004">
      <c r="A6447" t="s">
        <v>6471</v>
      </c>
      <c r="B6447" t="s">
        <v>20</v>
      </c>
      <c r="C6447" t="s">
        <v>28</v>
      </c>
      <c r="D6447" s="3">
        <v>43900</v>
      </c>
      <c r="E6447" s="3">
        <v>44016</v>
      </c>
      <c r="F6447" s="3">
        <v>44036</v>
      </c>
      <c r="G6447" s="3">
        <v>44043</v>
      </c>
      <c r="H6447" t="s">
        <v>18</v>
      </c>
      <c r="I6447">
        <v>15</v>
      </c>
      <c r="J6447">
        <v>7</v>
      </c>
      <c r="K6447">
        <v>291</v>
      </c>
      <c r="L6447">
        <v>43</v>
      </c>
      <c r="M6447">
        <v>3</v>
      </c>
      <c r="N6447">
        <v>0.1</v>
      </c>
      <c r="O6447">
        <v>975.52</v>
      </c>
      <c r="P6447" s="1">
        <v>2438.8000000000002</v>
      </c>
    </row>
    <row r="6448" spans="1:16" x14ac:dyDescent="0.55000000000000004">
      <c r="A6448" t="s">
        <v>6472</v>
      </c>
      <c r="B6448" t="s">
        <v>16</v>
      </c>
      <c r="C6448" t="s">
        <v>17</v>
      </c>
      <c r="D6448" s="3">
        <v>43900</v>
      </c>
      <c r="E6448" s="3">
        <v>44016</v>
      </c>
      <c r="F6448" s="3">
        <v>44040</v>
      </c>
      <c r="G6448" s="3">
        <v>44043</v>
      </c>
      <c r="H6448" t="s">
        <v>18</v>
      </c>
      <c r="I6448">
        <v>11</v>
      </c>
      <c r="J6448">
        <v>40</v>
      </c>
      <c r="K6448">
        <v>245</v>
      </c>
      <c r="L6448">
        <v>4</v>
      </c>
      <c r="M6448">
        <v>4</v>
      </c>
      <c r="N6448">
        <v>0.15</v>
      </c>
      <c r="O6448">
        <v>557.51</v>
      </c>
      <c r="P6448" s="1">
        <v>1051.9000000000001</v>
      </c>
    </row>
    <row r="6449" spans="1:16" x14ac:dyDescent="0.55000000000000004">
      <c r="A6449" t="s">
        <v>6473</v>
      </c>
      <c r="B6449" t="s">
        <v>16</v>
      </c>
      <c r="C6449" t="s">
        <v>61</v>
      </c>
      <c r="D6449" s="3">
        <v>43900</v>
      </c>
      <c r="E6449" s="3">
        <v>44016</v>
      </c>
      <c r="F6449" s="3">
        <v>44042</v>
      </c>
      <c r="G6449" s="3">
        <v>44047</v>
      </c>
      <c r="H6449" t="s">
        <v>18</v>
      </c>
      <c r="I6449">
        <v>11</v>
      </c>
      <c r="J6449">
        <v>1</v>
      </c>
      <c r="K6449">
        <v>70</v>
      </c>
      <c r="L6449">
        <v>35</v>
      </c>
      <c r="M6449">
        <v>1</v>
      </c>
      <c r="N6449">
        <v>0.4</v>
      </c>
      <c r="O6449">
        <v>148.34</v>
      </c>
      <c r="P6449">
        <v>180.9</v>
      </c>
    </row>
    <row r="6450" spans="1:16" x14ac:dyDescent="0.55000000000000004">
      <c r="A6450" t="s">
        <v>6474</v>
      </c>
      <c r="B6450" t="s">
        <v>16</v>
      </c>
      <c r="C6450" t="s">
        <v>28</v>
      </c>
      <c r="D6450" s="3">
        <v>43900</v>
      </c>
      <c r="E6450" s="3">
        <v>44016</v>
      </c>
      <c r="F6450" s="3">
        <v>44042</v>
      </c>
      <c r="G6450" s="3">
        <v>44047</v>
      </c>
      <c r="H6450" t="s">
        <v>18</v>
      </c>
      <c r="I6450">
        <v>6</v>
      </c>
      <c r="J6450">
        <v>43</v>
      </c>
      <c r="K6450">
        <v>322</v>
      </c>
      <c r="L6450">
        <v>7</v>
      </c>
      <c r="M6450">
        <v>7</v>
      </c>
      <c r="N6450">
        <v>7.4999999999999997E-2</v>
      </c>
      <c r="O6450" s="1">
        <v>3514.82</v>
      </c>
      <c r="P6450" s="1">
        <v>5762</v>
      </c>
    </row>
    <row r="6451" spans="1:16" x14ac:dyDescent="0.55000000000000004">
      <c r="A6451" t="s">
        <v>6475</v>
      </c>
      <c r="B6451" t="s">
        <v>25</v>
      </c>
      <c r="C6451" t="s">
        <v>40</v>
      </c>
      <c r="D6451" s="3">
        <v>43900</v>
      </c>
      <c r="E6451" s="3">
        <v>44016</v>
      </c>
      <c r="F6451" s="3">
        <v>44037</v>
      </c>
      <c r="G6451" s="3">
        <v>44044</v>
      </c>
      <c r="H6451" t="s">
        <v>18</v>
      </c>
      <c r="I6451">
        <v>26</v>
      </c>
      <c r="J6451">
        <v>18</v>
      </c>
      <c r="K6451">
        <v>357</v>
      </c>
      <c r="L6451">
        <v>40</v>
      </c>
      <c r="M6451">
        <v>5</v>
      </c>
      <c r="N6451">
        <v>7.4999999999999997E-2</v>
      </c>
      <c r="O6451" s="1">
        <v>1702.87</v>
      </c>
      <c r="P6451" s="1">
        <v>2365.1</v>
      </c>
    </row>
    <row r="6452" spans="1:16" x14ac:dyDescent="0.55000000000000004">
      <c r="A6452" t="s">
        <v>6476</v>
      </c>
      <c r="B6452" t="s">
        <v>16</v>
      </c>
      <c r="C6452" t="s">
        <v>21</v>
      </c>
      <c r="D6452" s="3">
        <v>43900</v>
      </c>
      <c r="E6452" s="3">
        <v>44016</v>
      </c>
      <c r="F6452" s="3">
        <v>44033</v>
      </c>
      <c r="G6452" s="3">
        <v>44043</v>
      </c>
      <c r="H6452" t="s">
        <v>18</v>
      </c>
      <c r="I6452">
        <v>1</v>
      </c>
      <c r="J6452">
        <v>24</v>
      </c>
      <c r="K6452">
        <v>150</v>
      </c>
      <c r="L6452">
        <v>23</v>
      </c>
      <c r="M6452">
        <v>6</v>
      </c>
      <c r="N6452">
        <v>7.4999999999999997E-2</v>
      </c>
      <c r="O6452">
        <v>884.4</v>
      </c>
      <c r="P6452" s="1">
        <v>1105.5</v>
      </c>
    </row>
    <row r="6453" spans="1:16" x14ac:dyDescent="0.55000000000000004">
      <c r="A6453" t="s">
        <v>6477</v>
      </c>
      <c r="B6453" t="s">
        <v>16</v>
      </c>
      <c r="C6453" t="s">
        <v>21</v>
      </c>
      <c r="D6453" s="3">
        <v>43900</v>
      </c>
      <c r="E6453" s="3">
        <v>44016</v>
      </c>
      <c r="F6453" s="3">
        <v>44037</v>
      </c>
      <c r="G6453" s="3">
        <v>44039</v>
      </c>
      <c r="H6453" t="s">
        <v>18</v>
      </c>
      <c r="I6453">
        <v>7</v>
      </c>
      <c r="J6453">
        <v>7</v>
      </c>
      <c r="K6453">
        <v>138</v>
      </c>
      <c r="L6453">
        <v>3</v>
      </c>
      <c r="M6453">
        <v>4</v>
      </c>
      <c r="N6453">
        <v>0.2</v>
      </c>
      <c r="O6453" s="1">
        <v>3306.85</v>
      </c>
      <c r="P6453" s="1">
        <v>6123.8</v>
      </c>
    </row>
    <row r="6454" spans="1:16" x14ac:dyDescent="0.55000000000000004">
      <c r="A6454" t="s">
        <v>6478</v>
      </c>
      <c r="B6454" t="s">
        <v>20</v>
      </c>
      <c r="C6454" t="s">
        <v>21</v>
      </c>
      <c r="D6454" s="3">
        <v>43900</v>
      </c>
      <c r="E6454" s="3">
        <v>44016</v>
      </c>
      <c r="F6454" s="3">
        <v>44034</v>
      </c>
      <c r="G6454" s="3">
        <v>44036</v>
      </c>
      <c r="H6454" t="s">
        <v>18</v>
      </c>
      <c r="I6454">
        <v>13</v>
      </c>
      <c r="J6454">
        <v>21</v>
      </c>
      <c r="K6454">
        <v>123</v>
      </c>
      <c r="L6454">
        <v>35</v>
      </c>
      <c r="M6454">
        <v>2</v>
      </c>
      <c r="N6454">
        <v>7.4999999999999997E-2</v>
      </c>
      <c r="O6454">
        <v>469.2</v>
      </c>
      <c r="P6454">
        <v>998.3</v>
      </c>
    </row>
    <row r="6455" spans="1:16" x14ac:dyDescent="0.55000000000000004">
      <c r="A6455" t="s">
        <v>6479</v>
      </c>
      <c r="B6455" t="s">
        <v>25</v>
      </c>
      <c r="C6455" t="s">
        <v>28</v>
      </c>
      <c r="D6455" s="3">
        <v>43900</v>
      </c>
      <c r="E6455" s="3">
        <v>44016</v>
      </c>
      <c r="F6455" s="3">
        <v>44037</v>
      </c>
      <c r="G6455" s="3">
        <v>44047</v>
      </c>
      <c r="H6455" t="s">
        <v>18</v>
      </c>
      <c r="I6455">
        <v>27</v>
      </c>
      <c r="J6455">
        <v>16</v>
      </c>
      <c r="K6455">
        <v>294</v>
      </c>
      <c r="L6455">
        <v>33</v>
      </c>
      <c r="M6455">
        <v>3</v>
      </c>
      <c r="N6455">
        <v>0.05</v>
      </c>
      <c r="O6455" s="1">
        <v>1267.9100000000001</v>
      </c>
      <c r="P6455" s="1">
        <v>2224.4</v>
      </c>
    </row>
    <row r="6456" spans="1:16" x14ac:dyDescent="0.55000000000000004">
      <c r="A6456" t="s">
        <v>6480</v>
      </c>
      <c r="B6456" t="s">
        <v>16</v>
      </c>
      <c r="C6456" t="s">
        <v>17</v>
      </c>
      <c r="D6456" s="3">
        <v>43900</v>
      </c>
      <c r="E6456" s="3">
        <v>44016</v>
      </c>
      <c r="F6456" s="3">
        <v>44040</v>
      </c>
      <c r="G6456" s="3">
        <v>44041</v>
      </c>
      <c r="H6456" t="s">
        <v>18</v>
      </c>
      <c r="I6456">
        <v>1</v>
      </c>
      <c r="J6456">
        <v>50</v>
      </c>
      <c r="K6456">
        <v>208</v>
      </c>
      <c r="L6456">
        <v>19</v>
      </c>
      <c r="M6456">
        <v>4</v>
      </c>
      <c r="N6456">
        <v>0.3</v>
      </c>
      <c r="O6456" s="1">
        <v>3269.87</v>
      </c>
      <c r="P6456" s="1">
        <v>3939.6</v>
      </c>
    </row>
    <row r="6457" spans="1:16" x14ac:dyDescent="0.55000000000000004">
      <c r="A6457" t="s">
        <v>6481</v>
      </c>
      <c r="B6457" t="s">
        <v>16</v>
      </c>
      <c r="C6457" t="s">
        <v>61</v>
      </c>
      <c r="D6457" s="3">
        <v>43900</v>
      </c>
      <c r="E6457" s="3">
        <v>44017</v>
      </c>
      <c r="F6457" s="3">
        <v>44044</v>
      </c>
      <c r="G6457" s="3">
        <v>44048</v>
      </c>
      <c r="H6457" t="s">
        <v>18</v>
      </c>
      <c r="I6457">
        <v>8</v>
      </c>
      <c r="J6457">
        <v>31</v>
      </c>
      <c r="K6457">
        <v>82</v>
      </c>
      <c r="L6457">
        <v>12</v>
      </c>
      <c r="M6457">
        <v>8</v>
      </c>
      <c r="N6457">
        <v>0.05</v>
      </c>
      <c r="O6457">
        <v>418.08</v>
      </c>
      <c r="P6457">
        <v>871</v>
      </c>
    </row>
    <row r="6458" spans="1:16" x14ac:dyDescent="0.55000000000000004">
      <c r="A6458" t="s">
        <v>6482</v>
      </c>
      <c r="B6458" t="s">
        <v>20</v>
      </c>
      <c r="C6458" t="s">
        <v>30</v>
      </c>
      <c r="D6458" s="3">
        <v>43900</v>
      </c>
      <c r="E6458" s="3">
        <v>44017</v>
      </c>
      <c r="F6458" s="3">
        <v>44022</v>
      </c>
      <c r="G6458" s="3">
        <v>44028</v>
      </c>
      <c r="H6458" t="s">
        <v>18</v>
      </c>
      <c r="I6458">
        <v>13</v>
      </c>
      <c r="J6458">
        <v>50</v>
      </c>
      <c r="K6458">
        <v>32</v>
      </c>
      <c r="L6458">
        <v>37</v>
      </c>
      <c r="M6458">
        <v>7</v>
      </c>
      <c r="N6458">
        <v>0.1</v>
      </c>
      <c r="O6458">
        <v>514.96</v>
      </c>
      <c r="P6458">
        <v>817.4</v>
      </c>
    </row>
    <row r="6459" spans="1:16" x14ac:dyDescent="0.55000000000000004">
      <c r="A6459" t="s">
        <v>6483</v>
      </c>
      <c r="B6459" t="s">
        <v>23</v>
      </c>
      <c r="C6459" t="s">
        <v>40</v>
      </c>
      <c r="D6459" s="3">
        <v>43900</v>
      </c>
      <c r="E6459" s="3">
        <v>44017</v>
      </c>
      <c r="F6459" s="3">
        <v>44035</v>
      </c>
      <c r="G6459" s="3">
        <v>44041</v>
      </c>
      <c r="H6459" t="s">
        <v>18</v>
      </c>
      <c r="I6459">
        <v>23</v>
      </c>
      <c r="J6459">
        <v>33</v>
      </c>
      <c r="K6459">
        <v>346</v>
      </c>
      <c r="L6459">
        <v>8</v>
      </c>
      <c r="M6459">
        <v>6</v>
      </c>
      <c r="N6459">
        <v>0.05</v>
      </c>
      <c r="O6459">
        <v>781.29</v>
      </c>
      <c r="P6459" s="1">
        <v>1132.3</v>
      </c>
    </row>
    <row r="6460" spans="1:16" x14ac:dyDescent="0.55000000000000004">
      <c r="A6460" t="s">
        <v>6484</v>
      </c>
      <c r="B6460" t="s">
        <v>16</v>
      </c>
      <c r="C6460" t="s">
        <v>61</v>
      </c>
      <c r="D6460" s="3">
        <v>43900</v>
      </c>
      <c r="E6460" s="3">
        <v>44017</v>
      </c>
      <c r="F6460" s="3">
        <v>44035</v>
      </c>
      <c r="G6460" s="3">
        <v>44038</v>
      </c>
      <c r="H6460" t="s">
        <v>18</v>
      </c>
      <c r="I6460">
        <v>3</v>
      </c>
      <c r="J6460">
        <v>48</v>
      </c>
      <c r="K6460">
        <v>78</v>
      </c>
      <c r="L6460">
        <v>22</v>
      </c>
      <c r="M6460">
        <v>2</v>
      </c>
      <c r="N6460">
        <v>0.1</v>
      </c>
      <c r="O6460">
        <v>615.4</v>
      </c>
      <c r="P6460" s="1">
        <v>1118.9000000000001</v>
      </c>
    </row>
    <row r="6461" spans="1:16" x14ac:dyDescent="0.55000000000000004">
      <c r="A6461" t="s">
        <v>6485</v>
      </c>
      <c r="B6461" t="s">
        <v>16</v>
      </c>
      <c r="C6461" t="s">
        <v>21</v>
      </c>
      <c r="D6461" s="3">
        <v>43900</v>
      </c>
      <c r="E6461" s="3">
        <v>44017</v>
      </c>
      <c r="F6461" s="3">
        <v>44031</v>
      </c>
      <c r="G6461" s="3">
        <v>44032</v>
      </c>
      <c r="H6461" t="s">
        <v>18</v>
      </c>
      <c r="I6461">
        <v>12</v>
      </c>
      <c r="J6461">
        <v>3</v>
      </c>
      <c r="K6461">
        <v>120</v>
      </c>
      <c r="L6461">
        <v>41</v>
      </c>
      <c r="M6461">
        <v>6</v>
      </c>
      <c r="N6461">
        <v>0.2</v>
      </c>
      <c r="O6461">
        <v>637.84</v>
      </c>
      <c r="P6461">
        <v>911.2</v>
      </c>
    </row>
    <row r="6462" spans="1:16" x14ac:dyDescent="0.55000000000000004">
      <c r="A6462" t="s">
        <v>6486</v>
      </c>
      <c r="B6462" t="s">
        <v>16</v>
      </c>
      <c r="C6462" t="s">
        <v>28</v>
      </c>
      <c r="D6462" s="3">
        <v>43900</v>
      </c>
      <c r="E6462" s="3">
        <v>44017</v>
      </c>
      <c r="F6462" s="3">
        <v>44024</v>
      </c>
      <c r="G6462" s="3">
        <v>44029</v>
      </c>
      <c r="H6462" t="s">
        <v>18</v>
      </c>
      <c r="I6462">
        <v>9</v>
      </c>
      <c r="J6462">
        <v>48</v>
      </c>
      <c r="K6462">
        <v>326</v>
      </c>
      <c r="L6462">
        <v>37</v>
      </c>
      <c r="M6462">
        <v>6</v>
      </c>
      <c r="N6462">
        <v>0.15</v>
      </c>
      <c r="O6462">
        <v>613.04999999999995</v>
      </c>
      <c r="P6462" s="1">
        <v>1005</v>
      </c>
    </row>
    <row r="6463" spans="1:16" x14ac:dyDescent="0.55000000000000004">
      <c r="A6463" t="s">
        <v>6487</v>
      </c>
      <c r="B6463" t="s">
        <v>23</v>
      </c>
      <c r="C6463" t="s">
        <v>21</v>
      </c>
      <c r="D6463" s="3">
        <v>43900</v>
      </c>
      <c r="E6463" s="3">
        <v>44017</v>
      </c>
      <c r="F6463" s="3">
        <v>44021</v>
      </c>
      <c r="G6463" s="3">
        <v>44028</v>
      </c>
      <c r="H6463" t="s">
        <v>18</v>
      </c>
      <c r="I6463">
        <v>23</v>
      </c>
      <c r="J6463">
        <v>8</v>
      </c>
      <c r="K6463">
        <v>161</v>
      </c>
      <c r="L6463">
        <v>38</v>
      </c>
      <c r="M6463">
        <v>7</v>
      </c>
      <c r="N6463">
        <v>0.05</v>
      </c>
      <c r="O6463" s="1">
        <v>2961.27</v>
      </c>
      <c r="P6463" s="1">
        <v>3845.8</v>
      </c>
    </row>
    <row r="6464" spans="1:16" x14ac:dyDescent="0.55000000000000004">
      <c r="A6464" t="s">
        <v>6488</v>
      </c>
      <c r="B6464" t="s">
        <v>20</v>
      </c>
      <c r="C6464" t="s">
        <v>21</v>
      </c>
      <c r="D6464" s="3">
        <v>43900</v>
      </c>
      <c r="E6464" s="3">
        <v>44018</v>
      </c>
      <c r="F6464" s="3">
        <v>44036</v>
      </c>
      <c r="G6464" s="3">
        <v>44045</v>
      </c>
      <c r="H6464" t="s">
        <v>18</v>
      </c>
      <c r="I6464">
        <v>16</v>
      </c>
      <c r="J6464">
        <v>31</v>
      </c>
      <c r="K6464">
        <v>102</v>
      </c>
      <c r="L6464">
        <v>41</v>
      </c>
      <c r="M6464">
        <v>3</v>
      </c>
      <c r="N6464">
        <v>0.05</v>
      </c>
      <c r="O6464" s="1">
        <v>1054.8499999999999</v>
      </c>
      <c r="P6464" s="1">
        <v>2572.8000000000002</v>
      </c>
    </row>
    <row r="6465" spans="1:16" x14ac:dyDescent="0.55000000000000004">
      <c r="A6465" t="s">
        <v>6489</v>
      </c>
      <c r="B6465" t="s">
        <v>23</v>
      </c>
      <c r="C6465" t="s">
        <v>28</v>
      </c>
      <c r="D6465" s="3">
        <v>43900</v>
      </c>
      <c r="E6465" s="3">
        <v>44018</v>
      </c>
      <c r="F6465" s="3">
        <v>44025</v>
      </c>
      <c r="G6465" s="3">
        <v>44030</v>
      </c>
      <c r="H6465" t="s">
        <v>18</v>
      </c>
      <c r="I6465">
        <v>21</v>
      </c>
      <c r="J6465">
        <v>49</v>
      </c>
      <c r="K6465">
        <v>263</v>
      </c>
      <c r="L6465">
        <v>41</v>
      </c>
      <c r="M6465">
        <v>4</v>
      </c>
      <c r="N6465">
        <v>0.1</v>
      </c>
      <c r="O6465" s="1">
        <v>1339.46</v>
      </c>
      <c r="P6465" s="1">
        <v>2626.4</v>
      </c>
    </row>
    <row r="6466" spans="1:16" x14ac:dyDescent="0.55000000000000004">
      <c r="A6466" t="s">
        <v>6490</v>
      </c>
      <c r="B6466" t="s">
        <v>20</v>
      </c>
      <c r="C6466" t="s">
        <v>61</v>
      </c>
      <c r="D6466" s="3">
        <v>43900</v>
      </c>
      <c r="E6466" s="3">
        <v>44018</v>
      </c>
      <c r="F6466" s="3">
        <v>44026</v>
      </c>
      <c r="G6466" s="3">
        <v>44028</v>
      </c>
      <c r="H6466" t="s">
        <v>18</v>
      </c>
      <c r="I6466">
        <v>14</v>
      </c>
      <c r="J6466">
        <v>39</v>
      </c>
      <c r="K6466">
        <v>86</v>
      </c>
      <c r="L6466">
        <v>13</v>
      </c>
      <c r="M6466">
        <v>7</v>
      </c>
      <c r="N6466">
        <v>0.2</v>
      </c>
      <c r="O6466" s="1">
        <v>3140.96</v>
      </c>
      <c r="P6466" s="1">
        <v>3926.2</v>
      </c>
    </row>
    <row r="6467" spans="1:16" x14ac:dyDescent="0.55000000000000004">
      <c r="A6467" t="s">
        <v>6491</v>
      </c>
      <c r="B6467" t="s">
        <v>16</v>
      </c>
      <c r="C6467" t="s">
        <v>30</v>
      </c>
      <c r="D6467" s="3">
        <v>43900</v>
      </c>
      <c r="E6467" s="3">
        <v>44018</v>
      </c>
      <c r="F6467" s="3">
        <v>44031</v>
      </c>
      <c r="G6467" s="3">
        <v>44039</v>
      </c>
      <c r="H6467" t="s">
        <v>18</v>
      </c>
      <c r="I6467">
        <v>5</v>
      </c>
      <c r="J6467">
        <v>9</v>
      </c>
      <c r="K6467">
        <v>40</v>
      </c>
      <c r="L6467">
        <v>2</v>
      </c>
      <c r="M6467">
        <v>3</v>
      </c>
      <c r="N6467">
        <v>0.2</v>
      </c>
      <c r="O6467">
        <v>102.98</v>
      </c>
      <c r="P6467">
        <v>194.3</v>
      </c>
    </row>
    <row r="6468" spans="1:16" x14ac:dyDescent="0.55000000000000004">
      <c r="A6468" t="s">
        <v>6492</v>
      </c>
      <c r="B6468" t="s">
        <v>16</v>
      </c>
      <c r="C6468" t="s">
        <v>21</v>
      </c>
      <c r="D6468" s="3">
        <v>43900</v>
      </c>
      <c r="E6468" s="3">
        <v>44018</v>
      </c>
      <c r="F6468" s="3">
        <v>44030</v>
      </c>
      <c r="G6468" s="3">
        <v>44034</v>
      </c>
      <c r="H6468" t="s">
        <v>18</v>
      </c>
      <c r="I6468">
        <v>6</v>
      </c>
      <c r="J6468">
        <v>18</v>
      </c>
      <c r="K6468">
        <v>139</v>
      </c>
      <c r="L6468">
        <v>9</v>
      </c>
      <c r="M6468">
        <v>4</v>
      </c>
      <c r="N6468">
        <v>7.4999999999999997E-2</v>
      </c>
      <c r="O6468">
        <v>756.16</v>
      </c>
      <c r="P6468" s="1">
        <v>1145.7</v>
      </c>
    </row>
    <row r="6469" spans="1:16" x14ac:dyDescent="0.55000000000000004">
      <c r="A6469" t="s">
        <v>6493</v>
      </c>
      <c r="B6469" t="s">
        <v>25</v>
      </c>
      <c r="C6469" t="s">
        <v>21</v>
      </c>
      <c r="D6469" s="3">
        <v>43900</v>
      </c>
      <c r="E6469" s="3">
        <v>44018</v>
      </c>
      <c r="F6469" s="3">
        <v>44033</v>
      </c>
      <c r="G6469" s="3">
        <v>44034</v>
      </c>
      <c r="H6469" t="s">
        <v>18</v>
      </c>
      <c r="I6469">
        <v>26</v>
      </c>
      <c r="J6469">
        <v>26</v>
      </c>
      <c r="K6469">
        <v>125</v>
      </c>
      <c r="L6469">
        <v>9</v>
      </c>
      <c r="M6469">
        <v>4</v>
      </c>
      <c r="N6469">
        <v>7.4999999999999997E-2</v>
      </c>
      <c r="O6469">
        <v>194.64</v>
      </c>
      <c r="P6469">
        <v>234.5</v>
      </c>
    </row>
    <row r="6470" spans="1:16" x14ac:dyDescent="0.55000000000000004">
      <c r="A6470" t="s">
        <v>6494</v>
      </c>
      <c r="B6470" t="s">
        <v>23</v>
      </c>
      <c r="C6470" t="s">
        <v>28</v>
      </c>
      <c r="D6470" s="3">
        <v>43900</v>
      </c>
      <c r="E6470" s="3">
        <v>44018</v>
      </c>
      <c r="F6470" s="3">
        <v>44045</v>
      </c>
      <c r="G6470" s="3">
        <v>44049</v>
      </c>
      <c r="H6470" t="s">
        <v>18</v>
      </c>
      <c r="I6470">
        <v>23</v>
      </c>
      <c r="J6470">
        <v>6</v>
      </c>
      <c r="K6470">
        <v>304</v>
      </c>
      <c r="L6470">
        <v>36</v>
      </c>
      <c r="M6470">
        <v>2</v>
      </c>
      <c r="N6470">
        <v>0.1</v>
      </c>
      <c r="O6470">
        <v>353.76</v>
      </c>
      <c r="P6470">
        <v>884.4</v>
      </c>
    </row>
    <row r="6471" spans="1:16" x14ac:dyDescent="0.55000000000000004">
      <c r="A6471" t="s">
        <v>6495</v>
      </c>
      <c r="B6471" t="s">
        <v>23</v>
      </c>
      <c r="C6471" t="s">
        <v>61</v>
      </c>
      <c r="D6471" s="3">
        <v>43900</v>
      </c>
      <c r="E6471" s="3">
        <v>44018</v>
      </c>
      <c r="F6471" s="3">
        <v>44038</v>
      </c>
      <c r="G6471" s="3">
        <v>44043</v>
      </c>
      <c r="H6471" t="s">
        <v>18</v>
      </c>
      <c r="I6471">
        <v>23</v>
      </c>
      <c r="J6471">
        <v>26</v>
      </c>
      <c r="K6471">
        <v>64</v>
      </c>
      <c r="L6471">
        <v>23</v>
      </c>
      <c r="M6471">
        <v>3</v>
      </c>
      <c r="N6471">
        <v>7.4999999999999997E-2</v>
      </c>
      <c r="O6471">
        <v>713.35</v>
      </c>
      <c r="P6471" s="1">
        <v>1132.3</v>
      </c>
    </row>
    <row r="6472" spans="1:16" x14ac:dyDescent="0.55000000000000004">
      <c r="A6472" t="s">
        <v>6496</v>
      </c>
      <c r="B6472" t="s">
        <v>20</v>
      </c>
      <c r="C6472" t="s">
        <v>40</v>
      </c>
      <c r="D6472" s="3">
        <v>43900</v>
      </c>
      <c r="E6472" s="3">
        <v>44018</v>
      </c>
      <c r="F6472" s="3">
        <v>44045</v>
      </c>
      <c r="G6472" s="3">
        <v>44046</v>
      </c>
      <c r="H6472" t="s">
        <v>18</v>
      </c>
      <c r="I6472">
        <v>14</v>
      </c>
      <c r="J6472">
        <v>21</v>
      </c>
      <c r="K6472">
        <v>331</v>
      </c>
      <c r="L6472">
        <v>14</v>
      </c>
      <c r="M6472">
        <v>1</v>
      </c>
      <c r="N6472">
        <v>0.15</v>
      </c>
      <c r="O6472" s="1">
        <v>2423.59</v>
      </c>
      <c r="P6472" s="1">
        <v>3973.1</v>
      </c>
    </row>
    <row r="6473" spans="1:16" x14ac:dyDescent="0.55000000000000004">
      <c r="A6473" t="s">
        <v>6497</v>
      </c>
      <c r="B6473" t="s">
        <v>20</v>
      </c>
      <c r="C6473" t="s">
        <v>28</v>
      </c>
      <c r="D6473" s="3">
        <v>43900</v>
      </c>
      <c r="E6473" s="3">
        <v>44018</v>
      </c>
      <c r="F6473" s="3">
        <v>44041</v>
      </c>
      <c r="G6473" s="3">
        <v>44045</v>
      </c>
      <c r="H6473" t="s">
        <v>18</v>
      </c>
      <c r="I6473">
        <v>19</v>
      </c>
      <c r="J6473">
        <v>15</v>
      </c>
      <c r="K6473">
        <v>316</v>
      </c>
      <c r="L6473">
        <v>35</v>
      </c>
      <c r="M6473">
        <v>6</v>
      </c>
      <c r="N6473">
        <v>0.1</v>
      </c>
      <c r="O6473">
        <v>757.77</v>
      </c>
      <c r="P6473">
        <v>971.5</v>
      </c>
    </row>
    <row r="6474" spans="1:16" x14ac:dyDescent="0.55000000000000004">
      <c r="A6474" t="s">
        <v>6498</v>
      </c>
      <c r="B6474" t="s">
        <v>23</v>
      </c>
      <c r="C6474" t="s">
        <v>21</v>
      </c>
      <c r="D6474" s="3">
        <v>43900</v>
      </c>
      <c r="E6474" s="3">
        <v>44018</v>
      </c>
      <c r="F6474" s="3">
        <v>44028</v>
      </c>
      <c r="G6474" s="3">
        <v>44038</v>
      </c>
      <c r="H6474" t="s">
        <v>18</v>
      </c>
      <c r="I6474">
        <v>25</v>
      </c>
      <c r="J6474">
        <v>10</v>
      </c>
      <c r="K6474">
        <v>95</v>
      </c>
      <c r="L6474">
        <v>37</v>
      </c>
      <c r="M6474">
        <v>4</v>
      </c>
      <c r="N6474">
        <v>0.15</v>
      </c>
      <c r="O6474" s="1">
        <v>2067.29</v>
      </c>
      <c r="P6474" s="1">
        <v>2432.1</v>
      </c>
    </row>
    <row r="6475" spans="1:16" x14ac:dyDescent="0.55000000000000004">
      <c r="A6475" t="s">
        <v>6499</v>
      </c>
      <c r="B6475" t="s">
        <v>20</v>
      </c>
      <c r="C6475" t="s">
        <v>61</v>
      </c>
      <c r="D6475" s="3">
        <v>43900</v>
      </c>
      <c r="E6475" s="3">
        <v>44019</v>
      </c>
      <c r="F6475" s="3">
        <v>44023</v>
      </c>
      <c r="G6475" s="3">
        <v>44025</v>
      </c>
      <c r="H6475" t="s">
        <v>18</v>
      </c>
      <c r="I6475">
        <v>20</v>
      </c>
      <c r="J6475">
        <v>18</v>
      </c>
      <c r="K6475">
        <v>61</v>
      </c>
      <c r="L6475">
        <v>29</v>
      </c>
      <c r="M6475">
        <v>3</v>
      </c>
      <c r="N6475">
        <v>0.05</v>
      </c>
      <c r="O6475" s="1">
        <v>1390.92</v>
      </c>
      <c r="P6475" s="1">
        <v>3477.3</v>
      </c>
    </row>
    <row r="6476" spans="1:16" x14ac:dyDescent="0.55000000000000004">
      <c r="A6476" t="s">
        <v>6500</v>
      </c>
      <c r="B6476" t="s">
        <v>23</v>
      </c>
      <c r="C6476" t="s">
        <v>21</v>
      </c>
      <c r="D6476" s="3">
        <v>43900</v>
      </c>
      <c r="E6476" s="3">
        <v>44019</v>
      </c>
      <c r="F6476" s="3">
        <v>44045</v>
      </c>
      <c r="G6476" s="3">
        <v>44052</v>
      </c>
      <c r="H6476" t="s">
        <v>18</v>
      </c>
      <c r="I6476">
        <v>24</v>
      </c>
      <c r="J6476">
        <v>42</v>
      </c>
      <c r="K6476">
        <v>120</v>
      </c>
      <c r="L6476">
        <v>31</v>
      </c>
      <c r="M6476">
        <v>1</v>
      </c>
      <c r="N6476">
        <v>0.4</v>
      </c>
      <c r="O6476" s="1">
        <v>2251.1999999999998</v>
      </c>
      <c r="P6476" s="1">
        <v>2680</v>
      </c>
    </row>
    <row r="6477" spans="1:16" x14ac:dyDescent="0.55000000000000004">
      <c r="A6477" t="s">
        <v>6501</v>
      </c>
      <c r="B6477" t="s">
        <v>23</v>
      </c>
      <c r="C6477" t="s">
        <v>17</v>
      </c>
      <c r="D6477" s="3">
        <v>43900</v>
      </c>
      <c r="E6477" s="3">
        <v>44019</v>
      </c>
      <c r="F6477" s="3">
        <v>44022</v>
      </c>
      <c r="G6477" s="3">
        <v>44031</v>
      </c>
      <c r="H6477" t="s">
        <v>18</v>
      </c>
      <c r="I6477">
        <v>21</v>
      </c>
      <c r="J6477">
        <v>26</v>
      </c>
      <c r="K6477">
        <v>237</v>
      </c>
      <c r="L6477">
        <v>31</v>
      </c>
      <c r="M6477">
        <v>5</v>
      </c>
      <c r="N6477">
        <v>0.05</v>
      </c>
      <c r="O6477" s="1">
        <v>3615.19</v>
      </c>
      <c r="P6477" s="1">
        <v>5239.3999999999996</v>
      </c>
    </row>
    <row r="6478" spans="1:16" x14ac:dyDescent="0.55000000000000004">
      <c r="A6478" t="s">
        <v>6502</v>
      </c>
      <c r="B6478" t="s">
        <v>16</v>
      </c>
      <c r="C6478" t="s">
        <v>40</v>
      </c>
      <c r="D6478" s="3">
        <v>43900</v>
      </c>
      <c r="E6478" s="3">
        <v>44019</v>
      </c>
      <c r="F6478" s="3">
        <v>44044</v>
      </c>
      <c r="G6478" s="3">
        <v>44053</v>
      </c>
      <c r="H6478" t="s">
        <v>18</v>
      </c>
      <c r="I6478">
        <v>11</v>
      </c>
      <c r="J6478">
        <v>18</v>
      </c>
      <c r="K6478">
        <v>359</v>
      </c>
      <c r="L6478">
        <v>15</v>
      </c>
      <c r="M6478">
        <v>5</v>
      </c>
      <c r="N6478">
        <v>0.05</v>
      </c>
      <c r="O6478" s="1">
        <v>5183.12</v>
      </c>
      <c r="P6478" s="1">
        <v>6478.9</v>
      </c>
    </row>
    <row r="6479" spans="1:16" x14ac:dyDescent="0.55000000000000004">
      <c r="A6479" t="s">
        <v>6503</v>
      </c>
      <c r="B6479" t="s">
        <v>16</v>
      </c>
      <c r="C6479" t="s">
        <v>30</v>
      </c>
      <c r="D6479" s="3">
        <v>43900</v>
      </c>
      <c r="E6479" s="3">
        <v>44019</v>
      </c>
      <c r="F6479" s="3">
        <v>44028</v>
      </c>
      <c r="G6479" s="3">
        <v>44036</v>
      </c>
      <c r="H6479" t="s">
        <v>18</v>
      </c>
      <c r="I6479">
        <v>7</v>
      </c>
      <c r="J6479">
        <v>28</v>
      </c>
      <c r="K6479">
        <v>18</v>
      </c>
      <c r="L6479">
        <v>23</v>
      </c>
      <c r="M6479">
        <v>7</v>
      </c>
      <c r="N6479">
        <v>0.05</v>
      </c>
      <c r="O6479">
        <v>761.12</v>
      </c>
      <c r="P6479" s="1">
        <v>1072</v>
      </c>
    </row>
    <row r="6480" spans="1:16" x14ac:dyDescent="0.55000000000000004">
      <c r="A6480" t="s">
        <v>6504</v>
      </c>
      <c r="B6480" t="s">
        <v>20</v>
      </c>
      <c r="C6480" t="s">
        <v>28</v>
      </c>
      <c r="D6480" s="3">
        <v>43900</v>
      </c>
      <c r="E6480" s="3">
        <v>44019</v>
      </c>
      <c r="F6480" s="3">
        <v>44025</v>
      </c>
      <c r="G6480" s="3">
        <v>44031</v>
      </c>
      <c r="H6480" t="s">
        <v>18</v>
      </c>
      <c r="I6480">
        <v>12</v>
      </c>
      <c r="J6480">
        <v>30</v>
      </c>
      <c r="K6480">
        <v>296</v>
      </c>
      <c r="L6480">
        <v>42</v>
      </c>
      <c r="M6480">
        <v>5</v>
      </c>
      <c r="N6480">
        <v>0.3</v>
      </c>
      <c r="O6480" s="1">
        <v>1047.8800000000001</v>
      </c>
      <c r="P6480" s="1">
        <v>2278</v>
      </c>
    </row>
    <row r="6481" spans="1:16" x14ac:dyDescent="0.55000000000000004">
      <c r="A6481" t="s">
        <v>6505</v>
      </c>
      <c r="B6481" t="s">
        <v>23</v>
      </c>
      <c r="C6481" t="s">
        <v>30</v>
      </c>
      <c r="D6481" s="3">
        <v>43900</v>
      </c>
      <c r="E6481" s="3">
        <v>44019</v>
      </c>
      <c r="F6481" s="3">
        <v>44037</v>
      </c>
      <c r="G6481" s="3">
        <v>44044</v>
      </c>
      <c r="H6481" t="s">
        <v>18</v>
      </c>
      <c r="I6481">
        <v>24</v>
      </c>
      <c r="J6481">
        <v>26</v>
      </c>
      <c r="K6481">
        <v>17</v>
      </c>
      <c r="L6481">
        <v>31</v>
      </c>
      <c r="M6481">
        <v>4</v>
      </c>
      <c r="N6481">
        <v>0.3</v>
      </c>
      <c r="O6481" s="1">
        <v>2189.56</v>
      </c>
      <c r="P6481" s="1">
        <v>2881</v>
      </c>
    </row>
    <row r="6482" spans="1:16" x14ac:dyDescent="0.55000000000000004">
      <c r="A6482" t="s">
        <v>6506</v>
      </c>
      <c r="B6482" t="s">
        <v>25</v>
      </c>
      <c r="C6482" t="s">
        <v>21</v>
      </c>
      <c r="D6482" s="3">
        <v>43900</v>
      </c>
      <c r="E6482" s="3">
        <v>44019</v>
      </c>
      <c r="F6482" s="3">
        <v>44024</v>
      </c>
      <c r="G6482" s="3">
        <v>44034</v>
      </c>
      <c r="H6482" t="s">
        <v>18</v>
      </c>
      <c r="I6482">
        <v>28</v>
      </c>
      <c r="J6482">
        <v>42</v>
      </c>
      <c r="K6482">
        <v>178</v>
      </c>
      <c r="L6482">
        <v>22</v>
      </c>
      <c r="M6482">
        <v>5</v>
      </c>
      <c r="N6482">
        <v>0.15</v>
      </c>
      <c r="O6482">
        <v>670.07</v>
      </c>
      <c r="P6482">
        <v>917.9</v>
      </c>
    </row>
    <row r="6483" spans="1:16" x14ac:dyDescent="0.55000000000000004">
      <c r="A6483" t="s">
        <v>6507</v>
      </c>
      <c r="B6483" t="s">
        <v>25</v>
      </c>
      <c r="C6483" t="s">
        <v>17</v>
      </c>
      <c r="D6483" s="3">
        <v>43900</v>
      </c>
      <c r="E6483" s="3">
        <v>44019</v>
      </c>
      <c r="F6483" s="3">
        <v>44030</v>
      </c>
      <c r="G6483" s="3">
        <v>44033</v>
      </c>
      <c r="H6483" t="s">
        <v>18</v>
      </c>
      <c r="I6483">
        <v>27</v>
      </c>
      <c r="J6483">
        <v>6</v>
      </c>
      <c r="K6483">
        <v>232</v>
      </c>
      <c r="L6483">
        <v>41</v>
      </c>
      <c r="M6483">
        <v>7</v>
      </c>
      <c r="N6483">
        <v>0.15</v>
      </c>
      <c r="O6483" s="1">
        <v>1093.44</v>
      </c>
      <c r="P6483" s="1">
        <v>1822.4</v>
      </c>
    </row>
    <row r="6484" spans="1:16" x14ac:dyDescent="0.55000000000000004">
      <c r="A6484" t="s">
        <v>6508</v>
      </c>
      <c r="B6484" t="s">
        <v>23</v>
      </c>
      <c r="C6484" t="s">
        <v>40</v>
      </c>
      <c r="D6484" s="3">
        <v>43900</v>
      </c>
      <c r="E6484" s="3">
        <v>44020</v>
      </c>
      <c r="F6484" s="3">
        <v>44044</v>
      </c>
      <c r="G6484" s="3">
        <v>44054</v>
      </c>
      <c r="H6484" t="s">
        <v>18</v>
      </c>
      <c r="I6484">
        <v>24</v>
      </c>
      <c r="J6484">
        <v>9</v>
      </c>
      <c r="K6484">
        <v>366</v>
      </c>
      <c r="L6484">
        <v>23</v>
      </c>
      <c r="M6484">
        <v>7</v>
      </c>
      <c r="N6484">
        <v>0.05</v>
      </c>
      <c r="O6484">
        <v>771.04</v>
      </c>
      <c r="P6484" s="1">
        <v>1835.8</v>
      </c>
    </row>
    <row r="6485" spans="1:16" x14ac:dyDescent="0.55000000000000004">
      <c r="A6485" t="s">
        <v>6509</v>
      </c>
      <c r="B6485" t="s">
        <v>16</v>
      </c>
      <c r="C6485" t="s">
        <v>40</v>
      </c>
      <c r="D6485" s="3">
        <v>43900</v>
      </c>
      <c r="E6485" s="3">
        <v>44020</v>
      </c>
      <c r="F6485" s="3">
        <v>44030</v>
      </c>
      <c r="G6485" s="3">
        <v>44038</v>
      </c>
      <c r="H6485" t="s">
        <v>18</v>
      </c>
      <c r="I6485">
        <v>1</v>
      </c>
      <c r="J6485">
        <v>8</v>
      </c>
      <c r="K6485">
        <v>337</v>
      </c>
      <c r="L6485">
        <v>38</v>
      </c>
      <c r="M6485">
        <v>1</v>
      </c>
      <c r="N6485">
        <v>0.2</v>
      </c>
      <c r="O6485" s="1">
        <v>1839.55</v>
      </c>
      <c r="P6485" s="1">
        <v>2787.2</v>
      </c>
    </row>
    <row r="6486" spans="1:16" x14ac:dyDescent="0.55000000000000004">
      <c r="A6486" t="s">
        <v>6510</v>
      </c>
      <c r="B6486" t="s">
        <v>16</v>
      </c>
      <c r="C6486" t="s">
        <v>28</v>
      </c>
      <c r="D6486" s="3">
        <v>43900</v>
      </c>
      <c r="E6486" s="3">
        <v>44020</v>
      </c>
      <c r="F6486" s="3">
        <v>44040</v>
      </c>
      <c r="G6486" s="3">
        <v>44043</v>
      </c>
      <c r="H6486" t="s">
        <v>18</v>
      </c>
      <c r="I6486">
        <v>10</v>
      </c>
      <c r="J6486">
        <v>45</v>
      </c>
      <c r="K6486">
        <v>291</v>
      </c>
      <c r="L6486">
        <v>15</v>
      </c>
      <c r="M6486">
        <v>1</v>
      </c>
      <c r="N6486">
        <v>0.05</v>
      </c>
      <c r="O6486" s="1">
        <v>2215.36</v>
      </c>
      <c r="P6486" s="1">
        <v>2606.3000000000002</v>
      </c>
    </row>
    <row r="6487" spans="1:16" x14ac:dyDescent="0.55000000000000004">
      <c r="A6487" t="s">
        <v>6511</v>
      </c>
      <c r="B6487" t="s">
        <v>20</v>
      </c>
      <c r="C6487" t="s">
        <v>61</v>
      </c>
      <c r="D6487" s="3">
        <v>43900</v>
      </c>
      <c r="E6487" s="3">
        <v>44020</v>
      </c>
      <c r="F6487" s="3">
        <v>44027</v>
      </c>
      <c r="G6487" s="3">
        <v>44030</v>
      </c>
      <c r="H6487" t="s">
        <v>18</v>
      </c>
      <c r="I6487">
        <v>15</v>
      </c>
      <c r="J6487">
        <v>3</v>
      </c>
      <c r="K6487">
        <v>69</v>
      </c>
      <c r="L6487">
        <v>27</v>
      </c>
      <c r="M6487">
        <v>8</v>
      </c>
      <c r="N6487">
        <v>0.05</v>
      </c>
      <c r="O6487">
        <v>420.29</v>
      </c>
      <c r="P6487" s="1">
        <v>1025.0999999999999</v>
      </c>
    </row>
    <row r="6488" spans="1:16" x14ac:dyDescent="0.55000000000000004">
      <c r="A6488" t="s">
        <v>6512</v>
      </c>
      <c r="B6488" t="s">
        <v>20</v>
      </c>
      <c r="C6488" t="s">
        <v>30</v>
      </c>
      <c r="D6488" s="3">
        <v>43900</v>
      </c>
      <c r="E6488" s="3">
        <v>44020</v>
      </c>
      <c r="F6488" s="3">
        <v>44046</v>
      </c>
      <c r="G6488" s="3">
        <v>44055</v>
      </c>
      <c r="H6488" t="s">
        <v>18</v>
      </c>
      <c r="I6488">
        <v>15</v>
      </c>
      <c r="J6488">
        <v>10</v>
      </c>
      <c r="K6488">
        <v>48</v>
      </c>
      <c r="L6488">
        <v>41</v>
      </c>
      <c r="M6488">
        <v>1</v>
      </c>
      <c r="N6488">
        <v>7.4999999999999997E-2</v>
      </c>
      <c r="O6488">
        <v>110.75</v>
      </c>
      <c r="P6488">
        <v>194.3</v>
      </c>
    </row>
    <row r="6489" spans="1:16" x14ac:dyDescent="0.55000000000000004">
      <c r="A6489" t="s">
        <v>6513</v>
      </c>
      <c r="B6489" t="s">
        <v>16</v>
      </c>
      <c r="C6489" t="s">
        <v>21</v>
      </c>
      <c r="D6489" s="3">
        <v>43900</v>
      </c>
      <c r="E6489" s="3">
        <v>44020</v>
      </c>
      <c r="F6489" s="3">
        <v>44047</v>
      </c>
      <c r="G6489" s="3">
        <v>44056</v>
      </c>
      <c r="H6489" t="s">
        <v>18</v>
      </c>
      <c r="I6489">
        <v>7</v>
      </c>
      <c r="J6489">
        <v>49</v>
      </c>
      <c r="K6489">
        <v>136</v>
      </c>
      <c r="L6489">
        <v>23</v>
      </c>
      <c r="M6489">
        <v>1</v>
      </c>
      <c r="N6489">
        <v>0.05</v>
      </c>
      <c r="O6489" s="1">
        <v>3761.78</v>
      </c>
      <c r="P6489" s="1">
        <v>5614.6</v>
      </c>
    </row>
    <row r="6490" spans="1:16" x14ac:dyDescent="0.55000000000000004">
      <c r="A6490" t="s">
        <v>6514</v>
      </c>
      <c r="B6490" t="s">
        <v>16</v>
      </c>
      <c r="C6490" t="s">
        <v>30</v>
      </c>
      <c r="D6490" s="3">
        <v>43900</v>
      </c>
      <c r="E6490" s="3">
        <v>44020</v>
      </c>
      <c r="F6490" s="3">
        <v>44031</v>
      </c>
      <c r="G6490" s="3">
        <v>44034</v>
      </c>
      <c r="H6490" t="s">
        <v>18</v>
      </c>
      <c r="I6490">
        <v>9</v>
      </c>
      <c r="J6490">
        <v>10</v>
      </c>
      <c r="K6490">
        <v>48</v>
      </c>
      <c r="L6490">
        <v>4</v>
      </c>
      <c r="M6490">
        <v>4</v>
      </c>
      <c r="N6490">
        <v>7.4999999999999997E-2</v>
      </c>
      <c r="O6490" s="1">
        <v>1423.35</v>
      </c>
      <c r="P6490" s="1">
        <v>3028.4</v>
      </c>
    </row>
    <row r="6491" spans="1:16" x14ac:dyDescent="0.55000000000000004">
      <c r="A6491" t="s">
        <v>6515</v>
      </c>
      <c r="B6491" t="s">
        <v>23</v>
      </c>
      <c r="C6491" t="s">
        <v>21</v>
      </c>
      <c r="D6491" s="3">
        <v>43900</v>
      </c>
      <c r="E6491" s="3">
        <v>44020</v>
      </c>
      <c r="F6491" s="3">
        <v>44030</v>
      </c>
      <c r="G6491" s="3">
        <v>44040</v>
      </c>
      <c r="H6491" t="s">
        <v>18</v>
      </c>
      <c r="I6491">
        <v>25</v>
      </c>
      <c r="J6491">
        <v>15</v>
      </c>
      <c r="K6491">
        <v>131</v>
      </c>
      <c r="L6491">
        <v>1</v>
      </c>
      <c r="M6491">
        <v>1</v>
      </c>
      <c r="N6491">
        <v>0.05</v>
      </c>
      <c r="O6491">
        <v>81.61</v>
      </c>
      <c r="P6491">
        <v>194.3</v>
      </c>
    </row>
    <row r="6492" spans="1:16" x14ac:dyDescent="0.55000000000000004">
      <c r="A6492" t="s">
        <v>6516</v>
      </c>
      <c r="B6492" t="s">
        <v>23</v>
      </c>
      <c r="C6492" t="s">
        <v>21</v>
      </c>
      <c r="D6492" s="3">
        <v>43900</v>
      </c>
      <c r="E6492" s="3">
        <v>44020</v>
      </c>
      <c r="F6492" s="3">
        <v>44047</v>
      </c>
      <c r="G6492" s="3">
        <v>44052</v>
      </c>
      <c r="H6492" t="s">
        <v>18</v>
      </c>
      <c r="I6492">
        <v>24</v>
      </c>
      <c r="J6492">
        <v>18</v>
      </c>
      <c r="K6492">
        <v>128</v>
      </c>
      <c r="L6492">
        <v>27</v>
      </c>
      <c r="M6492">
        <v>3</v>
      </c>
      <c r="N6492">
        <v>0.1</v>
      </c>
      <c r="O6492" s="1">
        <v>1031.8</v>
      </c>
      <c r="P6492" s="1">
        <v>2345</v>
      </c>
    </row>
    <row r="6493" spans="1:16" x14ac:dyDescent="0.55000000000000004">
      <c r="A6493" t="s">
        <v>6517</v>
      </c>
      <c r="B6493" t="s">
        <v>16</v>
      </c>
      <c r="C6493" t="s">
        <v>28</v>
      </c>
      <c r="D6493" s="3">
        <v>43900</v>
      </c>
      <c r="E6493" s="3">
        <v>44020</v>
      </c>
      <c r="F6493" s="3">
        <v>44032</v>
      </c>
      <c r="G6493" s="3">
        <v>44040</v>
      </c>
      <c r="H6493" t="s">
        <v>18</v>
      </c>
      <c r="I6493">
        <v>8</v>
      </c>
      <c r="J6493">
        <v>5</v>
      </c>
      <c r="K6493">
        <v>292</v>
      </c>
      <c r="L6493">
        <v>27</v>
      </c>
      <c r="M6493">
        <v>6</v>
      </c>
      <c r="N6493">
        <v>7.4999999999999997E-2</v>
      </c>
      <c r="O6493" s="1">
        <v>1211.43</v>
      </c>
      <c r="P6493" s="1">
        <v>1922.9</v>
      </c>
    </row>
    <row r="6494" spans="1:16" x14ac:dyDescent="0.55000000000000004">
      <c r="A6494" t="s">
        <v>6518</v>
      </c>
      <c r="B6494" t="s">
        <v>20</v>
      </c>
      <c r="C6494" t="s">
        <v>28</v>
      </c>
      <c r="D6494" s="3">
        <v>43900</v>
      </c>
      <c r="E6494" s="3">
        <v>44021</v>
      </c>
      <c r="F6494" s="3">
        <v>44035</v>
      </c>
      <c r="G6494" s="3">
        <v>44039</v>
      </c>
      <c r="H6494" t="s">
        <v>18</v>
      </c>
      <c r="I6494">
        <v>15</v>
      </c>
      <c r="J6494">
        <v>13</v>
      </c>
      <c r="K6494">
        <v>323</v>
      </c>
      <c r="L6494">
        <v>24</v>
      </c>
      <c r="M6494">
        <v>7</v>
      </c>
      <c r="N6494">
        <v>0.05</v>
      </c>
      <c r="O6494">
        <v>145.79</v>
      </c>
      <c r="P6494">
        <v>214.4</v>
      </c>
    </row>
    <row r="6495" spans="1:16" x14ac:dyDescent="0.55000000000000004">
      <c r="A6495" t="s">
        <v>6519</v>
      </c>
      <c r="B6495" t="s">
        <v>23</v>
      </c>
      <c r="C6495" t="s">
        <v>21</v>
      </c>
      <c r="D6495" s="3">
        <v>43900</v>
      </c>
      <c r="E6495" s="3">
        <v>44021</v>
      </c>
      <c r="F6495" s="3">
        <v>44039</v>
      </c>
      <c r="G6495" s="3">
        <v>44043</v>
      </c>
      <c r="H6495" t="s">
        <v>18</v>
      </c>
      <c r="I6495">
        <v>22</v>
      </c>
      <c r="J6495">
        <v>1</v>
      </c>
      <c r="K6495">
        <v>105</v>
      </c>
      <c r="L6495">
        <v>2</v>
      </c>
      <c r="M6495">
        <v>6</v>
      </c>
      <c r="N6495">
        <v>0.1</v>
      </c>
      <c r="O6495" s="1">
        <v>2076.73</v>
      </c>
      <c r="P6495" s="1">
        <v>3845.8</v>
      </c>
    </row>
    <row r="6496" spans="1:16" x14ac:dyDescent="0.55000000000000004">
      <c r="A6496" t="s">
        <v>6520</v>
      </c>
      <c r="B6496" t="s">
        <v>25</v>
      </c>
      <c r="C6496" t="s">
        <v>21</v>
      </c>
      <c r="D6496" s="3">
        <v>43900</v>
      </c>
      <c r="E6496" s="3">
        <v>44021</v>
      </c>
      <c r="F6496" s="3">
        <v>44038</v>
      </c>
      <c r="G6496" s="3">
        <v>44046</v>
      </c>
      <c r="H6496" t="s">
        <v>18</v>
      </c>
      <c r="I6496">
        <v>28</v>
      </c>
      <c r="J6496">
        <v>34</v>
      </c>
      <c r="K6496">
        <v>101</v>
      </c>
      <c r="L6496">
        <v>41</v>
      </c>
      <c r="M6496">
        <v>1</v>
      </c>
      <c r="N6496">
        <v>0.1</v>
      </c>
      <c r="O6496">
        <v>648.02</v>
      </c>
      <c r="P6496" s="1">
        <v>1045.2</v>
      </c>
    </row>
    <row r="6497" spans="1:16" x14ac:dyDescent="0.55000000000000004">
      <c r="A6497" t="s">
        <v>6521</v>
      </c>
      <c r="B6497" t="s">
        <v>20</v>
      </c>
      <c r="C6497" t="s">
        <v>30</v>
      </c>
      <c r="D6497" s="3">
        <v>43900</v>
      </c>
      <c r="E6497" s="3">
        <v>44021</v>
      </c>
      <c r="F6497" s="3">
        <v>44031</v>
      </c>
      <c r="G6497" s="3">
        <v>44040</v>
      </c>
      <c r="H6497" t="s">
        <v>18</v>
      </c>
      <c r="I6497">
        <v>18</v>
      </c>
      <c r="J6497">
        <v>41</v>
      </c>
      <c r="K6497">
        <v>47</v>
      </c>
      <c r="L6497">
        <v>40</v>
      </c>
      <c r="M6497">
        <v>8</v>
      </c>
      <c r="N6497">
        <v>7.4999999999999997E-2</v>
      </c>
      <c r="O6497" s="1">
        <v>1980.86</v>
      </c>
      <c r="P6497" s="1">
        <v>2445.5</v>
      </c>
    </row>
    <row r="6498" spans="1:16" x14ac:dyDescent="0.55000000000000004">
      <c r="A6498" t="s">
        <v>6522</v>
      </c>
      <c r="B6498" t="s">
        <v>16</v>
      </c>
      <c r="C6498" t="s">
        <v>28</v>
      </c>
      <c r="D6498" s="3">
        <v>43900</v>
      </c>
      <c r="E6498" s="3">
        <v>44021</v>
      </c>
      <c r="F6498" s="3">
        <v>44026</v>
      </c>
      <c r="G6498" s="3">
        <v>44028</v>
      </c>
      <c r="H6498" t="s">
        <v>18</v>
      </c>
      <c r="I6498">
        <v>3</v>
      </c>
      <c r="J6498">
        <v>19</v>
      </c>
      <c r="K6498">
        <v>294</v>
      </c>
      <c r="L6498">
        <v>23</v>
      </c>
      <c r="M6498">
        <v>6</v>
      </c>
      <c r="N6498">
        <v>0.05</v>
      </c>
      <c r="O6498" s="1">
        <v>1538.32</v>
      </c>
      <c r="P6498" s="1">
        <v>1922.9</v>
      </c>
    </row>
    <row r="6499" spans="1:16" x14ac:dyDescent="0.55000000000000004">
      <c r="A6499" t="s">
        <v>6523</v>
      </c>
      <c r="B6499" t="s">
        <v>16</v>
      </c>
      <c r="C6499" t="s">
        <v>30</v>
      </c>
      <c r="D6499" s="3">
        <v>43900</v>
      </c>
      <c r="E6499" s="3">
        <v>44021</v>
      </c>
      <c r="F6499" s="3">
        <v>44042</v>
      </c>
      <c r="G6499" s="3">
        <v>44051</v>
      </c>
      <c r="H6499" t="s">
        <v>18</v>
      </c>
      <c r="I6499">
        <v>10</v>
      </c>
      <c r="J6499">
        <v>9</v>
      </c>
      <c r="K6499">
        <v>6</v>
      </c>
      <c r="L6499">
        <v>1</v>
      </c>
      <c r="M6499">
        <v>1</v>
      </c>
      <c r="N6499">
        <v>0.2</v>
      </c>
      <c r="O6499">
        <v>540.02</v>
      </c>
      <c r="P6499">
        <v>871</v>
      </c>
    </row>
    <row r="6500" spans="1:16" x14ac:dyDescent="0.55000000000000004">
      <c r="A6500" t="s">
        <v>6524</v>
      </c>
      <c r="B6500" t="s">
        <v>23</v>
      </c>
      <c r="C6500" t="s">
        <v>28</v>
      </c>
      <c r="D6500" s="3">
        <v>43900</v>
      </c>
      <c r="E6500" s="3">
        <v>44021</v>
      </c>
      <c r="F6500" s="3">
        <v>44034</v>
      </c>
      <c r="G6500" s="3">
        <v>44036</v>
      </c>
      <c r="H6500" t="s">
        <v>18</v>
      </c>
      <c r="I6500">
        <v>22</v>
      </c>
      <c r="J6500">
        <v>47</v>
      </c>
      <c r="K6500">
        <v>311</v>
      </c>
      <c r="L6500">
        <v>21</v>
      </c>
      <c r="M6500">
        <v>4</v>
      </c>
      <c r="N6500">
        <v>7.4999999999999997E-2</v>
      </c>
      <c r="O6500" s="1">
        <v>1207.21</v>
      </c>
      <c r="P6500" s="1">
        <v>1916.2</v>
      </c>
    </row>
    <row r="6501" spans="1:16" x14ac:dyDescent="0.55000000000000004">
      <c r="A6501" t="s">
        <v>6525</v>
      </c>
      <c r="B6501" t="s">
        <v>16</v>
      </c>
      <c r="C6501" t="s">
        <v>21</v>
      </c>
      <c r="D6501" s="3">
        <v>43900</v>
      </c>
      <c r="E6501" s="3">
        <v>44021</v>
      </c>
      <c r="F6501" s="3">
        <v>44047</v>
      </c>
      <c r="G6501" s="3">
        <v>44051</v>
      </c>
      <c r="H6501" t="s">
        <v>18</v>
      </c>
      <c r="I6501">
        <v>2</v>
      </c>
      <c r="J6501">
        <v>4</v>
      </c>
      <c r="K6501">
        <v>133</v>
      </c>
      <c r="L6501">
        <v>36</v>
      </c>
      <c r="M6501">
        <v>5</v>
      </c>
      <c r="N6501">
        <v>7.4999999999999997E-2</v>
      </c>
      <c r="O6501" s="1">
        <v>2591.29</v>
      </c>
      <c r="P6501" s="1">
        <v>3926.2</v>
      </c>
    </row>
    <row r="6502" spans="1:16" x14ac:dyDescent="0.55000000000000004">
      <c r="A6502" t="s">
        <v>6526</v>
      </c>
      <c r="B6502" t="s">
        <v>20</v>
      </c>
      <c r="C6502" t="s">
        <v>21</v>
      </c>
      <c r="D6502" s="3">
        <v>43900</v>
      </c>
      <c r="E6502" s="3">
        <v>44021</v>
      </c>
      <c r="F6502" s="3">
        <v>44024</v>
      </c>
      <c r="G6502" s="3">
        <v>44030</v>
      </c>
      <c r="H6502" t="s">
        <v>18</v>
      </c>
      <c r="I6502">
        <v>19</v>
      </c>
      <c r="J6502">
        <v>34</v>
      </c>
      <c r="K6502">
        <v>174</v>
      </c>
      <c r="L6502">
        <v>45</v>
      </c>
      <c r="M6502">
        <v>4</v>
      </c>
      <c r="N6502">
        <v>7.4999999999999997E-2</v>
      </c>
      <c r="O6502" s="1">
        <v>3133.46</v>
      </c>
      <c r="P6502" s="1">
        <v>3966.4</v>
      </c>
    </row>
    <row r="6503" spans="1:16" x14ac:dyDescent="0.55000000000000004">
      <c r="A6503" t="s">
        <v>6527</v>
      </c>
      <c r="B6503" t="s">
        <v>16</v>
      </c>
      <c r="C6503" t="s">
        <v>30</v>
      </c>
      <c r="D6503" s="3">
        <v>43900</v>
      </c>
      <c r="E6503" s="3">
        <v>44021</v>
      </c>
      <c r="F6503" s="3">
        <v>44025</v>
      </c>
      <c r="G6503" s="3">
        <v>44029</v>
      </c>
      <c r="H6503" t="s">
        <v>18</v>
      </c>
      <c r="I6503">
        <v>5</v>
      </c>
      <c r="J6503">
        <v>10</v>
      </c>
      <c r="K6503">
        <v>45</v>
      </c>
      <c r="L6503">
        <v>8</v>
      </c>
      <c r="M6503">
        <v>8</v>
      </c>
      <c r="N6503">
        <v>7.4999999999999997E-2</v>
      </c>
      <c r="O6503" s="1">
        <v>1410.48</v>
      </c>
      <c r="P6503" s="1">
        <v>1855.9</v>
      </c>
    </row>
    <row r="6504" spans="1:16" x14ac:dyDescent="0.55000000000000004">
      <c r="A6504" t="s">
        <v>6528</v>
      </c>
      <c r="B6504" t="s">
        <v>23</v>
      </c>
      <c r="C6504" t="s">
        <v>21</v>
      </c>
      <c r="D6504" s="3">
        <v>43900</v>
      </c>
      <c r="E6504" s="3">
        <v>44022</v>
      </c>
      <c r="F6504" s="3">
        <v>44039</v>
      </c>
      <c r="G6504" s="3">
        <v>44045</v>
      </c>
      <c r="H6504" t="s">
        <v>18</v>
      </c>
      <c r="I6504">
        <v>21</v>
      </c>
      <c r="J6504">
        <v>18</v>
      </c>
      <c r="K6504">
        <v>148</v>
      </c>
      <c r="L6504">
        <v>24</v>
      </c>
      <c r="M6504">
        <v>4</v>
      </c>
      <c r="N6504">
        <v>0.2</v>
      </c>
      <c r="O6504" s="1">
        <v>1795.8</v>
      </c>
      <c r="P6504" s="1">
        <v>3664.9</v>
      </c>
    </row>
    <row r="6505" spans="1:16" x14ac:dyDescent="0.55000000000000004">
      <c r="A6505" t="s">
        <v>6529</v>
      </c>
      <c r="B6505" t="s">
        <v>16</v>
      </c>
      <c r="C6505" t="s">
        <v>21</v>
      </c>
      <c r="D6505" s="3">
        <v>43900</v>
      </c>
      <c r="E6505" s="3">
        <v>44022</v>
      </c>
      <c r="F6505" s="3">
        <v>44035</v>
      </c>
      <c r="G6505" s="3">
        <v>44042</v>
      </c>
      <c r="H6505" t="s">
        <v>18</v>
      </c>
      <c r="I6505">
        <v>1</v>
      </c>
      <c r="J6505">
        <v>25</v>
      </c>
      <c r="K6505">
        <v>117</v>
      </c>
      <c r="L6505">
        <v>18</v>
      </c>
      <c r="M6505">
        <v>7</v>
      </c>
      <c r="N6505">
        <v>7.4999999999999997E-2</v>
      </c>
      <c r="O6505" s="1">
        <v>1632.12</v>
      </c>
      <c r="P6505" s="1">
        <v>1943</v>
      </c>
    </row>
    <row r="6506" spans="1:16" x14ac:dyDescent="0.55000000000000004">
      <c r="A6506" t="s">
        <v>6530</v>
      </c>
      <c r="B6506" t="s">
        <v>20</v>
      </c>
      <c r="C6506" t="s">
        <v>40</v>
      </c>
      <c r="D6506" s="3">
        <v>43900</v>
      </c>
      <c r="E6506" s="3">
        <v>44022</v>
      </c>
      <c r="F6506" s="3">
        <v>44044</v>
      </c>
      <c r="G6506" s="3">
        <v>44050</v>
      </c>
      <c r="H6506" t="s">
        <v>18</v>
      </c>
      <c r="I6506">
        <v>20</v>
      </c>
      <c r="J6506">
        <v>22</v>
      </c>
      <c r="K6506">
        <v>367</v>
      </c>
      <c r="L6506">
        <v>4</v>
      </c>
      <c r="M6506">
        <v>5</v>
      </c>
      <c r="N6506">
        <v>0.1</v>
      </c>
      <c r="O6506" s="1">
        <v>1786.49</v>
      </c>
      <c r="P6506" s="1">
        <v>2706.8</v>
      </c>
    </row>
    <row r="6507" spans="1:16" x14ac:dyDescent="0.55000000000000004">
      <c r="A6507" t="s">
        <v>6531</v>
      </c>
      <c r="B6507" t="s">
        <v>20</v>
      </c>
      <c r="C6507" t="s">
        <v>17</v>
      </c>
      <c r="D6507" s="3">
        <v>43900</v>
      </c>
      <c r="E6507" s="3">
        <v>44022</v>
      </c>
      <c r="F6507" s="3">
        <v>44034</v>
      </c>
      <c r="G6507" s="3">
        <v>44037</v>
      </c>
      <c r="H6507" t="s">
        <v>18</v>
      </c>
      <c r="I6507">
        <v>15</v>
      </c>
      <c r="J6507">
        <v>3</v>
      </c>
      <c r="K6507">
        <v>225</v>
      </c>
      <c r="L6507">
        <v>6</v>
      </c>
      <c r="M6507">
        <v>7</v>
      </c>
      <c r="N6507">
        <v>7.4999999999999997E-2</v>
      </c>
      <c r="O6507">
        <v>823.3</v>
      </c>
      <c r="P6507" s="1">
        <v>1715.2</v>
      </c>
    </row>
    <row r="6508" spans="1:16" x14ac:dyDescent="0.55000000000000004">
      <c r="A6508" t="s">
        <v>6532</v>
      </c>
      <c r="B6508" t="s">
        <v>20</v>
      </c>
      <c r="C6508" t="s">
        <v>40</v>
      </c>
      <c r="D6508" s="3">
        <v>43900</v>
      </c>
      <c r="E6508" s="3">
        <v>44022</v>
      </c>
      <c r="F6508" s="3">
        <v>44042</v>
      </c>
      <c r="G6508" s="3">
        <v>44051</v>
      </c>
      <c r="H6508" t="s">
        <v>18</v>
      </c>
      <c r="I6508">
        <v>14</v>
      </c>
      <c r="J6508">
        <v>32</v>
      </c>
      <c r="K6508">
        <v>362</v>
      </c>
      <c r="L6508">
        <v>43</v>
      </c>
      <c r="M6508">
        <v>6</v>
      </c>
      <c r="N6508">
        <v>0.2</v>
      </c>
      <c r="O6508" s="1">
        <v>1113.27</v>
      </c>
      <c r="P6508" s="1">
        <v>1795.6</v>
      </c>
    </row>
    <row r="6509" spans="1:16" x14ac:dyDescent="0.55000000000000004">
      <c r="A6509" t="s">
        <v>6533</v>
      </c>
      <c r="B6509" t="s">
        <v>20</v>
      </c>
      <c r="C6509" t="s">
        <v>17</v>
      </c>
      <c r="D6509" s="3">
        <v>43900</v>
      </c>
      <c r="E6509" s="3">
        <v>44022</v>
      </c>
      <c r="F6509" s="3">
        <v>44048</v>
      </c>
      <c r="G6509" s="3">
        <v>44049</v>
      </c>
      <c r="H6509" t="s">
        <v>18</v>
      </c>
      <c r="I6509">
        <v>15</v>
      </c>
      <c r="J6509">
        <v>22</v>
      </c>
      <c r="K6509">
        <v>241</v>
      </c>
      <c r="L6509">
        <v>26</v>
      </c>
      <c r="M6509">
        <v>3</v>
      </c>
      <c r="N6509">
        <v>0.05</v>
      </c>
      <c r="O6509" s="1">
        <v>1003.39</v>
      </c>
      <c r="P6509" s="1">
        <v>1286.4000000000001</v>
      </c>
    </row>
    <row r="6510" spans="1:16" x14ac:dyDescent="0.55000000000000004">
      <c r="A6510" t="s">
        <v>6534</v>
      </c>
      <c r="B6510" t="s">
        <v>25</v>
      </c>
      <c r="C6510" t="s">
        <v>40</v>
      </c>
      <c r="D6510" s="3">
        <v>43900</v>
      </c>
      <c r="E6510" s="3">
        <v>44022</v>
      </c>
      <c r="F6510" s="3">
        <v>44039</v>
      </c>
      <c r="G6510" s="3">
        <v>44047</v>
      </c>
      <c r="H6510" t="s">
        <v>18</v>
      </c>
      <c r="I6510">
        <v>28</v>
      </c>
      <c r="J6510">
        <v>34</v>
      </c>
      <c r="K6510">
        <v>351</v>
      </c>
      <c r="L6510">
        <v>27</v>
      </c>
      <c r="M6510">
        <v>3</v>
      </c>
      <c r="N6510">
        <v>0.05</v>
      </c>
      <c r="O6510" s="1">
        <v>1103.42</v>
      </c>
      <c r="P6510" s="1">
        <v>2566.1</v>
      </c>
    </row>
    <row r="6511" spans="1:16" x14ac:dyDescent="0.55000000000000004">
      <c r="A6511" t="s">
        <v>6535</v>
      </c>
      <c r="B6511" t="s">
        <v>20</v>
      </c>
      <c r="C6511" t="s">
        <v>30</v>
      </c>
      <c r="D6511" s="3">
        <v>43900</v>
      </c>
      <c r="E6511" s="3">
        <v>44023</v>
      </c>
      <c r="F6511" s="3">
        <v>44049</v>
      </c>
      <c r="G6511" s="3">
        <v>44059</v>
      </c>
      <c r="H6511" t="s">
        <v>18</v>
      </c>
      <c r="I6511">
        <v>18</v>
      </c>
      <c r="J6511">
        <v>26</v>
      </c>
      <c r="K6511">
        <v>20</v>
      </c>
      <c r="L6511">
        <v>37</v>
      </c>
      <c r="M6511">
        <v>8</v>
      </c>
      <c r="N6511">
        <v>0.1</v>
      </c>
      <c r="O6511">
        <v>795.96</v>
      </c>
      <c r="P6511" s="1">
        <v>1105.5</v>
      </c>
    </row>
    <row r="6512" spans="1:16" x14ac:dyDescent="0.55000000000000004">
      <c r="A6512" t="s">
        <v>6536</v>
      </c>
      <c r="B6512" t="s">
        <v>20</v>
      </c>
      <c r="C6512" t="s">
        <v>40</v>
      </c>
      <c r="D6512" s="3">
        <v>43900</v>
      </c>
      <c r="E6512" s="3">
        <v>44023</v>
      </c>
      <c r="F6512" s="3">
        <v>44047</v>
      </c>
      <c r="G6512" s="3">
        <v>44052</v>
      </c>
      <c r="H6512" t="s">
        <v>18</v>
      </c>
      <c r="I6512">
        <v>17</v>
      </c>
      <c r="J6512">
        <v>1</v>
      </c>
      <c r="K6512">
        <v>348</v>
      </c>
      <c r="L6512">
        <v>39</v>
      </c>
      <c r="M6512">
        <v>1</v>
      </c>
      <c r="N6512">
        <v>0.05</v>
      </c>
      <c r="O6512">
        <v>98.49</v>
      </c>
      <c r="P6512">
        <v>201</v>
      </c>
    </row>
    <row r="6513" spans="1:16" x14ac:dyDescent="0.55000000000000004">
      <c r="A6513" t="s">
        <v>6537</v>
      </c>
      <c r="B6513" t="s">
        <v>16</v>
      </c>
      <c r="C6513" t="s">
        <v>30</v>
      </c>
      <c r="D6513" s="3">
        <v>43900</v>
      </c>
      <c r="E6513" s="3">
        <v>44023</v>
      </c>
      <c r="F6513" s="3">
        <v>44041</v>
      </c>
      <c r="G6513" s="3">
        <v>44049</v>
      </c>
      <c r="H6513" t="s">
        <v>18</v>
      </c>
      <c r="I6513">
        <v>7</v>
      </c>
      <c r="J6513">
        <v>18</v>
      </c>
      <c r="K6513">
        <v>54</v>
      </c>
      <c r="L6513">
        <v>20</v>
      </c>
      <c r="M6513">
        <v>4</v>
      </c>
      <c r="N6513">
        <v>0.1</v>
      </c>
      <c r="O6513" s="1">
        <v>1933.69</v>
      </c>
      <c r="P6513" s="1">
        <v>3946.3</v>
      </c>
    </row>
    <row r="6514" spans="1:16" x14ac:dyDescent="0.55000000000000004">
      <c r="A6514" t="s">
        <v>6538</v>
      </c>
      <c r="B6514" t="s">
        <v>16</v>
      </c>
      <c r="C6514" t="s">
        <v>17</v>
      </c>
      <c r="D6514" s="3">
        <v>43900</v>
      </c>
      <c r="E6514" s="3">
        <v>44023</v>
      </c>
      <c r="F6514" s="3">
        <v>44026</v>
      </c>
      <c r="G6514" s="3">
        <v>44035</v>
      </c>
      <c r="H6514" t="s">
        <v>18</v>
      </c>
      <c r="I6514">
        <v>9</v>
      </c>
      <c r="J6514">
        <v>49</v>
      </c>
      <c r="K6514">
        <v>224</v>
      </c>
      <c r="L6514">
        <v>18</v>
      </c>
      <c r="M6514">
        <v>2</v>
      </c>
      <c r="N6514">
        <v>0.05</v>
      </c>
      <c r="O6514">
        <v>645.80999999999995</v>
      </c>
      <c r="P6514" s="1">
        <v>1025.0999999999999</v>
      </c>
    </row>
    <row r="6515" spans="1:16" x14ac:dyDescent="0.55000000000000004">
      <c r="A6515" t="s">
        <v>6539</v>
      </c>
      <c r="B6515" t="s">
        <v>20</v>
      </c>
      <c r="C6515" t="s">
        <v>40</v>
      </c>
      <c r="D6515" s="3">
        <v>43900</v>
      </c>
      <c r="E6515" s="3">
        <v>44023</v>
      </c>
      <c r="F6515" s="3">
        <v>44042</v>
      </c>
      <c r="G6515" s="3">
        <v>44050</v>
      </c>
      <c r="H6515" t="s">
        <v>18</v>
      </c>
      <c r="I6515">
        <v>17</v>
      </c>
      <c r="J6515">
        <v>32</v>
      </c>
      <c r="K6515">
        <v>360</v>
      </c>
      <c r="L6515">
        <v>17</v>
      </c>
      <c r="M6515">
        <v>6</v>
      </c>
      <c r="N6515">
        <v>0.05</v>
      </c>
      <c r="O6515" s="1">
        <v>1562.98</v>
      </c>
      <c r="P6515" s="1">
        <v>1929.6</v>
      </c>
    </row>
    <row r="6516" spans="1:16" x14ac:dyDescent="0.55000000000000004">
      <c r="A6516" t="s">
        <v>6540</v>
      </c>
      <c r="B6516" t="s">
        <v>16</v>
      </c>
      <c r="C6516" t="s">
        <v>28</v>
      </c>
      <c r="D6516" s="3">
        <v>43900</v>
      </c>
      <c r="E6516" s="3">
        <v>44023</v>
      </c>
      <c r="F6516" s="3">
        <v>44030</v>
      </c>
      <c r="G6516" s="3">
        <v>44038</v>
      </c>
      <c r="H6516" t="s">
        <v>18</v>
      </c>
      <c r="I6516">
        <v>3</v>
      </c>
      <c r="J6516">
        <v>42</v>
      </c>
      <c r="K6516">
        <v>280</v>
      </c>
      <c r="L6516">
        <v>19</v>
      </c>
      <c r="M6516">
        <v>1</v>
      </c>
      <c r="N6516">
        <v>0.15</v>
      </c>
      <c r="O6516" s="1">
        <v>2925.35</v>
      </c>
      <c r="P6516" s="1">
        <v>5132.2</v>
      </c>
    </row>
    <row r="6517" spans="1:16" x14ac:dyDescent="0.55000000000000004">
      <c r="A6517" t="s">
        <v>6541</v>
      </c>
      <c r="B6517" t="s">
        <v>23</v>
      </c>
      <c r="C6517" t="s">
        <v>61</v>
      </c>
      <c r="D6517" s="3">
        <v>43900</v>
      </c>
      <c r="E6517" s="3">
        <v>44023</v>
      </c>
      <c r="F6517" s="3">
        <v>44034</v>
      </c>
      <c r="G6517" s="3">
        <v>44042</v>
      </c>
      <c r="H6517" t="s">
        <v>18</v>
      </c>
      <c r="I6517">
        <v>22</v>
      </c>
      <c r="J6517">
        <v>28</v>
      </c>
      <c r="K6517">
        <v>64</v>
      </c>
      <c r="L6517">
        <v>4</v>
      </c>
      <c r="M6517">
        <v>6</v>
      </c>
      <c r="N6517">
        <v>7.4999999999999997E-2</v>
      </c>
      <c r="O6517" s="1">
        <v>2720.2</v>
      </c>
      <c r="P6517" s="1">
        <v>3886</v>
      </c>
    </row>
    <row r="6518" spans="1:16" x14ac:dyDescent="0.55000000000000004">
      <c r="A6518" t="s">
        <v>6542</v>
      </c>
      <c r="B6518" t="s">
        <v>20</v>
      </c>
      <c r="C6518" t="s">
        <v>21</v>
      </c>
      <c r="D6518" s="3">
        <v>43900</v>
      </c>
      <c r="E6518" s="3">
        <v>44023</v>
      </c>
      <c r="F6518" s="3">
        <v>44030</v>
      </c>
      <c r="G6518" s="3">
        <v>44033</v>
      </c>
      <c r="H6518" t="s">
        <v>18</v>
      </c>
      <c r="I6518">
        <v>18</v>
      </c>
      <c r="J6518">
        <v>28</v>
      </c>
      <c r="K6518">
        <v>130</v>
      </c>
      <c r="L6518">
        <v>27</v>
      </c>
      <c r="M6518">
        <v>3</v>
      </c>
      <c r="N6518">
        <v>0.3</v>
      </c>
      <c r="O6518" s="1">
        <v>2568.5100000000002</v>
      </c>
      <c r="P6518" s="1">
        <v>4013.3</v>
      </c>
    </row>
    <row r="6519" spans="1:16" x14ac:dyDescent="0.55000000000000004">
      <c r="A6519" t="s">
        <v>6543</v>
      </c>
      <c r="B6519" t="s">
        <v>16</v>
      </c>
      <c r="C6519" t="s">
        <v>21</v>
      </c>
      <c r="D6519" s="3">
        <v>43900</v>
      </c>
      <c r="E6519" s="3">
        <v>44023</v>
      </c>
      <c r="F6519" s="3">
        <v>44046</v>
      </c>
      <c r="G6519" s="3">
        <v>44055</v>
      </c>
      <c r="H6519" t="s">
        <v>18</v>
      </c>
      <c r="I6519">
        <v>5</v>
      </c>
      <c r="J6519">
        <v>29</v>
      </c>
      <c r="K6519">
        <v>190</v>
      </c>
      <c r="L6519">
        <v>34</v>
      </c>
      <c r="M6519">
        <v>5</v>
      </c>
      <c r="N6519">
        <v>7.4999999999999997E-2</v>
      </c>
      <c r="O6519" s="1">
        <v>2079.9499999999998</v>
      </c>
      <c r="P6519" s="1">
        <v>2666.6</v>
      </c>
    </row>
    <row r="6520" spans="1:16" x14ac:dyDescent="0.55000000000000004">
      <c r="A6520" t="s">
        <v>6544</v>
      </c>
      <c r="B6520" t="s">
        <v>16</v>
      </c>
      <c r="C6520" t="s">
        <v>30</v>
      </c>
      <c r="D6520" s="3">
        <v>43900</v>
      </c>
      <c r="E6520" s="3">
        <v>44023</v>
      </c>
      <c r="F6520" s="3">
        <v>44049</v>
      </c>
      <c r="G6520" s="3">
        <v>44055</v>
      </c>
      <c r="H6520" t="s">
        <v>18</v>
      </c>
      <c r="I6520">
        <v>2</v>
      </c>
      <c r="J6520">
        <v>12</v>
      </c>
      <c r="K6520">
        <v>40</v>
      </c>
      <c r="L6520">
        <v>39</v>
      </c>
      <c r="M6520">
        <v>5</v>
      </c>
      <c r="N6520">
        <v>0.05</v>
      </c>
      <c r="O6520" s="1">
        <v>1397.62</v>
      </c>
      <c r="P6520" s="1">
        <v>1996.6</v>
      </c>
    </row>
    <row r="6521" spans="1:16" x14ac:dyDescent="0.55000000000000004">
      <c r="A6521" t="s">
        <v>6545</v>
      </c>
      <c r="B6521" t="s">
        <v>16</v>
      </c>
      <c r="C6521" t="s">
        <v>21</v>
      </c>
      <c r="D6521" s="3">
        <v>43900</v>
      </c>
      <c r="E6521" s="3">
        <v>44023</v>
      </c>
      <c r="F6521" s="3">
        <v>44025</v>
      </c>
      <c r="G6521" s="3">
        <v>44035</v>
      </c>
      <c r="H6521" t="s">
        <v>18</v>
      </c>
      <c r="I6521">
        <v>8</v>
      </c>
      <c r="J6521">
        <v>50</v>
      </c>
      <c r="K6521">
        <v>191</v>
      </c>
      <c r="L6521">
        <v>23</v>
      </c>
      <c r="M6521">
        <v>8</v>
      </c>
      <c r="N6521">
        <v>0.1</v>
      </c>
      <c r="O6521">
        <v>770.63</v>
      </c>
      <c r="P6521" s="1">
        <v>1085.4000000000001</v>
      </c>
    </row>
    <row r="6522" spans="1:16" x14ac:dyDescent="0.55000000000000004">
      <c r="A6522" t="s">
        <v>6546</v>
      </c>
      <c r="B6522" t="s">
        <v>16</v>
      </c>
      <c r="C6522" t="s">
        <v>21</v>
      </c>
      <c r="D6522" s="3">
        <v>43900</v>
      </c>
      <c r="E6522" s="3">
        <v>44023</v>
      </c>
      <c r="F6522" s="3">
        <v>44031</v>
      </c>
      <c r="G6522" s="3">
        <v>44040</v>
      </c>
      <c r="H6522" t="s">
        <v>18</v>
      </c>
      <c r="I6522">
        <v>7</v>
      </c>
      <c r="J6522">
        <v>30</v>
      </c>
      <c r="K6522">
        <v>153</v>
      </c>
      <c r="L6522">
        <v>21</v>
      </c>
      <c r="M6522">
        <v>6</v>
      </c>
      <c r="N6522">
        <v>7.4999999999999997E-2</v>
      </c>
      <c r="O6522">
        <v>675.36</v>
      </c>
      <c r="P6522" s="1">
        <v>1688.4</v>
      </c>
    </row>
    <row r="6523" spans="1:16" x14ac:dyDescent="0.55000000000000004">
      <c r="A6523" t="s">
        <v>6547</v>
      </c>
      <c r="B6523" t="s">
        <v>16</v>
      </c>
      <c r="C6523" t="s">
        <v>21</v>
      </c>
      <c r="D6523" s="3">
        <v>43900</v>
      </c>
      <c r="E6523" s="3">
        <v>44024</v>
      </c>
      <c r="F6523" s="3">
        <v>44038</v>
      </c>
      <c r="G6523" s="3">
        <v>44039</v>
      </c>
      <c r="H6523" t="s">
        <v>18</v>
      </c>
      <c r="I6523">
        <v>2</v>
      </c>
      <c r="J6523">
        <v>28</v>
      </c>
      <c r="K6523">
        <v>103</v>
      </c>
      <c r="L6523">
        <v>46</v>
      </c>
      <c r="M6523">
        <v>4</v>
      </c>
      <c r="N6523">
        <v>7.4999999999999997E-2</v>
      </c>
      <c r="O6523">
        <v>475.37</v>
      </c>
      <c r="P6523" s="1">
        <v>1105.5</v>
      </c>
    </row>
    <row r="6524" spans="1:16" x14ac:dyDescent="0.55000000000000004">
      <c r="A6524" t="s">
        <v>6548</v>
      </c>
      <c r="B6524" t="s">
        <v>20</v>
      </c>
      <c r="C6524" t="s">
        <v>61</v>
      </c>
      <c r="D6524" s="3">
        <v>43900</v>
      </c>
      <c r="E6524" s="3">
        <v>44024</v>
      </c>
      <c r="F6524" s="3">
        <v>44052</v>
      </c>
      <c r="G6524" s="3">
        <v>44057</v>
      </c>
      <c r="H6524" t="s">
        <v>18</v>
      </c>
      <c r="I6524">
        <v>16</v>
      </c>
      <c r="J6524">
        <v>3</v>
      </c>
      <c r="K6524">
        <v>73</v>
      </c>
      <c r="L6524">
        <v>28</v>
      </c>
      <c r="M6524">
        <v>1</v>
      </c>
      <c r="N6524">
        <v>0.2</v>
      </c>
      <c r="O6524" s="1">
        <v>1929.6</v>
      </c>
      <c r="P6524" s="1">
        <v>3859.2</v>
      </c>
    </row>
    <row r="6525" spans="1:16" x14ac:dyDescent="0.55000000000000004">
      <c r="A6525" t="s">
        <v>6549</v>
      </c>
      <c r="B6525" t="s">
        <v>16</v>
      </c>
      <c r="C6525" t="s">
        <v>21</v>
      </c>
      <c r="D6525" s="3">
        <v>43900</v>
      </c>
      <c r="E6525" s="3">
        <v>44024</v>
      </c>
      <c r="F6525" s="3">
        <v>44046</v>
      </c>
      <c r="G6525" s="3">
        <v>44048</v>
      </c>
      <c r="H6525" t="s">
        <v>18</v>
      </c>
      <c r="I6525">
        <v>11</v>
      </c>
      <c r="J6525">
        <v>22</v>
      </c>
      <c r="K6525">
        <v>132</v>
      </c>
      <c r="L6525">
        <v>37</v>
      </c>
      <c r="M6525">
        <v>4</v>
      </c>
      <c r="N6525">
        <v>0.1</v>
      </c>
      <c r="O6525">
        <v>608.76</v>
      </c>
      <c r="P6525" s="1">
        <v>1031.8</v>
      </c>
    </row>
    <row r="6526" spans="1:16" x14ac:dyDescent="0.55000000000000004">
      <c r="A6526" t="s">
        <v>6550</v>
      </c>
      <c r="B6526" t="s">
        <v>16</v>
      </c>
      <c r="C6526" t="s">
        <v>28</v>
      </c>
      <c r="D6526" s="3">
        <v>43900</v>
      </c>
      <c r="E6526" s="3">
        <v>44024</v>
      </c>
      <c r="F6526" s="3">
        <v>44030</v>
      </c>
      <c r="G6526" s="3">
        <v>44037</v>
      </c>
      <c r="H6526" t="s">
        <v>18</v>
      </c>
      <c r="I6526">
        <v>8</v>
      </c>
      <c r="J6526">
        <v>44</v>
      </c>
      <c r="K6526">
        <v>303</v>
      </c>
      <c r="L6526">
        <v>46</v>
      </c>
      <c r="M6526">
        <v>1</v>
      </c>
      <c r="N6526">
        <v>0.1</v>
      </c>
      <c r="O6526">
        <v>877.03</v>
      </c>
      <c r="P6526" s="1">
        <v>1139</v>
      </c>
    </row>
    <row r="6527" spans="1:16" x14ac:dyDescent="0.55000000000000004">
      <c r="A6527" t="s">
        <v>6551</v>
      </c>
      <c r="B6527" t="s">
        <v>16</v>
      </c>
      <c r="C6527" t="s">
        <v>21</v>
      </c>
      <c r="D6527" s="3">
        <v>43900</v>
      </c>
      <c r="E6527" s="3">
        <v>44024</v>
      </c>
      <c r="F6527" s="3">
        <v>44044</v>
      </c>
      <c r="G6527" s="3">
        <v>44054</v>
      </c>
      <c r="H6527" t="s">
        <v>18</v>
      </c>
      <c r="I6527">
        <v>11</v>
      </c>
      <c r="J6527">
        <v>10</v>
      </c>
      <c r="K6527">
        <v>191</v>
      </c>
      <c r="L6527">
        <v>14</v>
      </c>
      <c r="M6527">
        <v>4</v>
      </c>
      <c r="N6527">
        <v>0.05</v>
      </c>
      <c r="O6527">
        <v>988.92</v>
      </c>
      <c r="P6527" s="1">
        <v>2472.3000000000002</v>
      </c>
    </row>
    <row r="6528" spans="1:16" x14ac:dyDescent="0.55000000000000004">
      <c r="A6528" t="s">
        <v>6552</v>
      </c>
      <c r="B6528" t="s">
        <v>20</v>
      </c>
      <c r="C6528" t="s">
        <v>21</v>
      </c>
      <c r="D6528" s="3">
        <v>43900</v>
      </c>
      <c r="E6528" s="3">
        <v>44024</v>
      </c>
      <c r="F6528" s="3">
        <v>44030</v>
      </c>
      <c r="G6528" s="3">
        <v>44032</v>
      </c>
      <c r="H6528" t="s">
        <v>18</v>
      </c>
      <c r="I6528">
        <v>20</v>
      </c>
      <c r="J6528">
        <v>3</v>
      </c>
      <c r="K6528">
        <v>129</v>
      </c>
      <c r="L6528">
        <v>47</v>
      </c>
      <c r="M6528">
        <v>1</v>
      </c>
      <c r="N6528">
        <v>7.4999999999999997E-2</v>
      </c>
      <c r="O6528">
        <v>875.29</v>
      </c>
      <c r="P6528" s="1">
        <v>1232.8</v>
      </c>
    </row>
    <row r="6529" spans="1:16" x14ac:dyDescent="0.55000000000000004">
      <c r="A6529" t="s">
        <v>6553</v>
      </c>
      <c r="B6529" t="s">
        <v>16</v>
      </c>
      <c r="C6529" t="s">
        <v>21</v>
      </c>
      <c r="D6529" s="3">
        <v>43900</v>
      </c>
      <c r="E6529" s="3">
        <v>44024</v>
      </c>
      <c r="F6529" s="3">
        <v>44032</v>
      </c>
      <c r="G6529" s="3">
        <v>44039</v>
      </c>
      <c r="H6529" t="s">
        <v>18</v>
      </c>
      <c r="I6529">
        <v>1</v>
      </c>
      <c r="J6529">
        <v>44</v>
      </c>
      <c r="K6529">
        <v>201</v>
      </c>
      <c r="L6529">
        <v>31</v>
      </c>
      <c r="M6529">
        <v>5</v>
      </c>
      <c r="N6529">
        <v>0.1</v>
      </c>
      <c r="O6529">
        <v>727.22</v>
      </c>
      <c r="P6529" s="1">
        <v>1085.4000000000001</v>
      </c>
    </row>
    <row r="6530" spans="1:16" x14ac:dyDescent="0.55000000000000004">
      <c r="A6530" t="s">
        <v>6554</v>
      </c>
      <c r="B6530" t="s">
        <v>20</v>
      </c>
      <c r="C6530" t="s">
        <v>17</v>
      </c>
      <c r="D6530" s="3">
        <v>43900</v>
      </c>
      <c r="E6530" s="3">
        <v>44024</v>
      </c>
      <c r="F6530" s="3">
        <v>44041</v>
      </c>
      <c r="G6530" s="3">
        <v>44042</v>
      </c>
      <c r="H6530" t="s">
        <v>18</v>
      </c>
      <c r="I6530">
        <v>15</v>
      </c>
      <c r="J6530">
        <v>23</v>
      </c>
      <c r="K6530">
        <v>217</v>
      </c>
      <c r="L6530">
        <v>20</v>
      </c>
      <c r="M6530">
        <v>8</v>
      </c>
      <c r="N6530">
        <v>0.15</v>
      </c>
      <c r="O6530" s="1">
        <v>1581.2</v>
      </c>
      <c r="P6530" s="1">
        <v>3953</v>
      </c>
    </row>
    <row r="6531" spans="1:16" x14ac:dyDescent="0.55000000000000004">
      <c r="A6531" t="s">
        <v>6555</v>
      </c>
      <c r="B6531" t="s">
        <v>16</v>
      </c>
      <c r="C6531" t="s">
        <v>21</v>
      </c>
      <c r="D6531" s="3">
        <v>43900</v>
      </c>
      <c r="E6531" s="3">
        <v>44024</v>
      </c>
      <c r="F6531" s="3">
        <v>44047</v>
      </c>
      <c r="G6531" s="3">
        <v>44049</v>
      </c>
      <c r="H6531" t="s">
        <v>18</v>
      </c>
      <c r="I6531">
        <v>9</v>
      </c>
      <c r="J6531">
        <v>49</v>
      </c>
      <c r="K6531">
        <v>185</v>
      </c>
      <c r="L6531">
        <v>1</v>
      </c>
      <c r="M6531">
        <v>2</v>
      </c>
      <c r="N6531">
        <v>0.15</v>
      </c>
      <c r="O6531" s="1">
        <v>2198.81</v>
      </c>
      <c r="P6531" s="1">
        <v>3604.6</v>
      </c>
    </row>
    <row r="6532" spans="1:16" x14ac:dyDescent="0.55000000000000004">
      <c r="A6532" t="s">
        <v>6556</v>
      </c>
      <c r="B6532" t="s">
        <v>16</v>
      </c>
      <c r="C6532" t="s">
        <v>28</v>
      </c>
      <c r="D6532" s="3">
        <v>43900</v>
      </c>
      <c r="E6532" s="3">
        <v>44025</v>
      </c>
      <c r="F6532" s="3">
        <v>44037</v>
      </c>
      <c r="G6532" s="3">
        <v>44044</v>
      </c>
      <c r="H6532" t="s">
        <v>18</v>
      </c>
      <c r="I6532">
        <v>5</v>
      </c>
      <c r="J6532">
        <v>21</v>
      </c>
      <c r="K6532">
        <v>303</v>
      </c>
      <c r="L6532">
        <v>42</v>
      </c>
      <c r="M6532">
        <v>6</v>
      </c>
      <c r="N6532">
        <v>7.4999999999999997E-2</v>
      </c>
      <c r="O6532" s="1">
        <v>1466.63</v>
      </c>
      <c r="P6532" s="1">
        <v>2666.6</v>
      </c>
    </row>
    <row r="6533" spans="1:16" x14ac:dyDescent="0.55000000000000004">
      <c r="A6533" t="s">
        <v>6557</v>
      </c>
      <c r="B6533" t="s">
        <v>16</v>
      </c>
      <c r="C6533" t="s">
        <v>30</v>
      </c>
      <c r="D6533" s="3">
        <v>43900</v>
      </c>
      <c r="E6533" s="3">
        <v>44025</v>
      </c>
      <c r="F6533" s="3">
        <v>44033</v>
      </c>
      <c r="G6533" s="3">
        <v>44034</v>
      </c>
      <c r="H6533" t="s">
        <v>18</v>
      </c>
      <c r="I6533">
        <v>1</v>
      </c>
      <c r="J6533">
        <v>7</v>
      </c>
      <c r="K6533">
        <v>41</v>
      </c>
      <c r="L6533">
        <v>3</v>
      </c>
      <c r="M6533">
        <v>4</v>
      </c>
      <c r="N6533">
        <v>0.1</v>
      </c>
      <c r="O6533" s="1">
        <v>2954.7</v>
      </c>
      <c r="P6533" s="1">
        <v>3939.6</v>
      </c>
    </row>
    <row r="6534" spans="1:16" x14ac:dyDescent="0.55000000000000004">
      <c r="A6534" t="s">
        <v>6558</v>
      </c>
      <c r="B6534" t="s">
        <v>20</v>
      </c>
      <c r="C6534" t="s">
        <v>61</v>
      </c>
      <c r="D6534" s="3">
        <v>43900</v>
      </c>
      <c r="E6534" s="3">
        <v>44025</v>
      </c>
      <c r="F6534" s="3">
        <v>44053</v>
      </c>
      <c r="G6534" s="3">
        <v>44060</v>
      </c>
      <c r="H6534" t="s">
        <v>18</v>
      </c>
      <c r="I6534">
        <v>12</v>
      </c>
      <c r="J6534">
        <v>48</v>
      </c>
      <c r="K6534">
        <v>64</v>
      </c>
      <c r="L6534">
        <v>10</v>
      </c>
      <c r="M6534">
        <v>7</v>
      </c>
      <c r="N6534">
        <v>7.4999999999999997E-2</v>
      </c>
      <c r="O6534" s="1">
        <v>2102.19</v>
      </c>
      <c r="P6534" s="1">
        <v>3966.4</v>
      </c>
    </row>
    <row r="6535" spans="1:16" x14ac:dyDescent="0.55000000000000004">
      <c r="A6535" t="s">
        <v>6559</v>
      </c>
      <c r="B6535" t="s">
        <v>16</v>
      </c>
      <c r="C6535" t="s">
        <v>30</v>
      </c>
      <c r="D6535" s="3">
        <v>43900</v>
      </c>
      <c r="E6535" s="3">
        <v>44025</v>
      </c>
      <c r="F6535" s="3">
        <v>44029</v>
      </c>
      <c r="G6535" s="3">
        <v>44035</v>
      </c>
      <c r="H6535" t="s">
        <v>18</v>
      </c>
      <c r="I6535">
        <v>2</v>
      </c>
      <c r="J6535">
        <v>48</v>
      </c>
      <c r="K6535">
        <v>57</v>
      </c>
      <c r="L6535">
        <v>43</v>
      </c>
      <c r="M6535">
        <v>4</v>
      </c>
      <c r="N6535">
        <v>0.15</v>
      </c>
      <c r="O6535" s="1">
        <v>1698.05</v>
      </c>
      <c r="P6535" s="1">
        <v>2653.2</v>
      </c>
    </row>
    <row r="6536" spans="1:16" x14ac:dyDescent="0.55000000000000004">
      <c r="A6536" t="s">
        <v>6560</v>
      </c>
      <c r="B6536" t="s">
        <v>20</v>
      </c>
      <c r="C6536" t="s">
        <v>40</v>
      </c>
      <c r="D6536" s="3">
        <v>43900</v>
      </c>
      <c r="E6536" s="3">
        <v>44025</v>
      </c>
      <c r="F6536" s="3">
        <v>44047</v>
      </c>
      <c r="G6536" s="3">
        <v>44055</v>
      </c>
      <c r="H6536" t="s">
        <v>18</v>
      </c>
      <c r="I6536">
        <v>19</v>
      </c>
      <c r="J6536">
        <v>18</v>
      </c>
      <c r="K6536">
        <v>330</v>
      </c>
      <c r="L6536">
        <v>35</v>
      </c>
      <c r="M6536">
        <v>8</v>
      </c>
      <c r="N6536">
        <v>0.05</v>
      </c>
      <c r="O6536">
        <v>748.52</v>
      </c>
      <c r="P6536">
        <v>984.9</v>
      </c>
    </row>
    <row r="6537" spans="1:16" x14ac:dyDescent="0.55000000000000004">
      <c r="A6537" t="s">
        <v>6561</v>
      </c>
      <c r="B6537" t="s">
        <v>20</v>
      </c>
      <c r="C6537" t="s">
        <v>30</v>
      </c>
      <c r="D6537" s="3">
        <v>43900</v>
      </c>
      <c r="E6537" s="3">
        <v>44025</v>
      </c>
      <c r="F6537" s="3">
        <v>44032</v>
      </c>
      <c r="G6537" s="3">
        <v>44038</v>
      </c>
      <c r="H6537" t="s">
        <v>18</v>
      </c>
      <c r="I6537">
        <v>15</v>
      </c>
      <c r="J6537">
        <v>40</v>
      </c>
      <c r="K6537">
        <v>15</v>
      </c>
      <c r="L6537">
        <v>9</v>
      </c>
      <c r="M6537">
        <v>8</v>
      </c>
      <c r="N6537">
        <v>7.4999999999999997E-2</v>
      </c>
      <c r="O6537">
        <v>178.49</v>
      </c>
      <c r="P6537">
        <v>241.2</v>
      </c>
    </row>
    <row r="6538" spans="1:16" x14ac:dyDescent="0.55000000000000004">
      <c r="A6538" t="s">
        <v>6562</v>
      </c>
      <c r="B6538" t="s">
        <v>16</v>
      </c>
      <c r="C6538" t="s">
        <v>61</v>
      </c>
      <c r="D6538" s="3">
        <v>43900</v>
      </c>
      <c r="E6538" s="3">
        <v>44025</v>
      </c>
      <c r="F6538" s="3">
        <v>44051</v>
      </c>
      <c r="G6538" s="3">
        <v>44057</v>
      </c>
      <c r="H6538" t="s">
        <v>18</v>
      </c>
      <c r="I6538">
        <v>10</v>
      </c>
      <c r="J6538">
        <v>34</v>
      </c>
      <c r="K6538">
        <v>69</v>
      </c>
      <c r="L6538">
        <v>4</v>
      </c>
      <c r="M6538">
        <v>8</v>
      </c>
      <c r="N6538">
        <v>0.05</v>
      </c>
      <c r="O6538" s="1">
        <v>1401.37</v>
      </c>
      <c r="P6538" s="1">
        <v>2224.4</v>
      </c>
    </row>
    <row r="6539" spans="1:16" x14ac:dyDescent="0.55000000000000004">
      <c r="A6539" t="s">
        <v>6563</v>
      </c>
      <c r="B6539" t="s">
        <v>16</v>
      </c>
      <c r="C6539" t="s">
        <v>40</v>
      </c>
      <c r="D6539" s="3">
        <v>43900</v>
      </c>
      <c r="E6539" s="3">
        <v>44025</v>
      </c>
      <c r="F6539" s="3">
        <v>44030</v>
      </c>
      <c r="G6539" s="3">
        <v>44034</v>
      </c>
      <c r="H6539" t="s">
        <v>18</v>
      </c>
      <c r="I6539">
        <v>4</v>
      </c>
      <c r="J6539">
        <v>46</v>
      </c>
      <c r="K6539">
        <v>353</v>
      </c>
      <c r="L6539">
        <v>39</v>
      </c>
      <c r="M6539">
        <v>3</v>
      </c>
      <c r="N6539">
        <v>0.05</v>
      </c>
      <c r="O6539">
        <v>680.99</v>
      </c>
      <c r="P6539" s="1">
        <v>1031.8</v>
      </c>
    </row>
    <row r="6540" spans="1:16" x14ac:dyDescent="0.55000000000000004">
      <c r="A6540" t="s">
        <v>6564</v>
      </c>
      <c r="B6540" t="s">
        <v>16</v>
      </c>
      <c r="C6540" t="s">
        <v>61</v>
      </c>
      <c r="D6540" s="3">
        <v>43900</v>
      </c>
      <c r="E6540" s="3">
        <v>44025</v>
      </c>
      <c r="F6540" s="3">
        <v>44049</v>
      </c>
      <c r="G6540" s="3">
        <v>44052</v>
      </c>
      <c r="H6540" t="s">
        <v>18</v>
      </c>
      <c r="I6540">
        <v>1</v>
      </c>
      <c r="J6540">
        <v>10</v>
      </c>
      <c r="K6540">
        <v>71</v>
      </c>
      <c r="L6540">
        <v>40</v>
      </c>
      <c r="M6540">
        <v>4</v>
      </c>
      <c r="N6540">
        <v>0.05</v>
      </c>
      <c r="O6540">
        <v>717.57</v>
      </c>
      <c r="P6540" s="1">
        <v>1025.0999999999999</v>
      </c>
    </row>
    <row r="6541" spans="1:16" x14ac:dyDescent="0.55000000000000004">
      <c r="A6541" t="s">
        <v>6565</v>
      </c>
      <c r="B6541" t="s">
        <v>23</v>
      </c>
      <c r="C6541" t="s">
        <v>21</v>
      </c>
      <c r="D6541" s="3">
        <v>43900</v>
      </c>
      <c r="E6541" s="3">
        <v>44026</v>
      </c>
      <c r="F6541" s="3">
        <v>44036</v>
      </c>
      <c r="G6541" s="3">
        <v>44042</v>
      </c>
      <c r="H6541" t="s">
        <v>18</v>
      </c>
      <c r="I6541">
        <v>25</v>
      </c>
      <c r="J6541">
        <v>15</v>
      </c>
      <c r="K6541">
        <v>104</v>
      </c>
      <c r="L6541">
        <v>32</v>
      </c>
      <c r="M6541">
        <v>8</v>
      </c>
      <c r="N6541">
        <v>0.05</v>
      </c>
      <c r="O6541" s="1">
        <v>2134.62</v>
      </c>
      <c r="P6541" s="1">
        <v>3953</v>
      </c>
    </row>
    <row r="6542" spans="1:16" x14ac:dyDescent="0.55000000000000004">
      <c r="A6542" t="s">
        <v>6566</v>
      </c>
      <c r="B6542" t="s">
        <v>16</v>
      </c>
      <c r="C6542" t="s">
        <v>21</v>
      </c>
      <c r="D6542" s="3">
        <v>43900</v>
      </c>
      <c r="E6542" s="3">
        <v>44026</v>
      </c>
      <c r="F6542" s="3">
        <v>44030</v>
      </c>
      <c r="G6542" s="3">
        <v>44035</v>
      </c>
      <c r="H6542" t="s">
        <v>18</v>
      </c>
      <c r="I6542">
        <v>4</v>
      </c>
      <c r="J6542">
        <v>19</v>
      </c>
      <c r="K6542">
        <v>127</v>
      </c>
      <c r="L6542">
        <v>22</v>
      </c>
      <c r="M6542">
        <v>4</v>
      </c>
      <c r="N6542">
        <v>0.15</v>
      </c>
      <c r="O6542" s="1">
        <v>2021.73</v>
      </c>
      <c r="P6542" s="1">
        <v>2847.5</v>
      </c>
    </row>
    <row r="6543" spans="1:16" x14ac:dyDescent="0.55000000000000004">
      <c r="A6543" t="s">
        <v>6567</v>
      </c>
      <c r="B6543" t="s">
        <v>20</v>
      </c>
      <c r="C6543" t="s">
        <v>30</v>
      </c>
      <c r="D6543" s="3">
        <v>43900</v>
      </c>
      <c r="E6543" s="3">
        <v>44026</v>
      </c>
      <c r="F6543" s="3">
        <v>44052</v>
      </c>
      <c r="G6543" s="3">
        <v>44062</v>
      </c>
      <c r="H6543" t="s">
        <v>18</v>
      </c>
      <c r="I6543">
        <v>19</v>
      </c>
      <c r="J6543">
        <v>27</v>
      </c>
      <c r="K6543">
        <v>34</v>
      </c>
      <c r="L6543">
        <v>21</v>
      </c>
      <c r="M6543">
        <v>3</v>
      </c>
      <c r="N6543">
        <v>0.1</v>
      </c>
      <c r="O6543" s="1">
        <v>1804.18</v>
      </c>
      <c r="P6543" s="1">
        <v>2505.8000000000002</v>
      </c>
    </row>
    <row r="6544" spans="1:16" x14ac:dyDescent="0.55000000000000004">
      <c r="A6544" t="s">
        <v>6568</v>
      </c>
      <c r="B6544" t="s">
        <v>16</v>
      </c>
      <c r="C6544" t="s">
        <v>21</v>
      </c>
      <c r="D6544" s="3">
        <v>43900</v>
      </c>
      <c r="E6544" s="3">
        <v>44026</v>
      </c>
      <c r="F6544" s="3">
        <v>44054</v>
      </c>
      <c r="G6544" s="3">
        <v>44064</v>
      </c>
      <c r="H6544" t="s">
        <v>18</v>
      </c>
      <c r="I6544">
        <v>4</v>
      </c>
      <c r="J6544">
        <v>23</v>
      </c>
      <c r="K6544">
        <v>91</v>
      </c>
      <c r="L6544">
        <v>43</v>
      </c>
      <c r="M6544">
        <v>7</v>
      </c>
      <c r="N6544">
        <v>0.15</v>
      </c>
      <c r="O6544">
        <v>681.79</v>
      </c>
      <c r="P6544" s="1">
        <v>1065.3</v>
      </c>
    </row>
    <row r="6545" spans="1:16" x14ac:dyDescent="0.55000000000000004">
      <c r="A6545" t="s">
        <v>6569</v>
      </c>
      <c r="B6545" t="s">
        <v>20</v>
      </c>
      <c r="C6545" t="s">
        <v>30</v>
      </c>
      <c r="D6545" s="3">
        <v>43900</v>
      </c>
      <c r="E6545" s="3">
        <v>44026</v>
      </c>
      <c r="F6545" s="3">
        <v>44045</v>
      </c>
      <c r="G6545" s="3">
        <v>44046</v>
      </c>
      <c r="H6545" t="s">
        <v>18</v>
      </c>
      <c r="I6545">
        <v>19</v>
      </c>
      <c r="J6545">
        <v>18</v>
      </c>
      <c r="K6545">
        <v>7</v>
      </c>
      <c r="L6545">
        <v>47</v>
      </c>
      <c r="M6545">
        <v>3</v>
      </c>
      <c r="N6545">
        <v>7.4999999999999997E-2</v>
      </c>
      <c r="O6545" s="1">
        <v>2533.4</v>
      </c>
      <c r="P6545" s="1">
        <v>5507.4</v>
      </c>
    </row>
    <row r="6546" spans="1:16" x14ac:dyDescent="0.55000000000000004">
      <c r="A6546" t="s">
        <v>6570</v>
      </c>
      <c r="B6546" t="s">
        <v>23</v>
      </c>
      <c r="C6546" t="s">
        <v>17</v>
      </c>
      <c r="D6546" s="3">
        <v>43900</v>
      </c>
      <c r="E6546" s="3">
        <v>44026</v>
      </c>
      <c r="F6546" s="3">
        <v>44036</v>
      </c>
      <c r="G6546" s="3">
        <v>44040</v>
      </c>
      <c r="H6546" t="s">
        <v>18</v>
      </c>
      <c r="I6546">
        <v>21</v>
      </c>
      <c r="J6546">
        <v>47</v>
      </c>
      <c r="K6546">
        <v>244</v>
      </c>
      <c r="L6546">
        <v>8</v>
      </c>
      <c r="M6546">
        <v>5</v>
      </c>
      <c r="N6546">
        <v>0.15</v>
      </c>
      <c r="O6546">
        <v>411.98</v>
      </c>
      <c r="P6546">
        <v>958.1</v>
      </c>
    </row>
    <row r="6547" spans="1:16" x14ac:dyDescent="0.55000000000000004">
      <c r="A6547" t="s">
        <v>6571</v>
      </c>
      <c r="B6547" t="s">
        <v>16</v>
      </c>
      <c r="C6547" t="s">
        <v>28</v>
      </c>
      <c r="D6547" s="3">
        <v>43900</v>
      </c>
      <c r="E6547" s="3">
        <v>44027</v>
      </c>
      <c r="F6547" s="3">
        <v>44055</v>
      </c>
      <c r="G6547" s="3">
        <v>44063</v>
      </c>
      <c r="H6547" t="s">
        <v>18</v>
      </c>
      <c r="I6547">
        <v>7</v>
      </c>
      <c r="J6547">
        <v>47</v>
      </c>
      <c r="K6547">
        <v>295</v>
      </c>
      <c r="L6547">
        <v>21</v>
      </c>
      <c r="M6547">
        <v>5</v>
      </c>
      <c r="N6547">
        <v>0.05</v>
      </c>
      <c r="O6547">
        <v>906.11</v>
      </c>
      <c r="P6547" s="1">
        <v>1849.2</v>
      </c>
    </row>
    <row r="6548" spans="1:16" x14ac:dyDescent="0.55000000000000004">
      <c r="A6548" t="s">
        <v>6572</v>
      </c>
      <c r="B6548" t="s">
        <v>20</v>
      </c>
      <c r="C6548" t="s">
        <v>21</v>
      </c>
      <c r="D6548" s="3">
        <v>43900</v>
      </c>
      <c r="E6548" s="3">
        <v>44027</v>
      </c>
      <c r="F6548" s="3">
        <v>44042</v>
      </c>
      <c r="G6548" s="3">
        <v>44043</v>
      </c>
      <c r="H6548" t="s">
        <v>18</v>
      </c>
      <c r="I6548">
        <v>17</v>
      </c>
      <c r="J6548">
        <v>19</v>
      </c>
      <c r="K6548">
        <v>134</v>
      </c>
      <c r="L6548">
        <v>35</v>
      </c>
      <c r="M6548">
        <v>5</v>
      </c>
      <c r="N6548">
        <v>0.15</v>
      </c>
      <c r="O6548" s="1">
        <v>3455.59</v>
      </c>
      <c r="P6548" s="1">
        <v>6170.7</v>
      </c>
    </row>
    <row r="6549" spans="1:16" x14ac:dyDescent="0.55000000000000004">
      <c r="A6549" t="s">
        <v>6573</v>
      </c>
      <c r="B6549" t="s">
        <v>16</v>
      </c>
      <c r="C6549" t="s">
        <v>61</v>
      </c>
      <c r="D6549" s="3">
        <v>43900</v>
      </c>
      <c r="E6549" s="3">
        <v>44027</v>
      </c>
      <c r="F6549" s="3">
        <v>44052</v>
      </c>
      <c r="G6549" s="3">
        <v>44053</v>
      </c>
      <c r="H6549" t="s">
        <v>18</v>
      </c>
      <c r="I6549">
        <v>3</v>
      </c>
      <c r="J6549">
        <v>31</v>
      </c>
      <c r="K6549">
        <v>66</v>
      </c>
      <c r="L6549">
        <v>13</v>
      </c>
      <c r="M6549">
        <v>7</v>
      </c>
      <c r="N6549">
        <v>0.05</v>
      </c>
      <c r="O6549" s="1">
        <v>1107.04</v>
      </c>
      <c r="P6549" s="1">
        <v>2700.1</v>
      </c>
    </row>
    <row r="6550" spans="1:16" x14ac:dyDescent="0.55000000000000004">
      <c r="A6550" t="s">
        <v>6574</v>
      </c>
      <c r="B6550" t="s">
        <v>16</v>
      </c>
      <c r="C6550" t="s">
        <v>40</v>
      </c>
      <c r="D6550" s="3">
        <v>43900</v>
      </c>
      <c r="E6550" s="3">
        <v>44027</v>
      </c>
      <c r="F6550" s="3">
        <v>44043</v>
      </c>
      <c r="G6550" s="3">
        <v>44045</v>
      </c>
      <c r="H6550" t="s">
        <v>18</v>
      </c>
      <c r="I6550">
        <v>11</v>
      </c>
      <c r="J6550">
        <v>25</v>
      </c>
      <c r="K6550">
        <v>338</v>
      </c>
      <c r="L6550">
        <v>12</v>
      </c>
      <c r="M6550">
        <v>3</v>
      </c>
      <c r="N6550">
        <v>0.05</v>
      </c>
      <c r="O6550">
        <v>672.14</v>
      </c>
      <c r="P6550" s="1">
        <v>1018.4</v>
      </c>
    </row>
    <row r="6551" spans="1:16" x14ac:dyDescent="0.55000000000000004">
      <c r="A6551" t="s">
        <v>6575</v>
      </c>
      <c r="B6551" t="s">
        <v>23</v>
      </c>
      <c r="C6551" t="s">
        <v>30</v>
      </c>
      <c r="D6551" s="3">
        <v>43900</v>
      </c>
      <c r="E6551" s="3">
        <v>44027</v>
      </c>
      <c r="F6551" s="3">
        <v>44031</v>
      </c>
      <c r="G6551" s="3">
        <v>44035</v>
      </c>
      <c r="H6551" t="s">
        <v>18</v>
      </c>
      <c r="I6551">
        <v>22</v>
      </c>
      <c r="J6551">
        <v>21</v>
      </c>
      <c r="K6551">
        <v>27</v>
      </c>
      <c r="L6551">
        <v>35</v>
      </c>
      <c r="M6551">
        <v>3</v>
      </c>
      <c r="N6551">
        <v>0.05</v>
      </c>
      <c r="O6551" s="1">
        <v>3130.78</v>
      </c>
      <c r="P6551" s="1">
        <v>5306.4</v>
      </c>
    </row>
    <row r="6552" spans="1:16" x14ac:dyDescent="0.55000000000000004">
      <c r="A6552" t="s">
        <v>6576</v>
      </c>
      <c r="B6552" t="s">
        <v>25</v>
      </c>
      <c r="C6552" t="s">
        <v>17</v>
      </c>
      <c r="D6552" s="3">
        <v>43900</v>
      </c>
      <c r="E6552" s="3">
        <v>44027</v>
      </c>
      <c r="F6552" s="3">
        <v>44034</v>
      </c>
      <c r="G6552" s="3">
        <v>44036</v>
      </c>
      <c r="H6552" t="s">
        <v>18</v>
      </c>
      <c r="I6552">
        <v>26</v>
      </c>
      <c r="J6552">
        <v>27</v>
      </c>
      <c r="K6552">
        <v>243</v>
      </c>
      <c r="L6552">
        <v>16</v>
      </c>
      <c r="M6552">
        <v>4</v>
      </c>
      <c r="N6552">
        <v>0.05</v>
      </c>
      <c r="O6552" s="1">
        <v>2048.59</v>
      </c>
      <c r="P6552" s="1">
        <v>2626.4</v>
      </c>
    </row>
    <row r="6553" spans="1:16" x14ac:dyDescent="0.55000000000000004">
      <c r="A6553" t="s">
        <v>6577</v>
      </c>
      <c r="B6553" t="s">
        <v>20</v>
      </c>
      <c r="C6553" t="s">
        <v>61</v>
      </c>
      <c r="D6553" s="3">
        <v>43900</v>
      </c>
      <c r="E6553" s="3">
        <v>44027</v>
      </c>
      <c r="F6553" s="3">
        <v>44054</v>
      </c>
      <c r="G6553" s="3">
        <v>44059</v>
      </c>
      <c r="H6553" t="s">
        <v>18</v>
      </c>
      <c r="I6553">
        <v>16</v>
      </c>
      <c r="J6553">
        <v>25</v>
      </c>
      <c r="K6553">
        <v>74</v>
      </c>
      <c r="L6553">
        <v>5</v>
      </c>
      <c r="M6553">
        <v>8</v>
      </c>
      <c r="N6553">
        <v>0.15</v>
      </c>
      <c r="O6553">
        <v>469</v>
      </c>
      <c r="P6553">
        <v>837.5</v>
      </c>
    </row>
    <row r="6554" spans="1:16" x14ac:dyDescent="0.55000000000000004">
      <c r="A6554" t="s">
        <v>6578</v>
      </c>
      <c r="B6554" t="s">
        <v>23</v>
      </c>
      <c r="C6554" t="s">
        <v>21</v>
      </c>
      <c r="D6554" s="3">
        <v>43900</v>
      </c>
      <c r="E6554" s="3">
        <v>44027</v>
      </c>
      <c r="F6554" s="3">
        <v>44031</v>
      </c>
      <c r="G6554" s="3">
        <v>44032</v>
      </c>
      <c r="H6554" t="s">
        <v>18</v>
      </c>
      <c r="I6554">
        <v>21</v>
      </c>
      <c r="J6554">
        <v>44</v>
      </c>
      <c r="K6554">
        <v>132</v>
      </c>
      <c r="L6554">
        <v>6</v>
      </c>
      <c r="M6554">
        <v>1</v>
      </c>
      <c r="N6554">
        <v>7.4999999999999997E-2</v>
      </c>
      <c r="O6554">
        <v>514.02</v>
      </c>
      <c r="P6554">
        <v>917.9</v>
      </c>
    </row>
    <row r="6555" spans="1:16" x14ac:dyDescent="0.55000000000000004">
      <c r="A6555" t="s">
        <v>6579</v>
      </c>
      <c r="B6555" t="s">
        <v>20</v>
      </c>
      <c r="C6555" t="s">
        <v>21</v>
      </c>
      <c r="D6555" s="3">
        <v>43900</v>
      </c>
      <c r="E6555" s="3">
        <v>44027</v>
      </c>
      <c r="F6555" s="3">
        <v>44052</v>
      </c>
      <c r="G6555" s="3">
        <v>44055</v>
      </c>
      <c r="H6555" t="s">
        <v>18</v>
      </c>
      <c r="I6555">
        <v>20</v>
      </c>
      <c r="J6555">
        <v>26</v>
      </c>
      <c r="K6555">
        <v>183</v>
      </c>
      <c r="L6555">
        <v>9</v>
      </c>
      <c r="M6555">
        <v>8</v>
      </c>
      <c r="N6555">
        <v>0.1</v>
      </c>
      <c r="O6555" s="1">
        <v>2261.92</v>
      </c>
      <c r="P6555" s="1">
        <v>2827.4</v>
      </c>
    </row>
    <row r="6556" spans="1:16" x14ac:dyDescent="0.55000000000000004">
      <c r="A6556" t="s">
        <v>6580</v>
      </c>
      <c r="B6556" t="s">
        <v>16</v>
      </c>
      <c r="C6556" t="s">
        <v>21</v>
      </c>
      <c r="D6556" s="3">
        <v>43900</v>
      </c>
      <c r="E6556" s="3">
        <v>44028</v>
      </c>
      <c r="F6556" s="3">
        <v>44031</v>
      </c>
      <c r="G6556" s="3">
        <v>44036</v>
      </c>
      <c r="H6556" t="s">
        <v>18</v>
      </c>
      <c r="I6556">
        <v>3</v>
      </c>
      <c r="J6556">
        <v>49</v>
      </c>
      <c r="K6556">
        <v>155</v>
      </c>
      <c r="L6556">
        <v>4</v>
      </c>
      <c r="M6556">
        <v>4</v>
      </c>
      <c r="N6556">
        <v>0.1</v>
      </c>
      <c r="O6556">
        <v>618.67999999999995</v>
      </c>
      <c r="P6556" s="1">
        <v>1145.7</v>
      </c>
    </row>
    <row r="6557" spans="1:16" x14ac:dyDescent="0.55000000000000004">
      <c r="A6557" t="s">
        <v>6581</v>
      </c>
      <c r="B6557" t="s">
        <v>16</v>
      </c>
      <c r="C6557" t="s">
        <v>30</v>
      </c>
      <c r="D6557" s="3">
        <v>43900</v>
      </c>
      <c r="E6557" s="3">
        <v>44028</v>
      </c>
      <c r="F6557" s="3">
        <v>44039</v>
      </c>
      <c r="G6557" s="3">
        <v>44042</v>
      </c>
      <c r="H6557" t="s">
        <v>18</v>
      </c>
      <c r="I6557">
        <v>11</v>
      </c>
      <c r="J6557">
        <v>19</v>
      </c>
      <c r="K6557">
        <v>21</v>
      </c>
      <c r="L6557">
        <v>43</v>
      </c>
      <c r="M6557">
        <v>4</v>
      </c>
      <c r="N6557">
        <v>0.05</v>
      </c>
      <c r="O6557">
        <v>641.59</v>
      </c>
      <c r="P6557">
        <v>844.2</v>
      </c>
    </row>
    <row r="6558" spans="1:16" x14ac:dyDescent="0.55000000000000004">
      <c r="A6558" t="s">
        <v>6582</v>
      </c>
      <c r="B6558" t="s">
        <v>20</v>
      </c>
      <c r="C6558" t="s">
        <v>17</v>
      </c>
      <c r="D6558" s="3">
        <v>43900</v>
      </c>
      <c r="E6558" s="3">
        <v>44028</v>
      </c>
      <c r="F6558" s="3">
        <v>44055</v>
      </c>
      <c r="G6558" s="3">
        <v>44058</v>
      </c>
      <c r="H6558" t="s">
        <v>18</v>
      </c>
      <c r="I6558">
        <v>16</v>
      </c>
      <c r="J6558">
        <v>48</v>
      </c>
      <c r="K6558">
        <v>231</v>
      </c>
      <c r="L6558">
        <v>46</v>
      </c>
      <c r="M6558">
        <v>7</v>
      </c>
      <c r="N6558">
        <v>0.15</v>
      </c>
      <c r="O6558" s="1">
        <v>2919.99</v>
      </c>
      <c r="P6558" s="1">
        <v>3792.2</v>
      </c>
    </row>
    <row r="6559" spans="1:16" x14ac:dyDescent="0.55000000000000004">
      <c r="A6559" t="s">
        <v>6583</v>
      </c>
      <c r="B6559" t="s">
        <v>20</v>
      </c>
      <c r="C6559" t="s">
        <v>21</v>
      </c>
      <c r="D6559" s="3">
        <v>43900</v>
      </c>
      <c r="E6559" s="3">
        <v>44028</v>
      </c>
      <c r="F6559" s="3">
        <v>44056</v>
      </c>
      <c r="G6559" s="3">
        <v>44057</v>
      </c>
      <c r="H6559" t="s">
        <v>18</v>
      </c>
      <c r="I6559">
        <v>15</v>
      </c>
      <c r="J6559">
        <v>11</v>
      </c>
      <c r="K6559">
        <v>157</v>
      </c>
      <c r="L6559">
        <v>13</v>
      </c>
      <c r="M6559">
        <v>8</v>
      </c>
      <c r="N6559">
        <v>0.05</v>
      </c>
      <c r="O6559" s="1">
        <v>1139.67</v>
      </c>
      <c r="P6559" s="1">
        <v>1809</v>
      </c>
    </row>
    <row r="6560" spans="1:16" x14ac:dyDescent="0.55000000000000004">
      <c r="A6560" t="s">
        <v>6584</v>
      </c>
      <c r="B6560" t="s">
        <v>25</v>
      </c>
      <c r="C6560" t="s">
        <v>17</v>
      </c>
      <c r="D6560" s="3">
        <v>43900</v>
      </c>
      <c r="E6560" s="3">
        <v>44028</v>
      </c>
      <c r="F6560" s="3">
        <v>44030</v>
      </c>
      <c r="G6560" s="3">
        <v>44034</v>
      </c>
      <c r="H6560" t="s">
        <v>18</v>
      </c>
      <c r="I6560">
        <v>26</v>
      </c>
      <c r="J6560">
        <v>9</v>
      </c>
      <c r="K6560">
        <v>244</v>
      </c>
      <c r="L6560">
        <v>14</v>
      </c>
      <c r="M6560">
        <v>2</v>
      </c>
      <c r="N6560">
        <v>0.3</v>
      </c>
      <c r="O6560" s="1">
        <v>2648.98</v>
      </c>
      <c r="P6560" s="1">
        <v>3839.1</v>
      </c>
    </row>
    <row r="6561" spans="1:16" x14ac:dyDescent="0.55000000000000004">
      <c r="A6561" t="s">
        <v>6585</v>
      </c>
      <c r="B6561" t="s">
        <v>16</v>
      </c>
      <c r="C6561" t="s">
        <v>21</v>
      </c>
      <c r="D6561" s="3">
        <v>43900</v>
      </c>
      <c r="E6561" s="3">
        <v>44028</v>
      </c>
      <c r="F6561" s="3">
        <v>44033</v>
      </c>
      <c r="G6561" s="3">
        <v>44037</v>
      </c>
      <c r="H6561" t="s">
        <v>18</v>
      </c>
      <c r="I6561">
        <v>2</v>
      </c>
      <c r="J6561">
        <v>50</v>
      </c>
      <c r="K6561">
        <v>186</v>
      </c>
      <c r="L6561">
        <v>10</v>
      </c>
      <c r="M6561">
        <v>6</v>
      </c>
      <c r="N6561">
        <v>7.4999999999999997E-2</v>
      </c>
      <c r="O6561" s="1">
        <v>2980.96</v>
      </c>
      <c r="P6561" s="1">
        <v>6083.6</v>
      </c>
    </row>
    <row r="6562" spans="1:16" x14ac:dyDescent="0.55000000000000004">
      <c r="A6562" t="s">
        <v>6586</v>
      </c>
      <c r="B6562" t="s">
        <v>16</v>
      </c>
      <c r="C6562" t="s">
        <v>30</v>
      </c>
      <c r="D6562" s="3">
        <v>43900</v>
      </c>
      <c r="E6562" s="3">
        <v>44028</v>
      </c>
      <c r="F6562" s="3">
        <v>44051</v>
      </c>
      <c r="G6562" s="3">
        <v>44058</v>
      </c>
      <c r="H6562" t="s">
        <v>18</v>
      </c>
      <c r="I6562">
        <v>8</v>
      </c>
      <c r="J6562">
        <v>35</v>
      </c>
      <c r="K6562">
        <v>3</v>
      </c>
      <c r="L6562">
        <v>19</v>
      </c>
      <c r="M6562">
        <v>4</v>
      </c>
      <c r="N6562">
        <v>0.1</v>
      </c>
      <c r="O6562" s="1">
        <v>2257.9699999999998</v>
      </c>
      <c r="P6562" s="1">
        <v>3370.1</v>
      </c>
    </row>
    <row r="6563" spans="1:16" x14ac:dyDescent="0.55000000000000004">
      <c r="A6563" t="s">
        <v>6587</v>
      </c>
      <c r="B6563" t="s">
        <v>20</v>
      </c>
      <c r="C6563" t="s">
        <v>21</v>
      </c>
      <c r="D6563" s="3">
        <v>43900</v>
      </c>
      <c r="E6563" s="3">
        <v>44029</v>
      </c>
      <c r="F6563" s="3">
        <v>44043</v>
      </c>
      <c r="G6563" s="3">
        <v>44050</v>
      </c>
      <c r="H6563" t="s">
        <v>18</v>
      </c>
      <c r="I6563">
        <v>14</v>
      </c>
      <c r="J6563">
        <v>28</v>
      </c>
      <c r="K6563">
        <v>130</v>
      </c>
      <c r="L6563">
        <v>10</v>
      </c>
      <c r="M6563">
        <v>8</v>
      </c>
      <c r="N6563">
        <v>0.4</v>
      </c>
      <c r="O6563" s="1">
        <v>3272.88</v>
      </c>
      <c r="P6563" s="1">
        <v>5741.9</v>
      </c>
    </row>
    <row r="6564" spans="1:16" x14ac:dyDescent="0.55000000000000004">
      <c r="A6564" t="s">
        <v>6588</v>
      </c>
      <c r="B6564" t="s">
        <v>16</v>
      </c>
      <c r="C6564" t="s">
        <v>40</v>
      </c>
      <c r="D6564" s="3">
        <v>43900</v>
      </c>
      <c r="E6564" s="3">
        <v>44029</v>
      </c>
      <c r="F6564" s="3">
        <v>44053</v>
      </c>
      <c r="G6564" s="3">
        <v>44058</v>
      </c>
      <c r="H6564" t="s">
        <v>18</v>
      </c>
      <c r="I6564">
        <v>5</v>
      </c>
      <c r="J6564">
        <v>36</v>
      </c>
      <c r="K6564">
        <v>354</v>
      </c>
      <c r="L6564">
        <v>1</v>
      </c>
      <c r="M6564">
        <v>2</v>
      </c>
      <c r="N6564">
        <v>0.05</v>
      </c>
      <c r="O6564">
        <v>646.41999999999996</v>
      </c>
      <c r="P6564">
        <v>964.8</v>
      </c>
    </row>
    <row r="6565" spans="1:16" x14ac:dyDescent="0.55000000000000004">
      <c r="A6565" t="s">
        <v>6589</v>
      </c>
      <c r="B6565" t="s">
        <v>20</v>
      </c>
      <c r="C6565" t="s">
        <v>17</v>
      </c>
      <c r="D6565" s="3">
        <v>43900</v>
      </c>
      <c r="E6565" s="3">
        <v>44029</v>
      </c>
      <c r="F6565" s="3">
        <v>44047</v>
      </c>
      <c r="G6565" s="3">
        <v>44056</v>
      </c>
      <c r="H6565" t="s">
        <v>18</v>
      </c>
      <c r="I6565">
        <v>12</v>
      </c>
      <c r="J6565">
        <v>50</v>
      </c>
      <c r="K6565">
        <v>230</v>
      </c>
      <c r="L6565">
        <v>24</v>
      </c>
      <c r="M6565">
        <v>4</v>
      </c>
      <c r="N6565">
        <v>0.4</v>
      </c>
      <c r="O6565">
        <v>586.12</v>
      </c>
      <c r="P6565">
        <v>723.6</v>
      </c>
    </row>
    <row r="6566" spans="1:16" x14ac:dyDescent="0.55000000000000004">
      <c r="A6566" t="s">
        <v>6590</v>
      </c>
      <c r="B6566" t="s">
        <v>16</v>
      </c>
      <c r="C6566" t="s">
        <v>28</v>
      </c>
      <c r="D6566" s="3">
        <v>43900</v>
      </c>
      <c r="E6566" s="3">
        <v>44029</v>
      </c>
      <c r="F6566" s="3">
        <v>44050</v>
      </c>
      <c r="G6566" s="3">
        <v>44053</v>
      </c>
      <c r="H6566" t="s">
        <v>18</v>
      </c>
      <c r="I6566">
        <v>4</v>
      </c>
      <c r="J6566">
        <v>6</v>
      </c>
      <c r="K6566">
        <v>307</v>
      </c>
      <c r="L6566">
        <v>14</v>
      </c>
      <c r="M6566">
        <v>6</v>
      </c>
      <c r="N6566">
        <v>7.4999999999999997E-2</v>
      </c>
      <c r="O6566" s="1">
        <v>1338.66</v>
      </c>
      <c r="P6566" s="1">
        <v>2974.8</v>
      </c>
    </row>
    <row r="6567" spans="1:16" x14ac:dyDescent="0.55000000000000004">
      <c r="A6567" t="s">
        <v>6591</v>
      </c>
      <c r="B6567" t="s">
        <v>16</v>
      </c>
      <c r="C6567" t="s">
        <v>17</v>
      </c>
      <c r="D6567" s="3">
        <v>43900</v>
      </c>
      <c r="E6567" s="3">
        <v>44029</v>
      </c>
      <c r="F6567" s="3">
        <v>44056</v>
      </c>
      <c r="G6567" s="3">
        <v>44062</v>
      </c>
      <c r="H6567" t="s">
        <v>18</v>
      </c>
      <c r="I6567">
        <v>11</v>
      </c>
      <c r="J6567">
        <v>15</v>
      </c>
      <c r="K6567">
        <v>204</v>
      </c>
      <c r="L6567">
        <v>19</v>
      </c>
      <c r="M6567">
        <v>8</v>
      </c>
      <c r="N6567">
        <v>7.4999999999999997E-2</v>
      </c>
      <c r="O6567" s="1">
        <v>2215.02</v>
      </c>
      <c r="P6567" s="1">
        <v>3886</v>
      </c>
    </row>
    <row r="6568" spans="1:16" x14ac:dyDescent="0.55000000000000004">
      <c r="A6568" t="s">
        <v>6592</v>
      </c>
      <c r="B6568" t="s">
        <v>20</v>
      </c>
      <c r="C6568" t="s">
        <v>21</v>
      </c>
      <c r="D6568" s="3">
        <v>43900</v>
      </c>
      <c r="E6568" s="3">
        <v>44029</v>
      </c>
      <c r="F6568" s="3">
        <v>44048</v>
      </c>
      <c r="G6568" s="3">
        <v>44049</v>
      </c>
      <c r="H6568" t="s">
        <v>18</v>
      </c>
      <c r="I6568">
        <v>16</v>
      </c>
      <c r="J6568">
        <v>42</v>
      </c>
      <c r="K6568">
        <v>200</v>
      </c>
      <c r="L6568">
        <v>1</v>
      </c>
      <c r="M6568">
        <v>1</v>
      </c>
      <c r="N6568">
        <v>0.1</v>
      </c>
      <c r="O6568" s="1">
        <v>1078.1600000000001</v>
      </c>
      <c r="P6568" s="1">
        <v>1996.6</v>
      </c>
    </row>
    <row r="6569" spans="1:16" x14ac:dyDescent="0.55000000000000004">
      <c r="A6569" t="s">
        <v>6593</v>
      </c>
      <c r="B6569" t="s">
        <v>16</v>
      </c>
      <c r="C6569" t="s">
        <v>17</v>
      </c>
      <c r="D6569" s="3">
        <v>43900</v>
      </c>
      <c r="E6569" s="3">
        <v>44029</v>
      </c>
      <c r="F6569" s="3">
        <v>44032</v>
      </c>
      <c r="G6569" s="3">
        <v>44037</v>
      </c>
      <c r="H6569" t="s">
        <v>18</v>
      </c>
      <c r="I6569">
        <v>10</v>
      </c>
      <c r="J6569">
        <v>47</v>
      </c>
      <c r="K6569">
        <v>207</v>
      </c>
      <c r="L6569">
        <v>5</v>
      </c>
      <c r="M6569">
        <v>8</v>
      </c>
      <c r="N6569">
        <v>7.4999999999999997E-2</v>
      </c>
      <c r="O6569">
        <v>87.23</v>
      </c>
      <c r="P6569">
        <v>207.7</v>
      </c>
    </row>
    <row r="6570" spans="1:16" x14ac:dyDescent="0.55000000000000004">
      <c r="A6570" t="s">
        <v>6594</v>
      </c>
      <c r="B6570" t="s">
        <v>16</v>
      </c>
      <c r="C6570" t="s">
        <v>61</v>
      </c>
      <c r="D6570" s="3">
        <v>43900</v>
      </c>
      <c r="E6570" s="3">
        <v>44029</v>
      </c>
      <c r="F6570" s="3">
        <v>44042</v>
      </c>
      <c r="G6570" s="3">
        <v>44052</v>
      </c>
      <c r="H6570" t="s">
        <v>18</v>
      </c>
      <c r="I6570">
        <v>10</v>
      </c>
      <c r="J6570">
        <v>31</v>
      </c>
      <c r="K6570">
        <v>85</v>
      </c>
      <c r="L6570">
        <v>1</v>
      </c>
      <c r="M6570">
        <v>6</v>
      </c>
      <c r="N6570">
        <v>0.05</v>
      </c>
      <c r="O6570">
        <v>347.86</v>
      </c>
      <c r="P6570">
        <v>790.6</v>
      </c>
    </row>
    <row r="6571" spans="1:16" x14ac:dyDescent="0.55000000000000004">
      <c r="A6571" t="s">
        <v>6595</v>
      </c>
      <c r="B6571" t="s">
        <v>25</v>
      </c>
      <c r="C6571" t="s">
        <v>40</v>
      </c>
      <c r="D6571" s="3">
        <v>43900</v>
      </c>
      <c r="E6571" s="3">
        <v>44029</v>
      </c>
      <c r="F6571" s="3">
        <v>44035</v>
      </c>
      <c r="G6571" s="3">
        <v>44039</v>
      </c>
      <c r="H6571" t="s">
        <v>18</v>
      </c>
      <c r="I6571">
        <v>26</v>
      </c>
      <c r="J6571">
        <v>49</v>
      </c>
      <c r="K6571">
        <v>364</v>
      </c>
      <c r="L6571">
        <v>41</v>
      </c>
      <c r="M6571">
        <v>2</v>
      </c>
      <c r="N6571">
        <v>0.05</v>
      </c>
      <c r="O6571" s="1">
        <v>2951.69</v>
      </c>
      <c r="P6571" s="1">
        <v>5366.7</v>
      </c>
    </row>
    <row r="6572" spans="1:16" x14ac:dyDescent="0.55000000000000004">
      <c r="A6572" t="s">
        <v>6596</v>
      </c>
      <c r="B6572" t="s">
        <v>16</v>
      </c>
      <c r="C6572" t="s">
        <v>17</v>
      </c>
      <c r="D6572" s="3">
        <v>43900</v>
      </c>
      <c r="E6572" s="3">
        <v>44029</v>
      </c>
      <c r="F6572" s="3">
        <v>44043</v>
      </c>
      <c r="G6572" s="3">
        <v>44046</v>
      </c>
      <c r="H6572" t="s">
        <v>18</v>
      </c>
      <c r="I6572">
        <v>7</v>
      </c>
      <c r="J6572">
        <v>23</v>
      </c>
      <c r="K6572">
        <v>220</v>
      </c>
      <c r="L6572">
        <v>47</v>
      </c>
      <c r="M6572">
        <v>4</v>
      </c>
      <c r="N6572">
        <v>0.05</v>
      </c>
      <c r="O6572">
        <v>458.28</v>
      </c>
      <c r="P6572" s="1">
        <v>1145.7</v>
      </c>
    </row>
    <row r="6573" spans="1:16" x14ac:dyDescent="0.55000000000000004">
      <c r="A6573" t="s">
        <v>6597</v>
      </c>
      <c r="B6573" t="s">
        <v>20</v>
      </c>
      <c r="C6573" t="s">
        <v>17</v>
      </c>
      <c r="D6573" s="3">
        <v>43900</v>
      </c>
      <c r="E6573" s="3">
        <v>44029</v>
      </c>
      <c r="F6573" s="3">
        <v>44033</v>
      </c>
      <c r="G6573" s="3">
        <v>44035</v>
      </c>
      <c r="H6573" t="s">
        <v>18</v>
      </c>
      <c r="I6573">
        <v>13</v>
      </c>
      <c r="J6573">
        <v>19</v>
      </c>
      <c r="K6573">
        <v>204</v>
      </c>
      <c r="L6573">
        <v>19</v>
      </c>
      <c r="M6573">
        <v>2</v>
      </c>
      <c r="N6573">
        <v>0.4</v>
      </c>
      <c r="O6573" s="1">
        <v>2403.16</v>
      </c>
      <c r="P6573" s="1">
        <v>3939.6</v>
      </c>
    </row>
    <row r="6574" spans="1:16" x14ac:dyDescent="0.55000000000000004">
      <c r="A6574" t="s">
        <v>6598</v>
      </c>
      <c r="B6574" t="s">
        <v>23</v>
      </c>
      <c r="C6574" t="s">
        <v>30</v>
      </c>
      <c r="D6574" s="3">
        <v>43900</v>
      </c>
      <c r="E6574" s="3">
        <v>44029</v>
      </c>
      <c r="F6574" s="3">
        <v>44046</v>
      </c>
      <c r="G6574" s="3">
        <v>44051</v>
      </c>
      <c r="H6574" t="s">
        <v>18</v>
      </c>
      <c r="I6574">
        <v>24</v>
      </c>
      <c r="J6574">
        <v>32</v>
      </c>
      <c r="K6574">
        <v>16</v>
      </c>
      <c r="L6574">
        <v>36</v>
      </c>
      <c r="M6574">
        <v>2</v>
      </c>
      <c r="N6574">
        <v>0.4</v>
      </c>
      <c r="O6574" s="1">
        <v>1637.75</v>
      </c>
      <c r="P6574" s="1">
        <v>2599.6</v>
      </c>
    </row>
    <row r="6575" spans="1:16" x14ac:dyDescent="0.55000000000000004">
      <c r="A6575" t="s">
        <v>6599</v>
      </c>
      <c r="B6575" t="s">
        <v>16</v>
      </c>
      <c r="C6575" t="s">
        <v>21</v>
      </c>
      <c r="D6575" s="3">
        <v>43900</v>
      </c>
      <c r="E6575" s="3">
        <v>44029</v>
      </c>
      <c r="F6575" s="3">
        <v>44054</v>
      </c>
      <c r="G6575" s="3">
        <v>44058</v>
      </c>
      <c r="H6575" t="s">
        <v>18</v>
      </c>
      <c r="I6575">
        <v>6</v>
      </c>
      <c r="J6575">
        <v>9</v>
      </c>
      <c r="K6575">
        <v>161</v>
      </c>
      <c r="L6575">
        <v>6</v>
      </c>
      <c r="M6575">
        <v>8</v>
      </c>
      <c r="N6575">
        <v>7.4999999999999997E-2</v>
      </c>
      <c r="O6575">
        <v>110.75</v>
      </c>
      <c r="P6575">
        <v>194.3</v>
      </c>
    </row>
    <row r="6576" spans="1:16" x14ac:dyDescent="0.55000000000000004">
      <c r="A6576" t="s">
        <v>6600</v>
      </c>
      <c r="B6576" t="s">
        <v>16</v>
      </c>
      <c r="C6576" t="s">
        <v>28</v>
      </c>
      <c r="D6576" s="3">
        <v>43900</v>
      </c>
      <c r="E6576" s="3">
        <v>44030</v>
      </c>
      <c r="F6576" s="3">
        <v>44058</v>
      </c>
      <c r="G6576" s="3">
        <v>44059</v>
      </c>
      <c r="H6576" t="s">
        <v>18</v>
      </c>
      <c r="I6576">
        <v>11</v>
      </c>
      <c r="J6576">
        <v>18</v>
      </c>
      <c r="K6576">
        <v>317</v>
      </c>
      <c r="L6576">
        <v>8</v>
      </c>
      <c r="M6576">
        <v>3</v>
      </c>
      <c r="N6576">
        <v>0.05</v>
      </c>
      <c r="O6576">
        <v>505.45</v>
      </c>
      <c r="P6576" s="1">
        <v>1098.8</v>
      </c>
    </row>
    <row r="6577" spans="1:16" x14ac:dyDescent="0.55000000000000004">
      <c r="A6577" t="s">
        <v>6601</v>
      </c>
      <c r="B6577" t="s">
        <v>16</v>
      </c>
      <c r="C6577" t="s">
        <v>61</v>
      </c>
      <c r="D6577" s="3">
        <v>43900</v>
      </c>
      <c r="E6577" s="3">
        <v>44030</v>
      </c>
      <c r="F6577" s="3">
        <v>44050</v>
      </c>
      <c r="G6577" s="3">
        <v>44056</v>
      </c>
      <c r="H6577" t="s">
        <v>18</v>
      </c>
      <c r="I6577">
        <v>9</v>
      </c>
      <c r="J6577">
        <v>14</v>
      </c>
      <c r="K6577">
        <v>73</v>
      </c>
      <c r="L6577">
        <v>13</v>
      </c>
      <c r="M6577">
        <v>1</v>
      </c>
      <c r="N6577">
        <v>7.4999999999999997E-2</v>
      </c>
      <c r="O6577">
        <v>655.26</v>
      </c>
      <c r="P6577" s="1">
        <v>1092.0999999999999</v>
      </c>
    </row>
    <row r="6578" spans="1:16" x14ac:dyDescent="0.55000000000000004">
      <c r="A6578" t="s">
        <v>6602</v>
      </c>
      <c r="B6578" t="s">
        <v>23</v>
      </c>
      <c r="C6578" t="s">
        <v>30</v>
      </c>
      <c r="D6578" s="3">
        <v>43900</v>
      </c>
      <c r="E6578" s="3">
        <v>44030</v>
      </c>
      <c r="F6578" s="3">
        <v>44033</v>
      </c>
      <c r="G6578" s="3">
        <v>44042</v>
      </c>
      <c r="H6578" t="s">
        <v>18</v>
      </c>
      <c r="I6578">
        <v>21</v>
      </c>
      <c r="J6578">
        <v>18</v>
      </c>
      <c r="K6578">
        <v>18</v>
      </c>
      <c r="L6578">
        <v>7</v>
      </c>
      <c r="M6578">
        <v>5</v>
      </c>
      <c r="N6578">
        <v>0.1</v>
      </c>
      <c r="O6578">
        <v>699.41</v>
      </c>
      <c r="P6578">
        <v>958.1</v>
      </c>
    </row>
    <row r="6579" spans="1:16" x14ac:dyDescent="0.55000000000000004">
      <c r="A6579" t="s">
        <v>6603</v>
      </c>
      <c r="B6579" t="s">
        <v>16</v>
      </c>
      <c r="C6579" t="s">
        <v>28</v>
      </c>
      <c r="D6579" s="3">
        <v>43900</v>
      </c>
      <c r="E6579" s="3">
        <v>44030</v>
      </c>
      <c r="F6579" s="3">
        <v>44050</v>
      </c>
      <c r="G6579" s="3">
        <v>44052</v>
      </c>
      <c r="H6579" t="s">
        <v>18</v>
      </c>
      <c r="I6579">
        <v>9</v>
      </c>
      <c r="J6579">
        <v>4</v>
      </c>
      <c r="K6579">
        <v>322</v>
      </c>
      <c r="L6579">
        <v>13</v>
      </c>
      <c r="M6579">
        <v>7</v>
      </c>
      <c r="N6579">
        <v>0.05</v>
      </c>
      <c r="O6579" s="1">
        <v>1286.4000000000001</v>
      </c>
      <c r="P6579" s="1">
        <v>2010</v>
      </c>
    </row>
    <row r="6580" spans="1:16" x14ac:dyDescent="0.55000000000000004">
      <c r="A6580" t="s">
        <v>6604</v>
      </c>
      <c r="B6580" t="s">
        <v>16</v>
      </c>
      <c r="C6580" t="s">
        <v>21</v>
      </c>
      <c r="D6580" s="3">
        <v>43900</v>
      </c>
      <c r="E6580" s="3">
        <v>44030</v>
      </c>
      <c r="F6580" s="3">
        <v>44043</v>
      </c>
      <c r="G6580" s="3">
        <v>44050</v>
      </c>
      <c r="H6580" t="s">
        <v>18</v>
      </c>
      <c r="I6580">
        <v>2</v>
      </c>
      <c r="J6580">
        <v>34</v>
      </c>
      <c r="K6580">
        <v>167</v>
      </c>
      <c r="L6580">
        <v>3</v>
      </c>
      <c r="M6580">
        <v>4</v>
      </c>
      <c r="N6580">
        <v>0.1</v>
      </c>
      <c r="O6580" s="1">
        <v>1234.94</v>
      </c>
      <c r="P6580" s="1">
        <v>1929.6</v>
      </c>
    </row>
    <row r="6581" spans="1:16" x14ac:dyDescent="0.55000000000000004">
      <c r="A6581" t="s">
        <v>6605</v>
      </c>
      <c r="B6581" t="s">
        <v>20</v>
      </c>
      <c r="C6581" t="s">
        <v>40</v>
      </c>
      <c r="D6581" s="3">
        <v>43900</v>
      </c>
      <c r="E6581" s="3">
        <v>44030</v>
      </c>
      <c r="F6581" s="3">
        <v>44043</v>
      </c>
      <c r="G6581" s="3">
        <v>44046</v>
      </c>
      <c r="H6581" t="s">
        <v>18</v>
      </c>
      <c r="I6581">
        <v>20</v>
      </c>
      <c r="J6581">
        <v>29</v>
      </c>
      <c r="K6581">
        <v>353</v>
      </c>
      <c r="L6581">
        <v>38</v>
      </c>
      <c r="M6581">
        <v>8</v>
      </c>
      <c r="N6581">
        <v>0.15</v>
      </c>
      <c r="O6581">
        <v>312.35000000000002</v>
      </c>
      <c r="P6581">
        <v>743.7</v>
      </c>
    </row>
    <row r="6582" spans="1:16" x14ac:dyDescent="0.55000000000000004">
      <c r="A6582" t="s">
        <v>6606</v>
      </c>
      <c r="B6582" t="s">
        <v>20</v>
      </c>
      <c r="C6582" t="s">
        <v>21</v>
      </c>
      <c r="D6582" s="3">
        <v>43900</v>
      </c>
      <c r="E6582" s="3">
        <v>44030</v>
      </c>
      <c r="F6582" s="3">
        <v>44035</v>
      </c>
      <c r="G6582" s="3">
        <v>44040</v>
      </c>
      <c r="H6582" t="s">
        <v>18</v>
      </c>
      <c r="I6582">
        <v>16</v>
      </c>
      <c r="J6582">
        <v>46</v>
      </c>
      <c r="K6582">
        <v>148</v>
      </c>
      <c r="L6582">
        <v>9</v>
      </c>
      <c r="M6582">
        <v>5</v>
      </c>
      <c r="N6582">
        <v>0.2</v>
      </c>
      <c r="O6582" s="1">
        <v>4754.32</v>
      </c>
      <c r="P6582" s="1">
        <v>5942.9</v>
      </c>
    </row>
    <row r="6583" spans="1:16" x14ac:dyDescent="0.55000000000000004">
      <c r="A6583" t="s">
        <v>6607</v>
      </c>
      <c r="B6583" t="s">
        <v>16</v>
      </c>
      <c r="C6583" t="s">
        <v>30</v>
      </c>
      <c r="D6583" s="3">
        <v>43900</v>
      </c>
      <c r="E6583" s="3">
        <v>44030</v>
      </c>
      <c r="F6583" s="3">
        <v>44042</v>
      </c>
      <c r="G6583" s="3">
        <v>44048</v>
      </c>
      <c r="H6583" t="s">
        <v>18</v>
      </c>
      <c r="I6583">
        <v>7</v>
      </c>
      <c r="J6583">
        <v>7</v>
      </c>
      <c r="K6583">
        <v>50</v>
      </c>
      <c r="L6583">
        <v>17</v>
      </c>
      <c r="M6583">
        <v>6</v>
      </c>
      <c r="N6583">
        <v>0.05</v>
      </c>
      <c r="O6583" s="1">
        <v>2198.94</v>
      </c>
      <c r="P6583" s="1">
        <v>3664.9</v>
      </c>
    </row>
    <row r="6584" spans="1:16" x14ac:dyDescent="0.55000000000000004">
      <c r="A6584" t="s">
        <v>6608</v>
      </c>
      <c r="B6584" t="s">
        <v>20</v>
      </c>
      <c r="C6584" t="s">
        <v>40</v>
      </c>
      <c r="D6584" s="3">
        <v>43900</v>
      </c>
      <c r="E6584" s="3">
        <v>44030</v>
      </c>
      <c r="F6584" s="3">
        <v>44050</v>
      </c>
      <c r="G6584" s="3">
        <v>44053</v>
      </c>
      <c r="H6584" t="s">
        <v>18</v>
      </c>
      <c r="I6584">
        <v>13</v>
      </c>
      <c r="J6584">
        <v>26</v>
      </c>
      <c r="K6584">
        <v>346</v>
      </c>
      <c r="L6584">
        <v>19</v>
      </c>
      <c r="M6584">
        <v>3</v>
      </c>
      <c r="N6584">
        <v>7.4999999999999997E-2</v>
      </c>
      <c r="O6584" s="1">
        <v>3219.82</v>
      </c>
      <c r="P6584" s="1">
        <v>3879.3</v>
      </c>
    </row>
    <row r="6585" spans="1:16" x14ac:dyDescent="0.55000000000000004">
      <c r="A6585" t="s">
        <v>6609</v>
      </c>
      <c r="B6585" t="s">
        <v>16</v>
      </c>
      <c r="C6585" t="s">
        <v>40</v>
      </c>
      <c r="D6585" s="3">
        <v>43900</v>
      </c>
      <c r="E6585" s="3">
        <v>44030</v>
      </c>
      <c r="F6585" s="3">
        <v>44056</v>
      </c>
      <c r="G6585" s="3">
        <v>44061</v>
      </c>
      <c r="H6585" t="s">
        <v>18</v>
      </c>
      <c r="I6585">
        <v>5</v>
      </c>
      <c r="J6585">
        <v>12</v>
      </c>
      <c r="K6585">
        <v>347</v>
      </c>
      <c r="L6585">
        <v>14</v>
      </c>
      <c r="M6585">
        <v>8</v>
      </c>
      <c r="N6585">
        <v>0.4</v>
      </c>
      <c r="O6585">
        <v>720.38</v>
      </c>
      <c r="P6585" s="1">
        <v>1125.5999999999999</v>
      </c>
    </row>
    <row r="6586" spans="1:16" x14ac:dyDescent="0.55000000000000004">
      <c r="A6586" t="s">
        <v>6610</v>
      </c>
      <c r="B6586" t="s">
        <v>16</v>
      </c>
      <c r="C6586" t="s">
        <v>21</v>
      </c>
      <c r="D6586" s="3">
        <v>43900</v>
      </c>
      <c r="E6586" s="3">
        <v>44030</v>
      </c>
      <c r="F6586" s="3">
        <v>44054</v>
      </c>
      <c r="G6586" s="3">
        <v>44057</v>
      </c>
      <c r="H6586" t="s">
        <v>18</v>
      </c>
      <c r="I6586">
        <v>11</v>
      </c>
      <c r="J6586">
        <v>33</v>
      </c>
      <c r="K6586">
        <v>132</v>
      </c>
      <c r="L6586">
        <v>20</v>
      </c>
      <c r="M6586">
        <v>7</v>
      </c>
      <c r="N6586">
        <v>0.1</v>
      </c>
      <c r="O6586" s="1">
        <v>1171.43</v>
      </c>
      <c r="P6586" s="1">
        <v>1889.4</v>
      </c>
    </row>
    <row r="6587" spans="1:16" x14ac:dyDescent="0.55000000000000004">
      <c r="A6587" t="s">
        <v>6611</v>
      </c>
      <c r="B6587" t="s">
        <v>16</v>
      </c>
      <c r="C6587" t="s">
        <v>28</v>
      </c>
      <c r="D6587" s="3">
        <v>43900</v>
      </c>
      <c r="E6587" s="3">
        <v>44030</v>
      </c>
      <c r="F6587" s="3">
        <v>44033</v>
      </c>
      <c r="G6587" s="3">
        <v>44043</v>
      </c>
      <c r="H6587" t="s">
        <v>18</v>
      </c>
      <c r="I6587">
        <v>7</v>
      </c>
      <c r="J6587">
        <v>9</v>
      </c>
      <c r="K6587">
        <v>290</v>
      </c>
      <c r="L6587">
        <v>40</v>
      </c>
      <c r="M6587">
        <v>8</v>
      </c>
      <c r="N6587">
        <v>0.05</v>
      </c>
      <c r="O6587" s="1">
        <v>1221.01</v>
      </c>
      <c r="P6587" s="1">
        <v>1822.4</v>
      </c>
    </row>
    <row r="6588" spans="1:16" x14ac:dyDescent="0.55000000000000004">
      <c r="A6588" t="s">
        <v>6612</v>
      </c>
      <c r="B6588" t="s">
        <v>16</v>
      </c>
      <c r="C6588" t="s">
        <v>17</v>
      </c>
      <c r="D6588" s="3">
        <v>43900</v>
      </c>
      <c r="E6588" s="3">
        <v>44031</v>
      </c>
      <c r="F6588" s="3">
        <v>44048</v>
      </c>
      <c r="G6588" s="3">
        <v>44055</v>
      </c>
      <c r="H6588" t="s">
        <v>18</v>
      </c>
      <c r="I6588">
        <v>5</v>
      </c>
      <c r="J6588">
        <v>1</v>
      </c>
      <c r="K6588">
        <v>249</v>
      </c>
      <c r="L6588">
        <v>25</v>
      </c>
      <c r="M6588">
        <v>5</v>
      </c>
      <c r="N6588">
        <v>7.4999999999999997E-2</v>
      </c>
      <c r="O6588">
        <v>804.8</v>
      </c>
      <c r="P6588" s="1">
        <v>1031.8</v>
      </c>
    </row>
    <row r="6589" spans="1:16" x14ac:dyDescent="0.55000000000000004">
      <c r="A6589" t="s">
        <v>6613</v>
      </c>
      <c r="B6589" t="s">
        <v>25</v>
      </c>
      <c r="C6589" t="s">
        <v>40</v>
      </c>
      <c r="D6589" s="3">
        <v>43900</v>
      </c>
      <c r="E6589" s="3">
        <v>44031</v>
      </c>
      <c r="F6589" s="3">
        <v>44045</v>
      </c>
      <c r="G6589" s="3">
        <v>44047</v>
      </c>
      <c r="H6589" t="s">
        <v>18</v>
      </c>
      <c r="I6589">
        <v>26</v>
      </c>
      <c r="J6589">
        <v>10</v>
      </c>
      <c r="K6589">
        <v>335</v>
      </c>
      <c r="L6589">
        <v>16</v>
      </c>
      <c r="M6589">
        <v>3</v>
      </c>
      <c r="N6589">
        <v>7.4999999999999997E-2</v>
      </c>
      <c r="O6589">
        <v>86.43</v>
      </c>
      <c r="P6589">
        <v>201</v>
      </c>
    </row>
    <row r="6590" spans="1:16" x14ac:dyDescent="0.55000000000000004">
      <c r="A6590" t="s">
        <v>6614</v>
      </c>
      <c r="B6590" t="s">
        <v>20</v>
      </c>
      <c r="C6590" t="s">
        <v>61</v>
      </c>
      <c r="D6590" s="3">
        <v>44000</v>
      </c>
      <c r="E6590" s="3">
        <v>44031</v>
      </c>
      <c r="F6590" s="3">
        <v>44044</v>
      </c>
      <c r="G6590" s="3">
        <v>44048</v>
      </c>
      <c r="H6590" t="s">
        <v>18</v>
      </c>
      <c r="I6590">
        <v>13</v>
      </c>
      <c r="J6590">
        <v>34</v>
      </c>
      <c r="K6590">
        <v>74</v>
      </c>
      <c r="L6590">
        <v>13</v>
      </c>
      <c r="M6590">
        <v>5</v>
      </c>
      <c r="N6590">
        <v>0.05</v>
      </c>
      <c r="O6590" s="1">
        <v>2253.88</v>
      </c>
      <c r="P6590" s="1">
        <v>3886</v>
      </c>
    </row>
    <row r="6591" spans="1:16" x14ac:dyDescent="0.55000000000000004">
      <c r="A6591" t="s">
        <v>6615</v>
      </c>
      <c r="B6591" t="s">
        <v>16</v>
      </c>
      <c r="C6591" t="s">
        <v>21</v>
      </c>
      <c r="D6591" s="3">
        <v>43900</v>
      </c>
      <c r="E6591" s="3">
        <v>44031</v>
      </c>
      <c r="F6591" s="3">
        <v>44047</v>
      </c>
      <c r="G6591" s="3">
        <v>44054</v>
      </c>
      <c r="H6591" t="s">
        <v>18</v>
      </c>
      <c r="I6591">
        <v>6</v>
      </c>
      <c r="J6591">
        <v>31</v>
      </c>
      <c r="K6591">
        <v>105</v>
      </c>
      <c r="L6591">
        <v>27</v>
      </c>
      <c r="M6591">
        <v>1</v>
      </c>
      <c r="N6591">
        <v>7.4999999999999997E-2</v>
      </c>
      <c r="O6591">
        <v>700.69</v>
      </c>
      <c r="P6591" s="1">
        <v>1112.2</v>
      </c>
    </row>
    <row r="6592" spans="1:16" x14ac:dyDescent="0.55000000000000004">
      <c r="A6592" t="s">
        <v>6616</v>
      </c>
      <c r="B6592" t="s">
        <v>25</v>
      </c>
      <c r="C6592" t="s">
        <v>21</v>
      </c>
      <c r="D6592" s="3">
        <v>43900</v>
      </c>
      <c r="E6592" s="3">
        <v>44031</v>
      </c>
      <c r="F6592" s="3">
        <v>44044</v>
      </c>
      <c r="G6592" s="3">
        <v>44054</v>
      </c>
      <c r="H6592" t="s">
        <v>18</v>
      </c>
      <c r="I6592">
        <v>28</v>
      </c>
      <c r="J6592">
        <v>22</v>
      </c>
      <c r="K6592">
        <v>136</v>
      </c>
      <c r="L6592">
        <v>38</v>
      </c>
      <c r="M6592">
        <v>7</v>
      </c>
      <c r="N6592">
        <v>0.15</v>
      </c>
      <c r="O6592">
        <v>146.26</v>
      </c>
      <c r="P6592">
        <v>247.9</v>
      </c>
    </row>
    <row r="6593" spans="1:16" x14ac:dyDescent="0.55000000000000004">
      <c r="A6593" t="s">
        <v>6617</v>
      </c>
      <c r="B6593" t="s">
        <v>23</v>
      </c>
      <c r="C6593" t="s">
        <v>21</v>
      </c>
      <c r="D6593" s="3">
        <v>43900</v>
      </c>
      <c r="E6593" s="3">
        <v>44031</v>
      </c>
      <c r="F6593" s="3">
        <v>44058</v>
      </c>
      <c r="G6593" s="3">
        <v>44059</v>
      </c>
      <c r="H6593" t="s">
        <v>18</v>
      </c>
      <c r="I6593">
        <v>25</v>
      </c>
      <c r="J6593">
        <v>46</v>
      </c>
      <c r="K6593">
        <v>198</v>
      </c>
      <c r="L6593">
        <v>20</v>
      </c>
      <c r="M6593">
        <v>2</v>
      </c>
      <c r="N6593">
        <v>0.05</v>
      </c>
      <c r="O6593" s="1">
        <v>2711.49</v>
      </c>
      <c r="P6593" s="1">
        <v>3819</v>
      </c>
    </row>
    <row r="6594" spans="1:16" x14ac:dyDescent="0.55000000000000004">
      <c r="A6594" t="s">
        <v>6618</v>
      </c>
      <c r="B6594" t="s">
        <v>25</v>
      </c>
      <c r="C6594" t="s">
        <v>21</v>
      </c>
      <c r="D6594" s="3">
        <v>43900</v>
      </c>
      <c r="E6594" s="3">
        <v>44031</v>
      </c>
      <c r="F6594" s="3">
        <v>44042</v>
      </c>
      <c r="G6594" s="3">
        <v>44051</v>
      </c>
      <c r="H6594" t="s">
        <v>18</v>
      </c>
      <c r="I6594">
        <v>26</v>
      </c>
      <c r="J6594">
        <v>37</v>
      </c>
      <c r="K6594">
        <v>169</v>
      </c>
      <c r="L6594">
        <v>32</v>
      </c>
      <c r="M6594">
        <v>8</v>
      </c>
      <c r="N6594">
        <v>0.3</v>
      </c>
      <c r="O6594" s="1">
        <v>3229.07</v>
      </c>
      <c r="P6594" s="1">
        <v>3986.5</v>
      </c>
    </row>
    <row r="6595" spans="1:16" x14ac:dyDescent="0.55000000000000004">
      <c r="A6595" t="s">
        <v>6619</v>
      </c>
      <c r="B6595" t="s">
        <v>16</v>
      </c>
      <c r="C6595" t="s">
        <v>21</v>
      </c>
      <c r="D6595" s="3">
        <v>43900</v>
      </c>
      <c r="E6595" s="3">
        <v>44031</v>
      </c>
      <c r="F6595" s="3">
        <v>44058</v>
      </c>
      <c r="G6595" s="3">
        <v>44068</v>
      </c>
      <c r="H6595" t="s">
        <v>18</v>
      </c>
      <c r="I6595">
        <v>8</v>
      </c>
      <c r="J6595">
        <v>50</v>
      </c>
      <c r="K6595">
        <v>127</v>
      </c>
      <c r="L6595">
        <v>35</v>
      </c>
      <c r="M6595">
        <v>6</v>
      </c>
      <c r="N6595">
        <v>0.05</v>
      </c>
      <c r="O6595" s="1">
        <v>2273.31</v>
      </c>
      <c r="P6595" s="1">
        <v>3919.5</v>
      </c>
    </row>
    <row r="6596" spans="1:16" x14ac:dyDescent="0.55000000000000004">
      <c r="A6596" t="s">
        <v>6620</v>
      </c>
      <c r="B6596" t="s">
        <v>20</v>
      </c>
      <c r="C6596" t="s">
        <v>40</v>
      </c>
      <c r="D6596" s="3">
        <v>43900</v>
      </c>
      <c r="E6596" s="3">
        <v>44031</v>
      </c>
      <c r="F6596" s="3">
        <v>44047</v>
      </c>
      <c r="G6596" s="3">
        <v>44056</v>
      </c>
      <c r="H6596" t="s">
        <v>18</v>
      </c>
      <c r="I6596">
        <v>16</v>
      </c>
      <c r="J6596">
        <v>37</v>
      </c>
      <c r="K6596">
        <v>338</v>
      </c>
      <c r="L6596">
        <v>19</v>
      </c>
      <c r="M6596">
        <v>2</v>
      </c>
      <c r="N6596">
        <v>7.4999999999999997E-2</v>
      </c>
      <c r="O6596" s="1">
        <v>3062.44</v>
      </c>
      <c r="P6596" s="1">
        <v>3926.2</v>
      </c>
    </row>
    <row r="6597" spans="1:16" x14ac:dyDescent="0.55000000000000004">
      <c r="A6597" t="s">
        <v>6621</v>
      </c>
      <c r="B6597" t="s">
        <v>25</v>
      </c>
      <c r="C6597" t="s">
        <v>40</v>
      </c>
      <c r="D6597" s="3">
        <v>43900</v>
      </c>
      <c r="E6597" s="3">
        <v>44031</v>
      </c>
      <c r="F6597" s="3">
        <v>44044</v>
      </c>
      <c r="G6597" s="3">
        <v>44049</v>
      </c>
      <c r="H6597" t="s">
        <v>18</v>
      </c>
      <c r="I6597">
        <v>26</v>
      </c>
      <c r="J6597">
        <v>46</v>
      </c>
      <c r="K6597">
        <v>343</v>
      </c>
      <c r="L6597">
        <v>23</v>
      </c>
      <c r="M6597">
        <v>3</v>
      </c>
      <c r="N6597">
        <v>0.05</v>
      </c>
      <c r="O6597">
        <v>108.81</v>
      </c>
      <c r="P6597">
        <v>187.6</v>
      </c>
    </row>
    <row r="6598" spans="1:16" x14ac:dyDescent="0.55000000000000004">
      <c r="A6598" t="s">
        <v>6622</v>
      </c>
      <c r="B6598" t="s">
        <v>23</v>
      </c>
      <c r="C6598" t="s">
        <v>21</v>
      </c>
      <c r="D6598" s="3">
        <v>43900</v>
      </c>
      <c r="E6598" s="3">
        <v>44031</v>
      </c>
      <c r="F6598" s="3">
        <v>44048</v>
      </c>
      <c r="G6598" s="3">
        <v>44050</v>
      </c>
      <c r="H6598" t="s">
        <v>18</v>
      </c>
      <c r="I6598">
        <v>22</v>
      </c>
      <c r="J6598">
        <v>16</v>
      </c>
      <c r="K6598">
        <v>134</v>
      </c>
      <c r="L6598">
        <v>1</v>
      </c>
      <c r="M6598">
        <v>3</v>
      </c>
      <c r="N6598">
        <v>0.05</v>
      </c>
      <c r="O6598">
        <v>577.80999999999995</v>
      </c>
      <c r="P6598" s="1">
        <v>1313.2</v>
      </c>
    </row>
    <row r="6599" spans="1:16" x14ac:dyDescent="0.55000000000000004">
      <c r="A6599" t="s">
        <v>6623</v>
      </c>
      <c r="B6599" t="s">
        <v>25</v>
      </c>
      <c r="C6599" t="s">
        <v>17</v>
      </c>
      <c r="D6599" s="3">
        <v>43900</v>
      </c>
      <c r="E6599" s="3">
        <v>44031</v>
      </c>
      <c r="F6599" s="3">
        <v>44048</v>
      </c>
      <c r="G6599" s="3">
        <v>44052</v>
      </c>
      <c r="H6599" t="s">
        <v>18</v>
      </c>
      <c r="I6599">
        <v>28</v>
      </c>
      <c r="J6599">
        <v>38</v>
      </c>
      <c r="K6599">
        <v>221</v>
      </c>
      <c r="L6599">
        <v>13</v>
      </c>
      <c r="M6599">
        <v>8</v>
      </c>
      <c r="N6599">
        <v>0.1</v>
      </c>
      <c r="O6599">
        <v>227.8</v>
      </c>
      <c r="P6599">
        <v>268</v>
      </c>
    </row>
    <row r="6600" spans="1:16" x14ac:dyDescent="0.55000000000000004">
      <c r="A6600" t="s">
        <v>6624</v>
      </c>
      <c r="B6600" t="s">
        <v>23</v>
      </c>
      <c r="C6600" t="s">
        <v>21</v>
      </c>
      <c r="D6600" s="3">
        <v>43900</v>
      </c>
      <c r="E6600" s="3">
        <v>44031</v>
      </c>
      <c r="F6600" s="3">
        <v>44041</v>
      </c>
      <c r="G6600" s="3">
        <v>44047</v>
      </c>
      <c r="H6600" t="s">
        <v>18</v>
      </c>
      <c r="I6600">
        <v>21</v>
      </c>
      <c r="J6600">
        <v>8</v>
      </c>
      <c r="K6600">
        <v>183</v>
      </c>
      <c r="L6600">
        <v>18</v>
      </c>
      <c r="M6600">
        <v>6</v>
      </c>
      <c r="N6600">
        <v>0.05</v>
      </c>
      <c r="O6600" s="1">
        <v>1383.28</v>
      </c>
      <c r="P6600" s="1">
        <v>1869.3</v>
      </c>
    </row>
    <row r="6601" spans="1:16" x14ac:dyDescent="0.55000000000000004">
      <c r="A6601" t="s">
        <v>6625</v>
      </c>
      <c r="B6601" t="s">
        <v>20</v>
      </c>
      <c r="C6601" t="s">
        <v>21</v>
      </c>
      <c r="D6601" s="3">
        <v>43900</v>
      </c>
      <c r="E6601" s="3">
        <v>44031</v>
      </c>
      <c r="F6601" s="3">
        <v>44034</v>
      </c>
      <c r="G6601" s="3">
        <v>44037</v>
      </c>
      <c r="H6601" t="s">
        <v>18</v>
      </c>
      <c r="I6601">
        <v>17</v>
      </c>
      <c r="J6601">
        <v>36</v>
      </c>
      <c r="K6601">
        <v>152</v>
      </c>
      <c r="L6601">
        <v>1</v>
      </c>
      <c r="M6601">
        <v>1</v>
      </c>
      <c r="N6601">
        <v>0.1</v>
      </c>
      <c r="O6601">
        <v>794.49</v>
      </c>
      <c r="P6601" s="1">
        <v>1031.8</v>
      </c>
    </row>
    <row r="6602" spans="1:16" x14ac:dyDescent="0.55000000000000004">
      <c r="A6602" t="s">
        <v>6626</v>
      </c>
      <c r="B6602" t="s">
        <v>16</v>
      </c>
      <c r="C6602" t="s">
        <v>21</v>
      </c>
      <c r="D6602" s="3">
        <v>43900</v>
      </c>
      <c r="E6602" s="3">
        <v>44032</v>
      </c>
      <c r="F6602" s="3">
        <v>44040</v>
      </c>
      <c r="G6602" s="3">
        <v>44047</v>
      </c>
      <c r="H6602" t="s">
        <v>18</v>
      </c>
      <c r="I6602">
        <v>7</v>
      </c>
      <c r="J6602">
        <v>45</v>
      </c>
      <c r="K6602">
        <v>198</v>
      </c>
      <c r="L6602">
        <v>11</v>
      </c>
      <c r="M6602">
        <v>6</v>
      </c>
      <c r="N6602">
        <v>0.05</v>
      </c>
      <c r="O6602">
        <v>840.18</v>
      </c>
      <c r="P6602" s="1">
        <v>1273</v>
      </c>
    </row>
    <row r="6603" spans="1:16" x14ac:dyDescent="0.55000000000000004">
      <c r="A6603" t="s">
        <v>6627</v>
      </c>
      <c r="B6603" t="s">
        <v>16</v>
      </c>
      <c r="C6603" t="s">
        <v>21</v>
      </c>
      <c r="D6603" s="3">
        <v>43900</v>
      </c>
      <c r="E6603" s="3">
        <v>44032</v>
      </c>
      <c r="F6603" s="3">
        <v>44060</v>
      </c>
      <c r="G6603" s="3">
        <v>44068</v>
      </c>
      <c r="H6603" t="s">
        <v>18</v>
      </c>
      <c r="I6603">
        <v>9</v>
      </c>
      <c r="J6603">
        <v>12</v>
      </c>
      <c r="K6603">
        <v>179</v>
      </c>
      <c r="L6603">
        <v>19</v>
      </c>
      <c r="M6603">
        <v>6</v>
      </c>
      <c r="N6603">
        <v>0.15</v>
      </c>
      <c r="O6603">
        <v>601.39</v>
      </c>
      <c r="P6603">
        <v>911.2</v>
      </c>
    </row>
    <row r="6604" spans="1:16" x14ac:dyDescent="0.55000000000000004">
      <c r="A6604" t="s">
        <v>6628</v>
      </c>
      <c r="B6604" t="s">
        <v>25</v>
      </c>
      <c r="C6604" t="s">
        <v>28</v>
      </c>
      <c r="D6604" s="3">
        <v>43900</v>
      </c>
      <c r="E6604" s="3">
        <v>44032</v>
      </c>
      <c r="F6604" s="3">
        <v>44045</v>
      </c>
      <c r="G6604" s="3">
        <v>44054</v>
      </c>
      <c r="H6604" t="s">
        <v>18</v>
      </c>
      <c r="I6604">
        <v>25</v>
      </c>
      <c r="J6604">
        <v>14</v>
      </c>
      <c r="K6604">
        <v>317</v>
      </c>
      <c r="L6604">
        <v>42</v>
      </c>
      <c r="M6604">
        <v>8</v>
      </c>
      <c r="N6604">
        <v>7.4999999999999997E-2</v>
      </c>
      <c r="O6604" s="1">
        <v>2325.9699999999998</v>
      </c>
      <c r="P6604" s="1">
        <v>5286.3</v>
      </c>
    </row>
    <row r="6605" spans="1:16" x14ac:dyDescent="0.55000000000000004">
      <c r="A6605" t="s">
        <v>6629</v>
      </c>
      <c r="B6605" t="s">
        <v>25</v>
      </c>
      <c r="C6605" t="s">
        <v>21</v>
      </c>
      <c r="D6605" s="3">
        <v>43900</v>
      </c>
      <c r="E6605" s="3">
        <v>44032</v>
      </c>
      <c r="F6605" s="3">
        <v>44048</v>
      </c>
      <c r="G6605" s="3">
        <v>44058</v>
      </c>
      <c r="H6605" t="s">
        <v>18</v>
      </c>
      <c r="I6605">
        <v>26</v>
      </c>
      <c r="J6605">
        <v>50</v>
      </c>
      <c r="K6605">
        <v>186</v>
      </c>
      <c r="L6605">
        <v>7</v>
      </c>
      <c r="M6605">
        <v>4</v>
      </c>
      <c r="N6605">
        <v>0.1</v>
      </c>
      <c r="O6605" s="1">
        <v>3661.42</v>
      </c>
      <c r="P6605" s="1">
        <v>5085.3</v>
      </c>
    </row>
    <row r="6606" spans="1:16" x14ac:dyDescent="0.55000000000000004">
      <c r="A6606" t="s">
        <v>6630</v>
      </c>
      <c r="B6606" t="s">
        <v>16</v>
      </c>
      <c r="C6606" t="s">
        <v>40</v>
      </c>
      <c r="D6606" s="3">
        <v>43900</v>
      </c>
      <c r="E6606" s="3">
        <v>44032</v>
      </c>
      <c r="F6606" s="3">
        <v>44044</v>
      </c>
      <c r="G6606" s="3">
        <v>44049</v>
      </c>
      <c r="H6606" t="s">
        <v>18</v>
      </c>
      <c r="I6606">
        <v>5</v>
      </c>
      <c r="J6606">
        <v>30</v>
      </c>
      <c r="K6606">
        <v>354</v>
      </c>
      <c r="L6606">
        <v>12</v>
      </c>
      <c r="M6606">
        <v>1</v>
      </c>
      <c r="N6606">
        <v>7.4999999999999997E-2</v>
      </c>
      <c r="O6606">
        <v>568.03</v>
      </c>
      <c r="P6606" s="1">
        <v>1051.9000000000001</v>
      </c>
    </row>
    <row r="6607" spans="1:16" x14ac:dyDescent="0.55000000000000004">
      <c r="A6607" t="s">
        <v>6631</v>
      </c>
      <c r="B6607" t="s">
        <v>16</v>
      </c>
      <c r="C6607" t="s">
        <v>21</v>
      </c>
      <c r="D6607" s="3">
        <v>43900</v>
      </c>
      <c r="E6607" s="3">
        <v>44032</v>
      </c>
      <c r="F6607" s="3">
        <v>44060</v>
      </c>
      <c r="G6607" s="3">
        <v>44061</v>
      </c>
      <c r="H6607" t="s">
        <v>18</v>
      </c>
      <c r="I6607">
        <v>6</v>
      </c>
      <c r="J6607">
        <v>48</v>
      </c>
      <c r="K6607">
        <v>139</v>
      </c>
      <c r="L6607">
        <v>22</v>
      </c>
      <c r="M6607">
        <v>4</v>
      </c>
      <c r="N6607">
        <v>0.05</v>
      </c>
      <c r="O6607" s="1">
        <v>1121.8499999999999</v>
      </c>
      <c r="P6607" s="1">
        <v>2003.3</v>
      </c>
    </row>
    <row r="6608" spans="1:16" x14ac:dyDescent="0.55000000000000004">
      <c r="A6608" t="s">
        <v>6632</v>
      </c>
      <c r="B6608" t="s">
        <v>20</v>
      </c>
      <c r="C6608" t="s">
        <v>40</v>
      </c>
      <c r="D6608" s="3">
        <v>43900</v>
      </c>
      <c r="E6608" s="3">
        <v>44032</v>
      </c>
      <c r="F6608" s="3">
        <v>44039</v>
      </c>
      <c r="G6608" s="3">
        <v>44045</v>
      </c>
      <c r="H6608" t="s">
        <v>18</v>
      </c>
      <c r="I6608">
        <v>16</v>
      </c>
      <c r="J6608">
        <v>5</v>
      </c>
      <c r="K6608">
        <v>349</v>
      </c>
      <c r="L6608">
        <v>31</v>
      </c>
      <c r="M6608">
        <v>3</v>
      </c>
      <c r="N6608">
        <v>7.4999999999999997E-2</v>
      </c>
      <c r="O6608">
        <v>432.15</v>
      </c>
      <c r="P6608" s="1">
        <v>1005</v>
      </c>
    </row>
    <row r="6609" spans="1:16" x14ac:dyDescent="0.55000000000000004">
      <c r="A6609" t="s">
        <v>6633</v>
      </c>
      <c r="B6609" t="s">
        <v>16</v>
      </c>
      <c r="C6609" t="s">
        <v>61</v>
      </c>
      <c r="D6609" s="3">
        <v>43900</v>
      </c>
      <c r="E6609" s="3">
        <v>44032</v>
      </c>
      <c r="F6609" s="3">
        <v>44060</v>
      </c>
      <c r="G6609" s="3">
        <v>44064</v>
      </c>
      <c r="H6609" t="s">
        <v>18</v>
      </c>
      <c r="I6609">
        <v>10</v>
      </c>
      <c r="J6609">
        <v>45</v>
      </c>
      <c r="K6609">
        <v>79</v>
      </c>
      <c r="L6609">
        <v>7</v>
      </c>
      <c r="M6609">
        <v>6</v>
      </c>
      <c r="N6609">
        <v>0.05</v>
      </c>
      <c r="O6609">
        <v>497.21</v>
      </c>
      <c r="P6609" s="1">
        <v>1212.7</v>
      </c>
    </row>
    <row r="6610" spans="1:16" x14ac:dyDescent="0.55000000000000004">
      <c r="A6610" t="s">
        <v>6634</v>
      </c>
      <c r="B6610" t="s">
        <v>25</v>
      </c>
      <c r="C6610" t="s">
        <v>61</v>
      </c>
      <c r="D6610" s="3">
        <v>43900</v>
      </c>
      <c r="E6610" s="3">
        <v>44033</v>
      </c>
      <c r="F6610" s="3">
        <v>44044</v>
      </c>
      <c r="G6610" s="3">
        <v>44048</v>
      </c>
      <c r="H6610" t="s">
        <v>18</v>
      </c>
      <c r="I6610">
        <v>25</v>
      </c>
      <c r="J6610">
        <v>46</v>
      </c>
      <c r="K6610">
        <v>63</v>
      </c>
      <c r="L6610">
        <v>26</v>
      </c>
      <c r="M6610">
        <v>1</v>
      </c>
      <c r="N6610">
        <v>0.05</v>
      </c>
      <c r="O6610" s="1">
        <v>1690.68</v>
      </c>
      <c r="P6610" s="1">
        <v>2284.6999999999998</v>
      </c>
    </row>
    <row r="6611" spans="1:16" x14ac:dyDescent="0.55000000000000004">
      <c r="A6611" t="s">
        <v>6635</v>
      </c>
      <c r="B6611" t="s">
        <v>16</v>
      </c>
      <c r="C6611" t="s">
        <v>40</v>
      </c>
      <c r="D6611" s="3">
        <v>43900</v>
      </c>
      <c r="E6611" s="3">
        <v>44033</v>
      </c>
      <c r="F6611" s="3">
        <v>44047</v>
      </c>
      <c r="G6611" s="3">
        <v>44051</v>
      </c>
      <c r="H6611" t="s">
        <v>18</v>
      </c>
      <c r="I6611">
        <v>6</v>
      </c>
      <c r="J6611">
        <v>3</v>
      </c>
      <c r="K6611">
        <v>362</v>
      </c>
      <c r="L6611">
        <v>2</v>
      </c>
      <c r="M6611">
        <v>5</v>
      </c>
      <c r="N6611">
        <v>0.05</v>
      </c>
      <c r="O6611">
        <v>986.17</v>
      </c>
      <c r="P6611" s="1">
        <v>2405.3000000000002</v>
      </c>
    </row>
    <row r="6612" spans="1:16" x14ac:dyDescent="0.55000000000000004">
      <c r="A6612" t="s">
        <v>6636</v>
      </c>
      <c r="B6612" t="s">
        <v>16</v>
      </c>
      <c r="C6612" t="s">
        <v>17</v>
      </c>
      <c r="D6612" s="3">
        <v>43900</v>
      </c>
      <c r="E6612" s="3">
        <v>44033</v>
      </c>
      <c r="F6612" s="3">
        <v>44061</v>
      </c>
      <c r="G6612" s="3">
        <v>44063</v>
      </c>
      <c r="H6612" t="s">
        <v>18</v>
      </c>
      <c r="I6612">
        <v>8</v>
      </c>
      <c r="J6612">
        <v>33</v>
      </c>
      <c r="K6612">
        <v>255</v>
      </c>
      <c r="L6612">
        <v>41</v>
      </c>
      <c r="M6612">
        <v>7</v>
      </c>
      <c r="N6612">
        <v>0.1</v>
      </c>
      <c r="O6612" s="1">
        <v>2331.6</v>
      </c>
      <c r="P6612" s="1">
        <v>3886</v>
      </c>
    </row>
    <row r="6613" spans="1:16" x14ac:dyDescent="0.55000000000000004">
      <c r="A6613" t="s">
        <v>6637</v>
      </c>
      <c r="B6613" t="s">
        <v>16</v>
      </c>
      <c r="C6613" t="s">
        <v>21</v>
      </c>
      <c r="D6613" s="3">
        <v>43900</v>
      </c>
      <c r="E6613" s="3">
        <v>44033</v>
      </c>
      <c r="F6613" s="3">
        <v>44048</v>
      </c>
      <c r="G6613" s="3">
        <v>44052</v>
      </c>
      <c r="H6613" t="s">
        <v>18</v>
      </c>
      <c r="I6613">
        <v>7</v>
      </c>
      <c r="J6613">
        <v>39</v>
      </c>
      <c r="K6613">
        <v>203</v>
      </c>
      <c r="L6613">
        <v>5</v>
      </c>
      <c r="M6613">
        <v>6</v>
      </c>
      <c r="N6613">
        <v>0.05</v>
      </c>
      <c r="O6613">
        <v>388.94</v>
      </c>
      <c r="P6613">
        <v>864.3</v>
      </c>
    </row>
    <row r="6614" spans="1:16" x14ac:dyDescent="0.55000000000000004">
      <c r="A6614" t="s">
        <v>6638</v>
      </c>
      <c r="B6614" t="s">
        <v>16</v>
      </c>
      <c r="C6614" t="s">
        <v>17</v>
      </c>
      <c r="D6614" s="3">
        <v>43900</v>
      </c>
      <c r="E6614" s="3">
        <v>44033</v>
      </c>
      <c r="F6614" s="3">
        <v>44058</v>
      </c>
      <c r="G6614" s="3">
        <v>44059</v>
      </c>
      <c r="H6614" t="s">
        <v>18</v>
      </c>
      <c r="I6614">
        <v>6</v>
      </c>
      <c r="J6614">
        <v>48</v>
      </c>
      <c r="K6614">
        <v>259</v>
      </c>
      <c r="L6614">
        <v>6</v>
      </c>
      <c r="M6614">
        <v>3</v>
      </c>
      <c r="N6614">
        <v>7.4999999999999997E-2</v>
      </c>
      <c r="O6614" s="1">
        <v>1246.2</v>
      </c>
      <c r="P6614" s="1">
        <v>2492.4</v>
      </c>
    </row>
    <row r="6615" spans="1:16" x14ac:dyDescent="0.55000000000000004">
      <c r="A6615" t="s">
        <v>6639</v>
      </c>
      <c r="B6615" t="s">
        <v>20</v>
      </c>
      <c r="C6615" t="s">
        <v>40</v>
      </c>
      <c r="D6615" s="3">
        <v>43900</v>
      </c>
      <c r="E6615" s="3">
        <v>44033</v>
      </c>
      <c r="F6615" s="3">
        <v>44051</v>
      </c>
      <c r="G6615" s="3">
        <v>44052</v>
      </c>
      <c r="H6615" t="s">
        <v>18</v>
      </c>
      <c r="I6615">
        <v>14</v>
      </c>
      <c r="J6615">
        <v>12</v>
      </c>
      <c r="K6615">
        <v>363</v>
      </c>
      <c r="L6615">
        <v>8</v>
      </c>
      <c r="M6615">
        <v>4</v>
      </c>
      <c r="N6615">
        <v>0.1</v>
      </c>
      <c r="O6615">
        <v>548.33000000000004</v>
      </c>
      <c r="P6615">
        <v>830.8</v>
      </c>
    </row>
    <row r="6616" spans="1:16" x14ac:dyDescent="0.55000000000000004">
      <c r="A6616" t="s">
        <v>6640</v>
      </c>
      <c r="B6616" t="s">
        <v>23</v>
      </c>
      <c r="C6616" t="s">
        <v>30</v>
      </c>
      <c r="D6616" s="3">
        <v>43900</v>
      </c>
      <c r="E6616" s="3">
        <v>44033</v>
      </c>
      <c r="F6616" s="3">
        <v>44051</v>
      </c>
      <c r="G6616" s="3">
        <v>44052</v>
      </c>
      <c r="H6616" t="s">
        <v>18</v>
      </c>
      <c r="I6616">
        <v>24</v>
      </c>
      <c r="J6616">
        <v>29</v>
      </c>
      <c r="K6616">
        <v>40</v>
      </c>
      <c r="L6616">
        <v>4</v>
      </c>
      <c r="M6616">
        <v>1</v>
      </c>
      <c r="N6616">
        <v>7.4999999999999997E-2</v>
      </c>
      <c r="O6616" s="1">
        <v>3325.88</v>
      </c>
      <c r="P6616" s="1">
        <v>3912.8</v>
      </c>
    </row>
    <row r="6617" spans="1:16" x14ac:dyDescent="0.55000000000000004">
      <c r="A6617" t="s">
        <v>6641</v>
      </c>
      <c r="B6617" t="s">
        <v>16</v>
      </c>
      <c r="C6617" t="s">
        <v>21</v>
      </c>
      <c r="D6617" s="3">
        <v>43900</v>
      </c>
      <c r="E6617" s="3">
        <v>44033</v>
      </c>
      <c r="F6617" s="3">
        <v>44053</v>
      </c>
      <c r="G6617" s="3">
        <v>44059</v>
      </c>
      <c r="H6617" t="s">
        <v>18</v>
      </c>
      <c r="I6617">
        <v>10</v>
      </c>
      <c r="J6617">
        <v>50</v>
      </c>
      <c r="K6617">
        <v>105</v>
      </c>
      <c r="L6617">
        <v>43</v>
      </c>
      <c r="M6617">
        <v>7</v>
      </c>
      <c r="N6617">
        <v>7.4999999999999997E-2</v>
      </c>
      <c r="O6617">
        <v>93.47</v>
      </c>
      <c r="P6617">
        <v>207.7</v>
      </c>
    </row>
    <row r="6618" spans="1:16" x14ac:dyDescent="0.55000000000000004">
      <c r="A6618" t="s">
        <v>6642</v>
      </c>
      <c r="B6618" t="s">
        <v>20</v>
      </c>
      <c r="C6618" t="s">
        <v>28</v>
      </c>
      <c r="D6618" s="3">
        <v>44000</v>
      </c>
      <c r="E6618" s="3">
        <v>44033</v>
      </c>
      <c r="F6618" s="3">
        <v>44057</v>
      </c>
      <c r="G6618" s="3">
        <v>44059</v>
      </c>
      <c r="H6618" t="s">
        <v>18</v>
      </c>
      <c r="I6618">
        <v>19</v>
      </c>
      <c r="J6618">
        <v>30</v>
      </c>
      <c r="K6618">
        <v>303</v>
      </c>
      <c r="L6618">
        <v>29</v>
      </c>
      <c r="M6618">
        <v>7</v>
      </c>
      <c r="N6618">
        <v>7.4999999999999997E-2</v>
      </c>
      <c r="O6618" s="1">
        <v>3634.75</v>
      </c>
      <c r="P6618" s="1">
        <v>5192.5</v>
      </c>
    </row>
    <row r="6619" spans="1:16" x14ac:dyDescent="0.55000000000000004">
      <c r="A6619" t="s">
        <v>6643</v>
      </c>
      <c r="B6619" t="s">
        <v>16</v>
      </c>
      <c r="C6619" t="s">
        <v>40</v>
      </c>
      <c r="D6619" s="3">
        <v>43900</v>
      </c>
      <c r="E6619" s="3">
        <v>44034</v>
      </c>
      <c r="F6619" s="3">
        <v>44046</v>
      </c>
      <c r="G6619" s="3">
        <v>44050</v>
      </c>
      <c r="H6619" t="s">
        <v>18</v>
      </c>
      <c r="I6619">
        <v>3</v>
      </c>
      <c r="J6619">
        <v>28</v>
      </c>
      <c r="K6619">
        <v>344</v>
      </c>
      <c r="L6619">
        <v>4</v>
      </c>
      <c r="M6619">
        <v>7</v>
      </c>
      <c r="N6619">
        <v>0.2</v>
      </c>
      <c r="O6619">
        <v>541.55999999999995</v>
      </c>
      <c r="P6619">
        <v>917.9</v>
      </c>
    </row>
    <row r="6620" spans="1:16" x14ac:dyDescent="0.55000000000000004">
      <c r="A6620" t="s">
        <v>6644</v>
      </c>
      <c r="B6620" t="s">
        <v>20</v>
      </c>
      <c r="C6620" t="s">
        <v>17</v>
      </c>
      <c r="D6620" s="3">
        <v>44000</v>
      </c>
      <c r="E6620" s="3">
        <v>44034</v>
      </c>
      <c r="F6620" s="3">
        <v>44062</v>
      </c>
      <c r="G6620" s="3">
        <v>44068</v>
      </c>
      <c r="H6620" t="s">
        <v>18</v>
      </c>
      <c r="I6620">
        <v>17</v>
      </c>
      <c r="J6620">
        <v>5</v>
      </c>
      <c r="K6620">
        <v>226</v>
      </c>
      <c r="L6620">
        <v>23</v>
      </c>
      <c r="M6620">
        <v>7</v>
      </c>
      <c r="N6620">
        <v>7.4999999999999997E-2</v>
      </c>
      <c r="O6620">
        <v>964.26</v>
      </c>
      <c r="P6620" s="1">
        <v>1721.9</v>
      </c>
    </row>
    <row r="6621" spans="1:16" x14ac:dyDescent="0.55000000000000004">
      <c r="A6621" t="s">
        <v>6645</v>
      </c>
      <c r="B6621" t="s">
        <v>20</v>
      </c>
      <c r="C6621" t="s">
        <v>40</v>
      </c>
      <c r="D6621" s="3">
        <v>43900</v>
      </c>
      <c r="E6621" s="3">
        <v>44034</v>
      </c>
      <c r="F6621" s="3">
        <v>44048</v>
      </c>
      <c r="G6621" s="3">
        <v>44053</v>
      </c>
      <c r="H6621" t="s">
        <v>18</v>
      </c>
      <c r="I6621">
        <v>20</v>
      </c>
      <c r="J6621">
        <v>9</v>
      </c>
      <c r="K6621">
        <v>353</v>
      </c>
      <c r="L6621">
        <v>24</v>
      </c>
      <c r="M6621">
        <v>3</v>
      </c>
      <c r="N6621">
        <v>7.4999999999999997E-2</v>
      </c>
      <c r="O6621" s="1">
        <v>2732.19</v>
      </c>
      <c r="P6621" s="1">
        <v>3959.7</v>
      </c>
    </row>
    <row r="6622" spans="1:16" x14ac:dyDescent="0.55000000000000004">
      <c r="A6622" t="s">
        <v>6646</v>
      </c>
      <c r="B6622" t="s">
        <v>25</v>
      </c>
      <c r="C6622" t="s">
        <v>21</v>
      </c>
      <c r="D6622" s="3">
        <v>43900</v>
      </c>
      <c r="E6622" s="3">
        <v>44034</v>
      </c>
      <c r="F6622" s="3">
        <v>44059</v>
      </c>
      <c r="G6622" s="3">
        <v>44065</v>
      </c>
      <c r="H6622" t="s">
        <v>18</v>
      </c>
      <c r="I6622">
        <v>28</v>
      </c>
      <c r="J6622">
        <v>8</v>
      </c>
      <c r="K6622">
        <v>163</v>
      </c>
      <c r="L6622">
        <v>30</v>
      </c>
      <c r="M6622">
        <v>4</v>
      </c>
      <c r="N6622">
        <v>0.1</v>
      </c>
      <c r="O6622" s="1">
        <v>1947.29</v>
      </c>
      <c r="P6622" s="1">
        <v>3477.3</v>
      </c>
    </row>
    <row r="6623" spans="1:16" x14ac:dyDescent="0.55000000000000004">
      <c r="A6623" t="s">
        <v>6647</v>
      </c>
      <c r="B6623" t="s">
        <v>16</v>
      </c>
      <c r="C6623" t="s">
        <v>21</v>
      </c>
      <c r="D6623" s="3">
        <v>43900</v>
      </c>
      <c r="E6623" s="3">
        <v>44034</v>
      </c>
      <c r="F6623" s="3">
        <v>44037</v>
      </c>
      <c r="G6623" s="3">
        <v>44041</v>
      </c>
      <c r="H6623" t="s">
        <v>18</v>
      </c>
      <c r="I6623">
        <v>7</v>
      </c>
      <c r="J6623">
        <v>45</v>
      </c>
      <c r="K6623">
        <v>139</v>
      </c>
      <c r="L6623">
        <v>42</v>
      </c>
      <c r="M6623">
        <v>4</v>
      </c>
      <c r="N6623">
        <v>0.2</v>
      </c>
      <c r="O6623" s="1">
        <v>2718.32</v>
      </c>
      <c r="P6623" s="1">
        <v>3939.6</v>
      </c>
    </row>
    <row r="6624" spans="1:16" x14ac:dyDescent="0.55000000000000004">
      <c r="A6624" t="s">
        <v>6648</v>
      </c>
      <c r="B6624" t="s">
        <v>16</v>
      </c>
      <c r="C6624" t="s">
        <v>17</v>
      </c>
      <c r="D6624" s="3">
        <v>43900</v>
      </c>
      <c r="E6624" s="3">
        <v>44034</v>
      </c>
      <c r="F6624" s="3">
        <v>44052</v>
      </c>
      <c r="G6624" s="3">
        <v>44057</v>
      </c>
      <c r="H6624" t="s">
        <v>18</v>
      </c>
      <c r="I6624">
        <v>4</v>
      </c>
      <c r="J6624">
        <v>13</v>
      </c>
      <c r="K6624">
        <v>230</v>
      </c>
      <c r="L6624">
        <v>25</v>
      </c>
      <c r="M6624">
        <v>6</v>
      </c>
      <c r="N6624">
        <v>0.05</v>
      </c>
      <c r="O6624">
        <v>426.12</v>
      </c>
      <c r="P6624" s="1">
        <v>1065.3</v>
      </c>
    </row>
    <row r="6625" spans="1:16" x14ac:dyDescent="0.55000000000000004">
      <c r="A6625" t="s">
        <v>6649</v>
      </c>
      <c r="B6625" t="s">
        <v>20</v>
      </c>
      <c r="C6625" t="s">
        <v>61</v>
      </c>
      <c r="D6625" s="3">
        <v>43900</v>
      </c>
      <c r="E6625" s="3">
        <v>44035</v>
      </c>
      <c r="F6625" s="3">
        <v>44063</v>
      </c>
      <c r="G6625" s="3">
        <v>44069</v>
      </c>
      <c r="H6625" t="s">
        <v>18</v>
      </c>
      <c r="I6625">
        <v>18</v>
      </c>
      <c r="J6625">
        <v>22</v>
      </c>
      <c r="K6625">
        <v>64</v>
      </c>
      <c r="L6625">
        <v>8</v>
      </c>
      <c r="M6625">
        <v>8</v>
      </c>
      <c r="N6625">
        <v>7.4999999999999997E-2</v>
      </c>
      <c r="O6625">
        <v>917.16</v>
      </c>
      <c r="P6625" s="1">
        <v>1132.3</v>
      </c>
    </row>
    <row r="6626" spans="1:16" x14ac:dyDescent="0.55000000000000004">
      <c r="A6626" t="s">
        <v>6650</v>
      </c>
      <c r="B6626" t="s">
        <v>25</v>
      </c>
      <c r="C6626" t="s">
        <v>21</v>
      </c>
      <c r="D6626" s="3">
        <v>44000</v>
      </c>
      <c r="E6626" s="3">
        <v>44035</v>
      </c>
      <c r="F6626" s="3">
        <v>44058</v>
      </c>
      <c r="G6626" s="3">
        <v>44068</v>
      </c>
      <c r="H6626" t="s">
        <v>18</v>
      </c>
      <c r="I6626">
        <v>28</v>
      </c>
      <c r="J6626">
        <v>12</v>
      </c>
      <c r="K6626">
        <v>131</v>
      </c>
      <c r="L6626">
        <v>25</v>
      </c>
      <c r="M6626">
        <v>5</v>
      </c>
      <c r="N6626">
        <v>0.15</v>
      </c>
      <c r="O6626" s="1">
        <v>1180.27</v>
      </c>
      <c r="P6626" s="1">
        <v>2458.9</v>
      </c>
    </row>
    <row r="6627" spans="1:16" x14ac:dyDescent="0.55000000000000004">
      <c r="A6627" t="s">
        <v>6651</v>
      </c>
      <c r="B6627" t="s">
        <v>16</v>
      </c>
      <c r="C6627" t="s">
        <v>21</v>
      </c>
      <c r="D6627" s="3">
        <v>43900</v>
      </c>
      <c r="E6627" s="3">
        <v>44036</v>
      </c>
      <c r="F6627" s="3">
        <v>44059</v>
      </c>
      <c r="G6627" s="3">
        <v>44061</v>
      </c>
      <c r="H6627" t="s">
        <v>18</v>
      </c>
      <c r="I6627">
        <v>3</v>
      </c>
      <c r="J6627">
        <v>15</v>
      </c>
      <c r="K6627">
        <v>98</v>
      </c>
      <c r="L6627">
        <v>36</v>
      </c>
      <c r="M6627">
        <v>5</v>
      </c>
      <c r="N6627">
        <v>0.2</v>
      </c>
      <c r="O6627">
        <v>712.88</v>
      </c>
      <c r="P6627" s="1">
        <v>1018.4</v>
      </c>
    </row>
    <row r="6628" spans="1:16" x14ac:dyDescent="0.55000000000000004">
      <c r="A6628" t="s">
        <v>6652</v>
      </c>
      <c r="B6628" t="s">
        <v>16</v>
      </c>
      <c r="C6628" t="s">
        <v>21</v>
      </c>
      <c r="D6628" s="3">
        <v>43900</v>
      </c>
      <c r="E6628" s="3">
        <v>44036</v>
      </c>
      <c r="F6628" s="3">
        <v>44044</v>
      </c>
      <c r="G6628" s="3">
        <v>44052</v>
      </c>
      <c r="H6628" t="s">
        <v>18</v>
      </c>
      <c r="I6628">
        <v>3</v>
      </c>
      <c r="J6628">
        <v>20</v>
      </c>
      <c r="K6628">
        <v>130</v>
      </c>
      <c r="L6628">
        <v>26</v>
      </c>
      <c r="M6628">
        <v>7</v>
      </c>
      <c r="N6628">
        <v>0.15</v>
      </c>
      <c r="O6628" s="1">
        <v>2486.71</v>
      </c>
      <c r="P6628" s="1">
        <v>3825.7</v>
      </c>
    </row>
    <row r="6629" spans="1:16" x14ac:dyDescent="0.55000000000000004">
      <c r="A6629" t="s">
        <v>6653</v>
      </c>
      <c r="B6629" t="s">
        <v>16</v>
      </c>
      <c r="C6629" t="s">
        <v>30</v>
      </c>
      <c r="D6629" s="3">
        <v>43900</v>
      </c>
      <c r="E6629" s="3">
        <v>44036</v>
      </c>
      <c r="F6629" s="3">
        <v>44055</v>
      </c>
      <c r="G6629" s="3">
        <v>44064</v>
      </c>
      <c r="H6629" t="s">
        <v>18</v>
      </c>
      <c r="I6629">
        <v>4</v>
      </c>
      <c r="J6629">
        <v>10</v>
      </c>
      <c r="K6629">
        <v>26</v>
      </c>
      <c r="L6629">
        <v>20</v>
      </c>
      <c r="M6629">
        <v>5</v>
      </c>
      <c r="N6629">
        <v>0.05</v>
      </c>
      <c r="O6629" s="1">
        <v>2706.13</v>
      </c>
      <c r="P6629" s="1">
        <v>3865.9</v>
      </c>
    </row>
    <row r="6630" spans="1:16" x14ac:dyDescent="0.55000000000000004">
      <c r="A6630" t="s">
        <v>6654</v>
      </c>
      <c r="B6630" t="s">
        <v>20</v>
      </c>
      <c r="C6630" t="s">
        <v>17</v>
      </c>
      <c r="D6630" s="3">
        <v>43900</v>
      </c>
      <c r="E6630" s="3">
        <v>44036</v>
      </c>
      <c r="F6630" s="3">
        <v>44061</v>
      </c>
      <c r="G6630" s="3">
        <v>44066</v>
      </c>
      <c r="H6630" t="s">
        <v>18</v>
      </c>
      <c r="I6630">
        <v>13</v>
      </c>
      <c r="J6630">
        <v>36</v>
      </c>
      <c r="K6630">
        <v>245</v>
      </c>
      <c r="L6630">
        <v>6</v>
      </c>
      <c r="M6630">
        <v>3</v>
      </c>
      <c r="N6630">
        <v>0.05</v>
      </c>
      <c r="O6630" s="1">
        <v>1401.64</v>
      </c>
      <c r="P6630" s="1">
        <v>3504.1</v>
      </c>
    </row>
    <row r="6631" spans="1:16" x14ac:dyDescent="0.55000000000000004">
      <c r="A6631" t="s">
        <v>6655</v>
      </c>
      <c r="B6631" t="s">
        <v>23</v>
      </c>
      <c r="C6631" t="s">
        <v>17</v>
      </c>
      <c r="D6631" s="3">
        <v>43900</v>
      </c>
      <c r="E6631" s="3">
        <v>44036</v>
      </c>
      <c r="F6631" s="3">
        <v>44053</v>
      </c>
      <c r="G6631" s="3">
        <v>44060</v>
      </c>
      <c r="H6631" t="s">
        <v>18</v>
      </c>
      <c r="I6631">
        <v>25</v>
      </c>
      <c r="J6631">
        <v>44</v>
      </c>
      <c r="K6631">
        <v>213</v>
      </c>
      <c r="L6631">
        <v>10</v>
      </c>
      <c r="M6631">
        <v>3</v>
      </c>
      <c r="N6631">
        <v>0.05</v>
      </c>
      <c r="O6631" s="1">
        <v>1029.92</v>
      </c>
      <c r="P6631" s="1">
        <v>2452.1999999999998</v>
      </c>
    </row>
    <row r="6632" spans="1:16" x14ac:dyDescent="0.55000000000000004">
      <c r="A6632" t="s">
        <v>6656</v>
      </c>
      <c r="B6632" t="s">
        <v>20</v>
      </c>
      <c r="C6632" t="s">
        <v>40</v>
      </c>
      <c r="D6632" s="3">
        <v>43900</v>
      </c>
      <c r="E6632" s="3">
        <v>44036</v>
      </c>
      <c r="F6632" s="3">
        <v>44050</v>
      </c>
      <c r="G6632" s="3">
        <v>44059</v>
      </c>
      <c r="H6632" t="s">
        <v>18</v>
      </c>
      <c r="I6632">
        <v>13</v>
      </c>
      <c r="J6632">
        <v>39</v>
      </c>
      <c r="K6632">
        <v>336</v>
      </c>
      <c r="L6632">
        <v>41</v>
      </c>
      <c r="M6632">
        <v>4</v>
      </c>
      <c r="N6632">
        <v>7.4999999999999997E-2</v>
      </c>
      <c r="O6632" s="1">
        <v>1168.28</v>
      </c>
      <c r="P6632" s="1">
        <v>2485.6999999999998</v>
      </c>
    </row>
    <row r="6633" spans="1:16" x14ac:dyDescent="0.55000000000000004">
      <c r="A6633" t="s">
        <v>6657</v>
      </c>
      <c r="B6633" t="s">
        <v>20</v>
      </c>
      <c r="C6633" t="s">
        <v>30</v>
      </c>
      <c r="D6633" s="3">
        <v>43900</v>
      </c>
      <c r="E6633" s="3">
        <v>44036</v>
      </c>
      <c r="F6633" s="3">
        <v>44044</v>
      </c>
      <c r="G6633" s="3">
        <v>44049</v>
      </c>
      <c r="H6633" t="s">
        <v>18</v>
      </c>
      <c r="I6633">
        <v>13</v>
      </c>
      <c r="J6633">
        <v>46</v>
      </c>
      <c r="K6633">
        <v>47</v>
      </c>
      <c r="L6633">
        <v>40</v>
      </c>
      <c r="M6633">
        <v>2</v>
      </c>
      <c r="N6633">
        <v>0.05</v>
      </c>
      <c r="O6633">
        <v>164.82</v>
      </c>
      <c r="P6633">
        <v>201</v>
      </c>
    </row>
    <row r="6634" spans="1:16" x14ac:dyDescent="0.55000000000000004">
      <c r="A6634" t="s">
        <v>6658</v>
      </c>
      <c r="B6634" t="s">
        <v>20</v>
      </c>
      <c r="C6634" t="s">
        <v>21</v>
      </c>
      <c r="D6634" s="3">
        <v>43900</v>
      </c>
      <c r="E6634" s="3">
        <v>44036</v>
      </c>
      <c r="F6634" s="3">
        <v>44052</v>
      </c>
      <c r="G6634" s="3">
        <v>44057</v>
      </c>
      <c r="H6634" t="s">
        <v>18</v>
      </c>
      <c r="I6634">
        <v>15</v>
      </c>
      <c r="J6634">
        <v>9</v>
      </c>
      <c r="K6634">
        <v>189</v>
      </c>
      <c r="L6634">
        <v>46</v>
      </c>
      <c r="M6634">
        <v>7</v>
      </c>
      <c r="N6634">
        <v>0.05</v>
      </c>
      <c r="O6634" s="1">
        <v>1599.16</v>
      </c>
      <c r="P6634" s="1">
        <v>3075.3</v>
      </c>
    </row>
    <row r="6635" spans="1:16" x14ac:dyDescent="0.55000000000000004">
      <c r="A6635" t="s">
        <v>6659</v>
      </c>
      <c r="B6635" t="s">
        <v>23</v>
      </c>
      <c r="C6635" t="s">
        <v>61</v>
      </c>
      <c r="D6635" s="3">
        <v>43900</v>
      </c>
      <c r="E6635" s="3">
        <v>44036</v>
      </c>
      <c r="F6635" s="3">
        <v>44039</v>
      </c>
      <c r="G6635" s="3">
        <v>44041</v>
      </c>
      <c r="H6635" t="s">
        <v>18</v>
      </c>
      <c r="I6635">
        <v>21</v>
      </c>
      <c r="J6635">
        <v>39</v>
      </c>
      <c r="K6635">
        <v>84</v>
      </c>
      <c r="L6635">
        <v>29</v>
      </c>
      <c r="M6635">
        <v>1</v>
      </c>
      <c r="N6635">
        <v>0.1</v>
      </c>
      <c r="O6635">
        <v>162.01</v>
      </c>
      <c r="P6635">
        <v>261.3</v>
      </c>
    </row>
    <row r="6636" spans="1:16" x14ac:dyDescent="0.55000000000000004">
      <c r="A6636" t="s">
        <v>6660</v>
      </c>
      <c r="B6636" t="s">
        <v>23</v>
      </c>
      <c r="C6636" t="s">
        <v>17</v>
      </c>
      <c r="D6636" s="3">
        <v>43900</v>
      </c>
      <c r="E6636" s="3">
        <v>44036</v>
      </c>
      <c r="F6636" s="3">
        <v>44059</v>
      </c>
      <c r="G6636" s="3">
        <v>44069</v>
      </c>
      <c r="H6636" t="s">
        <v>18</v>
      </c>
      <c r="I6636">
        <v>23</v>
      </c>
      <c r="J6636">
        <v>29</v>
      </c>
      <c r="K6636">
        <v>236</v>
      </c>
      <c r="L6636">
        <v>2</v>
      </c>
      <c r="M6636">
        <v>7</v>
      </c>
      <c r="N6636">
        <v>0.05</v>
      </c>
      <c r="O6636">
        <v>106.73</v>
      </c>
      <c r="P6636">
        <v>180.9</v>
      </c>
    </row>
    <row r="6637" spans="1:16" x14ac:dyDescent="0.55000000000000004">
      <c r="A6637" t="s">
        <v>6661</v>
      </c>
      <c r="B6637" t="s">
        <v>25</v>
      </c>
      <c r="C6637" t="s">
        <v>61</v>
      </c>
      <c r="D6637" s="3">
        <v>43900</v>
      </c>
      <c r="E6637" s="3">
        <v>44036</v>
      </c>
      <c r="F6637" s="3">
        <v>44041</v>
      </c>
      <c r="G6637" s="3">
        <v>44051</v>
      </c>
      <c r="H6637" t="s">
        <v>18</v>
      </c>
      <c r="I6637">
        <v>25</v>
      </c>
      <c r="J6637">
        <v>20</v>
      </c>
      <c r="K6637">
        <v>60</v>
      </c>
      <c r="L6637">
        <v>15</v>
      </c>
      <c r="M6637">
        <v>2</v>
      </c>
      <c r="N6637">
        <v>0.1</v>
      </c>
      <c r="O6637" s="1">
        <v>2311.5</v>
      </c>
      <c r="P6637" s="1">
        <v>3852.5</v>
      </c>
    </row>
    <row r="6638" spans="1:16" x14ac:dyDescent="0.55000000000000004">
      <c r="A6638" t="s">
        <v>6662</v>
      </c>
      <c r="B6638" t="s">
        <v>16</v>
      </c>
      <c r="C6638" t="s">
        <v>30</v>
      </c>
      <c r="D6638" s="3">
        <v>44000</v>
      </c>
      <c r="E6638" s="3">
        <v>44036</v>
      </c>
      <c r="F6638" s="3">
        <v>44055</v>
      </c>
      <c r="G6638" s="3">
        <v>44060</v>
      </c>
      <c r="H6638" t="s">
        <v>18</v>
      </c>
      <c r="I6638">
        <v>4</v>
      </c>
      <c r="J6638">
        <v>21</v>
      </c>
      <c r="K6638">
        <v>3</v>
      </c>
      <c r="L6638">
        <v>33</v>
      </c>
      <c r="M6638">
        <v>4</v>
      </c>
      <c r="N6638">
        <v>7.4999999999999997E-2</v>
      </c>
      <c r="O6638">
        <v>964.8</v>
      </c>
      <c r="P6638" s="1">
        <v>1206</v>
      </c>
    </row>
    <row r="6639" spans="1:16" x14ac:dyDescent="0.55000000000000004">
      <c r="A6639" t="s">
        <v>6663</v>
      </c>
      <c r="B6639" t="s">
        <v>20</v>
      </c>
      <c r="C6639" t="s">
        <v>61</v>
      </c>
      <c r="D6639" s="3">
        <v>43900</v>
      </c>
      <c r="E6639" s="3">
        <v>44036</v>
      </c>
      <c r="F6639" s="3">
        <v>44039</v>
      </c>
      <c r="G6639" s="3">
        <v>44046</v>
      </c>
      <c r="H6639" t="s">
        <v>18</v>
      </c>
      <c r="I6639">
        <v>15</v>
      </c>
      <c r="J6639">
        <v>19</v>
      </c>
      <c r="K6639">
        <v>72</v>
      </c>
      <c r="L6639">
        <v>8</v>
      </c>
      <c r="M6639">
        <v>6</v>
      </c>
      <c r="N6639">
        <v>7.4999999999999997E-2</v>
      </c>
      <c r="O6639" s="1">
        <v>1078.1600000000001</v>
      </c>
      <c r="P6639" s="1">
        <v>1996.6</v>
      </c>
    </row>
    <row r="6640" spans="1:16" x14ac:dyDescent="0.55000000000000004">
      <c r="A6640" t="s">
        <v>6664</v>
      </c>
      <c r="B6640" t="s">
        <v>25</v>
      </c>
      <c r="C6640" t="s">
        <v>17</v>
      </c>
      <c r="D6640" s="3">
        <v>43900</v>
      </c>
      <c r="E6640" s="3">
        <v>44036</v>
      </c>
      <c r="F6640" s="3">
        <v>44038</v>
      </c>
      <c r="G6640" s="3">
        <v>44042</v>
      </c>
      <c r="H6640" t="s">
        <v>18</v>
      </c>
      <c r="I6640">
        <v>28</v>
      </c>
      <c r="J6640">
        <v>5</v>
      </c>
      <c r="K6640">
        <v>244</v>
      </c>
      <c r="L6640">
        <v>19</v>
      </c>
      <c r="M6640">
        <v>3</v>
      </c>
      <c r="N6640">
        <v>0.1</v>
      </c>
      <c r="O6640" s="1">
        <v>1482.04</v>
      </c>
      <c r="P6640" s="1">
        <v>2646.5</v>
      </c>
    </row>
    <row r="6641" spans="1:16" x14ac:dyDescent="0.55000000000000004">
      <c r="A6641" t="s">
        <v>6665</v>
      </c>
      <c r="B6641" t="s">
        <v>23</v>
      </c>
      <c r="C6641" t="s">
        <v>17</v>
      </c>
      <c r="D6641" s="3">
        <v>44000</v>
      </c>
      <c r="E6641" s="3">
        <v>44036</v>
      </c>
      <c r="F6641" s="3">
        <v>44056</v>
      </c>
      <c r="G6641" s="3">
        <v>44059</v>
      </c>
      <c r="H6641" t="s">
        <v>18</v>
      </c>
      <c r="I6641">
        <v>25</v>
      </c>
      <c r="J6641">
        <v>1</v>
      </c>
      <c r="K6641">
        <v>221</v>
      </c>
      <c r="L6641">
        <v>24</v>
      </c>
      <c r="M6641">
        <v>3</v>
      </c>
      <c r="N6641">
        <v>0.1</v>
      </c>
      <c r="O6641">
        <v>804.54</v>
      </c>
      <c r="P6641" s="1">
        <v>1018.4</v>
      </c>
    </row>
    <row r="6642" spans="1:16" x14ac:dyDescent="0.55000000000000004">
      <c r="A6642" t="s">
        <v>6666</v>
      </c>
      <c r="B6642" t="s">
        <v>23</v>
      </c>
      <c r="C6642" t="s">
        <v>21</v>
      </c>
      <c r="D6642" s="3">
        <v>43900</v>
      </c>
      <c r="E6642" s="3">
        <v>44037</v>
      </c>
      <c r="F6642" s="3">
        <v>44059</v>
      </c>
      <c r="G6642" s="3">
        <v>44066</v>
      </c>
      <c r="H6642" t="s">
        <v>18</v>
      </c>
      <c r="I6642">
        <v>21</v>
      </c>
      <c r="J6642">
        <v>14</v>
      </c>
      <c r="K6642">
        <v>161</v>
      </c>
      <c r="L6642">
        <v>32</v>
      </c>
      <c r="M6642">
        <v>2</v>
      </c>
      <c r="N6642">
        <v>0.05</v>
      </c>
      <c r="O6642" s="1">
        <v>2996.11</v>
      </c>
      <c r="P6642" s="1">
        <v>5165.7</v>
      </c>
    </row>
    <row r="6643" spans="1:16" x14ac:dyDescent="0.55000000000000004">
      <c r="A6643" t="s">
        <v>6667</v>
      </c>
      <c r="B6643" t="s">
        <v>16</v>
      </c>
      <c r="C6643" t="s">
        <v>40</v>
      </c>
      <c r="D6643" s="3">
        <v>44000</v>
      </c>
      <c r="E6643" s="3">
        <v>44037</v>
      </c>
      <c r="F6643" s="3">
        <v>44050</v>
      </c>
      <c r="G6643" s="3">
        <v>44056</v>
      </c>
      <c r="H6643" t="s">
        <v>18</v>
      </c>
      <c r="I6643">
        <v>9</v>
      </c>
      <c r="J6643">
        <v>47</v>
      </c>
      <c r="K6643">
        <v>334</v>
      </c>
      <c r="L6643">
        <v>41</v>
      </c>
      <c r="M6643">
        <v>1</v>
      </c>
      <c r="N6643">
        <v>0.05</v>
      </c>
      <c r="O6643" s="1">
        <v>1762.57</v>
      </c>
      <c r="P6643" s="1">
        <v>2231.1</v>
      </c>
    </row>
    <row r="6644" spans="1:16" x14ac:dyDescent="0.55000000000000004">
      <c r="A6644" t="s">
        <v>6668</v>
      </c>
      <c r="B6644" t="s">
        <v>16</v>
      </c>
      <c r="C6644" t="s">
        <v>28</v>
      </c>
      <c r="D6644" s="3">
        <v>43900</v>
      </c>
      <c r="E6644" s="3">
        <v>44037</v>
      </c>
      <c r="F6644" s="3">
        <v>44046</v>
      </c>
      <c r="G6644" s="3">
        <v>44054</v>
      </c>
      <c r="H6644" t="s">
        <v>18</v>
      </c>
      <c r="I6644">
        <v>3</v>
      </c>
      <c r="J6644">
        <v>11</v>
      </c>
      <c r="K6644">
        <v>270</v>
      </c>
      <c r="L6644">
        <v>34</v>
      </c>
      <c r="M6644">
        <v>8</v>
      </c>
      <c r="N6644">
        <v>0.05</v>
      </c>
      <c r="O6644" s="1">
        <v>4174.7700000000004</v>
      </c>
      <c r="P6644" s="1">
        <v>6231</v>
      </c>
    </row>
    <row r="6645" spans="1:16" x14ac:dyDescent="0.55000000000000004">
      <c r="A6645" t="s">
        <v>6669</v>
      </c>
      <c r="B6645" t="s">
        <v>16</v>
      </c>
      <c r="C6645" t="s">
        <v>40</v>
      </c>
      <c r="D6645" s="3">
        <v>44000</v>
      </c>
      <c r="E6645" s="3">
        <v>44037</v>
      </c>
      <c r="F6645" s="3">
        <v>44052</v>
      </c>
      <c r="G6645" s="3">
        <v>44053</v>
      </c>
      <c r="H6645" t="s">
        <v>18</v>
      </c>
      <c r="I6645">
        <v>10</v>
      </c>
      <c r="J6645">
        <v>23</v>
      </c>
      <c r="K6645">
        <v>362</v>
      </c>
      <c r="L6645">
        <v>25</v>
      </c>
      <c r="M6645">
        <v>5</v>
      </c>
      <c r="N6645">
        <v>0.05</v>
      </c>
      <c r="O6645" s="1">
        <v>3567.75</v>
      </c>
      <c r="P6645" s="1">
        <v>5025</v>
      </c>
    </row>
    <row r="6646" spans="1:16" x14ac:dyDescent="0.55000000000000004">
      <c r="A6646" t="s">
        <v>6670</v>
      </c>
      <c r="B6646" t="s">
        <v>16</v>
      </c>
      <c r="C6646" t="s">
        <v>28</v>
      </c>
      <c r="D6646" s="3">
        <v>43900</v>
      </c>
      <c r="E6646" s="3">
        <v>44037</v>
      </c>
      <c r="F6646" s="3">
        <v>44049</v>
      </c>
      <c r="G6646" s="3">
        <v>44055</v>
      </c>
      <c r="H6646" t="s">
        <v>18</v>
      </c>
      <c r="I6646">
        <v>12</v>
      </c>
      <c r="J6646">
        <v>39</v>
      </c>
      <c r="K6646">
        <v>270</v>
      </c>
      <c r="L6646">
        <v>40</v>
      </c>
      <c r="M6646">
        <v>1</v>
      </c>
      <c r="N6646">
        <v>0.1</v>
      </c>
      <c r="O6646" s="1">
        <v>1063.3599999999999</v>
      </c>
      <c r="P6646" s="1">
        <v>1802.3</v>
      </c>
    </row>
    <row r="6647" spans="1:16" x14ac:dyDescent="0.55000000000000004">
      <c r="A6647" t="s">
        <v>6671</v>
      </c>
      <c r="B6647" t="s">
        <v>20</v>
      </c>
      <c r="C6647" t="s">
        <v>40</v>
      </c>
      <c r="D6647" s="3">
        <v>43900</v>
      </c>
      <c r="E6647" s="3">
        <v>44037</v>
      </c>
      <c r="F6647" s="3">
        <v>44051</v>
      </c>
      <c r="G6647" s="3">
        <v>44060</v>
      </c>
      <c r="H6647" t="s">
        <v>18</v>
      </c>
      <c r="I6647">
        <v>13</v>
      </c>
      <c r="J6647">
        <v>13</v>
      </c>
      <c r="K6647">
        <v>334</v>
      </c>
      <c r="L6647">
        <v>40</v>
      </c>
      <c r="M6647">
        <v>6</v>
      </c>
      <c r="N6647">
        <v>7.4999999999999997E-2</v>
      </c>
      <c r="O6647" s="1">
        <v>3837.69</v>
      </c>
      <c r="P6647" s="1">
        <v>6291.3</v>
      </c>
    </row>
    <row r="6648" spans="1:16" x14ac:dyDescent="0.55000000000000004">
      <c r="A6648" t="s">
        <v>6672</v>
      </c>
      <c r="B6648" t="s">
        <v>20</v>
      </c>
      <c r="C6648" t="s">
        <v>21</v>
      </c>
      <c r="D6648" s="3">
        <v>44000</v>
      </c>
      <c r="E6648" s="3">
        <v>44037</v>
      </c>
      <c r="F6648" s="3">
        <v>44048</v>
      </c>
      <c r="G6648" s="3">
        <v>44052</v>
      </c>
      <c r="H6648" t="s">
        <v>18</v>
      </c>
      <c r="I6648">
        <v>13</v>
      </c>
      <c r="J6648">
        <v>5</v>
      </c>
      <c r="K6648">
        <v>116</v>
      </c>
      <c r="L6648">
        <v>18</v>
      </c>
      <c r="M6648">
        <v>2</v>
      </c>
      <c r="N6648">
        <v>7.4999999999999997E-2</v>
      </c>
      <c r="O6648" s="1">
        <v>1002.32</v>
      </c>
      <c r="P6648" s="1">
        <v>2505.8000000000002</v>
      </c>
    </row>
    <row r="6649" spans="1:16" x14ac:dyDescent="0.55000000000000004">
      <c r="A6649" t="s">
        <v>6673</v>
      </c>
      <c r="B6649" t="s">
        <v>16</v>
      </c>
      <c r="C6649" t="s">
        <v>28</v>
      </c>
      <c r="D6649" s="3">
        <v>43900</v>
      </c>
      <c r="E6649" s="3">
        <v>44037</v>
      </c>
      <c r="F6649" s="3">
        <v>44043</v>
      </c>
      <c r="G6649" s="3">
        <v>44049</v>
      </c>
      <c r="H6649" t="s">
        <v>18</v>
      </c>
      <c r="I6649">
        <v>6</v>
      </c>
      <c r="J6649">
        <v>29</v>
      </c>
      <c r="K6649">
        <v>277</v>
      </c>
      <c r="L6649">
        <v>43</v>
      </c>
      <c r="M6649">
        <v>8</v>
      </c>
      <c r="N6649">
        <v>7.4999999999999997E-2</v>
      </c>
      <c r="O6649">
        <v>956.76</v>
      </c>
      <c r="P6649" s="1">
        <v>1125.5999999999999</v>
      </c>
    </row>
    <row r="6650" spans="1:16" x14ac:dyDescent="0.55000000000000004">
      <c r="A6650" t="s">
        <v>6674</v>
      </c>
      <c r="B6650" t="s">
        <v>16</v>
      </c>
      <c r="C6650" t="s">
        <v>61</v>
      </c>
      <c r="D6650" s="3">
        <v>43900</v>
      </c>
      <c r="E6650" s="3">
        <v>44037</v>
      </c>
      <c r="F6650" s="3">
        <v>44059</v>
      </c>
      <c r="G6650" s="3">
        <v>44066</v>
      </c>
      <c r="H6650" t="s">
        <v>18</v>
      </c>
      <c r="I6650">
        <v>3</v>
      </c>
      <c r="J6650">
        <v>19</v>
      </c>
      <c r="K6650">
        <v>59</v>
      </c>
      <c r="L6650">
        <v>46</v>
      </c>
      <c r="M6650">
        <v>7</v>
      </c>
      <c r="N6650">
        <v>0.1</v>
      </c>
      <c r="O6650">
        <v>328.03</v>
      </c>
      <c r="P6650">
        <v>683.4</v>
      </c>
    </row>
    <row r="6651" spans="1:16" x14ac:dyDescent="0.55000000000000004">
      <c r="A6651" t="s">
        <v>6675</v>
      </c>
      <c r="B6651" t="s">
        <v>20</v>
      </c>
      <c r="C6651" t="s">
        <v>28</v>
      </c>
      <c r="D6651" s="3">
        <v>43900</v>
      </c>
      <c r="E6651" s="3">
        <v>44037</v>
      </c>
      <c r="F6651" s="3">
        <v>44042</v>
      </c>
      <c r="G6651" s="3">
        <v>44047</v>
      </c>
      <c r="H6651" t="s">
        <v>18</v>
      </c>
      <c r="I6651">
        <v>19</v>
      </c>
      <c r="J6651">
        <v>37</v>
      </c>
      <c r="K6651">
        <v>263</v>
      </c>
      <c r="L6651">
        <v>2</v>
      </c>
      <c r="M6651">
        <v>5</v>
      </c>
      <c r="N6651">
        <v>0.3</v>
      </c>
      <c r="O6651" s="1">
        <v>1083.06</v>
      </c>
      <c r="P6651" s="1">
        <v>1775.5</v>
      </c>
    </row>
    <row r="6652" spans="1:16" x14ac:dyDescent="0.55000000000000004">
      <c r="A6652" t="s">
        <v>6676</v>
      </c>
      <c r="B6652" t="s">
        <v>16</v>
      </c>
      <c r="C6652" t="s">
        <v>40</v>
      </c>
      <c r="D6652" s="3">
        <v>43900</v>
      </c>
      <c r="E6652" s="3">
        <v>44038</v>
      </c>
      <c r="F6652" s="3">
        <v>44054</v>
      </c>
      <c r="G6652" s="3">
        <v>44057</v>
      </c>
      <c r="H6652" t="s">
        <v>18</v>
      </c>
      <c r="I6652">
        <v>5</v>
      </c>
      <c r="J6652">
        <v>5</v>
      </c>
      <c r="K6652">
        <v>330</v>
      </c>
      <c r="L6652">
        <v>23</v>
      </c>
      <c r="M6652">
        <v>1</v>
      </c>
      <c r="N6652">
        <v>7.4999999999999997E-2</v>
      </c>
      <c r="O6652">
        <v>710.33</v>
      </c>
      <c r="P6652" s="1">
        <v>1246.2</v>
      </c>
    </row>
    <row r="6653" spans="1:16" x14ac:dyDescent="0.55000000000000004">
      <c r="A6653" t="s">
        <v>6677</v>
      </c>
      <c r="B6653" t="s">
        <v>16</v>
      </c>
      <c r="C6653" t="s">
        <v>61</v>
      </c>
      <c r="D6653" s="3">
        <v>43900</v>
      </c>
      <c r="E6653" s="3">
        <v>44038</v>
      </c>
      <c r="F6653" s="3">
        <v>44065</v>
      </c>
      <c r="G6653" s="3">
        <v>44072</v>
      </c>
      <c r="H6653" t="s">
        <v>18</v>
      </c>
      <c r="I6653">
        <v>9</v>
      </c>
      <c r="J6653">
        <v>29</v>
      </c>
      <c r="K6653">
        <v>87</v>
      </c>
      <c r="L6653">
        <v>37</v>
      </c>
      <c r="M6653">
        <v>3</v>
      </c>
      <c r="N6653">
        <v>7.4999999999999997E-2</v>
      </c>
      <c r="O6653" s="1">
        <v>3203</v>
      </c>
      <c r="P6653" s="1">
        <v>3906.1</v>
      </c>
    </row>
    <row r="6654" spans="1:16" x14ac:dyDescent="0.55000000000000004">
      <c r="A6654" t="s">
        <v>6678</v>
      </c>
      <c r="B6654" t="s">
        <v>16</v>
      </c>
      <c r="C6654" t="s">
        <v>21</v>
      </c>
      <c r="D6654" s="3">
        <v>43900</v>
      </c>
      <c r="E6654" s="3">
        <v>44038</v>
      </c>
      <c r="F6654" s="3">
        <v>44063</v>
      </c>
      <c r="G6654" s="3">
        <v>44069</v>
      </c>
      <c r="H6654" t="s">
        <v>18</v>
      </c>
      <c r="I6654">
        <v>4</v>
      </c>
      <c r="J6654">
        <v>30</v>
      </c>
      <c r="K6654">
        <v>98</v>
      </c>
      <c r="L6654">
        <v>42</v>
      </c>
      <c r="M6654">
        <v>2</v>
      </c>
      <c r="N6654">
        <v>0.1</v>
      </c>
      <c r="O6654">
        <v>449.57</v>
      </c>
      <c r="P6654">
        <v>737</v>
      </c>
    </row>
    <row r="6655" spans="1:16" x14ac:dyDescent="0.55000000000000004">
      <c r="A6655" t="s">
        <v>6679</v>
      </c>
      <c r="B6655" t="s">
        <v>20</v>
      </c>
      <c r="C6655" t="s">
        <v>40</v>
      </c>
      <c r="D6655" s="3">
        <v>44000</v>
      </c>
      <c r="E6655" s="3">
        <v>44038</v>
      </c>
      <c r="F6655" s="3">
        <v>44066</v>
      </c>
      <c r="G6655" s="3">
        <v>44069</v>
      </c>
      <c r="H6655" t="s">
        <v>18</v>
      </c>
      <c r="I6655">
        <v>16</v>
      </c>
      <c r="J6655">
        <v>31</v>
      </c>
      <c r="K6655">
        <v>362</v>
      </c>
      <c r="L6655">
        <v>41</v>
      </c>
      <c r="M6655">
        <v>8</v>
      </c>
      <c r="N6655">
        <v>0.15</v>
      </c>
      <c r="O6655" s="1">
        <v>2047.39</v>
      </c>
      <c r="P6655" s="1">
        <v>3102.1</v>
      </c>
    </row>
    <row r="6656" spans="1:16" x14ac:dyDescent="0.55000000000000004">
      <c r="A6656" t="s">
        <v>6680</v>
      </c>
      <c r="B6656" t="s">
        <v>20</v>
      </c>
      <c r="C6656" t="s">
        <v>17</v>
      </c>
      <c r="D6656" s="3">
        <v>43900</v>
      </c>
      <c r="E6656" s="3">
        <v>44038</v>
      </c>
      <c r="F6656" s="3">
        <v>44041</v>
      </c>
      <c r="G6656" s="3">
        <v>44045</v>
      </c>
      <c r="H6656" t="s">
        <v>18</v>
      </c>
      <c r="I6656">
        <v>19</v>
      </c>
      <c r="J6656">
        <v>2</v>
      </c>
      <c r="K6656">
        <v>215</v>
      </c>
      <c r="L6656">
        <v>25</v>
      </c>
      <c r="M6656">
        <v>5</v>
      </c>
      <c r="N6656">
        <v>7.4999999999999997E-2</v>
      </c>
      <c r="O6656">
        <v>706.18</v>
      </c>
      <c r="P6656" s="1">
        <v>1139</v>
      </c>
    </row>
    <row r="6657" spans="1:16" x14ac:dyDescent="0.55000000000000004">
      <c r="A6657" t="s">
        <v>6681</v>
      </c>
      <c r="B6657" t="s">
        <v>20</v>
      </c>
      <c r="C6657" t="s">
        <v>40</v>
      </c>
      <c r="D6657" s="3">
        <v>43900</v>
      </c>
      <c r="E6657" s="3">
        <v>44038</v>
      </c>
      <c r="F6657" s="3">
        <v>44061</v>
      </c>
      <c r="G6657" s="3">
        <v>44069</v>
      </c>
      <c r="H6657" t="s">
        <v>18</v>
      </c>
      <c r="I6657">
        <v>14</v>
      </c>
      <c r="J6657">
        <v>17</v>
      </c>
      <c r="K6657">
        <v>346</v>
      </c>
      <c r="L6657">
        <v>19</v>
      </c>
      <c r="M6657">
        <v>3</v>
      </c>
      <c r="N6657">
        <v>0.15</v>
      </c>
      <c r="O6657" s="1">
        <v>2934.6</v>
      </c>
      <c r="P6657" s="1">
        <v>3912.8</v>
      </c>
    </row>
    <row r="6658" spans="1:16" x14ac:dyDescent="0.55000000000000004">
      <c r="A6658" t="s">
        <v>6682</v>
      </c>
      <c r="B6658" t="s">
        <v>25</v>
      </c>
      <c r="C6658" t="s">
        <v>30</v>
      </c>
      <c r="D6658" s="3">
        <v>43900</v>
      </c>
      <c r="E6658" s="3">
        <v>44038</v>
      </c>
      <c r="F6658" s="3">
        <v>44054</v>
      </c>
      <c r="G6658" s="3">
        <v>44059</v>
      </c>
      <c r="H6658" t="s">
        <v>18</v>
      </c>
      <c r="I6658">
        <v>27</v>
      </c>
      <c r="J6658">
        <v>43</v>
      </c>
      <c r="K6658">
        <v>36</v>
      </c>
      <c r="L6658">
        <v>12</v>
      </c>
      <c r="M6658">
        <v>1</v>
      </c>
      <c r="N6658">
        <v>7.4999999999999997E-2</v>
      </c>
      <c r="O6658" s="1">
        <v>2864.25</v>
      </c>
      <c r="P6658" s="1">
        <v>3819</v>
      </c>
    </row>
    <row r="6659" spans="1:16" x14ac:dyDescent="0.55000000000000004">
      <c r="A6659" t="s">
        <v>6683</v>
      </c>
      <c r="B6659" t="s">
        <v>16</v>
      </c>
      <c r="C6659" t="s">
        <v>28</v>
      </c>
      <c r="D6659" s="3">
        <v>43900</v>
      </c>
      <c r="E6659" s="3">
        <v>44038</v>
      </c>
      <c r="F6659" s="3">
        <v>44065</v>
      </c>
      <c r="G6659" s="3">
        <v>44068</v>
      </c>
      <c r="H6659" t="s">
        <v>18</v>
      </c>
      <c r="I6659">
        <v>11</v>
      </c>
      <c r="J6659">
        <v>26</v>
      </c>
      <c r="K6659">
        <v>327</v>
      </c>
      <c r="L6659">
        <v>21</v>
      </c>
      <c r="M6659">
        <v>8</v>
      </c>
      <c r="N6659">
        <v>7.4999999999999997E-2</v>
      </c>
      <c r="O6659" s="1">
        <v>1046.81</v>
      </c>
      <c r="P6659" s="1">
        <v>1869.3</v>
      </c>
    </row>
    <row r="6660" spans="1:16" x14ac:dyDescent="0.55000000000000004">
      <c r="A6660" t="s">
        <v>6684</v>
      </c>
      <c r="B6660" t="s">
        <v>20</v>
      </c>
      <c r="C6660" t="s">
        <v>40</v>
      </c>
      <c r="D6660" s="3">
        <v>43900</v>
      </c>
      <c r="E6660" s="3">
        <v>44038</v>
      </c>
      <c r="F6660" s="3">
        <v>44044</v>
      </c>
      <c r="G6660" s="3">
        <v>44045</v>
      </c>
      <c r="H6660" t="s">
        <v>18</v>
      </c>
      <c r="I6660">
        <v>17</v>
      </c>
      <c r="J6660">
        <v>30</v>
      </c>
      <c r="K6660">
        <v>337</v>
      </c>
      <c r="L6660">
        <v>46</v>
      </c>
      <c r="M6660">
        <v>3</v>
      </c>
      <c r="N6660">
        <v>0.05</v>
      </c>
      <c r="O6660">
        <v>582.36</v>
      </c>
      <c r="P6660" s="1">
        <v>1098.8</v>
      </c>
    </row>
    <row r="6661" spans="1:16" x14ac:dyDescent="0.55000000000000004">
      <c r="A6661" t="s">
        <v>6685</v>
      </c>
      <c r="B6661" t="s">
        <v>23</v>
      </c>
      <c r="C6661" t="s">
        <v>30</v>
      </c>
      <c r="D6661" s="3">
        <v>43900</v>
      </c>
      <c r="E6661" s="3">
        <v>44039</v>
      </c>
      <c r="F6661" s="3">
        <v>44053</v>
      </c>
      <c r="G6661" s="3">
        <v>44056</v>
      </c>
      <c r="H6661" t="s">
        <v>18</v>
      </c>
      <c r="I6661">
        <v>22</v>
      </c>
      <c r="J6661">
        <v>5</v>
      </c>
      <c r="K6661">
        <v>22</v>
      </c>
      <c r="L6661">
        <v>34</v>
      </c>
      <c r="M6661">
        <v>5</v>
      </c>
      <c r="N6661">
        <v>7.4999999999999997E-2</v>
      </c>
      <c r="O6661" s="1">
        <v>1392.93</v>
      </c>
      <c r="P6661" s="1">
        <v>3095.4</v>
      </c>
    </row>
    <row r="6662" spans="1:16" x14ac:dyDescent="0.55000000000000004">
      <c r="A6662" t="s">
        <v>6686</v>
      </c>
      <c r="B6662" t="s">
        <v>16</v>
      </c>
      <c r="C6662" t="s">
        <v>17</v>
      </c>
      <c r="D6662" s="3">
        <v>43900</v>
      </c>
      <c r="E6662" s="3">
        <v>44039</v>
      </c>
      <c r="F6662" s="3">
        <v>44051</v>
      </c>
      <c r="G6662" s="3">
        <v>44059</v>
      </c>
      <c r="H6662" t="s">
        <v>18</v>
      </c>
      <c r="I6662">
        <v>5</v>
      </c>
      <c r="J6662">
        <v>24</v>
      </c>
      <c r="K6662">
        <v>239</v>
      </c>
      <c r="L6662">
        <v>20</v>
      </c>
      <c r="M6662">
        <v>8</v>
      </c>
      <c r="N6662">
        <v>0.3</v>
      </c>
      <c r="O6662" s="1">
        <v>1829.1</v>
      </c>
      <c r="P6662" s="1">
        <v>2613</v>
      </c>
    </row>
    <row r="6663" spans="1:16" x14ac:dyDescent="0.55000000000000004">
      <c r="A6663" t="s">
        <v>6687</v>
      </c>
      <c r="B6663" t="s">
        <v>23</v>
      </c>
      <c r="C6663" t="s">
        <v>28</v>
      </c>
      <c r="D6663" s="3">
        <v>44000</v>
      </c>
      <c r="E6663" s="3">
        <v>44039</v>
      </c>
      <c r="F6663" s="3">
        <v>44065</v>
      </c>
      <c r="G6663" s="3">
        <v>44066</v>
      </c>
      <c r="H6663" t="s">
        <v>18</v>
      </c>
      <c r="I6663">
        <v>25</v>
      </c>
      <c r="J6663">
        <v>10</v>
      </c>
      <c r="K6663">
        <v>281</v>
      </c>
      <c r="L6663">
        <v>39</v>
      </c>
      <c r="M6663">
        <v>8</v>
      </c>
      <c r="N6663">
        <v>0.05</v>
      </c>
      <c r="O6663">
        <v>617.47</v>
      </c>
      <c r="P6663" s="1">
        <v>1286.4000000000001</v>
      </c>
    </row>
    <row r="6664" spans="1:16" x14ac:dyDescent="0.55000000000000004">
      <c r="A6664" t="s">
        <v>6688</v>
      </c>
      <c r="B6664" t="s">
        <v>16</v>
      </c>
      <c r="C6664" t="s">
        <v>40</v>
      </c>
      <c r="D6664" s="3">
        <v>43900</v>
      </c>
      <c r="E6664" s="3">
        <v>44039</v>
      </c>
      <c r="F6664" s="3">
        <v>44064</v>
      </c>
      <c r="G6664" s="3">
        <v>44066</v>
      </c>
      <c r="H6664" t="s">
        <v>18</v>
      </c>
      <c r="I6664">
        <v>1</v>
      </c>
      <c r="J6664">
        <v>4</v>
      </c>
      <c r="K6664">
        <v>350</v>
      </c>
      <c r="L6664">
        <v>23</v>
      </c>
      <c r="M6664">
        <v>7</v>
      </c>
      <c r="N6664">
        <v>0.1</v>
      </c>
      <c r="O6664" s="1">
        <v>1755.07</v>
      </c>
      <c r="P6664" s="1">
        <v>2700.1</v>
      </c>
    </row>
    <row r="6665" spans="1:16" x14ac:dyDescent="0.55000000000000004">
      <c r="A6665" t="s">
        <v>6689</v>
      </c>
      <c r="B6665" t="s">
        <v>16</v>
      </c>
      <c r="C6665" t="s">
        <v>61</v>
      </c>
      <c r="D6665" s="3">
        <v>43900</v>
      </c>
      <c r="E6665" s="3">
        <v>44039</v>
      </c>
      <c r="F6665" s="3">
        <v>44057</v>
      </c>
      <c r="G6665" s="3">
        <v>44064</v>
      </c>
      <c r="H6665" t="s">
        <v>18</v>
      </c>
      <c r="I6665">
        <v>3</v>
      </c>
      <c r="J6665">
        <v>16</v>
      </c>
      <c r="K6665">
        <v>85</v>
      </c>
      <c r="L6665">
        <v>22</v>
      </c>
      <c r="M6665">
        <v>3</v>
      </c>
      <c r="N6665">
        <v>7.4999999999999997E-2</v>
      </c>
      <c r="O6665" s="1">
        <v>3469.33</v>
      </c>
      <c r="P6665" s="1">
        <v>6545.9</v>
      </c>
    </row>
    <row r="6666" spans="1:16" x14ac:dyDescent="0.55000000000000004">
      <c r="A6666" t="s">
        <v>6690</v>
      </c>
      <c r="B6666" t="s">
        <v>23</v>
      </c>
      <c r="C6666" t="s">
        <v>17</v>
      </c>
      <c r="D6666" s="3">
        <v>43900</v>
      </c>
      <c r="E6666" s="3">
        <v>44039</v>
      </c>
      <c r="F6666" s="3">
        <v>44064</v>
      </c>
      <c r="G6666" s="3">
        <v>44066</v>
      </c>
      <c r="H6666" t="s">
        <v>18</v>
      </c>
      <c r="I6666">
        <v>22</v>
      </c>
      <c r="J6666">
        <v>6</v>
      </c>
      <c r="K6666">
        <v>207</v>
      </c>
      <c r="L6666">
        <v>24</v>
      </c>
      <c r="M6666">
        <v>8</v>
      </c>
      <c r="N6666">
        <v>0.05</v>
      </c>
      <c r="O6666" s="1">
        <v>3000.33</v>
      </c>
      <c r="P6666" s="1">
        <v>5085.3</v>
      </c>
    </row>
    <row r="6667" spans="1:16" x14ac:dyDescent="0.55000000000000004">
      <c r="A6667" t="s">
        <v>6691</v>
      </c>
      <c r="B6667" t="s">
        <v>20</v>
      </c>
      <c r="C6667" t="s">
        <v>40</v>
      </c>
      <c r="D6667" s="3">
        <v>43900</v>
      </c>
      <c r="E6667" s="3">
        <v>44039</v>
      </c>
      <c r="F6667" s="3">
        <v>44049</v>
      </c>
      <c r="G6667" s="3">
        <v>44052</v>
      </c>
      <c r="H6667" t="s">
        <v>18</v>
      </c>
      <c r="I6667">
        <v>15</v>
      </c>
      <c r="J6667">
        <v>29</v>
      </c>
      <c r="K6667">
        <v>366</v>
      </c>
      <c r="L6667">
        <v>30</v>
      </c>
      <c r="M6667">
        <v>5</v>
      </c>
      <c r="N6667">
        <v>7.4999999999999997E-2</v>
      </c>
      <c r="O6667">
        <v>433.96</v>
      </c>
      <c r="P6667">
        <v>850.9</v>
      </c>
    </row>
    <row r="6668" spans="1:16" x14ac:dyDescent="0.55000000000000004">
      <c r="A6668" t="s">
        <v>6692</v>
      </c>
      <c r="B6668" t="s">
        <v>23</v>
      </c>
      <c r="C6668" t="s">
        <v>17</v>
      </c>
      <c r="D6668" s="3">
        <v>43900</v>
      </c>
      <c r="E6668" s="3">
        <v>44039</v>
      </c>
      <c r="F6668" s="3">
        <v>44061</v>
      </c>
      <c r="G6668" s="3">
        <v>44069</v>
      </c>
      <c r="H6668" t="s">
        <v>18</v>
      </c>
      <c r="I6668">
        <v>20</v>
      </c>
      <c r="J6668">
        <v>14</v>
      </c>
      <c r="K6668">
        <v>217</v>
      </c>
      <c r="L6668">
        <v>1</v>
      </c>
      <c r="M6668">
        <v>5</v>
      </c>
      <c r="N6668">
        <v>0.05</v>
      </c>
      <c r="O6668" s="1">
        <v>1269.25</v>
      </c>
      <c r="P6668" s="1">
        <v>1983.2</v>
      </c>
    </row>
    <row r="6669" spans="1:16" x14ac:dyDescent="0.55000000000000004">
      <c r="A6669" t="s">
        <v>6693</v>
      </c>
      <c r="B6669" t="s">
        <v>16</v>
      </c>
      <c r="C6669" t="s">
        <v>17</v>
      </c>
      <c r="D6669" s="3">
        <v>43900</v>
      </c>
      <c r="E6669" s="3">
        <v>44039</v>
      </c>
      <c r="F6669" s="3">
        <v>44061</v>
      </c>
      <c r="G6669" s="3">
        <v>44067</v>
      </c>
      <c r="H6669" t="s">
        <v>18</v>
      </c>
      <c r="I6669">
        <v>2</v>
      </c>
      <c r="J6669">
        <v>44</v>
      </c>
      <c r="K6669">
        <v>206</v>
      </c>
      <c r="L6669">
        <v>15</v>
      </c>
      <c r="M6669">
        <v>2</v>
      </c>
      <c r="N6669">
        <v>0.4</v>
      </c>
      <c r="O6669" s="1">
        <v>2420.31</v>
      </c>
      <c r="P6669" s="1">
        <v>5500.7</v>
      </c>
    </row>
    <row r="6670" spans="1:16" x14ac:dyDescent="0.55000000000000004">
      <c r="A6670" t="s">
        <v>6694</v>
      </c>
      <c r="B6670" t="s">
        <v>23</v>
      </c>
      <c r="C6670" t="s">
        <v>30</v>
      </c>
      <c r="D6670" s="3">
        <v>43900</v>
      </c>
      <c r="E6670" s="3">
        <v>44040</v>
      </c>
      <c r="F6670" s="3">
        <v>44044</v>
      </c>
      <c r="G6670" s="3">
        <v>44046</v>
      </c>
      <c r="H6670" t="s">
        <v>18</v>
      </c>
      <c r="I6670">
        <v>22</v>
      </c>
      <c r="J6670">
        <v>13</v>
      </c>
      <c r="K6670">
        <v>31</v>
      </c>
      <c r="L6670">
        <v>43</v>
      </c>
      <c r="M6670">
        <v>7</v>
      </c>
      <c r="N6670">
        <v>0.05</v>
      </c>
      <c r="O6670" s="1">
        <v>3337.4</v>
      </c>
      <c r="P6670" s="1">
        <v>3973.1</v>
      </c>
    </row>
    <row r="6671" spans="1:16" x14ac:dyDescent="0.55000000000000004">
      <c r="A6671" t="s">
        <v>6695</v>
      </c>
      <c r="B6671" t="s">
        <v>16</v>
      </c>
      <c r="C6671" t="s">
        <v>61</v>
      </c>
      <c r="D6671" s="3">
        <v>43900</v>
      </c>
      <c r="E6671" s="3">
        <v>44040</v>
      </c>
      <c r="F6671" s="3">
        <v>44053</v>
      </c>
      <c r="G6671" s="3">
        <v>44056</v>
      </c>
      <c r="H6671" t="s">
        <v>18</v>
      </c>
      <c r="I6671">
        <v>2</v>
      </c>
      <c r="J6671">
        <v>1</v>
      </c>
      <c r="K6671">
        <v>61</v>
      </c>
      <c r="L6671">
        <v>40</v>
      </c>
      <c r="M6671">
        <v>4</v>
      </c>
      <c r="N6671">
        <v>0.15</v>
      </c>
      <c r="O6671" s="1">
        <v>2540.64</v>
      </c>
      <c r="P6671" s="1">
        <v>3175.8</v>
      </c>
    </row>
    <row r="6672" spans="1:16" x14ac:dyDescent="0.55000000000000004">
      <c r="A6672" t="s">
        <v>6696</v>
      </c>
      <c r="B6672" t="s">
        <v>25</v>
      </c>
      <c r="C6672" t="s">
        <v>61</v>
      </c>
      <c r="D6672" s="3">
        <v>43900</v>
      </c>
      <c r="E6672" s="3">
        <v>44040</v>
      </c>
      <c r="F6672" s="3">
        <v>44054</v>
      </c>
      <c r="G6672" s="3">
        <v>44064</v>
      </c>
      <c r="H6672" t="s">
        <v>18</v>
      </c>
      <c r="I6672">
        <v>27</v>
      </c>
      <c r="J6672">
        <v>38</v>
      </c>
      <c r="K6672">
        <v>59</v>
      </c>
      <c r="L6672">
        <v>19</v>
      </c>
      <c r="M6672">
        <v>2</v>
      </c>
      <c r="N6672">
        <v>7.4999999999999997E-2</v>
      </c>
      <c r="O6672" s="1">
        <v>1549.04</v>
      </c>
      <c r="P6672" s="1">
        <v>3872.6</v>
      </c>
    </row>
    <row r="6673" spans="1:16" x14ac:dyDescent="0.55000000000000004">
      <c r="A6673" t="s">
        <v>6697</v>
      </c>
      <c r="B6673" t="s">
        <v>16</v>
      </c>
      <c r="C6673" t="s">
        <v>28</v>
      </c>
      <c r="D6673" s="3">
        <v>43900</v>
      </c>
      <c r="E6673" s="3">
        <v>44040</v>
      </c>
      <c r="F6673" s="3">
        <v>44056</v>
      </c>
      <c r="G6673" s="3">
        <v>44057</v>
      </c>
      <c r="H6673" t="s">
        <v>18</v>
      </c>
      <c r="I6673">
        <v>3</v>
      </c>
      <c r="J6673">
        <v>20</v>
      </c>
      <c r="K6673">
        <v>325</v>
      </c>
      <c r="L6673">
        <v>14</v>
      </c>
      <c r="M6673">
        <v>7</v>
      </c>
      <c r="N6673">
        <v>0.05</v>
      </c>
      <c r="O6673" s="1">
        <v>2773.8</v>
      </c>
      <c r="P6673" s="1">
        <v>3698.4</v>
      </c>
    </row>
    <row r="6674" spans="1:16" x14ac:dyDescent="0.55000000000000004">
      <c r="A6674" t="s">
        <v>6698</v>
      </c>
      <c r="B6674" t="s">
        <v>23</v>
      </c>
      <c r="C6674" t="s">
        <v>21</v>
      </c>
      <c r="D6674" s="3">
        <v>43900</v>
      </c>
      <c r="E6674" s="3">
        <v>44040</v>
      </c>
      <c r="F6674" s="3">
        <v>44054</v>
      </c>
      <c r="G6674" s="3">
        <v>44063</v>
      </c>
      <c r="H6674" t="s">
        <v>18</v>
      </c>
      <c r="I6674">
        <v>22</v>
      </c>
      <c r="J6674">
        <v>4</v>
      </c>
      <c r="K6674">
        <v>95</v>
      </c>
      <c r="L6674">
        <v>38</v>
      </c>
      <c r="M6674">
        <v>5</v>
      </c>
      <c r="N6674">
        <v>0.05</v>
      </c>
      <c r="O6674" s="1">
        <v>2555.11</v>
      </c>
      <c r="P6674" s="1">
        <v>3041.8</v>
      </c>
    </row>
    <row r="6675" spans="1:16" x14ac:dyDescent="0.55000000000000004">
      <c r="A6675" t="s">
        <v>6699</v>
      </c>
      <c r="B6675" t="s">
        <v>16</v>
      </c>
      <c r="C6675" t="s">
        <v>21</v>
      </c>
      <c r="D6675" s="3">
        <v>43900</v>
      </c>
      <c r="E6675" s="3">
        <v>44041</v>
      </c>
      <c r="F6675" s="3">
        <v>44056</v>
      </c>
      <c r="G6675" s="3">
        <v>44059</v>
      </c>
      <c r="H6675" t="s">
        <v>18</v>
      </c>
      <c r="I6675">
        <v>3</v>
      </c>
      <c r="J6675">
        <v>37</v>
      </c>
      <c r="K6675">
        <v>158</v>
      </c>
      <c r="L6675">
        <v>43</v>
      </c>
      <c r="M6675">
        <v>7</v>
      </c>
      <c r="N6675">
        <v>0.05</v>
      </c>
      <c r="O6675" s="1">
        <v>2459.37</v>
      </c>
      <c r="P6675" s="1">
        <v>5232.7</v>
      </c>
    </row>
    <row r="6676" spans="1:16" x14ac:dyDescent="0.55000000000000004">
      <c r="A6676" t="s">
        <v>6700</v>
      </c>
      <c r="B6676" t="s">
        <v>16</v>
      </c>
      <c r="C6676" t="s">
        <v>61</v>
      </c>
      <c r="D6676" s="3">
        <v>43900</v>
      </c>
      <c r="E6676" s="3">
        <v>44041</v>
      </c>
      <c r="F6676" s="3">
        <v>44069</v>
      </c>
      <c r="G6676" s="3">
        <v>44072</v>
      </c>
      <c r="H6676" t="s">
        <v>18</v>
      </c>
      <c r="I6676">
        <v>7</v>
      </c>
      <c r="J6676">
        <v>14</v>
      </c>
      <c r="K6676">
        <v>86</v>
      </c>
      <c r="L6676">
        <v>7</v>
      </c>
      <c r="M6676">
        <v>1</v>
      </c>
      <c r="N6676">
        <v>0.1</v>
      </c>
      <c r="O6676">
        <v>679.38</v>
      </c>
      <c r="P6676" s="1">
        <v>1045.2</v>
      </c>
    </row>
    <row r="6677" spans="1:16" x14ac:dyDescent="0.55000000000000004">
      <c r="A6677" t="s">
        <v>6701</v>
      </c>
      <c r="B6677" t="s">
        <v>20</v>
      </c>
      <c r="C6677" t="s">
        <v>21</v>
      </c>
      <c r="D6677" s="3">
        <v>43900</v>
      </c>
      <c r="E6677" s="3">
        <v>44041</v>
      </c>
      <c r="F6677" s="3">
        <v>44052</v>
      </c>
      <c r="G6677" s="3">
        <v>44059</v>
      </c>
      <c r="H6677" t="s">
        <v>18</v>
      </c>
      <c r="I6677">
        <v>19</v>
      </c>
      <c r="J6677">
        <v>45</v>
      </c>
      <c r="K6677">
        <v>108</v>
      </c>
      <c r="L6677">
        <v>25</v>
      </c>
      <c r="M6677">
        <v>8</v>
      </c>
      <c r="N6677">
        <v>0.1</v>
      </c>
      <c r="O6677">
        <v>96.48</v>
      </c>
      <c r="P6677">
        <v>214.4</v>
      </c>
    </row>
    <row r="6678" spans="1:16" x14ac:dyDescent="0.55000000000000004">
      <c r="A6678" t="s">
        <v>6702</v>
      </c>
      <c r="B6678" t="s">
        <v>16</v>
      </c>
      <c r="C6678" t="s">
        <v>21</v>
      </c>
      <c r="D6678" s="3">
        <v>43900</v>
      </c>
      <c r="E6678" s="3">
        <v>44041</v>
      </c>
      <c r="F6678" s="3">
        <v>44044</v>
      </c>
      <c r="G6678" s="3">
        <v>44050</v>
      </c>
      <c r="H6678" t="s">
        <v>18</v>
      </c>
      <c r="I6678">
        <v>4</v>
      </c>
      <c r="J6678">
        <v>26</v>
      </c>
      <c r="K6678">
        <v>146</v>
      </c>
      <c r="L6678">
        <v>7</v>
      </c>
      <c r="M6678">
        <v>3</v>
      </c>
      <c r="N6678">
        <v>0.05</v>
      </c>
      <c r="O6678">
        <v>446.49</v>
      </c>
      <c r="P6678">
        <v>911.2</v>
      </c>
    </row>
    <row r="6679" spans="1:16" x14ac:dyDescent="0.55000000000000004">
      <c r="A6679" t="s">
        <v>6703</v>
      </c>
      <c r="B6679" t="s">
        <v>25</v>
      </c>
      <c r="C6679" t="s">
        <v>61</v>
      </c>
      <c r="D6679" s="3">
        <v>43900</v>
      </c>
      <c r="E6679" s="3">
        <v>44041</v>
      </c>
      <c r="F6679" s="3">
        <v>44056</v>
      </c>
      <c r="G6679" s="3">
        <v>44060</v>
      </c>
      <c r="H6679" t="s">
        <v>18</v>
      </c>
      <c r="I6679">
        <v>28</v>
      </c>
      <c r="J6679">
        <v>37</v>
      </c>
      <c r="K6679">
        <v>67</v>
      </c>
      <c r="L6679">
        <v>4</v>
      </c>
      <c r="M6679">
        <v>8</v>
      </c>
      <c r="N6679">
        <v>0.3</v>
      </c>
      <c r="O6679">
        <v>879.38</v>
      </c>
      <c r="P6679" s="1">
        <v>1172.5</v>
      </c>
    </row>
    <row r="6680" spans="1:16" x14ac:dyDescent="0.55000000000000004">
      <c r="A6680" t="s">
        <v>6704</v>
      </c>
      <c r="B6680" t="s">
        <v>20</v>
      </c>
      <c r="C6680" t="s">
        <v>28</v>
      </c>
      <c r="D6680" s="3">
        <v>43900</v>
      </c>
      <c r="E6680" s="3">
        <v>44041</v>
      </c>
      <c r="F6680" s="3">
        <v>44067</v>
      </c>
      <c r="G6680" s="3">
        <v>44069</v>
      </c>
      <c r="H6680" t="s">
        <v>18</v>
      </c>
      <c r="I6680">
        <v>15</v>
      </c>
      <c r="J6680">
        <v>26</v>
      </c>
      <c r="K6680">
        <v>264</v>
      </c>
      <c r="L6680">
        <v>16</v>
      </c>
      <c r="M6680">
        <v>3</v>
      </c>
      <c r="N6680">
        <v>0.05</v>
      </c>
      <c r="O6680">
        <v>706.31</v>
      </c>
      <c r="P6680" s="1">
        <v>1681.7</v>
      </c>
    </row>
    <row r="6681" spans="1:16" x14ac:dyDescent="0.55000000000000004">
      <c r="A6681" t="s">
        <v>6705</v>
      </c>
      <c r="B6681" t="s">
        <v>25</v>
      </c>
      <c r="C6681" t="s">
        <v>28</v>
      </c>
      <c r="D6681" s="3">
        <v>44000</v>
      </c>
      <c r="E6681" s="3">
        <v>44041</v>
      </c>
      <c r="F6681" s="3">
        <v>44067</v>
      </c>
      <c r="G6681" s="3">
        <v>44073</v>
      </c>
      <c r="H6681" t="s">
        <v>18</v>
      </c>
      <c r="I6681">
        <v>26</v>
      </c>
      <c r="J6681">
        <v>37</v>
      </c>
      <c r="K6681">
        <v>322</v>
      </c>
      <c r="L6681">
        <v>8</v>
      </c>
      <c r="M6681">
        <v>1</v>
      </c>
      <c r="N6681">
        <v>7.4999999999999997E-2</v>
      </c>
      <c r="O6681" s="1">
        <v>1688.27</v>
      </c>
      <c r="P6681" s="1">
        <v>3926.2</v>
      </c>
    </row>
    <row r="6682" spans="1:16" x14ac:dyDescent="0.55000000000000004">
      <c r="A6682" t="s">
        <v>6706</v>
      </c>
      <c r="B6682" t="s">
        <v>16</v>
      </c>
      <c r="C6682" t="s">
        <v>28</v>
      </c>
      <c r="D6682" s="3">
        <v>43900</v>
      </c>
      <c r="E6682" s="3">
        <v>44041</v>
      </c>
      <c r="F6682" s="3">
        <v>44062</v>
      </c>
      <c r="G6682" s="3">
        <v>44066</v>
      </c>
      <c r="H6682" t="s">
        <v>18</v>
      </c>
      <c r="I6682">
        <v>8</v>
      </c>
      <c r="J6682">
        <v>32</v>
      </c>
      <c r="K6682">
        <v>284</v>
      </c>
      <c r="L6682">
        <v>37</v>
      </c>
      <c r="M6682">
        <v>6</v>
      </c>
      <c r="N6682">
        <v>0.1</v>
      </c>
      <c r="O6682">
        <v>582.36</v>
      </c>
      <c r="P6682" s="1">
        <v>1098.8</v>
      </c>
    </row>
    <row r="6683" spans="1:16" x14ac:dyDescent="0.55000000000000004">
      <c r="A6683" t="s">
        <v>6707</v>
      </c>
      <c r="B6683" t="s">
        <v>16</v>
      </c>
      <c r="C6683" t="s">
        <v>40</v>
      </c>
      <c r="D6683" s="3">
        <v>43900</v>
      </c>
      <c r="E6683" s="3">
        <v>44041</v>
      </c>
      <c r="F6683" s="3">
        <v>44045</v>
      </c>
      <c r="G6683" s="3">
        <v>44049</v>
      </c>
      <c r="H6683" t="s">
        <v>18</v>
      </c>
      <c r="I6683">
        <v>9</v>
      </c>
      <c r="J6683">
        <v>35</v>
      </c>
      <c r="K6683">
        <v>336</v>
      </c>
      <c r="L6683">
        <v>42</v>
      </c>
      <c r="M6683">
        <v>6</v>
      </c>
      <c r="N6683">
        <v>0.05</v>
      </c>
      <c r="O6683" s="1">
        <v>4826.95</v>
      </c>
      <c r="P6683" s="1">
        <v>5815.6</v>
      </c>
    </row>
    <row r="6684" spans="1:16" x14ac:dyDescent="0.55000000000000004">
      <c r="A6684" t="s">
        <v>6708</v>
      </c>
      <c r="B6684" t="s">
        <v>20</v>
      </c>
      <c r="C6684" t="s">
        <v>61</v>
      </c>
      <c r="D6684" s="3">
        <v>43900</v>
      </c>
      <c r="E6684" s="3">
        <v>44042</v>
      </c>
      <c r="F6684" s="3">
        <v>44070</v>
      </c>
      <c r="G6684" s="3">
        <v>44077</v>
      </c>
      <c r="H6684" t="s">
        <v>18</v>
      </c>
      <c r="I6684">
        <v>18</v>
      </c>
      <c r="J6684">
        <v>48</v>
      </c>
      <c r="K6684">
        <v>66</v>
      </c>
      <c r="L6684">
        <v>3</v>
      </c>
      <c r="M6684">
        <v>6</v>
      </c>
      <c r="N6684">
        <v>7.4999999999999997E-2</v>
      </c>
      <c r="O6684" s="1">
        <v>1626.63</v>
      </c>
      <c r="P6684" s="1">
        <v>2666.6</v>
      </c>
    </row>
    <row r="6685" spans="1:16" x14ac:dyDescent="0.55000000000000004">
      <c r="A6685" t="s">
        <v>6709</v>
      </c>
      <c r="B6685" t="s">
        <v>20</v>
      </c>
      <c r="C6685" t="s">
        <v>28</v>
      </c>
      <c r="D6685" s="3">
        <v>43900</v>
      </c>
      <c r="E6685" s="3">
        <v>44042</v>
      </c>
      <c r="F6685" s="3">
        <v>44066</v>
      </c>
      <c r="G6685" s="3">
        <v>44076</v>
      </c>
      <c r="H6685" t="s">
        <v>18</v>
      </c>
      <c r="I6685">
        <v>14</v>
      </c>
      <c r="J6685">
        <v>35</v>
      </c>
      <c r="K6685">
        <v>281</v>
      </c>
      <c r="L6685">
        <v>29</v>
      </c>
      <c r="M6685">
        <v>5</v>
      </c>
      <c r="N6685">
        <v>0.05</v>
      </c>
      <c r="O6685">
        <v>621.42999999999995</v>
      </c>
      <c r="P6685" s="1">
        <v>1172.5</v>
      </c>
    </row>
    <row r="6686" spans="1:16" x14ac:dyDescent="0.55000000000000004">
      <c r="A6686" t="s">
        <v>6710</v>
      </c>
      <c r="B6686" t="s">
        <v>25</v>
      </c>
      <c r="C6686" t="s">
        <v>17</v>
      </c>
      <c r="D6686" s="3">
        <v>43900</v>
      </c>
      <c r="E6686" s="3">
        <v>44042</v>
      </c>
      <c r="F6686" s="3">
        <v>44068</v>
      </c>
      <c r="G6686" s="3">
        <v>44071</v>
      </c>
      <c r="H6686" t="s">
        <v>18</v>
      </c>
      <c r="I6686">
        <v>28</v>
      </c>
      <c r="J6686">
        <v>7</v>
      </c>
      <c r="K6686">
        <v>210</v>
      </c>
      <c r="L6686">
        <v>36</v>
      </c>
      <c r="M6686">
        <v>8</v>
      </c>
      <c r="N6686">
        <v>0.4</v>
      </c>
      <c r="O6686">
        <v>801.99</v>
      </c>
      <c r="P6686" s="1">
        <v>1273</v>
      </c>
    </row>
    <row r="6687" spans="1:16" x14ac:dyDescent="0.55000000000000004">
      <c r="A6687" t="s">
        <v>6711</v>
      </c>
      <c r="B6687" t="s">
        <v>16</v>
      </c>
      <c r="C6687" t="s">
        <v>21</v>
      </c>
      <c r="D6687" s="3">
        <v>43900</v>
      </c>
      <c r="E6687" s="3">
        <v>44042</v>
      </c>
      <c r="F6687" s="3">
        <v>44055</v>
      </c>
      <c r="G6687" s="3">
        <v>44060</v>
      </c>
      <c r="H6687" t="s">
        <v>18</v>
      </c>
      <c r="I6687">
        <v>2</v>
      </c>
      <c r="J6687">
        <v>14</v>
      </c>
      <c r="K6687">
        <v>143</v>
      </c>
      <c r="L6687">
        <v>8</v>
      </c>
      <c r="M6687">
        <v>3</v>
      </c>
      <c r="N6687">
        <v>0.4</v>
      </c>
      <c r="O6687">
        <v>177.95</v>
      </c>
      <c r="P6687">
        <v>214.4</v>
      </c>
    </row>
    <row r="6688" spans="1:16" x14ac:dyDescent="0.55000000000000004">
      <c r="A6688" t="s">
        <v>6712</v>
      </c>
      <c r="B6688" t="s">
        <v>23</v>
      </c>
      <c r="C6688" t="s">
        <v>21</v>
      </c>
      <c r="D6688" s="3">
        <v>43900</v>
      </c>
      <c r="E6688" s="3">
        <v>44042</v>
      </c>
      <c r="F6688" s="3">
        <v>44052</v>
      </c>
      <c r="G6688" s="3">
        <v>44060</v>
      </c>
      <c r="H6688" t="s">
        <v>18</v>
      </c>
      <c r="I6688">
        <v>25</v>
      </c>
      <c r="J6688">
        <v>9</v>
      </c>
      <c r="K6688">
        <v>150</v>
      </c>
      <c r="L6688">
        <v>38</v>
      </c>
      <c r="M6688">
        <v>8</v>
      </c>
      <c r="N6688">
        <v>0.05</v>
      </c>
      <c r="O6688" s="1">
        <v>2717.52</v>
      </c>
      <c r="P6688" s="1">
        <v>3484</v>
      </c>
    </row>
    <row r="6689" spans="1:16" x14ac:dyDescent="0.55000000000000004">
      <c r="A6689" t="s">
        <v>6713</v>
      </c>
      <c r="B6689" t="s">
        <v>20</v>
      </c>
      <c r="C6689" t="s">
        <v>21</v>
      </c>
      <c r="D6689" s="3">
        <v>43900</v>
      </c>
      <c r="E6689" s="3">
        <v>44042</v>
      </c>
      <c r="F6689" s="3">
        <v>44049</v>
      </c>
      <c r="G6689" s="3">
        <v>44051</v>
      </c>
      <c r="H6689" t="s">
        <v>18</v>
      </c>
      <c r="I6689">
        <v>18</v>
      </c>
      <c r="J6689">
        <v>20</v>
      </c>
      <c r="K6689">
        <v>138</v>
      </c>
      <c r="L6689">
        <v>46</v>
      </c>
      <c r="M6689">
        <v>1</v>
      </c>
      <c r="N6689">
        <v>0.05</v>
      </c>
      <c r="O6689" s="1">
        <v>1195.01</v>
      </c>
      <c r="P6689" s="1">
        <v>2438.8000000000002</v>
      </c>
    </row>
    <row r="6690" spans="1:16" x14ac:dyDescent="0.55000000000000004">
      <c r="A6690" t="s">
        <v>6714</v>
      </c>
      <c r="B6690" t="s">
        <v>20</v>
      </c>
      <c r="C6690" t="s">
        <v>30</v>
      </c>
      <c r="D6690" s="3">
        <v>43900</v>
      </c>
      <c r="E6690" s="3">
        <v>44042</v>
      </c>
      <c r="F6690" s="3">
        <v>44062</v>
      </c>
      <c r="G6690" s="3">
        <v>44066</v>
      </c>
      <c r="H6690" t="s">
        <v>18</v>
      </c>
      <c r="I6690">
        <v>12</v>
      </c>
      <c r="J6690">
        <v>12</v>
      </c>
      <c r="K6690">
        <v>35</v>
      </c>
      <c r="L6690">
        <v>6</v>
      </c>
      <c r="M6690">
        <v>3</v>
      </c>
      <c r="N6690">
        <v>0.4</v>
      </c>
      <c r="O6690" s="1">
        <v>4678.07</v>
      </c>
      <c r="P6690" s="1">
        <v>5775.4</v>
      </c>
    </row>
    <row r="6691" spans="1:16" x14ac:dyDescent="0.55000000000000004">
      <c r="A6691" t="s">
        <v>6715</v>
      </c>
      <c r="B6691" t="s">
        <v>20</v>
      </c>
      <c r="C6691" t="s">
        <v>30</v>
      </c>
      <c r="D6691" s="3">
        <v>43900</v>
      </c>
      <c r="E6691" s="3">
        <v>44042</v>
      </c>
      <c r="F6691" s="3">
        <v>44060</v>
      </c>
      <c r="G6691" s="3">
        <v>44064</v>
      </c>
      <c r="H6691" t="s">
        <v>18</v>
      </c>
      <c r="I6691">
        <v>14</v>
      </c>
      <c r="J6691">
        <v>33</v>
      </c>
      <c r="K6691">
        <v>1</v>
      </c>
      <c r="L6691">
        <v>44</v>
      </c>
      <c r="M6691">
        <v>1</v>
      </c>
      <c r="N6691">
        <v>0.1</v>
      </c>
      <c r="O6691" s="1">
        <v>1696.84</v>
      </c>
      <c r="P6691" s="1">
        <v>2532.6</v>
      </c>
    </row>
    <row r="6692" spans="1:16" x14ac:dyDescent="0.55000000000000004">
      <c r="A6692" t="s">
        <v>6716</v>
      </c>
      <c r="B6692" t="s">
        <v>23</v>
      </c>
      <c r="C6692" t="s">
        <v>21</v>
      </c>
      <c r="D6692" s="3">
        <v>43900</v>
      </c>
      <c r="E6692" s="3">
        <v>44042</v>
      </c>
      <c r="F6692" s="3">
        <v>44058</v>
      </c>
      <c r="G6692" s="3">
        <v>44061</v>
      </c>
      <c r="H6692" t="s">
        <v>18</v>
      </c>
      <c r="I6692">
        <v>23</v>
      </c>
      <c r="J6692">
        <v>13</v>
      </c>
      <c r="K6692">
        <v>99</v>
      </c>
      <c r="L6692">
        <v>12</v>
      </c>
      <c r="M6692">
        <v>6</v>
      </c>
      <c r="N6692">
        <v>7.4999999999999997E-2</v>
      </c>
      <c r="O6692" s="1">
        <v>3604.67</v>
      </c>
      <c r="P6692" s="1">
        <v>5380.1</v>
      </c>
    </row>
    <row r="6693" spans="1:16" x14ac:dyDescent="0.55000000000000004">
      <c r="A6693" t="s">
        <v>6717</v>
      </c>
      <c r="B6693" t="s">
        <v>20</v>
      </c>
      <c r="C6693" t="s">
        <v>40</v>
      </c>
      <c r="D6693" s="3">
        <v>43900</v>
      </c>
      <c r="E6693" s="3">
        <v>44042</v>
      </c>
      <c r="F6693" s="3">
        <v>44045</v>
      </c>
      <c r="G6693" s="3">
        <v>44053</v>
      </c>
      <c r="H6693" t="s">
        <v>18</v>
      </c>
      <c r="I6693">
        <v>13</v>
      </c>
      <c r="J6693">
        <v>46</v>
      </c>
      <c r="K6693">
        <v>345</v>
      </c>
      <c r="L6693">
        <v>36</v>
      </c>
      <c r="M6693">
        <v>1</v>
      </c>
      <c r="N6693">
        <v>0.4</v>
      </c>
      <c r="O6693">
        <v>77.05</v>
      </c>
      <c r="P6693">
        <v>167.5</v>
      </c>
    </row>
    <row r="6694" spans="1:16" x14ac:dyDescent="0.55000000000000004">
      <c r="A6694" t="s">
        <v>6718</v>
      </c>
      <c r="B6694" t="s">
        <v>25</v>
      </c>
      <c r="C6694" t="s">
        <v>61</v>
      </c>
      <c r="D6694" s="3">
        <v>44000</v>
      </c>
      <c r="E6694" s="3">
        <v>44042</v>
      </c>
      <c r="F6694" s="3">
        <v>44063</v>
      </c>
      <c r="G6694" s="3">
        <v>44069</v>
      </c>
      <c r="H6694" t="s">
        <v>18</v>
      </c>
      <c r="I6694">
        <v>27</v>
      </c>
      <c r="J6694">
        <v>38</v>
      </c>
      <c r="K6694">
        <v>81</v>
      </c>
      <c r="L6694">
        <v>32</v>
      </c>
      <c r="M6694">
        <v>6</v>
      </c>
      <c r="N6694">
        <v>7.4999999999999997E-2</v>
      </c>
      <c r="O6694" s="1">
        <v>3043.81</v>
      </c>
      <c r="P6694" s="1">
        <v>3953</v>
      </c>
    </row>
    <row r="6695" spans="1:16" x14ac:dyDescent="0.55000000000000004">
      <c r="A6695" t="s">
        <v>6719</v>
      </c>
      <c r="B6695" t="s">
        <v>25</v>
      </c>
      <c r="C6695" t="s">
        <v>21</v>
      </c>
      <c r="D6695" s="3">
        <v>43900</v>
      </c>
      <c r="E6695" s="3">
        <v>44042</v>
      </c>
      <c r="F6695" s="3">
        <v>44058</v>
      </c>
      <c r="G6695" s="3">
        <v>44068</v>
      </c>
      <c r="H6695" t="s">
        <v>18</v>
      </c>
      <c r="I6695">
        <v>26</v>
      </c>
      <c r="J6695">
        <v>12</v>
      </c>
      <c r="K6695">
        <v>163</v>
      </c>
      <c r="L6695">
        <v>38</v>
      </c>
      <c r="M6695">
        <v>4</v>
      </c>
      <c r="N6695">
        <v>0.15</v>
      </c>
      <c r="O6695">
        <v>492.45</v>
      </c>
      <c r="P6695" s="1">
        <v>1172.5</v>
      </c>
    </row>
    <row r="6696" spans="1:16" x14ac:dyDescent="0.55000000000000004">
      <c r="A6696" t="s">
        <v>6720</v>
      </c>
      <c r="B6696" t="s">
        <v>20</v>
      </c>
      <c r="C6696" t="s">
        <v>28</v>
      </c>
      <c r="D6696" s="3">
        <v>43900</v>
      </c>
      <c r="E6696" s="3">
        <v>44043</v>
      </c>
      <c r="F6696" s="3">
        <v>44071</v>
      </c>
      <c r="G6696" s="3">
        <v>44081</v>
      </c>
      <c r="H6696" t="s">
        <v>18</v>
      </c>
      <c r="I6696">
        <v>19</v>
      </c>
      <c r="J6696">
        <v>23</v>
      </c>
      <c r="K6696">
        <v>281</v>
      </c>
      <c r="L6696">
        <v>14</v>
      </c>
      <c r="M6696">
        <v>5</v>
      </c>
      <c r="N6696">
        <v>0.1</v>
      </c>
      <c r="O6696">
        <v>933.98</v>
      </c>
      <c r="P6696" s="1">
        <v>1098.8</v>
      </c>
    </row>
    <row r="6697" spans="1:16" x14ac:dyDescent="0.55000000000000004">
      <c r="A6697" t="s">
        <v>6721</v>
      </c>
      <c r="B6697" t="s">
        <v>20</v>
      </c>
      <c r="C6697" t="s">
        <v>21</v>
      </c>
      <c r="D6697" s="3">
        <v>43900</v>
      </c>
      <c r="E6697" s="3">
        <v>44043</v>
      </c>
      <c r="F6697" s="3">
        <v>44063</v>
      </c>
      <c r="G6697" s="3">
        <v>44069</v>
      </c>
      <c r="H6697" t="s">
        <v>18</v>
      </c>
      <c r="I6697">
        <v>19</v>
      </c>
      <c r="J6697">
        <v>35</v>
      </c>
      <c r="K6697">
        <v>95</v>
      </c>
      <c r="L6697">
        <v>39</v>
      </c>
      <c r="M6697">
        <v>6</v>
      </c>
      <c r="N6697">
        <v>0.15</v>
      </c>
      <c r="O6697" s="1">
        <v>4416.1000000000004</v>
      </c>
      <c r="P6697" s="1">
        <v>5735.2</v>
      </c>
    </row>
    <row r="6698" spans="1:16" x14ac:dyDescent="0.55000000000000004">
      <c r="A6698" t="s">
        <v>6722</v>
      </c>
      <c r="B6698" t="s">
        <v>20</v>
      </c>
      <c r="C6698" t="s">
        <v>30</v>
      </c>
      <c r="D6698" s="3">
        <v>43900</v>
      </c>
      <c r="E6698" s="3">
        <v>44043</v>
      </c>
      <c r="F6698" s="3">
        <v>44056</v>
      </c>
      <c r="G6698" s="3">
        <v>44063</v>
      </c>
      <c r="H6698" t="s">
        <v>18</v>
      </c>
      <c r="I6698">
        <v>15</v>
      </c>
      <c r="J6698">
        <v>18</v>
      </c>
      <c r="K6698">
        <v>35</v>
      </c>
      <c r="L6698">
        <v>7</v>
      </c>
      <c r="M6698">
        <v>8</v>
      </c>
      <c r="N6698">
        <v>0.15</v>
      </c>
      <c r="O6698" s="1">
        <v>3589.19</v>
      </c>
      <c r="P6698" s="1">
        <v>6525.8</v>
      </c>
    </row>
    <row r="6699" spans="1:16" x14ac:dyDescent="0.55000000000000004">
      <c r="A6699" t="s">
        <v>6723</v>
      </c>
      <c r="B6699" t="s">
        <v>16</v>
      </c>
      <c r="C6699" t="s">
        <v>17</v>
      </c>
      <c r="D6699" s="3">
        <v>44000</v>
      </c>
      <c r="E6699" s="3">
        <v>44043</v>
      </c>
      <c r="F6699" s="3">
        <v>44049</v>
      </c>
      <c r="G6699" s="3">
        <v>44055</v>
      </c>
      <c r="H6699" t="s">
        <v>18</v>
      </c>
      <c r="I6699">
        <v>5</v>
      </c>
      <c r="J6699">
        <v>36</v>
      </c>
      <c r="K6699">
        <v>210</v>
      </c>
      <c r="L6699">
        <v>29</v>
      </c>
      <c r="M6699">
        <v>5</v>
      </c>
      <c r="N6699">
        <v>0.05</v>
      </c>
      <c r="O6699">
        <v>855.46</v>
      </c>
      <c r="P6699" s="1">
        <v>1018.4</v>
      </c>
    </row>
    <row r="6700" spans="1:16" x14ac:dyDescent="0.55000000000000004">
      <c r="A6700" t="s">
        <v>6724</v>
      </c>
      <c r="B6700" t="s">
        <v>20</v>
      </c>
      <c r="C6700" t="s">
        <v>21</v>
      </c>
      <c r="D6700" s="3">
        <v>43900</v>
      </c>
      <c r="E6700" s="3">
        <v>44043</v>
      </c>
      <c r="F6700" s="3">
        <v>44070</v>
      </c>
      <c r="G6700" s="3">
        <v>44079</v>
      </c>
      <c r="H6700" t="s">
        <v>18</v>
      </c>
      <c r="I6700">
        <v>12</v>
      </c>
      <c r="J6700">
        <v>14</v>
      </c>
      <c r="K6700">
        <v>135</v>
      </c>
      <c r="L6700">
        <v>16</v>
      </c>
      <c r="M6700">
        <v>1</v>
      </c>
      <c r="N6700">
        <v>7.4999999999999997E-2</v>
      </c>
      <c r="O6700" s="1">
        <v>2937.82</v>
      </c>
      <c r="P6700" s="1">
        <v>3497.4</v>
      </c>
    </row>
    <row r="6701" spans="1:16" x14ac:dyDescent="0.55000000000000004">
      <c r="A6701" t="s">
        <v>6725</v>
      </c>
      <c r="B6701" t="s">
        <v>16</v>
      </c>
      <c r="C6701" t="s">
        <v>28</v>
      </c>
      <c r="D6701" s="3">
        <v>43900</v>
      </c>
      <c r="E6701" s="3">
        <v>44044</v>
      </c>
      <c r="F6701" s="3">
        <v>44052</v>
      </c>
      <c r="G6701" s="3">
        <v>44060</v>
      </c>
      <c r="H6701" t="s">
        <v>18</v>
      </c>
      <c r="I6701">
        <v>3</v>
      </c>
      <c r="J6701">
        <v>36</v>
      </c>
      <c r="K6701">
        <v>268</v>
      </c>
      <c r="L6701">
        <v>27</v>
      </c>
      <c r="M6701">
        <v>6</v>
      </c>
      <c r="N6701">
        <v>7.4999999999999997E-2</v>
      </c>
      <c r="O6701" s="1">
        <v>1058.06</v>
      </c>
      <c r="P6701" s="1">
        <v>2519.1999999999998</v>
      </c>
    </row>
    <row r="6702" spans="1:16" x14ac:dyDescent="0.55000000000000004">
      <c r="A6702" t="s">
        <v>6726</v>
      </c>
      <c r="B6702" t="s">
        <v>16</v>
      </c>
      <c r="C6702" t="s">
        <v>30</v>
      </c>
      <c r="D6702" s="3">
        <v>43900</v>
      </c>
      <c r="E6702" s="3">
        <v>44044</v>
      </c>
      <c r="F6702" s="3">
        <v>44053</v>
      </c>
      <c r="G6702" s="3">
        <v>44060</v>
      </c>
      <c r="H6702" t="s">
        <v>18</v>
      </c>
      <c r="I6702">
        <v>3</v>
      </c>
      <c r="J6702">
        <v>14</v>
      </c>
      <c r="K6702">
        <v>35</v>
      </c>
      <c r="L6702">
        <v>31</v>
      </c>
      <c r="M6702">
        <v>4</v>
      </c>
      <c r="N6702">
        <v>0.15</v>
      </c>
      <c r="O6702">
        <v>621.76</v>
      </c>
      <c r="P6702" s="1">
        <v>1072</v>
      </c>
    </row>
    <row r="6703" spans="1:16" x14ac:dyDescent="0.55000000000000004">
      <c r="A6703" t="s">
        <v>6727</v>
      </c>
      <c r="B6703" t="s">
        <v>23</v>
      </c>
      <c r="C6703" t="s">
        <v>17</v>
      </c>
      <c r="D6703" s="3">
        <v>43900</v>
      </c>
      <c r="E6703" s="3">
        <v>44044</v>
      </c>
      <c r="F6703" s="3">
        <v>44072</v>
      </c>
      <c r="G6703" s="3">
        <v>44073</v>
      </c>
      <c r="H6703" t="s">
        <v>18</v>
      </c>
      <c r="I6703">
        <v>22</v>
      </c>
      <c r="J6703">
        <v>19</v>
      </c>
      <c r="K6703">
        <v>210</v>
      </c>
      <c r="L6703">
        <v>8</v>
      </c>
      <c r="M6703">
        <v>4</v>
      </c>
      <c r="N6703">
        <v>0.3</v>
      </c>
      <c r="O6703">
        <v>895.05</v>
      </c>
      <c r="P6703" s="1">
        <v>1226.0999999999999</v>
      </c>
    </row>
    <row r="6704" spans="1:16" x14ac:dyDescent="0.55000000000000004">
      <c r="A6704" t="s">
        <v>6728</v>
      </c>
      <c r="B6704" t="s">
        <v>20</v>
      </c>
      <c r="C6704" t="s">
        <v>17</v>
      </c>
      <c r="D6704" s="3">
        <v>44000</v>
      </c>
      <c r="E6704" s="3">
        <v>44044</v>
      </c>
      <c r="F6704" s="3">
        <v>44071</v>
      </c>
      <c r="G6704" s="3">
        <v>44076</v>
      </c>
      <c r="H6704" t="s">
        <v>18</v>
      </c>
      <c r="I6704">
        <v>20</v>
      </c>
      <c r="J6704">
        <v>24</v>
      </c>
      <c r="K6704">
        <v>219</v>
      </c>
      <c r="L6704">
        <v>35</v>
      </c>
      <c r="M6704">
        <v>3</v>
      </c>
      <c r="N6704">
        <v>0.2</v>
      </c>
      <c r="O6704">
        <v>835.49</v>
      </c>
      <c r="P6704" s="1">
        <v>1943</v>
      </c>
    </row>
    <row r="6705" spans="1:16" x14ac:dyDescent="0.55000000000000004">
      <c r="A6705" t="s">
        <v>6729</v>
      </c>
      <c r="B6705" t="s">
        <v>16</v>
      </c>
      <c r="C6705" t="s">
        <v>17</v>
      </c>
      <c r="D6705" s="3">
        <v>44000</v>
      </c>
      <c r="E6705" s="3">
        <v>44045</v>
      </c>
      <c r="F6705" s="3">
        <v>44060</v>
      </c>
      <c r="G6705" s="3">
        <v>44069</v>
      </c>
      <c r="H6705" t="s">
        <v>18</v>
      </c>
      <c r="I6705">
        <v>5</v>
      </c>
      <c r="J6705">
        <v>41</v>
      </c>
      <c r="K6705">
        <v>221</v>
      </c>
      <c r="L6705">
        <v>20</v>
      </c>
      <c r="M6705">
        <v>3</v>
      </c>
      <c r="N6705">
        <v>0.05</v>
      </c>
      <c r="O6705" s="1">
        <v>1234.94</v>
      </c>
      <c r="P6705" s="1">
        <v>1715.2</v>
      </c>
    </row>
    <row r="6706" spans="1:16" x14ac:dyDescent="0.55000000000000004">
      <c r="A6706" t="s">
        <v>6730</v>
      </c>
      <c r="B6706" t="s">
        <v>20</v>
      </c>
      <c r="C6706" t="s">
        <v>30</v>
      </c>
      <c r="D6706" s="3">
        <v>43900</v>
      </c>
      <c r="E6706" s="3">
        <v>44045</v>
      </c>
      <c r="F6706" s="3">
        <v>44064</v>
      </c>
      <c r="G6706" s="3">
        <v>44068</v>
      </c>
      <c r="H6706" t="s">
        <v>18</v>
      </c>
      <c r="I6706">
        <v>15</v>
      </c>
      <c r="J6706">
        <v>48</v>
      </c>
      <c r="K6706">
        <v>13</v>
      </c>
      <c r="L6706">
        <v>11</v>
      </c>
      <c r="M6706">
        <v>3</v>
      </c>
      <c r="N6706">
        <v>0.05</v>
      </c>
      <c r="O6706" s="1">
        <v>1765.05</v>
      </c>
      <c r="P6706" s="1">
        <v>2385.1999999999998</v>
      </c>
    </row>
    <row r="6707" spans="1:16" x14ac:dyDescent="0.55000000000000004">
      <c r="A6707" t="s">
        <v>6731</v>
      </c>
      <c r="B6707" t="s">
        <v>23</v>
      </c>
      <c r="C6707" t="s">
        <v>21</v>
      </c>
      <c r="D6707" s="3">
        <v>44000</v>
      </c>
      <c r="E6707" s="3">
        <v>44045</v>
      </c>
      <c r="F6707" s="3">
        <v>44048</v>
      </c>
      <c r="G6707" s="3">
        <v>44057</v>
      </c>
      <c r="H6707" t="s">
        <v>18</v>
      </c>
      <c r="I6707">
        <v>25</v>
      </c>
      <c r="J6707">
        <v>25</v>
      </c>
      <c r="K6707">
        <v>122</v>
      </c>
      <c r="L6707">
        <v>17</v>
      </c>
      <c r="M6707">
        <v>8</v>
      </c>
      <c r="N6707">
        <v>0.05</v>
      </c>
      <c r="O6707" s="1">
        <v>2903.45</v>
      </c>
      <c r="P6707" s="1">
        <v>6452.1</v>
      </c>
    </row>
    <row r="6708" spans="1:16" x14ac:dyDescent="0.55000000000000004">
      <c r="A6708" t="s">
        <v>6732</v>
      </c>
      <c r="B6708" t="s">
        <v>20</v>
      </c>
      <c r="C6708" t="s">
        <v>28</v>
      </c>
      <c r="D6708" s="3">
        <v>43900</v>
      </c>
      <c r="E6708" s="3">
        <v>44045</v>
      </c>
      <c r="F6708" s="3">
        <v>44069</v>
      </c>
      <c r="G6708" s="3">
        <v>44077</v>
      </c>
      <c r="H6708" t="s">
        <v>18</v>
      </c>
      <c r="I6708">
        <v>14</v>
      </c>
      <c r="J6708">
        <v>37</v>
      </c>
      <c r="K6708">
        <v>312</v>
      </c>
      <c r="L6708">
        <v>31</v>
      </c>
      <c r="M6708">
        <v>1</v>
      </c>
      <c r="N6708">
        <v>7.4999999999999997E-2</v>
      </c>
      <c r="O6708" s="1">
        <v>1343.08</v>
      </c>
      <c r="P6708" s="1">
        <v>1721.9</v>
      </c>
    </row>
    <row r="6709" spans="1:16" x14ac:dyDescent="0.55000000000000004">
      <c r="A6709" t="s">
        <v>6733</v>
      </c>
      <c r="B6709" t="s">
        <v>23</v>
      </c>
      <c r="C6709" t="s">
        <v>21</v>
      </c>
      <c r="D6709" s="3">
        <v>43900</v>
      </c>
      <c r="E6709" s="3">
        <v>44045</v>
      </c>
      <c r="F6709" s="3">
        <v>44055</v>
      </c>
      <c r="G6709" s="3">
        <v>44060</v>
      </c>
      <c r="H6709" t="s">
        <v>18</v>
      </c>
      <c r="I6709">
        <v>25</v>
      </c>
      <c r="J6709">
        <v>20</v>
      </c>
      <c r="K6709">
        <v>184</v>
      </c>
      <c r="L6709">
        <v>23</v>
      </c>
      <c r="M6709">
        <v>4</v>
      </c>
      <c r="N6709">
        <v>0.05</v>
      </c>
      <c r="O6709" s="1">
        <v>2978.82</v>
      </c>
      <c r="P6709" s="1">
        <v>3819</v>
      </c>
    </row>
    <row r="6710" spans="1:16" x14ac:dyDescent="0.55000000000000004">
      <c r="A6710" t="s">
        <v>6734</v>
      </c>
      <c r="B6710" t="s">
        <v>20</v>
      </c>
      <c r="C6710" t="s">
        <v>17</v>
      </c>
      <c r="D6710" s="3">
        <v>43900</v>
      </c>
      <c r="E6710" s="3">
        <v>44045</v>
      </c>
      <c r="F6710" s="3">
        <v>44073</v>
      </c>
      <c r="G6710" s="3">
        <v>44075</v>
      </c>
      <c r="H6710" t="s">
        <v>18</v>
      </c>
      <c r="I6710">
        <v>14</v>
      </c>
      <c r="J6710">
        <v>17</v>
      </c>
      <c r="K6710">
        <v>220</v>
      </c>
      <c r="L6710">
        <v>38</v>
      </c>
      <c r="M6710">
        <v>3</v>
      </c>
      <c r="N6710">
        <v>7.4999999999999997E-2</v>
      </c>
      <c r="O6710">
        <v>116.58</v>
      </c>
      <c r="P6710">
        <v>201</v>
      </c>
    </row>
    <row r="6711" spans="1:16" x14ac:dyDescent="0.55000000000000004">
      <c r="A6711" t="s">
        <v>6735</v>
      </c>
      <c r="B6711" t="s">
        <v>16</v>
      </c>
      <c r="C6711" t="s">
        <v>30</v>
      </c>
      <c r="D6711" s="3">
        <v>44000</v>
      </c>
      <c r="E6711" s="3">
        <v>44045</v>
      </c>
      <c r="F6711" s="3">
        <v>44061</v>
      </c>
      <c r="G6711" s="3">
        <v>44069</v>
      </c>
      <c r="H6711" t="s">
        <v>18</v>
      </c>
      <c r="I6711">
        <v>1</v>
      </c>
      <c r="J6711">
        <v>11</v>
      </c>
      <c r="K6711">
        <v>32</v>
      </c>
      <c r="L6711">
        <v>23</v>
      </c>
      <c r="M6711">
        <v>8</v>
      </c>
      <c r="N6711">
        <v>0.2</v>
      </c>
      <c r="O6711" s="1">
        <v>2463.2600000000002</v>
      </c>
      <c r="P6711" s="1">
        <v>5473.9</v>
      </c>
    </row>
    <row r="6712" spans="1:16" x14ac:dyDescent="0.55000000000000004">
      <c r="A6712" t="s">
        <v>6736</v>
      </c>
      <c r="B6712" t="s">
        <v>16</v>
      </c>
      <c r="C6712" t="s">
        <v>21</v>
      </c>
      <c r="D6712" s="3">
        <v>44000</v>
      </c>
      <c r="E6712" s="3">
        <v>44046</v>
      </c>
      <c r="F6712" s="3">
        <v>44055</v>
      </c>
      <c r="G6712" s="3">
        <v>44063</v>
      </c>
      <c r="H6712" t="s">
        <v>18</v>
      </c>
      <c r="I6712">
        <v>10</v>
      </c>
      <c r="J6712">
        <v>12</v>
      </c>
      <c r="K6712">
        <v>176</v>
      </c>
      <c r="L6712">
        <v>47</v>
      </c>
      <c r="M6712">
        <v>2</v>
      </c>
      <c r="N6712">
        <v>0.1</v>
      </c>
      <c r="O6712" s="1">
        <v>1784.48</v>
      </c>
      <c r="P6712" s="1">
        <v>3879.3</v>
      </c>
    </row>
    <row r="6713" spans="1:16" x14ac:dyDescent="0.55000000000000004">
      <c r="A6713" t="s">
        <v>6737</v>
      </c>
      <c r="B6713" t="s">
        <v>20</v>
      </c>
      <c r="C6713" t="s">
        <v>61</v>
      </c>
      <c r="D6713" s="3">
        <v>44000</v>
      </c>
      <c r="E6713" s="3">
        <v>44046</v>
      </c>
      <c r="F6713" s="3">
        <v>44066</v>
      </c>
      <c r="G6713" s="3">
        <v>44076</v>
      </c>
      <c r="H6713" t="s">
        <v>18</v>
      </c>
      <c r="I6713">
        <v>17</v>
      </c>
      <c r="J6713">
        <v>14</v>
      </c>
      <c r="K6713">
        <v>70</v>
      </c>
      <c r="L6713">
        <v>28</v>
      </c>
      <c r="M6713">
        <v>3</v>
      </c>
      <c r="N6713">
        <v>0.05</v>
      </c>
      <c r="O6713" s="1">
        <v>3132.12</v>
      </c>
      <c r="P6713" s="1">
        <v>6023.3</v>
      </c>
    </row>
    <row r="6714" spans="1:16" x14ac:dyDescent="0.55000000000000004">
      <c r="A6714" t="s">
        <v>6738</v>
      </c>
      <c r="B6714" t="s">
        <v>20</v>
      </c>
      <c r="C6714" t="s">
        <v>30</v>
      </c>
      <c r="D6714" s="3">
        <v>43900</v>
      </c>
      <c r="E6714" s="3">
        <v>44046</v>
      </c>
      <c r="F6714" s="3">
        <v>44071</v>
      </c>
      <c r="G6714" s="3">
        <v>44073</v>
      </c>
      <c r="H6714" t="s">
        <v>18</v>
      </c>
      <c r="I6714">
        <v>20</v>
      </c>
      <c r="J6714">
        <v>2</v>
      </c>
      <c r="K6714">
        <v>27</v>
      </c>
      <c r="L6714">
        <v>15</v>
      </c>
      <c r="M6714">
        <v>5</v>
      </c>
      <c r="N6714">
        <v>0.1</v>
      </c>
      <c r="O6714" s="1">
        <v>2929.58</v>
      </c>
      <c r="P6714" s="1">
        <v>5326.5</v>
      </c>
    </row>
    <row r="6715" spans="1:16" x14ac:dyDescent="0.55000000000000004">
      <c r="A6715" t="s">
        <v>6739</v>
      </c>
      <c r="B6715" t="s">
        <v>20</v>
      </c>
      <c r="C6715" t="s">
        <v>21</v>
      </c>
      <c r="D6715" s="3">
        <v>44000</v>
      </c>
      <c r="E6715" s="3">
        <v>44046</v>
      </c>
      <c r="F6715" s="3">
        <v>44072</v>
      </c>
      <c r="G6715" s="3">
        <v>44073</v>
      </c>
      <c r="H6715" t="s">
        <v>18</v>
      </c>
      <c r="I6715">
        <v>15</v>
      </c>
      <c r="J6715">
        <v>26</v>
      </c>
      <c r="K6715">
        <v>115</v>
      </c>
      <c r="L6715">
        <v>38</v>
      </c>
      <c r="M6715">
        <v>4</v>
      </c>
      <c r="N6715">
        <v>0.1</v>
      </c>
      <c r="O6715">
        <v>155.71</v>
      </c>
      <c r="P6715">
        <v>187.6</v>
      </c>
    </row>
    <row r="6716" spans="1:16" x14ac:dyDescent="0.55000000000000004">
      <c r="A6716" t="s">
        <v>6740</v>
      </c>
      <c r="B6716" t="s">
        <v>23</v>
      </c>
      <c r="C6716" t="s">
        <v>30</v>
      </c>
      <c r="D6716" s="3">
        <v>43900</v>
      </c>
      <c r="E6716" s="3">
        <v>44046</v>
      </c>
      <c r="F6716" s="3">
        <v>44065</v>
      </c>
      <c r="G6716" s="3">
        <v>44075</v>
      </c>
      <c r="H6716" t="s">
        <v>18</v>
      </c>
      <c r="I6716">
        <v>23</v>
      </c>
      <c r="J6716">
        <v>29</v>
      </c>
      <c r="K6716">
        <v>42</v>
      </c>
      <c r="L6716">
        <v>35</v>
      </c>
      <c r="M6716">
        <v>6</v>
      </c>
      <c r="N6716">
        <v>0.05</v>
      </c>
      <c r="O6716" s="1">
        <v>1600.97</v>
      </c>
      <c r="P6716" s="1">
        <v>3557.7</v>
      </c>
    </row>
    <row r="6717" spans="1:16" x14ac:dyDescent="0.55000000000000004">
      <c r="A6717" t="s">
        <v>6741</v>
      </c>
      <c r="B6717" t="s">
        <v>23</v>
      </c>
      <c r="C6717" t="s">
        <v>17</v>
      </c>
      <c r="D6717" s="3">
        <v>44000</v>
      </c>
      <c r="E6717" s="3">
        <v>44046</v>
      </c>
      <c r="F6717" s="3">
        <v>44066</v>
      </c>
      <c r="G6717" s="3">
        <v>44074</v>
      </c>
      <c r="H6717" t="s">
        <v>18</v>
      </c>
      <c r="I6717">
        <v>23</v>
      </c>
      <c r="J6717">
        <v>42</v>
      </c>
      <c r="K6717">
        <v>213</v>
      </c>
      <c r="L6717">
        <v>18</v>
      </c>
      <c r="M6717">
        <v>7</v>
      </c>
      <c r="N6717">
        <v>0.05</v>
      </c>
      <c r="O6717">
        <v>125.42</v>
      </c>
      <c r="P6717">
        <v>261.3</v>
      </c>
    </row>
    <row r="6718" spans="1:16" x14ac:dyDescent="0.55000000000000004">
      <c r="A6718" t="s">
        <v>6742</v>
      </c>
      <c r="B6718" t="s">
        <v>20</v>
      </c>
      <c r="C6718" t="s">
        <v>21</v>
      </c>
      <c r="D6718" s="3">
        <v>43900</v>
      </c>
      <c r="E6718" s="3">
        <v>44046</v>
      </c>
      <c r="F6718" s="3">
        <v>44068</v>
      </c>
      <c r="G6718" s="3">
        <v>44075</v>
      </c>
      <c r="H6718" t="s">
        <v>18</v>
      </c>
      <c r="I6718">
        <v>16</v>
      </c>
      <c r="J6718">
        <v>46</v>
      </c>
      <c r="K6718">
        <v>99</v>
      </c>
      <c r="L6718">
        <v>3</v>
      </c>
      <c r="M6718">
        <v>3</v>
      </c>
      <c r="N6718">
        <v>0.05</v>
      </c>
      <c r="O6718" s="1">
        <v>2839.46</v>
      </c>
      <c r="P6718" s="1">
        <v>5460.5</v>
      </c>
    </row>
    <row r="6719" spans="1:16" x14ac:dyDescent="0.55000000000000004">
      <c r="A6719" t="s">
        <v>6743</v>
      </c>
      <c r="B6719" t="s">
        <v>20</v>
      </c>
      <c r="C6719" t="s">
        <v>28</v>
      </c>
      <c r="D6719" s="3">
        <v>44000</v>
      </c>
      <c r="E6719" s="3">
        <v>44046</v>
      </c>
      <c r="F6719" s="3">
        <v>44072</v>
      </c>
      <c r="G6719" s="3">
        <v>44077</v>
      </c>
      <c r="H6719" t="s">
        <v>18</v>
      </c>
      <c r="I6719">
        <v>20</v>
      </c>
      <c r="J6719">
        <v>23</v>
      </c>
      <c r="K6719">
        <v>320</v>
      </c>
      <c r="L6719">
        <v>21</v>
      </c>
      <c r="M6719">
        <v>4</v>
      </c>
      <c r="N6719">
        <v>0.1</v>
      </c>
      <c r="O6719">
        <v>154.16999999999999</v>
      </c>
      <c r="P6719">
        <v>261.3</v>
      </c>
    </row>
    <row r="6720" spans="1:16" x14ac:dyDescent="0.55000000000000004">
      <c r="A6720" t="s">
        <v>6744</v>
      </c>
      <c r="B6720" t="s">
        <v>16</v>
      </c>
      <c r="C6720" t="s">
        <v>21</v>
      </c>
      <c r="D6720" s="3">
        <v>43900</v>
      </c>
      <c r="E6720" s="3">
        <v>44046</v>
      </c>
      <c r="F6720" s="3">
        <v>44057</v>
      </c>
      <c r="G6720" s="3">
        <v>44058</v>
      </c>
      <c r="H6720" t="s">
        <v>18</v>
      </c>
      <c r="I6720">
        <v>1</v>
      </c>
      <c r="J6720">
        <v>5</v>
      </c>
      <c r="K6720">
        <v>91</v>
      </c>
      <c r="L6720">
        <v>20</v>
      </c>
      <c r="M6720">
        <v>6</v>
      </c>
      <c r="N6720">
        <v>0.2</v>
      </c>
      <c r="O6720">
        <v>792.95</v>
      </c>
      <c r="P6720" s="1">
        <v>1762.1</v>
      </c>
    </row>
    <row r="6721" spans="1:16" x14ac:dyDescent="0.55000000000000004">
      <c r="A6721" t="s">
        <v>6745</v>
      </c>
      <c r="B6721" t="s">
        <v>16</v>
      </c>
      <c r="C6721" t="s">
        <v>30</v>
      </c>
      <c r="D6721" s="3">
        <v>44000</v>
      </c>
      <c r="E6721" s="3">
        <v>44047</v>
      </c>
      <c r="F6721" s="3">
        <v>44067</v>
      </c>
      <c r="G6721" s="3">
        <v>44077</v>
      </c>
      <c r="H6721" t="s">
        <v>18</v>
      </c>
      <c r="I6721">
        <v>5</v>
      </c>
      <c r="J6721">
        <v>20</v>
      </c>
      <c r="K6721">
        <v>3</v>
      </c>
      <c r="L6721">
        <v>40</v>
      </c>
      <c r="M6721">
        <v>3</v>
      </c>
      <c r="N6721">
        <v>7.4999999999999997E-2</v>
      </c>
      <c r="O6721">
        <v>515.57000000000005</v>
      </c>
      <c r="P6721" s="1">
        <v>1145.7</v>
      </c>
    </row>
    <row r="6722" spans="1:16" x14ac:dyDescent="0.55000000000000004">
      <c r="A6722" t="s">
        <v>6746</v>
      </c>
      <c r="B6722" t="s">
        <v>23</v>
      </c>
      <c r="C6722" t="s">
        <v>28</v>
      </c>
      <c r="D6722" s="3">
        <v>43900</v>
      </c>
      <c r="E6722" s="3">
        <v>44047</v>
      </c>
      <c r="F6722" s="3">
        <v>44053</v>
      </c>
      <c r="G6722" s="3">
        <v>44057</v>
      </c>
      <c r="H6722" t="s">
        <v>18</v>
      </c>
      <c r="I6722">
        <v>25</v>
      </c>
      <c r="J6722">
        <v>3</v>
      </c>
      <c r="K6722">
        <v>276</v>
      </c>
      <c r="L6722">
        <v>20</v>
      </c>
      <c r="M6722">
        <v>4</v>
      </c>
      <c r="N6722">
        <v>0.1</v>
      </c>
      <c r="O6722" s="1">
        <v>2176.16</v>
      </c>
      <c r="P6722" s="1">
        <v>2720.2</v>
      </c>
    </row>
    <row r="6723" spans="1:16" x14ac:dyDescent="0.55000000000000004">
      <c r="A6723" t="s">
        <v>6747</v>
      </c>
      <c r="B6723" t="s">
        <v>23</v>
      </c>
      <c r="C6723" t="s">
        <v>21</v>
      </c>
      <c r="D6723" s="3">
        <v>44000</v>
      </c>
      <c r="E6723" s="3">
        <v>44047</v>
      </c>
      <c r="F6723" s="3">
        <v>44071</v>
      </c>
      <c r="G6723" s="3">
        <v>44079</v>
      </c>
      <c r="H6723" t="s">
        <v>18</v>
      </c>
      <c r="I6723">
        <v>24</v>
      </c>
      <c r="J6723">
        <v>38</v>
      </c>
      <c r="K6723">
        <v>142</v>
      </c>
      <c r="L6723">
        <v>18</v>
      </c>
      <c r="M6723">
        <v>2</v>
      </c>
      <c r="N6723">
        <v>0.2</v>
      </c>
      <c r="O6723" s="1">
        <v>2613</v>
      </c>
      <c r="P6723" s="1">
        <v>4020</v>
      </c>
    </row>
    <row r="6724" spans="1:16" x14ac:dyDescent="0.55000000000000004">
      <c r="A6724" t="s">
        <v>6748</v>
      </c>
      <c r="B6724" t="s">
        <v>20</v>
      </c>
      <c r="C6724" t="s">
        <v>30</v>
      </c>
      <c r="D6724" s="3">
        <v>44000</v>
      </c>
      <c r="E6724" s="3">
        <v>44047</v>
      </c>
      <c r="F6724" s="3">
        <v>44064</v>
      </c>
      <c r="G6724" s="3">
        <v>44070</v>
      </c>
      <c r="H6724" t="s">
        <v>18</v>
      </c>
      <c r="I6724">
        <v>16</v>
      </c>
      <c r="J6724">
        <v>13</v>
      </c>
      <c r="K6724">
        <v>23</v>
      </c>
      <c r="L6724">
        <v>42</v>
      </c>
      <c r="M6724">
        <v>2</v>
      </c>
      <c r="N6724">
        <v>0.1</v>
      </c>
      <c r="O6724">
        <v>911.74</v>
      </c>
      <c r="P6724" s="1">
        <v>1085.4000000000001</v>
      </c>
    </row>
    <row r="6725" spans="1:16" x14ac:dyDescent="0.55000000000000004">
      <c r="A6725" t="s">
        <v>6749</v>
      </c>
      <c r="B6725" t="s">
        <v>23</v>
      </c>
      <c r="C6725" t="s">
        <v>28</v>
      </c>
      <c r="D6725" s="3">
        <v>43900</v>
      </c>
      <c r="E6725" s="3">
        <v>44047</v>
      </c>
      <c r="F6725" s="3">
        <v>44054</v>
      </c>
      <c r="G6725" s="3">
        <v>44056</v>
      </c>
      <c r="H6725" t="s">
        <v>18</v>
      </c>
      <c r="I6725">
        <v>25</v>
      </c>
      <c r="J6725">
        <v>46</v>
      </c>
      <c r="K6725">
        <v>271</v>
      </c>
      <c r="L6725">
        <v>47</v>
      </c>
      <c r="M6725">
        <v>3</v>
      </c>
      <c r="N6725">
        <v>7.4999999999999997E-2</v>
      </c>
      <c r="O6725" s="1">
        <v>1108.45</v>
      </c>
      <c r="P6725" s="1">
        <v>2358.4</v>
      </c>
    </row>
    <row r="6726" spans="1:16" x14ac:dyDescent="0.55000000000000004">
      <c r="A6726" t="s">
        <v>6750</v>
      </c>
      <c r="B6726" t="s">
        <v>23</v>
      </c>
      <c r="C6726" t="s">
        <v>21</v>
      </c>
      <c r="D6726" s="3">
        <v>43900</v>
      </c>
      <c r="E6726" s="3">
        <v>44047</v>
      </c>
      <c r="F6726" s="3">
        <v>44072</v>
      </c>
      <c r="G6726" s="3">
        <v>44082</v>
      </c>
      <c r="H6726" t="s">
        <v>18</v>
      </c>
      <c r="I6726">
        <v>24</v>
      </c>
      <c r="J6726">
        <v>35</v>
      </c>
      <c r="K6726">
        <v>103</v>
      </c>
      <c r="L6726">
        <v>32</v>
      </c>
      <c r="M6726">
        <v>1</v>
      </c>
      <c r="N6726">
        <v>0.05</v>
      </c>
      <c r="O6726" s="1">
        <v>1199.3</v>
      </c>
      <c r="P6726" s="1">
        <v>2398.6</v>
      </c>
    </row>
    <row r="6727" spans="1:16" x14ac:dyDescent="0.55000000000000004">
      <c r="A6727" t="s">
        <v>6751</v>
      </c>
      <c r="B6727" t="s">
        <v>25</v>
      </c>
      <c r="C6727" t="s">
        <v>28</v>
      </c>
      <c r="D6727" s="3">
        <v>43900</v>
      </c>
      <c r="E6727" s="3">
        <v>44047</v>
      </c>
      <c r="F6727" s="3">
        <v>44055</v>
      </c>
      <c r="G6727" s="3">
        <v>44056</v>
      </c>
      <c r="H6727" t="s">
        <v>18</v>
      </c>
      <c r="I6727">
        <v>26</v>
      </c>
      <c r="J6727">
        <v>26</v>
      </c>
      <c r="K6727">
        <v>328</v>
      </c>
      <c r="L6727">
        <v>38</v>
      </c>
      <c r="M6727">
        <v>7</v>
      </c>
      <c r="N6727">
        <v>0.15</v>
      </c>
      <c r="O6727" s="1">
        <v>2152.71</v>
      </c>
      <c r="P6727" s="1">
        <v>3986.5</v>
      </c>
    </row>
    <row r="6728" spans="1:16" x14ac:dyDescent="0.55000000000000004">
      <c r="A6728" t="s">
        <v>6752</v>
      </c>
      <c r="B6728" t="s">
        <v>23</v>
      </c>
      <c r="C6728" t="s">
        <v>21</v>
      </c>
      <c r="D6728" s="3">
        <v>43900</v>
      </c>
      <c r="E6728" s="3">
        <v>44047</v>
      </c>
      <c r="F6728" s="3">
        <v>44049</v>
      </c>
      <c r="G6728" s="3">
        <v>44059</v>
      </c>
      <c r="H6728" t="s">
        <v>18</v>
      </c>
      <c r="I6728">
        <v>20</v>
      </c>
      <c r="J6728">
        <v>18</v>
      </c>
      <c r="K6728">
        <v>187</v>
      </c>
      <c r="L6728">
        <v>15</v>
      </c>
      <c r="M6728">
        <v>4</v>
      </c>
      <c r="N6728">
        <v>7.4999999999999997E-2</v>
      </c>
      <c r="O6728" s="1">
        <v>1773.76</v>
      </c>
      <c r="P6728" s="1">
        <v>2860.9</v>
      </c>
    </row>
    <row r="6729" spans="1:16" x14ac:dyDescent="0.55000000000000004">
      <c r="A6729" t="s">
        <v>6753</v>
      </c>
      <c r="B6729" t="s">
        <v>16</v>
      </c>
      <c r="C6729" t="s">
        <v>28</v>
      </c>
      <c r="D6729" s="3">
        <v>44000</v>
      </c>
      <c r="E6729" s="3">
        <v>44047</v>
      </c>
      <c r="F6729" s="3">
        <v>44070</v>
      </c>
      <c r="G6729" s="3">
        <v>44073</v>
      </c>
      <c r="H6729" t="s">
        <v>18</v>
      </c>
      <c r="I6729">
        <v>8</v>
      </c>
      <c r="J6729">
        <v>42</v>
      </c>
      <c r="K6729">
        <v>272</v>
      </c>
      <c r="L6729">
        <v>38</v>
      </c>
      <c r="M6729">
        <v>1</v>
      </c>
      <c r="N6729">
        <v>7.4999999999999997E-2</v>
      </c>
      <c r="O6729" s="1">
        <v>2253.21</v>
      </c>
      <c r="P6729" s="1">
        <v>3819</v>
      </c>
    </row>
    <row r="6730" spans="1:16" x14ac:dyDescent="0.55000000000000004">
      <c r="A6730" t="s">
        <v>6754</v>
      </c>
      <c r="B6730" t="s">
        <v>16</v>
      </c>
      <c r="C6730" t="s">
        <v>21</v>
      </c>
      <c r="D6730" s="3">
        <v>44000</v>
      </c>
      <c r="E6730" s="3">
        <v>44047</v>
      </c>
      <c r="F6730" s="3">
        <v>44071</v>
      </c>
      <c r="G6730" s="3">
        <v>44078</v>
      </c>
      <c r="H6730" t="s">
        <v>18</v>
      </c>
      <c r="I6730">
        <v>7</v>
      </c>
      <c r="J6730">
        <v>29</v>
      </c>
      <c r="K6730">
        <v>188</v>
      </c>
      <c r="L6730">
        <v>8</v>
      </c>
      <c r="M6730">
        <v>7</v>
      </c>
      <c r="N6730">
        <v>0.1</v>
      </c>
      <c r="O6730">
        <v>972.97</v>
      </c>
      <c r="P6730" s="1">
        <v>1835.8</v>
      </c>
    </row>
    <row r="6731" spans="1:16" x14ac:dyDescent="0.55000000000000004">
      <c r="A6731" t="s">
        <v>6755</v>
      </c>
      <c r="B6731" t="s">
        <v>16</v>
      </c>
      <c r="C6731" t="s">
        <v>28</v>
      </c>
      <c r="D6731" s="3">
        <v>43900</v>
      </c>
      <c r="E6731" s="3">
        <v>44047</v>
      </c>
      <c r="F6731" s="3">
        <v>44062</v>
      </c>
      <c r="G6731" s="3">
        <v>44072</v>
      </c>
      <c r="H6731" t="s">
        <v>18</v>
      </c>
      <c r="I6731">
        <v>1</v>
      </c>
      <c r="J6731">
        <v>10</v>
      </c>
      <c r="K6731">
        <v>271</v>
      </c>
      <c r="L6731">
        <v>35</v>
      </c>
      <c r="M6731">
        <v>4</v>
      </c>
      <c r="N6731">
        <v>0.4</v>
      </c>
      <c r="O6731">
        <v>804.8</v>
      </c>
      <c r="P6731" s="1">
        <v>1045.2</v>
      </c>
    </row>
    <row r="6732" spans="1:16" x14ac:dyDescent="0.55000000000000004">
      <c r="A6732" t="s">
        <v>6756</v>
      </c>
      <c r="B6732" t="s">
        <v>23</v>
      </c>
      <c r="C6732" t="s">
        <v>17</v>
      </c>
      <c r="D6732" s="3">
        <v>43900</v>
      </c>
      <c r="E6732" s="3">
        <v>44048</v>
      </c>
      <c r="F6732" s="3">
        <v>44074</v>
      </c>
      <c r="G6732" s="3">
        <v>44082</v>
      </c>
      <c r="H6732" t="s">
        <v>18</v>
      </c>
      <c r="I6732">
        <v>21</v>
      </c>
      <c r="J6732">
        <v>23</v>
      </c>
      <c r="K6732">
        <v>229</v>
      </c>
      <c r="L6732">
        <v>24</v>
      </c>
      <c r="M6732">
        <v>6</v>
      </c>
      <c r="N6732">
        <v>7.4999999999999997E-2</v>
      </c>
      <c r="O6732">
        <v>563.80999999999995</v>
      </c>
      <c r="P6732" s="1">
        <v>1105.5</v>
      </c>
    </row>
    <row r="6733" spans="1:16" x14ac:dyDescent="0.55000000000000004">
      <c r="A6733" t="s">
        <v>6757</v>
      </c>
      <c r="B6733" t="s">
        <v>20</v>
      </c>
      <c r="C6733" t="s">
        <v>17</v>
      </c>
      <c r="D6733" s="3">
        <v>43900</v>
      </c>
      <c r="E6733" s="3">
        <v>44048</v>
      </c>
      <c r="F6733" s="3">
        <v>44051</v>
      </c>
      <c r="G6733" s="3">
        <v>44053</v>
      </c>
      <c r="H6733" t="s">
        <v>18</v>
      </c>
      <c r="I6733">
        <v>18</v>
      </c>
      <c r="J6733">
        <v>10</v>
      </c>
      <c r="K6733">
        <v>257</v>
      </c>
      <c r="L6733">
        <v>22</v>
      </c>
      <c r="M6733">
        <v>4</v>
      </c>
      <c r="N6733">
        <v>0.1</v>
      </c>
      <c r="O6733" s="1">
        <v>2856.34</v>
      </c>
      <c r="P6733" s="1">
        <v>3912.8</v>
      </c>
    </row>
    <row r="6734" spans="1:16" x14ac:dyDescent="0.55000000000000004">
      <c r="A6734" t="s">
        <v>6758</v>
      </c>
      <c r="B6734" t="s">
        <v>16</v>
      </c>
      <c r="C6734" t="s">
        <v>40</v>
      </c>
      <c r="D6734" s="3">
        <v>44000</v>
      </c>
      <c r="E6734" s="3">
        <v>44048</v>
      </c>
      <c r="F6734" s="3">
        <v>44058</v>
      </c>
      <c r="G6734" s="3">
        <v>44059</v>
      </c>
      <c r="H6734" t="s">
        <v>18</v>
      </c>
      <c r="I6734">
        <v>5</v>
      </c>
      <c r="J6734">
        <v>31</v>
      </c>
      <c r="K6734">
        <v>350</v>
      </c>
      <c r="L6734">
        <v>34</v>
      </c>
      <c r="M6734">
        <v>7</v>
      </c>
      <c r="N6734">
        <v>7.4999999999999997E-2</v>
      </c>
      <c r="O6734" s="1">
        <v>2142.66</v>
      </c>
      <c r="P6734" s="1">
        <v>2613</v>
      </c>
    </row>
    <row r="6735" spans="1:16" x14ac:dyDescent="0.55000000000000004">
      <c r="A6735" t="s">
        <v>6759</v>
      </c>
      <c r="B6735" t="s">
        <v>20</v>
      </c>
      <c r="C6735" t="s">
        <v>17</v>
      </c>
      <c r="D6735" s="3">
        <v>43900</v>
      </c>
      <c r="E6735" s="3">
        <v>44048</v>
      </c>
      <c r="F6735" s="3">
        <v>44064</v>
      </c>
      <c r="G6735" s="3">
        <v>44074</v>
      </c>
      <c r="H6735" t="s">
        <v>18</v>
      </c>
      <c r="I6735">
        <v>16</v>
      </c>
      <c r="J6735">
        <v>50</v>
      </c>
      <c r="K6735">
        <v>256</v>
      </c>
      <c r="L6735">
        <v>38</v>
      </c>
      <c r="M6735">
        <v>4</v>
      </c>
      <c r="N6735">
        <v>0.05</v>
      </c>
      <c r="O6735" s="1">
        <v>2431.3000000000002</v>
      </c>
      <c r="P6735" s="1">
        <v>3859.2</v>
      </c>
    </row>
    <row r="6736" spans="1:16" x14ac:dyDescent="0.55000000000000004">
      <c r="A6736" t="s">
        <v>6760</v>
      </c>
      <c r="B6736" t="s">
        <v>20</v>
      </c>
      <c r="C6736" t="s">
        <v>30</v>
      </c>
      <c r="D6736" s="3">
        <v>43900</v>
      </c>
      <c r="E6736" s="3">
        <v>44048</v>
      </c>
      <c r="F6736" s="3">
        <v>44068</v>
      </c>
      <c r="G6736" s="3">
        <v>44071</v>
      </c>
      <c r="H6736" t="s">
        <v>18</v>
      </c>
      <c r="I6736">
        <v>16</v>
      </c>
      <c r="J6736">
        <v>34</v>
      </c>
      <c r="K6736">
        <v>48</v>
      </c>
      <c r="L6736">
        <v>19</v>
      </c>
      <c r="M6736">
        <v>6</v>
      </c>
      <c r="N6736">
        <v>0.15</v>
      </c>
      <c r="O6736" s="1">
        <v>2661.98</v>
      </c>
      <c r="P6736" s="1">
        <v>3973.1</v>
      </c>
    </row>
    <row r="6737" spans="1:16" x14ac:dyDescent="0.55000000000000004">
      <c r="A6737" t="s">
        <v>6761</v>
      </c>
      <c r="B6737" t="s">
        <v>16</v>
      </c>
      <c r="C6737" t="s">
        <v>21</v>
      </c>
      <c r="D6737" s="3">
        <v>44000</v>
      </c>
      <c r="E6737" s="3">
        <v>44049</v>
      </c>
      <c r="F6737" s="3">
        <v>44058</v>
      </c>
      <c r="G6737" s="3">
        <v>44060</v>
      </c>
      <c r="H6737" t="s">
        <v>18</v>
      </c>
      <c r="I6737">
        <v>7</v>
      </c>
      <c r="J6737">
        <v>4</v>
      </c>
      <c r="K6737">
        <v>103</v>
      </c>
      <c r="L6737">
        <v>35</v>
      </c>
      <c r="M6737">
        <v>8</v>
      </c>
      <c r="N6737">
        <v>0.3</v>
      </c>
      <c r="O6737" s="1">
        <v>2521.5500000000002</v>
      </c>
      <c r="P6737" s="1">
        <v>3879.3</v>
      </c>
    </row>
    <row r="6738" spans="1:16" x14ac:dyDescent="0.55000000000000004">
      <c r="A6738" t="s">
        <v>6762</v>
      </c>
      <c r="B6738" t="s">
        <v>20</v>
      </c>
      <c r="C6738" t="s">
        <v>61</v>
      </c>
      <c r="D6738" s="3">
        <v>43900</v>
      </c>
      <c r="E6738" s="3">
        <v>44049</v>
      </c>
      <c r="F6738" s="3">
        <v>44074</v>
      </c>
      <c r="G6738" s="3">
        <v>44080</v>
      </c>
      <c r="H6738" t="s">
        <v>18</v>
      </c>
      <c r="I6738">
        <v>16</v>
      </c>
      <c r="J6738">
        <v>31</v>
      </c>
      <c r="K6738">
        <v>64</v>
      </c>
      <c r="L6738">
        <v>11</v>
      </c>
      <c r="M6738">
        <v>2</v>
      </c>
      <c r="N6738">
        <v>0.05</v>
      </c>
      <c r="O6738">
        <v>75.040000000000006</v>
      </c>
      <c r="P6738">
        <v>187.6</v>
      </c>
    </row>
    <row r="6739" spans="1:16" x14ac:dyDescent="0.55000000000000004">
      <c r="A6739" t="s">
        <v>6763</v>
      </c>
      <c r="B6739" t="s">
        <v>16</v>
      </c>
      <c r="C6739" t="s">
        <v>21</v>
      </c>
      <c r="D6739" s="3">
        <v>43900</v>
      </c>
      <c r="E6739" s="3">
        <v>44049</v>
      </c>
      <c r="F6739" s="3">
        <v>44077</v>
      </c>
      <c r="G6739" s="3">
        <v>44086</v>
      </c>
      <c r="H6739" t="s">
        <v>18</v>
      </c>
      <c r="I6739">
        <v>4</v>
      </c>
      <c r="J6739">
        <v>11</v>
      </c>
      <c r="K6739">
        <v>143</v>
      </c>
      <c r="L6739">
        <v>16</v>
      </c>
      <c r="M6739">
        <v>6</v>
      </c>
      <c r="N6739">
        <v>0.05</v>
      </c>
      <c r="O6739" s="1">
        <v>2020.72</v>
      </c>
      <c r="P6739" s="1">
        <v>2525.9</v>
      </c>
    </row>
    <row r="6740" spans="1:16" x14ac:dyDescent="0.55000000000000004">
      <c r="A6740" t="s">
        <v>6764</v>
      </c>
      <c r="B6740" t="s">
        <v>20</v>
      </c>
      <c r="C6740" t="s">
        <v>21</v>
      </c>
      <c r="D6740" s="3">
        <v>44000</v>
      </c>
      <c r="E6740" s="3">
        <v>44049</v>
      </c>
      <c r="F6740" s="3">
        <v>44071</v>
      </c>
      <c r="G6740" s="3">
        <v>44077</v>
      </c>
      <c r="H6740" t="s">
        <v>18</v>
      </c>
      <c r="I6740">
        <v>18</v>
      </c>
      <c r="J6740">
        <v>26</v>
      </c>
      <c r="K6740">
        <v>88</v>
      </c>
      <c r="L6740">
        <v>37</v>
      </c>
      <c r="M6740">
        <v>3</v>
      </c>
      <c r="N6740">
        <v>0.05</v>
      </c>
      <c r="O6740" s="1">
        <v>1575.84</v>
      </c>
      <c r="P6740" s="1">
        <v>1876</v>
      </c>
    </row>
    <row r="6741" spans="1:16" x14ac:dyDescent="0.55000000000000004">
      <c r="A6741" t="s">
        <v>6765</v>
      </c>
      <c r="B6741" t="s">
        <v>20</v>
      </c>
      <c r="C6741" t="s">
        <v>17</v>
      </c>
      <c r="D6741" s="3">
        <v>43900</v>
      </c>
      <c r="E6741" s="3">
        <v>44049</v>
      </c>
      <c r="F6741" s="3">
        <v>44054</v>
      </c>
      <c r="G6741" s="3">
        <v>44060</v>
      </c>
      <c r="H6741" t="s">
        <v>18</v>
      </c>
      <c r="I6741">
        <v>19</v>
      </c>
      <c r="J6741">
        <v>12</v>
      </c>
      <c r="K6741">
        <v>237</v>
      </c>
      <c r="L6741">
        <v>39</v>
      </c>
      <c r="M6741">
        <v>6</v>
      </c>
      <c r="N6741">
        <v>7.4999999999999997E-2</v>
      </c>
      <c r="O6741" s="1">
        <v>1329.21</v>
      </c>
      <c r="P6741" s="1">
        <v>2606.3000000000002</v>
      </c>
    </row>
    <row r="6742" spans="1:16" x14ac:dyDescent="0.55000000000000004">
      <c r="A6742" t="s">
        <v>6766</v>
      </c>
      <c r="B6742" t="s">
        <v>16</v>
      </c>
      <c r="C6742" t="s">
        <v>21</v>
      </c>
      <c r="D6742" s="3">
        <v>44000</v>
      </c>
      <c r="E6742" s="3">
        <v>44049</v>
      </c>
      <c r="F6742" s="3">
        <v>44063</v>
      </c>
      <c r="G6742" s="3">
        <v>44070</v>
      </c>
      <c r="H6742" t="s">
        <v>18</v>
      </c>
      <c r="I6742">
        <v>12</v>
      </c>
      <c r="J6742">
        <v>21</v>
      </c>
      <c r="K6742">
        <v>91</v>
      </c>
      <c r="L6742">
        <v>29</v>
      </c>
      <c r="M6742">
        <v>4</v>
      </c>
      <c r="N6742">
        <v>7.4999999999999997E-2</v>
      </c>
      <c r="O6742" s="1">
        <v>2864.25</v>
      </c>
      <c r="P6742" s="1">
        <v>3819</v>
      </c>
    </row>
    <row r="6743" spans="1:16" x14ac:dyDescent="0.55000000000000004">
      <c r="A6743" t="s">
        <v>6767</v>
      </c>
      <c r="B6743" t="s">
        <v>20</v>
      </c>
      <c r="C6743" t="s">
        <v>40</v>
      </c>
      <c r="D6743" s="3">
        <v>43900</v>
      </c>
      <c r="E6743" s="3">
        <v>44049</v>
      </c>
      <c r="F6743" s="3">
        <v>44062</v>
      </c>
      <c r="G6743" s="3">
        <v>44072</v>
      </c>
      <c r="H6743" t="s">
        <v>18</v>
      </c>
      <c r="I6743">
        <v>14</v>
      </c>
      <c r="J6743">
        <v>10</v>
      </c>
      <c r="K6743">
        <v>332</v>
      </c>
      <c r="L6743">
        <v>34</v>
      </c>
      <c r="M6743">
        <v>6</v>
      </c>
      <c r="N6743">
        <v>0.05</v>
      </c>
      <c r="O6743" s="1">
        <v>3051.85</v>
      </c>
      <c r="P6743" s="1">
        <v>6103.7</v>
      </c>
    </row>
    <row r="6744" spans="1:16" x14ac:dyDescent="0.55000000000000004">
      <c r="A6744" t="s">
        <v>6768</v>
      </c>
      <c r="B6744" t="s">
        <v>16</v>
      </c>
      <c r="C6744" t="s">
        <v>28</v>
      </c>
      <c r="D6744" s="3">
        <v>43900</v>
      </c>
      <c r="E6744" s="3">
        <v>44049</v>
      </c>
      <c r="F6744" s="3">
        <v>44057</v>
      </c>
      <c r="G6744" s="3">
        <v>44060</v>
      </c>
      <c r="H6744" t="s">
        <v>18</v>
      </c>
      <c r="I6744">
        <v>6</v>
      </c>
      <c r="J6744">
        <v>32</v>
      </c>
      <c r="K6744">
        <v>274</v>
      </c>
      <c r="L6744">
        <v>18</v>
      </c>
      <c r="M6744">
        <v>3</v>
      </c>
      <c r="N6744">
        <v>0.1</v>
      </c>
      <c r="O6744" s="1">
        <v>2084.44</v>
      </c>
      <c r="P6744" s="1">
        <v>3932.9</v>
      </c>
    </row>
    <row r="6745" spans="1:16" x14ac:dyDescent="0.55000000000000004">
      <c r="A6745" t="s">
        <v>6769</v>
      </c>
      <c r="B6745" t="s">
        <v>20</v>
      </c>
      <c r="C6745" t="s">
        <v>61</v>
      </c>
      <c r="D6745" s="3">
        <v>43900</v>
      </c>
      <c r="E6745" s="3">
        <v>44050</v>
      </c>
      <c r="F6745" s="3">
        <v>44066</v>
      </c>
      <c r="G6745" s="3">
        <v>44075</v>
      </c>
      <c r="H6745" t="s">
        <v>18</v>
      </c>
      <c r="I6745">
        <v>14</v>
      </c>
      <c r="J6745">
        <v>48</v>
      </c>
      <c r="K6745">
        <v>82</v>
      </c>
      <c r="L6745">
        <v>5</v>
      </c>
      <c r="M6745">
        <v>6</v>
      </c>
      <c r="N6745">
        <v>0.1</v>
      </c>
      <c r="O6745">
        <v>610.64</v>
      </c>
      <c r="P6745">
        <v>984.9</v>
      </c>
    </row>
    <row r="6746" spans="1:16" x14ac:dyDescent="0.55000000000000004">
      <c r="A6746" t="s">
        <v>6770</v>
      </c>
      <c r="B6746" t="s">
        <v>23</v>
      </c>
      <c r="C6746" t="s">
        <v>21</v>
      </c>
      <c r="D6746" s="3">
        <v>44000</v>
      </c>
      <c r="E6746" s="3">
        <v>44050</v>
      </c>
      <c r="F6746" s="3">
        <v>44058</v>
      </c>
      <c r="G6746" s="3">
        <v>44064</v>
      </c>
      <c r="H6746" t="s">
        <v>18</v>
      </c>
      <c r="I6746">
        <v>25</v>
      </c>
      <c r="J6746">
        <v>11</v>
      </c>
      <c r="K6746">
        <v>169</v>
      </c>
      <c r="L6746">
        <v>41</v>
      </c>
      <c r="M6746">
        <v>2</v>
      </c>
      <c r="N6746">
        <v>0.1</v>
      </c>
      <c r="O6746">
        <v>840.45</v>
      </c>
      <c r="P6746" s="1">
        <v>1313.2</v>
      </c>
    </row>
    <row r="6747" spans="1:16" x14ac:dyDescent="0.55000000000000004">
      <c r="A6747" t="s">
        <v>6771</v>
      </c>
      <c r="B6747" t="s">
        <v>20</v>
      </c>
      <c r="C6747" t="s">
        <v>17</v>
      </c>
      <c r="D6747" s="3">
        <v>43900</v>
      </c>
      <c r="E6747" s="3">
        <v>44050</v>
      </c>
      <c r="F6747" s="3">
        <v>44068</v>
      </c>
      <c r="G6747" s="3">
        <v>44070</v>
      </c>
      <c r="H6747" t="s">
        <v>18</v>
      </c>
      <c r="I6747">
        <v>18</v>
      </c>
      <c r="J6747">
        <v>9</v>
      </c>
      <c r="K6747">
        <v>254</v>
      </c>
      <c r="L6747">
        <v>43</v>
      </c>
      <c r="M6747">
        <v>1</v>
      </c>
      <c r="N6747">
        <v>7.4999999999999997E-2</v>
      </c>
      <c r="O6747">
        <v>770.63</v>
      </c>
      <c r="P6747" s="1">
        <v>1085.4000000000001</v>
      </c>
    </row>
    <row r="6748" spans="1:16" x14ac:dyDescent="0.55000000000000004">
      <c r="A6748" t="s">
        <v>6772</v>
      </c>
      <c r="B6748" t="s">
        <v>20</v>
      </c>
      <c r="C6748" t="s">
        <v>21</v>
      </c>
      <c r="D6748" s="3">
        <v>43900</v>
      </c>
      <c r="E6748" s="3">
        <v>44050</v>
      </c>
      <c r="F6748" s="3">
        <v>44060</v>
      </c>
      <c r="G6748" s="3">
        <v>44070</v>
      </c>
      <c r="H6748" t="s">
        <v>18</v>
      </c>
      <c r="I6748">
        <v>13</v>
      </c>
      <c r="J6748">
        <v>42</v>
      </c>
      <c r="K6748">
        <v>132</v>
      </c>
      <c r="L6748">
        <v>3</v>
      </c>
      <c r="M6748">
        <v>3</v>
      </c>
      <c r="N6748">
        <v>0.15</v>
      </c>
      <c r="O6748" s="1">
        <v>2390.56</v>
      </c>
      <c r="P6748" s="1">
        <v>2988.2</v>
      </c>
    </row>
    <row r="6749" spans="1:16" x14ac:dyDescent="0.55000000000000004">
      <c r="A6749" t="s">
        <v>6773</v>
      </c>
      <c r="B6749" t="s">
        <v>25</v>
      </c>
      <c r="C6749" t="s">
        <v>28</v>
      </c>
      <c r="D6749" s="3">
        <v>43900</v>
      </c>
      <c r="E6749" s="3">
        <v>44050</v>
      </c>
      <c r="F6749" s="3">
        <v>44075</v>
      </c>
      <c r="G6749" s="3">
        <v>44083</v>
      </c>
      <c r="H6749" t="s">
        <v>18</v>
      </c>
      <c r="I6749">
        <v>27</v>
      </c>
      <c r="J6749">
        <v>12</v>
      </c>
      <c r="K6749">
        <v>262</v>
      </c>
      <c r="L6749">
        <v>23</v>
      </c>
      <c r="M6749">
        <v>4</v>
      </c>
      <c r="N6749">
        <v>7.4999999999999997E-2</v>
      </c>
      <c r="O6749">
        <v>672.01</v>
      </c>
      <c r="P6749">
        <v>790.6</v>
      </c>
    </row>
    <row r="6750" spans="1:16" x14ac:dyDescent="0.55000000000000004">
      <c r="A6750" t="s">
        <v>6774</v>
      </c>
      <c r="B6750" t="s">
        <v>23</v>
      </c>
      <c r="C6750" t="s">
        <v>21</v>
      </c>
      <c r="D6750" s="3">
        <v>44000</v>
      </c>
      <c r="E6750" s="3">
        <v>44050</v>
      </c>
      <c r="F6750" s="3">
        <v>44062</v>
      </c>
      <c r="G6750" s="3">
        <v>44063</v>
      </c>
      <c r="H6750" t="s">
        <v>18</v>
      </c>
      <c r="I6750">
        <v>25</v>
      </c>
      <c r="J6750">
        <v>6</v>
      </c>
      <c r="K6750">
        <v>97</v>
      </c>
      <c r="L6750">
        <v>27</v>
      </c>
      <c r="M6750">
        <v>5</v>
      </c>
      <c r="N6750">
        <v>0.05</v>
      </c>
      <c r="O6750" s="1">
        <v>1549.11</v>
      </c>
      <c r="P6750" s="1">
        <v>2458.9</v>
      </c>
    </row>
    <row r="6751" spans="1:16" x14ac:dyDescent="0.55000000000000004">
      <c r="A6751" t="s">
        <v>6775</v>
      </c>
      <c r="B6751" t="s">
        <v>16</v>
      </c>
      <c r="C6751" t="s">
        <v>17</v>
      </c>
      <c r="D6751" s="3">
        <v>43900</v>
      </c>
      <c r="E6751" s="3">
        <v>44050</v>
      </c>
      <c r="F6751" s="3">
        <v>44066</v>
      </c>
      <c r="G6751" s="3">
        <v>44069</v>
      </c>
      <c r="H6751" t="s">
        <v>18</v>
      </c>
      <c r="I6751">
        <v>9</v>
      </c>
      <c r="J6751">
        <v>33</v>
      </c>
      <c r="K6751">
        <v>261</v>
      </c>
      <c r="L6751">
        <v>16</v>
      </c>
      <c r="M6751">
        <v>8</v>
      </c>
      <c r="N6751">
        <v>0.1</v>
      </c>
      <c r="O6751" s="1">
        <v>1203.52</v>
      </c>
      <c r="P6751" s="1">
        <v>1695.1</v>
      </c>
    </row>
    <row r="6752" spans="1:16" x14ac:dyDescent="0.55000000000000004">
      <c r="A6752" t="s">
        <v>6776</v>
      </c>
      <c r="B6752" t="s">
        <v>16</v>
      </c>
      <c r="C6752" t="s">
        <v>21</v>
      </c>
      <c r="D6752" s="3">
        <v>44000</v>
      </c>
      <c r="E6752" s="3">
        <v>44050</v>
      </c>
      <c r="F6752" s="3">
        <v>44059</v>
      </c>
      <c r="G6752" s="3">
        <v>44062</v>
      </c>
      <c r="H6752" t="s">
        <v>18</v>
      </c>
      <c r="I6752">
        <v>11</v>
      </c>
      <c r="J6752">
        <v>9</v>
      </c>
      <c r="K6752">
        <v>96</v>
      </c>
      <c r="L6752">
        <v>19</v>
      </c>
      <c r="M6752">
        <v>3</v>
      </c>
      <c r="N6752">
        <v>7.4999999999999997E-2</v>
      </c>
      <c r="O6752" s="1">
        <v>3662.42</v>
      </c>
      <c r="P6752" s="1">
        <v>6425.3</v>
      </c>
    </row>
    <row r="6753" spans="1:16" x14ac:dyDescent="0.55000000000000004">
      <c r="A6753" t="s">
        <v>6777</v>
      </c>
      <c r="B6753" t="s">
        <v>16</v>
      </c>
      <c r="C6753" t="s">
        <v>21</v>
      </c>
      <c r="D6753" s="3">
        <v>43900</v>
      </c>
      <c r="E6753" s="3">
        <v>44050</v>
      </c>
      <c r="F6753" s="3">
        <v>44071</v>
      </c>
      <c r="G6753" s="3">
        <v>44079</v>
      </c>
      <c r="H6753" t="s">
        <v>18</v>
      </c>
      <c r="I6753">
        <v>8</v>
      </c>
      <c r="J6753">
        <v>6</v>
      </c>
      <c r="K6753">
        <v>134</v>
      </c>
      <c r="L6753">
        <v>42</v>
      </c>
      <c r="M6753">
        <v>2</v>
      </c>
      <c r="N6753">
        <v>0.05</v>
      </c>
      <c r="O6753">
        <v>477.38</v>
      </c>
      <c r="P6753">
        <v>837.5</v>
      </c>
    </row>
    <row r="6754" spans="1:16" x14ac:dyDescent="0.55000000000000004">
      <c r="A6754" t="s">
        <v>6778</v>
      </c>
      <c r="B6754" t="s">
        <v>23</v>
      </c>
      <c r="C6754" t="s">
        <v>21</v>
      </c>
      <c r="D6754" s="3">
        <v>43900</v>
      </c>
      <c r="E6754" s="3">
        <v>44051</v>
      </c>
      <c r="F6754" s="3">
        <v>44053</v>
      </c>
      <c r="G6754" s="3">
        <v>44059</v>
      </c>
      <c r="H6754" t="s">
        <v>18</v>
      </c>
      <c r="I6754">
        <v>25</v>
      </c>
      <c r="J6754">
        <v>48</v>
      </c>
      <c r="K6754">
        <v>175</v>
      </c>
      <c r="L6754">
        <v>21</v>
      </c>
      <c r="M6754">
        <v>1</v>
      </c>
      <c r="N6754">
        <v>7.4999999999999997E-2</v>
      </c>
      <c r="O6754" s="1">
        <v>3325.88</v>
      </c>
      <c r="P6754" s="1">
        <v>3912.8</v>
      </c>
    </row>
    <row r="6755" spans="1:16" x14ac:dyDescent="0.55000000000000004">
      <c r="A6755" t="s">
        <v>6779</v>
      </c>
      <c r="B6755" t="s">
        <v>23</v>
      </c>
      <c r="C6755" t="s">
        <v>28</v>
      </c>
      <c r="D6755" s="3">
        <v>43900</v>
      </c>
      <c r="E6755" s="3">
        <v>44051</v>
      </c>
      <c r="F6755" s="3">
        <v>44054</v>
      </c>
      <c r="G6755" s="3">
        <v>44058</v>
      </c>
      <c r="H6755" t="s">
        <v>18</v>
      </c>
      <c r="I6755">
        <v>24</v>
      </c>
      <c r="J6755">
        <v>44</v>
      </c>
      <c r="K6755">
        <v>300</v>
      </c>
      <c r="L6755">
        <v>44</v>
      </c>
      <c r="M6755">
        <v>6</v>
      </c>
      <c r="N6755">
        <v>0.15</v>
      </c>
      <c r="O6755" s="1">
        <v>1395.07</v>
      </c>
      <c r="P6755" s="1">
        <v>2405.3000000000002</v>
      </c>
    </row>
    <row r="6756" spans="1:16" x14ac:dyDescent="0.55000000000000004">
      <c r="A6756" t="s">
        <v>6780</v>
      </c>
      <c r="B6756" t="s">
        <v>20</v>
      </c>
      <c r="C6756" t="s">
        <v>40</v>
      </c>
      <c r="D6756" s="3">
        <v>44000</v>
      </c>
      <c r="E6756" s="3">
        <v>44051</v>
      </c>
      <c r="F6756" s="3">
        <v>44058</v>
      </c>
      <c r="G6756" s="3">
        <v>44064</v>
      </c>
      <c r="H6756" t="s">
        <v>18</v>
      </c>
      <c r="I6756">
        <v>17</v>
      </c>
      <c r="J6756">
        <v>26</v>
      </c>
      <c r="K6756">
        <v>352</v>
      </c>
      <c r="L6756">
        <v>19</v>
      </c>
      <c r="M6756">
        <v>1</v>
      </c>
      <c r="N6756">
        <v>0.05</v>
      </c>
      <c r="O6756">
        <v>814.39</v>
      </c>
      <c r="P6756">
        <v>958.1</v>
      </c>
    </row>
    <row r="6757" spans="1:16" x14ac:dyDescent="0.55000000000000004">
      <c r="A6757" t="s">
        <v>6781</v>
      </c>
      <c r="B6757" t="s">
        <v>20</v>
      </c>
      <c r="C6757" t="s">
        <v>21</v>
      </c>
      <c r="D6757" s="3">
        <v>43900</v>
      </c>
      <c r="E6757" s="3">
        <v>44051</v>
      </c>
      <c r="F6757" s="3">
        <v>44054</v>
      </c>
      <c r="G6757" s="3">
        <v>44056</v>
      </c>
      <c r="H6757" t="s">
        <v>18</v>
      </c>
      <c r="I6757">
        <v>19</v>
      </c>
      <c r="J6757">
        <v>21</v>
      </c>
      <c r="K6757">
        <v>178</v>
      </c>
      <c r="L6757">
        <v>37</v>
      </c>
      <c r="M6757">
        <v>2</v>
      </c>
      <c r="N6757">
        <v>0.2</v>
      </c>
      <c r="O6757">
        <v>644.54</v>
      </c>
      <c r="P6757">
        <v>991.6</v>
      </c>
    </row>
    <row r="6758" spans="1:16" x14ac:dyDescent="0.55000000000000004">
      <c r="A6758" t="s">
        <v>6782</v>
      </c>
      <c r="B6758" t="s">
        <v>23</v>
      </c>
      <c r="C6758" t="s">
        <v>28</v>
      </c>
      <c r="D6758" s="3">
        <v>44000</v>
      </c>
      <c r="E6758" s="3">
        <v>44051</v>
      </c>
      <c r="F6758" s="3">
        <v>44075</v>
      </c>
      <c r="G6758" s="3">
        <v>44083</v>
      </c>
      <c r="H6758" t="s">
        <v>18</v>
      </c>
      <c r="I6758">
        <v>24</v>
      </c>
      <c r="J6758">
        <v>22</v>
      </c>
      <c r="K6758">
        <v>272</v>
      </c>
      <c r="L6758">
        <v>10</v>
      </c>
      <c r="M6758">
        <v>2</v>
      </c>
      <c r="N6758">
        <v>0.1</v>
      </c>
      <c r="O6758" s="1">
        <v>4010.62</v>
      </c>
      <c r="P6758" s="1">
        <v>5494</v>
      </c>
    </row>
    <row r="6759" spans="1:16" x14ac:dyDescent="0.55000000000000004">
      <c r="A6759" t="s">
        <v>6783</v>
      </c>
      <c r="B6759" t="s">
        <v>23</v>
      </c>
      <c r="C6759" t="s">
        <v>21</v>
      </c>
      <c r="D6759" s="3">
        <v>43900</v>
      </c>
      <c r="E6759" s="3">
        <v>44051</v>
      </c>
      <c r="F6759" s="3">
        <v>44076</v>
      </c>
      <c r="G6759" s="3">
        <v>44082</v>
      </c>
      <c r="H6759" t="s">
        <v>18</v>
      </c>
      <c r="I6759">
        <v>23</v>
      </c>
      <c r="J6759">
        <v>29</v>
      </c>
      <c r="K6759">
        <v>146</v>
      </c>
      <c r="L6759">
        <v>22</v>
      </c>
      <c r="M6759">
        <v>5</v>
      </c>
      <c r="N6759">
        <v>7.4999999999999997E-2</v>
      </c>
      <c r="O6759">
        <v>628.73</v>
      </c>
      <c r="P6759">
        <v>911.2</v>
      </c>
    </row>
    <row r="6760" spans="1:16" x14ac:dyDescent="0.55000000000000004">
      <c r="A6760" t="s">
        <v>6784</v>
      </c>
      <c r="B6760" t="s">
        <v>20</v>
      </c>
      <c r="C6760" t="s">
        <v>21</v>
      </c>
      <c r="D6760" s="3">
        <v>43900</v>
      </c>
      <c r="E6760" s="3">
        <v>44051</v>
      </c>
      <c r="F6760" s="3">
        <v>44059</v>
      </c>
      <c r="G6760" s="3">
        <v>44064</v>
      </c>
      <c r="H6760" t="s">
        <v>18</v>
      </c>
      <c r="I6760">
        <v>12</v>
      </c>
      <c r="J6760">
        <v>7</v>
      </c>
      <c r="K6760">
        <v>125</v>
      </c>
      <c r="L6760">
        <v>27</v>
      </c>
      <c r="M6760">
        <v>8</v>
      </c>
      <c r="N6760">
        <v>0.1</v>
      </c>
      <c r="O6760" s="1">
        <v>1665.22</v>
      </c>
      <c r="P6760" s="1">
        <v>3872.6</v>
      </c>
    </row>
    <row r="6761" spans="1:16" x14ac:dyDescent="0.55000000000000004">
      <c r="A6761" t="s">
        <v>6785</v>
      </c>
      <c r="B6761" t="s">
        <v>16</v>
      </c>
      <c r="C6761" t="s">
        <v>61</v>
      </c>
      <c r="D6761" s="3">
        <v>44000</v>
      </c>
      <c r="E6761" s="3">
        <v>44052</v>
      </c>
      <c r="F6761" s="3">
        <v>44080</v>
      </c>
      <c r="G6761" s="3">
        <v>44089</v>
      </c>
      <c r="H6761" t="s">
        <v>18</v>
      </c>
      <c r="I6761">
        <v>5</v>
      </c>
      <c r="J6761">
        <v>26</v>
      </c>
      <c r="K6761">
        <v>76</v>
      </c>
      <c r="L6761">
        <v>15</v>
      </c>
      <c r="M6761">
        <v>6</v>
      </c>
      <c r="N6761">
        <v>7.4999999999999997E-2</v>
      </c>
      <c r="O6761" s="1">
        <v>2221.0500000000002</v>
      </c>
      <c r="P6761" s="1">
        <v>2613</v>
      </c>
    </row>
    <row r="6762" spans="1:16" x14ac:dyDescent="0.55000000000000004">
      <c r="A6762" t="s">
        <v>6786</v>
      </c>
      <c r="B6762" t="s">
        <v>20</v>
      </c>
      <c r="C6762" t="s">
        <v>61</v>
      </c>
      <c r="D6762" s="3">
        <v>43900</v>
      </c>
      <c r="E6762" s="3">
        <v>44052</v>
      </c>
      <c r="F6762" s="3">
        <v>44069</v>
      </c>
      <c r="G6762" s="3">
        <v>44075</v>
      </c>
      <c r="H6762" t="s">
        <v>18</v>
      </c>
      <c r="I6762">
        <v>15</v>
      </c>
      <c r="J6762">
        <v>21</v>
      </c>
      <c r="K6762">
        <v>81</v>
      </c>
      <c r="L6762">
        <v>40</v>
      </c>
      <c r="M6762">
        <v>4</v>
      </c>
      <c r="N6762">
        <v>0.05</v>
      </c>
      <c r="O6762" s="1">
        <v>2427.6799999999998</v>
      </c>
      <c r="P6762" s="1">
        <v>3678.3</v>
      </c>
    </row>
    <row r="6763" spans="1:16" x14ac:dyDescent="0.55000000000000004">
      <c r="A6763" t="s">
        <v>6787</v>
      </c>
      <c r="B6763" t="s">
        <v>20</v>
      </c>
      <c r="C6763" t="s">
        <v>21</v>
      </c>
      <c r="D6763" s="3">
        <v>44000</v>
      </c>
      <c r="E6763" s="3">
        <v>44052</v>
      </c>
      <c r="F6763" s="3">
        <v>44069</v>
      </c>
      <c r="G6763" s="3">
        <v>44071</v>
      </c>
      <c r="H6763" t="s">
        <v>18</v>
      </c>
      <c r="I6763">
        <v>14</v>
      </c>
      <c r="J6763">
        <v>3</v>
      </c>
      <c r="K6763">
        <v>100</v>
      </c>
      <c r="L6763">
        <v>6</v>
      </c>
      <c r="M6763">
        <v>2</v>
      </c>
      <c r="N6763">
        <v>0.05</v>
      </c>
      <c r="O6763" s="1">
        <v>1069.32</v>
      </c>
      <c r="P6763" s="1">
        <v>1273</v>
      </c>
    </row>
    <row r="6764" spans="1:16" x14ac:dyDescent="0.55000000000000004">
      <c r="A6764" t="s">
        <v>6788</v>
      </c>
      <c r="B6764" t="s">
        <v>16</v>
      </c>
      <c r="C6764" t="s">
        <v>30</v>
      </c>
      <c r="D6764" s="3">
        <v>43900</v>
      </c>
      <c r="E6764" s="3">
        <v>44052</v>
      </c>
      <c r="F6764" s="3">
        <v>44073</v>
      </c>
      <c r="G6764" s="3">
        <v>44080</v>
      </c>
      <c r="H6764" t="s">
        <v>18</v>
      </c>
      <c r="I6764">
        <v>11</v>
      </c>
      <c r="J6764">
        <v>39</v>
      </c>
      <c r="K6764">
        <v>8</v>
      </c>
      <c r="L6764">
        <v>4</v>
      </c>
      <c r="M6764">
        <v>4</v>
      </c>
      <c r="N6764">
        <v>0.1</v>
      </c>
      <c r="O6764">
        <v>755.76</v>
      </c>
      <c r="P6764">
        <v>944.7</v>
      </c>
    </row>
    <row r="6765" spans="1:16" x14ac:dyDescent="0.55000000000000004">
      <c r="A6765" t="s">
        <v>6789</v>
      </c>
      <c r="B6765" t="s">
        <v>16</v>
      </c>
      <c r="C6765" t="s">
        <v>21</v>
      </c>
      <c r="D6765" s="3">
        <v>44000</v>
      </c>
      <c r="E6765" s="3">
        <v>44052</v>
      </c>
      <c r="F6765" s="3">
        <v>44069</v>
      </c>
      <c r="G6765" s="3">
        <v>44075</v>
      </c>
      <c r="H6765" t="s">
        <v>18</v>
      </c>
      <c r="I6765">
        <v>10</v>
      </c>
      <c r="J6765">
        <v>30</v>
      </c>
      <c r="K6765">
        <v>184</v>
      </c>
      <c r="L6765">
        <v>19</v>
      </c>
      <c r="M6765">
        <v>8</v>
      </c>
      <c r="N6765">
        <v>7.4999999999999997E-2</v>
      </c>
      <c r="O6765" s="1">
        <v>2519.94</v>
      </c>
      <c r="P6765" s="1">
        <v>3999.9</v>
      </c>
    </row>
    <row r="6766" spans="1:16" x14ac:dyDescent="0.55000000000000004">
      <c r="A6766" t="s">
        <v>6790</v>
      </c>
      <c r="B6766" t="s">
        <v>25</v>
      </c>
      <c r="C6766" t="s">
        <v>17</v>
      </c>
      <c r="D6766" s="3">
        <v>44000</v>
      </c>
      <c r="E6766" s="3">
        <v>44052</v>
      </c>
      <c r="F6766" s="3">
        <v>44077</v>
      </c>
      <c r="G6766" s="3">
        <v>44083</v>
      </c>
      <c r="H6766" t="s">
        <v>18</v>
      </c>
      <c r="I6766">
        <v>28</v>
      </c>
      <c r="J6766">
        <v>22</v>
      </c>
      <c r="K6766">
        <v>206</v>
      </c>
      <c r="L6766">
        <v>41</v>
      </c>
      <c r="M6766">
        <v>3</v>
      </c>
      <c r="N6766">
        <v>0.05</v>
      </c>
      <c r="O6766" s="1">
        <v>1365.73</v>
      </c>
      <c r="P6766" s="1">
        <v>2438.8000000000002</v>
      </c>
    </row>
    <row r="6767" spans="1:16" x14ac:dyDescent="0.55000000000000004">
      <c r="A6767" t="s">
        <v>6791</v>
      </c>
      <c r="B6767" t="s">
        <v>16</v>
      </c>
      <c r="C6767" t="s">
        <v>28</v>
      </c>
      <c r="D6767" s="3">
        <v>43900</v>
      </c>
      <c r="E6767" s="3">
        <v>44052</v>
      </c>
      <c r="F6767" s="3">
        <v>44067</v>
      </c>
      <c r="G6767" s="3">
        <v>44073</v>
      </c>
      <c r="H6767" t="s">
        <v>18</v>
      </c>
      <c r="I6767">
        <v>8</v>
      </c>
      <c r="J6767">
        <v>20</v>
      </c>
      <c r="K6767">
        <v>302</v>
      </c>
      <c r="L6767">
        <v>19</v>
      </c>
      <c r="M6767">
        <v>3</v>
      </c>
      <c r="N6767">
        <v>0.05</v>
      </c>
      <c r="O6767">
        <v>209.04</v>
      </c>
      <c r="P6767">
        <v>261.3</v>
      </c>
    </row>
    <row r="6768" spans="1:16" x14ac:dyDescent="0.55000000000000004">
      <c r="A6768" t="s">
        <v>6792</v>
      </c>
      <c r="B6768" t="s">
        <v>23</v>
      </c>
      <c r="C6768" t="s">
        <v>40</v>
      </c>
      <c r="D6768" s="3">
        <v>43900</v>
      </c>
      <c r="E6768" s="3">
        <v>44053</v>
      </c>
      <c r="F6768" s="3">
        <v>44066</v>
      </c>
      <c r="G6768" s="3">
        <v>44070</v>
      </c>
      <c r="H6768" t="s">
        <v>18</v>
      </c>
      <c r="I6768">
        <v>22</v>
      </c>
      <c r="J6768">
        <v>38</v>
      </c>
      <c r="K6768">
        <v>336</v>
      </c>
      <c r="L6768">
        <v>20</v>
      </c>
      <c r="M6768">
        <v>6</v>
      </c>
      <c r="N6768">
        <v>0.05</v>
      </c>
      <c r="O6768" s="1">
        <v>2573.6</v>
      </c>
      <c r="P6768" s="1">
        <v>3899.4</v>
      </c>
    </row>
    <row r="6769" spans="1:16" x14ac:dyDescent="0.55000000000000004">
      <c r="A6769" t="s">
        <v>6793</v>
      </c>
      <c r="B6769" t="s">
        <v>20</v>
      </c>
      <c r="C6769" t="s">
        <v>21</v>
      </c>
      <c r="D6769" s="3">
        <v>43900</v>
      </c>
      <c r="E6769" s="3">
        <v>44053</v>
      </c>
      <c r="F6769" s="3">
        <v>44071</v>
      </c>
      <c r="G6769" s="3">
        <v>44075</v>
      </c>
      <c r="H6769" t="s">
        <v>18</v>
      </c>
      <c r="I6769">
        <v>13</v>
      </c>
      <c r="J6769">
        <v>48</v>
      </c>
      <c r="K6769">
        <v>166</v>
      </c>
      <c r="L6769">
        <v>11</v>
      </c>
      <c r="M6769">
        <v>5</v>
      </c>
      <c r="N6769">
        <v>0.1</v>
      </c>
      <c r="O6769">
        <v>546.04999999999995</v>
      </c>
      <c r="P6769" s="1">
        <v>1092.0999999999999</v>
      </c>
    </row>
    <row r="6770" spans="1:16" x14ac:dyDescent="0.55000000000000004">
      <c r="A6770" t="s">
        <v>6794</v>
      </c>
      <c r="B6770" t="s">
        <v>16</v>
      </c>
      <c r="C6770" t="s">
        <v>30</v>
      </c>
      <c r="D6770" s="3">
        <v>44000</v>
      </c>
      <c r="E6770" s="3">
        <v>44053</v>
      </c>
      <c r="F6770" s="3">
        <v>44066</v>
      </c>
      <c r="G6770" s="3">
        <v>44076</v>
      </c>
      <c r="H6770" t="s">
        <v>18</v>
      </c>
      <c r="I6770">
        <v>12</v>
      </c>
      <c r="J6770">
        <v>34</v>
      </c>
      <c r="K6770">
        <v>31</v>
      </c>
      <c r="L6770">
        <v>4</v>
      </c>
      <c r="M6770">
        <v>1</v>
      </c>
      <c r="N6770">
        <v>7.4999999999999997E-2</v>
      </c>
      <c r="O6770" s="1">
        <v>2172.88</v>
      </c>
      <c r="P6770" s="1">
        <v>5299.7</v>
      </c>
    </row>
    <row r="6771" spans="1:16" x14ac:dyDescent="0.55000000000000004">
      <c r="A6771" t="s">
        <v>6795</v>
      </c>
      <c r="B6771" t="s">
        <v>16</v>
      </c>
      <c r="C6771" t="s">
        <v>21</v>
      </c>
      <c r="D6771" s="3">
        <v>44000</v>
      </c>
      <c r="E6771" s="3">
        <v>44054</v>
      </c>
      <c r="F6771" s="3">
        <v>44068</v>
      </c>
      <c r="G6771" s="3">
        <v>44072</v>
      </c>
      <c r="H6771" t="s">
        <v>18</v>
      </c>
      <c r="I6771">
        <v>7</v>
      </c>
      <c r="J6771">
        <v>48</v>
      </c>
      <c r="K6771">
        <v>143</v>
      </c>
      <c r="L6771">
        <v>1</v>
      </c>
      <c r="M6771">
        <v>4</v>
      </c>
      <c r="N6771">
        <v>7.4999999999999997E-2</v>
      </c>
      <c r="O6771">
        <v>700.28</v>
      </c>
      <c r="P6771" s="1">
        <v>1045.2</v>
      </c>
    </row>
    <row r="6772" spans="1:16" x14ac:dyDescent="0.55000000000000004">
      <c r="A6772" t="s">
        <v>6796</v>
      </c>
      <c r="B6772" t="s">
        <v>20</v>
      </c>
      <c r="C6772" t="s">
        <v>30</v>
      </c>
      <c r="D6772" s="3">
        <v>44000</v>
      </c>
      <c r="E6772" s="3">
        <v>44054</v>
      </c>
      <c r="F6772" s="3">
        <v>44066</v>
      </c>
      <c r="G6772" s="3">
        <v>44068</v>
      </c>
      <c r="H6772" t="s">
        <v>18</v>
      </c>
      <c r="I6772">
        <v>14</v>
      </c>
      <c r="J6772">
        <v>25</v>
      </c>
      <c r="K6772">
        <v>20</v>
      </c>
      <c r="L6772">
        <v>4</v>
      </c>
      <c r="M6772">
        <v>8</v>
      </c>
      <c r="N6772">
        <v>0.05</v>
      </c>
      <c r="O6772">
        <v>690.7</v>
      </c>
      <c r="P6772" s="1">
        <v>1132.3</v>
      </c>
    </row>
    <row r="6773" spans="1:16" x14ac:dyDescent="0.55000000000000004">
      <c r="A6773" t="s">
        <v>6797</v>
      </c>
      <c r="B6773" t="s">
        <v>20</v>
      </c>
      <c r="C6773" t="s">
        <v>28</v>
      </c>
      <c r="D6773" s="3">
        <v>43900</v>
      </c>
      <c r="E6773" s="3">
        <v>44054</v>
      </c>
      <c r="F6773" s="3">
        <v>44071</v>
      </c>
      <c r="G6773" s="3">
        <v>44081</v>
      </c>
      <c r="H6773" t="s">
        <v>18</v>
      </c>
      <c r="I6773">
        <v>18</v>
      </c>
      <c r="J6773">
        <v>35</v>
      </c>
      <c r="K6773">
        <v>278</v>
      </c>
      <c r="L6773">
        <v>44</v>
      </c>
      <c r="M6773">
        <v>2</v>
      </c>
      <c r="N6773">
        <v>7.4999999999999997E-2</v>
      </c>
      <c r="O6773" s="1">
        <v>1718.55</v>
      </c>
      <c r="P6773" s="1">
        <v>2291.4</v>
      </c>
    </row>
    <row r="6774" spans="1:16" x14ac:dyDescent="0.55000000000000004">
      <c r="A6774" t="s">
        <v>6798</v>
      </c>
      <c r="B6774" t="s">
        <v>25</v>
      </c>
      <c r="C6774" t="s">
        <v>21</v>
      </c>
      <c r="D6774" s="3">
        <v>44000</v>
      </c>
      <c r="E6774" s="3">
        <v>44054</v>
      </c>
      <c r="F6774" s="3">
        <v>44058</v>
      </c>
      <c r="G6774" s="3">
        <v>44064</v>
      </c>
      <c r="H6774" t="s">
        <v>18</v>
      </c>
      <c r="I6774">
        <v>28</v>
      </c>
      <c r="J6774">
        <v>45</v>
      </c>
      <c r="K6774">
        <v>91</v>
      </c>
      <c r="L6774">
        <v>15</v>
      </c>
      <c r="M6774">
        <v>2</v>
      </c>
      <c r="N6774">
        <v>7.4999999999999997E-2</v>
      </c>
      <c r="O6774">
        <v>430.41</v>
      </c>
      <c r="P6774">
        <v>978.2</v>
      </c>
    </row>
    <row r="6775" spans="1:16" x14ac:dyDescent="0.55000000000000004">
      <c r="A6775" t="s">
        <v>6799</v>
      </c>
      <c r="B6775" t="s">
        <v>16</v>
      </c>
      <c r="C6775" t="s">
        <v>40</v>
      </c>
      <c r="D6775" s="3">
        <v>43900</v>
      </c>
      <c r="E6775" s="3">
        <v>44054</v>
      </c>
      <c r="F6775" s="3">
        <v>44062</v>
      </c>
      <c r="G6775" s="3">
        <v>44068</v>
      </c>
      <c r="H6775" t="s">
        <v>18</v>
      </c>
      <c r="I6775">
        <v>7</v>
      </c>
      <c r="J6775">
        <v>12</v>
      </c>
      <c r="K6775">
        <v>336</v>
      </c>
      <c r="L6775">
        <v>22</v>
      </c>
      <c r="M6775">
        <v>7</v>
      </c>
      <c r="N6775">
        <v>7.4999999999999997E-2</v>
      </c>
      <c r="O6775" s="1">
        <v>1912.31</v>
      </c>
      <c r="P6775" s="1">
        <v>2693.4</v>
      </c>
    </row>
    <row r="6776" spans="1:16" x14ac:dyDescent="0.55000000000000004">
      <c r="A6776" t="s">
        <v>6800</v>
      </c>
      <c r="B6776" t="s">
        <v>16</v>
      </c>
      <c r="C6776" t="s">
        <v>17</v>
      </c>
      <c r="D6776" s="3">
        <v>43900</v>
      </c>
      <c r="E6776" s="3">
        <v>44054</v>
      </c>
      <c r="F6776" s="3">
        <v>44076</v>
      </c>
      <c r="G6776" s="3">
        <v>44078</v>
      </c>
      <c r="H6776" t="s">
        <v>18</v>
      </c>
      <c r="I6776">
        <v>10</v>
      </c>
      <c r="J6776">
        <v>8</v>
      </c>
      <c r="K6776">
        <v>250</v>
      </c>
      <c r="L6776">
        <v>24</v>
      </c>
      <c r="M6776">
        <v>5</v>
      </c>
      <c r="N6776">
        <v>0.05</v>
      </c>
      <c r="O6776">
        <v>509.54</v>
      </c>
      <c r="P6776">
        <v>783.9</v>
      </c>
    </row>
    <row r="6777" spans="1:16" x14ac:dyDescent="0.55000000000000004">
      <c r="A6777" t="s">
        <v>6801</v>
      </c>
      <c r="B6777" t="s">
        <v>20</v>
      </c>
      <c r="C6777" t="s">
        <v>21</v>
      </c>
      <c r="D6777" s="3">
        <v>43900</v>
      </c>
      <c r="E6777" s="3">
        <v>44054</v>
      </c>
      <c r="F6777" s="3">
        <v>44059</v>
      </c>
      <c r="G6777" s="3">
        <v>44065</v>
      </c>
      <c r="H6777" t="s">
        <v>18</v>
      </c>
      <c r="I6777">
        <v>19</v>
      </c>
      <c r="J6777">
        <v>29</v>
      </c>
      <c r="K6777">
        <v>186</v>
      </c>
      <c r="L6777">
        <v>28</v>
      </c>
      <c r="M6777">
        <v>2</v>
      </c>
      <c r="N6777">
        <v>0.1</v>
      </c>
      <c r="O6777">
        <v>623.77</v>
      </c>
      <c r="P6777">
        <v>891.1</v>
      </c>
    </row>
    <row r="6778" spans="1:16" x14ac:dyDescent="0.55000000000000004">
      <c r="A6778" t="s">
        <v>6802</v>
      </c>
      <c r="B6778" t="s">
        <v>16</v>
      </c>
      <c r="C6778" t="s">
        <v>21</v>
      </c>
      <c r="D6778" s="3">
        <v>44000</v>
      </c>
      <c r="E6778" s="3">
        <v>44054</v>
      </c>
      <c r="F6778" s="3">
        <v>44067</v>
      </c>
      <c r="G6778" s="3">
        <v>44068</v>
      </c>
      <c r="H6778" t="s">
        <v>18</v>
      </c>
      <c r="I6778">
        <v>11</v>
      </c>
      <c r="J6778">
        <v>43</v>
      </c>
      <c r="K6778">
        <v>127</v>
      </c>
      <c r="L6778">
        <v>34</v>
      </c>
      <c r="M6778">
        <v>5</v>
      </c>
      <c r="N6778">
        <v>0.15</v>
      </c>
      <c r="O6778" s="1">
        <v>1116.22</v>
      </c>
      <c r="P6778" s="1">
        <v>2278</v>
      </c>
    </row>
    <row r="6779" spans="1:16" x14ac:dyDescent="0.55000000000000004">
      <c r="A6779" t="s">
        <v>6803</v>
      </c>
      <c r="B6779" t="s">
        <v>16</v>
      </c>
      <c r="C6779" t="s">
        <v>28</v>
      </c>
      <c r="D6779" s="3">
        <v>43900</v>
      </c>
      <c r="E6779" s="3">
        <v>44054</v>
      </c>
      <c r="F6779" s="3">
        <v>44062</v>
      </c>
      <c r="G6779" s="3">
        <v>44072</v>
      </c>
      <c r="H6779" t="s">
        <v>18</v>
      </c>
      <c r="I6779">
        <v>2</v>
      </c>
      <c r="J6779">
        <v>37</v>
      </c>
      <c r="K6779">
        <v>304</v>
      </c>
      <c r="L6779">
        <v>19</v>
      </c>
      <c r="M6779">
        <v>7</v>
      </c>
      <c r="N6779">
        <v>0.1</v>
      </c>
      <c r="O6779" s="1">
        <v>1448.81</v>
      </c>
      <c r="P6779" s="1">
        <v>2733.6</v>
      </c>
    </row>
    <row r="6780" spans="1:16" x14ac:dyDescent="0.55000000000000004">
      <c r="A6780" t="s">
        <v>6804</v>
      </c>
      <c r="B6780" t="s">
        <v>16</v>
      </c>
      <c r="C6780" t="s">
        <v>17</v>
      </c>
      <c r="D6780" s="3">
        <v>44000</v>
      </c>
      <c r="E6780" s="3">
        <v>44054</v>
      </c>
      <c r="F6780" s="3">
        <v>44076</v>
      </c>
      <c r="G6780" s="3">
        <v>44082</v>
      </c>
      <c r="H6780" t="s">
        <v>18</v>
      </c>
      <c r="I6780">
        <v>9</v>
      </c>
      <c r="J6780">
        <v>33</v>
      </c>
      <c r="K6780">
        <v>210</v>
      </c>
      <c r="L6780">
        <v>25</v>
      </c>
      <c r="M6780">
        <v>6</v>
      </c>
      <c r="N6780">
        <v>0.3</v>
      </c>
      <c r="O6780">
        <v>422.57</v>
      </c>
      <c r="P6780">
        <v>797.3</v>
      </c>
    </row>
    <row r="6781" spans="1:16" x14ac:dyDescent="0.55000000000000004">
      <c r="A6781" t="s">
        <v>6805</v>
      </c>
      <c r="B6781" t="s">
        <v>20</v>
      </c>
      <c r="C6781" t="s">
        <v>61</v>
      </c>
      <c r="D6781" s="3">
        <v>43900</v>
      </c>
      <c r="E6781" s="3">
        <v>44054</v>
      </c>
      <c r="F6781" s="3">
        <v>44075</v>
      </c>
      <c r="G6781" s="3">
        <v>44083</v>
      </c>
      <c r="H6781" t="s">
        <v>18</v>
      </c>
      <c r="I6781">
        <v>18</v>
      </c>
      <c r="J6781">
        <v>10</v>
      </c>
      <c r="K6781">
        <v>72</v>
      </c>
      <c r="L6781">
        <v>17</v>
      </c>
      <c r="M6781">
        <v>1</v>
      </c>
      <c r="N6781">
        <v>0.1</v>
      </c>
      <c r="O6781">
        <v>497.48</v>
      </c>
      <c r="P6781" s="1">
        <v>1105.5</v>
      </c>
    </row>
    <row r="6782" spans="1:16" x14ac:dyDescent="0.55000000000000004">
      <c r="A6782" t="s">
        <v>6806</v>
      </c>
      <c r="B6782" t="s">
        <v>25</v>
      </c>
      <c r="C6782" t="s">
        <v>21</v>
      </c>
      <c r="D6782" s="3">
        <v>44000</v>
      </c>
      <c r="E6782" s="3">
        <v>44055</v>
      </c>
      <c r="F6782" s="3">
        <v>44069</v>
      </c>
      <c r="G6782" s="3">
        <v>44073</v>
      </c>
      <c r="H6782" t="s">
        <v>18</v>
      </c>
      <c r="I6782">
        <v>28</v>
      </c>
      <c r="J6782">
        <v>44</v>
      </c>
      <c r="K6782">
        <v>169</v>
      </c>
      <c r="L6782">
        <v>4</v>
      </c>
      <c r="M6782">
        <v>2</v>
      </c>
      <c r="N6782">
        <v>7.4999999999999997E-2</v>
      </c>
      <c r="O6782">
        <v>516.44000000000005</v>
      </c>
      <c r="P6782" s="1">
        <v>1259.5999999999999</v>
      </c>
    </row>
    <row r="6783" spans="1:16" x14ac:dyDescent="0.55000000000000004">
      <c r="A6783" t="s">
        <v>6807</v>
      </c>
      <c r="B6783" t="s">
        <v>23</v>
      </c>
      <c r="C6783" t="s">
        <v>61</v>
      </c>
      <c r="D6783" s="3">
        <v>44000</v>
      </c>
      <c r="E6783" s="3">
        <v>44055</v>
      </c>
      <c r="F6783" s="3">
        <v>44061</v>
      </c>
      <c r="G6783" s="3">
        <v>44063</v>
      </c>
      <c r="H6783" t="s">
        <v>18</v>
      </c>
      <c r="I6783">
        <v>25</v>
      </c>
      <c r="J6783">
        <v>20</v>
      </c>
      <c r="K6783">
        <v>70</v>
      </c>
      <c r="L6783">
        <v>25</v>
      </c>
      <c r="M6783">
        <v>6</v>
      </c>
      <c r="N6783">
        <v>0.05</v>
      </c>
      <c r="O6783">
        <v>570.29999999999995</v>
      </c>
      <c r="P6783" s="1">
        <v>1018.4</v>
      </c>
    </row>
    <row r="6784" spans="1:16" x14ac:dyDescent="0.55000000000000004">
      <c r="A6784" t="s">
        <v>6808</v>
      </c>
      <c r="B6784" t="s">
        <v>16</v>
      </c>
      <c r="C6784" t="s">
        <v>17</v>
      </c>
      <c r="D6784" s="3">
        <v>43900</v>
      </c>
      <c r="E6784" s="3">
        <v>44055</v>
      </c>
      <c r="F6784" s="3">
        <v>44078</v>
      </c>
      <c r="G6784" s="3">
        <v>44082</v>
      </c>
      <c r="H6784" t="s">
        <v>18</v>
      </c>
      <c r="I6784">
        <v>7</v>
      </c>
      <c r="J6784">
        <v>42</v>
      </c>
      <c r="K6784">
        <v>223</v>
      </c>
      <c r="L6784">
        <v>36</v>
      </c>
      <c r="M6784">
        <v>4</v>
      </c>
      <c r="N6784">
        <v>0.05</v>
      </c>
      <c r="O6784">
        <v>834.95</v>
      </c>
      <c r="P6784" s="1">
        <v>1246.2</v>
      </c>
    </row>
    <row r="6785" spans="1:16" x14ac:dyDescent="0.55000000000000004">
      <c r="A6785" t="s">
        <v>6809</v>
      </c>
      <c r="B6785" t="s">
        <v>16</v>
      </c>
      <c r="C6785" t="s">
        <v>40</v>
      </c>
      <c r="D6785" s="3">
        <v>43900</v>
      </c>
      <c r="E6785" s="3">
        <v>44055</v>
      </c>
      <c r="F6785" s="3">
        <v>44080</v>
      </c>
      <c r="G6785" s="3">
        <v>44084</v>
      </c>
      <c r="H6785" t="s">
        <v>18</v>
      </c>
      <c r="I6785">
        <v>4</v>
      </c>
      <c r="J6785">
        <v>17</v>
      </c>
      <c r="K6785">
        <v>361</v>
      </c>
      <c r="L6785">
        <v>1</v>
      </c>
      <c r="M6785">
        <v>5</v>
      </c>
      <c r="N6785">
        <v>7.4999999999999997E-2</v>
      </c>
      <c r="O6785" s="1">
        <v>1484.79</v>
      </c>
      <c r="P6785" s="1">
        <v>1788.9</v>
      </c>
    </row>
    <row r="6786" spans="1:16" x14ac:dyDescent="0.55000000000000004">
      <c r="A6786" t="s">
        <v>6810</v>
      </c>
      <c r="B6786" t="s">
        <v>25</v>
      </c>
      <c r="C6786" t="s">
        <v>17</v>
      </c>
      <c r="D6786" s="3">
        <v>43900</v>
      </c>
      <c r="E6786" s="3">
        <v>44055</v>
      </c>
      <c r="F6786" s="3">
        <v>44075</v>
      </c>
      <c r="G6786" s="3">
        <v>44081</v>
      </c>
      <c r="H6786" t="s">
        <v>18</v>
      </c>
      <c r="I6786">
        <v>27</v>
      </c>
      <c r="J6786">
        <v>30</v>
      </c>
      <c r="K6786">
        <v>247</v>
      </c>
      <c r="L6786">
        <v>21</v>
      </c>
      <c r="M6786">
        <v>3</v>
      </c>
      <c r="N6786">
        <v>0.1</v>
      </c>
      <c r="O6786" s="1">
        <v>1988.09</v>
      </c>
      <c r="P6786" s="1">
        <v>3155.7</v>
      </c>
    </row>
    <row r="6787" spans="1:16" x14ac:dyDescent="0.55000000000000004">
      <c r="A6787" t="s">
        <v>6811</v>
      </c>
      <c r="B6787" t="s">
        <v>25</v>
      </c>
      <c r="C6787" t="s">
        <v>30</v>
      </c>
      <c r="D6787" s="3">
        <v>44000</v>
      </c>
      <c r="E6787" s="3">
        <v>44055</v>
      </c>
      <c r="F6787" s="3">
        <v>44071</v>
      </c>
      <c r="G6787" s="3">
        <v>44079</v>
      </c>
      <c r="H6787" t="s">
        <v>18</v>
      </c>
      <c r="I6787">
        <v>25</v>
      </c>
      <c r="J6787">
        <v>50</v>
      </c>
      <c r="K6787">
        <v>29</v>
      </c>
      <c r="L6787">
        <v>36</v>
      </c>
      <c r="M6787">
        <v>7</v>
      </c>
      <c r="N6787">
        <v>0.1</v>
      </c>
      <c r="O6787">
        <v>585.30999999999995</v>
      </c>
      <c r="P6787" s="1">
        <v>1125.5999999999999</v>
      </c>
    </row>
    <row r="6788" spans="1:16" x14ac:dyDescent="0.55000000000000004">
      <c r="A6788" t="s">
        <v>6812</v>
      </c>
      <c r="B6788" t="s">
        <v>20</v>
      </c>
      <c r="C6788" t="s">
        <v>17</v>
      </c>
      <c r="D6788" s="3">
        <v>43900</v>
      </c>
      <c r="E6788" s="3">
        <v>44055</v>
      </c>
      <c r="F6788" s="3">
        <v>44067</v>
      </c>
      <c r="G6788" s="3">
        <v>44073</v>
      </c>
      <c r="H6788" t="s">
        <v>18</v>
      </c>
      <c r="I6788">
        <v>20</v>
      </c>
      <c r="J6788">
        <v>47</v>
      </c>
      <c r="K6788">
        <v>223</v>
      </c>
      <c r="L6788">
        <v>17</v>
      </c>
      <c r="M6788">
        <v>2</v>
      </c>
      <c r="N6788">
        <v>0.2</v>
      </c>
      <c r="O6788">
        <v>493.12</v>
      </c>
      <c r="P6788" s="1">
        <v>1072</v>
      </c>
    </row>
    <row r="6789" spans="1:16" x14ac:dyDescent="0.55000000000000004">
      <c r="A6789" t="s">
        <v>6813</v>
      </c>
      <c r="B6789" t="s">
        <v>20</v>
      </c>
      <c r="C6789" t="s">
        <v>61</v>
      </c>
      <c r="D6789" s="3">
        <v>43900</v>
      </c>
      <c r="E6789" s="3">
        <v>44055</v>
      </c>
      <c r="F6789" s="3">
        <v>44078</v>
      </c>
      <c r="G6789" s="3">
        <v>44079</v>
      </c>
      <c r="H6789" t="s">
        <v>18</v>
      </c>
      <c r="I6789">
        <v>14</v>
      </c>
      <c r="J6789">
        <v>33</v>
      </c>
      <c r="K6789">
        <v>79</v>
      </c>
      <c r="L6789">
        <v>26</v>
      </c>
      <c r="M6789">
        <v>8</v>
      </c>
      <c r="N6789">
        <v>0.15</v>
      </c>
      <c r="O6789">
        <v>185.93</v>
      </c>
      <c r="P6789">
        <v>247.9</v>
      </c>
    </row>
    <row r="6790" spans="1:16" x14ac:dyDescent="0.55000000000000004">
      <c r="A6790" t="s">
        <v>6814</v>
      </c>
      <c r="B6790" t="s">
        <v>16</v>
      </c>
      <c r="C6790" t="s">
        <v>21</v>
      </c>
      <c r="D6790" s="3">
        <v>44000</v>
      </c>
      <c r="E6790" s="3">
        <v>44055</v>
      </c>
      <c r="F6790" s="3">
        <v>44081</v>
      </c>
      <c r="G6790" s="3">
        <v>44090</v>
      </c>
      <c r="H6790" t="s">
        <v>18</v>
      </c>
      <c r="I6790">
        <v>1</v>
      </c>
      <c r="J6790">
        <v>9</v>
      </c>
      <c r="K6790">
        <v>186</v>
      </c>
      <c r="L6790">
        <v>2</v>
      </c>
      <c r="M6790">
        <v>6</v>
      </c>
      <c r="N6790">
        <v>0.15</v>
      </c>
      <c r="O6790" s="1">
        <v>1077.49</v>
      </c>
      <c r="P6790" s="1">
        <v>2505.8000000000002</v>
      </c>
    </row>
    <row r="6791" spans="1:16" x14ac:dyDescent="0.55000000000000004">
      <c r="A6791" t="s">
        <v>6815</v>
      </c>
      <c r="B6791" t="s">
        <v>20</v>
      </c>
      <c r="C6791" t="s">
        <v>21</v>
      </c>
      <c r="D6791" s="3">
        <v>43900</v>
      </c>
      <c r="E6791" s="3">
        <v>44055</v>
      </c>
      <c r="F6791" s="3">
        <v>44059</v>
      </c>
      <c r="G6791" s="3">
        <v>44061</v>
      </c>
      <c r="H6791" t="s">
        <v>18</v>
      </c>
      <c r="I6791">
        <v>13</v>
      </c>
      <c r="J6791">
        <v>48</v>
      </c>
      <c r="K6791">
        <v>88</v>
      </c>
      <c r="L6791">
        <v>21</v>
      </c>
      <c r="M6791">
        <v>6</v>
      </c>
      <c r="N6791">
        <v>0.1</v>
      </c>
      <c r="O6791">
        <v>775.39</v>
      </c>
      <c r="P6791" s="1">
        <v>1092.0999999999999</v>
      </c>
    </row>
    <row r="6792" spans="1:16" x14ac:dyDescent="0.55000000000000004">
      <c r="A6792" t="s">
        <v>6816</v>
      </c>
      <c r="B6792" t="s">
        <v>16</v>
      </c>
      <c r="C6792" t="s">
        <v>21</v>
      </c>
      <c r="D6792" s="3">
        <v>43900</v>
      </c>
      <c r="E6792" s="3">
        <v>44055</v>
      </c>
      <c r="F6792" s="3">
        <v>44083</v>
      </c>
      <c r="G6792" s="3">
        <v>44092</v>
      </c>
      <c r="H6792" t="s">
        <v>18</v>
      </c>
      <c r="I6792">
        <v>3</v>
      </c>
      <c r="J6792">
        <v>12</v>
      </c>
      <c r="K6792">
        <v>153</v>
      </c>
      <c r="L6792">
        <v>4</v>
      </c>
      <c r="M6792">
        <v>7</v>
      </c>
      <c r="N6792">
        <v>0.05</v>
      </c>
      <c r="O6792" s="1">
        <v>2999.93</v>
      </c>
      <c r="P6792" s="1">
        <v>3999.9</v>
      </c>
    </row>
    <row r="6793" spans="1:16" x14ac:dyDescent="0.55000000000000004">
      <c r="A6793" t="s">
        <v>6817</v>
      </c>
      <c r="B6793" t="s">
        <v>20</v>
      </c>
      <c r="C6793" t="s">
        <v>61</v>
      </c>
      <c r="D6793" s="3">
        <v>43900</v>
      </c>
      <c r="E6793" s="3">
        <v>44055</v>
      </c>
      <c r="F6793" s="3">
        <v>44074</v>
      </c>
      <c r="G6793" s="3">
        <v>44075</v>
      </c>
      <c r="H6793" t="s">
        <v>18</v>
      </c>
      <c r="I6793">
        <v>13</v>
      </c>
      <c r="J6793">
        <v>26</v>
      </c>
      <c r="K6793">
        <v>70</v>
      </c>
      <c r="L6793">
        <v>12</v>
      </c>
      <c r="M6793">
        <v>5</v>
      </c>
      <c r="N6793">
        <v>0.05</v>
      </c>
      <c r="O6793">
        <v>633.49</v>
      </c>
      <c r="P6793" s="1">
        <v>1038.5</v>
      </c>
    </row>
    <row r="6794" spans="1:16" x14ac:dyDescent="0.55000000000000004">
      <c r="A6794" t="s">
        <v>6818</v>
      </c>
      <c r="B6794" t="s">
        <v>23</v>
      </c>
      <c r="C6794" t="s">
        <v>17</v>
      </c>
      <c r="D6794" s="3">
        <v>44000</v>
      </c>
      <c r="E6794" s="3">
        <v>44056</v>
      </c>
      <c r="F6794" s="3">
        <v>44075</v>
      </c>
      <c r="G6794" s="3">
        <v>44081</v>
      </c>
      <c r="H6794" t="s">
        <v>18</v>
      </c>
      <c r="I6794">
        <v>24</v>
      </c>
      <c r="J6794">
        <v>27</v>
      </c>
      <c r="K6794">
        <v>232</v>
      </c>
      <c r="L6794">
        <v>21</v>
      </c>
      <c r="M6794">
        <v>6</v>
      </c>
      <c r="N6794">
        <v>0.1</v>
      </c>
      <c r="O6794" s="1">
        <v>2311.5</v>
      </c>
      <c r="P6794" s="1">
        <v>3852.5</v>
      </c>
    </row>
    <row r="6795" spans="1:16" x14ac:dyDescent="0.55000000000000004">
      <c r="A6795" t="s">
        <v>6819</v>
      </c>
      <c r="B6795" t="s">
        <v>16</v>
      </c>
      <c r="C6795" t="s">
        <v>40</v>
      </c>
      <c r="D6795" s="3">
        <v>43900</v>
      </c>
      <c r="E6795" s="3">
        <v>44056</v>
      </c>
      <c r="F6795" s="3">
        <v>44076</v>
      </c>
      <c r="G6795" s="3">
        <v>44086</v>
      </c>
      <c r="H6795" t="s">
        <v>18</v>
      </c>
      <c r="I6795">
        <v>1</v>
      </c>
      <c r="J6795">
        <v>17</v>
      </c>
      <c r="K6795">
        <v>352</v>
      </c>
      <c r="L6795">
        <v>46</v>
      </c>
      <c r="M6795">
        <v>2</v>
      </c>
      <c r="N6795">
        <v>0.05</v>
      </c>
      <c r="O6795">
        <v>661.96</v>
      </c>
      <c r="P6795" s="1">
        <v>1018.4</v>
      </c>
    </row>
    <row r="6796" spans="1:16" x14ac:dyDescent="0.55000000000000004">
      <c r="A6796" t="s">
        <v>6820</v>
      </c>
      <c r="B6796" t="s">
        <v>16</v>
      </c>
      <c r="C6796" t="s">
        <v>61</v>
      </c>
      <c r="D6796" s="3">
        <v>44000</v>
      </c>
      <c r="E6796" s="3">
        <v>44056</v>
      </c>
      <c r="F6796" s="3">
        <v>44074</v>
      </c>
      <c r="G6796" s="3">
        <v>44078</v>
      </c>
      <c r="H6796" t="s">
        <v>18</v>
      </c>
      <c r="I6796">
        <v>6</v>
      </c>
      <c r="J6796">
        <v>5</v>
      </c>
      <c r="K6796">
        <v>79</v>
      </c>
      <c r="L6796">
        <v>28</v>
      </c>
      <c r="M6796">
        <v>5</v>
      </c>
      <c r="N6796">
        <v>7.4999999999999997E-2</v>
      </c>
      <c r="O6796">
        <v>140.69999999999999</v>
      </c>
      <c r="P6796">
        <v>234.5</v>
      </c>
    </row>
    <row r="6797" spans="1:16" x14ac:dyDescent="0.55000000000000004">
      <c r="A6797" t="s">
        <v>6821</v>
      </c>
      <c r="B6797" t="s">
        <v>23</v>
      </c>
      <c r="C6797" t="s">
        <v>61</v>
      </c>
      <c r="D6797" s="3">
        <v>43900</v>
      </c>
      <c r="E6797" s="3">
        <v>44056</v>
      </c>
      <c r="F6797" s="3">
        <v>44065</v>
      </c>
      <c r="G6797" s="3">
        <v>44075</v>
      </c>
      <c r="H6797" t="s">
        <v>18</v>
      </c>
      <c r="I6797">
        <v>25</v>
      </c>
      <c r="J6797">
        <v>10</v>
      </c>
      <c r="K6797">
        <v>63</v>
      </c>
      <c r="L6797">
        <v>38</v>
      </c>
      <c r="M6797">
        <v>5</v>
      </c>
      <c r="N6797">
        <v>0.1</v>
      </c>
      <c r="O6797">
        <v>778.67</v>
      </c>
      <c r="P6797">
        <v>998.3</v>
      </c>
    </row>
    <row r="6798" spans="1:16" x14ac:dyDescent="0.55000000000000004">
      <c r="A6798" t="s">
        <v>6822</v>
      </c>
      <c r="B6798" t="s">
        <v>20</v>
      </c>
      <c r="C6798" t="s">
        <v>28</v>
      </c>
      <c r="D6798" s="3">
        <v>44000</v>
      </c>
      <c r="E6798" s="3">
        <v>44056</v>
      </c>
      <c r="F6798" s="3">
        <v>44064</v>
      </c>
      <c r="G6798" s="3">
        <v>44073</v>
      </c>
      <c r="H6798" t="s">
        <v>18</v>
      </c>
      <c r="I6798">
        <v>17</v>
      </c>
      <c r="J6798">
        <v>46</v>
      </c>
      <c r="K6798">
        <v>303</v>
      </c>
      <c r="L6798">
        <v>43</v>
      </c>
      <c r="M6798">
        <v>3</v>
      </c>
      <c r="N6798">
        <v>7.4999999999999997E-2</v>
      </c>
      <c r="O6798" s="1">
        <v>1541.67</v>
      </c>
      <c r="P6798" s="1">
        <v>2613</v>
      </c>
    </row>
    <row r="6799" spans="1:16" x14ac:dyDescent="0.55000000000000004">
      <c r="A6799" t="s">
        <v>6823</v>
      </c>
      <c r="B6799" t="s">
        <v>23</v>
      </c>
      <c r="C6799" t="s">
        <v>61</v>
      </c>
      <c r="D6799" s="3">
        <v>43900</v>
      </c>
      <c r="E6799" s="3">
        <v>44056</v>
      </c>
      <c r="F6799" s="3">
        <v>44084</v>
      </c>
      <c r="G6799" s="3">
        <v>44087</v>
      </c>
      <c r="H6799" t="s">
        <v>18</v>
      </c>
      <c r="I6799">
        <v>25</v>
      </c>
      <c r="J6799">
        <v>6</v>
      </c>
      <c r="K6799">
        <v>83</v>
      </c>
      <c r="L6799">
        <v>28</v>
      </c>
      <c r="M6799">
        <v>7</v>
      </c>
      <c r="N6799">
        <v>0.4</v>
      </c>
      <c r="O6799" s="1">
        <v>3283.94</v>
      </c>
      <c r="P6799" s="1">
        <v>5212.6000000000004</v>
      </c>
    </row>
    <row r="6800" spans="1:16" x14ac:dyDescent="0.55000000000000004">
      <c r="A6800" t="s">
        <v>6824</v>
      </c>
      <c r="B6800" t="s">
        <v>20</v>
      </c>
      <c r="C6800" t="s">
        <v>30</v>
      </c>
      <c r="D6800" s="3">
        <v>44000</v>
      </c>
      <c r="E6800" s="3">
        <v>44056</v>
      </c>
      <c r="F6800" s="3">
        <v>44082</v>
      </c>
      <c r="G6800" s="3">
        <v>44090</v>
      </c>
      <c r="H6800" t="s">
        <v>18</v>
      </c>
      <c r="I6800">
        <v>18</v>
      </c>
      <c r="J6800">
        <v>6</v>
      </c>
      <c r="K6800">
        <v>39</v>
      </c>
      <c r="L6800">
        <v>41</v>
      </c>
      <c r="M6800">
        <v>2</v>
      </c>
      <c r="N6800">
        <v>0.2</v>
      </c>
      <c r="O6800">
        <v>498.41</v>
      </c>
      <c r="P6800" s="1">
        <v>1159.0999999999999</v>
      </c>
    </row>
    <row r="6801" spans="1:16" x14ac:dyDescent="0.55000000000000004">
      <c r="A6801" t="s">
        <v>6825</v>
      </c>
      <c r="B6801" t="s">
        <v>25</v>
      </c>
      <c r="C6801" t="s">
        <v>17</v>
      </c>
      <c r="D6801" s="3">
        <v>43900</v>
      </c>
      <c r="E6801" s="3">
        <v>44056</v>
      </c>
      <c r="F6801" s="3">
        <v>44059</v>
      </c>
      <c r="G6801" s="3">
        <v>44068</v>
      </c>
      <c r="H6801" t="s">
        <v>18</v>
      </c>
      <c r="I6801">
        <v>27</v>
      </c>
      <c r="J6801">
        <v>12</v>
      </c>
      <c r="K6801">
        <v>238</v>
      </c>
      <c r="L6801">
        <v>35</v>
      </c>
      <c r="M6801">
        <v>2</v>
      </c>
      <c r="N6801">
        <v>0.1</v>
      </c>
      <c r="O6801">
        <v>619.08000000000004</v>
      </c>
      <c r="P6801">
        <v>884.4</v>
      </c>
    </row>
    <row r="6802" spans="1:16" x14ac:dyDescent="0.55000000000000004">
      <c r="A6802" t="s">
        <v>6826</v>
      </c>
      <c r="B6802" t="s">
        <v>20</v>
      </c>
      <c r="C6802" t="s">
        <v>61</v>
      </c>
      <c r="D6802" s="3">
        <v>44000</v>
      </c>
      <c r="E6802" s="3">
        <v>44057</v>
      </c>
      <c r="F6802" s="3">
        <v>44085</v>
      </c>
      <c r="G6802" s="3">
        <v>44087</v>
      </c>
      <c r="H6802" t="s">
        <v>18</v>
      </c>
      <c r="I6802">
        <v>16</v>
      </c>
      <c r="J6802">
        <v>41</v>
      </c>
      <c r="K6802">
        <v>62</v>
      </c>
      <c r="L6802">
        <v>3</v>
      </c>
      <c r="M6802">
        <v>1</v>
      </c>
      <c r="N6802">
        <v>0.05</v>
      </c>
      <c r="O6802" s="1">
        <v>1426.83</v>
      </c>
      <c r="P6802" s="1">
        <v>3242.8</v>
      </c>
    </row>
    <row r="6803" spans="1:16" x14ac:dyDescent="0.55000000000000004">
      <c r="A6803" t="s">
        <v>6827</v>
      </c>
      <c r="B6803" t="s">
        <v>20</v>
      </c>
      <c r="C6803" t="s">
        <v>30</v>
      </c>
      <c r="D6803" s="3">
        <v>44000</v>
      </c>
      <c r="E6803" s="3">
        <v>44057</v>
      </c>
      <c r="F6803" s="3">
        <v>44084</v>
      </c>
      <c r="G6803" s="3">
        <v>44090</v>
      </c>
      <c r="H6803" t="s">
        <v>18</v>
      </c>
      <c r="I6803">
        <v>17</v>
      </c>
      <c r="J6803">
        <v>38</v>
      </c>
      <c r="K6803">
        <v>41</v>
      </c>
      <c r="L6803">
        <v>27</v>
      </c>
      <c r="M6803">
        <v>5</v>
      </c>
      <c r="N6803">
        <v>0.1</v>
      </c>
      <c r="O6803">
        <v>592.95000000000005</v>
      </c>
      <c r="P6803" s="1">
        <v>1005</v>
      </c>
    </row>
    <row r="6804" spans="1:16" x14ac:dyDescent="0.55000000000000004">
      <c r="A6804" t="s">
        <v>6828</v>
      </c>
      <c r="B6804" t="s">
        <v>23</v>
      </c>
      <c r="C6804" t="s">
        <v>40</v>
      </c>
      <c r="D6804" s="3">
        <v>43900</v>
      </c>
      <c r="E6804" s="3">
        <v>44057</v>
      </c>
      <c r="F6804" s="3">
        <v>44061</v>
      </c>
      <c r="G6804" s="3">
        <v>44071</v>
      </c>
      <c r="H6804" t="s">
        <v>18</v>
      </c>
      <c r="I6804">
        <v>23</v>
      </c>
      <c r="J6804">
        <v>29</v>
      </c>
      <c r="K6804">
        <v>350</v>
      </c>
      <c r="L6804">
        <v>3</v>
      </c>
      <c r="M6804">
        <v>1</v>
      </c>
      <c r="N6804">
        <v>7.4999999999999997E-2</v>
      </c>
      <c r="O6804">
        <v>743.5</v>
      </c>
      <c r="P6804">
        <v>917.9</v>
      </c>
    </row>
    <row r="6805" spans="1:16" x14ac:dyDescent="0.55000000000000004">
      <c r="A6805" t="s">
        <v>6829</v>
      </c>
      <c r="B6805" t="s">
        <v>20</v>
      </c>
      <c r="C6805" t="s">
        <v>28</v>
      </c>
      <c r="D6805" s="3">
        <v>44000</v>
      </c>
      <c r="E6805" s="3">
        <v>44057</v>
      </c>
      <c r="F6805" s="3">
        <v>44069</v>
      </c>
      <c r="G6805" s="3">
        <v>44077</v>
      </c>
      <c r="H6805" t="s">
        <v>18</v>
      </c>
      <c r="I6805">
        <v>13</v>
      </c>
      <c r="J6805">
        <v>3</v>
      </c>
      <c r="K6805">
        <v>317</v>
      </c>
      <c r="L6805">
        <v>11</v>
      </c>
      <c r="M6805">
        <v>4</v>
      </c>
      <c r="N6805">
        <v>0.2</v>
      </c>
      <c r="O6805" s="1">
        <v>4110.45</v>
      </c>
      <c r="P6805" s="1">
        <v>5480.6</v>
      </c>
    </row>
    <row r="6806" spans="1:16" x14ac:dyDescent="0.55000000000000004">
      <c r="A6806" t="s">
        <v>6830</v>
      </c>
      <c r="B6806" t="s">
        <v>16</v>
      </c>
      <c r="C6806" t="s">
        <v>21</v>
      </c>
      <c r="D6806" s="3">
        <v>44000</v>
      </c>
      <c r="E6806" s="3">
        <v>44057</v>
      </c>
      <c r="F6806" s="3">
        <v>44062</v>
      </c>
      <c r="G6806" s="3">
        <v>44070</v>
      </c>
      <c r="H6806" t="s">
        <v>18</v>
      </c>
      <c r="I6806">
        <v>8</v>
      </c>
      <c r="J6806">
        <v>47</v>
      </c>
      <c r="K6806">
        <v>185</v>
      </c>
      <c r="L6806">
        <v>34</v>
      </c>
      <c r="M6806">
        <v>1</v>
      </c>
      <c r="N6806">
        <v>7.4999999999999997E-2</v>
      </c>
      <c r="O6806">
        <v>938.4</v>
      </c>
      <c r="P6806" s="1">
        <v>1996.6</v>
      </c>
    </row>
    <row r="6807" spans="1:16" x14ac:dyDescent="0.55000000000000004">
      <c r="A6807" t="s">
        <v>6831</v>
      </c>
      <c r="B6807" t="s">
        <v>16</v>
      </c>
      <c r="C6807" t="s">
        <v>21</v>
      </c>
      <c r="D6807" s="3">
        <v>43900</v>
      </c>
      <c r="E6807" s="3">
        <v>44057</v>
      </c>
      <c r="F6807" s="3">
        <v>44065</v>
      </c>
      <c r="G6807" s="3">
        <v>44068</v>
      </c>
      <c r="H6807" t="s">
        <v>18</v>
      </c>
      <c r="I6807">
        <v>7</v>
      </c>
      <c r="J6807">
        <v>42</v>
      </c>
      <c r="K6807">
        <v>148</v>
      </c>
      <c r="L6807">
        <v>18</v>
      </c>
      <c r="M6807">
        <v>1</v>
      </c>
      <c r="N6807">
        <v>0.3</v>
      </c>
      <c r="O6807" s="1">
        <v>2524.63</v>
      </c>
      <c r="P6807" s="1">
        <v>5152.3</v>
      </c>
    </row>
    <row r="6808" spans="1:16" x14ac:dyDescent="0.55000000000000004">
      <c r="A6808" t="s">
        <v>6832</v>
      </c>
      <c r="B6808" t="s">
        <v>16</v>
      </c>
      <c r="C6808" t="s">
        <v>21</v>
      </c>
      <c r="D6808" s="3">
        <v>43900</v>
      </c>
      <c r="E6808" s="3">
        <v>44057</v>
      </c>
      <c r="F6808" s="3">
        <v>44078</v>
      </c>
      <c r="G6808" s="3">
        <v>44080</v>
      </c>
      <c r="H6808" t="s">
        <v>18</v>
      </c>
      <c r="I6808">
        <v>3</v>
      </c>
      <c r="J6808">
        <v>9</v>
      </c>
      <c r="K6808">
        <v>161</v>
      </c>
      <c r="L6808">
        <v>20</v>
      </c>
      <c r="M6808">
        <v>5</v>
      </c>
      <c r="N6808">
        <v>7.4999999999999997E-2</v>
      </c>
      <c r="O6808">
        <v>714.76</v>
      </c>
      <c r="P6808">
        <v>850.9</v>
      </c>
    </row>
    <row r="6809" spans="1:16" x14ac:dyDescent="0.55000000000000004">
      <c r="A6809" t="s">
        <v>6833</v>
      </c>
      <c r="B6809" t="s">
        <v>16</v>
      </c>
      <c r="C6809" t="s">
        <v>17</v>
      </c>
      <c r="D6809" s="3">
        <v>43900</v>
      </c>
      <c r="E6809" s="3">
        <v>44057</v>
      </c>
      <c r="F6809" s="3">
        <v>44073</v>
      </c>
      <c r="G6809" s="3">
        <v>44083</v>
      </c>
      <c r="H6809" t="s">
        <v>18</v>
      </c>
      <c r="I6809">
        <v>9</v>
      </c>
      <c r="J6809">
        <v>46</v>
      </c>
      <c r="K6809">
        <v>211</v>
      </c>
      <c r="L6809">
        <v>45</v>
      </c>
      <c r="M6809">
        <v>1</v>
      </c>
      <c r="N6809">
        <v>0.1</v>
      </c>
      <c r="O6809" s="1">
        <v>1715.13</v>
      </c>
      <c r="P6809" s="1">
        <v>2485.6999999999998</v>
      </c>
    </row>
    <row r="6810" spans="1:16" x14ac:dyDescent="0.55000000000000004">
      <c r="A6810" t="s">
        <v>6834</v>
      </c>
      <c r="B6810" t="s">
        <v>20</v>
      </c>
      <c r="C6810" t="s">
        <v>30</v>
      </c>
      <c r="D6810" s="3">
        <v>44000</v>
      </c>
      <c r="E6810" s="3">
        <v>44057</v>
      </c>
      <c r="F6810" s="3">
        <v>44075</v>
      </c>
      <c r="G6810" s="3">
        <v>44084</v>
      </c>
      <c r="H6810" t="s">
        <v>18</v>
      </c>
      <c r="I6810">
        <v>20</v>
      </c>
      <c r="J6810">
        <v>31</v>
      </c>
      <c r="K6810">
        <v>48</v>
      </c>
      <c r="L6810">
        <v>8</v>
      </c>
      <c r="M6810">
        <v>4</v>
      </c>
      <c r="N6810">
        <v>7.4999999999999997E-2</v>
      </c>
      <c r="O6810">
        <v>112.23</v>
      </c>
      <c r="P6810">
        <v>167.5</v>
      </c>
    </row>
    <row r="6811" spans="1:16" x14ac:dyDescent="0.55000000000000004">
      <c r="A6811" t="s">
        <v>6835</v>
      </c>
      <c r="B6811" t="s">
        <v>16</v>
      </c>
      <c r="C6811" t="s">
        <v>21</v>
      </c>
      <c r="D6811" s="3">
        <v>43900</v>
      </c>
      <c r="E6811" s="3">
        <v>44057</v>
      </c>
      <c r="F6811" s="3">
        <v>44081</v>
      </c>
      <c r="G6811" s="3">
        <v>44087</v>
      </c>
      <c r="H6811" t="s">
        <v>18</v>
      </c>
      <c r="I6811">
        <v>8</v>
      </c>
      <c r="J6811">
        <v>12</v>
      </c>
      <c r="K6811">
        <v>187</v>
      </c>
      <c r="L6811">
        <v>18</v>
      </c>
      <c r="M6811">
        <v>1</v>
      </c>
      <c r="N6811">
        <v>0.05</v>
      </c>
      <c r="O6811">
        <v>824.1</v>
      </c>
      <c r="P6811" s="1">
        <v>1005</v>
      </c>
    </row>
    <row r="6812" spans="1:16" x14ac:dyDescent="0.55000000000000004">
      <c r="A6812" t="s">
        <v>6836</v>
      </c>
      <c r="B6812" t="s">
        <v>16</v>
      </c>
      <c r="C6812" t="s">
        <v>21</v>
      </c>
      <c r="D6812" s="3">
        <v>43900</v>
      </c>
      <c r="E6812" s="3">
        <v>44058</v>
      </c>
      <c r="F6812" s="3">
        <v>44061</v>
      </c>
      <c r="G6812" s="3">
        <v>44071</v>
      </c>
      <c r="H6812" t="s">
        <v>18</v>
      </c>
      <c r="I6812">
        <v>7</v>
      </c>
      <c r="J6812">
        <v>48</v>
      </c>
      <c r="K6812">
        <v>150</v>
      </c>
      <c r="L6812">
        <v>33</v>
      </c>
      <c r="M6812">
        <v>1</v>
      </c>
      <c r="N6812">
        <v>0.2</v>
      </c>
      <c r="O6812" s="1">
        <v>3119.52</v>
      </c>
      <c r="P6812" s="1">
        <v>3899.4</v>
      </c>
    </row>
    <row r="6813" spans="1:16" x14ac:dyDescent="0.55000000000000004">
      <c r="A6813" t="s">
        <v>6837</v>
      </c>
      <c r="B6813" t="s">
        <v>20</v>
      </c>
      <c r="C6813" t="s">
        <v>30</v>
      </c>
      <c r="D6813" s="3">
        <v>44000</v>
      </c>
      <c r="E6813" s="3">
        <v>44058</v>
      </c>
      <c r="F6813" s="3">
        <v>44066</v>
      </c>
      <c r="G6813" s="3">
        <v>44074</v>
      </c>
      <c r="H6813" t="s">
        <v>18</v>
      </c>
      <c r="I6813">
        <v>12</v>
      </c>
      <c r="J6813">
        <v>1</v>
      </c>
      <c r="K6813">
        <v>21</v>
      </c>
      <c r="L6813">
        <v>18</v>
      </c>
      <c r="M6813">
        <v>2</v>
      </c>
      <c r="N6813">
        <v>0.15</v>
      </c>
      <c r="O6813" s="1">
        <v>3359.92</v>
      </c>
      <c r="P6813" s="1">
        <v>3999.9</v>
      </c>
    </row>
    <row r="6814" spans="1:16" x14ac:dyDescent="0.55000000000000004">
      <c r="A6814" t="s">
        <v>6838</v>
      </c>
      <c r="B6814" t="s">
        <v>23</v>
      </c>
      <c r="C6814" t="s">
        <v>28</v>
      </c>
      <c r="D6814" s="3">
        <v>44000</v>
      </c>
      <c r="E6814" s="3">
        <v>44058</v>
      </c>
      <c r="F6814" s="3">
        <v>44075</v>
      </c>
      <c r="G6814" s="3">
        <v>44083</v>
      </c>
      <c r="H6814" t="s">
        <v>18</v>
      </c>
      <c r="I6814">
        <v>25</v>
      </c>
      <c r="J6814">
        <v>18</v>
      </c>
      <c r="K6814">
        <v>282</v>
      </c>
      <c r="L6814">
        <v>16</v>
      </c>
      <c r="M6814">
        <v>4</v>
      </c>
      <c r="N6814">
        <v>7.4999999999999997E-2</v>
      </c>
      <c r="O6814" s="1">
        <v>1271.1199999999999</v>
      </c>
      <c r="P6814" s="1">
        <v>1869.3</v>
      </c>
    </row>
    <row r="6815" spans="1:16" x14ac:dyDescent="0.55000000000000004">
      <c r="A6815" t="s">
        <v>6839</v>
      </c>
      <c r="B6815" t="s">
        <v>16</v>
      </c>
      <c r="C6815" t="s">
        <v>17</v>
      </c>
      <c r="D6815" s="3">
        <v>43900</v>
      </c>
      <c r="E6815" s="3">
        <v>44058</v>
      </c>
      <c r="F6815" s="3">
        <v>44070</v>
      </c>
      <c r="G6815" s="3">
        <v>44074</v>
      </c>
      <c r="H6815" t="s">
        <v>18</v>
      </c>
      <c r="I6815">
        <v>7</v>
      </c>
      <c r="J6815">
        <v>12</v>
      </c>
      <c r="K6815">
        <v>217</v>
      </c>
      <c r="L6815">
        <v>32</v>
      </c>
      <c r="M6815">
        <v>4</v>
      </c>
      <c r="N6815">
        <v>0.05</v>
      </c>
      <c r="O6815" s="1">
        <v>2438</v>
      </c>
      <c r="P6815" s="1">
        <v>5540.9</v>
      </c>
    </row>
    <row r="6816" spans="1:16" x14ac:dyDescent="0.55000000000000004">
      <c r="A6816" t="s">
        <v>6840</v>
      </c>
      <c r="B6816" t="s">
        <v>25</v>
      </c>
      <c r="C6816" t="s">
        <v>21</v>
      </c>
      <c r="D6816" s="3">
        <v>44000</v>
      </c>
      <c r="E6816" s="3">
        <v>44058</v>
      </c>
      <c r="F6816" s="3">
        <v>44084</v>
      </c>
      <c r="G6816" s="3">
        <v>44092</v>
      </c>
      <c r="H6816" t="s">
        <v>18</v>
      </c>
      <c r="I6816">
        <v>26</v>
      </c>
      <c r="J6816">
        <v>25</v>
      </c>
      <c r="K6816">
        <v>161</v>
      </c>
      <c r="L6816">
        <v>25</v>
      </c>
      <c r="M6816">
        <v>7</v>
      </c>
      <c r="N6816">
        <v>7.4999999999999997E-2</v>
      </c>
      <c r="O6816">
        <v>158.79</v>
      </c>
      <c r="P6816">
        <v>201</v>
      </c>
    </row>
    <row r="6817" spans="1:16" x14ac:dyDescent="0.55000000000000004">
      <c r="A6817" t="s">
        <v>6841</v>
      </c>
      <c r="B6817" t="s">
        <v>23</v>
      </c>
      <c r="C6817" t="s">
        <v>21</v>
      </c>
      <c r="D6817" s="3">
        <v>43900</v>
      </c>
      <c r="E6817" s="3">
        <v>44058</v>
      </c>
      <c r="F6817" s="3">
        <v>44063</v>
      </c>
      <c r="G6817" s="3">
        <v>44064</v>
      </c>
      <c r="H6817" t="s">
        <v>18</v>
      </c>
      <c r="I6817">
        <v>24</v>
      </c>
      <c r="J6817">
        <v>43</v>
      </c>
      <c r="K6817">
        <v>143</v>
      </c>
      <c r="L6817">
        <v>6</v>
      </c>
      <c r="M6817">
        <v>5</v>
      </c>
      <c r="N6817">
        <v>0.1</v>
      </c>
      <c r="O6817" s="1">
        <v>2223.86</v>
      </c>
      <c r="P6817" s="1">
        <v>3088.7</v>
      </c>
    </row>
    <row r="6818" spans="1:16" x14ac:dyDescent="0.55000000000000004">
      <c r="A6818" t="s">
        <v>6842</v>
      </c>
      <c r="B6818" t="s">
        <v>20</v>
      </c>
      <c r="C6818" t="s">
        <v>28</v>
      </c>
      <c r="D6818" s="3">
        <v>43900</v>
      </c>
      <c r="E6818" s="3">
        <v>44058</v>
      </c>
      <c r="F6818" s="3">
        <v>44081</v>
      </c>
      <c r="G6818" s="3">
        <v>44090</v>
      </c>
      <c r="H6818" t="s">
        <v>18</v>
      </c>
      <c r="I6818">
        <v>17</v>
      </c>
      <c r="J6818">
        <v>32</v>
      </c>
      <c r="K6818">
        <v>275</v>
      </c>
      <c r="L6818">
        <v>34</v>
      </c>
      <c r="M6818">
        <v>1</v>
      </c>
      <c r="N6818">
        <v>7.4999999999999997E-2</v>
      </c>
      <c r="O6818">
        <v>723.6</v>
      </c>
      <c r="P6818" s="1">
        <v>1005</v>
      </c>
    </row>
    <row r="6819" spans="1:16" x14ac:dyDescent="0.55000000000000004">
      <c r="A6819" t="s">
        <v>6843</v>
      </c>
      <c r="B6819" t="s">
        <v>20</v>
      </c>
      <c r="C6819" t="s">
        <v>40</v>
      </c>
      <c r="D6819" s="3">
        <v>43900</v>
      </c>
      <c r="E6819" s="3">
        <v>44058</v>
      </c>
      <c r="F6819" s="3">
        <v>44076</v>
      </c>
      <c r="G6819" s="3">
        <v>44080</v>
      </c>
      <c r="H6819" t="s">
        <v>18</v>
      </c>
      <c r="I6819">
        <v>12</v>
      </c>
      <c r="J6819">
        <v>10</v>
      </c>
      <c r="K6819">
        <v>351</v>
      </c>
      <c r="L6819">
        <v>2</v>
      </c>
      <c r="M6819">
        <v>7</v>
      </c>
      <c r="N6819">
        <v>0.05</v>
      </c>
      <c r="O6819">
        <v>924.94</v>
      </c>
      <c r="P6819" s="1">
        <v>1681.7</v>
      </c>
    </row>
    <row r="6820" spans="1:16" x14ac:dyDescent="0.55000000000000004">
      <c r="A6820" t="s">
        <v>6844</v>
      </c>
      <c r="B6820" t="s">
        <v>20</v>
      </c>
      <c r="C6820" t="s">
        <v>17</v>
      </c>
      <c r="D6820" s="3">
        <v>44000</v>
      </c>
      <c r="E6820" s="3">
        <v>44058</v>
      </c>
      <c r="F6820" s="3">
        <v>44071</v>
      </c>
      <c r="G6820" s="3">
        <v>44078</v>
      </c>
      <c r="H6820" t="s">
        <v>18</v>
      </c>
      <c r="I6820">
        <v>19</v>
      </c>
      <c r="J6820">
        <v>21</v>
      </c>
      <c r="K6820">
        <v>246</v>
      </c>
      <c r="L6820">
        <v>12</v>
      </c>
      <c r="M6820">
        <v>1</v>
      </c>
      <c r="N6820">
        <v>0.15</v>
      </c>
      <c r="O6820">
        <v>838.57</v>
      </c>
      <c r="P6820">
        <v>998.3</v>
      </c>
    </row>
    <row r="6821" spans="1:16" x14ac:dyDescent="0.55000000000000004">
      <c r="A6821" t="s">
        <v>6845</v>
      </c>
      <c r="B6821" t="s">
        <v>25</v>
      </c>
      <c r="C6821" t="s">
        <v>40</v>
      </c>
      <c r="D6821" s="3">
        <v>43900</v>
      </c>
      <c r="E6821" s="3">
        <v>44059</v>
      </c>
      <c r="F6821" s="3">
        <v>44063</v>
      </c>
      <c r="G6821" s="3">
        <v>44065</v>
      </c>
      <c r="H6821" t="s">
        <v>18</v>
      </c>
      <c r="I6821">
        <v>28</v>
      </c>
      <c r="J6821">
        <v>47</v>
      </c>
      <c r="K6821">
        <v>352</v>
      </c>
      <c r="L6821">
        <v>34</v>
      </c>
      <c r="M6821">
        <v>2</v>
      </c>
      <c r="N6821">
        <v>0.4</v>
      </c>
      <c r="O6821">
        <v>488.83</v>
      </c>
      <c r="P6821" s="1">
        <v>1018.4</v>
      </c>
    </row>
    <row r="6822" spans="1:16" x14ac:dyDescent="0.55000000000000004">
      <c r="A6822" t="s">
        <v>6846</v>
      </c>
      <c r="B6822" t="s">
        <v>16</v>
      </c>
      <c r="C6822" t="s">
        <v>21</v>
      </c>
      <c r="D6822" s="3">
        <v>44000</v>
      </c>
      <c r="E6822" s="3">
        <v>44059</v>
      </c>
      <c r="F6822" s="3">
        <v>44067</v>
      </c>
      <c r="G6822" s="3">
        <v>44069</v>
      </c>
      <c r="H6822" t="s">
        <v>18</v>
      </c>
      <c r="I6822">
        <v>11</v>
      </c>
      <c r="J6822">
        <v>3</v>
      </c>
      <c r="K6822">
        <v>177</v>
      </c>
      <c r="L6822">
        <v>46</v>
      </c>
      <c r="M6822">
        <v>8</v>
      </c>
      <c r="N6822">
        <v>0.05</v>
      </c>
      <c r="O6822">
        <v>95.68</v>
      </c>
      <c r="P6822">
        <v>227.8</v>
      </c>
    </row>
    <row r="6823" spans="1:16" x14ac:dyDescent="0.55000000000000004">
      <c r="A6823" t="s">
        <v>6847</v>
      </c>
      <c r="B6823" t="s">
        <v>23</v>
      </c>
      <c r="C6823" t="s">
        <v>17</v>
      </c>
      <c r="D6823" s="3">
        <v>43900</v>
      </c>
      <c r="E6823" s="3">
        <v>44059</v>
      </c>
      <c r="F6823" s="3">
        <v>44068</v>
      </c>
      <c r="G6823" s="3">
        <v>44076</v>
      </c>
      <c r="H6823" t="s">
        <v>18</v>
      </c>
      <c r="I6823">
        <v>21</v>
      </c>
      <c r="J6823">
        <v>9</v>
      </c>
      <c r="K6823">
        <v>255</v>
      </c>
      <c r="L6823">
        <v>20</v>
      </c>
      <c r="M6823">
        <v>7</v>
      </c>
      <c r="N6823">
        <v>7.4999999999999997E-2</v>
      </c>
      <c r="O6823">
        <v>112.36</v>
      </c>
      <c r="P6823">
        <v>261.3</v>
      </c>
    </row>
    <row r="6824" spans="1:16" x14ac:dyDescent="0.55000000000000004">
      <c r="A6824" t="s">
        <v>6848</v>
      </c>
      <c r="B6824" t="s">
        <v>16</v>
      </c>
      <c r="C6824" t="s">
        <v>28</v>
      </c>
      <c r="D6824" s="3">
        <v>43900</v>
      </c>
      <c r="E6824" s="3">
        <v>44059</v>
      </c>
      <c r="F6824" s="3">
        <v>44076</v>
      </c>
      <c r="G6824" s="3">
        <v>44078</v>
      </c>
      <c r="H6824" t="s">
        <v>18</v>
      </c>
      <c r="I6824">
        <v>1</v>
      </c>
      <c r="J6824">
        <v>2</v>
      </c>
      <c r="K6824">
        <v>328</v>
      </c>
      <c r="L6824">
        <v>43</v>
      </c>
      <c r="M6824">
        <v>6</v>
      </c>
      <c r="N6824">
        <v>7.4999999999999997E-2</v>
      </c>
      <c r="O6824" s="1">
        <v>2681.34</v>
      </c>
      <c r="P6824" s="1">
        <v>3886</v>
      </c>
    </row>
    <row r="6825" spans="1:16" x14ac:dyDescent="0.55000000000000004">
      <c r="A6825" t="s">
        <v>6849</v>
      </c>
      <c r="B6825" t="s">
        <v>16</v>
      </c>
      <c r="C6825" t="s">
        <v>61</v>
      </c>
      <c r="D6825" s="3">
        <v>44000</v>
      </c>
      <c r="E6825" s="3">
        <v>44060</v>
      </c>
      <c r="F6825" s="3">
        <v>44066</v>
      </c>
      <c r="G6825" s="3">
        <v>44073</v>
      </c>
      <c r="H6825" t="s">
        <v>18</v>
      </c>
      <c r="I6825">
        <v>7</v>
      </c>
      <c r="J6825">
        <v>32</v>
      </c>
      <c r="K6825">
        <v>82</v>
      </c>
      <c r="L6825">
        <v>26</v>
      </c>
      <c r="M6825">
        <v>5</v>
      </c>
      <c r="N6825">
        <v>0.05</v>
      </c>
      <c r="O6825" s="1">
        <v>4177.58</v>
      </c>
      <c r="P6825" s="1">
        <v>5802.2</v>
      </c>
    </row>
    <row r="6826" spans="1:16" x14ac:dyDescent="0.55000000000000004">
      <c r="A6826" t="s">
        <v>6850</v>
      </c>
      <c r="B6826" t="s">
        <v>23</v>
      </c>
      <c r="C6826" t="s">
        <v>30</v>
      </c>
      <c r="D6826" s="3">
        <v>44000</v>
      </c>
      <c r="E6826" s="3">
        <v>44060</v>
      </c>
      <c r="F6826" s="3">
        <v>44066</v>
      </c>
      <c r="G6826" s="3">
        <v>44071</v>
      </c>
      <c r="H6826" t="s">
        <v>18</v>
      </c>
      <c r="I6826">
        <v>23</v>
      </c>
      <c r="J6826">
        <v>29</v>
      </c>
      <c r="K6826">
        <v>54</v>
      </c>
      <c r="L6826">
        <v>13</v>
      </c>
      <c r="M6826">
        <v>5</v>
      </c>
      <c r="N6826">
        <v>0.4</v>
      </c>
      <c r="O6826">
        <v>627.04999999999995</v>
      </c>
      <c r="P6826" s="1">
        <v>1279.7</v>
      </c>
    </row>
    <row r="6827" spans="1:16" x14ac:dyDescent="0.55000000000000004">
      <c r="A6827" t="s">
        <v>6851</v>
      </c>
      <c r="B6827" t="s">
        <v>25</v>
      </c>
      <c r="C6827" t="s">
        <v>17</v>
      </c>
      <c r="D6827" s="3">
        <v>44000</v>
      </c>
      <c r="E6827" s="3">
        <v>44060</v>
      </c>
      <c r="F6827" s="3">
        <v>44080</v>
      </c>
      <c r="G6827" s="3">
        <v>44087</v>
      </c>
      <c r="H6827" t="s">
        <v>18</v>
      </c>
      <c r="I6827">
        <v>28</v>
      </c>
      <c r="J6827">
        <v>3</v>
      </c>
      <c r="K6827">
        <v>212</v>
      </c>
      <c r="L6827">
        <v>19</v>
      </c>
      <c r="M6827">
        <v>8</v>
      </c>
      <c r="N6827">
        <v>7.4999999999999997E-2</v>
      </c>
      <c r="O6827" s="1">
        <v>1725.38</v>
      </c>
      <c r="P6827" s="1">
        <v>2331.6</v>
      </c>
    </row>
    <row r="6828" spans="1:16" x14ac:dyDescent="0.55000000000000004">
      <c r="A6828" t="s">
        <v>6852</v>
      </c>
      <c r="B6828" t="s">
        <v>25</v>
      </c>
      <c r="C6828" t="s">
        <v>28</v>
      </c>
      <c r="D6828" s="3">
        <v>44000</v>
      </c>
      <c r="E6828" s="3">
        <v>44060</v>
      </c>
      <c r="F6828" s="3">
        <v>44073</v>
      </c>
      <c r="G6828" s="3">
        <v>44082</v>
      </c>
      <c r="H6828" t="s">
        <v>18</v>
      </c>
      <c r="I6828">
        <v>27</v>
      </c>
      <c r="J6828">
        <v>17</v>
      </c>
      <c r="K6828">
        <v>315</v>
      </c>
      <c r="L6828">
        <v>27</v>
      </c>
      <c r="M6828">
        <v>1</v>
      </c>
      <c r="N6828">
        <v>7.4999999999999997E-2</v>
      </c>
      <c r="O6828" s="1">
        <v>3059.22</v>
      </c>
      <c r="P6828" s="1">
        <v>5098.7</v>
      </c>
    </row>
    <row r="6829" spans="1:16" x14ac:dyDescent="0.55000000000000004">
      <c r="A6829" t="s">
        <v>6853</v>
      </c>
      <c r="B6829" t="s">
        <v>23</v>
      </c>
      <c r="C6829" t="s">
        <v>28</v>
      </c>
      <c r="D6829" s="3">
        <v>43900</v>
      </c>
      <c r="E6829" s="3">
        <v>44060</v>
      </c>
      <c r="F6829" s="3">
        <v>44069</v>
      </c>
      <c r="G6829" s="3">
        <v>44074</v>
      </c>
      <c r="H6829" t="s">
        <v>18</v>
      </c>
      <c r="I6829">
        <v>25</v>
      </c>
      <c r="J6829">
        <v>15</v>
      </c>
      <c r="K6829">
        <v>269</v>
      </c>
      <c r="L6829">
        <v>3</v>
      </c>
      <c r="M6829">
        <v>1</v>
      </c>
      <c r="N6829">
        <v>0.3</v>
      </c>
      <c r="O6829" s="1">
        <v>1179.2</v>
      </c>
      <c r="P6829" s="1">
        <v>2680</v>
      </c>
    </row>
    <row r="6830" spans="1:16" x14ac:dyDescent="0.55000000000000004">
      <c r="A6830" t="s">
        <v>6854</v>
      </c>
      <c r="B6830" t="s">
        <v>16</v>
      </c>
      <c r="C6830" t="s">
        <v>17</v>
      </c>
      <c r="D6830" s="3">
        <v>43900</v>
      </c>
      <c r="E6830" s="3">
        <v>44060</v>
      </c>
      <c r="F6830" s="3">
        <v>44083</v>
      </c>
      <c r="G6830" s="3">
        <v>44086</v>
      </c>
      <c r="H6830" t="s">
        <v>18</v>
      </c>
      <c r="I6830">
        <v>2</v>
      </c>
      <c r="J6830">
        <v>10</v>
      </c>
      <c r="K6830">
        <v>239</v>
      </c>
      <c r="L6830">
        <v>29</v>
      </c>
      <c r="M6830">
        <v>3</v>
      </c>
      <c r="N6830">
        <v>0.05</v>
      </c>
      <c r="O6830" s="1">
        <v>2239.94</v>
      </c>
      <c r="P6830" s="1">
        <v>2666.6</v>
      </c>
    </row>
    <row r="6831" spans="1:16" x14ac:dyDescent="0.55000000000000004">
      <c r="A6831" t="s">
        <v>6855</v>
      </c>
      <c r="B6831" t="s">
        <v>16</v>
      </c>
      <c r="C6831" t="s">
        <v>61</v>
      </c>
      <c r="D6831" s="3">
        <v>44000</v>
      </c>
      <c r="E6831" s="3">
        <v>44060</v>
      </c>
      <c r="F6831" s="3">
        <v>44083</v>
      </c>
      <c r="G6831" s="3">
        <v>44092</v>
      </c>
      <c r="H6831" t="s">
        <v>18</v>
      </c>
      <c r="I6831">
        <v>7</v>
      </c>
      <c r="J6831">
        <v>35</v>
      </c>
      <c r="K6831">
        <v>71</v>
      </c>
      <c r="L6831">
        <v>4</v>
      </c>
      <c r="M6831">
        <v>7</v>
      </c>
      <c r="N6831">
        <v>0.4</v>
      </c>
      <c r="O6831" s="1">
        <v>1089.02</v>
      </c>
      <c r="P6831" s="1">
        <v>2592.9</v>
      </c>
    </row>
    <row r="6832" spans="1:16" x14ac:dyDescent="0.55000000000000004">
      <c r="A6832" t="s">
        <v>6856</v>
      </c>
      <c r="B6832" t="s">
        <v>16</v>
      </c>
      <c r="C6832" t="s">
        <v>28</v>
      </c>
      <c r="D6832" s="3">
        <v>43900</v>
      </c>
      <c r="E6832" s="3">
        <v>44060</v>
      </c>
      <c r="F6832" s="3">
        <v>44069</v>
      </c>
      <c r="G6832" s="3">
        <v>44074</v>
      </c>
      <c r="H6832" t="s">
        <v>18</v>
      </c>
      <c r="I6832">
        <v>12</v>
      </c>
      <c r="J6832">
        <v>9</v>
      </c>
      <c r="K6832">
        <v>318</v>
      </c>
      <c r="L6832">
        <v>35</v>
      </c>
      <c r="M6832">
        <v>6</v>
      </c>
      <c r="N6832">
        <v>0.15</v>
      </c>
      <c r="O6832">
        <v>474.63</v>
      </c>
      <c r="P6832" s="1">
        <v>1078.7</v>
      </c>
    </row>
    <row r="6833" spans="1:16" x14ac:dyDescent="0.55000000000000004">
      <c r="A6833" t="s">
        <v>6857</v>
      </c>
      <c r="B6833" t="s">
        <v>25</v>
      </c>
      <c r="C6833" t="s">
        <v>21</v>
      </c>
      <c r="D6833" s="3">
        <v>44000</v>
      </c>
      <c r="E6833" s="3">
        <v>44061</v>
      </c>
      <c r="F6833" s="3">
        <v>44084</v>
      </c>
      <c r="G6833" s="3">
        <v>44092</v>
      </c>
      <c r="H6833" t="s">
        <v>18</v>
      </c>
      <c r="I6833">
        <v>27</v>
      </c>
      <c r="J6833">
        <v>34</v>
      </c>
      <c r="K6833">
        <v>147</v>
      </c>
      <c r="L6833">
        <v>9</v>
      </c>
      <c r="M6833">
        <v>8</v>
      </c>
      <c r="N6833">
        <v>0.05</v>
      </c>
      <c r="O6833" s="1">
        <v>4322.3</v>
      </c>
      <c r="P6833" s="1">
        <v>6003.2</v>
      </c>
    </row>
    <row r="6834" spans="1:16" x14ac:dyDescent="0.55000000000000004">
      <c r="A6834" t="s">
        <v>6858</v>
      </c>
      <c r="B6834" t="s">
        <v>20</v>
      </c>
      <c r="C6834" t="s">
        <v>28</v>
      </c>
      <c r="D6834" s="3">
        <v>43900</v>
      </c>
      <c r="E6834" s="3">
        <v>44061</v>
      </c>
      <c r="F6834" s="3">
        <v>44081</v>
      </c>
      <c r="G6834" s="3">
        <v>44090</v>
      </c>
      <c r="H6834" t="s">
        <v>18</v>
      </c>
      <c r="I6834">
        <v>17</v>
      </c>
      <c r="J6834">
        <v>33</v>
      </c>
      <c r="K6834">
        <v>308</v>
      </c>
      <c r="L6834">
        <v>21</v>
      </c>
      <c r="M6834">
        <v>8</v>
      </c>
      <c r="N6834">
        <v>0.1</v>
      </c>
      <c r="O6834" s="1">
        <v>1524.52</v>
      </c>
      <c r="P6834" s="1">
        <v>2458.9</v>
      </c>
    </row>
    <row r="6835" spans="1:16" x14ac:dyDescent="0.55000000000000004">
      <c r="A6835" t="s">
        <v>6859</v>
      </c>
      <c r="B6835" t="s">
        <v>20</v>
      </c>
      <c r="C6835" t="s">
        <v>21</v>
      </c>
      <c r="D6835" s="3">
        <v>44000</v>
      </c>
      <c r="E6835" s="3">
        <v>44061</v>
      </c>
      <c r="F6835" s="3">
        <v>44074</v>
      </c>
      <c r="G6835" s="3">
        <v>44076</v>
      </c>
      <c r="H6835" t="s">
        <v>18</v>
      </c>
      <c r="I6835">
        <v>18</v>
      </c>
      <c r="J6835">
        <v>31</v>
      </c>
      <c r="K6835">
        <v>123</v>
      </c>
      <c r="L6835">
        <v>5</v>
      </c>
      <c r="M6835">
        <v>1</v>
      </c>
      <c r="N6835">
        <v>0.05</v>
      </c>
      <c r="O6835" s="1">
        <v>2418.63</v>
      </c>
      <c r="P6835" s="1">
        <v>3839.1</v>
      </c>
    </row>
    <row r="6836" spans="1:16" x14ac:dyDescent="0.55000000000000004">
      <c r="A6836" t="s">
        <v>6860</v>
      </c>
      <c r="B6836" t="s">
        <v>16</v>
      </c>
      <c r="C6836" t="s">
        <v>17</v>
      </c>
      <c r="D6836" s="3">
        <v>44000</v>
      </c>
      <c r="E6836" s="3">
        <v>44061</v>
      </c>
      <c r="F6836" s="3">
        <v>44069</v>
      </c>
      <c r="G6836" s="3">
        <v>44075</v>
      </c>
      <c r="H6836" t="s">
        <v>18</v>
      </c>
      <c r="I6836">
        <v>10</v>
      </c>
      <c r="J6836">
        <v>35</v>
      </c>
      <c r="K6836">
        <v>218</v>
      </c>
      <c r="L6836">
        <v>12</v>
      </c>
      <c r="M6836">
        <v>7</v>
      </c>
      <c r="N6836">
        <v>0.4</v>
      </c>
      <c r="O6836" s="1">
        <v>4869.2299999999996</v>
      </c>
      <c r="P6836" s="1">
        <v>6492.3</v>
      </c>
    </row>
    <row r="6837" spans="1:16" x14ac:dyDescent="0.55000000000000004">
      <c r="A6837" t="s">
        <v>6861</v>
      </c>
      <c r="B6837" t="s">
        <v>23</v>
      </c>
      <c r="C6837" t="s">
        <v>40</v>
      </c>
      <c r="D6837" s="3">
        <v>43900</v>
      </c>
      <c r="E6837" s="3">
        <v>44061</v>
      </c>
      <c r="F6837" s="3">
        <v>44080</v>
      </c>
      <c r="G6837" s="3">
        <v>44090</v>
      </c>
      <c r="H6837" t="s">
        <v>18</v>
      </c>
      <c r="I6837">
        <v>23</v>
      </c>
      <c r="J6837">
        <v>30</v>
      </c>
      <c r="K6837">
        <v>367</v>
      </c>
      <c r="L6837">
        <v>5</v>
      </c>
      <c r="M6837">
        <v>8</v>
      </c>
      <c r="N6837">
        <v>0.1</v>
      </c>
      <c r="O6837" s="1">
        <v>2817.22</v>
      </c>
      <c r="P6837" s="1">
        <v>3912.8</v>
      </c>
    </row>
    <row r="6838" spans="1:16" x14ac:dyDescent="0.55000000000000004">
      <c r="A6838" t="s">
        <v>6862</v>
      </c>
      <c r="B6838" t="s">
        <v>16</v>
      </c>
      <c r="C6838" t="s">
        <v>40</v>
      </c>
      <c r="D6838" s="3">
        <v>44000</v>
      </c>
      <c r="E6838" s="3">
        <v>44061</v>
      </c>
      <c r="F6838" s="3">
        <v>44088</v>
      </c>
      <c r="G6838" s="3">
        <v>44096</v>
      </c>
      <c r="H6838" t="s">
        <v>18</v>
      </c>
      <c r="I6838">
        <v>7</v>
      </c>
      <c r="J6838">
        <v>34</v>
      </c>
      <c r="K6838">
        <v>340</v>
      </c>
      <c r="L6838">
        <v>29</v>
      </c>
      <c r="M6838">
        <v>3</v>
      </c>
      <c r="N6838">
        <v>0.05</v>
      </c>
      <c r="O6838">
        <v>792.34</v>
      </c>
      <c r="P6838" s="1">
        <v>1085.4000000000001</v>
      </c>
    </row>
    <row r="6839" spans="1:16" x14ac:dyDescent="0.55000000000000004">
      <c r="A6839" t="s">
        <v>6863</v>
      </c>
      <c r="B6839" t="s">
        <v>16</v>
      </c>
      <c r="C6839" t="s">
        <v>17</v>
      </c>
      <c r="D6839" s="3">
        <v>44000</v>
      </c>
      <c r="E6839" s="3">
        <v>44061</v>
      </c>
      <c r="F6839" s="3">
        <v>44066</v>
      </c>
      <c r="G6839" s="3">
        <v>44067</v>
      </c>
      <c r="H6839" t="s">
        <v>18</v>
      </c>
      <c r="I6839">
        <v>10</v>
      </c>
      <c r="J6839">
        <v>28</v>
      </c>
      <c r="K6839">
        <v>238</v>
      </c>
      <c r="L6839">
        <v>4</v>
      </c>
      <c r="M6839">
        <v>3</v>
      </c>
      <c r="N6839">
        <v>0.05</v>
      </c>
      <c r="O6839" s="1">
        <v>1911.91</v>
      </c>
      <c r="P6839" s="1">
        <v>3296.4</v>
      </c>
    </row>
    <row r="6840" spans="1:16" x14ac:dyDescent="0.55000000000000004">
      <c r="A6840" t="s">
        <v>6864</v>
      </c>
      <c r="B6840" t="s">
        <v>23</v>
      </c>
      <c r="C6840" t="s">
        <v>61</v>
      </c>
      <c r="D6840" s="3">
        <v>43900</v>
      </c>
      <c r="E6840" s="3">
        <v>44061</v>
      </c>
      <c r="F6840" s="3">
        <v>44074</v>
      </c>
      <c r="G6840" s="3">
        <v>44084</v>
      </c>
      <c r="H6840" t="s">
        <v>18</v>
      </c>
      <c r="I6840">
        <v>21</v>
      </c>
      <c r="J6840">
        <v>6</v>
      </c>
      <c r="K6840">
        <v>64</v>
      </c>
      <c r="L6840">
        <v>8</v>
      </c>
      <c r="M6840">
        <v>7</v>
      </c>
      <c r="N6840">
        <v>0.1</v>
      </c>
      <c r="O6840" s="1">
        <v>3623.36</v>
      </c>
      <c r="P6840" s="1">
        <v>5661.5</v>
      </c>
    </row>
    <row r="6841" spans="1:16" x14ac:dyDescent="0.55000000000000004">
      <c r="A6841" t="s">
        <v>6865</v>
      </c>
      <c r="B6841" t="s">
        <v>20</v>
      </c>
      <c r="C6841" t="s">
        <v>40</v>
      </c>
      <c r="D6841" s="3">
        <v>44000</v>
      </c>
      <c r="E6841" s="3">
        <v>44061</v>
      </c>
      <c r="F6841" s="3">
        <v>44079</v>
      </c>
      <c r="G6841" s="3">
        <v>44087</v>
      </c>
      <c r="H6841" t="s">
        <v>18</v>
      </c>
      <c r="I6841">
        <v>16</v>
      </c>
      <c r="J6841">
        <v>37</v>
      </c>
      <c r="K6841">
        <v>350</v>
      </c>
      <c r="L6841">
        <v>7</v>
      </c>
      <c r="M6841">
        <v>1</v>
      </c>
      <c r="N6841">
        <v>0.3</v>
      </c>
      <c r="O6841">
        <v>549.94000000000005</v>
      </c>
      <c r="P6841">
        <v>964.8</v>
      </c>
    </row>
    <row r="6842" spans="1:16" x14ac:dyDescent="0.55000000000000004">
      <c r="A6842" t="s">
        <v>6866</v>
      </c>
      <c r="B6842" t="s">
        <v>16</v>
      </c>
      <c r="C6842" t="s">
        <v>61</v>
      </c>
      <c r="D6842" s="3">
        <v>43900</v>
      </c>
      <c r="E6842" s="3">
        <v>44062</v>
      </c>
      <c r="F6842" s="3">
        <v>44071</v>
      </c>
      <c r="G6842" s="3">
        <v>44074</v>
      </c>
      <c r="H6842" t="s">
        <v>18</v>
      </c>
      <c r="I6842">
        <v>11</v>
      </c>
      <c r="J6842">
        <v>7</v>
      </c>
      <c r="K6842">
        <v>83</v>
      </c>
      <c r="L6842">
        <v>21</v>
      </c>
      <c r="M6842">
        <v>8</v>
      </c>
      <c r="N6842">
        <v>7.4999999999999997E-2</v>
      </c>
      <c r="O6842" s="1">
        <v>1079.57</v>
      </c>
      <c r="P6842" s="1">
        <v>2633.1</v>
      </c>
    </row>
    <row r="6843" spans="1:16" x14ac:dyDescent="0.55000000000000004">
      <c r="A6843" t="s">
        <v>6867</v>
      </c>
      <c r="B6843" t="s">
        <v>20</v>
      </c>
      <c r="C6843" t="s">
        <v>21</v>
      </c>
      <c r="D6843" s="3">
        <v>44000</v>
      </c>
      <c r="E6843" s="3">
        <v>44062</v>
      </c>
      <c r="F6843" s="3">
        <v>44090</v>
      </c>
      <c r="G6843" s="3">
        <v>44093</v>
      </c>
      <c r="H6843" t="s">
        <v>18</v>
      </c>
      <c r="I6843">
        <v>17</v>
      </c>
      <c r="J6843">
        <v>34</v>
      </c>
      <c r="K6843">
        <v>189</v>
      </c>
      <c r="L6843">
        <v>3</v>
      </c>
      <c r="M6843">
        <v>8</v>
      </c>
      <c r="N6843">
        <v>7.4999999999999997E-2</v>
      </c>
      <c r="O6843">
        <v>630.94000000000005</v>
      </c>
      <c r="P6843">
        <v>864.3</v>
      </c>
    </row>
    <row r="6844" spans="1:16" x14ac:dyDescent="0.55000000000000004">
      <c r="A6844" t="s">
        <v>6868</v>
      </c>
      <c r="B6844" t="s">
        <v>25</v>
      </c>
      <c r="C6844" t="s">
        <v>21</v>
      </c>
      <c r="D6844" s="3">
        <v>44000</v>
      </c>
      <c r="E6844" s="3">
        <v>44062</v>
      </c>
      <c r="F6844" s="3">
        <v>44070</v>
      </c>
      <c r="G6844" s="3">
        <v>44077</v>
      </c>
      <c r="H6844" t="s">
        <v>18</v>
      </c>
      <c r="I6844">
        <v>28</v>
      </c>
      <c r="J6844">
        <v>31</v>
      </c>
      <c r="K6844">
        <v>192</v>
      </c>
      <c r="L6844">
        <v>5</v>
      </c>
      <c r="M6844">
        <v>4</v>
      </c>
      <c r="N6844">
        <v>0.05</v>
      </c>
      <c r="O6844" s="1">
        <v>1095.8499999999999</v>
      </c>
      <c r="P6844" s="1">
        <v>2331.6</v>
      </c>
    </row>
    <row r="6845" spans="1:16" x14ac:dyDescent="0.55000000000000004">
      <c r="A6845" t="s">
        <v>6869</v>
      </c>
      <c r="B6845" t="s">
        <v>16</v>
      </c>
      <c r="C6845" t="s">
        <v>21</v>
      </c>
      <c r="D6845" s="3">
        <v>43900</v>
      </c>
      <c r="E6845" s="3">
        <v>44062</v>
      </c>
      <c r="F6845" s="3">
        <v>44067</v>
      </c>
      <c r="G6845" s="3">
        <v>44069</v>
      </c>
      <c r="H6845" t="s">
        <v>18</v>
      </c>
      <c r="I6845">
        <v>1</v>
      </c>
      <c r="J6845">
        <v>47</v>
      </c>
      <c r="K6845">
        <v>121</v>
      </c>
      <c r="L6845">
        <v>46</v>
      </c>
      <c r="M6845">
        <v>4</v>
      </c>
      <c r="N6845">
        <v>7.4999999999999997E-2</v>
      </c>
      <c r="O6845">
        <v>709.13</v>
      </c>
      <c r="P6845">
        <v>844.2</v>
      </c>
    </row>
    <row r="6846" spans="1:16" x14ac:dyDescent="0.55000000000000004">
      <c r="A6846" t="s">
        <v>6870</v>
      </c>
      <c r="B6846" t="s">
        <v>20</v>
      </c>
      <c r="C6846" t="s">
        <v>30</v>
      </c>
      <c r="D6846" s="3">
        <v>44000</v>
      </c>
      <c r="E6846" s="3">
        <v>44062</v>
      </c>
      <c r="F6846" s="3">
        <v>44082</v>
      </c>
      <c r="G6846" s="3">
        <v>44089</v>
      </c>
      <c r="H6846" t="s">
        <v>18</v>
      </c>
      <c r="I6846">
        <v>18</v>
      </c>
      <c r="J6846">
        <v>35</v>
      </c>
      <c r="K6846">
        <v>34</v>
      </c>
      <c r="L6846">
        <v>8</v>
      </c>
      <c r="M6846">
        <v>8</v>
      </c>
      <c r="N6846">
        <v>0.05</v>
      </c>
      <c r="O6846" s="1">
        <v>1677.14</v>
      </c>
      <c r="P6846" s="1">
        <v>3993.2</v>
      </c>
    </row>
    <row r="6847" spans="1:16" x14ac:dyDescent="0.55000000000000004">
      <c r="A6847" t="s">
        <v>6871</v>
      </c>
      <c r="B6847" t="s">
        <v>16</v>
      </c>
      <c r="C6847" t="s">
        <v>61</v>
      </c>
      <c r="D6847" s="3">
        <v>44000</v>
      </c>
      <c r="E6847" s="3">
        <v>44063</v>
      </c>
      <c r="F6847" s="3">
        <v>44088</v>
      </c>
      <c r="G6847" s="3">
        <v>44098</v>
      </c>
      <c r="H6847" t="s">
        <v>18</v>
      </c>
      <c r="I6847">
        <v>10</v>
      </c>
      <c r="J6847">
        <v>35</v>
      </c>
      <c r="K6847">
        <v>71</v>
      </c>
      <c r="L6847">
        <v>19</v>
      </c>
      <c r="M6847">
        <v>8</v>
      </c>
      <c r="N6847">
        <v>0.1</v>
      </c>
      <c r="O6847">
        <v>176.88</v>
      </c>
      <c r="P6847">
        <v>268</v>
      </c>
    </row>
    <row r="6848" spans="1:16" x14ac:dyDescent="0.55000000000000004">
      <c r="A6848" t="s">
        <v>6872</v>
      </c>
      <c r="B6848" t="s">
        <v>20</v>
      </c>
      <c r="C6848" t="s">
        <v>40</v>
      </c>
      <c r="D6848" s="3">
        <v>43900</v>
      </c>
      <c r="E6848" s="3">
        <v>44063</v>
      </c>
      <c r="F6848" s="3">
        <v>44069</v>
      </c>
      <c r="G6848" s="3">
        <v>44070</v>
      </c>
      <c r="H6848" t="s">
        <v>18</v>
      </c>
      <c r="I6848">
        <v>19</v>
      </c>
      <c r="J6848">
        <v>28</v>
      </c>
      <c r="K6848">
        <v>334</v>
      </c>
      <c r="L6848">
        <v>36</v>
      </c>
      <c r="M6848">
        <v>1</v>
      </c>
      <c r="N6848">
        <v>7.4999999999999997E-2</v>
      </c>
      <c r="O6848" s="1">
        <v>2846.7</v>
      </c>
      <c r="P6848" s="1">
        <v>6056.8</v>
      </c>
    </row>
    <row r="6849" spans="1:16" x14ac:dyDescent="0.55000000000000004">
      <c r="A6849" t="s">
        <v>6873</v>
      </c>
      <c r="B6849" t="s">
        <v>20</v>
      </c>
      <c r="C6849" t="s">
        <v>30</v>
      </c>
      <c r="D6849" s="3">
        <v>44000</v>
      </c>
      <c r="E6849" s="3">
        <v>44063</v>
      </c>
      <c r="F6849" s="3">
        <v>44068</v>
      </c>
      <c r="G6849" s="3">
        <v>44078</v>
      </c>
      <c r="H6849" t="s">
        <v>18</v>
      </c>
      <c r="I6849">
        <v>18</v>
      </c>
      <c r="J6849">
        <v>21</v>
      </c>
      <c r="K6849">
        <v>44</v>
      </c>
      <c r="L6849">
        <v>7</v>
      </c>
      <c r="M6849">
        <v>2</v>
      </c>
      <c r="N6849">
        <v>0.05</v>
      </c>
      <c r="O6849" s="1">
        <v>1262.95</v>
      </c>
      <c r="P6849" s="1">
        <v>1943</v>
      </c>
    </row>
    <row r="6850" spans="1:16" x14ac:dyDescent="0.55000000000000004">
      <c r="A6850" t="s">
        <v>6874</v>
      </c>
      <c r="B6850" t="s">
        <v>16</v>
      </c>
      <c r="C6850" t="s">
        <v>30</v>
      </c>
      <c r="D6850" s="3">
        <v>43900</v>
      </c>
      <c r="E6850" s="3">
        <v>44063</v>
      </c>
      <c r="F6850" s="3">
        <v>44067</v>
      </c>
      <c r="G6850" s="3">
        <v>44073</v>
      </c>
      <c r="H6850" t="s">
        <v>18</v>
      </c>
      <c r="I6850">
        <v>11</v>
      </c>
      <c r="J6850">
        <v>36</v>
      </c>
      <c r="K6850">
        <v>41</v>
      </c>
      <c r="L6850">
        <v>26</v>
      </c>
      <c r="M6850">
        <v>1</v>
      </c>
      <c r="N6850">
        <v>0.15</v>
      </c>
      <c r="O6850">
        <v>954.08</v>
      </c>
      <c r="P6850" s="1">
        <v>1192.5999999999999</v>
      </c>
    </row>
    <row r="6851" spans="1:16" x14ac:dyDescent="0.55000000000000004">
      <c r="A6851" t="s">
        <v>6875</v>
      </c>
      <c r="B6851" t="s">
        <v>23</v>
      </c>
      <c r="C6851" t="s">
        <v>61</v>
      </c>
      <c r="D6851" s="3">
        <v>44000</v>
      </c>
      <c r="E6851" s="3">
        <v>44063</v>
      </c>
      <c r="F6851" s="3">
        <v>44068</v>
      </c>
      <c r="G6851" s="3">
        <v>44076</v>
      </c>
      <c r="H6851" t="s">
        <v>18</v>
      </c>
      <c r="I6851">
        <v>23</v>
      </c>
      <c r="J6851">
        <v>25</v>
      </c>
      <c r="K6851">
        <v>83</v>
      </c>
      <c r="L6851">
        <v>43</v>
      </c>
      <c r="M6851">
        <v>8</v>
      </c>
      <c r="N6851">
        <v>0.05</v>
      </c>
      <c r="O6851" s="1">
        <v>1879.08</v>
      </c>
      <c r="P6851" s="1">
        <v>2539.3000000000002</v>
      </c>
    </row>
    <row r="6852" spans="1:16" x14ac:dyDescent="0.55000000000000004">
      <c r="A6852" t="s">
        <v>6876</v>
      </c>
      <c r="B6852" t="s">
        <v>16</v>
      </c>
      <c r="C6852" t="s">
        <v>28</v>
      </c>
      <c r="D6852" s="3">
        <v>44000</v>
      </c>
      <c r="E6852" s="3">
        <v>44063</v>
      </c>
      <c r="F6852" s="3">
        <v>44077</v>
      </c>
      <c r="G6852" s="3">
        <v>44083</v>
      </c>
      <c r="H6852" t="s">
        <v>18</v>
      </c>
      <c r="I6852">
        <v>7</v>
      </c>
      <c r="J6852">
        <v>45</v>
      </c>
      <c r="K6852">
        <v>295</v>
      </c>
      <c r="L6852">
        <v>30</v>
      </c>
      <c r="M6852">
        <v>5</v>
      </c>
      <c r="N6852">
        <v>7.4999999999999997E-2</v>
      </c>
      <c r="O6852">
        <v>712.88</v>
      </c>
      <c r="P6852" s="1">
        <v>1782.2</v>
      </c>
    </row>
    <row r="6853" spans="1:16" x14ac:dyDescent="0.55000000000000004">
      <c r="A6853" t="s">
        <v>6877</v>
      </c>
      <c r="B6853" t="s">
        <v>23</v>
      </c>
      <c r="C6853" t="s">
        <v>28</v>
      </c>
      <c r="D6853" s="3">
        <v>44000</v>
      </c>
      <c r="E6853" s="3">
        <v>44063</v>
      </c>
      <c r="F6853" s="3">
        <v>44085</v>
      </c>
      <c r="G6853" s="3">
        <v>44095</v>
      </c>
      <c r="H6853" t="s">
        <v>18</v>
      </c>
      <c r="I6853">
        <v>24</v>
      </c>
      <c r="J6853">
        <v>27</v>
      </c>
      <c r="K6853">
        <v>274</v>
      </c>
      <c r="L6853">
        <v>32</v>
      </c>
      <c r="M6853">
        <v>4</v>
      </c>
      <c r="N6853">
        <v>7.4999999999999997E-2</v>
      </c>
      <c r="O6853">
        <v>566.15</v>
      </c>
      <c r="P6853" s="1">
        <v>1132.3</v>
      </c>
    </row>
    <row r="6854" spans="1:16" x14ac:dyDescent="0.55000000000000004">
      <c r="A6854" t="s">
        <v>6878</v>
      </c>
      <c r="B6854" t="s">
        <v>25</v>
      </c>
      <c r="C6854" t="s">
        <v>17</v>
      </c>
      <c r="D6854" s="3">
        <v>43900</v>
      </c>
      <c r="E6854" s="3">
        <v>44063</v>
      </c>
      <c r="F6854" s="3">
        <v>44074</v>
      </c>
      <c r="G6854" s="3">
        <v>44084</v>
      </c>
      <c r="H6854" t="s">
        <v>18</v>
      </c>
      <c r="I6854">
        <v>27</v>
      </c>
      <c r="J6854">
        <v>11</v>
      </c>
      <c r="K6854">
        <v>211</v>
      </c>
      <c r="L6854">
        <v>36</v>
      </c>
      <c r="M6854">
        <v>3</v>
      </c>
      <c r="N6854">
        <v>0.05</v>
      </c>
      <c r="O6854">
        <v>592.95000000000005</v>
      </c>
      <c r="P6854" s="1">
        <v>1005</v>
      </c>
    </row>
    <row r="6855" spans="1:16" x14ac:dyDescent="0.55000000000000004">
      <c r="A6855" t="s">
        <v>6879</v>
      </c>
      <c r="B6855" t="s">
        <v>20</v>
      </c>
      <c r="C6855" t="s">
        <v>30</v>
      </c>
      <c r="D6855" s="3">
        <v>43900</v>
      </c>
      <c r="E6855" s="3">
        <v>44063</v>
      </c>
      <c r="F6855" s="3">
        <v>44082</v>
      </c>
      <c r="G6855" s="3">
        <v>44090</v>
      </c>
      <c r="H6855" t="s">
        <v>18</v>
      </c>
      <c r="I6855">
        <v>18</v>
      </c>
      <c r="J6855">
        <v>39</v>
      </c>
      <c r="K6855">
        <v>18</v>
      </c>
      <c r="L6855">
        <v>2</v>
      </c>
      <c r="M6855">
        <v>8</v>
      </c>
      <c r="N6855">
        <v>0.2</v>
      </c>
      <c r="O6855">
        <v>616.27</v>
      </c>
      <c r="P6855">
        <v>978.2</v>
      </c>
    </row>
    <row r="6856" spans="1:16" x14ac:dyDescent="0.55000000000000004">
      <c r="A6856" t="s">
        <v>6880</v>
      </c>
      <c r="B6856" t="s">
        <v>20</v>
      </c>
      <c r="C6856" t="s">
        <v>40</v>
      </c>
      <c r="D6856" s="3">
        <v>44000</v>
      </c>
      <c r="E6856" s="3">
        <v>44063</v>
      </c>
      <c r="F6856" s="3">
        <v>44090</v>
      </c>
      <c r="G6856" s="3">
        <v>44097</v>
      </c>
      <c r="H6856" t="s">
        <v>18</v>
      </c>
      <c r="I6856">
        <v>12</v>
      </c>
      <c r="J6856">
        <v>49</v>
      </c>
      <c r="K6856">
        <v>340</v>
      </c>
      <c r="L6856">
        <v>4</v>
      </c>
      <c r="M6856">
        <v>2</v>
      </c>
      <c r="N6856">
        <v>0.15</v>
      </c>
      <c r="O6856" s="1">
        <v>4580.99</v>
      </c>
      <c r="P6856" s="1">
        <v>6452.1</v>
      </c>
    </row>
    <row r="6857" spans="1:16" x14ac:dyDescent="0.55000000000000004">
      <c r="A6857" t="s">
        <v>6881</v>
      </c>
      <c r="B6857" t="s">
        <v>23</v>
      </c>
      <c r="C6857" t="s">
        <v>28</v>
      </c>
      <c r="D6857" s="3">
        <v>43900</v>
      </c>
      <c r="E6857" s="3">
        <v>44064</v>
      </c>
      <c r="F6857" s="3">
        <v>44071</v>
      </c>
      <c r="G6857" s="3">
        <v>44075</v>
      </c>
      <c r="H6857" t="s">
        <v>18</v>
      </c>
      <c r="I6857">
        <v>22</v>
      </c>
      <c r="J6857">
        <v>31</v>
      </c>
      <c r="K6857">
        <v>306</v>
      </c>
      <c r="L6857">
        <v>5</v>
      </c>
      <c r="M6857">
        <v>7</v>
      </c>
      <c r="N6857">
        <v>7.4999999999999997E-2</v>
      </c>
      <c r="O6857" s="1">
        <v>1360.1</v>
      </c>
      <c r="P6857" s="1">
        <v>1943</v>
      </c>
    </row>
    <row r="6858" spans="1:16" x14ac:dyDescent="0.55000000000000004">
      <c r="A6858" t="s">
        <v>6882</v>
      </c>
      <c r="B6858" t="s">
        <v>25</v>
      </c>
      <c r="C6858" t="s">
        <v>61</v>
      </c>
      <c r="D6858" s="3">
        <v>43900</v>
      </c>
      <c r="E6858" s="3">
        <v>44064</v>
      </c>
      <c r="F6858" s="3">
        <v>44085</v>
      </c>
      <c r="G6858" s="3">
        <v>44089</v>
      </c>
      <c r="H6858" t="s">
        <v>18</v>
      </c>
      <c r="I6858">
        <v>25</v>
      </c>
      <c r="J6858">
        <v>11</v>
      </c>
      <c r="K6858">
        <v>64</v>
      </c>
      <c r="L6858">
        <v>28</v>
      </c>
      <c r="M6858">
        <v>7</v>
      </c>
      <c r="N6858">
        <v>7.4999999999999997E-2</v>
      </c>
      <c r="O6858">
        <v>461.3</v>
      </c>
      <c r="P6858" s="1">
        <v>1025.0999999999999</v>
      </c>
    </row>
    <row r="6859" spans="1:16" x14ac:dyDescent="0.55000000000000004">
      <c r="A6859" t="s">
        <v>6883</v>
      </c>
      <c r="B6859" t="s">
        <v>23</v>
      </c>
      <c r="C6859" t="s">
        <v>40</v>
      </c>
      <c r="D6859" s="3">
        <v>44000</v>
      </c>
      <c r="E6859" s="3">
        <v>44064</v>
      </c>
      <c r="F6859" s="3">
        <v>44087</v>
      </c>
      <c r="G6859" s="3">
        <v>44089</v>
      </c>
      <c r="H6859" t="s">
        <v>18</v>
      </c>
      <c r="I6859">
        <v>22</v>
      </c>
      <c r="J6859">
        <v>12</v>
      </c>
      <c r="K6859">
        <v>335</v>
      </c>
      <c r="L6859">
        <v>28</v>
      </c>
      <c r="M6859">
        <v>4</v>
      </c>
      <c r="N6859">
        <v>0.1</v>
      </c>
      <c r="O6859" s="1">
        <v>4196.88</v>
      </c>
      <c r="P6859" s="1">
        <v>5829</v>
      </c>
    </row>
    <row r="6860" spans="1:16" x14ac:dyDescent="0.55000000000000004">
      <c r="A6860" t="s">
        <v>6884</v>
      </c>
      <c r="B6860" t="s">
        <v>16</v>
      </c>
      <c r="C6860" t="s">
        <v>17</v>
      </c>
      <c r="D6860" s="3">
        <v>44000</v>
      </c>
      <c r="E6860" s="3">
        <v>44064</v>
      </c>
      <c r="F6860" s="3">
        <v>44088</v>
      </c>
      <c r="G6860" s="3">
        <v>44097</v>
      </c>
      <c r="H6860" t="s">
        <v>18</v>
      </c>
      <c r="I6860">
        <v>11</v>
      </c>
      <c r="J6860">
        <v>21</v>
      </c>
      <c r="K6860">
        <v>224</v>
      </c>
      <c r="L6860">
        <v>25</v>
      </c>
      <c r="M6860">
        <v>3</v>
      </c>
      <c r="N6860">
        <v>0.1</v>
      </c>
      <c r="O6860">
        <v>621.76</v>
      </c>
      <c r="P6860" s="1">
        <v>1072</v>
      </c>
    </row>
    <row r="6861" spans="1:16" x14ac:dyDescent="0.55000000000000004">
      <c r="A6861" t="s">
        <v>6885</v>
      </c>
      <c r="B6861" t="s">
        <v>25</v>
      </c>
      <c r="C6861" t="s">
        <v>61</v>
      </c>
      <c r="D6861" s="3">
        <v>43900</v>
      </c>
      <c r="E6861" s="3">
        <v>44064</v>
      </c>
      <c r="F6861" s="3">
        <v>44073</v>
      </c>
      <c r="G6861" s="3">
        <v>44076</v>
      </c>
      <c r="H6861" t="s">
        <v>18</v>
      </c>
      <c r="I6861">
        <v>28</v>
      </c>
      <c r="J6861">
        <v>7</v>
      </c>
      <c r="K6861">
        <v>82</v>
      </c>
      <c r="L6861">
        <v>28</v>
      </c>
      <c r="M6861">
        <v>7</v>
      </c>
      <c r="N6861">
        <v>0.05</v>
      </c>
      <c r="O6861" s="1">
        <v>1698.25</v>
      </c>
      <c r="P6861" s="1">
        <v>2391.9</v>
      </c>
    </row>
    <row r="6862" spans="1:16" x14ac:dyDescent="0.55000000000000004">
      <c r="A6862" t="s">
        <v>6886</v>
      </c>
      <c r="B6862" t="s">
        <v>16</v>
      </c>
      <c r="C6862" t="s">
        <v>40</v>
      </c>
      <c r="D6862" s="3">
        <v>44000</v>
      </c>
      <c r="E6862" s="3">
        <v>44064</v>
      </c>
      <c r="F6862" s="3">
        <v>44077</v>
      </c>
      <c r="G6862" s="3">
        <v>44087</v>
      </c>
      <c r="H6862" t="s">
        <v>18</v>
      </c>
      <c r="I6862">
        <v>10</v>
      </c>
      <c r="J6862">
        <v>21</v>
      </c>
      <c r="K6862">
        <v>348</v>
      </c>
      <c r="L6862">
        <v>35</v>
      </c>
      <c r="M6862">
        <v>6</v>
      </c>
      <c r="N6862">
        <v>7.4999999999999997E-2</v>
      </c>
      <c r="O6862" s="1">
        <v>2646.03</v>
      </c>
      <c r="P6862" s="1">
        <v>3624.7</v>
      </c>
    </row>
    <row r="6863" spans="1:16" x14ac:dyDescent="0.55000000000000004">
      <c r="A6863" t="s">
        <v>6887</v>
      </c>
      <c r="B6863" t="s">
        <v>16</v>
      </c>
      <c r="C6863" t="s">
        <v>30</v>
      </c>
      <c r="D6863" s="3">
        <v>44000</v>
      </c>
      <c r="E6863" s="3">
        <v>44064</v>
      </c>
      <c r="F6863" s="3">
        <v>44071</v>
      </c>
      <c r="G6863" s="3">
        <v>44080</v>
      </c>
      <c r="H6863" t="s">
        <v>18</v>
      </c>
      <c r="I6863">
        <v>8</v>
      </c>
      <c r="J6863">
        <v>34</v>
      </c>
      <c r="K6863">
        <v>1</v>
      </c>
      <c r="L6863">
        <v>23</v>
      </c>
      <c r="M6863">
        <v>8</v>
      </c>
      <c r="N6863">
        <v>0.05</v>
      </c>
      <c r="O6863" s="1">
        <v>1251.29</v>
      </c>
      <c r="P6863" s="1">
        <v>2720.2</v>
      </c>
    </row>
    <row r="6864" spans="1:16" x14ac:dyDescent="0.55000000000000004">
      <c r="A6864" t="s">
        <v>6888</v>
      </c>
      <c r="B6864" t="s">
        <v>16</v>
      </c>
      <c r="C6864" t="s">
        <v>21</v>
      </c>
      <c r="D6864" s="3">
        <v>43900</v>
      </c>
      <c r="E6864" s="3">
        <v>44064</v>
      </c>
      <c r="F6864" s="3">
        <v>44077</v>
      </c>
      <c r="G6864" s="3">
        <v>44085</v>
      </c>
      <c r="H6864" t="s">
        <v>18</v>
      </c>
      <c r="I6864">
        <v>12</v>
      </c>
      <c r="J6864">
        <v>16</v>
      </c>
      <c r="K6864">
        <v>126</v>
      </c>
      <c r="L6864">
        <v>4</v>
      </c>
      <c r="M6864">
        <v>7</v>
      </c>
      <c r="N6864">
        <v>0.2</v>
      </c>
      <c r="O6864" s="1">
        <v>4606.92</v>
      </c>
      <c r="P6864" s="1">
        <v>6398.5</v>
      </c>
    </row>
    <row r="6865" spans="1:16" x14ac:dyDescent="0.55000000000000004">
      <c r="A6865" t="s">
        <v>6889</v>
      </c>
      <c r="B6865" t="s">
        <v>20</v>
      </c>
      <c r="C6865" t="s">
        <v>21</v>
      </c>
      <c r="D6865" s="3">
        <v>44000</v>
      </c>
      <c r="E6865" s="3">
        <v>44064</v>
      </c>
      <c r="F6865" s="3">
        <v>44079</v>
      </c>
      <c r="G6865" s="3">
        <v>44087</v>
      </c>
      <c r="H6865" t="s">
        <v>18</v>
      </c>
      <c r="I6865">
        <v>15</v>
      </c>
      <c r="J6865">
        <v>4</v>
      </c>
      <c r="K6865">
        <v>88</v>
      </c>
      <c r="L6865">
        <v>24</v>
      </c>
      <c r="M6865">
        <v>8</v>
      </c>
      <c r="N6865">
        <v>0.1</v>
      </c>
      <c r="O6865">
        <v>604.21</v>
      </c>
      <c r="P6865" s="1">
        <v>1118.9000000000001</v>
      </c>
    </row>
    <row r="6866" spans="1:16" x14ac:dyDescent="0.55000000000000004">
      <c r="A6866" t="s">
        <v>6890</v>
      </c>
      <c r="B6866" t="s">
        <v>16</v>
      </c>
      <c r="C6866" t="s">
        <v>21</v>
      </c>
      <c r="D6866" s="3">
        <v>44000</v>
      </c>
      <c r="E6866" s="3">
        <v>44064</v>
      </c>
      <c r="F6866" s="3">
        <v>44070</v>
      </c>
      <c r="G6866" s="3">
        <v>44072</v>
      </c>
      <c r="H6866" t="s">
        <v>18</v>
      </c>
      <c r="I6866">
        <v>1</v>
      </c>
      <c r="J6866">
        <v>45</v>
      </c>
      <c r="K6866">
        <v>181</v>
      </c>
      <c r="L6866">
        <v>25</v>
      </c>
      <c r="M6866">
        <v>6</v>
      </c>
      <c r="N6866">
        <v>0.2</v>
      </c>
      <c r="O6866">
        <v>128.77000000000001</v>
      </c>
      <c r="P6866">
        <v>207.7</v>
      </c>
    </row>
    <row r="6867" spans="1:16" x14ac:dyDescent="0.55000000000000004">
      <c r="A6867" t="s">
        <v>6891</v>
      </c>
      <c r="B6867" t="s">
        <v>23</v>
      </c>
      <c r="C6867" t="s">
        <v>28</v>
      </c>
      <c r="D6867" s="3">
        <v>44000</v>
      </c>
      <c r="E6867" s="3">
        <v>44064</v>
      </c>
      <c r="F6867" s="3">
        <v>44082</v>
      </c>
      <c r="G6867" s="3">
        <v>44088</v>
      </c>
      <c r="H6867" t="s">
        <v>18</v>
      </c>
      <c r="I6867">
        <v>22</v>
      </c>
      <c r="J6867">
        <v>29</v>
      </c>
      <c r="K6867">
        <v>310</v>
      </c>
      <c r="L6867">
        <v>39</v>
      </c>
      <c r="M6867">
        <v>4</v>
      </c>
      <c r="N6867">
        <v>0.2</v>
      </c>
      <c r="O6867">
        <v>420.29</v>
      </c>
      <c r="P6867" s="1">
        <v>1025.0999999999999</v>
      </c>
    </row>
    <row r="6868" spans="1:16" x14ac:dyDescent="0.55000000000000004">
      <c r="A6868" t="s">
        <v>6892</v>
      </c>
      <c r="B6868" t="s">
        <v>25</v>
      </c>
      <c r="C6868" t="s">
        <v>17</v>
      </c>
      <c r="D6868" s="3">
        <v>43900</v>
      </c>
      <c r="E6868" s="3">
        <v>44065</v>
      </c>
      <c r="F6868" s="3">
        <v>44093</v>
      </c>
      <c r="G6868" s="3">
        <v>44096</v>
      </c>
      <c r="H6868" t="s">
        <v>18</v>
      </c>
      <c r="I6868">
        <v>26</v>
      </c>
      <c r="J6868">
        <v>37</v>
      </c>
      <c r="K6868">
        <v>231</v>
      </c>
      <c r="L6868">
        <v>10</v>
      </c>
      <c r="M6868">
        <v>4</v>
      </c>
      <c r="N6868">
        <v>0.15</v>
      </c>
      <c r="O6868" s="1">
        <v>3667.58</v>
      </c>
      <c r="P6868" s="1">
        <v>5393.5</v>
      </c>
    </row>
    <row r="6869" spans="1:16" x14ac:dyDescent="0.55000000000000004">
      <c r="A6869" t="s">
        <v>6893</v>
      </c>
      <c r="B6869" t="s">
        <v>16</v>
      </c>
      <c r="C6869" t="s">
        <v>61</v>
      </c>
      <c r="D6869" s="3">
        <v>44000</v>
      </c>
      <c r="E6869" s="3">
        <v>44065</v>
      </c>
      <c r="F6869" s="3">
        <v>44074</v>
      </c>
      <c r="G6869" s="3">
        <v>44082</v>
      </c>
      <c r="H6869" t="s">
        <v>18</v>
      </c>
      <c r="I6869">
        <v>9</v>
      </c>
      <c r="J6869">
        <v>29</v>
      </c>
      <c r="K6869">
        <v>72</v>
      </c>
      <c r="L6869">
        <v>47</v>
      </c>
      <c r="M6869">
        <v>2</v>
      </c>
      <c r="N6869">
        <v>7.4999999999999997E-2</v>
      </c>
      <c r="O6869" s="1">
        <v>3319.92</v>
      </c>
      <c r="P6869" s="1">
        <v>3999.9</v>
      </c>
    </row>
    <row r="6870" spans="1:16" x14ac:dyDescent="0.55000000000000004">
      <c r="A6870" t="s">
        <v>6894</v>
      </c>
      <c r="B6870" t="s">
        <v>25</v>
      </c>
      <c r="C6870" t="s">
        <v>21</v>
      </c>
      <c r="D6870" s="3">
        <v>43900</v>
      </c>
      <c r="E6870" s="3">
        <v>44065</v>
      </c>
      <c r="F6870" s="3">
        <v>44088</v>
      </c>
      <c r="G6870" s="3">
        <v>44096</v>
      </c>
      <c r="H6870" t="s">
        <v>18</v>
      </c>
      <c r="I6870">
        <v>27</v>
      </c>
      <c r="J6870">
        <v>15</v>
      </c>
      <c r="K6870">
        <v>154</v>
      </c>
      <c r="L6870">
        <v>36</v>
      </c>
      <c r="M6870">
        <v>3</v>
      </c>
      <c r="N6870">
        <v>0.15</v>
      </c>
      <c r="O6870" s="1">
        <v>1653.83</v>
      </c>
      <c r="P6870" s="1">
        <v>2432.1</v>
      </c>
    </row>
    <row r="6871" spans="1:16" x14ac:dyDescent="0.55000000000000004">
      <c r="A6871" t="s">
        <v>6895</v>
      </c>
      <c r="B6871" t="s">
        <v>20</v>
      </c>
      <c r="C6871" t="s">
        <v>40</v>
      </c>
      <c r="D6871" s="3">
        <v>43900</v>
      </c>
      <c r="E6871" s="3">
        <v>44065</v>
      </c>
      <c r="F6871" s="3">
        <v>44085</v>
      </c>
      <c r="G6871" s="3">
        <v>44086</v>
      </c>
      <c r="H6871" t="s">
        <v>18</v>
      </c>
      <c r="I6871">
        <v>14</v>
      </c>
      <c r="J6871">
        <v>46</v>
      </c>
      <c r="K6871">
        <v>342</v>
      </c>
      <c r="L6871">
        <v>12</v>
      </c>
      <c r="M6871">
        <v>3</v>
      </c>
      <c r="N6871">
        <v>0.05</v>
      </c>
      <c r="O6871" s="1">
        <v>3219.82</v>
      </c>
      <c r="P6871" s="1">
        <v>3879.3</v>
      </c>
    </row>
    <row r="6872" spans="1:16" x14ac:dyDescent="0.55000000000000004">
      <c r="A6872" t="s">
        <v>6896</v>
      </c>
      <c r="B6872" t="s">
        <v>20</v>
      </c>
      <c r="C6872" t="s">
        <v>30</v>
      </c>
      <c r="D6872" s="3">
        <v>44000</v>
      </c>
      <c r="E6872" s="3">
        <v>44065</v>
      </c>
      <c r="F6872" s="3">
        <v>44072</v>
      </c>
      <c r="G6872" s="3">
        <v>44080</v>
      </c>
      <c r="H6872" t="s">
        <v>18</v>
      </c>
      <c r="I6872">
        <v>15</v>
      </c>
      <c r="J6872">
        <v>20</v>
      </c>
      <c r="K6872">
        <v>17</v>
      </c>
      <c r="L6872">
        <v>36</v>
      </c>
      <c r="M6872">
        <v>1</v>
      </c>
      <c r="N6872">
        <v>7.4999999999999997E-2</v>
      </c>
      <c r="O6872">
        <v>119.39</v>
      </c>
      <c r="P6872">
        <v>221.1</v>
      </c>
    </row>
    <row r="6873" spans="1:16" x14ac:dyDescent="0.55000000000000004">
      <c r="A6873" t="s">
        <v>6897</v>
      </c>
      <c r="B6873" t="s">
        <v>20</v>
      </c>
      <c r="C6873" t="s">
        <v>61</v>
      </c>
      <c r="D6873" s="3">
        <v>44000</v>
      </c>
      <c r="E6873" s="3">
        <v>44065</v>
      </c>
      <c r="F6873" s="3">
        <v>44071</v>
      </c>
      <c r="G6873" s="3">
        <v>44080</v>
      </c>
      <c r="H6873" t="s">
        <v>18</v>
      </c>
      <c r="I6873">
        <v>18</v>
      </c>
      <c r="J6873">
        <v>43</v>
      </c>
      <c r="K6873">
        <v>66</v>
      </c>
      <c r="L6873">
        <v>1</v>
      </c>
      <c r="M6873">
        <v>4</v>
      </c>
      <c r="N6873">
        <v>0.1</v>
      </c>
      <c r="O6873">
        <v>748.73</v>
      </c>
      <c r="P6873">
        <v>998.3</v>
      </c>
    </row>
    <row r="6874" spans="1:16" x14ac:dyDescent="0.55000000000000004">
      <c r="A6874" t="s">
        <v>6898</v>
      </c>
      <c r="B6874" t="s">
        <v>25</v>
      </c>
      <c r="C6874" t="s">
        <v>30</v>
      </c>
      <c r="D6874" s="3">
        <v>43900</v>
      </c>
      <c r="E6874" s="3">
        <v>44066</v>
      </c>
      <c r="F6874" s="3">
        <v>44068</v>
      </c>
      <c r="G6874" s="3">
        <v>44070</v>
      </c>
      <c r="H6874" t="s">
        <v>18</v>
      </c>
      <c r="I6874">
        <v>28</v>
      </c>
      <c r="J6874">
        <v>3</v>
      </c>
      <c r="K6874">
        <v>14</v>
      </c>
      <c r="L6874">
        <v>41</v>
      </c>
      <c r="M6874">
        <v>7</v>
      </c>
      <c r="N6874">
        <v>7.4999999999999997E-2</v>
      </c>
      <c r="O6874">
        <v>849.23</v>
      </c>
      <c r="P6874" s="1">
        <v>1132.3</v>
      </c>
    </row>
    <row r="6875" spans="1:16" x14ac:dyDescent="0.55000000000000004">
      <c r="A6875" t="s">
        <v>6899</v>
      </c>
      <c r="B6875" t="s">
        <v>20</v>
      </c>
      <c r="C6875" t="s">
        <v>17</v>
      </c>
      <c r="D6875" s="3">
        <v>44000</v>
      </c>
      <c r="E6875" s="3">
        <v>44066</v>
      </c>
      <c r="F6875" s="3">
        <v>44086</v>
      </c>
      <c r="G6875" s="3">
        <v>44096</v>
      </c>
      <c r="H6875" t="s">
        <v>18</v>
      </c>
      <c r="I6875">
        <v>13</v>
      </c>
      <c r="J6875">
        <v>6</v>
      </c>
      <c r="K6875">
        <v>228</v>
      </c>
      <c r="L6875">
        <v>26</v>
      </c>
      <c r="M6875">
        <v>8</v>
      </c>
      <c r="N6875">
        <v>0.1</v>
      </c>
      <c r="O6875">
        <v>158.79</v>
      </c>
      <c r="P6875">
        <v>201</v>
      </c>
    </row>
    <row r="6876" spans="1:16" x14ac:dyDescent="0.55000000000000004">
      <c r="A6876" t="s">
        <v>6900</v>
      </c>
      <c r="B6876" t="s">
        <v>16</v>
      </c>
      <c r="C6876" t="s">
        <v>17</v>
      </c>
      <c r="D6876" s="3">
        <v>44000</v>
      </c>
      <c r="E6876" s="3">
        <v>44066</v>
      </c>
      <c r="F6876" s="3">
        <v>44072</v>
      </c>
      <c r="G6876" s="3">
        <v>44077</v>
      </c>
      <c r="H6876" t="s">
        <v>18</v>
      </c>
      <c r="I6876">
        <v>9</v>
      </c>
      <c r="J6876">
        <v>29</v>
      </c>
      <c r="K6876">
        <v>211</v>
      </c>
      <c r="L6876">
        <v>13</v>
      </c>
      <c r="M6876">
        <v>1</v>
      </c>
      <c r="N6876">
        <v>0.2</v>
      </c>
      <c r="O6876">
        <v>492.05</v>
      </c>
      <c r="P6876">
        <v>683.4</v>
      </c>
    </row>
    <row r="6877" spans="1:16" x14ac:dyDescent="0.55000000000000004">
      <c r="A6877" t="s">
        <v>6901</v>
      </c>
      <c r="B6877" t="s">
        <v>16</v>
      </c>
      <c r="C6877" t="s">
        <v>30</v>
      </c>
      <c r="D6877" s="3">
        <v>43900</v>
      </c>
      <c r="E6877" s="3">
        <v>44066</v>
      </c>
      <c r="F6877" s="3">
        <v>44082</v>
      </c>
      <c r="G6877" s="3">
        <v>44090</v>
      </c>
      <c r="H6877" t="s">
        <v>18</v>
      </c>
      <c r="I6877">
        <v>3</v>
      </c>
      <c r="J6877">
        <v>14</v>
      </c>
      <c r="K6877">
        <v>17</v>
      </c>
      <c r="L6877">
        <v>26</v>
      </c>
      <c r="M6877">
        <v>1</v>
      </c>
      <c r="N6877">
        <v>0.05</v>
      </c>
      <c r="O6877" s="1">
        <v>3334.59</v>
      </c>
      <c r="P6877" s="1">
        <v>5293</v>
      </c>
    </row>
    <row r="6878" spans="1:16" x14ac:dyDescent="0.55000000000000004">
      <c r="A6878" t="s">
        <v>6902</v>
      </c>
      <c r="B6878" t="s">
        <v>16</v>
      </c>
      <c r="C6878" t="s">
        <v>21</v>
      </c>
      <c r="D6878" s="3">
        <v>44000</v>
      </c>
      <c r="E6878" s="3">
        <v>44066</v>
      </c>
      <c r="F6878" s="3">
        <v>44070</v>
      </c>
      <c r="G6878" s="3">
        <v>44075</v>
      </c>
      <c r="H6878" t="s">
        <v>18</v>
      </c>
      <c r="I6878">
        <v>7</v>
      </c>
      <c r="J6878">
        <v>5</v>
      </c>
      <c r="K6878">
        <v>123</v>
      </c>
      <c r="L6878">
        <v>15</v>
      </c>
      <c r="M6878">
        <v>1</v>
      </c>
      <c r="N6878">
        <v>0.4</v>
      </c>
      <c r="O6878">
        <v>73.7</v>
      </c>
      <c r="P6878">
        <v>167.5</v>
      </c>
    </row>
    <row r="6879" spans="1:16" x14ac:dyDescent="0.55000000000000004">
      <c r="A6879" t="s">
        <v>6903</v>
      </c>
      <c r="B6879" t="s">
        <v>16</v>
      </c>
      <c r="C6879" t="s">
        <v>21</v>
      </c>
      <c r="D6879" s="3">
        <v>43900</v>
      </c>
      <c r="E6879" s="3">
        <v>44066</v>
      </c>
      <c r="F6879" s="3">
        <v>44092</v>
      </c>
      <c r="G6879" s="3">
        <v>44098</v>
      </c>
      <c r="H6879" t="s">
        <v>18</v>
      </c>
      <c r="I6879">
        <v>2</v>
      </c>
      <c r="J6879">
        <v>16</v>
      </c>
      <c r="K6879">
        <v>103</v>
      </c>
      <c r="L6879">
        <v>19</v>
      </c>
      <c r="M6879">
        <v>1</v>
      </c>
      <c r="N6879">
        <v>0.1</v>
      </c>
      <c r="O6879" s="1">
        <v>3288.36</v>
      </c>
      <c r="P6879" s="1">
        <v>5480.6</v>
      </c>
    </row>
    <row r="6880" spans="1:16" x14ac:dyDescent="0.55000000000000004">
      <c r="A6880" t="s">
        <v>6904</v>
      </c>
      <c r="B6880" t="s">
        <v>23</v>
      </c>
      <c r="C6880" t="s">
        <v>61</v>
      </c>
      <c r="D6880" s="3">
        <v>44000</v>
      </c>
      <c r="E6880" s="3">
        <v>44066</v>
      </c>
      <c r="F6880" s="3">
        <v>44077</v>
      </c>
      <c r="G6880" s="3">
        <v>44082</v>
      </c>
      <c r="H6880" t="s">
        <v>18</v>
      </c>
      <c r="I6880">
        <v>21</v>
      </c>
      <c r="J6880">
        <v>20</v>
      </c>
      <c r="K6880">
        <v>68</v>
      </c>
      <c r="L6880">
        <v>22</v>
      </c>
      <c r="M6880">
        <v>7</v>
      </c>
      <c r="N6880">
        <v>0.4</v>
      </c>
      <c r="O6880" s="1">
        <v>2482.35</v>
      </c>
      <c r="P6880" s="1">
        <v>3819</v>
      </c>
    </row>
    <row r="6881" spans="1:16" x14ac:dyDescent="0.55000000000000004">
      <c r="A6881" t="s">
        <v>6905</v>
      </c>
      <c r="B6881" t="s">
        <v>20</v>
      </c>
      <c r="C6881" t="s">
        <v>17</v>
      </c>
      <c r="D6881" s="3">
        <v>44000</v>
      </c>
      <c r="E6881" s="3">
        <v>44066</v>
      </c>
      <c r="F6881" s="3">
        <v>44081</v>
      </c>
      <c r="G6881" s="3">
        <v>44083</v>
      </c>
      <c r="H6881" t="s">
        <v>18</v>
      </c>
      <c r="I6881">
        <v>17</v>
      </c>
      <c r="J6881">
        <v>43</v>
      </c>
      <c r="K6881">
        <v>257</v>
      </c>
      <c r="L6881">
        <v>46</v>
      </c>
      <c r="M6881">
        <v>4</v>
      </c>
      <c r="N6881">
        <v>0.4</v>
      </c>
      <c r="O6881" s="1">
        <v>3429.46</v>
      </c>
      <c r="P6881" s="1">
        <v>6016.6</v>
      </c>
    </row>
    <row r="6882" spans="1:16" x14ac:dyDescent="0.55000000000000004">
      <c r="A6882" t="s">
        <v>6906</v>
      </c>
      <c r="B6882" t="s">
        <v>23</v>
      </c>
      <c r="C6882" t="s">
        <v>61</v>
      </c>
      <c r="D6882" s="3">
        <v>44000</v>
      </c>
      <c r="E6882" s="3">
        <v>44067</v>
      </c>
      <c r="F6882" s="3">
        <v>44093</v>
      </c>
      <c r="G6882" s="3">
        <v>44094</v>
      </c>
      <c r="H6882" t="s">
        <v>18</v>
      </c>
      <c r="I6882">
        <v>23</v>
      </c>
      <c r="J6882">
        <v>26</v>
      </c>
      <c r="K6882">
        <v>60</v>
      </c>
      <c r="L6882">
        <v>10</v>
      </c>
      <c r="M6882">
        <v>4</v>
      </c>
      <c r="N6882">
        <v>0.4</v>
      </c>
      <c r="O6882">
        <v>543.29999999999995</v>
      </c>
      <c r="P6882" s="1">
        <v>1025.0999999999999</v>
      </c>
    </row>
    <row r="6883" spans="1:16" x14ac:dyDescent="0.55000000000000004">
      <c r="A6883" t="s">
        <v>6907</v>
      </c>
      <c r="B6883" t="s">
        <v>20</v>
      </c>
      <c r="C6883" t="s">
        <v>17</v>
      </c>
      <c r="D6883" s="3">
        <v>43900</v>
      </c>
      <c r="E6883" s="3">
        <v>44067</v>
      </c>
      <c r="F6883" s="3">
        <v>44073</v>
      </c>
      <c r="G6883" s="3">
        <v>44076</v>
      </c>
      <c r="H6883" t="s">
        <v>18</v>
      </c>
      <c r="I6883">
        <v>14</v>
      </c>
      <c r="J6883">
        <v>45</v>
      </c>
      <c r="K6883">
        <v>246</v>
      </c>
      <c r="L6883">
        <v>24</v>
      </c>
      <c r="M6883">
        <v>5</v>
      </c>
      <c r="N6883">
        <v>7.4999999999999997E-2</v>
      </c>
      <c r="O6883" s="1">
        <v>1861.93</v>
      </c>
      <c r="P6883" s="1">
        <v>2659.9</v>
      </c>
    </row>
    <row r="6884" spans="1:16" x14ac:dyDescent="0.55000000000000004">
      <c r="A6884" t="s">
        <v>6908</v>
      </c>
      <c r="B6884" t="s">
        <v>16</v>
      </c>
      <c r="C6884" t="s">
        <v>17</v>
      </c>
      <c r="D6884" s="3">
        <v>43900</v>
      </c>
      <c r="E6884" s="3">
        <v>44067</v>
      </c>
      <c r="F6884" s="3">
        <v>44080</v>
      </c>
      <c r="G6884" s="3">
        <v>44090</v>
      </c>
      <c r="H6884" t="s">
        <v>18</v>
      </c>
      <c r="I6884">
        <v>8</v>
      </c>
      <c r="J6884">
        <v>12</v>
      </c>
      <c r="K6884">
        <v>242</v>
      </c>
      <c r="L6884">
        <v>2</v>
      </c>
      <c r="M6884">
        <v>8</v>
      </c>
      <c r="N6884">
        <v>0.05</v>
      </c>
      <c r="O6884" s="1">
        <v>2997.38</v>
      </c>
      <c r="P6884" s="1">
        <v>3892.7</v>
      </c>
    </row>
    <row r="6885" spans="1:16" x14ac:dyDescent="0.55000000000000004">
      <c r="A6885" t="s">
        <v>6909</v>
      </c>
      <c r="B6885" t="s">
        <v>20</v>
      </c>
      <c r="C6885" t="s">
        <v>17</v>
      </c>
      <c r="D6885" s="3">
        <v>44000</v>
      </c>
      <c r="E6885" s="3">
        <v>44067</v>
      </c>
      <c r="F6885" s="3">
        <v>44082</v>
      </c>
      <c r="G6885" s="3">
        <v>44085</v>
      </c>
      <c r="H6885" t="s">
        <v>18</v>
      </c>
      <c r="I6885">
        <v>19</v>
      </c>
      <c r="J6885">
        <v>37</v>
      </c>
      <c r="K6885">
        <v>223</v>
      </c>
      <c r="L6885">
        <v>39</v>
      </c>
      <c r="M6885">
        <v>4</v>
      </c>
      <c r="N6885">
        <v>0.1</v>
      </c>
      <c r="O6885">
        <v>473.82</v>
      </c>
      <c r="P6885">
        <v>911.2</v>
      </c>
    </row>
    <row r="6886" spans="1:16" x14ac:dyDescent="0.55000000000000004">
      <c r="A6886" t="s">
        <v>6910</v>
      </c>
      <c r="B6886" t="s">
        <v>23</v>
      </c>
      <c r="C6886" t="s">
        <v>17</v>
      </c>
      <c r="D6886" s="3">
        <v>43900</v>
      </c>
      <c r="E6886" s="3">
        <v>44067</v>
      </c>
      <c r="F6886" s="3">
        <v>44080</v>
      </c>
      <c r="G6886" s="3">
        <v>44085</v>
      </c>
      <c r="H6886" t="s">
        <v>18</v>
      </c>
      <c r="I6886">
        <v>23</v>
      </c>
      <c r="J6886">
        <v>41</v>
      </c>
      <c r="K6886">
        <v>254</v>
      </c>
      <c r="L6886">
        <v>10</v>
      </c>
      <c r="M6886">
        <v>2</v>
      </c>
      <c r="N6886">
        <v>0.3</v>
      </c>
      <c r="O6886">
        <v>745.04</v>
      </c>
      <c r="P6886" s="1">
        <v>1862.6</v>
      </c>
    </row>
    <row r="6887" spans="1:16" x14ac:dyDescent="0.55000000000000004">
      <c r="A6887" t="s">
        <v>6911</v>
      </c>
      <c r="B6887" t="s">
        <v>25</v>
      </c>
      <c r="C6887" t="s">
        <v>17</v>
      </c>
      <c r="D6887" s="3">
        <v>43900</v>
      </c>
      <c r="E6887" s="3">
        <v>44067</v>
      </c>
      <c r="F6887" s="3">
        <v>44071</v>
      </c>
      <c r="G6887" s="3">
        <v>44074</v>
      </c>
      <c r="H6887" t="s">
        <v>18</v>
      </c>
      <c r="I6887">
        <v>28</v>
      </c>
      <c r="J6887">
        <v>15</v>
      </c>
      <c r="K6887">
        <v>214</v>
      </c>
      <c r="L6887">
        <v>45</v>
      </c>
      <c r="M6887">
        <v>5</v>
      </c>
      <c r="N6887">
        <v>0.05</v>
      </c>
      <c r="O6887">
        <v>139.16</v>
      </c>
      <c r="P6887">
        <v>207.7</v>
      </c>
    </row>
    <row r="6888" spans="1:16" x14ac:dyDescent="0.55000000000000004">
      <c r="A6888" t="s">
        <v>6912</v>
      </c>
      <c r="B6888" t="s">
        <v>20</v>
      </c>
      <c r="C6888" t="s">
        <v>17</v>
      </c>
      <c r="D6888" s="3">
        <v>43900</v>
      </c>
      <c r="E6888" s="3">
        <v>44067</v>
      </c>
      <c r="F6888" s="3">
        <v>44074</v>
      </c>
      <c r="G6888" s="3">
        <v>44077</v>
      </c>
      <c r="H6888" t="s">
        <v>18</v>
      </c>
      <c r="I6888">
        <v>18</v>
      </c>
      <c r="J6888">
        <v>22</v>
      </c>
      <c r="K6888">
        <v>248</v>
      </c>
      <c r="L6888">
        <v>28</v>
      </c>
      <c r="M6888">
        <v>1</v>
      </c>
      <c r="N6888">
        <v>7.4999999999999997E-2</v>
      </c>
      <c r="O6888" s="1">
        <v>1634.93</v>
      </c>
      <c r="P6888" s="1">
        <v>1969.8</v>
      </c>
    </row>
    <row r="6889" spans="1:16" x14ac:dyDescent="0.55000000000000004">
      <c r="A6889" t="s">
        <v>6913</v>
      </c>
      <c r="B6889" t="s">
        <v>16</v>
      </c>
      <c r="C6889" t="s">
        <v>17</v>
      </c>
      <c r="D6889" s="3">
        <v>44000</v>
      </c>
      <c r="E6889" s="3">
        <v>44067</v>
      </c>
      <c r="F6889" s="3">
        <v>44085</v>
      </c>
      <c r="G6889" s="3">
        <v>44091</v>
      </c>
      <c r="H6889" t="s">
        <v>18</v>
      </c>
      <c r="I6889">
        <v>5</v>
      </c>
      <c r="J6889">
        <v>14</v>
      </c>
      <c r="K6889">
        <v>204</v>
      </c>
      <c r="L6889">
        <v>37</v>
      </c>
      <c r="M6889">
        <v>4</v>
      </c>
      <c r="N6889">
        <v>7.4999999999999997E-2</v>
      </c>
      <c r="O6889">
        <v>462.9</v>
      </c>
      <c r="P6889">
        <v>944.7</v>
      </c>
    </row>
    <row r="6890" spans="1:16" x14ac:dyDescent="0.55000000000000004">
      <c r="A6890" t="s">
        <v>6914</v>
      </c>
      <c r="B6890" t="s">
        <v>20</v>
      </c>
      <c r="C6890" t="s">
        <v>30</v>
      </c>
      <c r="D6890" s="3">
        <v>43900</v>
      </c>
      <c r="E6890" s="3">
        <v>44067</v>
      </c>
      <c r="F6890" s="3">
        <v>44084</v>
      </c>
      <c r="G6890" s="3">
        <v>44085</v>
      </c>
      <c r="H6890" t="s">
        <v>18</v>
      </c>
      <c r="I6890">
        <v>18</v>
      </c>
      <c r="J6890">
        <v>6</v>
      </c>
      <c r="K6890">
        <v>44</v>
      </c>
      <c r="L6890">
        <v>33</v>
      </c>
      <c r="M6890">
        <v>4</v>
      </c>
      <c r="N6890">
        <v>0.05</v>
      </c>
      <c r="O6890">
        <v>535.87</v>
      </c>
      <c r="P6890">
        <v>864.3</v>
      </c>
    </row>
    <row r="6891" spans="1:16" x14ac:dyDescent="0.55000000000000004">
      <c r="A6891" t="s">
        <v>6915</v>
      </c>
      <c r="B6891" t="s">
        <v>23</v>
      </c>
      <c r="C6891" t="s">
        <v>28</v>
      </c>
      <c r="D6891" s="3">
        <v>44000</v>
      </c>
      <c r="E6891" s="3">
        <v>44068</v>
      </c>
      <c r="F6891" s="3">
        <v>44094</v>
      </c>
      <c r="G6891" s="3">
        <v>44099</v>
      </c>
      <c r="H6891" t="s">
        <v>18</v>
      </c>
      <c r="I6891">
        <v>24</v>
      </c>
      <c r="J6891">
        <v>47</v>
      </c>
      <c r="K6891">
        <v>272</v>
      </c>
      <c r="L6891">
        <v>33</v>
      </c>
      <c r="M6891">
        <v>2</v>
      </c>
      <c r="N6891">
        <v>7.4999999999999997E-2</v>
      </c>
      <c r="O6891" s="1">
        <v>1512.32</v>
      </c>
      <c r="P6891" s="1">
        <v>2291.4</v>
      </c>
    </row>
    <row r="6892" spans="1:16" x14ac:dyDescent="0.55000000000000004">
      <c r="A6892" t="s">
        <v>6916</v>
      </c>
      <c r="B6892" t="s">
        <v>16</v>
      </c>
      <c r="C6892" t="s">
        <v>30</v>
      </c>
      <c r="D6892" s="3">
        <v>43900</v>
      </c>
      <c r="E6892" s="3">
        <v>44068</v>
      </c>
      <c r="F6892" s="3">
        <v>44086</v>
      </c>
      <c r="G6892" s="3">
        <v>44091</v>
      </c>
      <c r="H6892" t="s">
        <v>18</v>
      </c>
      <c r="I6892">
        <v>9</v>
      </c>
      <c r="J6892">
        <v>11</v>
      </c>
      <c r="K6892">
        <v>46</v>
      </c>
      <c r="L6892">
        <v>1</v>
      </c>
      <c r="M6892">
        <v>3</v>
      </c>
      <c r="N6892">
        <v>0.15</v>
      </c>
      <c r="O6892">
        <v>894.52</v>
      </c>
      <c r="P6892" s="1">
        <v>1132.3</v>
      </c>
    </row>
    <row r="6893" spans="1:16" x14ac:dyDescent="0.55000000000000004">
      <c r="A6893" t="s">
        <v>6917</v>
      </c>
      <c r="B6893" t="s">
        <v>25</v>
      </c>
      <c r="C6893" t="s">
        <v>17</v>
      </c>
      <c r="D6893" s="3">
        <v>43900</v>
      </c>
      <c r="E6893" s="3">
        <v>44068</v>
      </c>
      <c r="F6893" s="3">
        <v>44084</v>
      </c>
      <c r="G6893" s="3">
        <v>44093</v>
      </c>
      <c r="H6893" t="s">
        <v>18</v>
      </c>
      <c r="I6893">
        <v>26</v>
      </c>
      <c r="J6893">
        <v>2</v>
      </c>
      <c r="K6893">
        <v>247</v>
      </c>
      <c r="L6893">
        <v>38</v>
      </c>
      <c r="M6893">
        <v>4</v>
      </c>
      <c r="N6893">
        <v>0.05</v>
      </c>
      <c r="O6893">
        <v>77.72</v>
      </c>
      <c r="P6893">
        <v>194.3</v>
      </c>
    </row>
    <row r="6894" spans="1:16" x14ac:dyDescent="0.55000000000000004">
      <c r="A6894" t="s">
        <v>6918</v>
      </c>
      <c r="B6894" t="s">
        <v>20</v>
      </c>
      <c r="C6894" t="s">
        <v>17</v>
      </c>
      <c r="D6894" s="3">
        <v>44000</v>
      </c>
      <c r="E6894" s="3">
        <v>44068</v>
      </c>
      <c r="F6894" s="3">
        <v>44079</v>
      </c>
      <c r="G6894" s="3">
        <v>44087</v>
      </c>
      <c r="H6894" t="s">
        <v>18</v>
      </c>
      <c r="I6894">
        <v>16</v>
      </c>
      <c r="J6894">
        <v>38</v>
      </c>
      <c r="K6894">
        <v>227</v>
      </c>
      <c r="L6894">
        <v>5</v>
      </c>
      <c r="M6894">
        <v>7</v>
      </c>
      <c r="N6894">
        <v>0.1</v>
      </c>
      <c r="O6894">
        <v>153.69999999999999</v>
      </c>
      <c r="P6894">
        <v>247.9</v>
      </c>
    </row>
    <row r="6895" spans="1:16" x14ac:dyDescent="0.55000000000000004">
      <c r="A6895" t="s">
        <v>6919</v>
      </c>
      <c r="B6895" t="s">
        <v>25</v>
      </c>
      <c r="C6895" t="s">
        <v>40</v>
      </c>
      <c r="D6895" s="3">
        <v>44000</v>
      </c>
      <c r="E6895" s="3">
        <v>44068</v>
      </c>
      <c r="F6895" s="3">
        <v>44083</v>
      </c>
      <c r="G6895" s="3">
        <v>44086</v>
      </c>
      <c r="H6895" t="s">
        <v>18</v>
      </c>
      <c r="I6895">
        <v>26</v>
      </c>
      <c r="J6895">
        <v>28</v>
      </c>
      <c r="K6895">
        <v>344</v>
      </c>
      <c r="L6895">
        <v>22</v>
      </c>
      <c r="M6895">
        <v>8</v>
      </c>
      <c r="N6895">
        <v>0.05</v>
      </c>
      <c r="O6895">
        <v>623.1</v>
      </c>
      <c r="P6895" s="1">
        <v>1038.5</v>
      </c>
    </row>
    <row r="6896" spans="1:16" x14ac:dyDescent="0.55000000000000004">
      <c r="A6896" t="s">
        <v>6920</v>
      </c>
      <c r="B6896" t="s">
        <v>25</v>
      </c>
      <c r="C6896" t="s">
        <v>17</v>
      </c>
      <c r="D6896" s="3">
        <v>44000</v>
      </c>
      <c r="E6896" s="3">
        <v>44068</v>
      </c>
      <c r="F6896" s="3">
        <v>44088</v>
      </c>
      <c r="G6896" s="3">
        <v>44097</v>
      </c>
      <c r="H6896" t="s">
        <v>18</v>
      </c>
      <c r="I6896">
        <v>26</v>
      </c>
      <c r="J6896">
        <v>49</v>
      </c>
      <c r="K6896">
        <v>257</v>
      </c>
      <c r="L6896">
        <v>44</v>
      </c>
      <c r="M6896">
        <v>4</v>
      </c>
      <c r="N6896">
        <v>0.4</v>
      </c>
      <c r="O6896">
        <v>895.46</v>
      </c>
      <c r="P6896" s="1">
        <v>1105.5</v>
      </c>
    </row>
    <row r="6897" spans="1:16" x14ac:dyDescent="0.55000000000000004">
      <c r="A6897" t="s">
        <v>6921</v>
      </c>
      <c r="B6897" t="s">
        <v>25</v>
      </c>
      <c r="C6897" t="s">
        <v>17</v>
      </c>
      <c r="D6897" s="3">
        <v>43900</v>
      </c>
      <c r="E6897" s="3">
        <v>44068</v>
      </c>
      <c r="F6897" s="3">
        <v>44087</v>
      </c>
      <c r="G6897" s="3">
        <v>44097</v>
      </c>
      <c r="H6897" t="s">
        <v>18</v>
      </c>
      <c r="I6897">
        <v>26</v>
      </c>
      <c r="J6897">
        <v>11</v>
      </c>
      <c r="K6897">
        <v>256</v>
      </c>
      <c r="L6897">
        <v>27</v>
      </c>
      <c r="M6897">
        <v>1</v>
      </c>
      <c r="N6897">
        <v>0.05</v>
      </c>
      <c r="O6897">
        <v>103.11</v>
      </c>
      <c r="P6897">
        <v>180.9</v>
      </c>
    </row>
    <row r="6898" spans="1:16" x14ac:dyDescent="0.55000000000000004">
      <c r="A6898" t="s">
        <v>6922</v>
      </c>
      <c r="B6898" t="s">
        <v>16</v>
      </c>
      <c r="C6898" t="s">
        <v>21</v>
      </c>
      <c r="D6898" s="3">
        <v>44000</v>
      </c>
      <c r="E6898" s="3">
        <v>44068</v>
      </c>
      <c r="F6898" s="3">
        <v>44094</v>
      </c>
      <c r="G6898" s="3">
        <v>44102</v>
      </c>
      <c r="H6898" t="s">
        <v>18</v>
      </c>
      <c r="I6898">
        <v>10</v>
      </c>
      <c r="J6898">
        <v>9</v>
      </c>
      <c r="K6898">
        <v>200</v>
      </c>
      <c r="L6898">
        <v>28</v>
      </c>
      <c r="M6898">
        <v>1</v>
      </c>
      <c r="N6898">
        <v>0.05</v>
      </c>
      <c r="O6898" s="1">
        <v>3279.78</v>
      </c>
      <c r="P6898" s="1">
        <v>5654.8</v>
      </c>
    </row>
    <row r="6899" spans="1:16" x14ac:dyDescent="0.55000000000000004">
      <c r="A6899" t="s">
        <v>6923</v>
      </c>
      <c r="B6899" t="s">
        <v>16</v>
      </c>
      <c r="C6899" t="s">
        <v>21</v>
      </c>
      <c r="D6899" s="3">
        <v>44000</v>
      </c>
      <c r="E6899" s="3">
        <v>44068</v>
      </c>
      <c r="F6899" s="3">
        <v>44076</v>
      </c>
      <c r="G6899" s="3">
        <v>44084</v>
      </c>
      <c r="H6899" t="s">
        <v>18</v>
      </c>
      <c r="I6899">
        <v>10</v>
      </c>
      <c r="J6899">
        <v>35</v>
      </c>
      <c r="K6899">
        <v>154</v>
      </c>
      <c r="L6899">
        <v>40</v>
      </c>
      <c r="M6899">
        <v>7</v>
      </c>
      <c r="N6899">
        <v>0.2</v>
      </c>
      <c r="O6899" s="1">
        <v>1757.75</v>
      </c>
      <c r="P6899" s="1">
        <v>3906.1</v>
      </c>
    </row>
    <row r="6900" spans="1:16" x14ac:dyDescent="0.55000000000000004">
      <c r="A6900" t="s">
        <v>6924</v>
      </c>
      <c r="B6900" t="s">
        <v>16</v>
      </c>
      <c r="C6900" t="s">
        <v>28</v>
      </c>
      <c r="D6900" s="3">
        <v>44000</v>
      </c>
      <c r="E6900" s="3">
        <v>44068</v>
      </c>
      <c r="F6900" s="3">
        <v>44079</v>
      </c>
      <c r="G6900" s="3">
        <v>44081</v>
      </c>
      <c r="H6900" t="s">
        <v>18</v>
      </c>
      <c r="I6900">
        <v>9</v>
      </c>
      <c r="J6900">
        <v>32</v>
      </c>
      <c r="K6900">
        <v>264</v>
      </c>
      <c r="L6900">
        <v>21</v>
      </c>
      <c r="M6900">
        <v>8</v>
      </c>
      <c r="N6900">
        <v>7.4999999999999997E-2</v>
      </c>
      <c r="O6900">
        <v>780.22</v>
      </c>
      <c r="P6900">
        <v>917.9</v>
      </c>
    </row>
    <row r="6901" spans="1:16" x14ac:dyDescent="0.55000000000000004">
      <c r="A6901" t="s">
        <v>6925</v>
      </c>
      <c r="B6901" t="s">
        <v>20</v>
      </c>
      <c r="C6901" t="s">
        <v>21</v>
      </c>
      <c r="D6901" s="3">
        <v>43900</v>
      </c>
      <c r="E6901" s="3">
        <v>44068</v>
      </c>
      <c r="F6901" s="3">
        <v>44073</v>
      </c>
      <c r="G6901" s="3">
        <v>44076</v>
      </c>
      <c r="H6901" t="s">
        <v>18</v>
      </c>
      <c r="I6901">
        <v>18</v>
      </c>
      <c r="J6901">
        <v>16</v>
      </c>
      <c r="K6901">
        <v>178</v>
      </c>
      <c r="L6901">
        <v>13</v>
      </c>
      <c r="M6901">
        <v>7</v>
      </c>
      <c r="N6901">
        <v>0.2</v>
      </c>
      <c r="O6901" s="1">
        <v>2121.96</v>
      </c>
      <c r="P6901" s="1">
        <v>2619.6999999999998</v>
      </c>
    </row>
    <row r="6902" spans="1:16" x14ac:dyDescent="0.55000000000000004">
      <c r="A6902" t="s">
        <v>6926</v>
      </c>
      <c r="B6902" t="s">
        <v>20</v>
      </c>
      <c r="C6902" t="s">
        <v>28</v>
      </c>
      <c r="D6902" s="3">
        <v>44000</v>
      </c>
      <c r="E6902" s="3">
        <v>44069</v>
      </c>
      <c r="F6902" s="3">
        <v>44083</v>
      </c>
      <c r="G6902" s="3">
        <v>44092</v>
      </c>
      <c r="H6902" t="s">
        <v>18</v>
      </c>
      <c r="I6902">
        <v>12</v>
      </c>
      <c r="J6902">
        <v>47</v>
      </c>
      <c r="K6902">
        <v>326</v>
      </c>
      <c r="L6902">
        <v>45</v>
      </c>
      <c r="M6902">
        <v>6</v>
      </c>
      <c r="N6902">
        <v>7.4999999999999997E-2</v>
      </c>
      <c r="O6902">
        <v>512.95000000000005</v>
      </c>
      <c r="P6902">
        <v>777.2</v>
      </c>
    </row>
    <row r="6903" spans="1:16" x14ac:dyDescent="0.55000000000000004">
      <c r="A6903" t="s">
        <v>6927</v>
      </c>
      <c r="B6903" t="s">
        <v>20</v>
      </c>
      <c r="C6903" t="s">
        <v>21</v>
      </c>
      <c r="D6903" s="3">
        <v>44000</v>
      </c>
      <c r="E6903" s="3">
        <v>44069</v>
      </c>
      <c r="F6903" s="3">
        <v>44084</v>
      </c>
      <c r="G6903" s="3">
        <v>44090</v>
      </c>
      <c r="H6903" t="s">
        <v>18</v>
      </c>
      <c r="I6903">
        <v>16</v>
      </c>
      <c r="J6903">
        <v>23</v>
      </c>
      <c r="K6903">
        <v>196</v>
      </c>
      <c r="L6903">
        <v>26</v>
      </c>
      <c r="M6903">
        <v>8</v>
      </c>
      <c r="N6903">
        <v>0.15</v>
      </c>
      <c r="O6903">
        <v>603.6</v>
      </c>
      <c r="P6903">
        <v>958.1</v>
      </c>
    </row>
    <row r="6904" spans="1:16" x14ac:dyDescent="0.55000000000000004">
      <c r="A6904" t="s">
        <v>6928</v>
      </c>
      <c r="B6904" t="s">
        <v>23</v>
      </c>
      <c r="C6904" t="s">
        <v>61</v>
      </c>
      <c r="D6904" s="3">
        <v>43900</v>
      </c>
      <c r="E6904" s="3">
        <v>44069</v>
      </c>
      <c r="F6904" s="3">
        <v>44088</v>
      </c>
      <c r="G6904" s="3">
        <v>44095</v>
      </c>
      <c r="H6904" t="s">
        <v>18</v>
      </c>
      <c r="I6904">
        <v>21</v>
      </c>
      <c r="J6904">
        <v>20</v>
      </c>
      <c r="K6904">
        <v>76</v>
      </c>
      <c r="L6904">
        <v>11</v>
      </c>
      <c r="M6904">
        <v>8</v>
      </c>
      <c r="N6904">
        <v>0.05</v>
      </c>
      <c r="O6904">
        <v>123.01</v>
      </c>
      <c r="P6904">
        <v>227.8</v>
      </c>
    </row>
    <row r="6905" spans="1:16" x14ac:dyDescent="0.55000000000000004">
      <c r="A6905" t="s">
        <v>6929</v>
      </c>
      <c r="B6905" t="s">
        <v>20</v>
      </c>
      <c r="C6905" t="s">
        <v>28</v>
      </c>
      <c r="D6905" s="3">
        <v>44000</v>
      </c>
      <c r="E6905" s="3">
        <v>44069</v>
      </c>
      <c r="F6905" s="3">
        <v>44094</v>
      </c>
      <c r="G6905" s="3">
        <v>44103</v>
      </c>
      <c r="H6905" t="s">
        <v>18</v>
      </c>
      <c r="I6905">
        <v>18</v>
      </c>
      <c r="J6905">
        <v>1</v>
      </c>
      <c r="K6905">
        <v>286</v>
      </c>
      <c r="L6905">
        <v>24</v>
      </c>
      <c r="M6905">
        <v>1</v>
      </c>
      <c r="N6905">
        <v>0.05</v>
      </c>
      <c r="O6905" s="1">
        <v>1321.78</v>
      </c>
      <c r="P6905" s="1">
        <v>1835.8</v>
      </c>
    </row>
    <row r="6906" spans="1:16" x14ac:dyDescent="0.55000000000000004">
      <c r="A6906" t="s">
        <v>6930</v>
      </c>
      <c r="B6906" t="s">
        <v>16</v>
      </c>
      <c r="C6906" t="s">
        <v>40</v>
      </c>
      <c r="D6906" s="3">
        <v>43900</v>
      </c>
      <c r="E6906" s="3">
        <v>44070</v>
      </c>
      <c r="F6906" s="3">
        <v>44086</v>
      </c>
      <c r="G6906" s="3">
        <v>44090</v>
      </c>
      <c r="H6906" t="s">
        <v>18</v>
      </c>
      <c r="I6906">
        <v>1</v>
      </c>
      <c r="J6906">
        <v>4</v>
      </c>
      <c r="K6906">
        <v>356</v>
      </c>
      <c r="L6906">
        <v>34</v>
      </c>
      <c r="M6906">
        <v>8</v>
      </c>
      <c r="N6906">
        <v>0.3</v>
      </c>
      <c r="O6906">
        <v>455.2</v>
      </c>
      <c r="P6906" s="1">
        <v>1058.5999999999999</v>
      </c>
    </row>
    <row r="6907" spans="1:16" x14ac:dyDescent="0.55000000000000004">
      <c r="A6907" t="s">
        <v>6931</v>
      </c>
      <c r="B6907" t="s">
        <v>16</v>
      </c>
      <c r="C6907" t="s">
        <v>17</v>
      </c>
      <c r="D6907" s="3">
        <v>44000</v>
      </c>
      <c r="E6907" s="3">
        <v>44070</v>
      </c>
      <c r="F6907" s="3">
        <v>44096</v>
      </c>
      <c r="G6907" s="3">
        <v>44100</v>
      </c>
      <c r="H6907" t="s">
        <v>18</v>
      </c>
      <c r="I6907">
        <v>9</v>
      </c>
      <c r="J6907">
        <v>29</v>
      </c>
      <c r="K6907">
        <v>226</v>
      </c>
      <c r="L6907">
        <v>2</v>
      </c>
      <c r="M6907">
        <v>2</v>
      </c>
      <c r="N6907">
        <v>0.15</v>
      </c>
      <c r="O6907" s="1">
        <v>3575.19</v>
      </c>
      <c r="P6907" s="1">
        <v>5674.9</v>
      </c>
    </row>
    <row r="6908" spans="1:16" x14ac:dyDescent="0.55000000000000004">
      <c r="A6908" t="s">
        <v>6932</v>
      </c>
      <c r="B6908" t="s">
        <v>16</v>
      </c>
      <c r="C6908" t="s">
        <v>61</v>
      </c>
      <c r="D6908" s="3">
        <v>44000</v>
      </c>
      <c r="E6908" s="3">
        <v>44070</v>
      </c>
      <c r="F6908" s="3">
        <v>44093</v>
      </c>
      <c r="G6908" s="3">
        <v>44102</v>
      </c>
      <c r="H6908" t="s">
        <v>18</v>
      </c>
      <c r="I6908">
        <v>1</v>
      </c>
      <c r="J6908">
        <v>36</v>
      </c>
      <c r="K6908">
        <v>80</v>
      </c>
      <c r="L6908">
        <v>34</v>
      </c>
      <c r="M6908">
        <v>1</v>
      </c>
      <c r="N6908">
        <v>0.15</v>
      </c>
      <c r="O6908" s="1">
        <v>1691.42</v>
      </c>
      <c r="P6908" s="1">
        <v>1989.9</v>
      </c>
    </row>
    <row r="6909" spans="1:16" x14ac:dyDescent="0.55000000000000004">
      <c r="A6909" t="s">
        <v>6933</v>
      </c>
      <c r="B6909" t="s">
        <v>16</v>
      </c>
      <c r="C6909" t="s">
        <v>61</v>
      </c>
      <c r="D6909" s="3">
        <v>44000</v>
      </c>
      <c r="E6909" s="3">
        <v>44070</v>
      </c>
      <c r="F6909" s="3">
        <v>44086</v>
      </c>
      <c r="G6909" s="3">
        <v>44091</v>
      </c>
      <c r="H6909" t="s">
        <v>18</v>
      </c>
      <c r="I6909">
        <v>8</v>
      </c>
      <c r="J6909">
        <v>16</v>
      </c>
      <c r="K6909">
        <v>86</v>
      </c>
      <c r="L6909">
        <v>24</v>
      </c>
      <c r="M6909">
        <v>8</v>
      </c>
      <c r="N6909">
        <v>7.4999999999999997E-2</v>
      </c>
      <c r="O6909">
        <v>93.8</v>
      </c>
      <c r="P6909">
        <v>234.5</v>
      </c>
    </row>
    <row r="6910" spans="1:16" x14ac:dyDescent="0.55000000000000004">
      <c r="A6910" t="s">
        <v>6934</v>
      </c>
      <c r="B6910" t="s">
        <v>23</v>
      </c>
      <c r="C6910" t="s">
        <v>21</v>
      </c>
      <c r="D6910" s="3">
        <v>43900</v>
      </c>
      <c r="E6910" s="3">
        <v>44070</v>
      </c>
      <c r="F6910" s="3">
        <v>44080</v>
      </c>
      <c r="G6910" s="3">
        <v>44090</v>
      </c>
      <c r="H6910" t="s">
        <v>18</v>
      </c>
      <c r="I6910">
        <v>22</v>
      </c>
      <c r="J6910">
        <v>34</v>
      </c>
      <c r="K6910">
        <v>150</v>
      </c>
      <c r="L6910">
        <v>27</v>
      </c>
      <c r="M6910">
        <v>1</v>
      </c>
      <c r="N6910">
        <v>0.15</v>
      </c>
      <c r="O6910">
        <v>664.64</v>
      </c>
      <c r="P6910" s="1">
        <v>1038.5</v>
      </c>
    </row>
    <row r="6911" spans="1:16" x14ac:dyDescent="0.55000000000000004">
      <c r="A6911" t="s">
        <v>6935</v>
      </c>
      <c r="B6911" t="s">
        <v>16</v>
      </c>
      <c r="C6911" t="s">
        <v>30</v>
      </c>
      <c r="D6911" s="3">
        <v>44000</v>
      </c>
      <c r="E6911" s="3">
        <v>44070</v>
      </c>
      <c r="F6911" s="3">
        <v>44081</v>
      </c>
      <c r="G6911" s="3">
        <v>44088</v>
      </c>
      <c r="H6911" t="s">
        <v>18</v>
      </c>
      <c r="I6911">
        <v>9</v>
      </c>
      <c r="J6911">
        <v>30</v>
      </c>
      <c r="K6911">
        <v>49</v>
      </c>
      <c r="L6911">
        <v>14</v>
      </c>
      <c r="M6911">
        <v>5</v>
      </c>
      <c r="N6911">
        <v>0.05</v>
      </c>
      <c r="O6911">
        <v>577.80999999999995</v>
      </c>
      <c r="P6911" s="1">
        <v>1031.8</v>
      </c>
    </row>
    <row r="6912" spans="1:16" x14ac:dyDescent="0.55000000000000004">
      <c r="A6912" t="s">
        <v>6936</v>
      </c>
      <c r="B6912" t="s">
        <v>20</v>
      </c>
      <c r="C6912" t="s">
        <v>21</v>
      </c>
      <c r="D6912" s="3">
        <v>44000</v>
      </c>
      <c r="E6912" s="3">
        <v>44070</v>
      </c>
      <c r="F6912" s="3">
        <v>44074</v>
      </c>
      <c r="G6912" s="3">
        <v>44078</v>
      </c>
      <c r="H6912" t="s">
        <v>18</v>
      </c>
      <c r="I6912">
        <v>13</v>
      </c>
      <c r="J6912">
        <v>23</v>
      </c>
      <c r="K6912">
        <v>151</v>
      </c>
      <c r="L6912">
        <v>33</v>
      </c>
      <c r="M6912">
        <v>7</v>
      </c>
      <c r="N6912">
        <v>0.05</v>
      </c>
      <c r="O6912" s="1">
        <v>1515.41</v>
      </c>
      <c r="P6912" s="1">
        <v>3524.2</v>
      </c>
    </row>
    <row r="6913" spans="1:16" x14ac:dyDescent="0.55000000000000004">
      <c r="A6913" t="s">
        <v>6937</v>
      </c>
      <c r="B6913" t="s">
        <v>25</v>
      </c>
      <c r="C6913" t="s">
        <v>17</v>
      </c>
      <c r="D6913" s="3">
        <v>43900</v>
      </c>
      <c r="E6913" s="3">
        <v>44070</v>
      </c>
      <c r="F6913" s="3">
        <v>44089</v>
      </c>
      <c r="G6913" s="3">
        <v>44093</v>
      </c>
      <c r="H6913" t="s">
        <v>18</v>
      </c>
      <c r="I6913">
        <v>26</v>
      </c>
      <c r="J6913">
        <v>45</v>
      </c>
      <c r="K6913">
        <v>245</v>
      </c>
      <c r="L6913">
        <v>24</v>
      </c>
      <c r="M6913">
        <v>4</v>
      </c>
      <c r="N6913">
        <v>0.1</v>
      </c>
      <c r="O6913" s="1">
        <v>1069.45</v>
      </c>
      <c r="P6913" s="1">
        <v>2324.9</v>
      </c>
    </row>
    <row r="6914" spans="1:16" x14ac:dyDescent="0.55000000000000004">
      <c r="A6914" t="s">
        <v>6938</v>
      </c>
      <c r="B6914" t="s">
        <v>20</v>
      </c>
      <c r="C6914" t="s">
        <v>21</v>
      </c>
      <c r="D6914" s="3">
        <v>43900</v>
      </c>
      <c r="E6914" s="3">
        <v>44070</v>
      </c>
      <c r="F6914" s="3">
        <v>44081</v>
      </c>
      <c r="G6914" s="3">
        <v>44089</v>
      </c>
      <c r="H6914" t="s">
        <v>18</v>
      </c>
      <c r="I6914">
        <v>12</v>
      </c>
      <c r="J6914">
        <v>35</v>
      </c>
      <c r="K6914">
        <v>116</v>
      </c>
      <c r="L6914">
        <v>47</v>
      </c>
      <c r="M6914">
        <v>7</v>
      </c>
      <c r="N6914">
        <v>0.05</v>
      </c>
      <c r="O6914">
        <v>368.5</v>
      </c>
      <c r="P6914">
        <v>737</v>
      </c>
    </row>
    <row r="6915" spans="1:16" x14ac:dyDescent="0.55000000000000004">
      <c r="A6915" t="s">
        <v>6939</v>
      </c>
      <c r="B6915" t="s">
        <v>23</v>
      </c>
      <c r="C6915" t="s">
        <v>30</v>
      </c>
      <c r="D6915" s="3">
        <v>44000</v>
      </c>
      <c r="E6915" s="3">
        <v>44070</v>
      </c>
      <c r="F6915" s="3">
        <v>44096</v>
      </c>
      <c r="G6915" s="3">
        <v>44101</v>
      </c>
      <c r="H6915" t="s">
        <v>18</v>
      </c>
      <c r="I6915">
        <v>24</v>
      </c>
      <c r="J6915">
        <v>23</v>
      </c>
      <c r="K6915">
        <v>26</v>
      </c>
      <c r="L6915">
        <v>1</v>
      </c>
      <c r="M6915">
        <v>8</v>
      </c>
      <c r="N6915">
        <v>0.05</v>
      </c>
      <c r="O6915">
        <v>502.5</v>
      </c>
      <c r="P6915" s="1">
        <v>1005</v>
      </c>
    </row>
    <row r="6916" spans="1:16" x14ac:dyDescent="0.55000000000000004">
      <c r="A6916" t="s">
        <v>6940</v>
      </c>
      <c r="B6916" t="s">
        <v>20</v>
      </c>
      <c r="C6916" t="s">
        <v>40</v>
      </c>
      <c r="D6916" s="3">
        <v>44000</v>
      </c>
      <c r="E6916" s="3">
        <v>44070</v>
      </c>
      <c r="F6916" s="3">
        <v>44089</v>
      </c>
      <c r="G6916" s="3">
        <v>44096</v>
      </c>
      <c r="H6916" t="s">
        <v>18</v>
      </c>
      <c r="I6916">
        <v>13</v>
      </c>
      <c r="J6916">
        <v>19</v>
      </c>
      <c r="K6916">
        <v>329</v>
      </c>
      <c r="L6916">
        <v>47</v>
      </c>
      <c r="M6916">
        <v>4</v>
      </c>
      <c r="N6916">
        <v>7.4999999999999997E-2</v>
      </c>
      <c r="O6916">
        <v>911.2</v>
      </c>
      <c r="P6916" s="1">
        <v>1139</v>
      </c>
    </row>
    <row r="6917" spans="1:16" x14ac:dyDescent="0.55000000000000004">
      <c r="A6917" t="s">
        <v>6941</v>
      </c>
      <c r="B6917" t="s">
        <v>16</v>
      </c>
      <c r="C6917" t="s">
        <v>17</v>
      </c>
      <c r="D6917" s="3">
        <v>43900</v>
      </c>
      <c r="E6917" s="3">
        <v>44070</v>
      </c>
      <c r="F6917" s="3">
        <v>44075</v>
      </c>
      <c r="G6917" s="3">
        <v>44080</v>
      </c>
      <c r="H6917" t="s">
        <v>18</v>
      </c>
      <c r="I6917">
        <v>5</v>
      </c>
      <c r="J6917">
        <v>42</v>
      </c>
      <c r="K6917">
        <v>212</v>
      </c>
      <c r="L6917">
        <v>28</v>
      </c>
      <c r="M6917">
        <v>3</v>
      </c>
      <c r="N6917">
        <v>0.1</v>
      </c>
      <c r="O6917">
        <v>813.11</v>
      </c>
      <c r="P6917" s="1">
        <v>1098.8</v>
      </c>
    </row>
    <row r="6918" spans="1:16" x14ac:dyDescent="0.55000000000000004">
      <c r="A6918" t="s">
        <v>6942</v>
      </c>
      <c r="B6918" t="s">
        <v>25</v>
      </c>
      <c r="C6918" t="s">
        <v>28</v>
      </c>
      <c r="D6918" s="3">
        <v>44000</v>
      </c>
      <c r="E6918" s="3">
        <v>44070</v>
      </c>
      <c r="F6918" s="3">
        <v>44072</v>
      </c>
      <c r="G6918" s="3">
        <v>44075</v>
      </c>
      <c r="H6918" t="s">
        <v>18</v>
      </c>
      <c r="I6918">
        <v>26</v>
      </c>
      <c r="J6918">
        <v>2</v>
      </c>
      <c r="K6918">
        <v>272</v>
      </c>
      <c r="L6918">
        <v>5</v>
      </c>
      <c r="M6918">
        <v>8</v>
      </c>
      <c r="N6918">
        <v>0.2</v>
      </c>
      <c r="O6918" s="1">
        <v>2486.71</v>
      </c>
      <c r="P6918" s="1">
        <v>3825.7</v>
      </c>
    </row>
    <row r="6919" spans="1:16" x14ac:dyDescent="0.55000000000000004">
      <c r="A6919" t="s">
        <v>6943</v>
      </c>
      <c r="B6919" t="s">
        <v>23</v>
      </c>
      <c r="C6919" t="s">
        <v>17</v>
      </c>
      <c r="D6919" s="3">
        <v>44000</v>
      </c>
      <c r="E6919" s="3">
        <v>44071</v>
      </c>
      <c r="F6919" s="3">
        <v>44094</v>
      </c>
      <c r="G6919" s="3">
        <v>44100</v>
      </c>
      <c r="H6919" t="s">
        <v>18</v>
      </c>
      <c r="I6919">
        <v>21</v>
      </c>
      <c r="J6919">
        <v>12</v>
      </c>
      <c r="K6919">
        <v>211</v>
      </c>
      <c r="L6919">
        <v>38</v>
      </c>
      <c r="M6919">
        <v>6</v>
      </c>
      <c r="N6919">
        <v>0.3</v>
      </c>
      <c r="O6919">
        <v>74.17</v>
      </c>
      <c r="P6919">
        <v>180.9</v>
      </c>
    </row>
    <row r="6920" spans="1:16" x14ac:dyDescent="0.55000000000000004">
      <c r="A6920" t="s">
        <v>6944</v>
      </c>
      <c r="B6920" t="s">
        <v>25</v>
      </c>
      <c r="C6920" t="s">
        <v>21</v>
      </c>
      <c r="D6920" s="3">
        <v>43900</v>
      </c>
      <c r="E6920" s="3">
        <v>44071</v>
      </c>
      <c r="F6920" s="3">
        <v>44091</v>
      </c>
      <c r="G6920" s="3">
        <v>44095</v>
      </c>
      <c r="H6920" t="s">
        <v>18</v>
      </c>
      <c r="I6920">
        <v>27</v>
      </c>
      <c r="J6920">
        <v>42</v>
      </c>
      <c r="K6920">
        <v>107</v>
      </c>
      <c r="L6920">
        <v>24</v>
      </c>
      <c r="M6920">
        <v>8</v>
      </c>
      <c r="N6920">
        <v>0.05</v>
      </c>
      <c r="O6920">
        <v>578.88</v>
      </c>
      <c r="P6920">
        <v>964.8</v>
      </c>
    </row>
    <row r="6921" spans="1:16" x14ac:dyDescent="0.55000000000000004">
      <c r="A6921" t="s">
        <v>6945</v>
      </c>
      <c r="B6921" t="s">
        <v>20</v>
      </c>
      <c r="C6921" t="s">
        <v>40</v>
      </c>
      <c r="D6921" s="3">
        <v>44000</v>
      </c>
      <c r="E6921" s="3">
        <v>44071</v>
      </c>
      <c r="F6921" s="3">
        <v>44086</v>
      </c>
      <c r="G6921" s="3">
        <v>44091</v>
      </c>
      <c r="H6921" t="s">
        <v>18</v>
      </c>
      <c r="I6921">
        <v>16</v>
      </c>
      <c r="J6921">
        <v>20</v>
      </c>
      <c r="K6921">
        <v>337</v>
      </c>
      <c r="L6921">
        <v>26</v>
      </c>
      <c r="M6921">
        <v>4</v>
      </c>
      <c r="N6921">
        <v>7.4999999999999997E-2</v>
      </c>
      <c r="O6921" s="1">
        <v>1267.71</v>
      </c>
      <c r="P6921" s="1">
        <v>2485.6999999999998</v>
      </c>
    </row>
    <row r="6922" spans="1:16" x14ac:dyDescent="0.55000000000000004">
      <c r="A6922" t="s">
        <v>6946</v>
      </c>
      <c r="B6922" t="s">
        <v>20</v>
      </c>
      <c r="C6922" t="s">
        <v>21</v>
      </c>
      <c r="D6922" s="3">
        <v>44000</v>
      </c>
      <c r="E6922" s="3">
        <v>44072</v>
      </c>
      <c r="F6922" s="3">
        <v>44098</v>
      </c>
      <c r="G6922" s="3">
        <v>44102</v>
      </c>
      <c r="H6922" t="s">
        <v>18</v>
      </c>
      <c r="I6922">
        <v>17</v>
      </c>
      <c r="J6922">
        <v>46</v>
      </c>
      <c r="K6922">
        <v>143</v>
      </c>
      <c r="L6922">
        <v>41</v>
      </c>
      <c r="M6922">
        <v>4</v>
      </c>
      <c r="N6922">
        <v>0.05</v>
      </c>
      <c r="O6922">
        <v>141.5</v>
      </c>
      <c r="P6922">
        <v>214.4</v>
      </c>
    </row>
    <row r="6923" spans="1:16" x14ac:dyDescent="0.55000000000000004">
      <c r="A6923" t="s">
        <v>6947</v>
      </c>
      <c r="B6923" t="s">
        <v>20</v>
      </c>
      <c r="C6923" t="s">
        <v>28</v>
      </c>
      <c r="D6923" s="3">
        <v>43900</v>
      </c>
      <c r="E6923" s="3">
        <v>44072</v>
      </c>
      <c r="F6923" s="3">
        <v>44076</v>
      </c>
      <c r="G6923" s="3">
        <v>44081</v>
      </c>
      <c r="H6923" t="s">
        <v>18</v>
      </c>
      <c r="I6923">
        <v>16</v>
      </c>
      <c r="J6923">
        <v>9</v>
      </c>
      <c r="K6923">
        <v>311</v>
      </c>
      <c r="L6923">
        <v>40</v>
      </c>
      <c r="M6923">
        <v>2</v>
      </c>
      <c r="N6923">
        <v>0.05</v>
      </c>
      <c r="O6923" s="1">
        <v>1556.54</v>
      </c>
      <c r="P6923" s="1">
        <v>2432.1</v>
      </c>
    </row>
    <row r="6924" spans="1:16" x14ac:dyDescent="0.55000000000000004">
      <c r="A6924" t="s">
        <v>6948</v>
      </c>
      <c r="B6924" t="s">
        <v>20</v>
      </c>
      <c r="C6924" t="s">
        <v>30</v>
      </c>
      <c r="D6924" s="3">
        <v>43900</v>
      </c>
      <c r="E6924" s="3">
        <v>44072</v>
      </c>
      <c r="F6924" s="3">
        <v>44092</v>
      </c>
      <c r="G6924" s="3">
        <v>44102</v>
      </c>
      <c r="H6924" t="s">
        <v>18</v>
      </c>
      <c r="I6924">
        <v>14</v>
      </c>
      <c r="J6924">
        <v>34</v>
      </c>
      <c r="K6924">
        <v>22</v>
      </c>
      <c r="L6924">
        <v>27</v>
      </c>
      <c r="M6924">
        <v>4</v>
      </c>
      <c r="N6924">
        <v>0.05</v>
      </c>
      <c r="O6924">
        <v>626.58000000000004</v>
      </c>
      <c r="P6924" s="1">
        <v>1118.9000000000001</v>
      </c>
    </row>
    <row r="6925" spans="1:16" x14ac:dyDescent="0.55000000000000004">
      <c r="A6925" t="s">
        <v>6949</v>
      </c>
      <c r="B6925" t="s">
        <v>16</v>
      </c>
      <c r="C6925" t="s">
        <v>30</v>
      </c>
      <c r="D6925" s="3">
        <v>44000</v>
      </c>
      <c r="E6925" s="3">
        <v>44072</v>
      </c>
      <c r="F6925" s="3">
        <v>44075</v>
      </c>
      <c r="G6925" s="3">
        <v>44079</v>
      </c>
      <c r="H6925" t="s">
        <v>18</v>
      </c>
      <c r="I6925">
        <v>8</v>
      </c>
      <c r="J6925">
        <v>13</v>
      </c>
      <c r="K6925">
        <v>41</v>
      </c>
      <c r="L6925">
        <v>4</v>
      </c>
      <c r="M6925">
        <v>3</v>
      </c>
      <c r="N6925">
        <v>0.15</v>
      </c>
      <c r="O6925">
        <v>561.39</v>
      </c>
      <c r="P6925">
        <v>891.1</v>
      </c>
    </row>
    <row r="6926" spans="1:16" x14ac:dyDescent="0.55000000000000004">
      <c r="A6926" t="s">
        <v>6950</v>
      </c>
      <c r="B6926" t="s">
        <v>20</v>
      </c>
      <c r="C6926" t="s">
        <v>17</v>
      </c>
      <c r="D6926" s="3">
        <v>44000</v>
      </c>
      <c r="E6926" s="3">
        <v>44072</v>
      </c>
      <c r="F6926" s="3">
        <v>44084</v>
      </c>
      <c r="G6926" s="3">
        <v>44094</v>
      </c>
      <c r="H6926" t="s">
        <v>18</v>
      </c>
      <c r="I6926">
        <v>19</v>
      </c>
      <c r="J6926">
        <v>18</v>
      </c>
      <c r="K6926">
        <v>210</v>
      </c>
      <c r="L6926">
        <v>22</v>
      </c>
      <c r="M6926">
        <v>1</v>
      </c>
      <c r="N6926">
        <v>0.1</v>
      </c>
      <c r="O6926" s="1">
        <v>1043.99</v>
      </c>
      <c r="P6926" s="1">
        <v>2485.6999999999998</v>
      </c>
    </row>
    <row r="6927" spans="1:16" x14ac:dyDescent="0.55000000000000004">
      <c r="A6927" t="s">
        <v>6951</v>
      </c>
      <c r="B6927" t="s">
        <v>16</v>
      </c>
      <c r="C6927" t="s">
        <v>21</v>
      </c>
      <c r="D6927" s="3">
        <v>43900</v>
      </c>
      <c r="E6927" s="3">
        <v>44072</v>
      </c>
      <c r="F6927" s="3">
        <v>44092</v>
      </c>
      <c r="G6927" s="3">
        <v>44096</v>
      </c>
      <c r="H6927" t="s">
        <v>18</v>
      </c>
      <c r="I6927">
        <v>1</v>
      </c>
      <c r="J6927">
        <v>44</v>
      </c>
      <c r="K6927">
        <v>102</v>
      </c>
      <c r="L6927">
        <v>33</v>
      </c>
      <c r="M6927">
        <v>7</v>
      </c>
      <c r="N6927">
        <v>0.05</v>
      </c>
      <c r="O6927">
        <v>692.51</v>
      </c>
      <c r="P6927" s="1">
        <v>1018.4</v>
      </c>
    </row>
    <row r="6928" spans="1:16" x14ac:dyDescent="0.55000000000000004">
      <c r="A6928" t="s">
        <v>6952</v>
      </c>
      <c r="B6928" t="s">
        <v>16</v>
      </c>
      <c r="C6928" t="s">
        <v>30</v>
      </c>
      <c r="D6928" s="3">
        <v>43900</v>
      </c>
      <c r="E6928" s="3">
        <v>44072</v>
      </c>
      <c r="F6928" s="3">
        <v>44083</v>
      </c>
      <c r="G6928" s="3">
        <v>44088</v>
      </c>
      <c r="H6928" t="s">
        <v>18</v>
      </c>
      <c r="I6928">
        <v>5</v>
      </c>
      <c r="J6928">
        <v>27</v>
      </c>
      <c r="K6928">
        <v>33</v>
      </c>
      <c r="L6928">
        <v>14</v>
      </c>
      <c r="M6928">
        <v>8</v>
      </c>
      <c r="N6928">
        <v>0.05</v>
      </c>
      <c r="O6928" s="1">
        <v>1799.89</v>
      </c>
      <c r="P6928" s="1">
        <v>2465.6</v>
      </c>
    </row>
    <row r="6929" spans="1:16" x14ac:dyDescent="0.55000000000000004">
      <c r="A6929" t="s">
        <v>6953</v>
      </c>
      <c r="B6929" t="s">
        <v>16</v>
      </c>
      <c r="C6929" t="s">
        <v>21</v>
      </c>
      <c r="D6929" s="3">
        <v>44000</v>
      </c>
      <c r="E6929" s="3">
        <v>44072</v>
      </c>
      <c r="F6929" s="3">
        <v>44085</v>
      </c>
      <c r="G6929" s="3">
        <v>44088</v>
      </c>
      <c r="H6929" t="s">
        <v>18</v>
      </c>
      <c r="I6929">
        <v>6</v>
      </c>
      <c r="J6929">
        <v>44</v>
      </c>
      <c r="K6929">
        <v>112</v>
      </c>
      <c r="L6929">
        <v>14</v>
      </c>
      <c r="M6929">
        <v>3</v>
      </c>
      <c r="N6929">
        <v>0.2</v>
      </c>
      <c r="O6929" s="1">
        <v>3034.83</v>
      </c>
      <c r="P6929" s="1">
        <v>3993.2</v>
      </c>
    </row>
    <row r="6930" spans="1:16" x14ac:dyDescent="0.55000000000000004">
      <c r="A6930" t="s">
        <v>6954</v>
      </c>
      <c r="B6930" t="s">
        <v>16</v>
      </c>
      <c r="C6930" t="s">
        <v>21</v>
      </c>
      <c r="D6930" s="3">
        <v>44000</v>
      </c>
      <c r="E6930" s="3">
        <v>44072</v>
      </c>
      <c r="F6930" s="3">
        <v>44095</v>
      </c>
      <c r="G6930" s="3">
        <v>44100</v>
      </c>
      <c r="H6930" t="s">
        <v>18</v>
      </c>
      <c r="I6930">
        <v>4</v>
      </c>
      <c r="J6930">
        <v>7</v>
      </c>
      <c r="K6930">
        <v>146</v>
      </c>
      <c r="L6930">
        <v>43</v>
      </c>
      <c r="M6930">
        <v>1</v>
      </c>
      <c r="N6930">
        <v>0.05</v>
      </c>
      <c r="O6930" s="1">
        <v>2247.85</v>
      </c>
      <c r="P6930" s="1">
        <v>3685</v>
      </c>
    </row>
    <row r="6931" spans="1:16" x14ac:dyDescent="0.55000000000000004">
      <c r="A6931" t="s">
        <v>6955</v>
      </c>
      <c r="B6931" t="s">
        <v>23</v>
      </c>
      <c r="C6931" t="s">
        <v>28</v>
      </c>
      <c r="D6931" s="3">
        <v>43900</v>
      </c>
      <c r="E6931" s="3">
        <v>44072</v>
      </c>
      <c r="F6931" s="3">
        <v>44094</v>
      </c>
      <c r="G6931" s="3">
        <v>44100</v>
      </c>
      <c r="H6931" t="s">
        <v>18</v>
      </c>
      <c r="I6931">
        <v>24</v>
      </c>
      <c r="J6931">
        <v>48</v>
      </c>
      <c r="K6931">
        <v>309</v>
      </c>
      <c r="L6931">
        <v>18</v>
      </c>
      <c r="M6931">
        <v>6</v>
      </c>
      <c r="N6931">
        <v>0.3</v>
      </c>
      <c r="O6931" s="1">
        <v>1919.15</v>
      </c>
      <c r="P6931" s="1">
        <v>2284.6999999999998</v>
      </c>
    </row>
    <row r="6932" spans="1:16" x14ac:dyDescent="0.55000000000000004">
      <c r="A6932" t="s">
        <v>6956</v>
      </c>
      <c r="B6932" t="s">
        <v>16</v>
      </c>
      <c r="C6932" t="s">
        <v>21</v>
      </c>
      <c r="D6932" s="3">
        <v>44000</v>
      </c>
      <c r="E6932" s="3">
        <v>44072</v>
      </c>
      <c r="F6932" s="3">
        <v>44093</v>
      </c>
      <c r="G6932" s="3">
        <v>44096</v>
      </c>
      <c r="H6932" t="s">
        <v>18</v>
      </c>
      <c r="I6932">
        <v>9</v>
      </c>
      <c r="J6932">
        <v>13</v>
      </c>
      <c r="K6932">
        <v>191</v>
      </c>
      <c r="L6932">
        <v>23</v>
      </c>
      <c r="M6932">
        <v>6</v>
      </c>
      <c r="N6932">
        <v>7.4999999999999997E-2</v>
      </c>
      <c r="O6932" s="1">
        <v>1927.46</v>
      </c>
      <c r="P6932" s="1">
        <v>3323.2</v>
      </c>
    </row>
    <row r="6933" spans="1:16" x14ac:dyDescent="0.55000000000000004">
      <c r="A6933" t="s">
        <v>6957</v>
      </c>
      <c r="B6933" t="s">
        <v>20</v>
      </c>
      <c r="C6933" t="s">
        <v>28</v>
      </c>
      <c r="D6933" s="3">
        <v>44000</v>
      </c>
      <c r="E6933" s="3">
        <v>44073</v>
      </c>
      <c r="F6933" s="3">
        <v>44084</v>
      </c>
      <c r="G6933" s="3">
        <v>44087</v>
      </c>
      <c r="H6933" t="s">
        <v>18</v>
      </c>
      <c r="I6933">
        <v>13</v>
      </c>
      <c r="J6933">
        <v>4</v>
      </c>
      <c r="K6933">
        <v>328</v>
      </c>
      <c r="L6933">
        <v>17</v>
      </c>
      <c r="M6933">
        <v>3</v>
      </c>
      <c r="N6933">
        <v>0.3</v>
      </c>
      <c r="O6933">
        <v>431.48</v>
      </c>
      <c r="P6933" s="1">
        <v>1078.7</v>
      </c>
    </row>
    <row r="6934" spans="1:16" x14ac:dyDescent="0.55000000000000004">
      <c r="A6934" t="s">
        <v>6958</v>
      </c>
      <c r="B6934" t="s">
        <v>20</v>
      </c>
      <c r="C6934" t="s">
        <v>21</v>
      </c>
      <c r="D6934" s="3">
        <v>43900</v>
      </c>
      <c r="E6934" s="3">
        <v>44073</v>
      </c>
      <c r="F6934" s="3">
        <v>44101</v>
      </c>
      <c r="G6934" s="3">
        <v>44109</v>
      </c>
      <c r="H6934" t="s">
        <v>18</v>
      </c>
      <c r="I6934">
        <v>20</v>
      </c>
      <c r="J6934">
        <v>38</v>
      </c>
      <c r="K6934">
        <v>88</v>
      </c>
      <c r="L6934">
        <v>46</v>
      </c>
      <c r="M6934">
        <v>5</v>
      </c>
      <c r="N6934">
        <v>7.4999999999999997E-2</v>
      </c>
      <c r="O6934">
        <v>606.22</v>
      </c>
      <c r="P6934" s="1">
        <v>1045.2</v>
      </c>
    </row>
    <row r="6935" spans="1:16" x14ac:dyDescent="0.55000000000000004">
      <c r="A6935" t="s">
        <v>6959</v>
      </c>
      <c r="B6935" t="s">
        <v>20</v>
      </c>
      <c r="C6935" t="s">
        <v>28</v>
      </c>
      <c r="D6935" s="3">
        <v>43900</v>
      </c>
      <c r="E6935" s="3">
        <v>44073</v>
      </c>
      <c r="F6935" s="3">
        <v>44083</v>
      </c>
      <c r="G6935" s="3">
        <v>44092</v>
      </c>
      <c r="H6935" t="s">
        <v>18</v>
      </c>
      <c r="I6935">
        <v>13</v>
      </c>
      <c r="J6935">
        <v>35</v>
      </c>
      <c r="K6935">
        <v>271</v>
      </c>
      <c r="L6935">
        <v>30</v>
      </c>
      <c r="M6935">
        <v>7</v>
      </c>
      <c r="N6935">
        <v>0.05</v>
      </c>
      <c r="O6935" s="1">
        <v>1931.95</v>
      </c>
      <c r="P6935" s="1">
        <v>2646.5</v>
      </c>
    </row>
    <row r="6936" spans="1:16" x14ac:dyDescent="0.55000000000000004">
      <c r="A6936" t="s">
        <v>6960</v>
      </c>
      <c r="B6936" t="s">
        <v>20</v>
      </c>
      <c r="C6936" t="s">
        <v>28</v>
      </c>
      <c r="D6936" s="3">
        <v>44000</v>
      </c>
      <c r="E6936" s="3">
        <v>44073</v>
      </c>
      <c r="F6936" s="3">
        <v>44090</v>
      </c>
      <c r="G6936" s="3">
        <v>44097</v>
      </c>
      <c r="H6936" t="s">
        <v>18</v>
      </c>
      <c r="I6936">
        <v>19</v>
      </c>
      <c r="J6936">
        <v>27</v>
      </c>
      <c r="K6936">
        <v>300</v>
      </c>
      <c r="L6936">
        <v>28</v>
      </c>
      <c r="M6936">
        <v>1</v>
      </c>
      <c r="N6936">
        <v>0.2</v>
      </c>
      <c r="O6936" s="1">
        <v>1786.62</v>
      </c>
      <c r="P6936" s="1">
        <v>2666.6</v>
      </c>
    </row>
    <row r="6937" spans="1:16" x14ac:dyDescent="0.55000000000000004">
      <c r="A6937" t="s">
        <v>6961</v>
      </c>
      <c r="B6937" t="s">
        <v>23</v>
      </c>
      <c r="C6937" t="s">
        <v>21</v>
      </c>
      <c r="D6937" s="3">
        <v>44000</v>
      </c>
      <c r="E6937" s="3">
        <v>44073</v>
      </c>
      <c r="F6937" s="3">
        <v>44083</v>
      </c>
      <c r="G6937" s="3">
        <v>44093</v>
      </c>
      <c r="H6937" t="s">
        <v>18</v>
      </c>
      <c r="I6937">
        <v>21</v>
      </c>
      <c r="J6937">
        <v>1</v>
      </c>
      <c r="K6937">
        <v>106</v>
      </c>
      <c r="L6937">
        <v>25</v>
      </c>
      <c r="M6937">
        <v>1</v>
      </c>
      <c r="N6937">
        <v>0.3</v>
      </c>
      <c r="O6937">
        <v>831.34</v>
      </c>
      <c r="P6937" s="1">
        <v>1889.4</v>
      </c>
    </row>
    <row r="6938" spans="1:16" x14ac:dyDescent="0.55000000000000004">
      <c r="A6938" t="s">
        <v>6962</v>
      </c>
      <c r="B6938" t="s">
        <v>16</v>
      </c>
      <c r="C6938" t="s">
        <v>21</v>
      </c>
      <c r="D6938" s="3">
        <v>44000</v>
      </c>
      <c r="E6938" s="3">
        <v>44073</v>
      </c>
      <c r="F6938" s="3">
        <v>44087</v>
      </c>
      <c r="G6938" s="3">
        <v>44096</v>
      </c>
      <c r="H6938" t="s">
        <v>18</v>
      </c>
      <c r="I6938">
        <v>1</v>
      </c>
      <c r="J6938">
        <v>41</v>
      </c>
      <c r="K6938">
        <v>158</v>
      </c>
      <c r="L6938">
        <v>13</v>
      </c>
      <c r="M6938">
        <v>3</v>
      </c>
      <c r="N6938">
        <v>0.1</v>
      </c>
      <c r="O6938" s="1">
        <v>1296.05</v>
      </c>
      <c r="P6938" s="1">
        <v>2492.4</v>
      </c>
    </row>
    <row r="6939" spans="1:16" x14ac:dyDescent="0.55000000000000004">
      <c r="A6939" t="s">
        <v>6963</v>
      </c>
      <c r="B6939" t="s">
        <v>20</v>
      </c>
      <c r="C6939" t="s">
        <v>21</v>
      </c>
      <c r="D6939" s="3">
        <v>44000</v>
      </c>
      <c r="E6939" s="3">
        <v>44073</v>
      </c>
      <c r="F6939" s="3">
        <v>44084</v>
      </c>
      <c r="G6939" s="3">
        <v>44089</v>
      </c>
      <c r="H6939" t="s">
        <v>18</v>
      </c>
      <c r="I6939">
        <v>15</v>
      </c>
      <c r="J6939">
        <v>5</v>
      </c>
      <c r="K6939">
        <v>102</v>
      </c>
      <c r="L6939">
        <v>31</v>
      </c>
      <c r="M6939">
        <v>8</v>
      </c>
      <c r="N6939">
        <v>0.05</v>
      </c>
      <c r="O6939">
        <v>896.19</v>
      </c>
      <c r="P6939" s="1">
        <v>1179.2</v>
      </c>
    </row>
    <row r="6940" spans="1:16" x14ac:dyDescent="0.55000000000000004">
      <c r="A6940" t="s">
        <v>6964</v>
      </c>
      <c r="B6940" t="s">
        <v>25</v>
      </c>
      <c r="C6940" t="s">
        <v>30</v>
      </c>
      <c r="D6940" s="3">
        <v>44000</v>
      </c>
      <c r="E6940" s="3">
        <v>44074</v>
      </c>
      <c r="F6940" s="3">
        <v>44102</v>
      </c>
      <c r="G6940" s="3">
        <v>44111</v>
      </c>
      <c r="H6940" t="s">
        <v>18</v>
      </c>
      <c r="I6940">
        <v>26</v>
      </c>
      <c r="J6940">
        <v>48</v>
      </c>
      <c r="K6940">
        <v>40</v>
      </c>
      <c r="L6940">
        <v>47</v>
      </c>
      <c r="M6940">
        <v>6</v>
      </c>
      <c r="N6940">
        <v>0.05</v>
      </c>
      <c r="O6940" s="1">
        <v>1530.01</v>
      </c>
      <c r="P6940" s="1">
        <v>2318.1999999999998</v>
      </c>
    </row>
    <row r="6941" spans="1:16" x14ac:dyDescent="0.55000000000000004">
      <c r="A6941" t="s">
        <v>6965</v>
      </c>
      <c r="B6941" t="s">
        <v>16</v>
      </c>
      <c r="C6941" t="s">
        <v>40</v>
      </c>
      <c r="D6941" s="3">
        <v>43900</v>
      </c>
      <c r="E6941" s="3">
        <v>44074</v>
      </c>
      <c r="F6941" s="3">
        <v>44082</v>
      </c>
      <c r="G6941" s="3">
        <v>44089</v>
      </c>
      <c r="H6941" t="s">
        <v>18</v>
      </c>
      <c r="I6941">
        <v>6</v>
      </c>
      <c r="J6941">
        <v>15</v>
      </c>
      <c r="K6941">
        <v>341</v>
      </c>
      <c r="L6941">
        <v>11</v>
      </c>
      <c r="M6941">
        <v>4</v>
      </c>
      <c r="N6941">
        <v>7.4999999999999997E-2</v>
      </c>
      <c r="O6941" s="1">
        <v>2831.76</v>
      </c>
      <c r="P6941" s="1">
        <v>3584.5</v>
      </c>
    </row>
    <row r="6942" spans="1:16" x14ac:dyDescent="0.55000000000000004">
      <c r="A6942" t="s">
        <v>6966</v>
      </c>
      <c r="B6942" t="s">
        <v>16</v>
      </c>
      <c r="C6942" t="s">
        <v>61</v>
      </c>
      <c r="D6942" s="3">
        <v>44000</v>
      </c>
      <c r="E6942" s="3">
        <v>44074</v>
      </c>
      <c r="F6942" s="3">
        <v>44095</v>
      </c>
      <c r="G6942" s="3">
        <v>44096</v>
      </c>
      <c r="H6942" t="s">
        <v>18</v>
      </c>
      <c r="I6942">
        <v>7</v>
      </c>
      <c r="J6942">
        <v>30</v>
      </c>
      <c r="K6942">
        <v>80</v>
      </c>
      <c r="L6942">
        <v>35</v>
      </c>
      <c r="M6942">
        <v>4</v>
      </c>
      <c r="N6942">
        <v>0.05</v>
      </c>
      <c r="O6942" s="1">
        <v>1879.95</v>
      </c>
      <c r="P6942" s="1">
        <v>3999.9</v>
      </c>
    </row>
    <row r="6943" spans="1:16" x14ac:dyDescent="0.55000000000000004">
      <c r="A6943" t="s">
        <v>6967</v>
      </c>
      <c r="B6943" t="s">
        <v>16</v>
      </c>
      <c r="C6943" t="s">
        <v>30</v>
      </c>
      <c r="D6943" s="3">
        <v>44000</v>
      </c>
      <c r="E6943" s="3">
        <v>44074</v>
      </c>
      <c r="F6943" s="3">
        <v>44076</v>
      </c>
      <c r="G6943" s="3">
        <v>44084</v>
      </c>
      <c r="H6943" t="s">
        <v>18</v>
      </c>
      <c r="I6943">
        <v>1</v>
      </c>
      <c r="J6943">
        <v>5</v>
      </c>
      <c r="K6943">
        <v>11</v>
      </c>
      <c r="L6943">
        <v>36</v>
      </c>
      <c r="M6943">
        <v>1</v>
      </c>
      <c r="N6943">
        <v>7.4999999999999997E-2</v>
      </c>
      <c r="O6943" s="1">
        <v>1677.14</v>
      </c>
      <c r="P6943" s="1">
        <v>1996.6</v>
      </c>
    </row>
    <row r="6944" spans="1:16" x14ac:dyDescent="0.55000000000000004">
      <c r="A6944" t="s">
        <v>6968</v>
      </c>
      <c r="B6944" t="s">
        <v>16</v>
      </c>
      <c r="C6944" t="s">
        <v>28</v>
      </c>
      <c r="D6944" s="3">
        <v>44000</v>
      </c>
      <c r="E6944" s="3">
        <v>44074</v>
      </c>
      <c r="F6944" s="3">
        <v>44090</v>
      </c>
      <c r="G6944" s="3">
        <v>44094</v>
      </c>
      <c r="H6944" t="s">
        <v>18</v>
      </c>
      <c r="I6944">
        <v>3</v>
      </c>
      <c r="J6944">
        <v>7</v>
      </c>
      <c r="K6944">
        <v>276</v>
      </c>
      <c r="L6944">
        <v>22</v>
      </c>
      <c r="M6944">
        <v>6</v>
      </c>
      <c r="N6944">
        <v>0.1</v>
      </c>
      <c r="O6944">
        <v>826.58</v>
      </c>
      <c r="P6944" s="1">
        <v>1132.3</v>
      </c>
    </row>
    <row r="6945" spans="1:16" x14ac:dyDescent="0.55000000000000004">
      <c r="A6945" t="s">
        <v>6969</v>
      </c>
      <c r="B6945" t="s">
        <v>23</v>
      </c>
      <c r="C6945" t="s">
        <v>21</v>
      </c>
      <c r="D6945" s="3">
        <v>44000</v>
      </c>
      <c r="E6945" s="3">
        <v>44074</v>
      </c>
      <c r="F6945" s="3">
        <v>44095</v>
      </c>
      <c r="G6945" s="3">
        <v>44100</v>
      </c>
      <c r="H6945" t="s">
        <v>18</v>
      </c>
      <c r="I6945">
        <v>21</v>
      </c>
      <c r="J6945">
        <v>18</v>
      </c>
      <c r="K6945">
        <v>201</v>
      </c>
      <c r="L6945">
        <v>31</v>
      </c>
      <c r="M6945">
        <v>1</v>
      </c>
      <c r="N6945">
        <v>0.05</v>
      </c>
      <c r="O6945" s="1">
        <v>1413.43</v>
      </c>
      <c r="P6945" s="1">
        <v>1963.1</v>
      </c>
    </row>
    <row r="6946" spans="1:16" x14ac:dyDescent="0.55000000000000004">
      <c r="A6946" t="s">
        <v>6970</v>
      </c>
      <c r="B6946" t="s">
        <v>23</v>
      </c>
      <c r="C6946" t="s">
        <v>40</v>
      </c>
      <c r="D6946" s="3">
        <v>44000</v>
      </c>
      <c r="E6946" s="3">
        <v>44074</v>
      </c>
      <c r="F6946" s="3">
        <v>44080</v>
      </c>
      <c r="G6946" s="3">
        <v>44090</v>
      </c>
      <c r="H6946" t="s">
        <v>18</v>
      </c>
      <c r="I6946">
        <v>22</v>
      </c>
      <c r="J6946">
        <v>44</v>
      </c>
      <c r="K6946">
        <v>356</v>
      </c>
      <c r="L6946">
        <v>8</v>
      </c>
      <c r="M6946">
        <v>4</v>
      </c>
      <c r="N6946">
        <v>0.1</v>
      </c>
      <c r="O6946" s="1">
        <v>1611.69</v>
      </c>
      <c r="P6946" s="1">
        <v>1896.1</v>
      </c>
    </row>
    <row r="6947" spans="1:16" x14ac:dyDescent="0.55000000000000004">
      <c r="A6947" t="s">
        <v>6971</v>
      </c>
      <c r="B6947" t="s">
        <v>16</v>
      </c>
      <c r="C6947" t="s">
        <v>61</v>
      </c>
      <c r="D6947" s="3">
        <v>44000</v>
      </c>
      <c r="E6947" s="3">
        <v>44074</v>
      </c>
      <c r="F6947" s="3">
        <v>44090</v>
      </c>
      <c r="G6947" s="3">
        <v>44099</v>
      </c>
      <c r="H6947" t="s">
        <v>18</v>
      </c>
      <c r="I6947">
        <v>9</v>
      </c>
      <c r="J6947">
        <v>11</v>
      </c>
      <c r="K6947">
        <v>76</v>
      </c>
      <c r="L6947">
        <v>27</v>
      </c>
      <c r="M6947">
        <v>3</v>
      </c>
      <c r="N6947">
        <v>0.15</v>
      </c>
      <c r="O6947">
        <v>538.67999999999995</v>
      </c>
      <c r="P6947">
        <v>804</v>
      </c>
    </row>
    <row r="6948" spans="1:16" x14ac:dyDescent="0.55000000000000004">
      <c r="A6948" t="s">
        <v>6972</v>
      </c>
      <c r="B6948" t="s">
        <v>20</v>
      </c>
      <c r="C6948" t="s">
        <v>61</v>
      </c>
      <c r="D6948" s="3">
        <v>43900</v>
      </c>
      <c r="E6948" s="3">
        <v>44074</v>
      </c>
      <c r="F6948" s="3">
        <v>44080</v>
      </c>
      <c r="G6948" s="3">
        <v>44089</v>
      </c>
      <c r="H6948" t="s">
        <v>18</v>
      </c>
      <c r="I6948">
        <v>19</v>
      </c>
      <c r="J6948">
        <v>11</v>
      </c>
      <c r="K6948">
        <v>63</v>
      </c>
      <c r="L6948">
        <v>1</v>
      </c>
      <c r="M6948">
        <v>1</v>
      </c>
      <c r="N6948">
        <v>0.1</v>
      </c>
      <c r="O6948">
        <v>128.91</v>
      </c>
      <c r="P6948">
        <v>174.2</v>
      </c>
    </row>
    <row r="6949" spans="1:16" x14ac:dyDescent="0.55000000000000004">
      <c r="A6949" t="s">
        <v>6973</v>
      </c>
      <c r="B6949" t="s">
        <v>25</v>
      </c>
      <c r="C6949" t="s">
        <v>17</v>
      </c>
      <c r="D6949" s="3">
        <v>43900</v>
      </c>
      <c r="E6949" s="3">
        <v>44074</v>
      </c>
      <c r="F6949" s="3">
        <v>44091</v>
      </c>
      <c r="G6949" s="3">
        <v>44101</v>
      </c>
      <c r="H6949" t="s">
        <v>18</v>
      </c>
      <c r="I6949">
        <v>28</v>
      </c>
      <c r="J6949">
        <v>4</v>
      </c>
      <c r="K6949">
        <v>251</v>
      </c>
      <c r="L6949">
        <v>18</v>
      </c>
      <c r="M6949">
        <v>8</v>
      </c>
      <c r="N6949">
        <v>0.05</v>
      </c>
      <c r="O6949" s="1">
        <v>1688.27</v>
      </c>
      <c r="P6949" s="1">
        <v>3926.2</v>
      </c>
    </row>
    <row r="6950" spans="1:16" x14ac:dyDescent="0.55000000000000004">
      <c r="A6950" t="s">
        <v>6974</v>
      </c>
      <c r="B6950" t="s">
        <v>16</v>
      </c>
      <c r="C6950" t="s">
        <v>17</v>
      </c>
      <c r="D6950" s="3">
        <v>44000</v>
      </c>
      <c r="E6950" s="3">
        <v>44074</v>
      </c>
      <c r="F6950" s="3">
        <v>44081</v>
      </c>
      <c r="G6950" s="3">
        <v>44090</v>
      </c>
      <c r="H6950" t="s">
        <v>18</v>
      </c>
      <c r="I6950">
        <v>11</v>
      </c>
      <c r="J6950">
        <v>1</v>
      </c>
      <c r="K6950">
        <v>229</v>
      </c>
      <c r="L6950">
        <v>9</v>
      </c>
      <c r="M6950">
        <v>2</v>
      </c>
      <c r="N6950">
        <v>0.1</v>
      </c>
      <c r="O6950">
        <v>141.1</v>
      </c>
      <c r="P6950">
        <v>180.9</v>
      </c>
    </row>
    <row r="6951" spans="1:16" x14ac:dyDescent="0.55000000000000004">
      <c r="A6951" t="s">
        <v>6975</v>
      </c>
      <c r="B6951" t="s">
        <v>23</v>
      </c>
      <c r="C6951" t="s">
        <v>21</v>
      </c>
      <c r="D6951" s="3">
        <v>43900</v>
      </c>
      <c r="E6951" s="3">
        <v>44074</v>
      </c>
      <c r="F6951" s="3">
        <v>44082</v>
      </c>
      <c r="G6951" s="3">
        <v>44085</v>
      </c>
      <c r="H6951" t="s">
        <v>18</v>
      </c>
      <c r="I6951">
        <v>23</v>
      </c>
      <c r="J6951">
        <v>8</v>
      </c>
      <c r="K6951">
        <v>114</v>
      </c>
      <c r="L6951">
        <v>13</v>
      </c>
      <c r="M6951">
        <v>1</v>
      </c>
      <c r="N6951">
        <v>0.1</v>
      </c>
      <c r="O6951">
        <v>152.76</v>
      </c>
      <c r="P6951">
        <v>254.6</v>
      </c>
    </row>
    <row r="6952" spans="1:16" x14ac:dyDescent="0.55000000000000004">
      <c r="A6952" t="s">
        <v>6976</v>
      </c>
      <c r="B6952" t="s">
        <v>20</v>
      </c>
      <c r="C6952" t="s">
        <v>40</v>
      </c>
      <c r="D6952" s="3">
        <v>44000</v>
      </c>
      <c r="E6952" s="3">
        <v>44075</v>
      </c>
      <c r="F6952" s="3">
        <v>44091</v>
      </c>
      <c r="G6952" s="3">
        <v>44098</v>
      </c>
      <c r="H6952" t="s">
        <v>18</v>
      </c>
      <c r="I6952">
        <v>17</v>
      </c>
      <c r="J6952">
        <v>28</v>
      </c>
      <c r="K6952">
        <v>342</v>
      </c>
      <c r="L6952">
        <v>41</v>
      </c>
      <c r="M6952">
        <v>4</v>
      </c>
      <c r="N6952">
        <v>0.15</v>
      </c>
      <c r="O6952">
        <v>566.15</v>
      </c>
      <c r="P6952" s="1">
        <v>1132.3</v>
      </c>
    </row>
    <row r="6953" spans="1:16" x14ac:dyDescent="0.55000000000000004">
      <c r="A6953" t="s">
        <v>6977</v>
      </c>
      <c r="B6953" t="s">
        <v>16</v>
      </c>
      <c r="C6953" t="s">
        <v>21</v>
      </c>
      <c r="D6953" s="3">
        <v>44000</v>
      </c>
      <c r="E6953" s="3">
        <v>44075</v>
      </c>
      <c r="F6953" s="3">
        <v>44096</v>
      </c>
      <c r="G6953" s="3">
        <v>44097</v>
      </c>
      <c r="H6953" t="s">
        <v>18</v>
      </c>
      <c r="I6953">
        <v>4</v>
      </c>
      <c r="J6953">
        <v>37</v>
      </c>
      <c r="K6953">
        <v>168</v>
      </c>
      <c r="L6953">
        <v>13</v>
      </c>
      <c r="M6953">
        <v>6</v>
      </c>
      <c r="N6953">
        <v>0.1</v>
      </c>
      <c r="O6953">
        <v>166.29</v>
      </c>
      <c r="P6953">
        <v>227.8</v>
      </c>
    </row>
    <row r="6954" spans="1:16" x14ac:dyDescent="0.55000000000000004">
      <c r="A6954" t="s">
        <v>6978</v>
      </c>
      <c r="B6954" t="s">
        <v>16</v>
      </c>
      <c r="C6954" t="s">
        <v>21</v>
      </c>
      <c r="D6954" s="3">
        <v>43900</v>
      </c>
      <c r="E6954" s="3">
        <v>44075</v>
      </c>
      <c r="F6954" s="3">
        <v>44077</v>
      </c>
      <c r="G6954" s="3">
        <v>44081</v>
      </c>
      <c r="H6954" t="s">
        <v>18</v>
      </c>
      <c r="I6954">
        <v>7</v>
      </c>
      <c r="J6954">
        <v>13</v>
      </c>
      <c r="K6954">
        <v>144</v>
      </c>
      <c r="L6954">
        <v>18</v>
      </c>
      <c r="M6954">
        <v>4</v>
      </c>
      <c r="N6954">
        <v>0.2</v>
      </c>
      <c r="O6954" s="1">
        <v>1422.34</v>
      </c>
      <c r="P6954" s="1">
        <v>2003.3</v>
      </c>
    </row>
    <row r="6955" spans="1:16" x14ac:dyDescent="0.55000000000000004">
      <c r="A6955" t="s">
        <v>6979</v>
      </c>
      <c r="B6955" t="s">
        <v>16</v>
      </c>
      <c r="C6955" t="s">
        <v>30</v>
      </c>
      <c r="D6955" s="3">
        <v>44000</v>
      </c>
      <c r="E6955" s="3">
        <v>44075</v>
      </c>
      <c r="F6955" s="3">
        <v>44099</v>
      </c>
      <c r="G6955" s="3">
        <v>44102</v>
      </c>
      <c r="H6955" t="s">
        <v>18</v>
      </c>
      <c r="I6955">
        <v>10</v>
      </c>
      <c r="J6955">
        <v>48</v>
      </c>
      <c r="K6955">
        <v>4</v>
      </c>
      <c r="L6955">
        <v>11</v>
      </c>
      <c r="M6955">
        <v>1</v>
      </c>
      <c r="N6955">
        <v>0.1</v>
      </c>
      <c r="O6955" s="1">
        <v>1818.65</v>
      </c>
      <c r="P6955" s="1">
        <v>2525.9</v>
      </c>
    </row>
    <row r="6956" spans="1:16" x14ac:dyDescent="0.55000000000000004">
      <c r="A6956" t="s">
        <v>6980</v>
      </c>
      <c r="B6956" t="s">
        <v>23</v>
      </c>
      <c r="C6956" t="s">
        <v>30</v>
      </c>
      <c r="D6956" s="3">
        <v>44000</v>
      </c>
      <c r="E6956" s="3">
        <v>44075</v>
      </c>
      <c r="F6956" s="3">
        <v>44088</v>
      </c>
      <c r="G6956" s="3">
        <v>44093</v>
      </c>
      <c r="H6956" t="s">
        <v>18</v>
      </c>
      <c r="I6956">
        <v>21</v>
      </c>
      <c r="J6956">
        <v>34</v>
      </c>
      <c r="K6956">
        <v>26</v>
      </c>
      <c r="L6956">
        <v>33</v>
      </c>
      <c r="M6956">
        <v>5</v>
      </c>
      <c r="N6956">
        <v>7.4999999999999997E-2</v>
      </c>
      <c r="O6956" s="1">
        <v>2178.1</v>
      </c>
      <c r="P6956" s="1">
        <v>3691.7</v>
      </c>
    </row>
    <row r="6957" spans="1:16" x14ac:dyDescent="0.55000000000000004">
      <c r="A6957" t="s">
        <v>6981</v>
      </c>
      <c r="B6957" t="s">
        <v>23</v>
      </c>
      <c r="C6957" t="s">
        <v>17</v>
      </c>
      <c r="D6957" s="3">
        <v>43900</v>
      </c>
      <c r="E6957" s="3">
        <v>44075</v>
      </c>
      <c r="F6957" s="3">
        <v>44096</v>
      </c>
      <c r="G6957" s="3">
        <v>44103</v>
      </c>
      <c r="H6957" t="s">
        <v>18</v>
      </c>
      <c r="I6957">
        <v>20</v>
      </c>
      <c r="J6957">
        <v>5</v>
      </c>
      <c r="K6957">
        <v>209</v>
      </c>
      <c r="L6957">
        <v>41</v>
      </c>
      <c r="M6957">
        <v>2</v>
      </c>
      <c r="N6957">
        <v>0.1</v>
      </c>
      <c r="O6957" s="1">
        <v>1145.3699999999999</v>
      </c>
      <c r="P6957" s="1">
        <v>1762.1</v>
      </c>
    </row>
    <row r="6958" spans="1:16" x14ac:dyDescent="0.55000000000000004">
      <c r="A6958" t="s">
        <v>6982</v>
      </c>
      <c r="B6958" t="s">
        <v>23</v>
      </c>
      <c r="C6958" t="s">
        <v>28</v>
      </c>
      <c r="D6958" s="3">
        <v>44000</v>
      </c>
      <c r="E6958" s="3">
        <v>44076</v>
      </c>
      <c r="F6958" s="3">
        <v>44090</v>
      </c>
      <c r="G6958" s="3">
        <v>44100</v>
      </c>
      <c r="H6958" t="s">
        <v>18</v>
      </c>
      <c r="I6958">
        <v>21</v>
      </c>
      <c r="J6958">
        <v>20</v>
      </c>
      <c r="K6958">
        <v>261</v>
      </c>
      <c r="L6958">
        <v>29</v>
      </c>
      <c r="M6958">
        <v>8</v>
      </c>
      <c r="N6958">
        <v>0.2</v>
      </c>
      <c r="O6958">
        <v>436.64</v>
      </c>
      <c r="P6958">
        <v>891.1</v>
      </c>
    </row>
    <row r="6959" spans="1:16" x14ac:dyDescent="0.55000000000000004">
      <c r="A6959" t="s">
        <v>6983</v>
      </c>
      <c r="B6959" t="s">
        <v>20</v>
      </c>
      <c r="C6959" t="s">
        <v>21</v>
      </c>
      <c r="D6959" s="3">
        <v>44000</v>
      </c>
      <c r="E6959" s="3">
        <v>44076</v>
      </c>
      <c r="F6959" s="3">
        <v>44095</v>
      </c>
      <c r="G6959" s="3">
        <v>44105</v>
      </c>
      <c r="H6959" t="s">
        <v>18</v>
      </c>
      <c r="I6959">
        <v>16</v>
      </c>
      <c r="J6959">
        <v>10</v>
      </c>
      <c r="K6959">
        <v>112</v>
      </c>
      <c r="L6959">
        <v>39</v>
      </c>
      <c r="M6959">
        <v>2</v>
      </c>
      <c r="N6959">
        <v>0.1</v>
      </c>
      <c r="O6959">
        <v>567.49</v>
      </c>
      <c r="P6959" s="1">
        <v>1031.8</v>
      </c>
    </row>
    <row r="6960" spans="1:16" x14ac:dyDescent="0.55000000000000004">
      <c r="A6960" t="s">
        <v>6984</v>
      </c>
      <c r="B6960" t="s">
        <v>20</v>
      </c>
      <c r="C6960" t="s">
        <v>17</v>
      </c>
      <c r="D6960" s="3">
        <v>43900</v>
      </c>
      <c r="E6960" s="3">
        <v>44076</v>
      </c>
      <c r="F6960" s="3">
        <v>44102</v>
      </c>
      <c r="G6960" s="3">
        <v>44109</v>
      </c>
      <c r="H6960" t="s">
        <v>18</v>
      </c>
      <c r="I6960">
        <v>14</v>
      </c>
      <c r="J6960">
        <v>21</v>
      </c>
      <c r="K6960">
        <v>245</v>
      </c>
      <c r="L6960">
        <v>10</v>
      </c>
      <c r="M6960">
        <v>2</v>
      </c>
      <c r="N6960">
        <v>0.4</v>
      </c>
      <c r="O6960">
        <v>495.73</v>
      </c>
      <c r="P6960" s="1">
        <v>1011.7</v>
      </c>
    </row>
    <row r="6961" spans="1:16" x14ac:dyDescent="0.55000000000000004">
      <c r="A6961" t="s">
        <v>6985</v>
      </c>
      <c r="B6961" t="s">
        <v>20</v>
      </c>
      <c r="C6961" t="s">
        <v>17</v>
      </c>
      <c r="D6961" s="3">
        <v>44000</v>
      </c>
      <c r="E6961" s="3">
        <v>44076</v>
      </c>
      <c r="F6961" s="3">
        <v>44103</v>
      </c>
      <c r="G6961" s="3">
        <v>44104</v>
      </c>
      <c r="H6961" t="s">
        <v>18</v>
      </c>
      <c r="I6961">
        <v>17</v>
      </c>
      <c r="J6961">
        <v>42</v>
      </c>
      <c r="K6961">
        <v>217</v>
      </c>
      <c r="L6961">
        <v>28</v>
      </c>
      <c r="M6961">
        <v>8</v>
      </c>
      <c r="N6961">
        <v>7.4999999999999997E-2</v>
      </c>
      <c r="O6961">
        <v>481.86</v>
      </c>
      <c r="P6961">
        <v>777.2</v>
      </c>
    </row>
    <row r="6962" spans="1:16" x14ac:dyDescent="0.55000000000000004">
      <c r="A6962" t="s">
        <v>6986</v>
      </c>
      <c r="B6962" t="s">
        <v>25</v>
      </c>
      <c r="C6962" t="s">
        <v>21</v>
      </c>
      <c r="D6962" s="3">
        <v>44000</v>
      </c>
      <c r="E6962" s="3">
        <v>44076</v>
      </c>
      <c r="F6962" s="3">
        <v>44080</v>
      </c>
      <c r="G6962" s="3">
        <v>44087</v>
      </c>
      <c r="H6962" t="s">
        <v>18</v>
      </c>
      <c r="I6962">
        <v>26</v>
      </c>
      <c r="J6962">
        <v>23</v>
      </c>
      <c r="K6962">
        <v>168</v>
      </c>
      <c r="L6962">
        <v>36</v>
      </c>
      <c r="M6962">
        <v>6</v>
      </c>
      <c r="N6962">
        <v>0.1</v>
      </c>
      <c r="O6962" s="1">
        <v>2209.66</v>
      </c>
      <c r="P6962" s="1">
        <v>2599.6</v>
      </c>
    </row>
    <row r="6963" spans="1:16" x14ac:dyDescent="0.55000000000000004">
      <c r="A6963" t="s">
        <v>6987</v>
      </c>
      <c r="B6963" t="s">
        <v>20</v>
      </c>
      <c r="C6963" t="s">
        <v>28</v>
      </c>
      <c r="D6963" s="3">
        <v>43900</v>
      </c>
      <c r="E6963" s="3">
        <v>44076</v>
      </c>
      <c r="F6963" s="3">
        <v>44081</v>
      </c>
      <c r="G6963" s="3">
        <v>44090</v>
      </c>
      <c r="H6963" t="s">
        <v>18</v>
      </c>
      <c r="I6963">
        <v>17</v>
      </c>
      <c r="J6963">
        <v>22</v>
      </c>
      <c r="K6963">
        <v>327</v>
      </c>
      <c r="L6963">
        <v>24</v>
      </c>
      <c r="M6963">
        <v>2</v>
      </c>
      <c r="N6963">
        <v>7.4999999999999997E-2</v>
      </c>
      <c r="O6963" s="1">
        <v>4205.1899999999996</v>
      </c>
      <c r="P6963" s="1">
        <v>5922.8</v>
      </c>
    </row>
    <row r="6964" spans="1:16" x14ac:dyDescent="0.55000000000000004">
      <c r="A6964" t="s">
        <v>6988</v>
      </c>
      <c r="B6964" t="s">
        <v>20</v>
      </c>
      <c r="C6964" t="s">
        <v>17</v>
      </c>
      <c r="D6964" s="3">
        <v>44000</v>
      </c>
      <c r="E6964" s="3">
        <v>44077</v>
      </c>
      <c r="F6964" s="3">
        <v>44100</v>
      </c>
      <c r="G6964" s="3">
        <v>44104</v>
      </c>
      <c r="H6964" t="s">
        <v>18</v>
      </c>
      <c r="I6964">
        <v>18</v>
      </c>
      <c r="J6964">
        <v>27</v>
      </c>
      <c r="K6964">
        <v>251</v>
      </c>
      <c r="L6964">
        <v>42</v>
      </c>
      <c r="M6964">
        <v>5</v>
      </c>
      <c r="N6964">
        <v>0.4</v>
      </c>
      <c r="O6964">
        <v>423.98</v>
      </c>
      <c r="P6964">
        <v>757.1</v>
      </c>
    </row>
    <row r="6965" spans="1:16" x14ac:dyDescent="0.55000000000000004">
      <c r="A6965" t="s">
        <v>6989</v>
      </c>
      <c r="B6965" t="s">
        <v>20</v>
      </c>
      <c r="C6965" t="s">
        <v>21</v>
      </c>
      <c r="D6965" s="3">
        <v>44000</v>
      </c>
      <c r="E6965" s="3">
        <v>44077</v>
      </c>
      <c r="F6965" s="3">
        <v>44079</v>
      </c>
      <c r="G6965" s="3">
        <v>44081</v>
      </c>
      <c r="H6965" t="s">
        <v>18</v>
      </c>
      <c r="I6965">
        <v>12</v>
      </c>
      <c r="J6965">
        <v>7</v>
      </c>
      <c r="K6965">
        <v>167</v>
      </c>
      <c r="L6965">
        <v>32</v>
      </c>
      <c r="M6965">
        <v>2</v>
      </c>
      <c r="N6965">
        <v>7.4999999999999997E-2</v>
      </c>
      <c r="O6965" s="1">
        <v>2075.73</v>
      </c>
      <c r="P6965" s="1">
        <v>3008.3</v>
      </c>
    </row>
    <row r="6966" spans="1:16" x14ac:dyDescent="0.55000000000000004">
      <c r="A6966" t="s">
        <v>6990</v>
      </c>
      <c r="B6966" t="s">
        <v>23</v>
      </c>
      <c r="C6966" t="s">
        <v>21</v>
      </c>
      <c r="D6966" s="3">
        <v>44000</v>
      </c>
      <c r="E6966" s="3">
        <v>44077</v>
      </c>
      <c r="F6966" s="3">
        <v>44091</v>
      </c>
      <c r="G6966" s="3">
        <v>44097</v>
      </c>
      <c r="H6966" t="s">
        <v>18</v>
      </c>
      <c r="I6966">
        <v>23</v>
      </c>
      <c r="J6966">
        <v>46</v>
      </c>
      <c r="K6966">
        <v>140</v>
      </c>
      <c r="L6966">
        <v>28</v>
      </c>
      <c r="M6966">
        <v>5</v>
      </c>
      <c r="N6966">
        <v>0.15</v>
      </c>
      <c r="O6966">
        <v>195.84</v>
      </c>
      <c r="P6966">
        <v>247.9</v>
      </c>
    </row>
    <row r="6967" spans="1:16" x14ac:dyDescent="0.55000000000000004">
      <c r="A6967" t="s">
        <v>6991</v>
      </c>
      <c r="B6967" t="s">
        <v>16</v>
      </c>
      <c r="C6967" t="s">
        <v>28</v>
      </c>
      <c r="D6967" s="3">
        <v>43900</v>
      </c>
      <c r="E6967" s="3">
        <v>44077</v>
      </c>
      <c r="F6967" s="3">
        <v>44095</v>
      </c>
      <c r="G6967" s="3">
        <v>44102</v>
      </c>
      <c r="H6967" t="s">
        <v>18</v>
      </c>
      <c r="I6967">
        <v>4</v>
      </c>
      <c r="J6967">
        <v>9</v>
      </c>
      <c r="K6967">
        <v>302</v>
      </c>
      <c r="L6967">
        <v>7</v>
      </c>
      <c r="M6967">
        <v>7</v>
      </c>
      <c r="N6967">
        <v>7.4999999999999997E-2</v>
      </c>
      <c r="O6967" s="1">
        <v>1299.53</v>
      </c>
      <c r="P6967" s="1">
        <v>2499.1</v>
      </c>
    </row>
    <row r="6968" spans="1:16" x14ac:dyDescent="0.55000000000000004">
      <c r="A6968" t="s">
        <v>6992</v>
      </c>
      <c r="B6968" t="s">
        <v>20</v>
      </c>
      <c r="C6968" t="s">
        <v>30</v>
      </c>
      <c r="D6968" s="3">
        <v>44000</v>
      </c>
      <c r="E6968" s="3">
        <v>44077</v>
      </c>
      <c r="F6968" s="3">
        <v>44088</v>
      </c>
      <c r="G6968" s="3">
        <v>44093</v>
      </c>
      <c r="H6968" t="s">
        <v>18</v>
      </c>
      <c r="I6968">
        <v>17</v>
      </c>
      <c r="J6968">
        <v>11</v>
      </c>
      <c r="K6968">
        <v>11</v>
      </c>
      <c r="L6968">
        <v>44</v>
      </c>
      <c r="M6968">
        <v>2</v>
      </c>
      <c r="N6968">
        <v>0.1</v>
      </c>
      <c r="O6968" s="1">
        <v>1192.73</v>
      </c>
      <c r="P6968" s="1">
        <v>2592.9</v>
      </c>
    </row>
    <row r="6969" spans="1:16" x14ac:dyDescent="0.55000000000000004">
      <c r="A6969" t="s">
        <v>6993</v>
      </c>
      <c r="B6969" t="s">
        <v>16</v>
      </c>
      <c r="C6969" t="s">
        <v>61</v>
      </c>
      <c r="D6969" s="3">
        <v>44000</v>
      </c>
      <c r="E6969" s="3">
        <v>44077</v>
      </c>
      <c r="F6969" s="3">
        <v>44079</v>
      </c>
      <c r="G6969" s="3">
        <v>44086</v>
      </c>
      <c r="H6969" t="s">
        <v>18</v>
      </c>
      <c r="I6969">
        <v>2</v>
      </c>
      <c r="J6969">
        <v>32</v>
      </c>
      <c r="K6969">
        <v>87</v>
      </c>
      <c r="L6969">
        <v>45</v>
      </c>
      <c r="M6969">
        <v>4</v>
      </c>
      <c r="N6969">
        <v>0.4</v>
      </c>
      <c r="O6969" s="1">
        <v>1865.28</v>
      </c>
      <c r="P6969" s="1">
        <v>2331.6</v>
      </c>
    </row>
    <row r="6970" spans="1:16" x14ac:dyDescent="0.55000000000000004">
      <c r="A6970" t="s">
        <v>6994</v>
      </c>
      <c r="B6970" t="s">
        <v>20</v>
      </c>
      <c r="C6970" t="s">
        <v>28</v>
      </c>
      <c r="D6970" s="3">
        <v>43900</v>
      </c>
      <c r="E6970" s="3">
        <v>44077</v>
      </c>
      <c r="F6970" s="3">
        <v>44101</v>
      </c>
      <c r="G6970" s="3">
        <v>44105</v>
      </c>
      <c r="H6970" t="s">
        <v>18</v>
      </c>
      <c r="I6970">
        <v>14</v>
      </c>
      <c r="J6970">
        <v>48</v>
      </c>
      <c r="K6970">
        <v>302</v>
      </c>
      <c r="L6970">
        <v>38</v>
      </c>
      <c r="M6970">
        <v>7</v>
      </c>
      <c r="N6970">
        <v>7.4999999999999997E-2</v>
      </c>
      <c r="O6970">
        <v>161.6</v>
      </c>
      <c r="P6970">
        <v>241.2</v>
      </c>
    </row>
    <row r="6971" spans="1:16" x14ac:dyDescent="0.55000000000000004">
      <c r="A6971" t="s">
        <v>6995</v>
      </c>
      <c r="B6971" t="s">
        <v>20</v>
      </c>
      <c r="C6971" t="s">
        <v>21</v>
      </c>
      <c r="D6971" s="3">
        <v>44000</v>
      </c>
      <c r="E6971" s="3">
        <v>44077</v>
      </c>
      <c r="F6971" s="3">
        <v>44100</v>
      </c>
      <c r="G6971" s="3">
        <v>44110</v>
      </c>
      <c r="H6971" t="s">
        <v>18</v>
      </c>
      <c r="I6971">
        <v>14</v>
      </c>
      <c r="J6971">
        <v>34</v>
      </c>
      <c r="K6971">
        <v>143</v>
      </c>
      <c r="L6971">
        <v>28</v>
      </c>
      <c r="M6971">
        <v>5</v>
      </c>
      <c r="N6971">
        <v>0.05</v>
      </c>
      <c r="O6971">
        <v>846.61</v>
      </c>
      <c r="P6971" s="1">
        <v>1045.2</v>
      </c>
    </row>
    <row r="6972" spans="1:16" x14ac:dyDescent="0.55000000000000004">
      <c r="A6972" t="s">
        <v>6996</v>
      </c>
      <c r="B6972" t="s">
        <v>23</v>
      </c>
      <c r="C6972" t="s">
        <v>40</v>
      </c>
      <c r="D6972" s="3">
        <v>44000</v>
      </c>
      <c r="E6972" s="3">
        <v>44077</v>
      </c>
      <c r="F6972" s="3">
        <v>44093</v>
      </c>
      <c r="G6972" s="3">
        <v>44098</v>
      </c>
      <c r="H6972" t="s">
        <v>18</v>
      </c>
      <c r="I6972">
        <v>20</v>
      </c>
      <c r="J6972">
        <v>9</v>
      </c>
      <c r="K6972">
        <v>332</v>
      </c>
      <c r="L6972">
        <v>29</v>
      </c>
      <c r="M6972">
        <v>8</v>
      </c>
      <c r="N6972">
        <v>0.05</v>
      </c>
      <c r="O6972">
        <v>763.13</v>
      </c>
      <c r="P6972">
        <v>897.8</v>
      </c>
    </row>
    <row r="6973" spans="1:16" x14ac:dyDescent="0.55000000000000004">
      <c r="A6973" t="s">
        <v>6997</v>
      </c>
      <c r="B6973" t="s">
        <v>20</v>
      </c>
      <c r="C6973" t="s">
        <v>61</v>
      </c>
      <c r="D6973" s="3">
        <v>44000</v>
      </c>
      <c r="E6973" s="3">
        <v>44078</v>
      </c>
      <c r="F6973" s="3">
        <v>44082</v>
      </c>
      <c r="G6973" s="3">
        <v>44086</v>
      </c>
      <c r="H6973" t="s">
        <v>18</v>
      </c>
      <c r="I6973">
        <v>17</v>
      </c>
      <c r="J6973">
        <v>28</v>
      </c>
      <c r="K6973">
        <v>59</v>
      </c>
      <c r="L6973">
        <v>7</v>
      </c>
      <c r="M6973">
        <v>8</v>
      </c>
      <c r="N6973">
        <v>0.4</v>
      </c>
      <c r="O6973" s="1">
        <v>1156.6199999999999</v>
      </c>
      <c r="P6973" s="1">
        <v>1896.1</v>
      </c>
    </row>
    <row r="6974" spans="1:16" x14ac:dyDescent="0.55000000000000004">
      <c r="A6974" t="s">
        <v>6998</v>
      </c>
      <c r="B6974" t="s">
        <v>20</v>
      </c>
      <c r="C6974" t="s">
        <v>17</v>
      </c>
      <c r="D6974" s="3">
        <v>44000</v>
      </c>
      <c r="E6974" s="3">
        <v>44078</v>
      </c>
      <c r="F6974" s="3">
        <v>44086</v>
      </c>
      <c r="G6974" s="3">
        <v>44095</v>
      </c>
      <c r="H6974" t="s">
        <v>18</v>
      </c>
      <c r="I6974">
        <v>19</v>
      </c>
      <c r="J6974">
        <v>1</v>
      </c>
      <c r="K6974">
        <v>245</v>
      </c>
      <c r="L6974">
        <v>27</v>
      </c>
      <c r="M6974">
        <v>6</v>
      </c>
      <c r="N6974">
        <v>0.1</v>
      </c>
      <c r="O6974">
        <v>758.78</v>
      </c>
      <c r="P6974" s="1">
        <v>1011.7</v>
      </c>
    </row>
    <row r="6975" spans="1:16" x14ac:dyDescent="0.55000000000000004">
      <c r="A6975" t="s">
        <v>6999</v>
      </c>
      <c r="B6975" t="s">
        <v>16</v>
      </c>
      <c r="C6975" t="s">
        <v>21</v>
      </c>
      <c r="D6975" s="3">
        <v>43900</v>
      </c>
      <c r="E6975" s="3">
        <v>44078</v>
      </c>
      <c r="F6975" s="3">
        <v>44092</v>
      </c>
      <c r="G6975" s="3">
        <v>44099</v>
      </c>
      <c r="H6975" t="s">
        <v>18</v>
      </c>
      <c r="I6975">
        <v>3</v>
      </c>
      <c r="J6975">
        <v>17</v>
      </c>
      <c r="K6975">
        <v>94</v>
      </c>
      <c r="L6975">
        <v>22</v>
      </c>
      <c r="M6975">
        <v>6</v>
      </c>
      <c r="N6975">
        <v>7.4999999999999997E-2</v>
      </c>
      <c r="O6975">
        <v>205.76</v>
      </c>
      <c r="P6975">
        <v>247.9</v>
      </c>
    </row>
    <row r="6976" spans="1:16" x14ac:dyDescent="0.55000000000000004">
      <c r="A6976" t="s">
        <v>7000</v>
      </c>
      <c r="B6976" t="s">
        <v>25</v>
      </c>
      <c r="C6976" t="s">
        <v>21</v>
      </c>
      <c r="D6976" s="3">
        <v>44000</v>
      </c>
      <c r="E6976" s="3">
        <v>44078</v>
      </c>
      <c r="F6976" s="3">
        <v>44088</v>
      </c>
      <c r="G6976" s="3">
        <v>44097</v>
      </c>
      <c r="H6976" t="s">
        <v>18</v>
      </c>
      <c r="I6976">
        <v>26</v>
      </c>
      <c r="J6976">
        <v>42</v>
      </c>
      <c r="K6976">
        <v>132</v>
      </c>
      <c r="L6976">
        <v>38</v>
      </c>
      <c r="M6976">
        <v>8</v>
      </c>
      <c r="N6976">
        <v>7.4999999999999997E-2</v>
      </c>
      <c r="O6976">
        <v>740.35</v>
      </c>
      <c r="P6976" s="1">
        <v>1139</v>
      </c>
    </row>
    <row r="6977" spans="1:16" x14ac:dyDescent="0.55000000000000004">
      <c r="A6977" t="s">
        <v>7001</v>
      </c>
      <c r="B6977" t="s">
        <v>16</v>
      </c>
      <c r="C6977" t="s">
        <v>28</v>
      </c>
      <c r="D6977" s="3">
        <v>44000</v>
      </c>
      <c r="E6977" s="3">
        <v>44078</v>
      </c>
      <c r="F6977" s="3">
        <v>44092</v>
      </c>
      <c r="G6977" s="3">
        <v>44099</v>
      </c>
      <c r="H6977" t="s">
        <v>18</v>
      </c>
      <c r="I6977">
        <v>7</v>
      </c>
      <c r="J6977">
        <v>50</v>
      </c>
      <c r="K6977">
        <v>322</v>
      </c>
      <c r="L6977">
        <v>16</v>
      </c>
      <c r="M6977">
        <v>5</v>
      </c>
      <c r="N6977">
        <v>0.05</v>
      </c>
      <c r="O6977">
        <v>933.98</v>
      </c>
      <c r="P6977" s="1">
        <v>1098.8</v>
      </c>
    </row>
    <row r="6978" spans="1:16" x14ac:dyDescent="0.55000000000000004">
      <c r="A6978" t="s">
        <v>7002</v>
      </c>
      <c r="B6978" t="s">
        <v>16</v>
      </c>
      <c r="C6978" t="s">
        <v>21</v>
      </c>
      <c r="D6978" s="3">
        <v>44000</v>
      </c>
      <c r="E6978" s="3">
        <v>44078</v>
      </c>
      <c r="F6978" s="3">
        <v>44093</v>
      </c>
      <c r="G6978" s="3">
        <v>44102</v>
      </c>
      <c r="H6978" t="s">
        <v>18</v>
      </c>
      <c r="I6978">
        <v>11</v>
      </c>
      <c r="J6978">
        <v>37</v>
      </c>
      <c r="K6978">
        <v>197</v>
      </c>
      <c r="L6978">
        <v>1</v>
      </c>
      <c r="M6978">
        <v>8</v>
      </c>
      <c r="N6978">
        <v>7.4999999999999997E-2</v>
      </c>
      <c r="O6978">
        <v>167.23</v>
      </c>
      <c r="P6978">
        <v>214.4</v>
      </c>
    </row>
    <row r="6979" spans="1:16" x14ac:dyDescent="0.55000000000000004">
      <c r="A6979" t="s">
        <v>7003</v>
      </c>
      <c r="B6979" t="s">
        <v>16</v>
      </c>
      <c r="C6979" t="s">
        <v>28</v>
      </c>
      <c r="D6979" s="3">
        <v>44000</v>
      </c>
      <c r="E6979" s="3">
        <v>44078</v>
      </c>
      <c r="F6979" s="3">
        <v>44105</v>
      </c>
      <c r="G6979" s="3">
        <v>44110</v>
      </c>
      <c r="H6979" t="s">
        <v>18</v>
      </c>
      <c r="I6979">
        <v>8</v>
      </c>
      <c r="J6979">
        <v>9</v>
      </c>
      <c r="K6979">
        <v>318</v>
      </c>
      <c r="L6979">
        <v>16</v>
      </c>
      <c r="M6979">
        <v>8</v>
      </c>
      <c r="N6979">
        <v>7.4999999999999997E-2</v>
      </c>
      <c r="O6979">
        <v>202.61</v>
      </c>
      <c r="P6979">
        <v>241.2</v>
      </c>
    </row>
    <row r="6980" spans="1:16" x14ac:dyDescent="0.55000000000000004">
      <c r="A6980" t="s">
        <v>7004</v>
      </c>
      <c r="B6980" t="s">
        <v>20</v>
      </c>
      <c r="C6980" t="s">
        <v>30</v>
      </c>
      <c r="D6980" s="3">
        <v>44000</v>
      </c>
      <c r="E6980" s="3">
        <v>44078</v>
      </c>
      <c r="F6980" s="3">
        <v>44080</v>
      </c>
      <c r="G6980" s="3">
        <v>44085</v>
      </c>
      <c r="H6980" t="s">
        <v>18</v>
      </c>
      <c r="I6980">
        <v>17</v>
      </c>
      <c r="J6980">
        <v>33</v>
      </c>
      <c r="K6980">
        <v>51</v>
      </c>
      <c r="L6980">
        <v>31</v>
      </c>
      <c r="M6980">
        <v>2</v>
      </c>
      <c r="N6980">
        <v>0.05</v>
      </c>
      <c r="O6980" s="1">
        <v>2363.4299999999998</v>
      </c>
      <c r="P6980" s="1">
        <v>2847.5</v>
      </c>
    </row>
    <row r="6981" spans="1:16" x14ac:dyDescent="0.55000000000000004">
      <c r="A6981" t="s">
        <v>7005</v>
      </c>
      <c r="B6981" t="s">
        <v>23</v>
      </c>
      <c r="C6981" t="s">
        <v>40</v>
      </c>
      <c r="D6981" s="3">
        <v>43900</v>
      </c>
      <c r="E6981" s="3">
        <v>44078</v>
      </c>
      <c r="F6981" s="3">
        <v>44080</v>
      </c>
      <c r="G6981" s="3">
        <v>44090</v>
      </c>
      <c r="H6981" t="s">
        <v>18</v>
      </c>
      <c r="I6981">
        <v>21</v>
      </c>
      <c r="J6981">
        <v>39</v>
      </c>
      <c r="K6981">
        <v>353</v>
      </c>
      <c r="L6981">
        <v>27</v>
      </c>
      <c r="M6981">
        <v>7</v>
      </c>
      <c r="N6981">
        <v>0.15</v>
      </c>
      <c r="O6981">
        <v>482.94</v>
      </c>
      <c r="P6981">
        <v>710.2</v>
      </c>
    </row>
    <row r="6982" spans="1:16" x14ac:dyDescent="0.55000000000000004">
      <c r="A6982" t="s">
        <v>7006</v>
      </c>
      <c r="B6982" t="s">
        <v>16</v>
      </c>
      <c r="C6982" t="s">
        <v>21</v>
      </c>
      <c r="D6982" s="3">
        <v>44000</v>
      </c>
      <c r="E6982" s="3">
        <v>44078</v>
      </c>
      <c r="F6982" s="3">
        <v>44100</v>
      </c>
      <c r="G6982" s="3">
        <v>44108</v>
      </c>
      <c r="H6982" t="s">
        <v>18</v>
      </c>
      <c r="I6982">
        <v>5</v>
      </c>
      <c r="J6982">
        <v>45</v>
      </c>
      <c r="K6982">
        <v>92</v>
      </c>
      <c r="L6982">
        <v>13</v>
      </c>
      <c r="M6982">
        <v>1</v>
      </c>
      <c r="N6982">
        <v>0.15</v>
      </c>
      <c r="O6982">
        <v>646.95000000000005</v>
      </c>
      <c r="P6982">
        <v>911.2</v>
      </c>
    </row>
    <row r="6983" spans="1:16" x14ac:dyDescent="0.55000000000000004">
      <c r="A6983" t="s">
        <v>7007</v>
      </c>
      <c r="B6983" t="s">
        <v>16</v>
      </c>
      <c r="C6983" t="s">
        <v>30</v>
      </c>
      <c r="D6983" s="3">
        <v>44000</v>
      </c>
      <c r="E6983" s="3">
        <v>44078</v>
      </c>
      <c r="F6983" s="3">
        <v>44089</v>
      </c>
      <c r="G6983" s="3">
        <v>44097</v>
      </c>
      <c r="H6983" t="s">
        <v>18</v>
      </c>
      <c r="I6983">
        <v>2</v>
      </c>
      <c r="J6983">
        <v>29</v>
      </c>
      <c r="K6983">
        <v>24</v>
      </c>
      <c r="L6983">
        <v>47</v>
      </c>
      <c r="M6983">
        <v>3</v>
      </c>
      <c r="N6983">
        <v>0.4</v>
      </c>
      <c r="O6983" s="1">
        <v>2375.5500000000002</v>
      </c>
      <c r="P6983" s="1">
        <v>3711.8</v>
      </c>
    </row>
    <row r="6984" spans="1:16" x14ac:dyDescent="0.55000000000000004">
      <c r="A6984" t="s">
        <v>7008</v>
      </c>
      <c r="B6984" t="s">
        <v>23</v>
      </c>
      <c r="C6984" t="s">
        <v>28</v>
      </c>
      <c r="D6984" s="3">
        <v>44000</v>
      </c>
      <c r="E6984" s="3">
        <v>44079</v>
      </c>
      <c r="F6984" s="3">
        <v>44087</v>
      </c>
      <c r="G6984" s="3">
        <v>44093</v>
      </c>
      <c r="H6984" t="s">
        <v>18</v>
      </c>
      <c r="I6984">
        <v>25</v>
      </c>
      <c r="J6984">
        <v>2</v>
      </c>
      <c r="K6984">
        <v>278</v>
      </c>
      <c r="L6984">
        <v>31</v>
      </c>
      <c r="M6984">
        <v>2</v>
      </c>
      <c r="N6984">
        <v>7.4999999999999997E-2</v>
      </c>
      <c r="O6984">
        <v>538.01</v>
      </c>
      <c r="P6984">
        <v>978.2</v>
      </c>
    </row>
    <row r="6985" spans="1:16" x14ac:dyDescent="0.55000000000000004">
      <c r="A6985" t="s">
        <v>7009</v>
      </c>
      <c r="B6985" t="s">
        <v>16</v>
      </c>
      <c r="C6985" t="s">
        <v>17</v>
      </c>
      <c r="D6985" s="3">
        <v>43900</v>
      </c>
      <c r="E6985" s="3">
        <v>44079</v>
      </c>
      <c r="F6985" s="3">
        <v>44085</v>
      </c>
      <c r="G6985" s="3">
        <v>44092</v>
      </c>
      <c r="H6985" t="s">
        <v>18</v>
      </c>
      <c r="I6985">
        <v>2</v>
      </c>
      <c r="J6985">
        <v>4</v>
      </c>
      <c r="K6985">
        <v>256</v>
      </c>
      <c r="L6985">
        <v>42</v>
      </c>
      <c r="M6985">
        <v>3</v>
      </c>
      <c r="N6985">
        <v>7.4999999999999997E-2</v>
      </c>
      <c r="O6985" s="1">
        <v>1599.42</v>
      </c>
      <c r="P6985" s="1">
        <v>2499.1</v>
      </c>
    </row>
    <row r="6986" spans="1:16" x14ac:dyDescent="0.55000000000000004">
      <c r="A6986" t="s">
        <v>7010</v>
      </c>
      <c r="B6986" t="s">
        <v>16</v>
      </c>
      <c r="C6986" t="s">
        <v>21</v>
      </c>
      <c r="D6986" s="3">
        <v>43900</v>
      </c>
      <c r="E6986" s="3">
        <v>44079</v>
      </c>
      <c r="F6986" s="3">
        <v>44092</v>
      </c>
      <c r="G6986" s="3">
        <v>44098</v>
      </c>
      <c r="H6986" t="s">
        <v>18</v>
      </c>
      <c r="I6986">
        <v>5</v>
      </c>
      <c r="J6986">
        <v>42</v>
      </c>
      <c r="K6986">
        <v>194</v>
      </c>
      <c r="L6986">
        <v>24</v>
      </c>
      <c r="M6986">
        <v>6</v>
      </c>
      <c r="N6986">
        <v>0.05</v>
      </c>
      <c r="O6986" s="1">
        <v>2186.6799999999998</v>
      </c>
      <c r="P6986" s="1">
        <v>5085.3</v>
      </c>
    </row>
    <row r="6987" spans="1:16" x14ac:dyDescent="0.55000000000000004">
      <c r="A6987" t="s">
        <v>7011</v>
      </c>
      <c r="B6987" t="s">
        <v>20</v>
      </c>
      <c r="C6987" t="s">
        <v>30</v>
      </c>
      <c r="D6987" s="3">
        <v>44000</v>
      </c>
      <c r="E6987" s="3">
        <v>44079</v>
      </c>
      <c r="F6987" s="3">
        <v>44094</v>
      </c>
      <c r="G6987" s="3">
        <v>44098</v>
      </c>
      <c r="H6987" t="s">
        <v>18</v>
      </c>
      <c r="I6987">
        <v>17</v>
      </c>
      <c r="J6987">
        <v>18</v>
      </c>
      <c r="K6987">
        <v>5</v>
      </c>
      <c r="L6987">
        <v>47</v>
      </c>
      <c r="M6987">
        <v>8</v>
      </c>
      <c r="N6987">
        <v>0.3</v>
      </c>
      <c r="O6987" s="1">
        <v>1219.4000000000001</v>
      </c>
      <c r="P6987" s="1">
        <v>2345</v>
      </c>
    </row>
    <row r="6988" spans="1:16" x14ac:dyDescent="0.55000000000000004">
      <c r="A6988" t="s">
        <v>7012</v>
      </c>
      <c r="B6988" t="s">
        <v>23</v>
      </c>
      <c r="C6988" t="s">
        <v>28</v>
      </c>
      <c r="D6988" s="3">
        <v>44000</v>
      </c>
      <c r="E6988" s="3">
        <v>44079</v>
      </c>
      <c r="F6988" s="3">
        <v>44095</v>
      </c>
      <c r="G6988" s="3">
        <v>44096</v>
      </c>
      <c r="H6988" t="s">
        <v>18</v>
      </c>
      <c r="I6988">
        <v>23</v>
      </c>
      <c r="J6988">
        <v>6</v>
      </c>
      <c r="K6988">
        <v>299</v>
      </c>
      <c r="L6988">
        <v>45</v>
      </c>
      <c r="M6988">
        <v>8</v>
      </c>
      <c r="N6988">
        <v>7.4999999999999997E-2</v>
      </c>
      <c r="O6988" s="1">
        <v>1605.19</v>
      </c>
      <c r="P6988" s="1">
        <v>2432.1</v>
      </c>
    </row>
    <row r="6989" spans="1:16" x14ac:dyDescent="0.55000000000000004">
      <c r="A6989" t="s">
        <v>7013</v>
      </c>
      <c r="B6989" t="s">
        <v>25</v>
      </c>
      <c r="C6989" t="s">
        <v>30</v>
      </c>
      <c r="D6989" s="3">
        <v>43900</v>
      </c>
      <c r="E6989" s="3">
        <v>44079</v>
      </c>
      <c r="F6989" s="3">
        <v>44096</v>
      </c>
      <c r="G6989" s="3">
        <v>44106</v>
      </c>
      <c r="H6989" t="s">
        <v>18</v>
      </c>
      <c r="I6989">
        <v>26</v>
      </c>
      <c r="J6989">
        <v>41</v>
      </c>
      <c r="K6989">
        <v>30</v>
      </c>
      <c r="L6989">
        <v>25</v>
      </c>
      <c r="M6989">
        <v>4</v>
      </c>
      <c r="N6989">
        <v>0.1</v>
      </c>
      <c r="O6989" s="1">
        <v>2631.09</v>
      </c>
      <c r="P6989" s="1">
        <v>3986.5</v>
      </c>
    </row>
    <row r="6990" spans="1:16" x14ac:dyDescent="0.55000000000000004">
      <c r="A6990" t="s">
        <v>7014</v>
      </c>
      <c r="B6990" t="s">
        <v>23</v>
      </c>
      <c r="C6990" t="s">
        <v>40</v>
      </c>
      <c r="D6990" s="3">
        <v>43900</v>
      </c>
      <c r="E6990" s="3">
        <v>44079</v>
      </c>
      <c r="F6990" s="3">
        <v>44086</v>
      </c>
      <c r="G6990" s="3">
        <v>44095</v>
      </c>
      <c r="H6990" t="s">
        <v>18</v>
      </c>
      <c r="I6990">
        <v>22</v>
      </c>
      <c r="J6990">
        <v>1</v>
      </c>
      <c r="K6990">
        <v>347</v>
      </c>
      <c r="L6990">
        <v>15</v>
      </c>
      <c r="M6990">
        <v>7</v>
      </c>
      <c r="N6990">
        <v>0.05</v>
      </c>
      <c r="O6990" s="1">
        <v>1698.05</v>
      </c>
      <c r="P6990" s="1">
        <v>2358.4</v>
      </c>
    </row>
    <row r="6991" spans="1:16" x14ac:dyDescent="0.55000000000000004">
      <c r="A6991" t="s">
        <v>7015</v>
      </c>
      <c r="B6991" t="s">
        <v>16</v>
      </c>
      <c r="C6991" t="s">
        <v>21</v>
      </c>
      <c r="D6991" s="3">
        <v>43900</v>
      </c>
      <c r="E6991" s="3">
        <v>44079</v>
      </c>
      <c r="F6991" s="3">
        <v>44095</v>
      </c>
      <c r="G6991" s="3">
        <v>44097</v>
      </c>
      <c r="H6991" t="s">
        <v>18</v>
      </c>
      <c r="I6991">
        <v>11</v>
      </c>
      <c r="J6991">
        <v>50</v>
      </c>
      <c r="K6991">
        <v>109</v>
      </c>
      <c r="L6991">
        <v>24</v>
      </c>
      <c r="M6991">
        <v>7</v>
      </c>
      <c r="N6991">
        <v>0.05</v>
      </c>
      <c r="O6991" s="1">
        <v>1172.5</v>
      </c>
      <c r="P6991" s="1">
        <v>2345</v>
      </c>
    </row>
    <row r="6992" spans="1:16" x14ac:dyDescent="0.55000000000000004">
      <c r="A6992" t="s">
        <v>7016</v>
      </c>
      <c r="B6992" t="s">
        <v>16</v>
      </c>
      <c r="C6992" t="s">
        <v>17</v>
      </c>
      <c r="D6992" s="3">
        <v>44000</v>
      </c>
      <c r="E6992" s="3">
        <v>44079</v>
      </c>
      <c r="F6992" s="3">
        <v>44107</v>
      </c>
      <c r="G6992" s="3">
        <v>44115</v>
      </c>
      <c r="H6992" t="s">
        <v>18</v>
      </c>
      <c r="I6992">
        <v>4</v>
      </c>
      <c r="J6992">
        <v>2</v>
      </c>
      <c r="K6992">
        <v>218</v>
      </c>
      <c r="L6992">
        <v>35</v>
      </c>
      <c r="M6992">
        <v>6</v>
      </c>
      <c r="N6992">
        <v>0.1</v>
      </c>
      <c r="O6992" s="1">
        <v>3670.06</v>
      </c>
      <c r="P6992" s="1">
        <v>6438.7</v>
      </c>
    </row>
    <row r="6993" spans="1:16" x14ac:dyDescent="0.55000000000000004">
      <c r="A6993" t="s">
        <v>7017</v>
      </c>
      <c r="B6993" t="s">
        <v>16</v>
      </c>
      <c r="C6993" t="s">
        <v>30</v>
      </c>
      <c r="D6993" s="3">
        <v>44000</v>
      </c>
      <c r="E6993" s="3">
        <v>44079</v>
      </c>
      <c r="F6993" s="3">
        <v>44092</v>
      </c>
      <c r="G6993" s="3">
        <v>44101</v>
      </c>
      <c r="H6993" t="s">
        <v>18</v>
      </c>
      <c r="I6993">
        <v>7</v>
      </c>
      <c r="J6993">
        <v>43</v>
      </c>
      <c r="K6993">
        <v>34</v>
      </c>
      <c r="L6993">
        <v>18</v>
      </c>
      <c r="M6993">
        <v>7</v>
      </c>
      <c r="N6993">
        <v>0.2</v>
      </c>
      <c r="O6993" s="1">
        <v>3069.61</v>
      </c>
      <c r="P6993" s="1">
        <v>5581.1</v>
      </c>
    </row>
    <row r="6994" spans="1:16" x14ac:dyDescent="0.55000000000000004">
      <c r="A6994" t="s">
        <v>7018</v>
      </c>
      <c r="B6994" t="s">
        <v>16</v>
      </c>
      <c r="C6994" t="s">
        <v>30</v>
      </c>
      <c r="D6994" s="3">
        <v>44000</v>
      </c>
      <c r="E6994" s="3">
        <v>44080</v>
      </c>
      <c r="F6994" s="3">
        <v>44107</v>
      </c>
      <c r="G6994" s="3">
        <v>44117</v>
      </c>
      <c r="H6994" t="s">
        <v>18</v>
      </c>
      <c r="I6994">
        <v>6</v>
      </c>
      <c r="J6994">
        <v>40</v>
      </c>
      <c r="K6994">
        <v>48</v>
      </c>
      <c r="L6994">
        <v>21</v>
      </c>
      <c r="M6994">
        <v>6</v>
      </c>
      <c r="N6994">
        <v>7.4999999999999997E-2</v>
      </c>
      <c r="O6994">
        <v>120.6</v>
      </c>
      <c r="P6994">
        <v>241.2</v>
      </c>
    </row>
    <row r="6995" spans="1:16" x14ac:dyDescent="0.55000000000000004">
      <c r="A6995" t="s">
        <v>7019</v>
      </c>
      <c r="B6995" t="s">
        <v>16</v>
      </c>
      <c r="C6995" t="s">
        <v>21</v>
      </c>
      <c r="D6995" s="3">
        <v>44000</v>
      </c>
      <c r="E6995" s="3">
        <v>44080</v>
      </c>
      <c r="F6995" s="3">
        <v>44104</v>
      </c>
      <c r="G6995" s="3">
        <v>44109</v>
      </c>
      <c r="H6995" t="s">
        <v>18</v>
      </c>
      <c r="I6995">
        <v>2</v>
      </c>
      <c r="J6995">
        <v>8</v>
      </c>
      <c r="K6995">
        <v>129</v>
      </c>
      <c r="L6995">
        <v>22</v>
      </c>
      <c r="M6995">
        <v>5</v>
      </c>
      <c r="N6995">
        <v>0.05</v>
      </c>
      <c r="O6995">
        <v>707.05</v>
      </c>
      <c r="P6995" s="1">
        <v>1159.0999999999999</v>
      </c>
    </row>
    <row r="6996" spans="1:16" x14ac:dyDescent="0.55000000000000004">
      <c r="A6996" t="s">
        <v>7020</v>
      </c>
      <c r="B6996" t="s">
        <v>16</v>
      </c>
      <c r="C6996" t="s">
        <v>28</v>
      </c>
      <c r="D6996" s="3">
        <v>44000</v>
      </c>
      <c r="E6996" s="3">
        <v>44080</v>
      </c>
      <c r="F6996" s="3">
        <v>44099</v>
      </c>
      <c r="G6996" s="3">
        <v>44109</v>
      </c>
      <c r="H6996" t="s">
        <v>18</v>
      </c>
      <c r="I6996">
        <v>4</v>
      </c>
      <c r="J6996">
        <v>18</v>
      </c>
      <c r="K6996">
        <v>320</v>
      </c>
      <c r="L6996">
        <v>7</v>
      </c>
      <c r="M6996">
        <v>8</v>
      </c>
      <c r="N6996">
        <v>0.1</v>
      </c>
      <c r="O6996" s="1">
        <v>1680.36</v>
      </c>
      <c r="P6996" s="1">
        <v>2800.6</v>
      </c>
    </row>
    <row r="6997" spans="1:16" x14ac:dyDescent="0.55000000000000004">
      <c r="A6997" t="s">
        <v>7021</v>
      </c>
      <c r="B6997" t="s">
        <v>16</v>
      </c>
      <c r="C6997" t="s">
        <v>61</v>
      </c>
      <c r="D6997" s="3">
        <v>43900</v>
      </c>
      <c r="E6997" s="3">
        <v>44080</v>
      </c>
      <c r="F6997" s="3">
        <v>44106</v>
      </c>
      <c r="G6997" s="3">
        <v>44111</v>
      </c>
      <c r="H6997" t="s">
        <v>18</v>
      </c>
      <c r="I6997">
        <v>5</v>
      </c>
      <c r="J6997">
        <v>39</v>
      </c>
      <c r="K6997">
        <v>75</v>
      </c>
      <c r="L6997">
        <v>28</v>
      </c>
      <c r="M6997">
        <v>8</v>
      </c>
      <c r="N6997">
        <v>0.05</v>
      </c>
      <c r="O6997">
        <v>485.88</v>
      </c>
      <c r="P6997">
        <v>991.6</v>
      </c>
    </row>
    <row r="6998" spans="1:16" x14ac:dyDescent="0.55000000000000004">
      <c r="A6998" t="s">
        <v>7022</v>
      </c>
      <c r="B6998" t="s">
        <v>23</v>
      </c>
      <c r="C6998" t="s">
        <v>61</v>
      </c>
      <c r="D6998" s="3">
        <v>44000</v>
      </c>
      <c r="E6998" s="3">
        <v>44080</v>
      </c>
      <c r="F6998" s="3">
        <v>44087</v>
      </c>
      <c r="G6998" s="3">
        <v>44095</v>
      </c>
      <c r="H6998" t="s">
        <v>18</v>
      </c>
      <c r="I6998">
        <v>23</v>
      </c>
      <c r="J6998">
        <v>29</v>
      </c>
      <c r="K6998">
        <v>80</v>
      </c>
      <c r="L6998">
        <v>28</v>
      </c>
      <c r="M6998">
        <v>1</v>
      </c>
      <c r="N6998">
        <v>0.15</v>
      </c>
      <c r="O6998">
        <v>818.07</v>
      </c>
      <c r="P6998" s="1">
        <v>1105.5</v>
      </c>
    </row>
    <row r="6999" spans="1:16" x14ac:dyDescent="0.55000000000000004">
      <c r="A6999" t="s">
        <v>7023</v>
      </c>
      <c r="B6999" t="s">
        <v>20</v>
      </c>
      <c r="C6999" t="s">
        <v>30</v>
      </c>
      <c r="D6999" s="3">
        <v>44000</v>
      </c>
      <c r="E6999" s="3">
        <v>44080</v>
      </c>
      <c r="F6999" s="3">
        <v>44097</v>
      </c>
      <c r="G6999" s="3">
        <v>44106</v>
      </c>
      <c r="H6999" t="s">
        <v>18</v>
      </c>
      <c r="I6999">
        <v>13</v>
      </c>
      <c r="J6999">
        <v>21</v>
      </c>
      <c r="K6999">
        <v>27</v>
      </c>
      <c r="L6999">
        <v>36</v>
      </c>
      <c r="M6999">
        <v>5</v>
      </c>
      <c r="N6999">
        <v>0.05</v>
      </c>
      <c r="O6999">
        <v>865.64</v>
      </c>
      <c r="P6999" s="1">
        <v>1139</v>
      </c>
    </row>
    <row r="7000" spans="1:16" x14ac:dyDescent="0.55000000000000004">
      <c r="A7000" t="s">
        <v>7024</v>
      </c>
      <c r="B7000" t="s">
        <v>23</v>
      </c>
      <c r="C7000" t="s">
        <v>30</v>
      </c>
      <c r="D7000" s="3">
        <v>44000</v>
      </c>
      <c r="E7000" s="3">
        <v>44080</v>
      </c>
      <c r="F7000" s="3">
        <v>44107</v>
      </c>
      <c r="G7000" s="3">
        <v>44113</v>
      </c>
      <c r="H7000" t="s">
        <v>18</v>
      </c>
      <c r="I7000">
        <v>23</v>
      </c>
      <c r="J7000">
        <v>42</v>
      </c>
      <c r="K7000">
        <v>2</v>
      </c>
      <c r="L7000">
        <v>10</v>
      </c>
      <c r="M7000">
        <v>1</v>
      </c>
      <c r="N7000">
        <v>7.4999999999999997E-2</v>
      </c>
      <c r="O7000" s="1">
        <v>1598.75</v>
      </c>
      <c r="P7000" s="1">
        <v>3899.4</v>
      </c>
    </row>
    <row r="7001" spans="1:16" x14ac:dyDescent="0.55000000000000004">
      <c r="A7001" t="s">
        <v>7025</v>
      </c>
      <c r="B7001" t="s">
        <v>23</v>
      </c>
      <c r="C7001" t="s">
        <v>30</v>
      </c>
      <c r="D7001" s="3">
        <v>44000</v>
      </c>
      <c r="E7001" s="3">
        <v>44080</v>
      </c>
      <c r="F7001" s="3">
        <v>44099</v>
      </c>
      <c r="G7001" s="3">
        <v>44108</v>
      </c>
      <c r="H7001" t="s">
        <v>18</v>
      </c>
      <c r="I7001">
        <v>24</v>
      </c>
      <c r="J7001">
        <v>33</v>
      </c>
      <c r="K7001">
        <v>57</v>
      </c>
      <c r="L7001">
        <v>33</v>
      </c>
      <c r="M7001">
        <v>2</v>
      </c>
      <c r="N7001">
        <v>0.1</v>
      </c>
      <c r="O7001">
        <v>851.57</v>
      </c>
      <c r="P7001" s="1">
        <v>1038.5</v>
      </c>
    </row>
    <row r="7002" spans="1:16" x14ac:dyDescent="0.55000000000000004">
      <c r="A7002" t="s">
        <v>7026</v>
      </c>
      <c r="B7002" t="s">
        <v>25</v>
      </c>
      <c r="C7002" t="s">
        <v>17</v>
      </c>
      <c r="D7002" s="3">
        <v>44000</v>
      </c>
      <c r="E7002" s="3">
        <v>44081</v>
      </c>
      <c r="F7002" s="3">
        <v>44100</v>
      </c>
      <c r="G7002" s="3">
        <v>44107</v>
      </c>
      <c r="H7002" t="s">
        <v>18</v>
      </c>
      <c r="I7002">
        <v>28</v>
      </c>
      <c r="J7002">
        <v>7</v>
      </c>
      <c r="K7002">
        <v>205</v>
      </c>
      <c r="L7002">
        <v>29</v>
      </c>
      <c r="M7002">
        <v>4</v>
      </c>
      <c r="N7002">
        <v>7.4999999999999997E-2</v>
      </c>
      <c r="O7002">
        <v>93.8</v>
      </c>
      <c r="P7002">
        <v>167.5</v>
      </c>
    </row>
    <row r="7003" spans="1:16" x14ac:dyDescent="0.55000000000000004">
      <c r="A7003" t="s">
        <v>7027</v>
      </c>
      <c r="B7003" t="s">
        <v>20</v>
      </c>
      <c r="C7003" t="s">
        <v>28</v>
      </c>
      <c r="D7003" s="3">
        <v>43900</v>
      </c>
      <c r="E7003" s="3">
        <v>44081</v>
      </c>
      <c r="F7003" s="3">
        <v>44108</v>
      </c>
      <c r="G7003" s="3">
        <v>44117</v>
      </c>
      <c r="H7003" t="s">
        <v>18</v>
      </c>
      <c r="I7003">
        <v>18</v>
      </c>
      <c r="J7003">
        <v>20</v>
      </c>
      <c r="K7003">
        <v>268</v>
      </c>
      <c r="L7003">
        <v>45</v>
      </c>
      <c r="M7003">
        <v>4</v>
      </c>
      <c r="N7003">
        <v>0.1</v>
      </c>
      <c r="O7003" s="1">
        <v>1947.29</v>
      </c>
      <c r="P7003" s="1">
        <v>2318.1999999999998</v>
      </c>
    </row>
    <row r="7004" spans="1:16" x14ac:dyDescent="0.55000000000000004">
      <c r="A7004" t="s">
        <v>7028</v>
      </c>
      <c r="B7004" t="s">
        <v>16</v>
      </c>
      <c r="C7004" t="s">
        <v>21</v>
      </c>
      <c r="D7004" s="3">
        <v>44000</v>
      </c>
      <c r="E7004" s="3">
        <v>44081</v>
      </c>
      <c r="F7004" s="3">
        <v>44103</v>
      </c>
      <c r="G7004" s="3">
        <v>44111</v>
      </c>
      <c r="H7004" t="s">
        <v>18</v>
      </c>
      <c r="I7004">
        <v>7</v>
      </c>
      <c r="J7004">
        <v>17</v>
      </c>
      <c r="K7004">
        <v>96</v>
      </c>
      <c r="L7004">
        <v>6</v>
      </c>
      <c r="M7004">
        <v>8</v>
      </c>
      <c r="N7004">
        <v>0.1</v>
      </c>
      <c r="O7004" s="1">
        <v>2869.28</v>
      </c>
      <c r="P7004" s="1">
        <v>3825.7</v>
      </c>
    </row>
    <row r="7005" spans="1:16" x14ac:dyDescent="0.55000000000000004">
      <c r="A7005" t="s">
        <v>7029</v>
      </c>
      <c r="B7005" t="s">
        <v>16</v>
      </c>
      <c r="C7005" t="s">
        <v>40</v>
      </c>
      <c r="D7005" s="3">
        <v>44000</v>
      </c>
      <c r="E7005" s="3">
        <v>44081</v>
      </c>
      <c r="F7005" s="3">
        <v>44087</v>
      </c>
      <c r="G7005" s="3">
        <v>44092</v>
      </c>
      <c r="H7005" t="s">
        <v>18</v>
      </c>
      <c r="I7005">
        <v>2</v>
      </c>
      <c r="J7005">
        <v>16</v>
      </c>
      <c r="K7005">
        <v>352</v>
      </c>
      <c r="L7005">
        <v>32</v>
      </c>
      <c r="M7005">
        <v>3</v>
      </c>
      <c r="N7005">
        <v>0.05</v>
      </c>
      <c r="O7005">
        <v>117.25</v>
      </c>
      <c r="P7005">
        <v>234.5</v>
      </c>
    </row>
    <row r="7006" spans="1:16" x14ac:dyDescent="0.55000000000000004">
      <c r="A7006" t="s">
        <v>7030</v>
      </c>
      <c r="B7006" t="s">
        <v>16</v>
      </c>
      <c r="C7006" t="s">
        <v>17</v>
      </c>
      <c r="D7006" s="3">
        <v>44000</v>
      </c>
      <c r="E7006" s="3">
        <v>44081</v>
      </c>
      <c r="F7006" s="3">
        <v>44091</v>
      </c>
      <c r="G7006" s="3">
        <v>44096</v>
      </c>
      <c r="H7006" t="s">
        <v>18</v>
      </c>
      <c r="I7006">
        <v>2</v>
      </c>
      <c r="J7006">
        <v>6</v>
      </c>
      <c r="K7006">
        <v>243</v>
      </c>
      <c r="L7006">
        <v>40</v>
      </c>
      <c r="M7006">
        <v>1</v>
      </c>
      <c r="N7006">
        <v>0.05</v>
      </c>
      <c r="O7006">
        <v>451.04</v>
      </c>
      <c r="P7006" s="1">
        <v>1025.0999999999999</v>
      </c>
    </row>
    <row r="7007" spans="1:16" x14ac:dyDescent="0.55000000000000004">
      <c r="A7007" t="s">
        <v>7031</v>
      </c>
      <c r="B7007" t="s">
        <v>16</v>
      </c>
      <c r="C7007" t="s">
        <v>30</v>
      </c>
      <c r="D7007" s="3">
        <v>44000</v>
      </c>
      <c r="E7007" s="3">
        <v>44081</v>
      </c>
      <c r="F7007" s="3">
        <v>44089</v>
      </c>
      <c r="G7007" s="3">
        <v>44094</v>
      </c>
      <c r="H7007" t="s">
        <v>18</v>
      </c>
      <c r="I7007">
        <v>12</v>
      </c>
      <c r="J7007">
        <v>43</v>
      </c>
      <c r="K7007">
        <v>33</v>
      </c>
      <c r="L7007">
        <v>2</v>
      </c>
      <c r="M7007">
        <v>7</v>
      </c>
      <c r="N7007">
        <v>0.4</v>
      </c>
      <c r="O7007">
        <v>159.33000000000001</v>
      </c>
      <c r="P7007">
        <v>194.3</v>
      </c>
    </row>
    <row r="7008" spans="1:16" x14ac:dyDescent="0.55000000000000004">
      <c r="A7008" t="s">
        <v>7032</v>
      </c>
      <c r="B7008" t="s">
        <v>16</v>
      </c>
      <c r="C7008" t="s">
        <v>21</v>
      </c>
      <c r="D7008" s="3">
        <v>44000</v>
      </c>
      <c r="E7008" s="3">
        <v>44081</v>
      </c>
      <c r="F7008" s="3">
        <v>44096</v>
      </c>
      <c r="G7008" s="3">
        <v>44099</v>
      </c>
      <c r="H7008" t="s">
        <v>18</v>
      </c>
      <c r="I7008">
        <v>6</v>
      </c>
      <c r="J7008">
        <v>48</v>
      </c>
      <c r="K7008">
        <v>143</v>
      </c>
      <c r="L7008">
        <v>36</v>
      </c>
      <c r="M7008">
        <v>4</v>
      </c>
      <c r="N7008">
        <v>7.4999999999999997E-2</v>
      </c>
      <c r="O7008" s="1">
        <v>3360.72</v>
      </c>
      <c r="P7008" s="1">
        <v>5092</v>
      </c>
    </row>
    <row r="7009" spans="1:16" x14ac:dyDescent="0.55000000000000004">
      <c r="A7009" t="s">
        <v>7033</v>
      </c>
      <c r="B7009" t="s">
        <v>20</v>
      </c>
      <c r="C7009" t="s">
        <v>61</v>
      </c>
      <c r="D7009" s="3">
        <v>43900</v>
      </c>
      <c r="E7009" s="3">
        <v>44081</v>
      </c>
      <c r="F7009" s="3">
        <v>44106</v>
      </c>
      <c r="G7009" s="3">
        <v>44108</v>
      </c>
      <c r="H7009" t="s">
        <v>18</v>
      </c>
      <c r="I7009">
        <v>16</v>
      </c>
      <c r="J7009">
        <v>32</v>
      </c>
      <c r="K7009">
        <v>67</v>
      </c>
      <c r="L7009">
        <v>21</v>
      </c>
      <c r="M7009">
        <v>7</v>
      </c>
      <c r="N7009">
        <v>0.15</v>
      </c>
      <c r="O7009">
        <v>819.48</v>
      </c>
      <c r="P7009" s="1">
        <v>1011.7</v>
      </c>
    </row>
    <row r="7010" spans="1:16" x14ac:dyDescent="0.55000000000000004">
      <c r="A7010" t="s">
        <v>7034</v>
      </c>
      <c r="B7010" t="s">
        <v>23</v>
      </c>
      <c r="C7010" t="s">
        <v>21</v>
      </c>
      <c r="D7010" s="3">
        <v>43900</v>
      </c>
      <c r="E7010" s="3">
        <v>44081</v>
      </c>
      <c r="F7010" s="3">
        <v>44101</v>
      </c>
      <c r="G7010" s="3">
        <v>44108</v>
      </c>
      <c r="H7010" t="s">
        <v>18</v>
      </c>
      <c r="I7010">
        <v>21</v>
      </c>
      <c r="J7010">
        <v>47</v>
      </c>
      <c r="K7010">
        <v>153</v>
      </c>
      <c r="L7010">
        <v>40</v>
      </c>
      <c r="M7010">
        <v>4</v>
      </c>
      <c r="N7010">
        <v>0.1</v>
      </c>
      <c r="O7010">
        <v>515.70000000000005</v>
      </c>
      <c r="P7010" s="1">
        <v>1199.3</v>
      </c>
    </row>
    <row r="7011" spans="1:16" x14ac:dyDescent="0.55000000000000004">
      <c r="A7011" t="s">
        <v>7035</v>
      </c>
      <c r="B7011" t="s">
        <v>16</v>
      </c>
      <c r="C7011" t="s">
        <v>28</v>
      </c>
      <c r="D7011" s="3">
        <v>44000</v>
      </c>
      <c r="E7011" s="3">
        <v>44081</v>
      </c>
      <c r="F7011" s="3">
        <v>44106</v>
      </c>
      <c r="G7011" s="3">
        <v>44108</v>
      </c>
      <c r="H7011" t="s">
        <v>18</v>
      </c>
      <c r="I7011">
        <v>3</v>
      </c>
      <c r="J7011">
        <v>19</v>
      </c>
      <c r="K7011">
        <v>302</v>
      </c>
      <c r="L7011">
        <v>23</v>
      </c>
      <c r="M7011">
        <v>2</v>
      </c>
      <c r="N7011">
        <v>0.05</v>
      </c>
      <c r="O7011" s="1">
        <v>2383.86</v>
      </c>
      <c r="P7011" s="1">
        <v>3973.1</v>
      </c>
    </row>
    <row r="7012" spans="1:16" x14ac:dyDescent="0.55000000000000004">
      <c r="A7012" t="s">
        <v>7036</v>
      </c>
      <c r="B7012" t="s">
        <v>16</v>
      </c>
      <c r="C7012" t="s">
        <v>21</v>
      </c>
      <c r="D7012" s="3">
        <v>44000</v>
      </c>
      <c r="E7012" s="3">
        <v>44081</v>
      </c>
      <c r="F7012" s="3">
        <v>44108</v>
      </c>
      <c r="G7012" s="3">
        <v>44110</v>
      </c>
      <c r="H7012" t="s">
        <v>18</v>
      </c>
      <c r="I7012">
        <v>3</v>
      </c>
      <c r="J7012">
        <v>31</v>
      </c>
      <c r="K7012">
        <v>168</v>
      </c>
      <c r="L7012">
        <v>21</v>
      </c>
      <c r="M7012">
        <v>6</v>
      </c>
      <c r="N7012">
        <v>7.4999999999999997E-2</v>
      </c>
      <c r="O7012">
        <v>439.52</v>
      </c>
      <c r="P7012" s="1">
        <v>1072</v>
      </c>
    </row>
    <row r="7013" spans="1:16" x14ac:dyDescent="0.55000000000000004">
      <c r="A7013" t="s">
        <v>7037</v>
      </c>
      <c r="B7013" t="s">
        <v>16</v>
      </c>
      <c r="C7013" t="s">
        <v>21</v>
      </c>
      <c r="D7013" s="3">
        <v>44000</v>
      </c>
      <c r="E7013" s="3">
        <v>44081</v>
      </c>
      <c r="F7013" s="3">
        <v>44099</v>
      </c>
      <c r="G7013" s="3">
        <v>44106</v>
      </c>
      <c r="H7013" t="s">
        <v>18</v>
      </c>
      <c r="I7013">
        <v>5</v>
      </c>
      <c r="J7013">
        <v>10</v>
      </c>
      <c r="K7013">
        <v>161</v>
      </c>
      <c r="L7013">
        <v>27</v>
      </c>
      <c r="M7013">
        <v>3</v>
      </c>
      <c r="N7013">
        <v>7.4999999999999997E-2</v>
      </c>
      <c r="O7013" s="1">
        <v>2440.21</v>
      </c>
      <c r="P7013" s="1">
        <v>3169.1</v>
      </c>
    </row>
    <row r="7014" spans="1:16" x14ac:dyDescent="0.55000000000000004">
      <c r="A7014" t="s">
        <v>7038</v>
      </c>
      <c r="B7014" t="s">
        <v>16</v>
      </c>
      <c r="C7014" t="s">
        <v>21</v>
      </c>
      <c r="D7014" s="3">
        <v>44000</v>
      </c>
      <c r="E7014" s="3">
        <v>44082</v>
      </c>
      <c r="F7014" s="3">
        <v>44105</v>
      </c>
      <c r="G7014" s="3">
        <v>44115</v>
      </c>
      <c r="H7014" t="s">
        <v>18</v>
      </c>
      <c r="I7014">
        <v>10</v>
      </c>
      <c r="J7014">
        <v>43</v>
      </c>
      <c r="K7014">
        <v>192</v>
      </c>
      <c r="L7014">
        <v>7</v>
      </c>
      <c r="M7014">
        <v>2</v>
      </c>
      <c r="N7014">
        <v>0.05</v>
      </c>
      <c r="O7014">
        <v>763.53</v>
      </c>
      <c r="P7014">
        <v>991.6</v>
      </c>
    </row>
    <row r="7015" spans="1:16" x14ac:dyDescent="0.55000000000000004">
      <c r="A7015" t="s">
        <v>7039</v>
      </c>
      <c r="B7015" t="s">
        <v>20</v>
      </c>
      <c r="C7015" t="s">
        <v>30</v>
      </c>
      <c r="D7015" s="3">
        <v>44000</v>
      </c>
      <c r="E7015" s="3">
        <v>44082</v>
      </c>
      <c r="F7015" s="3">
        <v>44086</v>
      </c>
      <c r="G7015" s="3">
        <v>44090</v>
      </c>
      <c r="H7015" t="s">
        <v>18</v>
      </c>
      <c r="I7015">
        <v>13</v>
      </c>
      <c r="J7015">
        <v>2</v>
      </c>
      <c r="K7015">
        <v>47</v>
      </c>
      <c r="L7015">
        <v>31</v>
      </c>
      <c r="M7015">
        <v>4</v>
      </c>
      <c r="N7015">
        <v>0.05</v>
      </c>
      <c r="O7015">
        <v>157.38</v>
      </c>
      <c r="P7015">
        <v>194.3</v>
      </c>
    </row>
    <row r="7016" spans="1:16" x14ac:dyDescent="0.55000000000000004">
      <c r="A7016" t="s">
        <v>7040</v>
      </c>
      <c r="B7016" t="s">
        <v>16</v>
      </c>
      <c r="C7016" t="s">
        <v>40</v>
      </c>
      <c r="D7016" s="3">
        <v>44000</v>
      </c>
      <c r="E7016" s="3">
        <v>44082</v>
      </c>
      <c r="F7016" s="3">
        <v>44100</v>
      </c>
      <c r="G7016" s="3">
        <v>44109</v>
      </c>
      <c r="H7016" t="s">
        <v>18</v>
      </c>
      <c r="I7016">
        <v>3</v>
      </c>
      <c r="J7016">
        <v>34</v>
      </c>
      <c r="K7016">
        <v>337</v>
      </c>
      <c r="L7016">
        <v>45</v>
      </c>
      <c r="M7016">
        <v>7</v>
      </c>
      <c r="N7016">
        <v>0.15</v>
      </c>
      <c r="O7016" s="1">
        <v>2914.5</v>
      </c>
      <c r="P7016" s="1">
        <v>3886</v>
      </c>
    </row>
    <row r="7017" spans="1:16" x14ac:dyDescent="0.55000000000000004">
      <c r="A7017" t="s">
        <v>7041</v>
      </c>
      <c r="B7017" t="s">
        <v>20</v>
      </c>
      <c r="C7017" t="s">
        <v>61</v>
      </c>
      <c r="D7017" s="3">
        <v>44000</v>
      </c>
      <c r="E7017" s="3">
        <v>44082</v>
      </c>
      <c r="F7017" s="3">
        <v>44106</v>
      </c>
      <c r="G7017" s="3">
        <v>44109</v>
      </c>
      <c r="H7017" t="s">
        <v>18</v>
      </c>
      <c r="I7017">
        <v>13</v>
      </c>
      <c r="J7017">
        <v>12</v>
      </c>
      <c r="K7017">
        <v>64</v>
      </c>
      <c r="L7017">
        <v>13</v>
      </c>
      <c r="M7017">
        <v>4</v>
      </c>
      <c r="N7017">
        <v>0.15</v>
      </c>
      <c r="O7017">
        <v>728.96</v>
      </c>
      <c r="P7017" s="1">
        <v>1139</v>
      </c>
    </row>
    <row r="7018" spans="1:16" x14ac:dyDescent="0.55000000000000004">
      <c r="A7018" t="s">
        <v>7042</v>
      </c>
      <c r="B7018" t="s">
        <v>25</v>
      </c>
      <c r="C7018" t="s">
        <v>61</v>
      </c>
      <c r="D7018" s="3">
        <v>44000</v>
      </c>
      <c r="E7018" s="3">
        <v>44082</v>
      </c>
      <c r="F7018" s="3">
        <v>44106</v>
      </c>
      <c r="G7018" s="3">
        <v>44109</v>
      </c>
      <c r="H7018" t="s">
        <v>18</v>
      </c>
      <c r="I7018">
        <v>26</v>
      </c>
      <c r="J7018">
        <v>15</v>
      </c>
      <c r="K7018">
        <v>77</v>
      </c>
      <c r="L7018">
        <v>26</v>
      </c>
      <c r="M7018">
        <v>7</v>
      </c>
      <c r="N7018">
        <v>0.1</v>
      </c>
      <c r="O7018">
        <v>107.13</v>
      </c>
      <c r="P7018">
        <v>261.3</v>
      </c>
    </row>
    <row r="7019" spans="1:16" x14ac:dyDescent="0.55000000000000004">
      <c r="A7019" t="s">
        <v>7043</v>
      </c>
      <c r="B7019" t="s">
        <v>23</v>
      </c>
      <c r="C7019" t="s">
        <v>17</v>
      </c>
      <c r="D7019" s="3">
        <v>44000</v>
      </c>
      <c r="E7019" s="3">
        <v>44082</v>
      </c>
      <c r="F7019" s="3">
        <v>44092</v>
      </c>
      <c r="G7019" s="3">
        <v>44099</v>
      </c>
      <c r="H7019" t="s">
        <v>18</v>
      </c>
      <c r="I7019">
        <v>21</v>
      </c>
      <c r="J7019">
        <v>20</v>
      </c>
      <c r="K7019">
        <v>233</v>
      </c>
      <c r="L7019">
        <v>13</v>
      </c>
      <c r="M7019">
        <v>8</v>
      </c>
      <c r="N7019">
        <v>0.2</v>
      </c>
      <c r="O7019">
        <v>660.69</v>
      </c>
      <c r="P7019" s="1">
        <v>1159.0999999999999</v>
      </c>
    </row>
    <row r="7020" spans="1:16" x14ac:dyDescent="0.55000000000000004">
      <c r="A7020" t="s">
        <v>7044</v>
      </c>
      <c r="B7020" t="s">
        <v>20</v>
      </c>
      <c r="C7020" t="s">
        <v>40</v>
      </c>
      <c r="D7020" s="3">
        <v>44000</v>
      </c>
      <c r="E7020" s="3">
        <v>44082</v>
      </c>
      <c r="F7020" s="3">
        <v>44092</v>
      </c>
      <c r="G7020" s="3">
        <v>44093</v>
      </c>
      <c r="H7020" t="s">
        <v>18</v>
      </c>
      <c r="I7020">
        <v>14</v>
      </c>
      <c r="J7020">
        <v>47</v>
      </c>
      <c r="K7020">
        <v>348</v>
      </c>
      <c r="L7020">
        <v>40</v>
      </c>
      <c r="M7020">
        <v>6</v>
      </c>
      <c r="N7020">
        <v>0.05</v>
      </c>
      <c r="O7020">
        <v>142.58000000000001</v>
      </c>
      <c r="P7020">
        <v>254.6</v>
      </c>
    </row>
    <row r="7021" spans="1:16" x14ac:dyDescent="0.55000000000000004">
      <c r="A7021" t="s">
        <v>7045</v>
      </c>
      <c r="B7021" t="s">
        <v>20</v>
      </c>
      <c r="C7021" t="s">
        <v>17</v>
      </c>
      <c r="D7021" s="3">
        <v>44000</v>
      </c>
      <c r="E7021" s="3">
        <v>44083</v>
      </c>
      <c r="F7021" s="3">
        <v>44088</v>
      </c>
      <c r="G7021" s="3">
        <v>44093</v>
      </c>
      <c r="H7021" t="s">
        <v>18</v>
      </c>
      <c r="I7021">
        <v>16</v>
      </c>
      <c r="J7021">
        <v>36</v>
      </c>
      <c r="K7021">
        <v>248</v>
      </c>
      <c r="L7021">
        <v>24</v>
      </c>
      <c r="M7021">
        <v>6</v>
      </c>
      <c r="N7021">
        <v>7.4999999999999997E-2</v>
      </c>
      <c r="O7021" s="1">
        <v>4378.58</v>
      </c>
      <c r="P7021" s="1">
        <v>5212.6000000000004</v>
      </c>
    </row>
    <row r="7022" spans="1:16" x14ac:dyDescent="0.55000000000000004">
      <c r="A7022" t="s">
        <v>7046</v>
      </c>
      <c r="B7022" t="s">
        <v>23</v>
      </c>
      <c r="C7022" t="s">
        <v>61</v>
      </c>
      <c r="D7022" s="3">
        <v>44000</v>
      </c>
      <c r="E7022" s="3">
        <v>44083</v>
      </c>
      <c r="F7022" s="3">
        <v>44092</v>
      </c>
      <c r="G7022" s="3">
        <v>44101</v>
      </c>
      <c r="H7022" t="s">
        <v>18</v>
      </c>
      <c r="I7022">
        <v>23</v>
      </c>
      <c r="J7022">
        <v>18</v>
      </c>
      <c r="K7022">
        <v>66</v>
      </c>
      <c r="L7022">
        <v>18</v>
      </c>
      <c r="M7022">
        <v>1</v>
      </c>
      <c r="N7022">
        <v>7.4999999999999997E-2</v>
      </c>
      <c r="O7022">
        <v>611.71</v>
      </c>
      <c r="P7022" s="1">
        <v>1112.2</v>
      </c>
    </row>
    <row r="7023" spans="1:16" x14ac:dyDescent="0.55000000000000004">
      <c r="A7023" t="s">
        <v>7047</v>
      </c>
      <c r="B7023" t="s">
        <v>20</v>
      </c>
      <c r="C7023" t="s">
        <v>21</v>
      </c>
      <c r="D7023" s="3">
        <v>43900</v>
      </c>
      <c r="E7023" s="3">
        <v>44083</v>
      </c>
      <c r="F7023" s="3">
        <v>44096</v>
      </c>
      <c r="G7023" s="3">
        <v>44099</v>
      </c>
      <c r="H7023" t="s">
        <v>18</v>
      </c>
      <c r="I7023">
        <v>12</v>
      </c>
      <c r="J7023">
        <v>43</v>
      </c>
      <c r="K7023">
        <v>199</v>
      </c>
      <c r="L7023">
        <v>19</v>
      </c>
      <c r="M7023">
        <v>5</v>
      </c>
      <c r="N7023">
        <v>0.15</v>
      </c>
      <c r="O7023">
        <v>849.83</v>
      </c>
      <c r="P7023" s="1">
        <v>1011.7</v>
      </c>
    </row>
    <row r="7024" spans="1:16" x14ac:dyDescent="0.55000000000000004">
      <c r="A7024" t="s">
        <v>7048</v>
      </c>
      <c r="B7024" t="s">
        <v>16</v>
      </c>
      <c r="C7024" t="s">
        <v>30</v>
      </c>
      <c r="D7024" s="3">
        <v>44000</v>
      </c>
      <c r="E7024" s="3">
        <v>44083</v>
      </c>
      <c r="F7024" s="3">
        <v>44091</v>
      </c>
      <c r="G7024" s="3">
        <v>44098</v>
      </c>
      <c r="H7024" t="s">
        <v>18</v>
      </c>
      <c r="I7024">
        <v>12</v>
      </c>
      <c r="J7024">
        <v>38</v>
      </c>
      <c r="K7024">
        <v>8</v>
      </c>
      <c r="L7024">
        <v>41</v>
      </c>
      <c r="M7024">
        <v>3</v>
      </c>
      <c r="N7024">
        <v>0.05</v>
      </c>
      <c r="O7024">
        <v>532.65</v>
      </c>
      <c r="P7024" s="1">
        <v>1005</v>
      </c>
    </row>
    <row r="7025" spans="1:16" x14ac:dyDescent="0.55000000000000004">
      <c r="A7025" t="s">
        <v>7049</v>
      </c>
      <c r="B7025" t="s">
        <v>16</v>
      </c>
      <c r="C7025" t="s">
        <v>21</v>
      </c>
      <c r="D7025" s="3">
        <v>44000</v>
      </c>
      <c r="E7025" s="3">
        <v>44084</v>
      </c>
      <c r="F7025" s="3">
        <v>44097</v>
      </c>
      <c r="G7025" s="3">
        <v>44103</v>
      </c>
      <c r="H7025" t="s">
        <v>18</v>
      </c>
      <c r="I7025">
        <v>8</v>
      </c>
      <c r="J7025">
        <v>39</v>
      </c>
      <c r="K7025">
        <v>123</v>
      </c>
      <c r="L7025">
        <v>25</v>
      </c>
      <c r="M7025">
        <v>8</v>
      </c>
      <c r="N7025">
        <v>0.1</v>
      </c>
      <c r="O7025" s="1">
        <v>1815.16</v>
      </c>
      <c r="P7025" s="1">
        <v>3490.7</v>
      </c>
    </row>
    <row r="7026" spans="1:16" x14ac:dyDescent="0.55000000000000004">
      <c r="A7026" t="s">
        <v>7050</v>
      </c>
      <c r="B7026" t="s">
        <v>20</v>
      </c>
      <c r="C7026" t="s">
        <v>28</v>
      </c>
      <c r="D7026" s="3">
        <v>44000</v>
      </c>
      <c r="E7026" s="3">
        <v>44084</v>
      </c>
      <c r="F7026" s="3">
        <v>44094</v>
      </c>
      <c r="G7026" s="3">
        <v>44100</v>
      </c>
      <c r="H7026" t="s">
        <v>18</v>
      </c>
      <c r="I7026">
        <v>16</v>
      </c>
      <c r="J7026">
        <v>39</v>
      </c>
      <c r="K7026">
        <v>302</v>
      </c>
      <c r="L7026">
        <v>11</v>
      </c>
      <c r="M7026">
        <v>1</v>
      </c>
      <c r="N7026">
        <v>0.2</v>
      </c>
      <c r="O7026" s="1">
        <v>3921.31</v>
      </c>
      <c r="P7026" s="1">
        <v>6224.3</v>
      </c>
    </row>
    <row r="7027" spans="1:16" x14ac:dyDescent="0.55000000000000004">
      <c r="A7027" t="s">
        <v>7051</v>
      </c>
      <c r="B7027" t="s">
        <v>20</v>
      </c>
      <c r="C7027" t="s">
        <v>40</v>
      </c>
      <c r="D7027" s="3">
        <v>44000</v>
      </c>
      <c r="E7027" s="3">
        <v>44084</v>
      </c>
      <c r="F7027" s="3">
        <v>44105</v>
      </c>
      <c r="G7027" s="3">
        <v>44114</v>
      </c>
      <c r="H7027" t="s">
        <v>18</v>
      </c>
      <c r="I7027">
        <v>19</v>
      </c>
      <c r="J7027">
        <v>6</v>
      </c>
      <c r="K7027">
        <v>367</v>
      </c>
      <c r="L7027">
        <v>16</v>
      </c>
      <c r="M7027">
        <v>2</v>
      </c>
      <c r="N7027">
        <v>7.4999999999999997E-2</v>
      </c>
      <c r="O7027" s="1">
        <v>1113.54</v>
      </c>
      <c r="P7027" s="1">
        <v>1855.9</v>
      </c>
    </row>
    <row r="7028" spans="1:16" x14ac:dyDescent="0.55000000000000004">
      <c r="A7028" t="s">
        <v>7052</v>
      </c>
      <c r="B7028" t="s">
        <v>20</v>
      </c>
      <c r="C7028" t="s">
        <v>28</v>
      </c>
      <c r="D7028" s="3">
        <v>44000</v>
      </c>
      <c r="E7028" s="3">
        <v>44085</v>
      </c>
      <c r="F7028" s="3">
        <v>44097</v>
      </c>
      <c r="G7028" s="3">
        <v>44106</v>
      </c>
      <c r="H7028" t="s">
        <v>18</v>
      </c>
      <c r="I7028">
        <v>16</v>
      </c>
      <c r="J7028">
        <v>33</v>
      </c>
      <c r="K7028">
        <v>270</v>
      </c>
      <c r="L7028">
        <v>39</v>
      </c>
      <c r="M7028">
        <v>8</v>
      </c>
      <c r="N7028">
        <v>0.1</v>
      </c>
      <c r="O7028" s="1">
        <v>2487.17</v>
      </c>
      <c r="P7028" s="1">
        <v>5406.9</v>
      </c>
    </row>
    <row r="7029" spans="1:16" x14ac:dyDescent="0.55000000000000004">
      <c r="A7029" t="s">
        <v>7053</v>
      </c>
      <c r="B7029" t="s">
        <v>16</v>
      </c>
      <c r="C7029" t="s">
        <v>61</v>
      </c>
      <c r="D7029" s="3">
        <v>44000</v>
      </c>
      <c r="E7029" s="3">
        <v>44085</v>
      </c>
      <c r="F7029" s="3">
        <v>44098</v>
      </c>
      <c r="G7029" s="3">
        <v>44102</v>
      </c>
      <c r="H7029" t="s">
        <v>18</v>
      </c>
      <c r="I7029">
        <v>11</v>
      </c>
      <c r="J7029">
        <v>15</v>
      </c>
      <c r="K7029">
        <v>62</v>
      </c>
      <c r="L7029">
        <v>26</v>
      </c>
      <c r="M7029">
        <v>3</v>
      </c>
      <c r="N7029">
        <v>0.1</v>
      </c>
      <c r="O7029" s="1">
        <v>2303.46</v>
      </c>
      <c r="P7029" s="1">
        <v>5118.8</v>
      </c>
    </row>
    <row r="7030" spans="1:16" x14ac:dyDescent="0.55000000000000004">
      <c r="A7030" t="s">
        <v>7054</v>
      </c>
      <c r="B7030" t="s">
        <v>20</v>
      </c>
      <c r="C7030" t="s">
        <v>17</v>
      </c>
      <c r="D7030" s="3">
        <v>44000</v>
      </c>
      <c r="E7030" s="3">
        <v>44085</v>
      </c>
      <c r="F7030" s="3">
        <v>44087</v>
      </c>
      <c r="G7030" s="3">
        <v>44090</v>
      </c>
      <c r="H7030" t="s">
        <v>18</v>
      </c>
      <c r="I7030">
        <v>19</v>
      </c>
      <c r="J7030">
        <v>45</v>
      </c>
      <c r="K7030">
        <v>241</v>
      </c>
      <c r="L7030">
        <v>36</v>
      </c>
      <c r="M7030">
        <v>4</v>
      </c>
      <c r="N7030">
        <v>7.4999999999999997E-2</v>
      </c>
      <c r="O7030">
        <v>846.88</v>
      </c>
      <c r="P7030" s="1">
        <v>1072</v>
      </c>
    </row>
    <row r="7031" spans="1:16" x14ac:dyDescent="0.55000000000000004">
      <c r="A7031" t="s">
        <v>7055</v>
      </c>
      <c r="B7031" t="s">
        <v>16</v>
      </c>
      <c r="C7031" t="s">
        <v>28</v>
      </c>
      <c r="D7031" s="3">
        <v>44000</v>
      </c>
      <c r="E7031" s="3">
        <v>44085</v>
      </c>
      <c r="F7031" s="3">
        <v>44095</v>
      </c>
      <c r="G7031" s="3">
        <v>44099</v>
      </c>
      <c r="H7031" t="s">
        <v>18</v>
      </c>
      <c r="I7031">
        <v>10</v>
      </c>
      <c r="J7031">
        <v>48</v>
      </c>
      <c r="K7031">
        <v>281</v>
      </c>
      <c r="L7031">
        <v>6</v>
      </c>
      <c r="M7031">
        <v>1</v>
      </c>
      <c r="N7031">
        <v>0.05</v>
      </c>
      <c r="O7031" s="1">
        <v>1468.1</v>
      </c>
      <c r="P7031" s="1">
        <v>1768.8</v>
      </c>
    </row>
    <row r="7032" spans="1:16" x14ac:dyDescent="0.55000000000000004">
      <c r="A7032" t="s">
        <v>7056</v>
      </c>
      <c r="B7032" t="s">
        <v>20</v>
      </c>
      <c r="C7032" t="s">
        <v>28</v>
      </c>
      <c r="D7032" s="3">
        <v>44000</v>
      </c>
      <c r="E7032" s="3">
        <v>44085</v>
      </c>
      <c r="F7032" s="3">
        <v>44105</v>
      </c>
      <c r="G7032" s="3">
        <v>44109</v>
      </c>
      <c r="H7032" t="s">
        <v>18</v>
      </c>
      <c r="I7032">
        <v>17</v>
      </c>
      <c r="J7032">
        <v>42</v>
      </c>
      <c r="K7032">
        <v>328</v>
      </c>
      <c r="L7032">
        <v>25</v>
      </c>
      <c r="M7032">
        <v>1</v>
      </c>
      <c r="N7032">
        <v>0.15</v>
      </c>
      <c r="O7032">
        <v>592.28</v>
      </c>
      <c r="P7032" s="1">
        <v>1139</v>
      </c>
    </row>
    <row r="7033" spans="1:16" x14ac:dyDescent="0.55000000000000004">
      <c r="A7033" t="s">
        <v>7057</v>
      </c>
      <c r="B7033" t="s">
        <v>16</v>
      </c>
      <c r="C7033" t="s">
        <v>17</v>
      </c>
      <c r="D7033" s="3">
        <v>44000</v>
      </c>
      <c r="E7033" s="3">
        <v>44085</v>
      </c>
      <c r="F7033" s="3">
        <v>44099</v>
      </c>
      <c r="G7033" s="3">
        <v>44105</v>
      </c>
      <c r="H7033" t="s">
        <v>18</v>
      </c>
      <c r="I7033">
        <v>5</v>
      </c>
      <c r="J7033">
        <v>44</v>
      </c>
      <c r="K7033">
        <v>210</v>
      </c>
      <c r="L7033">
        <v>33</v>
      </c>
      <c r="M7033">
        <v>3</v>
      </c>
      <c r="N7033">
        <v>0.05</v>
      </c>
      <c r="O7033" s="1">
        <v>1830.71</v>
      </c>
      <c r="P7033" s="1">
        <v>3979.8</v>
      </c>
    </row>
    <row r="7034" spans="1:16" x14ac:dyDescent="0.55000000000000004">
      <c r="A7034" t="s">
        <v>7058</v>
      </c>
      <c r="B7034" t="s">
        <v>16</v>
      </c>
      <c r="C7034" t="s">
        <v>30</v>
      </c>
      <c r="D7034" s="3">
        <v>44000</v>
      </c>
      <c r="E7034" s="3">
        <v>44085</v>
      </c>
      <c r="F7034" s="3">
        <v>44106</v>
      </c>
      <c r="G7034" s="3">
        <v>44108</v>
      </c>
      <c r="H7034" t="s">
        <v>18</v>
      </c>
      <c r="I7034">
        <v>2</v>
      </c>
      <c r="J7034">
        <v>1</v>
      </c>
      <c r="K7034">
        <v>14</v>
      </c>
      <c r="L7034">
        <v>45</v>
      </c>
      <c r="M7034">
        <v>8</v>
      </c>
      <c r="N7034">
        <v>0.3</v>
      </c>
      <c r="O7034">
        <v>956.36</v>
      </c>
      <c r="P7034" s="1">
        <v>1226.0999999999999</v>
      </c>
    </row>
    <row r="7035" spans="1:16" x14ac:dyDescent="0.55000000000000004">
      <c r="A7035" t="s">
        <v>7059</v>
      </c>
      <c r="B7035" t="s">
        <v>16</v>
      </c>
      <c r="C7035" t="s">
        <v>30</v>
      </c>
      <c r="D7035" s="3">
        <v>44000</v>
      </c>
      <c r="E7035" s="3">
        <v>44086</v>
      </c>
      <c r="F7035" s="3">
        <v>44096</v>
      </c>
      <c r="G7035" s="3">
        <v>44103</v>
      </c>
      <c r="H7035" t="s">
        <v>18</v>
      </c>
      <c r="I7035">
        <v>10</v>
      </c>
      <c r="J7035">
        <v>12</v>
      </c>
      <c r="K7035">
        <v>29</v>
      </c>
      <c r="L7035">
        <v>45</v>
      </c>
      <c r="M7035">
        <v>5</v>
      </c>
      <c r="N7035">
        <v>0.05</v>
      </c>
      <c r="O7035">
        <v>517.78</v>
      </c>
      <c r="P7035" s="1">
        <v>1125.5999999999999</v>
      </c>
    </row>
    <row r="7036" spans="1:16" x14ac:dyDescent="0.55000000000000004">
      <c r="A7036" t="s">
        <v>7060</v>
      </c>
      <c r="B7036" t="s">
        <v>16</v>
      </c>
      <c r="C7036" t="s">
        <v>28</v>
      </c>
      <c r="D7036" s="3">
        <v>44000</v>
      </c>
      <c r="E7036" s="3">
        <v>44086</v>
      </c>
      <c r="F7036" s="3">
        <v>44096</v>
      </c>
      <c r="G7036" s="3">
        <v>44101</v>
      </c>
      <c r="H7036" t="s">
        <v>18</v>
      </c>
      <c r="I7036">
        <v>8</v>
      </c>
      <c r="J7036">
        <v>14</v>
      </c>
      <c r="K7036">
        <v>306</v>
      </c>
      <c r="L7036">
        <v>3</v>
      </c>
      <c r="M7036">
        <v>1</v>
      </c>
      <c r="N7036">
        <v>0.15</v>
      </c>
      <c r="O7036" s="1">
        <v>1338.66</v>
      </c>
      <c r="P7036" s="1">
        <v>2231.1</v>
      </c>
    </row>
    <row r="7037" spans="1:16" x14ac:dyDescent="0.55000000000000004">
      <c r="A7037" t="s">
        <v>7061</v>
      </c>
      <c r="B7037" t="s">
        <v>16</v>
      </c>
      <c r="C7037" t="s">
        <v>21</v>
      </c>
      <c r="D7037" s="3">
        <v>44000</v>
      </c>
      <c r="E7037" s="3">
        <v>44086</v>
      </c>
      <c r="F7037" s="3">
        <v>44101</v>
      </c>
      <c r="G7037" s="3">
        <v>44108</v>
      </c>
      <c r="H7037" t="s">
        <v>18</v>
      </c>
      <c r="I7037">
        <v>8</v>
      </c>
      <c r="J7037">
        <v>46</v>
      </c>
      <c r="K7037">
        <v>131</v>
      </c>
      <c r="L7037">
        <v>10</v>
      </c>
      <c r="M7037">
        <v>7</v>
      </c>
      <c r="N7037">
        <v>7.4999999999999997E-2</v>
      </c>
      <c r="O7037">
        <v>464.31</v>
      </c>
      <c r="P7037">
        <v>703.5</v>
      </c>
    </row>
    <row r="7038" spans="1:16" x14ac:dyDescent="0.55000000000000004">
      <c r="A7038" t="s">
        <v>7062</v>
      </c>
      <c r="B7038" t="s">
        <v>20</v>
      </c>
      <c r="C7038" t="s">
        <v>30</v>
      </c>
      <c r="D7038" s="3">
        <v>44000</v>
      </c>
      <c r="E7038" s="3">
        <v>44086</v>
      </c>
      <c r="F7038" s="3">
        <v>44103</v>
      </c>
      <c r="G7038" s="3">
        <v>44108</v>
      </c>
      <c r="H7038" t="s">
        <v>18</v>
      </c>
      <c r="I7038">
        <v>15</v>
      </c>
      <c r="J7038">
        <v>1</v>
      </c>
      <c r="K7038">
        <v>41</v>
      </c>
      <c r="L7038">
        <v>18</v>
      </c>
      <c r="M7038">
        <v>8</v>
      </c>
      <c r="N7038">
        <v>0.3</v>
      </c>
      <c r="O7038" s="1">
        <v>1497.05</v>
      </c>
      <c r="P7038" s="1">
        <v>1782.2</v>
      </c>
    </row>
    <row r="7039" spans="1:16" x14ac:dyDescent="0.55000000000000004">
      <c r="A7039" t="s">
        <v>7063</v>
      </c>
      <c r="B7039" t="s">
        <v>25</v>
      </c>
      <c r="C7039" t="s">
        <v>28</v>
      </c>
      <c r="D7039" s="3">
        <v>44000</v>
      </c>
      <c r="E7039" s="3">
        <v>44086</v>
      </c>
      <c r="F7039" s="3">
        <v>44104</v>
      </c>
      <c r="G7039" s="3">
        <v>44108</v>
      </c>
      <c r="H7039" t="s">
        <v>18</v>
      </c>
      <c r="I7039">
        <v>25</v>
      </c>
      <c r="J7039">
        <v>9</v>
      </c>
      <c r="K7039">
        <v>299</v>
      </c>
      <c r="L7039">
        <v>8</v>
      </c>
      <c r="M7039">
        <v>5</v>
      </c>
      <c r="N7039">
        <v>0.05</v>
      </c>
      <c r="O7039" s="1">
        <v>4054.97</v>
      </c>
      <c r="P7039" s="1">
        <v>6143.9</v>
      </c>
    </row>
    <row r="7040" spans="1:16" x14ac:dyDescent="0.55000000000000004">
      <c r="A7040" t="s">
        <v>7064</v>
      </c>
      <c r="B7040" t="s">
        <v>16</v>
      </c>
      <c r="C7040" t="s">
        <v>30</v>
      </c>
      <c r="D7040" s="3">
        <v>44000</v>
      </c>
      <c r="E7040" s="3">
        <v>44087</v>
      </c>
      <c r="F7040" s="3">
        <v>44097</v>
      </c>
      <c r="G7040" s="3">
        <v>44107</v>
      </c>
      <c r="H7040" t="s">
        <v>18</v>
      </c>
      <c r="I7040">
        <v>8</v>
      </c>
      <c r="J7040">
        <v>45</v>
      </c>
      <c r="K7040">
        <v>1</v>
      </c>
      <c r="L7040">
        <v>16</v>
      </c>
      <c r="M7040">
        <v>6</v>
      </c>
      <c r="N7040">
        <v>0.1</v>
      </c>
      <c r="O7040" s="1">
        <v>1910.77</v>
      </c>
      <c r="P7040" s="1">
        <v>2418.6999999999998</v>
      </c>
    </row>
    <row r="7041" spans="1:16" x14ac:dyDescent="0.55000000000000004">
      <c r="A7041" t="s">
        <v>7065</v>
      </c>
      <c r="B7041" t="s">
        <v>23</v>
      </c>
      <c r="C7041" t="s">
        <v>40</v>
      </c>
      <c r="D7041" s="3">
        <v>44000</v>
      </c>
      <c r="E7041" s="3">
        <v>44087</v>
      </c>
      <c r="F7041" s="3">
        <v>44097</v>
      </c>
      <c r="G7041" s="3">
        <v>44101</v>
      </c>
      <c r="H7041" t="s">
        <v>18</v>
      </c>
      <c r="I7041">
        <v>24</v>
      </c>
      <c r="J7041">
        <v>50</v>
      </c>
      <c r="K7041">
        <v>366</v>
      </c>
      <c r="L7041">
        <v>42</v>
      </c>
      <c r="M7041">
        <v>7</v>
      </c>
      <c r="N7041">
        <v>0.05</v>
      </c>
      <c r="O7041">
        <v>563.80999999999995</v>
      </c>
      <c r="P7041" s="1">
        <v>1025.0999999999999</v>
      </c>
    </row>
    <row r="7042" spans="1:16" x14ac:dyDescent="0.55000000000000004">
      <c r="A7042" t="s">
        <v>7066</v>
      </c>
      <c r="B7042" t="s">
        <v>20</v>
      </c>
      <c r="C7042" t="s">
        <v>30</v>
      </c>
      <c r="D7042" s="3">
        <v>44000</v>
      </c>
      <c r="E7042" s="3">
        <v>44087</v>
      </c>
      <c r="F7042" s="3">
        <v>44097</v>
      </c>
      <c r="G7042" s="3">
        <v>44100</v>
      </c>
      <c r="H7042" t="s">
        <v>18</v>
      </c>
      <c r="I7042">
        <v>13</v>
      </c>
      <c r="J7042">
        <v>7</v>
      </c>
      <c r="K7042">
        <v>8</v>
      </c>
      <c r="L7042">
        <v>42</v>
      </c>
      <c r="M7042">
        <v>6</v>
      </c>
      <c r="N7042">
        <v>7.4999999999999997E-2</v>
      </c>
      <c r="O7042" s="1">
        <v>2174.35</v>
      </c>
      <c r="P7042" s="1">
        <v>2619.6999999999998</v>
      </c>
    </row>
    <row r="7043" spans="1:16" x14ac:dyDescent="0.55000000000000004">
      <c r="A7043" t="s">
        <v>7067</v>
      </c>
      <c r="B7043" t="s">
        <v>16</v>
      </c>
      <c r="C7043" t="s">
        <v>28</v>
      </c>
      <c r="D7043" s="3">
        <v>44000</v>
      </c>
      <c r="E7043" s="3">
        <v>44087</v>
      </c>
      <c r="F7043" s="3">
        <v>44094</v>
      </c>
      <c r="G7043" s="3">
        <v>44103</v>
      </c>
      <c r="H7043" t="s">
        <v>18</v>
      </c>
      <c r="I7043">
        <v>8</v>
      </c>
      <c r="J7043">
        <v>44</v>
      </c>
      <c r="K7043">
        <v>316</v>
      </c>
      <c r="L7043">
        <v>8</v>
      </c>
      <c r="M7043">
        <v>3</v>
      </c>
      <c r="N7043">
        <v>0.05</v>
      </c>
      <c r="O7043">
        <v>932.37</v>
      </c>
      <c r="P7043" s="1">
        <v>1902.8</v>
      </c>
    </row>
    <row r="7044" spans="1:16" x14ac:dyDescent="0.55000000000000004">
      <c r="A7044" t="s">
        <v>7068</v>
      </c>
      <c r="B7044" t="s">
        <v>25</v>
      </c>
      <c r="C7044" t="s">
        <v>28</v>
      </c>
      <c r="D7044" s="3">
        <v>44000</v>
      </c>
      <c r="E7044" s="3">
        <v>44087</v>
      </c>
      <c r="F7044" s="3">
        <v>44109</v>
      </c>
      <c r="G7044" s="3">
        <v>44114</v>
      </c>
      <c r="H7044" t="s">
        <v>18</v>
      </c>
      <c r="I7044">
        <v>26</v>
      </c>
      <c r="J7044">
        <v>49</v>
      </c>
      <c r="K7044">
        <v>287</v>
      </c>
      <c r="L7044">
        <v>42</v>
      </c>
      <c r="M7044">
        <v>8</v>
      </c>
      <c r="N7044">
        <v>0.15</v>
      </c>
      <c r="O7044">
        <v>645.80999999999995</v>
      </c>
      <c r="P7044" s="1">
        <v>1025.0999999999999</v>
      </c>
    </row>
    <row r="7045" spans="1:16" x14ac:dyDescent="0.55000000000000004">
      <c r="A7045" t="s">
        <v>7069</v>
      </c>
      <c r="B7045" t="s">
        <v>23</v>
      </c>
      <c r="C7045" t="s">
        <v>30</v>
      </c>
      <c r="D7045" s="3">
        <v>44000</v>
      </c>
      <c r="E7045" s="3">
        <v>44087</v>
      </c>
      <c r="F7045" s="3">
        <v>44114</v>
      </c>
      <c r="G7045" s="3">
        <v>44120</v>
      </c>
      <c r="H7045" t="s">
        <v>18</v>
      </c>
      <c r="I7045">
        <v>24</v>
      </c>
      <c r="J7045">
        <v>31</v>
      </c>
      <c r="K7045">
        <v>54</v>
      </c>
      <c r="L7045">
        <v>39</v>
      </c>
      <c r="M7045">
        <v>8</v>
      </c>
      <c r="N7045">
        <v>0.05</v>
      </c>
      <c r="O7045">
        <v>73.16</v>
      </c>
      <c r="P7045">
        <v>174.2</v>
      </c>
    </row>
    <row r="7046" spans="1:16" x14ac:dyDescent="0.55000000000000004">
      <c r="A7046" t="s">
        <v>7070</v>
      </c>
      <c r="B7046" t="s">
        <v>25</v>
      </c>
      <c r="C7046" t="s">
        <v>21</v>
      </c>
      <c r="D7046" s="3">
        <v>44000</v>
      </c>
      <c r="E7046" s="3">
        <v>44087</v>
      </c>
      <c r="F7046" s="3">
        <v>44090</v>
      </c>
      <c r="G7046" s="3">
        <v>44094</v>
      </c>
      <c r="H7046" t="s">
        <v>18</v>
      </c>
      <c r="I7046">
        <v>26</v>
      </c>
      <c r="J7046">
        <v>3</v>
      </c>
      <c r="K7046">
        <v>130</v>
      </c>
      <c r="L7046">
        <v>27</v>
      </c>
      <c r="M7046">
        <v>7</v>
      </c>
      <c r="N7046">
        <v>7.4999999999999997E-2</v>
      </c>
      <c r="O7046" s="1">
        <v>1071.73</v>
      </c>
      <c r="P7046" s="1">
        <v>2492.4</v>
      </c>
    </row>
    <row r="7047" spans="1:16" x14ac:dyDescent="0.55000000000000004">
      <c r="A7047" t="s">
        <v>7071</v>
      </c>
      <c r="B7047" t="s">
        <v>23</v>
      </c>
      <c r="C7047" t="s">
        <v>28</v>
      </c>
      <c r="D7047" s="3">
        <v>44000</v>
      </c>
      <c r="E7047" s="3">
        <v>44087</v>
      </c>
      <c r="F7047" s="3">
        <v>44090</v>
      </c>
      <c r="G7047" s="3">
        <v>44092</v>
      </c>
      <c r="H7047" t="s">
        <v>18</v>
      </c>
      <c r="I7047">
        <v>23</v>
      </c>
      <c r="J7047">
        <v>2</v>
      </c>
      <c r="K7047">
        <v>284</v>
      </c>
      <c r="L7047">
        <v>41</v>
      </c>
      <c r="M7047">
        <v>1</v>
      </c>
      <c r="N7047">
        <v>0.05</v>
      </c>
      <c r="O7047">
        <v>529.29999999999995</v>
      </c>
      <c r="P7047" s="1">
        <v>1058.5999999999999</v>
      </c>
    </row>
    <row r="7048" spans="1:16" x14ac:dyDescent="0.55000000000000004">
      <c r="A7048" t="s">
        <v>7072</v>
      </c>
      <c r="B7048" t="s">
        <v>20</v>
      </c>
      <c r="C7048" t="s">
        <v>17</v>
      </c>
      <c r="D7048" s="3">
        <v>44000</v>
      </c>
      <c r="E7048" s="3">
        <v>44087</v>
      </c>
      <c r="F7048" s="3">
        <v>44113</v>
      </c>
      <c r="G7048" s="3">
        <v>44116</v>
      </c>
      <c r="H7048" t="s">
        <v>18</v>
      </c>
      <c r="I7048">
        <v>15</v>
      </c>
      <c r="J7048">
        <v>43</v>
      </c>
      <c r="K7048">
        <v>211</v>
      </c>
      <c r="L7048">
        <v>37</v>
      </c>
      <c r="M7048">
        <v>2</v>
      </c>
      <c r="N7048">
        <v>0.2</v>
      </c>
      <c r="O7048" s="1">
        <v>4218.59</v>
      </c>
      <c r="P7048" s="1">
        <v>6391.8</v>
      </c>
    </row>
    <row r="7049" spans="1:16" x14ac:dyDescent="0.55000000000000004">
      <c r="A7049" t="s">
        <v>7073</v>
      </c>
      <c r="B7049" t="s">
        <v>20</v>
      </c>
      <c r="C7049" t="s">
        <v>21</v>
      </c>
      <c r="D7049" s="3">
        <v>44000</v>
      </c>
      <c r="E7049" s="3">
        <v>44087</v>
      </c>
      <c r="F7049" s="3">
        <v>44108</v>
      </c>
      <c r="G7049" s="3">
        <v>44111</v>
      </c>
      <c r="H7049" t="s">
        <v>18</v>
      </c>
      <c r="I7049">
        <v>14</v>
      </c>
      <c r="J7049">
        <v>47</v>
      </c>
      <c r="K7049">
        <v>153</v>
      </c>
      <c r="L7049">
        <v>16</v>
      </c>
      <c r="M7049">
        <v>8</v>
      </c>
      <c r="N7049">
        <v>7.4999999999999997E-2</v>
      </c>
      <c r="O7049" s="1">
        <v>1408.07</v>
      </c>
      <c r="P7049" s="1">
        <v>1983.2</v>
      </c>
    </row>
    <row r="7050" spans="1:16" x14ac:dyDescent="0.55000000000000004">
      <c r="A7050" t="s">
        <v>7074</v>
      </c>
      <c r="B7050" t="s">
        <v>25</v>
      </c>
      <c r="C7050" t="s">
        <v>28</v>
      </c>
      <c r="D7050" s="3">
        <v>44000</v>
      </c>
      <c r="E7050" s="3">
        <v>44087</v>
      </c>
      <c r="F7050" s="3">
        <v>44097</v>
      </c>
      <c r="G7050" s="3">
        <v>44102</v>
      </c>
      <c r="H7050" t="s">
        <v>18</v>
      </c>
      <c r="I7050">
        <v>27</v>
      </c>
      <c r="J7050">
        <v>13</v>
      </c>
      <c r="K7050">
        <v>308</v>
      </c>
      <c r="L7050">
        <v>36</v>
      </c>
      <c r="M7050">
        <v>8</v>
      </c>
      <c r="N7050">
        <v>0.2</v>
      </c>
      <c r="O7050" s="1">
        <v>5001.28</v>
      </c>
      <c r="P7050" s="1">
        <v>6411.9</v>
      </c>
    </row>
    <row r="7051" spans="1:16" x14ac:dyDescent="0.55000000000000004">
      <c r="A7051" t="s">
        <v>7075</v>
      </c>
      <c r="B7051" t="s">
        <v>16</v>
      </c>
      <c r="C7051" t="s">
        <v>17</v>
      </c>
      <c r="D7051" s="3">
        <v>44000</v>
      </c>
      <c r="E7051" s="3">
        <v>44087</v>
      </c>
      <c r="F7051" s="3">
        <v>44106</v>
      </c>
      <c r="G7051" s="3">
        <v>44110</v>
      </c>
      <c r="H7051" t="s">
        <v>18</v>
      </c>
      <c r="I7051">
        <v>5</v>
      </c>
      <c r="J7051">
        <v>4</v>
      </c>
      <c r="K7051">
        <v>242</v>
      </c>
      <c r="L7051">
        <v>12</v>
      </c>
      <c r="M7051">
        <v>5</v>
      </c>
      <c r="N7051">
        <v>0.4</v>
      </c>
      <c r="O7051">
        <v>406.22</v>
      </c>
      <c r="P7051">
        <v>864.3</v>
      </c>
    </row>
    <row r="7052" spans="1:16" x14ac:dyDescent="0.55000000000000004">
      <c r="A7052" t="s">
        <v>7076</v>
      </c>
      <c r="B7052" t="s">
        <v>20</v>
      </c>
      <c r="C7052" t="s">
        <v>30</v>
      </c>
      <c r="D7052" s="3">
        <v>44000</v>
      </c>
      <c r="E7052" s="3">
        <v>44088</v>
      </c>
      <c r="F7052" s="3">
        <v>44111</v>
      </c>
      <c r="G7052" s="3">
        <v>44116</v>
      </c>
      <c r="H7052" t="s">
        <v>18</v>
      </c>
      <c r="I7052">
        <v>17</v>
      </c>
      <c r="J7052">
        <v>50</v>
      </c>
      <c r="K7052">
        <v>47</v>
      </c>
      <c r="L7052">
        <v>44</v>
      </c>
      <c r="M7052">
        <v>2</v>
      </c>
      <c r="N7052">
        <v>7.4999999999999997E-2</v>
      </c>
      <c r="O7052">
        <v>520.99</v>
      </c>
      <c r="P7052">
        <v>964.8</v>
      </c>
    </row>
    <row r="7053" spans="1:16" x14ac:dyDescent="0.55000000000000004">
      <c r="A7053" t="s">
        <v>7077</v>
      </c>
      <c r="B7053" t="s">
        <v>16</v>
      </c>
      <c r="C7053" t="s">
        <v>21</v>
      </c>
      <c r="D7053" s="3">
        <v>44000</v>
      </c>
      <c r="E7053" s="3">
        <v>44088</v>
      </c>
      <c r="F7053" s="3">
        <v>44110</v>
      </c>
      <c r="G7053" s="3">
        <v>44113</v>
      </c>
      <c r="H7053" t="s">
        <v>18</v>
      </c>
      <c r="I7053">
        <v>7</v>
      </c>
      <c r="J7053">
        <v>3</v>
      </c>
      <c r="K7053">
        <v>141</v>
      </c>
      <c r="L7053">
        <v>9</v>
      </c>
      <c r="M7053">
        <v>3</v>
      </c>
      <c r="N7053">
        <v>0.15</v>
      </c>
      <c r="O7053">
        <v>483.87</v>
      </c>
      <c r="P7053" s="1">
        <v>1051.9000000000001</v>
      </c>
    </row>
    <row r="7054" spans="1:16" x14ac:dyDescent="0.55000000000000004">
      <c r="A7054" t="s">
        <v>7078</v>
      </c>
      <c r="B7054" t="s">
        <v>25</v>
      </c>
      <c r="C7054" t="s">
        <v>21</v>
      </c>
      <c r="D7054" s="3">
        <v>44000</v>
      </c>
      <c r="E7054" s="3">
        <v>44088</v>
      </c>
      <c r="F7054" s="3">
        <v>44109</v>
      </c>
      <c r="G7054" s="3">
        <v>44112</v>
      </c>
      <c r="H7054" t="s">
        <v>18</v>
      </c>
      <c r="I7054">
        <v>26</v>
      </c>
      <c r="J7054">
        <v>30</v>
      </c>
      <c r="K7054">
        <v>118</v>
      </c>
      <c r="L7054">
        <v>27</v>
      </c>
      <c r="M7054">
        <v>1</v>
      </c>
      <c r="N7054">
        <v>0.15</v>
      </c>
      <c r="O7054" s="1">
        <v>3210.64</v>
      </c>
      <c r="P7054" s="1">
        <v>4013.3</v>
      </c>
    </row>
    <row r="7055" spans="1:16" x14ac:dyDescent="0.55000000000000004">
      <c r="A7055" t="s">
        <v>7079</v>
      </c>
      <c r="B7055" t="s">
        <v>20</v>
      </c>
      <c r="C7055" t="s">
        <v>21</v>
      </c>
      <c r="D7055" s="3">
        <v>44000</v>
      </c>
      <c r="E7055" s="3">
        <v>44088</v>
      </c>
      <c r="F7055" s="3">
        <v>44115</v>
      </c>
      <c r="G7055" s="3">
        <v>44123</v>
      </c>
      <c r="H7055" t="s">
        <v>18</v>
      </c>
      <c r="I7055">
        <v>16</v>
      </c>
      <c r="J7055">
        <v>14</v>
      </c>
      <c r="K7055">
        <v>116</v>
      </c>
      <c r="L7055">
        <v>7</v>
      </c>
      <c r="M7055">
        <v>2</v>
      </c>
      <c r="N7055">
        <v>0.1</v>
      </c>
      <c r="O7055" s="1">
        <v>2974.4</v>
      </c>
      <c r="P7055" s="1">
        <v>6070.2</v>
      </c>
    </row>
    <row r="7056" spans="1:16" x14ac:dyDescent="0.55000000000000004">
      <c r="A7056" t="s">
        <v>7080</v>
      </c>
      <c r="B7056" t="s">
        <v>20</v>
      </c>
      <c r="C7056" t="s">
        <v>30</v>
      </c>
      <c r="D7056" s="3">
        <v>44000</v>
      </c>
      <c r="E7056" s="3">
        <v>44088</v>
      </c>
      <c r="F7056" s="3">
        <v>44111</v>
      </c>
      <c r="G7056" s="3">
        <v>44116</v>
      </c>
      <c r="H7056" t="s">
        <v>18</v>
      </c>
      <c r="I7056">
        <v>16</v>
      </c>
      <c r="J7056">
        <v>2</v>
      </c>
      <c r="K7056">
        <v>39</v>
      </c>
      <c r="L7056">
        <v>32</v>
      </c>
      <c r="M7056">
        <v>4</v>
      </c>
      <c r="N7056">
        <v>0.4</v>
      </c>
      <c r="O7056">
        <v>695.13</v>
      </c>
      <c r="P7056">
        <v>837.5</v>
      </c>
    </row>
    <row r="7057" spans="1:16" x14ac:dyDescent="0.55000000000000004">
      <c r="A7057" t="s">
        <v>7081</v>
      </c>
      <c r="B7057" t="s">
        <v>23</v>
      </c>
      <c r="C7057" t="s">
        <v>28</v>
      </c>
      <c r="D7057" s="3">
        <v>44000</v>
      </c>
      <c r="E7057" s="3">
        <v>44088</v>
      </c>
      <c r="F7057" s="3">
        <v>44111</v>
      </c>
      <c r="G7057" s="3">
        <v>44112</v>
      </c>
      <c r="H7057" t="s">
        <v>18</v>
      </c>
      <c r="I7057">
        <v>25</v>
      </c>
      <c r="J7057">
        <v>16</v>
      </c>
      <c r="K7057">
        <v>314</v>
      </c>
      <c r="L7057">
        <v>46</v>
      </c>
      <c r="M7057">
        <v>3</v>
      </c>
      <c r="N7057">
        <v>0.2</v>
      </c>
      <c r="O7057" s="1">
        <v>1148.1099999999999</v>
      </c>
      <c r="P7057" s="1">
        <v>2391.9</v>
      </c>
    </row>
    <row r="7058" spans="1:16" x14ac:dyDescent="0.55000000000000004">
      <c r="A7058" t="s">
        <v>7082</v>
      </c>
      <c r="B7058" t="s">
        <v>20</v>
      </c>
      <c r="C7058" t="s">
        <v>40</v>
      </c>
      <c r="D7058" s="3">
        <v>44000</v>
      </c>
      <c r="E7058" s="3">
        <v>44088</v>
      </c>
      <c r="F7058" s="3">
        <v>44103</v>
      </c>
      <c r="G7058" s="3">
        <v>44108</v>
      </c>
      <c r="H7058" t="s">
        <v>18</v>
      </c>
      <c r="I7058">
        <v>14</v>
      </c>
      <c r="J7058">
        <v>4</v>
      </c>
      <c r="K7058">
        <v>346</v>
      </c>
      <c r="L7058">
        <v>18</v>
      </c>
      <c r="M7058">
        <v>6</v>
      </c>
      <c r="N7058">
        <v>0.3</v>
      </c>
      <c r="O7058" s="1">
        <v>1155.28</v>
      </c>
      <c r="P7058" s="1">
        <v>2686.7</v>
      </c>
    </row>
    <row r="7059" spans="1:16" x14ac:dyDescent="0.55000000000000004">
      <c r="A7059" t="s">
        <v>7083</v>
      </c>
      <c r="B7059" t="s">
        <v>23</v>
      </c>
      <c r="C7059" t="s">
        <v>17</v>
      </c>
      <c r="D7059" s="3">
        <v>44000</v>
      </c>
      <c r="E7059" s="3">
        <v>44088</v>
      </c>
      <c r="F7059" s="3">
        <v>44107</v>
      </c>
      <c r="G7059" s="3">
        <v>44114</v>
      </c>
      <c r="H7059" t="s">
        <v>18</v>
      </c>
      <c r="I7059">
        <v>21</v>
      </c>
      <c r="J7059">
        <v>20</v>
      </c>
      <c r="K7059">
        <v>229</v>
      </c>
      <c r="L7059">
        <v>16</v>
      </c>
      <c r="M7059">
        <v>3</v>
      </c>
      <c r="N7059">
        <v>0.15</v>
      </c>
      <c r="O7059" s="1">
        <v>1884.04</v>
      </c>
      <c r="P7059" s="1">
        <v>2479</v>
      </c>
    </row>
    <row r="7060" spans="1:16" x14ac:dyDescent="0.55000000000000004">
      <c r="A7060" t="s">
        <v>7084</v>
      </c>
      <c r="B7060" t="s">
        <v>23</v>
      </c>
      <c r="C7060" t="s">
        <v>40</v>
      </c>
      <c r="D7060" s="3">
        <v>44000</v>
      </c>
      <c r="E7060" s="3">
        <v>44088</v>
      </c>
      <c r="F7060" s="3">
        <v>44095</v>
      </c>
      <c r="G7060" s="3">
        <v>44101</v>
      </c>
      <c r="H7060" t="s">
        <v>18</v>
      </c>
      <c r="I7060">
        <v>21</v>
      </c>
      <c r="J7060">
        <v>16</v>
      </c>
      <c r="K7060">
        <v>343</v>
      </c>
      <c r="L7060">
        <v>21</v>
      </c>
      <c r="M7060">
        <v>6</v>
      </c>
      <c r="N7060">
        <v>7.4999999999999997E-2</v>
      </c>
      <c r="O7060">
        <v>384.58</v>
      </c>
      <c r="P7060">
        <v>938</v>
      </c>
    </row>
    <row r="7061" spans="1:16" x14ac:dyDescent="0.55000000000000004">
      <c r="A7061" t="s">
        <v>7085</v>
      </c>
      <c r="B7061" t="s">
        <v>20</v>
      </c>
      <c r="C7061" t="s">
        <v>21</v>
      </c>
      <c r="D7061" s="3">
        <v>44000</v>
      </c>
      <c r="E7061" s="3">
        <v>44089</v>
      </c>
      <c r="F7061" s="3">
        <v>44109</v>
      </c>
      <c r="G7061" s="3">
        <v>44114</v>
      </c>
      <c r="H7061" t="s">
        <v>18</v>
      </c>
      <c r="I7061">
        <v>20</v>
      </c>
      <c r="J7061">
        <v>48</v>
      </c>
      <c r="K7061">
        <v>139</v>
      </c>
      <c r="L7061">
        <v>45</v>
      </c>
      <c r="M7061">
        <v>5</v>
      </c>
      <c r="N7061">
        <v>0.2</v>
      </c>
      <c r="O7061" s="1">
        <v>2968.64</v>
      </c>
      <c r="P7061" s="1">
        <v>3906.1</v>
      </c>
    </row>
    <row r="7062" spans="1:16" x14ac:dyDescent="0.55000000000000004">
      <c r="A7062" t="s">
        <v>7086</v>
      </c>
      <c r="B7062" t="s">
        <v>20</v>
      </c>
      <c r="C7062" t="s">
        <v>17</v>
      </c>
      <c r="D7062" s="3">
        <v>44000</v>
      </c>
      <c r="E7062" s="3">
        <v>44089</v>
      </c>
      <c r="F7062" s="3">
        <v>44107</v>
      </c>
      <c r="G7062" s="3">
        <v>44117</v>
      </c>
      <c r="H7062" t="s">
        <v>18</v>
      </c>
      <c r="I7062">
        <v>14</v>
      </c>
      <c r="J7062">
        <v>50</v>
      </c>
      <c r="K7062">
        <v>221</v>
      </c>
      <c r="L7062">
        <v>42</v>
      </c>
      <c r="M7062">
        <v>8</v>
      </c>
      <c r="N7062">
        <v>0.05</v>
      </c>
      <c r="O7062" s="1">
        <v>2402.35</v>
      </c>
      <c r="P7062" s="1">
        <v>2894.4</v>
      </c>
    </row>
    <row r="7063" spans="1:16" x14ac:dyDescent="0.55000000000000004">
      <c r="A7063" t="s">
        <v>7087</v>
      </c>
      <c r="B7063" t="s">
        <v>23</v>
      </c>
      <c r="C7063" t="s">
        <v>61</v>
      </c>
      <c r="D7063" s="3">
        <v>44000</v>
      </c>
      <c r="E7063" s="3">
        <v>44089</v>
      </c>
      <c r="F7063" s="3">
        <v>44106</v>
      </c>
      <c r="G7063" s="3">
        <v>44112</v>
      </c>
      <c r="H7063" t="s">
        <v>18</v>
      </c>
      <c r="I7063">
        <v>20</v>
      </c>
      <c r="J7063">
        <v>17</v>
      </c>
      <c r="K7063">
        <v>68</v>
      </c>
      <c r="L7063">
        <v>41</v>
      </c>
      <c r="M7063">
        <v>1</v>
      </c>
      <c r="N7063">
        <v>0.1</v>
      </c>
      <c r="O7063" s="1">
        <v>1249.42</v>
      </c>
      <c r="P7063" s="1">
        <v>2231.1</v>
      </c>
    </row>
    <row r="7064" spans="1:16" x14ac:dyDescent="0.55000000000000004">
      <c r="A7064" t="s">
        <v>7088</v>
      </c>
      <c r="B7064" t="s">
        <v>16</v>
      </c>
      <c r="C7064" t="s">
        <v>28</v>
      </c>
      <c r="D7064" s="3">
        <v>44000</v>
      </c>
      <c r="E7064" s="3">
        <v>44089</v>
      </c>
      <c r="F7064" s="3">
        <v>44096</v>
      </c>
      <c r="G7064" s="3">
        <v>44105</v>
      </c>
      <c r="H7064" t="s">
        <v>18</v>
      </c>
      <c r="I7064">
        <v>7</v>
      </c>
      <c r="J7064">
        <v>29</v>
      </c>
      <c r="K7064">
        <v>314</v>
      </c>
      <c r="L7064">
        <v>40</v>
      </c>
      <c r="M7064">
        <v>1</v>
      </c>
      <c r="N7064">
        <v>0.2</v>
      </c>
      <c r="O7064">
        <v>912</v>
      </c>
      <c r="P7064" s="1">
        <v>1112.2</v>
      </c>
    </row>
    <row r="7065" spans="1:16" x14ac:dyDescent="0.55000000000000004">
      <c r="A7065" t="s">
        <v>7089</v>
      </c>
      <c r="B7065" t="s">
        <v>16</v>
      </c>
      <c r="C7065" t="s">
        <v>30</v>
      </c>
      <c r="D7065" s="3">
        <v>44000</v>
      </c>
      <c r="E7065" s="3">
        <v>44089</v>
      </c>
      <c r="F7065" s="3">
        <v>44116</v>
      </c>
      <c r="G7065" s="3">
        <v>44126</v>
      </c>
      <c r="H7065" t="s">
        <v>18</v>
      </c>
      <c r="I7065">
        <v>6</v>
      </c>
      <c r="J7065">
        <v>2</v>
      </c>
      <c r="K7065">
        <v>9</v>
      </c>
      <c r="L7065">
        <v>39</v>
      </c>
      <c r="M7065">
        <v>8</v>
      </c>
      <c r="N7065">
        <v>0.05</v>
      </c>
      <c r="O7065" s="1">
        <v>1386.9</v>
      </c>
      <c r="P7065" s="1">
        <v>2311.5</v>
      </c>
    </row>
    <row r="7066" spans="1:16" x14ac:dyDescent="0.55000000000000004">
      <c r="A7066" t="s">
        <v>7090</v>
      </c>
      <c r="B7066" t="s">
        <v>16</v>
      </c>
      <c r="C7066" t="s">
        <v>17</v>
      </c>
      <c r="D7066" s="3">
        <v>44000</v>
      </c>
      <c r="E7066" s="3">
        <v>44089</v>
      </c>
      <c r="F7066" s="3">
        <v>44116</v>
      </c>
      <c r="G7066" s="3">
        <v>44125</v>
      </c>
      <c r="H7066" t="s">
        <v>18</v>
      </c>
      <c r="I7066">
        <v>6</v>
      </c>
      <c r="J7066">
        <v>13</v>
      </c>
      <c r="K7066">
        <v>246</v>
      </c>
      <c r="L7066">
        <v>6</v>
      </c>
      <c r="M7066">
        <v>3</v>
      </c>
      <c r="N7066">
        <v>0.05</v>
      </c>
      <c r="O7066">
        <v>497.14</v>
      </c>
      <c r="P7066">
        <v>938</v>
      </c>
    </row>
    <row r="7067" spans="1:16" x14ac:dyDescent="0.55000000000000004">
      <c r="A7067" t="s">
        <v>7091</v>
      </c>
      <c r="B7067" t="s">
        <v>16</v>
      </c>
      <c r="C7067" t="s">
        <v>61</v>
      </c>
      <c r="D7067" s="3">
        <v>44000</v>
      </c>
      <c r="E7067" s="3">
        <v>44089</v>
      </c>
      <c r="F7067" s="3">
        <v>44098</v>
      </c>
      <c r="G7067" s="3">
        <v>44102</v>
      </c>
      <c r="H7067" t="s">
        <v>18</v>
      </c>
      <c r="I7067">
        <v>3</v>
      </c>
      <c r="J7067">
        <v>14</v>
      </c>
      <c r="K7067">
        <v>82</v>
      </c>
      <c r="L7067">
        <v>34</v>
      </c>
      <c r="M7067">
        <v>5</v>
      </c>
      <c r="N7067">
        <v>0.15</v>
      </c>
      <c r="O7067" s="1">
        <v>2446.5100000000002</v>
      </c>
      <c r="P7067" s="1">
        <v>3651.5</v>
      </c>
    </row>
    <row r="7068" spans="1:16" x14ac:dyDescent="0.55000000000000004">
      <c r="A7068" t="s">
        <v>7092</v>
      </c>
      <c r="B7068" t="s">
        <v>20</v>
      </c>
      <c r="C7068" t="s">
        <v>21</v>
      </c>
      <c r="D7068" s="3">
        <v>44000</v>
      </c>
      <c r="E7068" s="3">
        <v>44089</v>
      </c>
      <c r="F7068" s="3">
        <v>44095</v>
      </c>
      <c r="G7068" s="3">
        <v>44103</v>
      </c>
      <c r="H7068" t="s">
        <v>18</v>
      </c>
      <c r="I7068">
        <v>17</v>
      </c>
      <c r="J7068">
        <v>48</v>
      </c>
      <c r="K7068">
        <v>104</v>
      </c>
      <c r="L7068">
        <v>44</v>
      </c>
      <c r="M7068">
        <v>3</v>
      </c>
      <c r="N7068">
        <v>0.3</v>
      </c>
      <c r="O7068">
        <v>681.79</v>
      </c>
      <c r="P7068" s="1">
        <v>1065.3</v>
      </c>
    </row>
    <row r="7069" spans="1:16" x14ac:dyDescent="0.55000000000000004">
      <c r="A7069" t="s">
        <v>7093</v>
      </c>
      <c r="B7069" t="s">
        <v>23</v>
      </c>
      <c r="C7069" t="s">
        <v>21</v>
      </c>
      <c r="D7069" s="3">
        <v>43900</v>
      </c>
      <c r="E7069" s="3">
        <v>44089</v>
      </c>
      <c r="F7069" s="3">
        <v>44108</v>
      </c>
      <c r="G7069" s="3">
        <v>44118</v>
      </c>
      <c r="H7069" t="s">
        <v>18</v>
      </c>
      <c r="I7069">
        <v>24</v>
      </c>
      <c r="J7069">
        <v>29</v>
      </c>
      <c r="K7069">
        <v>142</v>
      </c>
      <c r="L7069">
        <v>7</v>
      </c>
      <c r="M7069">
        <v>1</v>
      </c>
      <c r="N7069">
        <v>0.2</v>
      </c>
      <c r="O7069">
        <v>137.35</v>
      </c>
      <c r="P7069">
        <v>167.5</v>
      </c>
    </row>
    <row r="7070" spans="1:16" x14ac:dyDescent="0.55000000000000004">
      <c r="A7070" t="s">
        <v>7094</v>
      </c>
      <c r="B7070" t="s">
        <v>16</v>
      </c>
      <c r="C7070" t="s">
        <v>40</v>
      </c>
      <c r="D7070" s="3">
        <v>44000</v>
      </c>
      <c r="E7070" s="3">
        <v>44089</v>
      </c>
      <c r="F7070" s="3">
        <v>44110</v>
      </c>
      <c r="G7070" s="3">
        <v>44119</v>
      </c>
      <c r="H7070" t="s">
        <v>18</v>
      </c>
      <c r="I7070">
        <v>1</v>
      </c>
      <c r="J7070">
        <v>44</v>
      </c>
      <c r="K7070">
        <v>338</v>
      </c>
      <c r="L7070">
        <v>43</v>
      </c>
      <c r="M7070">
        <v>8</v>
      </c>
      <c r="N7070">
        <v>0.05</v>
      </c>
      <c r="O7070">
        <v>514.69000000000005</v>
      </c>
      <c r="P7070" s="1">
        <v>1118.9000000000001</v>
      </c>
    </row>
    <row r="7071" spans="1:16" x14ac:dyDescent="0.55000000000000004">
      <c r="A7071" t="s">
        <v>7095</v>
      </c>
      <c r="B7071" t="s">
        <v>20</v>
      </c>
      <c r="C7071" t="s">
        <v>17</v>
      </c>
      <c r="D7071" s="3">
        <v>44000</v>
      </c>
      <c r="E7071" s="3">
        <v>44090</v>
      </c>
      <c r="F7071" s="3">
        <v>44102</v>
      </c>
      <c r="G7071" s="3">
        <v>44107</v>
      </c>
      <c r="H7071" t="s">
        <v>18</v>
      </c>
      <c r="I7071">
        <v>13</v>
      </c>
      <c r="J7071">
        <v>42</v>
      </c>
      <c r="K7071">
        <v>260</v>
      </c>
      <c r="L7071">
        <v>22</v>
      </c>
      <c r="M7071">
        <v>5</v>
      </c>
      <c r="N7071">
        <v>7.4999999999999997E-2</v>
      </c>
      <c r="O7071" s="1">
        <v>1910.3</v>
      </c>
      <c r="P7071" s="1">
        <v>2894.4</v>
      </c>
    </row>
    <row r="7072" spans="1:16" x14ac:dyDescent="0.55000000000000004">
      <c r="A7072" t="s">
        <v>7096</v>
      </c>
      <c r="B7072" t="s">
        <v>16</v>
      </c>
      <c r="C7072" t="s">
        <v>21</v>
      </c>
      <c r="D7072" s="3">
        <v>44000</v>
      </c>
      <c r="E7072" s="3">
        <v>44090</v>
      </c>
      <c r="F7072" s="3">
        <v>44099</v>
      </c>
      <c r="G7072" s="3">
        <v>44103</v>
      </c>
      <c r="H7072" t="s">
        <v>18</v>
      </c>
      <c r="I7072">
        <v>10</v>
      </c>
      <c r="J7072">
        <v>5</v>
      </c>
      <c r="K7072">
        <v>129</v>
      </c>
      <c r="L7072">
        <v>28</v>
      </c>
      <c r="M7072">
        <v>4</v>
      </c>
      <c r="N7072">
        <v>0.2</v>
      </c>
      <c r="O7072" s="1">
        <v>3260.35</v>
      </c>
      <c r="P7072" s="1">
        <v>5621.3</v>
      </c>
    </row>
    <row r="7073" spans="1:16" x14ac:dyDescent="0.55000000000000004">
      <c r="A7073" t="s">
        <v>7097</v>
      </c>
      <c r="B7073" t="s">
        <v>16</v>
      </c>
      <c r="C7073" t="s">
        <v>28</v>
      </c>
      <c r="D7073" s="3">
        <v>44000</v>
      </c>
      <c r="E7073" s="3">
        <v>44090</v>
      </c>
      <c r="F7073" s="3">
        <v>44116</v>
      </c>
      <c r="G7073" s="3">
        <v>44123</v>
      </c>
      <c r="H7073" t="s">
        <v>18</v>
      </c>
      <c r="I7073">
        <v>8</v>
      </c>
      <c r="J7073">
        <v>46</v>
      </c>
      <c r="K7073">
        <v>312</v>
      </c>
      <c r="L7073">
        <v>27</v>
      </c>
      <c r="M7073">
        <v>6</v>
      </c>
      <c r="N7073">
        <v>0.2</v>
      </c>
      <c r="O7073">
        <v>95.21</v>
      </c>
      <c r="P7073">
        <v>194.3</v>
      </c>
    </row>
    <row r="7074" spans="1:16" x14ac:dyDescent="0.55000000000000004">
      <c r="A7074" t="s">
        <v>7098</v>
      </c>
      <c r="B7074" t="s">
        <v>25</v>
      </c>
      <c r="C7074" t="s">
        <v>28</v>
      </c>
      <c r="D7074" s="3">
        <v>44000</v>
      </c>
      <c r="E7074" s="3">
        <v>44090</v>
      </c>
      <c r="F7074" s="3">
        <v>44107</v>
      </c>
      <c r="G7074" s="3">
        <v>44112</v>
      </c>
      <c r="H7074" t="s">
        <v>18</v>
      </c>
      <c r="I7074">
        <v>28</v>
      </c>
      <c r="J7074">
        <v>48</v>
      </c>
      <c r="K7074">
        <v>278</v>
      </c>
      <c r="L7074">
        <v>23</v>
      </c>
      <c r="M7074">
        <v>5</v>
      </c>
      <c r="N7074">
        <v>0.05</v>
      </c>
      <c r="O7074">
        <v>869.33</v>
      </c>
      <c r="P7074" s="1">
        <v>1159.0999999999999</v>
      </c>
    </row>
    <row r="7075" spans="1:16" x14ac:dyDescent="0.55000000000000004">
      <c r="A7075" t="s">
        <v>7099</v>
      </c>
      <c r="B7075" t="s">
        <v>16</v>
      </c>
      <c r="C7075" t="s">
        <v>28</v>
      </c>
      <c r="D7075" s="3">
        <v>44000</v>
      </c>
      <c r="E7075" s="3">
        <v>44090</v>
      </c>
      <c r="F7075" s="3">
        <v>44096</v>
      </c>
      <c r="G7075" s="3">
        <v>44097</v>
      </c>
      <c r="H7075" t="s">
        <v>18</v>
      </c>
      <c r="I7075">
        <v>4</v>
      </c>
      <c r="J7075">
        <v>34</v>
      </c>
      <c r="K7075">
        <v>280</v>
      </c>
      <c r="L7075">
        <v>24</v>
      </c>
      <c r="M7075">
        <v>5</v>
      </c>
      <c r="N7075">
        <v>0.05</v>
      </c>
      <c r="O7075" s="1">
        <v>1118.7</v>
      </c>
      <c r="P7075" s="1">
        <v>1896.1</v>
      </c>
    </row>
    <row r="7076" spans="1:16" x14ac:dyDescent="0.55000000000000004">
      <c r="A7076" t="s">
        <v>7100</v>
      </c>
      <c r="B7076" t="s">
        <v>23</v>
      </c>
      <c r="C7076" t="s">
        <v>28</v>
      </c>
      <c r="D7076" s="3">
        <v>44000</v>
      </c>
      <c r="E7076" s="3">
        <v>44090</v>
      </c>
      <c r="F7076" s="3">
        <v>44106</v>
      </c>
      <c r="G7076" s="3">
        <v>44111</v>
      </c>
      <c r="H7076" t="s">
        <v>18</v>
      </c>
      <c r="I7076">
        <v>24</v>
      </c>
      <c r="J7076">
        <v>33</v>
      </c>
      <c r="K7076">
        <v>282</v>
      </c>
      <c r="L7076">
        <v>26</v>
      </c>
      <c r="M7076">
        <v>8</v>
      </c>
      <c r="N7076">
        <v>0.1</v>
      </c>
      <c r="O7076">
        <v>824.9</v>
      </c>
      <c r="P7076" s="1">
        <v>1018.4</v>
      </c>
    </row>
    <row r="7077" spans="1:16" x14ac:dyDescent="0.55000000000000004">
      <c r="A7077" t="s">
        <v>7101</v>
      </c>
      <c r="B7077" t="s">
        <v>20</v>
      </c>
      <c r="C7077" t="s">
        <v>30</v>
      </c>
      <c r="D7077" s="3">
        <v>44000</v>
      </c>
      <c r="E7077" s="3">
        <v>44090</v>
      </c>
      <c r="F7077" s="3">
        <v>44118</v>
      </c>
      <c r="G7077" s="3">
        <v>44127</v>
      </c>
      <c r="H7077" t="s">
        <v>18</v>
      </c>
      <c r="I7077">
        <v>13</v>
      </c>
      <c r="J7077">
        <v>17</v>
      </c>
      <c r="K7077">
        <v>43</v>
      </c>
      <c r="L7077">
        <v>34</v>
      </c>
      <c r="M7077">
        <v>4</v>
      </c>
      <c r="N7077">
        <v>0.05</v>
      </c>
      <c r="O7077" s="1">
        <v>3792.87</v>
      </c>
      <c r="P7077" s="1">
        <v>5125.5</v>
      </c>
    </row>
    <row r="7078" spans="1:16" x14ac:dyDescent="0.55000000000000004">
      <c r="A7078" t="s">
        <v>7102</v>
      </c>
      <c r="B7078" t="s">
        <v>25</v>
      </c>
      <c r="C7078" t="s">
        <v>17</v>
      </c>
      <c r="D7078" s="3">
        <v>44000</v>
      </c>
      <c r="E7078" s="3">
        <v>44090</v>
      </c>
      <c r="F7078" s="3">
        <v>44114</v>
      </c>
      <c r="G7078" s="3">
        <v>44118</v>
      </c>
      <c r="H7078" t="s">
        <v>18</v>
      </c>
      <c r="I7078">
        <v>27</v>
      </c>
      <c r="J7078">
        <v>32</v>
      </c>
      <c r="K7078">
        <v>236</v>
      </c>
      <c r="L7078">
        <v>16</v>
      </c>
      <c r="M7078">
        <v>4</v>
      </c>
      <c r="N7078">
        <v>0.3</v>
      </c>
      <c r="O7078">
        <v>508.13</v>
      </c>
      <c r="P7078" s="1">
        <v>1058.5999999999999</v>
      </c>
    </row>
    <row r="7079" spans="1:16" x14ac:dyDescent="0.55000000000000004">
      <c r="A7079" t="s">
        <v>7103</v>
      </c>
      <c r="B7079" t="s">
        <v>16</v>
      </c>
      <c r="C7079" t="s">
        <v>21</v>
      </c>
      <c r="D7079" s="3">
        <v>44000</v>
      </c>
      <c r="E7079" s="3">
        <v>44090</v>
      </c>
      <c r="F7079" s="3">
        <v>44117</v>
      </c>
      <c r="G7079" s="3">
        <v>44127</v>
      </c>
      <c r="H7079" t="s">
        <v>18</v>
      </c>
      <c r="I7079">
        <v>4</v>
      </c>
      <c r="J7079">
        <v>8</v>
      </c>
      <c r="K7079">
        <v>105</v>
      </c>
      <c r="L7079">
        <v>16</v>
      </c>
      <c r="M7079">
        <v>1</v>
      </c>
      <c r="N7079">
        <v>0.05</v>
      </c>
      <c r="O7079">
        <v>508.13</v>
      </c>
      <c r="P7079" s="1">
        <v>1058.5999999999999</v>
      </c>
    </row>
    <row r="7080" spans="1:16" x14ac:dyDescent="0.55000000000000004">
      <c r="A7080" t="s">
        <v>7104</v>
      </c>
      <c r="B7080" t="s">
        <v>16</v>
      </c>
      <c r="C7080" t="s">
        <v>28</v>
      </c>
      <c r="D7080" s="3">
        <v>44000</v>
      </c>
      <c r="E7080" s="3">
        <v>44090</v>
      </c>
      <c r="F7080" s="3">
        <v>44116</v>
      </c>
      <c r="G7080" s="3">
        <v>44118</v>
      </c>
      <c r="H7080" t="s">
        <v>18</v>
      </c>
      <c r="I7080">
        <v>12</v>
      </c>
      <c r="J7080">
        <v>1</v>
      </c>
      <c r="K7080">
        <v>324</v>
      </c>
      <c r="L7080">
        <v>7</v>
      </c>
      <c r="M7080">
        <v>6</v>
      </c>
      <c r="N7080">
        <v>0.1</v>
      </c>
      <c r="O7080">
        <v>147.66999999999999</v>
      </c>
      <c r="P7080">
        <v>194.3</v>
      </c>
    </row>
    <row r="7081" spans="1:16" x14ac:dyDescent="0.55000000000000004">
      <c r="A7081" t="s">
        <v>7105</v>
      </c>
      <c r="B7081" t="s">
        <v>16</v>
      </c>
      <c r="C7081" t="s">
        <v>40</v>
      </c>
      <c r="D7081" s="3">
        <v>44000</v>
      </c>
      <c r="E7081" s="3">
        <v>44090</v>
      </c>
      <c r="F7081" s="3">
        <v>44100</v>
      </c>
      <c r="G7081" s="3">
        <v>44106</v>
      </c>
      <c r="H7081" t="s">
        <v>18</v>
      </c>
      <c r="I7081">
        <v>9</v>
      </c>
      <c r="J7081">
        <v>1</v>
      </c>
      <c r="K7081">
        <v>352</v>
      </c>
      <c r="L7081">
        <v>1</v>
      </c>
      <c r="M7081">
        <v>1</v>
      </c>
      <c r="N7081">
        <v>0.05</v>
      </c>
      <c r="O7081">
        <v>841.52</v>
      </c>
      <c r="P7081" s="1">
        <v>1051.9000000000001</v>
      </c>
    </row>
    <row r="7082" spans="1:16" x14ac:dyDescent="0.55000000000000004">
      <c r="A7082" t="s">
        <v>7106</v>
      </c>
      <c r="B7082" t="s">
        <v>23</v>
      </c>
      <c r="C7082" t="s">
        <v>28</v>
      </c>
      <c r="D7082" s="3">
        <v>44000</v>
      </c>
      <c r="E7082" s="3">
        <v>44091</v>
      </c>
      <c r="F7082" s="3">
        <v>44114</v>
      </c>
      <c r="G7082" s="3">
        <v>44121</v>
      </c>
      <c r="H7082" t="s">
        <v>18</v>
      </c>
      <c r="I7082">
        <v>24</v>
      </c>
      <c r="J7082">
        <v>21</v>
      </c>
      <c r="K7082">
        <v>303</v>
      </c>
      <c r="L7082">
        <v>22</v>
      </c>
      <c r="M7082">
        <v>7</v>
      </c>
      <c r="N7082">
        <v>7.4999999999999997E-2</v>
      </c>
      <c r="O7082">
        <v>673.35</v>
      </c>
      <c r="P7082">
        <v>897.8</v>
      </c>
    </row>
    <row r="7083" spans="1:16" x14ac:dyDescent="0.55000000000000004">
      <c r="A7083" t="s">
        <v>7107</v>
      </c>
      <c r="B7083" t="s">
        <v>16</v>
      </c>
      <c r="C7083" t="s">
        <v>28</v>
      </c>
      <c r="D7083" s="3">
        <v>44000</v>
      </c>
      <c r="E7083" s="3">
        <v>44091</v>
      </c>
      <c r="F7083" s="3">
        <v>44116</v>
      </c>
      <c r="G7083" s="3">
        <v>44119</v>
      </c>
      <c r="H7083" t="s">
        <v>18</v>
      </c>
      <c r="I7083">
        <v>8</v>
      </c>
      <c r="J7083">
        <v>23</v>
      </c>
      <c r="K7083">
        <v>318</v>
      </c>
      <c r="L7083">
        <v>4</v>
      </c>
      <c r="M7083">
        <v>1</v>
      </c>
      <c r="N7083">
        <v>0.15</v>
      </c>
      <c r="O7083">
        <v>809.96</v>
      </c>
      <c r="P7083" s="1">
        <v>1051.9000000000001</v>
      </c>
    </row>
    <row r="7084" spans="1:16" x14ac:dyDescent="0.55000000000000004">
      <c r="A7084" t="s">
        <v>7108</v>
      </c>
      <c r="B7084" t="s">
        <v>23</v>
      </c>
      <c r="C7084" t="s">
        <v>30</v>
      </c>
      <c r="D7084" s="3">
        <v>44000</v>
      </c>
      <c r="E7084" s="3">
        <v>44091</v>
      </c>
      <c r="F7084" s="3">
        <v>44098</v>
      </c>
      <c r="G7084" s="3">
        <v>44106</v>
      </c>
      <c r="H7084" t="s">
        <v>18</v>
      </c>
      <c r="I7084">
        <v>24</v>
      </c>
      <c r="J7084">
        <v>13</v>
      </c>
      <c r="K7084">
        <v>3</v>
      </c>
      <c r="L7084">
        <v>34</v>
      </c>
      <c r="M7084">
        <v>3</v>
      </c>
      <c r="N7084">
        <v>0.05</v>
      </c>
      <c r="O7084">
        <v>222.44</v>
      </c>
      <c r="P7084">
        <v>268</v>
      </c>
    </row>
    <row r="7085" spans="1:16" x14ac:dyDescent="0.55000000000000004">
      <c r="A7085" t="s">
        <v>7109</v>
      </c>
      <c r="B7085" t="s">
        <v>20</v>
      </c>
      <c r="C7085" t="s">
        <v>21</v>
      </c>
      <c r="D7085" s="3">
        <v>44000</v>
      </c>
      <c r="E7085" s="3">
        <v>44091</v>
      </c>
      <c r="F7085" s="3">
        <v>44103</v>
      </c>
      <c r="G7085" s="3">
        <v>44109</v>
      </c>
      <c r="H7085" t="s">
        <v>18</v>
      </c>
      <c r="I7085">
        <v>19</v>
      </c>
      <c r="J7085">
        <v>7</v>
      </c>
      <c r="K7085">
        <v>88</v>
      </c>
      <c r="L7085">
        <v>46</v>
      </c>
      <c r="M7085">
        <v>1</v>
      </c>
      <c r="N7085">
        <v>0.1</v>
      </c>
      <c r="O7085" s="1">
        <v>1217.1199999999999</v>
      </c>
      <c r="P7085" s="1">
        <v>1963.1</v>
      </c>
    </row>
    <row r="7086" spans="1:16" x14ac:dyDescent="0.55000000000000004">
      <c r="A7086" t="s">
        <v>7110</v>
      </c>
      <c r="B7086" t="s">
        <v>16</v>
      </c>
      <c r="C7086" t="s">
        <v>21</v>
      </c>
      <c r="D7086" s="3">
        <v>44000</v>
      </c>
      <c r="E7086" s="3">
        <v>44091</v>
      </c>
      <c r="F7086" s="3">
        <v>44101</v>
      </c>
      <c r="G7086" s="3">
        <v>44102</v>
      </c>
      <c r="H7086" t="s">
        <v>18</v>
      </c>
      <c r="I7086">
        <v>3</v>
      </c>
      <c r="J7086">
        <v>45</v>
      </c>
      <c r="K7086">
        <v>101</v>
      </c>
      <c r="L7086">
        <v>31</v>
      </c>
      <c r="M7086">
        <v>3</v>
      </c>
      <c r="N7086">
        <v>0.05</v>
      </c>
      <c r="O7086">
        <v>771.84</v>
      </c>
      <c r="P7086" s="1">
        <v>1715.2</v>
      </c>
    </row>
    <row r="7087" spans="1:16" x14ac:dyDescent="0.55000000000000004">
      <c r="A7087" t="s">
        <v>7111</v>
      </c>
      <c r="B7087" t="s">
        <v>23</v>
      </c>
      <c r="C7087" t="s">
        <v>40</v>
      </c>
      <c r="D7087" s="3">
        <v>44000</v>
      </c>
      <c r="E7087" s="3">
        <v>44091</v>
      </c>
      <c r="F7087" s="3">
        <v>44109</v>
      </c>
      <c r="G7087" s="3">
        <v>44115</v>
      </c>
      <c r="H7087" t="s">
        <v>18</v>
      </c>
      <c r="I7087">
        <v>21</v>
      </c>
      <c r="J7087">
        <v>41</v>
      </c>
      <c r="K7087">
        <v>331</v>
      </c>
      <c r="L7087">
        <v>20</v>
      </c>
      <c r="M7087">
        <v>4</v>
      </c>
      <c r="N7087">
        <v>0.15</v>
      </c>
      <c r="O7087" s="1">
        <v>1508.3</v>
      </c>
      <c r="P7087" s="1">
        <v>2251.1999999999998</v>
      </c>
    </row>
    <row r="7088" spans="1:16" x14ac:dyDescent="0.55000000000000004">
      <c r="A7088" t="s">
        <v>7112</v>
      </c>
      <c r="B7088" t="s">
        <v>25</v>
      </c>
      <c r="C7088" t="s">
        <v>30</v>
      </c>
      <c r="D7088" s="3">
        <v>44000</v>
      </c>
      <c r="E7088" s="3">
        <v>44091</v>
      </c>
      <c r="F7088" s="3">
        <v>44096</v>
      </c>
      <c r="G7088" s="3">
        <v>44100</v>
      </c>
      <c r="H7088" t="s">
        <v>18</v>
      </c>
      <c r="I7088">
        <v>26</v>
      </c>
      <c r="J7088">
        <v>12</v>
      </c>
      <c r="K7088">
        <v>3</v>
      </c>
      <c r="L7088">
        <v>7</v>
      </c>
      <c r="M7088">
        <v>8</v>
      </c>
      <c r="N7088">
        <v>7.4999999999999997E-2</v>
      </c>
      <c r="O7088">
        <v>588.13</v>
      </c>
      <c r="P7088" s="1">
        <v>1031.8</v>
      </c>
    </row>
    <row r="7089" spans="1:16" x14ac:dyDescent="0.55000000000000004">
      <c r="A7089" t="s">
        <v>7113</v>
      </c>
      <c r="B7089" t="s">
        <v>16</v>
      </c>
      <c r="C7089" t="s">
        <v>61</v>
      </c>
      <c r="D7089" s="3">
        <v>44000</v>
      </c>
      <c r="E7089" s="3">
        <v>44091</v>
      </c>
      <c r="F7089" s="3">
        <v>44104</v>
      </c>
      <c r="G7089" s="3">
        <v>44112</v>
      </c>
      <c r="H7089" t="s">
        <v>18</v>
      </c>
      <c r="I7089">
        <v>6</v>
      </c>
      <c r="J7089">
        <v>14</v>
      </c>
      <c r="K7089">
        <v>66</v>
      </c>
      <c r="L7089">
        <v>30</v>
      </c>
      <c r="M7089">
        <v>2</v>
      </c>
      <c r="N7089">
        <v>0.2</v>
      </c>
      <c r="O7089">
        <v>205.02</v>
      </c>
      <c r="P7089">
        <v>241.2</v>
      </c>
    </row>
    <row r="7090" spans="1:16" x14ac:dyDescent="0.55000000000000004">
      <c r="A7090" t="s">
        <v>7114</v>
      </c>
      <c r="B7090" t="s">
        <v>20</v>
      </c>
      <c r="C7090" t="s">
        <v>28</v>
      </c>
      <c r="D7090" s="3">
        <v>44000</v>
      </c>
      <c r="E7090" s="3">
        <v>44091</v>
      </c>
      <c r="F7090" s="3">
        <v>44093</v>
      </c>
      <c r="G7090" s="3">
        <v>44095</v>
      </c>
      <c r="H7090" t="s">
        <v>18</v>
      </c>
      <c r="I7090">
        <v>15</v>
      </c>
      <c r="J7090">
        <v>18</v>
      </c>
      <c r="K7090">
        <v>328</v>
      </c>
      <c r="L7090">
        <v>10</v>
      </c>
      <c r="M7090">
        <v>4</v>
      </c>
      <c r="N7090">
        <v>0.2</v>
      </c>
      <c r="O7090" s="1">
        <v>1142.48</v>
      </c>
      <c r="P7090" s="1">
        <v>2331.6</v>
      </c>
    </row>
    <row r="7091" spans="1:16" x14ac:dyDescent="0.55000000000000004">
      <c r="A7091" t="s">
        <v>7115</v>
      </c>
      <c r="B7091" t="s">
        <v>23</v>
      </c>
      <c r="C7091" t="s">
        <v>40</v>
      </c>
      <c r="D7091" s="3">
        <v>44000</v>
      </c>
      <c r="E7091" s="3">
        <v>44091</v>
      </c>
      <c r="F7091" s="3">
        <v>44109</v>
      </c>
      <c r="G7091" s="3">
        <v>44114</v>
      </c>
      <c r="H7091" t="s">
        <v>18</v>
      </c>
      <c r="I7091">
        <v>21</v>
      </c>
      <c r="J7091">
        <v>49</v>
      </c>
      <c r="K7091">
        <v>366</v>
      </c>
      <c r="L7091">
        <v>28</v>
      </c>
      <c r="M7091">
        <v>3</v>
      </c>
      <c r="N7091">
        <v>0.2</v>
      </c>
      <c r="O7091">
        <v>721.19</v>
      </c>
      <c r="P7091" s="1">
        <v>1045.2</v>
      </c>
    </row>
    <row r="7092" spans="1:16" x14ac:dyDescent="0.55000000000000004">
      <c r="A7092" t="s">
        <v>7116</v>
      </c>
      <c r="B7092" t="s">
        <v>16</v>
      </c>
      <c r="C7092" t="s">
        <v>30</v>
      </c>
      <c r="D7092" s="3">
        <v>44000</v>
      </c>
      <c r="E7092" s="3">
        <v>44092</v>
      </c>
      <c r="F7092" s="3">
        <v>44098</v>
      </c>
      <c r="G7092" s="3">
        <v>44108</v>
      </c>
      <c r="H7092" t="s">
        <v>18</v>
      </c>
      <c r="I7092">
        <v>11</v>
      </c>
      <c r="J7092">
        <v>12</v>
      </c>
      <c r="K7092">
        <v>45</v>
      </c>
      <c r="L7092">
        <v>25</v>
      </c>
      <c r="M7092">
        <v>4</v>
      </c>
      <c r="N7092">
        <v>0.1</v>
      </c>
      <c r="O7092">
        <v>722.73</v>
      </c>
      <c r="P7092" s="1">
        <v>1078.7</v>
      </c>
    </row>
    <row r="7093" spans="1:16" x14ac:dyDescent="0.55000000000000004">
      <c r="A7093" t="s">
        <v>7117</v>
      </c>
      <c r="B7093" t="s">
        <v>23</v>
      </c>
      <c r="C7093" t="s">
        <v>28</v>
      </c>
      <c r="D7093" s="3">
        <v>44000</v>
      </c>
      <c r="E7093" s="3">
        <v>44092</v>
      </c>
      <c r="F7093" s="3">
        <v>44097</v>
      </c>
      <c r="G7093" s="3">
        <v>44103</v>
      </c>
      <c r="H7093" t="s">
        <v>18</v>
      </c>
      <c r="I7093">
        <v>22</v>
      </c>
      <c r="J7093">
        <v>2</v>
      </c>
      <c r="K7093">
        <v>319</v>
      </c>
      <c r="L7093">
        <v>8</v>
      </c>
      <c r="M7093">
        <v>3</v>
      </c>
      <c r="N7093">
        <v>0.1</v>
      </c>
      <c r="O7093">
        <v>173.13</v>
      </c>
      <c r="P7093">
        <v>254.6</v>
      </c>
    </row>
    <row r="7094" spans="1:16" x14ac:dyDescent="0.55000000000000004">
      <c r="A7094" t="s">
        <v>7118</v>
      </c>
      <c r="B7094" t="s">
        <v>16</v>
      </c>
      <c r="C7094" t="s">
        <v>40</v>
      </c>
      <c r="D7094" s="3">
        <v>44000</v>
      </c>
      <c r="E7094" s="3">
        <v>44092</v>
      </c>
      <c r="F7094" s="3">
        <v>44108</v>
      </c>
      <c r="G7094" s="3">
        <v>44111</v>
      </c>
      <c r="H7094" t="s">
        <v>18</v>
      </c>
      <c r="I7094">
        <v>7</v>
      </c>
      <c r="J7094">
        <v>4</v>
      </c>
      <c r="K7094">
        <v>354</v>
      </c>
      <c r="L7094">
        <v>35</v>
      </c>
      <c r="M7094">
        <v>2</v>
      </c>
      <c r="N7094">
        <v>7.4999999999999997E-2</v>
      </c>
      <c r="O7094" s="1">
        <v>4323.1099999999997</v>
      </c>
      <c r="P7094" s="1">
        <v>5688.3</v>
      </c>
    </row>
    <row r="7095" spans="1:16" x14ac:dyDescent="0.55000000000000004">
      <c r="A7095" t="s">
        <v>7119</v>
      </c>
      <c r="B7095" t="s">
        <v>20</v>
      </c>
      <c r="C7095" t="s">
        <v>17</v>
      </c>
      <c r="D7095" s="3">
        <v>44000</v>
      </c>
      <c r="E7095" s="3">
        <v>44092</v>
      </c>
      <c r="F7095" s="3">
        <v>44118</v>
      </c>
      <c r="G7095" s="3">
        <v>44127</v>
      </c>
      <c r="H7095" t="s">
        <v>18</v>
      </c>
      <c r="I7095">
        <v>13</v>
      </c>
      <c r="J7095">
        <v>4</v>
      </c>
      <c r="K7095">
        <v>225</v>
      </c>
      <c r="L7095">
        <v>33</v>
      </c>
      <c r="M7095">
        <v>2</v>
      </c>
      <c r="N7095">
        <v>0.05</v>
      </c>
      <c r="O7095">
        <v>783.36</v>
      </c>
      <c r="P7095" s="1">
        <v>1058.5999999999999</v>
      </c>
    </row>
    <row r="7096" spans="1:16" x14ac:dyDescent="0.55000000000000004">
      <c r="A7096" t="s">
        <v>7120</v>
      </c>
      <c r="B7096" t="s">
        <v>25</v>
      </c>
      <c r="C7096" t="s">
        <v>30</v>
      </c>
      <c r="D7096" s="3">
        <v>44000</v>
      </c>
      <c r="E7096" s="3">
        <v>44092</v>
      </c>
      <c r="F7096" s="3">
        <v>44115</v>
      </c>
      <c r="G7096" s="3">
        <v>44120</v>
      </c>
      <c r="H7096" t="s">
        <v>18</v>
      </c>
      <c r="I7096">
        <v>28</v>
      </c>
      <c r="J7096">
        <v>25</v>
      </c>
      <c r="K7096">
        <v>17</v>
      </c>
      <c r="L7096">
        <v>12</v>
      </c>
      <c r="M7096">
        <v>5</v>
      </c>
      <c r="N7096">
        <v>0.1</v>
      </c>
      <c r="O7096">
        <v>726.01</v>
      </c>
      <c r="P7096">
        <v>864.3</v>
      </c>
    </row>
    <row r="7097" spans="1:16" x14ac:dyDescent="0.55000000000000004">
      <c r="A7097" t="s">
        <v>7121</v>
      </c>
      <c r="B7097" t="s">
        <v>16</v>
      </c>
      <c r="C7097" t="s">
        <v>30</v>
      </c>
      <c r="D7097" s="3">
        <v>44000</v>
      </c>
      <c r="E7097" s="3">
        <v>44092</v>
      </c>
      <c r="F7097" s="3">
        <v>44099</v>
      </c>
      <c r="G7097" s="3">
        <v>44106</v>
      </c>
      <c r="H7097" t="s">
        <v>18</v>
      </c>
      <c r="I7097">
        <v>3</v>
      </c>
      <c r="J7097">
        <v>48</v>
      </c>
      <c r="K7097">
        <v>15</v>
      </c>
      <c r="L7097">
        <v>1</v>
      </c>
      <c r="M7097">
        <v>1</v>
      </c>
      <c r="N7097">
        <v>7.4999999999999997E-2</v>
      </c>
      <c r="O7097">
        <v>128.91</v>
      </c>
      <c r="P7097">
        <v>174.2</v>
      </c>
    </row>
    <row r="7098" spans="1:16" x14ac:dyDescent="0.55000000000000004">
      <c r="A7098" t="s">
        <v>7122</v>
      </c>
      <c r="B7098" t="s">
        <v>25</v>
      </c>
      <c r="C7098" t="s">
        <v>28</v>
      </c>
      <c r="D7098" s="3">
        <v>44000</v>
      </c>
      <c r="E7098" s="3">
        <v>44092</v>
      </c>
      <c r="F7098" s="3">
        <v>44111</v>
      </c>
      <c r="G7098" s="3">
        <v>44120</v>
      </c>
      <c r="H7098" t="s">
        <v>18</v>
      </c>
      <c r="I7098">
        <v>28</v>
      </c>
      <c r="J7098">
        <v>25</v>
      </c>
      <c r="K7098">
        <v>316</v>
      </c>
      <c r="L7098">
        <v>20</v>
      </c>
      <c r="M7098">
        <v>4</v>
      </c>
      <c r="N7098">
        <v>0.05</v>
      </c>
      <c r="O7098">
        <v>469.74</v>
      </c>
      <c r="P7098" s="1">
        <v>1145.7</v>
      </c>
    </row>
    <row r="7099" spans="1:16" x14ac:dyDescent="0.55000000000000004">
      <c r="A7099" t="s">
        <v>7123</v>
      </c>
      <c r="B7099" t="s">
        <v>16</v>
      </c>
      <c r="C7099" t="s">
        <v>40</v>
      </c>
      <c r="D7099" s="3">
        <v>44000</v>
      </c>
      <c r="E7099" s="3">
        <v>44092</v>
      </c>
      <c r="F7099" s="3">
        <v>44109</v>
      </c>
      <c r="G7099" s="3">
        <v>44115</v>
      </c>
      <c r="H7099" t="s">
        <v>18</v>
      </c>
      <c r="I7099">
        <v>6</v>
      </c>
      <c r="J7099">
        <v>26</v>
      </c>
      <c r="K7099">
        <v>345</v>
      </c>
      <c r="L7099">
        <v>19</v>
      </c>
      <c r="M7099">
        <v>4</v>
      </c>
      <c r="N7099">
        <v>7.4999999999999997E-2</v>
      </c>
      <c r="O7099">
        <v>498.48</v>
      </c>
      <c r="P7099">
        <v>804</v>
      </c>
    </row>
    <row r="7100" spans="1:16" x14ac:dyDescent="0.55000000000000004">
      <c r="A7100" t="s">
        <v>7124</v>
      </c>
      <c r="B7100" t="s">
        <v>25</v>
      </c>
      <c r="C7100" t="s">
        <v>21</v>
      </c>
      <c r="D7100" s="3">
        <v>44000</v>
      </c>
      <c r="E7100" s="3">
        <v>44092</v>
      </c>
      <c r="F7100" s="3">
        <v>44107</v>
      </c>
      <c r="G7100" s="3">
        <v>44114</v>
      </c>
      <c r="H7100" t="s">
        <v>18</v>
      </c>
      <c r="I7100">
        <v>28</v>
      </c>
      <c r="J7100">
        <v>13</v>
      </c>
      <c r="K7100">
        <v>95</v>
      </c>
      <c r="L7100">
        <v>13</v>
      </c>
      <c r="M7100">
        <v>8</v>
      </c>
      <c r="N7100">
        <v>0.1</v>
      </c>
      <c r="O7100">
        <v>663.3</v>
      </c>
      <c r="P7100" s="1">
        <v>1005</v>
      </c>
    </row>
    <row r="7101" spans="1:16" x14ac:dyDescent="0.55000000000000004">
      <c r="A7101" t="s">
        <v>7125</v>
      </c>
      <c r="B7101" t="s">
        <v>20</v>
      </c>
      <c r="C7101" t="s">
        <v>30</v>
      </c>
      <c r="D7101" s="3">
        <v>44000</v>
      </c>
      <c r="E7101" s="3">
        <v>44092</v>
      </c>
      <c r="F7101" s="3">
        <v>44096</v>
      </c>
      <c r="G7101" s="3">
        <v>44099</v>
      </c>
      <c r="H7101" t="s">
        <v>18</v>
      </c>
      <c r="I7101">
        <v>15</v>
      </c>
      <c r="J7101">
        <v>32</v>
      </c>
      <c r="K7101">
        <v>28</v>
      </c>
      <c r="L7101">
        <v>42</v>
      </c>
      <c r="M7101">
        <v>5</v>
      </c>
      <c r="N7101">
        <v>0.05</v>
      </c>
      <c r="O7101">
        <v>175.67</v>
      </c>
      <c r="P7101">
        <v>254.6</v>
      </c>
    </row>
    <row r="7102" spans="1:16" x14ac:dyDescent="0.55000000000000004">
      <c r="A7102" t="s">
        <v>7126</v>
      </c>
      <c r="B7102" t="s">
        <v>20</v>
      </c>
      <c r="C7102" t="s">
        <v>40</v>
      </c>
      <c r="D7102" s="3">
        <v>44000</v>
      </c>
      <c r="E7102" s="3">
        <v>44092</v>
      </c>
      <c r="F7102" s="3">
        <v>44118</v>
      </c>
      <c r="G7102" s="3">
        <v>44123</v>
      </c>
      <c r="H7102" t="s">
        <v>18</v>
      </c>
      <c r="I7102">
        <v>18</v>
      </c>
      <c r="J7102">
        <v>44</v>
      </c>
      <c r="K7102">
        <v>366</v>
      </c>
      <c r="L7102">
        <v>13</v>
      </c>
      <c r="M7102">
        <v>2</v>
      </c>
      <c r="N7102">
        <v>0.2</v>
      </c>
      <c r="O7102" s="1">
        <v>2296.63</v>
      </c>
      <c r="P7102" s="1">
        <v>3959.7</v>
      </c>
    </row>
    <row r="7103" spans="1:16" x14ac:dyDescent="0.55000000000000004">
      <c r="A7103" t="s">
        <v>7127</v>
      </c>
      <c r="B7103" t="s">
        <v>25</v>
      </c>
      <c r="C7103" t="s">
        <v>30</v>
      </c>
      <c r="D7103" s="3">
        <v>44000</v>
      </c>
      <c r="E7103" s="3">
        <v>44093</v>
      </c>
      <c r="F7103" s="3">
        <v>44114</v>
      </c>
      <c r="G7103" s="3">
        <v>44116</v>
      </c>
      <c r="H7103" t="s">
        <v>18</v>
      </c>
      <c r="I7103">
        <v>28</v>
      </c>
      <c r="J7103">
        <v>19</v>
      </c>
      <c r="K7103">
        <v>21</v>
      </c>
      <c r="L7103">
        <v>29</v>
      </c>
      <c r="M7103">
        <v>5</v>
      </c>
      <c r="N7103">
        <v>0.05</v>
      </c>
      <c r="O7103">
        <v>583.16999999999996</v>
      </c>
      <c r="P7103">
        <v>911.2</v>
      </c>
    </row>
    <row r="7104" spans="1:16" x14ac:dyDescent="0.55000000000000004">
      <c r="A7104" t="s">
        <v>7128</v>
      </c>
      <c r="B7104" t="s">
        <v>23</v>
      </c>
      <c r="C7104" t="s">
        <v>17</v>
      </c>
      <c r="D7104" s="3">
        <v>44000</v>
      </c>
      <c r="E7104" s="3">
        <v>44093</v>
      </c>
      <c r="F7104" s="3">
        <v>44110</v>
      </c>
      <c r="G7104" s="3">
        <v>44116</v>
      </c>
      <c r="H7104" t="s">
        <v>18</v>
      </c>
      <c r="I7104">
        <v>22</v>
      </c>
      <c r="J7104">
        <v>46</v>
      </c>
      <c r="K7104">
        <v>218</v>
      </c>
      <c r="L7104">
        <v>26</v>
      </c>
      <c r="M7104">
        <v>3</v>
      </c>
      <c r="N7104">
        <v>0.4</v>
      </c>
      <c r="O7104" s="1">
        <v>1315.55</v>
      </c>
      <c r="P7104" s="1">
        <v>2579.5</v>
      </c>
    </row>
    <row r="7105" spans="1:16" x14ac:dyDescent="0.55000000000000004">
      <c r="A7105" t="s">
        <v>7129</v>
      </c>
      <c r="B7105" t="s">
        <v>16</v>
      </c>
      <c r="C7105" t="s">
        <v>21</v>
      </c>
      <c r="D7105" s="3">
        <v>44000</v>
      </c>
      <c r="E7105" s="3">
        <v>44093</v>
      </c>
      <c r="F7105" s="3">
        <v>44118</v>
      </c>
      <c r="G7105" s="3">
        <v>44125</v>
      </c>
      <c r="H7105" t="s">
        <v>18</v>
      </c>
      <c r="I7105">
        <v>1</v>
      </c>
      <c r="J7105">
        <v>7</v>
      </c>
      <c r="K7105">
        <v>102</v>
      </c>
      <c r="L7105">
        <v>19</v>
      </c>
      <c r="M7105">
        <v>4</v>
      </c>
      <c r="N7105">
        <v>0.2</v>
      </c>
      <c r="O7105">
        <v>134.4</v>
      </c>
      <c r="P7105">
        <v>227.8</v>
      </c>
    </row>
    <row r="7106" spans="1:16" x14ac:dyDescent="0.55000000000000004">
      <c r="A7106" t="s">
        <v>7130</v>
      </c>
      <c r="B7106" t="s">
        <v>25</v>
      </c>
      <c r="C7106" t="s">
        <v>30</v>
      </c>
      <c r="D7106" s="3">
        <v>44000</v>
      </c>
      <c r="E7106" s="3">
        <v>44093</v>
      </c>
      <c r="F7106" s="3">
        <v>44110</v>
      </c>
      <c r="G7106" s="3">
        <v>44119</v>
      </c>
      <c r="H7106" t="s">
        <v>18</v>
      </c>
      <c r="I7106">
        <v>26</v>
      </c>
      <c r="J7106">
        <v>5</v>
      </c>
      <c r="K7106">
        <v>10</v>
      </c>
      <c r="L7106">
        <v>41</v>
      </c>
      <c r="M7106">
        <v>2</v>
      </c>
      <c r="N7106">
        <v>0.1</v>
      </c>
      <c r="O7106">
        <v>712.88</v>
      </c>
      <c r="P7106">
        <v>938</v>
      </c>
    </row>
    <row r="7107" spans="1:16" x14ac:dyDescent="0.55000000000000004">
      <c r="A7107" t="s">
        <v>7131</v>
      </c>
      <c r="B7107" t="s">
        <v>16</v>
      </c>
      <c r="C7107" t="s">
        <v>21</v>
      </c>
      <c r="D7107" s="3">
        <v>44000</v>
      </c>
      <c r="E7107" s="3">
        <v>44093</v>
      </c>
      <c r="F7107" s="3">
        <v>44120</v>
      </c>
      <c r="G7107" s="3">
        <v>44125</v>
      </c>
      <c r="H7107" t="s">
        <v>18</v>
      </c>
      <c r="I7107">
        <v>4</v>
      </c>
      <c r="J7107">
        <v>41</v>
      </c>
      <c r="K7107">
        <v>112</v>
      </c>
      <c r="L7107">
        <v>33</v>
      </c>
      <c r="M7107">
        <v>2</v>
      </c>
      <c r="N7107">
        <v>7.4999999999999997E-2</v>
      </c>
      <c r="O7107">
        <v>579.54999999999995</v>
      </c>
      <c r="P7107" s="1">
        <v>1159.0999999999999</v>
      </c>
    </row>
    <row r="7108" spans="1:16" x14ac:dyDescent="0.55000000000000004">
      <c r="A7108" t="s">
        <v>7132</v>
      </c>
      <c r="B7108" t="s">
        <v>20</v>
      </c>
      <c r="C7108" t="s">
        <v>30</v>
      </c>
      <c r="D7108" s="3">
        <v>44000</v>
      </c>
      <c r="E7108" s="3">
        <v>44093</v>
      </c>
      <c r="F7108" s="3">
        <v>44096</v>
      </c>
      <c r="G7108" s="3">
        <v>44103</v>
      </c>
      <c r="H7108" t="s">
        <v>18</v>
      </c>
      <c r="I7108">
        <v>18</v>
      </c>
      <c r="J7108">
        <v>28</v>
      </c>
      <c r="K7108">
        <v>27</v>
      </c>
      <c r="L7108">
        <v>45</v>
      </c>
      <c r="M7108">
        <v>1</v>
      </c>
      <c r="N7108">
        <v>0.1</v>
      </c>
      <c r="O7108" s="1">
        <v>2964.75</v>
      </c>
      <c r="P7108" s="1">
        <v>3953</v>
      </c>
    </row>
    <row r="7109" spans="1:16" x14ac:dyDescent="0.55000000000000004">
      <c r="A7109" t="s">
        <v>7133</v>
      </c>
      <c r="B7109" t="s">
        <v>20</v>
      </c>
      <c r="C7109" t="s">
        <v>21</v>
      </c>
      <c r="D7109" s="3">
        <v>44000</v>
      </c>
      <c r="E7109" s="3">
        <v>44093</v>
      </c>
      <c r="F7109" s="3">
        <v>44097</v>
      </c>
      <c r="G7109" s="3">
        <v>44107</v>
      </c>
      <c r="H7109" t="s">
        <v>18</v>
      </c>
      <c r="I7109">
        <v>19</v>
      </c>
      <c r="J7109">
        <v>31</v>
      </c>
      <c r="K7109">
        <v>141</v>
      </c>
      <c r="L7109">
        <v>30</v>
      </c>
      <c r="M7109">
        <v>2</v>
      </c>
      <c r="N7109">
        <v>0.15</v>
      </c>
      <c r="O7109" s="1">
        <v>1034.75</v>
      </c>
      <c r="P7109" s="1">
        <v>1916.2</v>
      </c>
    </row>
    <row r="7110" spans="1:16" x14ac:dyDescent="0.55000000000000004">
      <c r="A7110" t="s">
        <v>7134</v>
      </c>
      <c r="B7110" t="s">
        <v>20</v>
      </c>
      <c r="C7110" t="s">
        <v>21</v>
      </c>
      <c r="D7110" s="3">
        <v>44000</v>
      </c>
      <c r="E7110" s="3">
        <v>44093</v>
      </c>
      <c r="F7110" s="3">
        <v>44103</v>
      </c>
      <c r="G7110" s="3">
        <v>44112</v>
      </c>
      <c r="H7110" t="s">
        <v>18</v>
      </c>
      <c r="I7110">
        <v>13</v>
      </c>
      <c r="J7110">
        <v>37</v>
      </c>
      <c r="K7110">
        <v>111</v>
      </c>
      <c r="L7110">
        <v>11</v>
      </c>
      <c r="M7110">
        <v>4</v>
      </c>
      <c r="N7110">
        <v>0.1</v>
      </c>
      <c r="O7110" s="1">
        <v>2099.2399999999998</v>
      </c>
      <c r="P7110" s="1">
        <v>2499.1</v>
      </c>
    </row>
    <row r="7111" spans="1:16" x14ac:dyDescent="0.55000000000000004">
      <c r="A7111" t="s">
        <v>7135</v>
      </c>
      <c r="B7111" t="s">
        <v>16</v>
      </c>
      <c r="C7111" t="s">
        <v>40</v>
      </c>
      <c r="D7111" s="3">
        <v>44000</v>
      </c>
      <c r="E7111" s="3">
        <v>44094</v>
      </c>
      <c r="F7111" s="3">
        <v>44111</v>
      </c>
      <c r="G7111" s="3">
        <v>44115</v>
      </c>
      <c r="H7111" t="s">
        <v>18</v>
      </c>
      <c r="I7111">
        <v>8</v>
      </c>
      <c r="J7111">
        <v>45</v>
      </c>
      <c r="K7111">
        <v>348</v>
      </c>
      <c r="L7111">
        <v>32</v>
      </c>
      <c r="M7111">
        <v>1</v>
      </c>
      <c r="N7111">
        <v>0.05</v>
      </c>
      <c r="O7111" s="1">
        <v>1546.63</v>
      </c>
      <c r="P7111" s="1">
        <v>2666.6</v>
      </c>
    </row>
    <row r="7112" spans="1:16" x14ac:dyDescent="0.55000000000000004">
      <c r="A7112" t="s">
        <v>7136</v>
      </c>
      <c r="B7112" t="s">
        <v>16</v>
      </c>
      <c r="C7112" t="s">
        <v>40</v>
      </c>
      <c r="D7112" s="3">
        <v>44000</v>
      </c>
      <c r="E7112" s="3">
        <v>44094</v>
      </c>
      <c r="F7112" s="3">
        <v>44120</v>
      </c>
      <c r="G7112" s="3">
        <v>44123</v>
      </c>
      <c r="H7112" t="s">
        <v>18</v>
      </c>
      <c r="I7112">
        <v>2</v>
      </c>
      <c r="J7112">
        <v>28</v>
      </c>
      <c r="K7112">
        <v>366</v>
      </c>
      <c r="L7112">
        <v>4</v>
      </c>
      <c r="M7112">
        <v>2</v>
      </c>
      <c r="N7112">
        <v>0.05</v>
      </c>
      <c r="O7112" s="1">
        <v>3774.78</v>
      </c>
      <c r="P7112" s="1">
        <v>6291.3</v>
      </c>
    </row>
    <row r="7113" spans="1:16" x14ac:dyDescent="0.55000000000000004">
      <c r="A7113" t="s">
        <v>7137</v>
      </c>
      <c r="B7113" t="s">
        <v>16</v>
      </c>
      <c r="C7113" t="s">
        <v>21</v>
      </c>
      <c r="D7113" s="3">
        <v>44000</v>
      </c>
      <c r="E7113" s="3">
        <v>44094</v>
      </c>
      <c r="F7113" s="3">
        <v>44120</v>
      </c>
      <c r="G7113" s="3">
        <v>44130</v>
      </c>
      <c r="H7113" t="s">
        <v>18</v>
      </c>
      <c r="I7113">
        <v>3</v>
      </c>
      <c r="J7113">
        <v>11</v>
      </c>
      <c r="K7113">
        <v>121</v>
      </c>
      <c r="L7113">
        <v>9</v>
      </c>
      <c r="M7113">
        <v>5</v>
      </c>
      <c r="N7113">
        <v>0.15</v>
      </c>
      <c r="O7113" s="1">
        <v>2283.36</v>
      </c>
      <c r="P7113" s="1">
        <v>5708.4</v>
      </c>
    </row>
    <row r="7114" spans="1:16" x14ac:dyDescent="0.55000000000000004">
      <c r="A7114" t="s">
        <v>7138</v>
      </c>
      <c r="B7114" t="s">
        <v>16</v>
      </c>
      <c r="C7114" t="s">
        <v>17</v>
      </c>
      <c r="D7114" s="3">
        <v>44000</v>
      </c>
      <c r="E7114" s="3">
        <v>44094</v>
      </c>
      <c r="F7114" s="3">
        <v>44107</v>
      </c>
      <c r="G7114" s="3">
        <v>44117</v>
      </c>
      <c r="H7114" t="s">
        <v>18</v>
      </c>
      <c r="I7114">
        <v>4</v>
      </c>
      <c r="J7114">
        <v>22</v>
      </c>
      <c r="K7114">
        <v>211</v>
      </c>
      <c r="L7114">
        <v>43</v>
      </c>
      <c r="M7114">
        <v>4</v>
      </c>
      <c r="N7114">
        <v>7.4999999999999997E-2</v>
      </c>
      <c r="O7114">
        <v>379.89</v>
      </c>
      <c r="P7114">
        <v>844.2</v>
      </c>
    </row>
    <row r="7115" spans="1:16" x14ac:dyDescent="0.55000000000000004">
      <c r="A7115" t="s">
        <v>7139</v>
      </c>
      <c r="B7115" t="s">
        <v>20</v>
      </c>
      <c r="C7115" t="s">
        <v>30</v>
      </c>
      <c r="D7115" s="3">
        <v>44000</v>
      </c>
      <c r="E7115" s="3">
        <v>44094</v>
      </c>
      <c r="F7115" s="3">
        <v>44120</v>
      </c>
      <c r="G7115" s="3">
        <v>44125</v>
      </c>
      <c r="H7115" t="s">
        <v>18</v>
      </c>
      <c r="I7115">
        <v>14</v>
      </c>
      <c r="J7115">
        <v>29</v>
      </c>
      <c r="K7115">
        <v>14</v>
      </c>
      <c r="L7115">
        <v>43</v>
      </c>
      <c r="M7115">
        <v>6</v>
      </c>
      <c r="N7115">
        <v>0.1</v>
      </c>
      <c r="O7115" s="1">
        <v>1196.3499999999999</v>
      </c>
      <c r="P7115" s="1">
        <v>1929.6</v>
      </c>
    </row>
    <row r="7116" spans="1:16" x14ac:dyDescent="0.55000000000000004">
      <c r="A7116" t="s">
        <v>7140</v>
      </c>
      <c r="B7116" t="s">
        <v>16</v>
      </c>
      <c r="C7116" t="s">
        <v>21</v>
      </c>
      <c r="D7116" s="3">
        <v>44000</v>
      </c>
      <c r="E7116" s="3">
        <v>44094</v>
      </c>
      <c r="F7116" s="3">
        <v>44106</v>
      </c>
      <c r="G7116" s="3">
        <v>44107</v>
      </c>
      <c r="H7116" t="s">
        <v>18</v>
      </c>
      <c r="I7116">
        <v>2</v>
      </c>
      <c r="J7116">
        <v>29</v>
      </c>
      <c r="K7116">
        <v>90</v>
      </c>
      <c r="L7116">
        <v>36</v>
      </c>
      <c r="M7116">
        <v>4</v>
      </c>
      <c r="N7116">
        <v>0.1</v>
      </c>
      <c r="O7116">
        <v>840.18</v>
      </c>
      <c r="P7116" s="1">
        <v>1105.5</v>
      </c>
    </row>
    <row r="7117" spans="1:16" x14ac:dyDescent="0.55000000000000004">
      <c r="A7117" t="s">
        <v>7141</v>
      </c>
      <c r="B7117" t="s">
        <v>20</v>
      </c>
      <c r="C7117" t="s">
        <v>21</v>
      </c>
      <c r="D7117" s="3">
        <v>44000</v>
      </c>
      <c r="E7117" s="3">
        <v>44094</v>
      </c>
      <c r="F7117" s="3">
        <v>44117</v>
      </c>
      <c r="G7117" s="3">
        <v>44119</v>
      </c>
      <c r="H7117" t="s">
        <v>18</v>
      </c>
      <c r="I7117">
        <v>13</v>
      </c>
      <c r="J7117">
        <v>12</v>
      </c>
      <c r="K7117">
        <v>100</v>
      </c>
      <c r="L7117">
        <v>14</v>
      </c>
      <c r="M7117">
        <v>3</v>
      </c>
      <c r="N7117">
        <v>0.1</v>
      </c>
      <c r="O7117">
        <v>656.2</v>
      </c>
      <c r="P7117" s="1">
        <v>1112.2</v>
      </c>
    </row>
    <row r="7118" spans="1:16" x14ac:dyDescent="0.55000000000000004">
      <c r="A7118" t="s">
        <v>7142</v>
      </c>
      <c r="B7118" t="s">
        <v>16</v>
      </c>
      <c r="C7118" t="s">
        <v>40</v>
      </c>
      <c r="D7118" s="3">
        <v>44000</v>
      </c>
      <c r="E7118" s="3">
        <v>44094</v>
      </c>
      <c r="F7118" s="3">
        <v>44100</v>
      </c>
      <c r="G7118" s="3">
        <v>44108</v>
      </c>
      <c r="H7118" t="s">
        <v>18</v>
      </c>
      <c r="I7118">
        <v>11</v>
      </c>
      <c r="J7118">
        <v>19</v>
      </c>
      <c r="K7118">
        <v>348</v>
      </c>
      <c r="L7118">
        <v>21</v>
      </c>
      <c r="M7118">
        <v>1</v>
      </c>
      <c r="N7118">
        <v>0.05</v>
      </c>
      <c r="O7118">
        <v>789.13</v>
      </c>
      <c r="P7118" s="1">
        <v>1011.7</v>
      </c>
    </row>
    <row r="7119" spans="1:16" x14ac:dyDescent="0.55000000000000004">
      <c r="A7119" t="s">
        <v>7143</v>
      </c>
      <c r="B7119" t="s">
        <v>23</v>
      </c>
      <c r="C7119" t="s">
        <v>17</v>
      </c>
      <c r="D7119" s="3">
        <v>44000</v>
      </c>
      <c r="E7119" s="3">
        <v>44094</v>
      </c>
      <c r="F7119" s="3">
        <v>44120</v>
      </c>
      <c r="G7119" s="3">
        <v>44129</v>
      </c>
      <c r="H7119" t="s">
        <v>18</v>
      </c>
      <c r="I7119">
        <v>25</v>
      </c>
      <c r="J7119">
        <v>49</v>
      </c>
      <c r="K7119">
        <v>213</v>
      </c>
      <c r="L7119">
        <v>42</v>
      </c>
      <c r="M7119">
        <v>1</v>
      </c>
      <c r="N7119">
        <v>0.05</v>
      </c>
      <c r="O7119" s="1">
        <v>1429.04</v>
      </c>
      <c r="P7119" s="1">
        <v>1855.9</v>
      </c>
    </row>
    <row r="7120" spans="1:16" x14ac:dyDescent="0.55000000000000004">
      <c r="A7120" t="s">
        <v>7144</v>
      </c>
      <c r="B7120" t="s">
        <v>23</v>
      </c>
      <c r="C7120" t="s">
        <v>28</v>
      </c>
      <c r="D7120" s="3">
        <v>44000</v>
      </c>
      <c r="E7120" s="3">
        <v>44094</v>
      </c>
      <c r="F7120" s="3">
        <v>44107</v>
      </c>
      <c r="G7120" s="3">
        <v>44113</v>
      </c>
      <c r="H7120" t="s">
        <v>18</v>
      </c>
      <c r="I7120">
        <v>21</v>
      </c>
      <c r="J7120">
        <v>40</v>
      </c>
      <c r="K7120">
        <v>322</v>
      </c>
      <c r="L7120">
        <v>16</v>
      </c>
      <c r="M7120">
        <v>3</v>
      </c>
      <c r="N7120">
        <v>0.05</v>
      </c>
      <c r="O7120" s="1">
        <v>2750.69</v>
      </c>
      <c r="P7120" s="1">
        <v>3986.5</v>
      </c>
    </row>
    <row r="7121" spans="1:16" x14ac:dyDescent="0.55000000000000004">
      <c r="A7121" t="s">
        <v>7145</v>
      </c>
      <c r="B7121" t="s">
        <v>16</v>
      </c>
      <c r="C7121" t="s">
        <v>28</v>
      </c>
      <c r="D7121" s="3">
        <v>44000</v>
      </c>
      <c r="E7121" s="3">
        <v>44094</v>
      </c>
      <c r="F7121" s="3">
        <v>44122</v>
      </c>
      <c r="G7121" s="3">
        <v>44131</v>
      </c>
      <c r="H7121" t="s">
        <v>18</v>
      </c>
      <c r="I7121">
        <v>11</v>
      </c>
      <c r="J7121">
        <v>23</v>
      </c>
      <c r="K7121">
        <v>308</v>
      </c>
      <c r="L7121">
        <v>18</v>
      </c>
      <c r="M7121">
        <v>4</v>
      </c>
      <c r="N7121">
        <v>0.4</v>
      </c>
      <c r="O7121" s="1">
        <v>1768.67</v>
      </c>
      <c r="P7121" s="1">
        <v>2639.8</v>
      </c>
    </row>
    <row r="7122" spans="1:16" x14ac:dyDescent="0.55000000000000004">
      <c r="A7122" t="s">
        <v>7146</v>
      </c>
      <c r="B7122" t="s">
        <v>16</v>
      </c>
      <c r="C7122" t="s">
        <v>30</v>
      </c>
      <c r="D7122" s="3">
        <v>44000</v>
      </c>
      <c r="E7122" s="3">
        <v>44095</v>
      </c>
      <c r="F7122" s="3">
        <v>44123</v>
      </c>
      <c r="G7122" s="3">
        <v>44125</v>
      </c>
      <c r="H7122" t="s">
        <v>18</v>
      </c>
      <c r="I7122">
        <v>6</v>
      </c>
      <c r="J7122">
        <v>14</v>
      </c>
      <c r="K7122">
        <v>30</v>
      </c>
      <c r="L7122">
        <v>46</v>
      </c>
      <c r="M7122">
        <v>2</v>
      </c>
      <c r="N7122">
        <v>0.2</v>
      </c>
      <c r="O7122" s="1">
        <v>1129.3499999999999</v>
      </c>
      <c r="P7122" s="1">
        <v>2304.8000000000002</v>
      </c>
    </row>
    <row r="7123" spans="1:16" x14ac:dyDescent="0.55000000000000004">
      <c r="A7123" t="s">
        <v>7147</v>
      </c>
      <c r="B7123" t="s">
        <v>16</v>
      </c>
      <c r="C7123" t="s">
        <v>40</v>
      </c>
      <c r="D7123" s="3">
        <v>44000</v>
      </c>
      <c r="E7123" s="3">
        <v>44095</v>
      </c>
      <c r="F7123" s="3">
        <v>44107</v>
      </c>
      <c r="G7123" s="3">
        <v>44108</v>
      </c>
      <c r="H7123" t="s">
        <v>18</v>
      </c>
      <c r="I7123">
        <v>3</v>
      </c>
      <c r="J7123">
        <v>47</v>
      </c>
      <c r="K7123">
        <v>333</v>
      </c>
      <c r="L7123">
        <v>12</v>
      </c>
      <c r="M7123">
        <v>3</v>
      </c>
      <c r="N7123">
        <v>0.05</v>
      </c>
      <c r="O7123">
        <v>546.72</v>
      </c>
      <c r="P7123" s="1">
        <v>1139</v>
      </c>
    </row>
    <row r="7124" spans="1:16" x14ac:dyDescent="0.55000000000000004">
      <c r="A7124" t="s">
        <v>7148</v>
      </c>
      <c r="B7124" t="s">
        <v>16</v>
      </c>
      <c r="C7124" t="s">
        <v>40</v>
      </c>
      <c r="D7124" s="3">
        <v>44000</v>
      </c>
      <c r="E7124" s="3">
        <v>44095</v>
      </c>
      <c r="F7124" s="3">
        <v>44111</v>
      </c>
      <c r="G7124" s="3">
        <v>44114</v>
      </c>
      <c r="H7124" t="s">
        <v>18</v>
      </c>
      <c r="I7124">
        <v>8</v>
      </c>
      <c r="J7124">
        <v>18</v>
      </c>
      <c r="K7124">
        <v>352</v>
      </c>
      <c r="L7124">
        <v>29</v>
      </c>
      <c r="M7124">
        <v>1</v>
      </c>
      <c r="N7124">
        <v>7.4999999999999997E-2</v>
      </c>
      <c r="O7124" s="1">
        <v>1472.79</v>
      </c>
      <c r="P7124" s="1">
        <v>2539.3000000000002</v>
      </c>
    </row>
    <row r="7125" spans="1:16" x14ac:dyDescent="0.55000000000000004">
      <c r="A7125" t="s">
        <v>7149</v>
      </c>
      <c r="B7125" t="s">
        <v>16</v>
      </c>
      <c r="C7125" t="s">
        <v>17</v>
      </c>
      <c r="D7125" s="3">
        <v>44000</v>
      </c>
      <c r="E7125" s="3">
        <v>44095</v>
      </c>
      <c r="F7125" s="3">
        <v>44099</v>
      </c>
      <c r="G7125" s="3">
        <v>44109</v>
      </c>
      <c r="H7125" t="s">
        <v>18</v>
      </c>
      <c r="I7125">
        <v>8</v>
      </c>
      <c r="J7125">
        <v>42</v>
      </c>
      <c r="K7125">
        <v>245</v>
      </c>
      <c r="L7125">
        <v>31</v>
      </c>
      <c r="M7125">
        <v>2</v>
      </c>
      <c r="N7125">
        <v>0.1</v>
      </c>
      <c r="O7125" s="1">
        <v>1013.64</v>
      </c>
      <c r="P7125" s="1">
        <v>2472.3000000000002</v>
      </c>
    </row>
    <row r="7126" spans="1:16" x14ac:dyDescent="0.55000000000000004">
      <c r="A7126" t="s">
        <v>7150</v>
      </c>
      <c r="B7126" t="s">
        <v>25</v>
      </c>
      <c r="C7126" t="s">
        <v>17</v>
      </c>
      <c r="D7126" s="3">
        <v>44000</v>
      </c>
      <c r="E7126" s="3">
        <v>44095</v>
      </c>
      <c r="F7126" s="3">
        <v>44116</v>
      </c>
      <c r="G7126" s="3">
        <v>44119</v>
      </c>
      <c r="H7126" t="s">
        <v>18</v>
      </c>
      <c r="I7126">
        <v>28</v>
      </c>
      <c r="J7126">
        <v>14</v>
      </c>
      <c r="K7126">
        <v>237</v>
      </c>
      <c r="L7126">
        <v>5</v>
      </c>
      <c r="M7126">
        <v>5</v>
      </c>
      <c r="N7126">
        <v>7.4999999999999997E-2</v>
      </c>
      <c r="O7126">
        <v>830.6</v>
      </c>
      <c r="P7126" s="1">
        <v>1695.1</v>
      </c>
    </row>
    <row r="7127" spans="1:16" x14ac:dyDescent="0.55000000000000004">
      <c r="A7127" t="s">
        <v>7151</v>
      </c>
      <c r="B7127" t="s">
        <v>20</v>
      </c>
      <c r="C7127" t="s">
        <v>21</v>
      </c>
      <c r="D7127" s="3">
        <v>44000</v>
      </c>
      <c r="E7127" s="3">
        <v>44095</v>
      </c>
      <c r="F7127" s="3">
        <v>44122</v>
      </c>
      <c r="G7127" s="3">
        <v>44130</v>
      </c>
      <c r="H7127" t="s">
        <v>18</v>
      </c>
      <c r="I7127">
        <v>13</v>
      </c>
      <c r="J7127">
        <v>35</v>
      </c>
      <c r="K7127">
        <v>120</v>
      </c>
      <c r="L7127">
        <v>11</v>
      </c>
      <c r="M7127">
        <v>4</v>
      </c>
      <c r="N7127">
        <v>0.1</v>
      </c>
      <c r="O7127">
        <v>797.23</v>
      </c>
      <c r="P7127" s="1">
        <v>1092.0999999999999</v>
      </c>
    </row>
    <row r="7128" spans="1:16" x14ac:dyDescent="0.55000000000000004">
      <c r="A7128" t="s">
        <v>7152</v>
      </c>
      <c r="B7128" t="s">
        <v>16</v>
      </c>
      <c r="C7128" t="s">
        <v>17</v>
      </c>
      <c r="D7128" s="3">
        <v>44000</v>
      </c>
      <c r="E7128" s="3">
        <v>44095</v>
      </c>
      <c r="F7128" s="3">
        <v>44119</v>
      </c>
      <c r="G7128" s="3">
        <v>44126</v>
      </c>
      <c r="H7128" t="s">
        <v>18</v>
      </c>
      <c r="I7128">
        <v>4</v>
      </c>
      <c r="J7128">
        <v>50</v>
      </c>
      <c r="K7128">
        <v>229</v>
      </c>
      <c r="L7128">
        <v>36</v>
      </c>
      <c r="M7128">
        <v>3</v>
      </c>
      <c r="N7128">
        <v>0.15</v>
      </c>
      <c r="O7128" s="1">
        <v>1050.3599999999999</v>
      </c>
      <c r="P7128" s="1">
        <v>1721.9</v>
      </c>
    </row>
    <row r="7129" spans="1:16" x14ac:dyDescent="0.55000000000000004">
      <c r="A7129" t="s">
        <v>7153</v>
      </c>
      <c r="B7129" t="s">
        <v>16</v>
      </c>
      <c r="C7129" t="s">
        <v>30</v>
      </c>
      <c r="D7129" s="3">
        <v>44000</v>
      </c>
      <c r="E7129" s="3">
        <v>44095</v>
      </c>
      <c r="F7129" s="3">
        <v>44122</v>
      </c>
      <c r="G7129" s="3">
        <v>44124</v>
      </c>
      <c r="H7129" t="s">
        <v>18</v>
      </c>
      <c r="I7129">
        <v>2</v>
      </c>
      <c r="J7129">
        <v>20</v>
      </c>
      <c r="K7129">
        <v>55</v>
      </c>
      <c r="L7129">
        <v>7</v>
      </c>
      <c r="M7129">
        <v>7</v>
      </c>
      <c r="N7129">
        <v>7.4999999999999997E-2</v>
      </c>
      <c r="O7129">
        <v>873.08</v>
      </c>
      <c r="P7129" s="1">
        <v>1051.9000000000001</v>
      </c>
    </row>
    <row r="7130" spans="1:16" x14ac:dyDescent="0.55000000000000004">
      <c r="A7130" t="s">
        <v>7154</v>
      </c>
      <c r="B7130" t="s">
        <v>25</v>
      </c>
      <c r="C7130" t="s">
        <v>30</v>
      </c>
      <c r="D7130" s="3">
        <v>44000</v>
      </c>
      <c r="E7130" s="3">
        <v>44095</v>
      </c>
      <c r="F7130" s="3">
        <v>44107</v>
      </c>
      <c r="G7130" s="3">
        <v>44113</v>
      </c>
      <c r="H7130" t="s">
        <v>18</v>
      </c>
      <c r="I7130">
        <v>26</v>
      </c>
      <c r="J7130">
        <v>21</v>
      </c>
      <c r="K7130">
        <v>7</v>
      </c>
      <c r="L7130">
        <v>4</v>
      </c>
      <c r="M7130">
        <v>2</v>
      </c>
      <c r="N7130">
        <v>0.2</v>
      </c>
      <c r="O7130" s="1">
        <v>2094.8200000000002</v>
      </c>
      <c r="P7130" s="1">
        <v>3879.3</v>
      </c>
    </row>
    <row r="7131" spans="1:16" x14ac:dyDescent="0.55000000000000004">
      <c r="A7131" t="s">
        <v>7155</v>
      </c>
      <c r="B7131" t="s">
        <v>16</v>
      </c>
      <c r="C7131" t="s">
        <v>30</v>
      </c>
      <c r="D7131" s="3">
        <v>44000</v>
      </c>
      <c r="E7131" s="3">
        <v>44095</v>
      </c>
      <c r="F7131" s="3">
        <v>44107</v>
      </c>
      <c r="G7131" s="3">
        <v>44116</v>
      </c>
      <c r="H7131" t="s">
        <v>18</v>
      </c>
      <c r="I7131">
        <v>3</v>
      </c>
      <c r="J7131">
        <v>50</v>
      </c>
      <c r="K7131">
        <v>4</v>
      </c>
      <c r="L7131">
        <v>8</v>
      </c>
      <c r="M7131">
        <v>5</v>
      </c>
      <c r="N7131">
        <v>7.4999999999999997E-2</v>
      </c>
      <c r="O7131" s="1">
        <v>3275.5</v>
      </c>
      <c r="P7131" s="1">
        <v>3899.4</v>
      </c>
    </row>
    <row r="7132" spans="1:16" x14ac:dyDescent="0.55000000000000004">
      <c r="A7132" t="s">
        <v>7156</v>
      </c>
      <c r="B7132" t="s">
        <v>16</v>
      </c>
      <c r="C7132" t="s">
        <v>21</v>
      </c>
      <c r="D7132" s="3">
        <v>44000</v>
      </c>
      <c r="E7132" s="3">
        <v>44095</v>
      </c>
      <c r="F7132" s="3">
        <v>44110</v>
      </c>
      <c r="G7132" s="3">
        <v>44114</v>
      </c>
      <c r="H7132" t="s">
        <v>18</v>
      </c>
      <c r="I7132">
        <v>7</v>
      </c>
      <c r="J7132">
        <v>4</v>
      </c>
      <c r="K7132">
        <v>155</v>
      </c>
      <c r="L7132">
        <v>30</v>
      </c>
      <c r="M7132">
        <v>1</v>
      </c>
      <c r="N7132">
        <v>0.05</v>
      </c>
      <c r="O7132" s="1">
        <v>2580.84</v>
      </c>
      <c r="P7132" s="1">
        <v>5735.2</v>
      </c>
    </row>
    <row r="7133" spans="1:16" x14ac:dyDescent="0.55000000000000004">
      <c r="A7133" t="s">
        <v>7157</v>
      </c>
      <c r="B7133" t="s">
        <v>23</v>
      </c>
      <c r="C7133" t="s">
        <v>21</v>
      </c>
      <c r="D7133" s="3">
        <v>44000</v>
      </c>
      <c r="E7133" s="3">
        <v>44095</v>
      </c>
      <c r="F7133" s="3">
        <v>44123</v>
      </c>
      <c r="G7133" s="3">
        <v>44128</v>
      </c>
      <c r="H7133" t="s">
        <v>18</v>
      </c>
      <c r="I7133">
        <v>25</v>
      </c>
      <c r="J7133">
        <v>18</v>
      </c>
      <c r="K7133">
        <v>168</v>
      </c>
      <c r="L7133">
        <v>41</v>
      </c>
      <c r="M7133">
        <v>8</v>
      </c>
      <c r="N7133">
        <v>0.2</v>
      </c>
      <c r="O7133" s="1">
        <v>1627.3</v>
      </c>
      <c r="P7133" s="1">
        <v>3537.6</v>
      </c>
    </row>
    <row r="7134" spans="1:16" x14ac:dyDescent="0.55000000000000004">
      <c r="A7134" t="s">
        <v>7158</v>
      </c>
      <c r="B7134" t="s">
        <v>16</v>
      </c>
      <c r="C7134" t="s">
        <v>21</v>
      </c>
      <c r="D7134" s="3">
        <v>44000</v>
      </c>
      <c r="E7134" s="3">
        <v>44095</v>
      </c>
      <c r="F7134" s="3">
        <v>44117</v>
      </c>
      <c r="G7134" s="3">
        <v>44122</v>
      </c>
      <c r="H7134" t="s">
        <v>18</v>
      </c>
      <c r="I7134">
        <v>10</v>
      </c>
      <c r="J7134">
        <v>8</v>
      </c>
      <c r="K7134">
        <v>90</v>
      </c>
      <c r="L7134">
        <v>9</v>
      </c>
      <c r="M7134">
        <v>4</v>
      </c>
      <c r="N7134">
        <v>7.4999999999999997E-2</v>
      </c>
      <c r="O7134">
        <v>724.67</v>
      </c>
      <c r="P7134" s="1">
        <v>1132.3</v>
      </c>
    </row>
    <row r="7135" spans="1:16" x14ac:dyDescent="0.55000000000000004">
      <c r="A7135" t="s">
        <v>7159</v>
      </c>
      <c r="B7135" t="s">
        <v>16</v>
      </c>
      <c r="C7135" t="s">
        <v>30</v>
      </c>
      <c r="D7135" s="3">
        <v>44000</v>
      </c>
      <c r="E7135" s="3">
        <v>44095</v>
      </c>
      <c r="F7135" s="3">
        <v>44114</v>
      </c>
      <c r="G7135" s="3">
        <v>44119</v>
      </c>
      <c r="H7135" t="s">
        <v>18</v>
      </c>
      <c r="I7135">
        <v>11</v>
      </c>
      <c r="J7135">
        <v>15</v>
      </c>
      <c r="K7135">
        <v>50</v>
      </c>
      <c r="L7135">
        <v>14</v>
      </c>
      <c r="M7135">
        <v>3</v>
      </c>
      <c r="N7135">
        <v>0.1</v>
      </c>
      <c r="O7135" s="1">
        <v>1759.82</v>
      </c>
      <c r="P7135" s="1">
        <v>3825.7</v>
      </c>
    </row>
    <row r="7136" spans="1:16" x14ac:dyDescent="0.55000000000000004">
      <c r="A7136" t="s">
        <v>7160</v>
      </c>
      <c r="B7136" t="s">
        <v>23</v>
      </c>
      <c r="C7136" t="s">
        <v>28</v>
      </c>
      <c r="D7136" s="3">
        <v>44000</v>
      </c>
      <c r="E7136" s="3">
        <v>44095</v>
      </c>
      <c r="F7136" s="3">
        <v>44115</v>
      </c>
      <c r="G7136" s="3">
        <v>44125</v>
      </c>
      <c r="H7136" t="s">
        <v>18</v>
      </c>
      <c r="I7136">
        <v>22</v>
      </c>
      <c r="J7136">
        <v>41</v>
      </c>
      <c r="K7136">
        <v>324</v>
      </c>
      <c r="L7136">
        <v>12</v>
      </c>
      <c r="M7136">
        <v>8</v>
      </c>
      <c r="N7136">
        <v>0.4</v>
      </c>
      <c r="O7136" s="1">
        <v>3895.38</v>
      </c>
      <c r="P7136" s="1">
        <v>6492.3</v>
      </c>
    </row>
    <row r="7137" spans="1:16" x14ac:dyDescent="0.55000000000000004">
      <c r="A7137" t="s">
        <v>7161</v>
      </c>
      <c r="B7137" t="s">
        <v>16</v>
      </c>
      <c r="C7137" t="s">
        <v>28</v>
      </c>
      <c r="D7137" s="3">
        <v>44000</v>
      </c>
      <c r="E7137" s="3">
        <v>44095</v>
      </c>
      <c r="F7137" s="3">
        <v>44100</v>
      </c>
      <c r="G7137" s="3">
        <v>44110</v>
      </c>
      <c r="H7137" t="s">
        <v>18</v>
      </c>
      <c r="I7137">
        <v>5</v>
      </c>
      <c r="J7137">
        <v>23</v>
      </c>
      <c r="K7137">
        <v>296</v>
      </c>
      <c r="L7137">
        <v>14</v>
      </c>
      <c r="M7137">
        <v>2</v>
      </c>
      <c r="N7137">
        <v>0.1</v>
      </c>
      <c r="O7137">
        <v>808.62</v>
      </c>
      <c r="P7137">
        <v>998.3</v>
      </c>
    </row>
    <row r="7138" spans="1:16" x14ac:dyDescent="0.55000000000000004">
      <c r="A7138" t="s">
        <v>7162</v>
      </c>
      <c r="B7138" t="s">
        <v>23</v>
      </c>
      <c r="C7138" t="s">
        <v>61</v>
      </c>
      <c r="D7138" s="3">
        <v>44000</v>
      </c>
      <c r="E7138" s="3">
        <v>44096</v>
      </c>
      <c r="F7138" s="3">
        <v>44109</v>
      </c>
      <c r="G7138" s="3">
        <v>44118</v>
      </c>
      <c r="H7138" t="s">
        <v>18</v>
      </c>
      <c r="I7138">
        <v>21</v>
      </c>
      <c r="J7138">
        <v>10</v>
      </c>
      <c r="K7138">
        <v>87</v>
      </c>
      <c r="L7138">
        <v>16</v>
      </c>
      <c r="M7138">
        <v>2</v>
      </c>
      <c r="N7138">
        <v>7.4999999999999997E-2</v>
      </c>
      <c r="O7138">
        <v>947.05</v>
      </c>
      <c r="P7138" s="1">
        <v>1721.9</v>
      </c>
    </row>
    <row r="7139" spans="1:16" x14ac:dyDescent="0.55000000000000004">
      <c r="A7139" t="s">
        <v>7163</v>
      </c>
      <c r="B7139" t="s">
        <v>20</v>
      </c>
      <c r="C7139" t="s">
        <v>21</v>
      </c>
      <c r="D7139" s="3">
        <v>44000</v>
      </c>
      <c r="E7139" s="3">
        <v>44096</v>
      </c>
      <c r="F7139" s="3">
        <v>44105</v>
      </c>
      <c r="G7139" s="3">
        <v>44106</v>
      </c>
      <c r="H7139" t="s">
        <v>18</v>
      </c>
      <c r="I7139">
        <v>19</v>
      </c>
      <c r="J7139">
        <v>17</v>
      </c>
      <c r="K7139">
        <v>101</v>
      </c>
      <c r="L7139">
        <v>42</v>
      </c>
      <c r="M7139">
        <v>5</v>
      </c>
      <c r="N7139">
        <v>0.15</v>
      </c>
      <c r="O7139" s="1">
        <v>1472.33</v>
      </c>
      <c r="P7139" s="1">
        <v>1963.1</v>
      </c>
    </row>
    <row r="7140" spans="1:16" x14ac:dyDescent="0.55000000000000004">
      <c r="A7140" t="s">
        <v>7164</v>
      </c>
      <c r="B7140" t="s">
        <v>16</v>
      </c>
      <c r="C7140" t="s">
        <v>21</v>
      </c>
      <c r="D7140" s="3">
        <v>44000</v>
      </c>
      <c r="E7140" s="3">
        <v>44096</v>
      </c>
      <c r="F7140" s="3">
        <v>44112</v>
      </c>
      <c r="G7140" s="3">
        <v>44115</v>
      </c>
      <c r="H7140" t="s">
        <v>18</v>
      </c>
      <c r="I7140">
        <v>4</v>
      </c>
      <c r="J7140">
        <v>30</v>
      </c>
      <c r="K7140">
        <v>130</v>
      </c>
      <c r="L7140">
        <v>29</v>
      </c>
      <c r="M7140">
        <v>2</v>
      </c>
      <c r="N7140">
        <v>0.2</v>
      </c>
      <c r="O7140" s="1">
        <v>2695.21</v>
      </c>
      <c r="P7140" s="1">
        <v>3906.1</v>
      </c>
    </row>
    <row r="7141" spans="1:16" x14ac:dyDescent="0.55000000000000004">
      <c r="A7141" t="s">
        <v>7165</v>
      </c>
      <c r="B7141" t="s">
        <v>16</v>
      </c>
      <c r="C7141" t="s">
        <v>40</v>
      </c>
      <c r="D7141" s="3">
        <v>44000</v>
      </c>
      <c r="E7141" s="3">
        <v>44096</v>
      </c>
      <c r="F7141" s="3">
        <v>44122</v>
      </c>
      <c r="G7141" s="3">
        <v>44127</v>
      </c>
      <c r="H7141" t="s">
        <v>18</v>
      </c>
      <c r="I7141">
        <v>3</v>
      </c>
      <c r="J7141">
        <v>38</v>
      </c>
      <c r="K7141">
        <v>358</v>
      </c>
      <c r="L7141">
        <v>1</v>
      </c>
      <c r="M7141">
        <v>7</v>
      </c>
      <c r="N7141">
        <v>7.4999999999999997E-2</v>
      </c>
      <c r="O7141">
        <v>488.1</v>
      </c>
      <c r="P7141" s="1">
        <v>1038.5</v>
      </c>
    </row>
    <row r="7142" spans="1:16" x14ac:dyDescent="0.55000000000000004">
      <c r="A7142" t="s">
        <v>7166</v>
      </c>
      <c r="B7142" t="s">
        <v>20</v>
      </c>
      <c r="C7142" t="s">
        <v>61</v>
      </c>
      <c r="D7142" s="3">
        <v>44000</v>
      </c>
      <c r="E7142" s="3">
        <v>44096</v>
      </c>
      <c r="F7142" s="3">
        <v>44110</v>
      </c>
      <c r="G7142" s="3">
        <v>44116</v>
      </c>
      <c r="H7142" t="s">
        <v>18</v>
      </c>
      <c r="I7142">
        <v>13</v>
      </c>
      <c r="J7142">
        <v>28</v>
      </c>
      <c r="K7142">
        <v>86</v>
      </c>
      <c r="L7142">
        <v>1</v>
      </c>
      <c r="M7142">
        <v>3</v>
      </c>
      <c r="N7142">
        <v>0.05</v>
      </c>
      <c r="O7142">
        <v>964.8</v>
      </c>
      <c r="P7142" s="1">
        <v>2010</v>
      </c>
    </row>
    <row r="7143" spans="1:16" x14ac:dyDescent="0.55000000000000004">
      <c r="A7143" t="s">
        <v>7167</v>
      </c>
      <c r="B7143" t="s">
        <v>16</v>
      </c>
      <c r="C7143" t="s">
        <v>30</v>
      </c>
      <c r="D7143" s="3">
        <v>44000</v>
      </c>
      <c r="E7143" s="3">
        <v>44096</v>
      </c>
      <c r="F7143" s="3">
        <v>44108</v>
      </c>
      <c r="G7143" s="3">
        <v>44116</v>
      </c>
      <c r="H7143" t="s">
        <v>18</v>
      </c>
      <c r="I7143">
        <v>4</v>
      </c>
      <c r="J7143">
        <v>39</v>
      </c>
      <c r="K7143">
        <v>14</v>
      </c>
      <c r="L7143">
        <v>27</v>
      </c>
      <c r="M7143">
        <v>1</v>
      </c>
      <c r="N7143">
        <v>0.15</v>
      </c>
      <c r="O7143">
        <v>805.68</v>
      </c>
      <c r="P7143" s="1">
        <v>1239.5</v>
      </c>
    </row>
    <row r="7144" spans="1:16" x14ac:dyDescent="0.55000000000000004">
      <c r="A7144" t="s">
        <v>7168</v>
      </c>
      <c r="B7144" t="s">
        <v>23</v>
      </c>
      <c r="C7144" t="s">
        <v>30</v>
      </c>
      <c r="D7144" s="3">
        <v>44000</v>
      </c>
      <c r="E7144" s="3">
        <v>44096</v>
      </c>
      <c r="F7144" s="3">
        <v>44099</v>
      </c>
      <c r="G7144" s="3">
        <v>44104</v>
      </c>
      <c r="H7144" t="s">
        <v>18</v>
      </c>
      <c r="I7144">
        <v>22</v>
      </c>
      <c r="J7144">
        <v>43</v>
      </c>
      <c r="K7144">
        <v>27</v>
      </c>
      <c r="L7144">
        <v>31</v>
      </c>
      <c r="M7144">
        <v>2</v>
      </c>
      <c r="N7144">
        <v>0.15</v>
      </c>
      <c r="O7144" s="1">
        <v>1654.9</v>
      </c>
      <c r="P7144" s="1">
        <v>2546</v>
      </c>
    </row>
    <row r="7145" spans="1:16" x14ac:dyDescent="0.55000000000000004">
      <c r="A7145" t="s">
        <v>7169</v>
      </c>
      <c r="B7145" t="s">
        <v>25</v>
      </c>
      <c r="C7145" t="s">
        <v>30</v>
      </c>
      <c r="D7145" s="3">
        <v>44000</v>
      </c>
      <c r="E7145" s="3">
        <v>44096</v>
      </c>
      <c r="F7145" s="3">
        <v>44103</v>
      </c>
      <c r="G7145" s="3">
        <v>44104</v>
      </c>
      <c r="H7145" t="s">
        <v>18</v>
      </c>
      <c r="I7145">
        <v>28</v>
      </c>
      <c r="J7145">
        <v>18</v>
      </c>
      <c r="K7145">
        <v>23</v>
      </c>
      <c r="L7145">
        <v>36</v>
      </c>
      <c r="M7145">
        <v>6</v>
      </c>
      <c r="N7145">
        <v>0.05</v>
      </c>
      <c r="O7145">
        <v>745.04</v>
      </c>
      <c r="P7145" s="1">
        <v>1862.6</v>
      </c>
    </row>
    <row r="7146" spans="1:16" x14ac:dyDescent="0.55000000000000004">
      <c r="A7146" t="s">
        <v>7170</v>
      </c>
      <c r="B7146" t="s">
        <v>16</v>
      </c>
      <c r="C7146" t="s">
        <v>21</v>
      </c>
      <c r="D7146" s="3">
        <v>44000</v>
      </c>
      <c r="E7146" s="3">
        <v>44096</v>
      </c>
      <c r="F7146" s="3">
        <v>44099</v>
      </c>
      <c r="G7146" s="3">
        <v>44102</v>
      </c>
      <c r="H7146" t="s">
        <v>18</v>
      </c>
      <c r="I7146">
        <v>9</v>
      </c>
      <c r="J7146">
        <v>47</v>
      </c>
      <c r="K7146">
        <v>180</v>
      </c>
      <c r="L7146">
        <v>18</v>
      </c>
      <c r="M7146">
        <v>6</v>
      </c>
      <c r="N7146">
        <v>0.15</v>
      </c>
      <c r="O7146" s="1">
        <v>1196.6199999999999</v>
      </c>
      <c r="P7146" s="1">
        <v>2546</v>
      </c>
    </row>
    <row r="7147" spans="1:16" x14ac:dyDescent="0.55000000000000004">
      <c r="A7147" t="s">
        <v>7171</v>
      </c>
      <c r="B7147" t="s">
        <v>16</v>
      </c>
      <c r="C7147" t="s">
        <v>40</v>
      </c>
      <c r="D7147" s="3">
        <v>44000</v>
      </c>
      <c r="E7147" s="3">
        <v>44096</v>
      </c>
      <c r="F7147" s="3">
        <v>44115</v>
      </c>
      <c r="G7147" s="3">
        <v>44122</v>
      </c>
      <c r="H7147" t="s">
        <v>18</v>
      </c>
      <c r="I7147">
        <v>6</v>
      </c>
      <c r="J7147">
        <v>22</v>
      </c>
      <c r="K7147">
        <v>351</v>
      </c>
      <c r="L7147">
        <v>43</v>
      </c>
      <c r="M7147">
        <v>6</v>
      </c>
      <c r="N7147">
        <v>7.4999999999999997E-2</v>
      </c>
      <c r="O7147">
        <v>119.39</v>
      </c>
      <c r="P7147">
        <v>221.1</v>
      </c>
    </row>
    <row r="7148" spans="1:16" x14ac:dyDescent="0.55000000000000004">
      <c r="A7148" t="s">
        <v>7172</v>
      </c>
      <c r="B7148" t="s">
        <v>25</v>
      </c>
      <c r="C7148" t="s">
        <v>21</v>
      </c>
      <c r="D7148" s="3">
        <v>44000</v>
      </c>
      <c r="E7148" s="3">
        <v>44096</v>
      </c>
      <c r="F7148" s="3">
        <v>44120</v>
      </c>
      <c r="G7148" s="3">
        <v>44123</v>
      </c>
      <c r="H7148" t="s">
        <v>18</v>
      </c>
      <c r="I7148">
        <v>28</v>
      </c>
      <c r="J7148">
        <v>44</v>
      </c>
      <c r="K7148">
        <v>182</v>
      </c>
      <c r="L7148">
        <v>27</v>
      </c>
      <c r="M7148">
        <v>5</v>
      </c>
      <c r="N7148">
        <v>0.05</v>
      </c>
      <c r="O7148" s="1">
        <v>2195.9299999999998</v>
      </c>
      <c r="P7148" s="1">
        <v>3852.5</v>
      </c>
    </row>
    <row r="7149" spans="1:16" x14ac:dyDescent="0.55000000000000004">
      <c r="A7149" t="s">
        <v>7173</v>
      </c>
      <c r="B7149" t="s">
        <v>16</v>
      </c>
      <c r="C7149" t="s">
        <v>21</v>
      </c>
      <c r="D7149" s="3">
        <v>44000</v>
      </c>
      <c r="E7149" s="3">
        <v>44097</v>
      </c>
      <c r="F7149" s="3">
        <v>44100</v>
      </c>
      <c r="G7149" s="3">
        <v>44108</v>
      </c>
      <c r="H7149" t="s">
        <v>18</v>
      </c>
      <c r="I7149">
        <v>9</v>
      </c>
      <c r="J7149">
        <v>32</v>
      </c>
      <c r="K7149">
        <v>188</v>
      </c>
      <c r="L7149">
        <v>25</v>
      </c>
      <c r="M7149">
        <v>6</v>
      </c>
      <c r="N7149">
        <v>0.1</v>
      </c>
      <c r="O7149">
        <v>120.06</v>
      </c>
      <c r="P7149">
        <v>214.4</v>
      </c>
    </row>
    <row r="7150" spans="1:16" x14ac:dyDescent="0.55000000000000004">
      <c r="A7150" t="s">
        <v>7174</v>
      </c>
      <c r="B7150" t="s">
        <v>23</v>
      </c>
      <c r="C7150" t="s">
        <v>21</v>
      </c>
      <c r="D7150" s="3">
        <v>44000</v>
      </c>
      <c r="E7150" s="3">
        <v>44097</v>
      </c>
      <c r="F7150" s="3">
        <v>44104</v>
      </c>
      <c r="G7150" s="3">
        <v>44111</v>
      </c>
      <c r="H7150" t="s">
        <v>18</v>
      </c>
      <c r="I7150">
        <v>23</v>
      </c>
      <c r="J7150">
        <v>12</v>
      </c>
      <c r="K7150">
        <v>90</v>
      </c>
      <c r="L7150">
        <v>33</v>
      </c>
      <c r="M7150">
        <v>8</v>
      </c>
      <c r="N7150">
        <v>0.1</v>
      </c>
      <c r="O7150" s="1">
        <v>4374.16</v>
      </c>
      <c r="P7150" s="1">
        <v>5607.9</v>
      </c>
    </row>
    <row r="7151" spans="1:16" x14ac:dyDescent="0.55000000000000004">
      <c r="A7151" t="s">
        <v>7175</v>
      </c>
      <c r="B7151" t="s">
        <v>23</v>
      </c>
      <c r="C7151" t="s">
        <v>17</v>
      </c>
      <c r="D7151" s="3">
        <v>44000</v>
      </c>
      <c r="E7151" s="3">
        <v>44097</v>
      </c>
      <c r="F7151" s="3">
        <v>44103</v>
      </c>
      <c r="G7151" s="3">
        <v>44107</v>
      </c>
      <c r="H7151" t="s">
        <v>18</v>
      </c>
      <c r="I7151">
        <v>23</v>
      </c>
      <c r="J7151">
        <v>15</v>
      </c>
      <c r="K7151">
        <v>233</v>
      </c>
      <c r="L7151">
        <v>8</v>
      </c>
      <c r="M7151">
        <v>8</v>
      </c>
      <c r="N7151">
        <v>0.05</v>
      </c>
      <c r="O7151" s="1">
        <v>1083.06</v>
      </c>
      <c r="P7151" s="1">
        <v>1775.5</v>
      </c>
    </row>
    <row r="7152" spans="1:16" x14ac:dyDescent="0.55000000000000004">
      <c r="A7152" t="s">
        <v>7176</v>
      </c>
      <c r="B7152" t="s">
        <v>16</v>
      </c>
      <c r="C7152" t="s">
        <v>28</v>
      </c>
      <c r="D7152" s="3">
        <v>44000</v>
      </c>
      <c r="E7152" s="3">
        <v>44097</v>
      </c>
      <c r="F7152" s="3">
        <v>44105</v>
      </c>
      <c r="G7152" s="3">
        <v>44110</v>
      </c>
      <c r="H7152" t="s">
        <v>18</v>
      </c>
      <c r="I7152">
        <v>8</v>
      </c>
      <c r="J7152">
        <v>6</v>
      </c>
      <c r="K7152">
        <v>322</v>
      </c>
      <c r="L7152">
        <v>13</v>
      </c>
      <c r="M7152">
        <v>3</v>
      </c>
      <c r="N7152">
        <v>7.4999999999999997E-2</v>
      </c>
      <c r="O7152">
        <v>565.21</v>
      </c>
      <c r="P7152">
        <v>763.8</v>
      </c>
    </row>
    <row r="7153" spans="1:16" x14ac:dyDescent="0.55000000000000004">
      <c r="A7153" t="s">
        <v>7177</v>
      </c>
      <c r="B7153" t="s">
        <v>20</v>
      </c>
      <c r="C7153" t="s">
        <v>21</v>
      </c>
      <c r="D7153" s="3">
        <v>44000</v>
      </c>
      <c r="E7153" s="3">
        <v>44097</v>
      </c>
      <c r="F7153" s="3">
        <v>44110</v>
      </c>
      <c r="G7153" s="3">
        <v>44113</v>
      </c>
      <c r="H7153" t="s">
        <v>18</v>
      </c>
      <c r="I7153">
        <v>16</v>
      </c>
      <c r="J7153">
        <v>31</v>
      </c>
      <c r="K7153">
        <v>136</v>
      </c>
      <c r="L7153">
        <v>6</v>
      </c>
      <c r="M7153">
        <v>1</v>
      </c>
      <c r="N7153">
        <v>7.4999999999999997E-2</v>
      </c>
      <c r="O7153" s="1">
        <v>4417.18</v>
      </c>
      <c r="P7153" s="1">
        <v>5386.8</v>
      </c>
    </row>
    <row r="7154" spans="1:16" x14ac:dyDescent="0.55000000000000004">
      <c r="A7154" t="s">
        <v>7178</v>
      </c>
      <c r="B7154" t="s">
        <v>16</v>
      </c>
      <c r="C7154" t="s">
        <v>40</v>
      </c>
      <c r="D7154" s="3">
        <v>44000</v>
      </c>
      <c r="E7154" s="3">
        <v>44098</v>
      </c>
      <c r="F7154" s="3">
        <v>44123</v>
      </c>
      <c r="G7154" s="3">
        <v>44130</v>
      </c>
      <c r="H7154" t="s">
        <v>18</v>
      </c>
      <c r="I7154">
        <v>2</v>
      </c>
      <c r="J7154">
        <v>24</v>
      </c>
      <c r="K7154">
        <v>337</v>
      </c>
      <c r="L7154">
        <v>46</v>
      </c>
      <c r="M7154">
        <v>1</v>
      </c>
      <c r="N7154">
        <v>0.05</v>
      </c>
      <c r="O7154">
        <v>571.17999999999995</v>
      </c>
      <c r="P7154" s="1">
        <v>1038.5</v>
      </c>
    </row>
    <row r="7155" spans="1:16" x14ac:dyDescent="0.55000000000000004">
      <c r="A7155" t="s">
        <v>7179</v>
      </c>
      <c r="B7155" t="s">
        <v>16</v>
      </c>
      <c r="C7155" t="s">
        <v>30</v>
      </c>
      <c r="D7155" s="3">
        <v>44000</v>
      </c>
      <c r="E7155" s="3">
        <v>44098</v>
      </c>
      <c r="F7155" s="3">
        <v>44100</v>
      </c>
      <c r="G7155" s="3">
        <v>44107</v>
      </c>
      <c r="H7155" t="s">
        <v>18</v>
      </c>
      <c r="I7155">
        <v>4</v>
      </c>
      <c r="J7155">
        <v>13</v>
      </c>
      <c r="K7155">
        <v>49</v>
      </c>
      <c r="L7155">
        <v>23</v>
      </c>
      <c r="M7155">
        <v>5</v>
      </c>
      <c r="N7155">
        <v>0.05</v>
      </c>
      <c r="O7155">
        <v>814.72</v>
      </c>
      <c r="P7155" s="1">
        <v>1273</v>
      </c>
    </row>
    <row r="7156" spans="1:16" x14ac:dyDescent="0.55000000000000004">
      <c r="A7156" t="s">
        <v>7180</v>
      </c>
      <c r="B7156" t="s">
        <v>16</v>
      </c>
      <c r="C7156" t="s">
        <v>30</v>
      </c>
      <c r="D7156" s="3">
        <v>44000</v>
      </c>
      <c r="E7156" s="3">
        <v>44098</v>
      </c>
      <c r="F7156" s="3">
        <v>44109</v>
      </c>
      <c r="G7156" s="3">
        <v>44111</v>
      </c>
      <c r="H7156" t="s">
        <v>18</v>
      </c>
      <c r="I7156">
        <v>8</v>
      </c>
      <c r="J7156">
        <v>28</v>
      </c>
      <c r="K7156">
        <v>36</v>
      </c>
      <c r="L7156">
        <v>11</v>
      </c>
      <c r="M7156">
        <v>1</v>
      </c>
      <c r="N7156">
        <v>0.05</v>
      </c>
      <c r="O7156" s="1">
        <v>1553.33</v>
      </c>
      <c r="P7156" s="1">
        <v>1849.2</v>
      </c>
    </row>
    <row r="7157" spans="1:16" x14ac:dyDescent="0.55000000000000004">
      <c r="A7157" t="s">
        <v>7181</v>
      </c>
      <c r="B7157" t="s">
        <v>23</v>
      </c>
      <c r="C7157" t="s">
        <v>28</v>
      </c>
      <c r="D7157" s="3">
        <v>44000</v>
      </c>
      <c r="E7157" s="3">
        <v>44098</v>
      </c>
      <c r="F7157" s="3">
        <v>44101</v>
      </c>
      <c r="G7157" s="3">
        <v>44104</v>
      </c>
      <c r="H7157" t="s">
        <v>18</v>
      </c>
      <c r="I7157">
        <v>24</v>
      </c>
      <c r="J7157">
        <v>32</v>
      </c>
      <c r="K7157">
        <v>297</v>
      </c>
      <c r="L7157">
        <v>37</v>
      </c>
      <c r="M7157">
        <v>6</v>
      </c>
      <c r="N7157">
        <v>0.1</v>
      </c>
      <c r="O7157" s="1">
        <v>2308.2800000000002</v>
      </c>
      <c r="P7157" s="1">
        <v>3979.8</v>
      </c>
    </row>
    <row r="7158" spans="1:16" x14ac:dyDescent="0.55000000000000004">
      <c r="A7158" t="s">
        <v>7182</v>
      </c>
      <c r="B7158" t="s">
        <v>23</v>
      </c>
      <c r="C7158" t="s">
        <v>17</v>
      </c>
      <c r="D7158" s="3">
        <v>44000</v>
      </c>
      <c r="E7158" s="3">
        <v>44098</v>
      </c>
      <c r="F7158" s="3">
        <v>44112</v>
      </c>
      <c r="G7158" s="3">
        <v>44119</v>
      </c>
      <c r="H7158" t="s">
        <v>18</v>
      </c>
      <c r="I7158">
        <v>22</v>
      </c>
      <c r="J7158">
        <v>38</v>
      </c>
      <c r="K7158">
        <v>203</v>
      </c>
      <c r="L7158">
        <v>36</v>
      </c>
      <c r="M7158">
        <v>4</v>
      </c>
      <c r="N7158">
        <v>7.4999999999999997E-2</v>
      </c>
      <c r="O7158" s="1">
        <v>1510.85</v>
      </c>
      <c r="P7158" s="1">
        <v>1842.5</v>
      </c>
    </row>
    <row r="7159" spans="1:16" x14ac:dyDescent="0.55000000000000004">
      <c r="A7159" t="s">
        <v>7183</v>
      </c>
      <c r="B7159" t="s">
        <v>20</v>
      </c>
      <c r="C7159" t="s">
        <v>17</v>
      </c>
      <c r="D7159" s="3">
        <v>44000</v>
      </c>
      <c r="E7159" s="3">
        <v>44098</v>
      </c>
      <c r="F7159" s="3">
        <v>44102</v>
      </c>
      <c r="G7159" s="3">
        <v>44103</v>
      </c>
      <c r="H7159" t="s">
        <v>18</v>
      </c>
      <c r="I7159">
        <v>19</v>
      </c>
      <c r="J7159">
        <v>37</v>
      </c>
      <c r="K7159">
        <v>225</v>
      </c>
      <c r="L7159">
        <v>7</v>
      </c>
      <c r="M7159">
        <v>3</v>
      </c>
      <c r="N7159">
        <v>0.3</v>
      </c>
      <c r="O7159" s="1">
        <v>1101.08</v>
      </c>
      <c r="P7159" s="1">
        <v>1326.6</v>
      </c>
    </row>
    <row r="7160" spans="1:16" x14ac:dyDescent="0.55000000000000004">
      <c r="A7160" t="s">
        <v>7184</v>
      </c>
      <c r="B7160" t="s">
        <v>25</v>
      </c>
      <c r="C7160" t="s">
        <v>28</v>
      </c>
      <c r="D7160" s="3">
        <v>44000</v>
      </c>
      <c r="E7160" s="3">
        <v>44098</v>
      </c>
      <c r="F7160" s="3">
        <v>44119</v>
      </c>
      <c r="G7160" s="3">
        <v>44127</v>
      </c>
      <c r="H7160" t="s">
        <v>18</v>
      </c>
      <c r="I7160">
        <v>27</v>
      </c>
      <c r="J7160">
        <v>23</v>
      </c>
      <c r="K7160">
        <v>272</v>
      </c>
      <c r="L7160">
        <v>19</v>
      </c>
      <c r="M7160">
        <v>1</v>
      </c>
      <c r="N7160">
        <v>7.4999999999999997E-2</v>
      </c>
      <c r="O7160">
        <v>538.67999999999995</v>
      </c>
      <c r="P7160">
        <v>897.8</v>
      </c>
    </row>
    <row r="7161" spans="1:16" x14ac:dyDescent="0.55000000000000004">
      <c r="A7161" t="s">
        <v>7185</v>
      </c>
      <c r="B7161" t="s">
        <v>16</v>
      </c>
      <c r="C7161" t="s">
        <v>28</v>
      </c>
      <c r="D7161" s="3">
        <v>44000</v>
      </c>
      <c r="E7161" s="3">
        <v>44098</v>
      </c>
      <c r="F7161" s="3">
        <v>44107</v>
      </c>
      <c r="G7161" s="3">
        <v>44108</v>
      </c>
      <c r="H7161" t="s">
        <v>18</v>
      </c>
      <c r="I7161">
        <v>6</v>
      </c>
      <c r="J7161">
        <v>8</v>
      </c>
      <c r="K7161">
        <v>325</v>
      </c>
      <c r="L7161">
        <v>7</v>
      </c>
      <c r="M7161">
        <v>1</v>
      </c>
      <c r="N7161">
        <v>0.1</v>
      </c>
      <c r="O7161" s="1">
        <v>4332.0200000000004</v>
      </c>
      <c r="P7161" s="1">
        <v>5219.3</v>
      </c>
    </row>
    <row r="7162" spans="1:16" x14ac:dyDescent="0.55000000000000004">
      <c r="A7162" t="s">
        <v>7186</v>
      </c>
      <c r="B7162" t="s">
        <v>20</v>
      </c>
      <c r="C7162" t="s">
        <v>21</v>
      </c>
      <c r="D7162" s="3">
        <v>44000</v>
      </c>
      <c r="E7162" s="3">
        <v>44098</v>
      </c>
      <c r="F7162" s="3">
        <v>44121</v>
      </c>
      <c r="G7162" s="3">
        <v>44122</v>
      </c>
      <c r="H7162" t="s">
        <v>18</v>
      </c>
      <c r="I7162">
        <v>15</v>
      </c>
      <c r="J7162">
        <v>34</v>
      </c>
      <c r="K7162">
        <v>200</v>
      </c>
      <c r="L7162">
        <v>21</v>
      </c>
      <c r="M7162">
        <v>5</v>
      </c>
      <c r="N7162">
        <v>0.2</v>
      </c>
      <c r="O7162">
        <v>578.88</v>
      </c>
      <c r="P7162">
        <v>964.8</v>
      </c>
    </row>
    <row r="7163" spans="1:16" x14ac:dyDescent="0.55000000000000004">
      <c r="A7163" t="s">
        <v>7187</v>
      </c>
      <c r="B7163" t="s">
        <v>16</v>
      </c>
      <c r="C7163" t="s">
        <v>61</v>
      </c>
      <c r="D7163" s="3">
        <v>44000</v>
      </c>
      <c r="E7163" s="3">
        <v>44098</v>
      </c>
      <c r="F7163" s="3">
        <v>44118</v>
      </c>
      <c r="G7163" s="3">
        <v>44124</v>
      </c>
      <c r="H7163" t="s">
        <v>18</v>
      </c>
      <c r="I7163">
        <v>7</v>
      </c>
      <c r="J7163">
        <v>37</v>
      </c>
      <c r="K7163">
        <v>80</v>
      </c>
      <c r="L7163">
        <v>8</v>
      </c>
      <c r="M7163">
        <v>2</v>
      </c>
      <c r="N7163">
        <v>0.1</v>
      </c>
      <c r="O7163" s="1">
        <v>1604.78</v>
      </c>
      <c r="P7163" s="1">
        <v>3343.3</v>
      </c>
    </row>
    <row r="7164" spans="1:16" x14ac:dyDescent="0.55000000000000004">
      <c r="A7164" t="s">
        <v>7188</v>
      </c>
      <c r="B7164" t="s">
        <v>16</v>
      </c>
      <c r="C7164" t="s">
        <v>21</v>
      </c>
      <c r="D7164" s="3">
        <v>44000</v>
      </c>
      <c r="E7164" s="3">
        <v>44099</v>
      </c>
      <c r="F7164" s="3">
        <v>44119</v>
      </c>
      <c r="G7164" s="3">
        <v>44127</v>
      </c>
      <c r="H7164" t="s">
        <v>18</v>
      </c>
      <c r="I7164">
        <v>3</v>
      </c>
      <c r="J7164">
        <v>18</v>
      </c>
      <c r="K7164">
        <v>156</v>
      </c>
      <c r="L7164">
        <v>25</v>
      </c>
      <c r="M7164">
        <v>6</v>
      </c>
      <c r="N7164">
        <v>0.4</v>
      </c>
      <c r="O7164">
        <v>755.09</v>
      </c>
      <c r="P7164" s="1">
        <v>1078.7</v>
      </c>
    </row>
    <row r="7165" spans="1:16" x14ac:dyDescent="0.55000000000000004">
      <c r="A7165" t="s">
        <v>7189</v>
      </c>
      <c r="B7165" t="s">
        <v>20</v>
      </c>
      <c r="C7165" t="s">
        <v>17</v>
      </c>
      <c r="D7165" s="3">
        <v>44000</v>
      </c>
      <c r="E7165" s="3">
        <v>44099</v>
      </c>
      <c r="F7165" s="3">
        <v>44115</v>
      </c>
      <c r="G7165" s="3">
        <v>44119</v>
      </c>
      <c r="H7165" t="s">
        <v>18</v>
      </c>
      <c r="I7165">
        <v>17</v>
      </c>
      <c r="J7165">
        <v>50</v>
      </c>
      <c r="K7165">
        <v>207</v>
      </c>
      <c r="L7165">
        <v>22</v>
      </c>
      <c r="M7165">
        <v>6</v>
      </c>
      <c r="N7165">
        <v>0.05</v>
      </c>
      <c r="O7165">
        <v>211.72</v>
      </c>
      <c r="P7165">
        <v>268</v>
      </c>
    </row>
    <row r="7166" spans="1:16" x14ac:dyDescent="0.55000000000000004">
      <c r="A7166" t="s">
        <v>7190</v>
      </c>
      <c r="B7166" t="s">
        <v>16</v>
      </c>
      <c r="C7166" t="s">
        <v>17</v>
      </c>
      <c r="D7166" s="3">
        <v>44000</v>
      </c>
      <c r="E7166" s="3">
        <v>44099</v>
      </c>
      <c r="F7166" s="3">
        <v>44103</v>
      </c>
      <c r="G7166" s="3">
        <v>44111</v>
      </c>
      <c r="H7166" t="s">
        <v>18</v>
      </c>
      <c r="I7166">
        <v>7</v>
      </c>
      <c r="J7166">
        <v>44</v>
      </c>
      <c r="K7166">
        <v>209</v>
      </c>
      <c r="L7166">
        <v>23</v>
      </c>
      <c r="M7166">
        <v>7</v>
      </c>
      <c r="N7166">
        <v>0.15</v>
      </c>
      <c r="O7166">
        <v>452.25</v>
      </c>
      <c r="P7166">
        <v>837.5</v>
      </c>
    </row>
    <row r="7167" spans="1:16" x14ac:dyDescent="0.55000000000000004">
      <c r="A7167" t="s">
        <v>7191</v>
      </c>
      <c r="B7167" t="s">
        <v>20</v>
      </c>
      <c r="C7167" t="s">
        <v>61</v>
      </c>
      <c r="D7167" s="3">
        <v>44000</v>
      </c>
      <c r="E7167" s="3">
        <v>44099</v>
      </c>
      <c r="F7167" s="3">
        <v>44124</v>
      </c>
      <c r="G7167" s="3">
        <v>44129</v>
      </c>
      <c r="H7167" t="s">
        <v>18</v>
      </c>
      <c r="I7167">
        <v>17</v>
      </c>
      <c r="J7167">
        <v>8</v>
      </c>
      <c r="K7167">
        <v>85</v>
      </c>
      <c r="L7167">
        <v>6</v>
      </c>
      <c r="M7167">
        <v>7</v>
      </c>
      <c r="N7167">
        <v>0.05</v>
      </c>
      <c r="O7167" s="1">
        <v>1623.48</v>
      </c>
      <c r="P7167" s="1">
        <v>3959.7</v>
      </c>
    </row>
    <row r="7168" spans="1:16" x14ac:dyDescent="0.55000000000000004">
      <c r="A7168" t="s">
        <v>7192</v>
      </c>
      <c r="B7168" t="s">
        <v>20</v>
      </c>
      <c r="C7168" t="s">
        <v>21</v>
      </c>
      <c r="D7168" s="3">
        <v>44000</v>
      </c>
      <c r="E7168" s="3">
        <v>44099</v>
      </c>
      <c r="F7168" s="3">
        <v>44106</v>
      </c>
      <c r="G7168" s="3">
        <v>44112</v>
      </c>
      <c r="H7168" t="s">
        <v>18</v>
      </c>
      <c r="I7168">
        <v>20</v>
      </c>
      <c r="J7168">
        <v>8</v>
      </c>
      <c r="K7168">
        <v>139</v>
      </c>
      <c r="L7168">
        <v>33</v>
      </c>
      <c r="M7168">
        <v>1</v>
      </c>
      <c r="N7168">
        <v>0.1</v>
      </c>
      <c r="O7168" s="1">
        <v>1440.84</v>
      </c>
      <c r="P7168" s="1">
        <v>1695.1</v>
      </c>
    </row>
    <row r="7169" spans="1:16" x14ac:dyDescent="0.55000000000000004">
      <c r="A7169" t="s">
        <v>7193</v>
      </c>
      <c r="B7169" t="s">
        <v>25</v>
      </c>
      <c r="C7169" t="s">
        <v>40</v>
      </c>
      <c r="D7169" s="3">
        <v>44000</v>
      </c>
      <c r="E7169" s="3">
        <v>44099</v>
      </c>
      <c r="F7169" s="3">
        <v>44123</v>
      </c>
      <c r="G7169" s="3">
        <v>44125</v>
      </c>
      <c r="H7169" t="s">
        <v>18</v>
      </c>
      <c r="I7169">
        <v>27</v>
      </c>
      <c r="J7169">
        <v>33</v>
      </c>
      <c r="K7169">
        <v>356</v>
      </c>
      <c r="L7169">
        <v>7</v>
      </c>
      <c r="M7169">
        <v>7</v>
      </c>
      <c r="N7169">
        <v>7.4999999999999997E-2</v>
      </c>
      <c r="O7169" s="1">
        <v>3301.76</v>
      </c>
      <c r="P7169" s="1">
        <v>5159</v>
      </c>
    </row>
    <row r="7170" spans="1:16" x14ac:dyDescent="0.55000000000000004">
      <c r="A7170" t="s">
        <v>7194</v>
      </c>
      <c r="B7170" t="s">
        <v>25</v>
      </c>
      <c r="C7170" t="s">
        <v>28</v>
      </c>
      <c r="D7170" s="3">
        <v>44000</v>
      </c>
      <c r="E7170" s="3">
        <v>44099</v>
      </c>
      <c r="F7170" s="3">
        <v>44117</v>
      </c>
      <c r="G7170" s="3">
        <v>44119</v>
      </c>
      <c r="H7170" t="s">
        <v>18</v>
      </c>
      <c r="I7170">
        <v>28</v>
      </c>
      <c r="J7170">
        <v>46</v>
      </c>
      <c r="K7170">
        <v>292</v>
      </c>
      <c r="L7170">
        <v>8</v>
      </c>
      <c r="M7170">
        <v>6</v>
      </c>
      <c r="N7170">
        <v>0.05</v>
      </c>
      <c r="O7170" s="1">
        <v>4280.8999999999996</v>
      </c>
      <c r="P7170" s="1">
        <v>6204.2</v>
      </c>
    </row>
    <row r="7171" spans="1:16" x14ac:dyDescent="0.55000000000000004">
      <c r="A7171" t="s">
        <v>7195</v>
      </c>
      <c r="B7171" t="s">
        <v>16</v>
      </c>
      <c r="C7171" t="s">
        <v>21</v>
      </c>
      <c r="D7171" s="3">
        <v>44000</v>
      </c>
      <c r="E7171" s="3">
        <v>44099</v>
      </c>
      <c r="F7171" s="3">
        <v>44118</v>
      </c>
      <c r="G7171" s="3">
        <v>44127</v>
      </c>
      <c r="H7171" t="s">
        <v>18</v>
      </c>
      <c r="I7171">
        <v>3</v>
      </c>
      <c r="J7171">
        <v>12</v>
      </c>
      <c r="K7171">
        <v>166</v>
      </c>
      <c r="L7171">
        <v>10</v>
      </c>
      <c r="M7171">
        <v>8</v>
      </c>
      <c r="N7171">
        <v>7.4999999999999997E-2</v>
      </c>
      <c r="O7171" s="1">
        <v>1236.1500000000001</v>
      </c>
      <c r="P7171" s="1">
        <v>2472.3000000000002</v>
      </c>
    </row>
    <row r="7172" spans="1:16" x14ac:dyDescent="0.55000000000000004">
      <c r="A7172" t="s">
        <v>7196</v>
      </c>
      <c r="B7172" t="s">
        <v>16</v>
      </c>
      <c r="C7172" t="s">
        <v>21</v>
      </c>
      <c r="D7172" s="3">
        <v>44000</v>
      </c>
      <c r="E7172" s="3">
        <v>44099</v>
      </c>
      <c r="F7172" s="3">
        <v>44115</v>
      </c>
      <c r="G7172" s="3">
        <v>44119</v>
      </c>
      <c r="H7172" t="s">
        <v>18</v>
      </c>
      <c r="I7172">
        <v>2</v>
      </c>
      <c r="J7172">
        <v>34</v>
      </c>
      <c r="K7172">
        <v>98</v>
      </c>
      <c r="L7172">
        <v>3</v>
      </c>
      <c r="M7172">
        <v>6</v>
      </c>
      <c r="N7172">
        <v>0.2</v>
      </c>
      <c r="O7172" s="1">
        <v>1030.1300000000001</v>
      </c>
      <c r="P7172" s="1">
        <v>2512.5</v>
      </c>
    </row>
    <row r="7173" spans="1:16" x14ac:dyDescent="0.55000000000000004">
      <c r="A7173" t="s">
        <v>7197</v>
      </c>
      <c r="B7173" t="s">
        <v>20</v>
      </c>
      <c r="C7173" t="s">
        <v>40</v>
      </c>
      <c r="D7173" s="3">
        <v>44000</v>
      </c>
      <c r="E7173" s="3">
        <v>44099</v>
      </c>
      <c r="F7173" s="3">
        <v>44127</v>
      </c>
      <c r="G7173" s="3">
        <v>44131</v>
      </c>
      <c r="H7173" t="s">
        <v>18</v>
      </c>
      <c r="I7173">
        <v>13</v>
      </c>
      <c r="J7173">
        <v>1</v>
      </c>
      <c r="K7173">
        <v>339</v>
      </c>
      <c r="L7173">
        <v>12</v>
      </c>
      <c r="M7173">
        <v>6</v>
      </c>
      <c r="N7173">
        <v>0.05</v>
      </c>
      <c r="O7173" s="1">
        <v>2795.24</v>
      </c>
      <c r="P7173" s="1">
        <v>3993.2</v>
      </c>
    </row>
    <row r="7174" spans="1:16" x14ac:dyDescent="0.55000000000000004">
      <c r="A7174" t="s">
        <v>7198</v>
      </c>
      <c r="B7174" t="s">
        <v>16</v>
      </c>
      <c r="C7174" t="s">
        <v>21</v>
      </c>
      <c r="D7174" s="3">
        <v>44000</v>
      </c>
      <c r="E7174" s="3">
        <v>44100</v>
      </c>
      <c r="F7174" s="3">
        <v>44124</v>
      </c>
      <c r="G7174" s="3">
        <v>44133</v>
      </c>
      <c r="H7174" t="s">
        <v>18</v>
      </c>
      <c r="I7174">
        <v>1</v>
      </c>
      <c r="J7174">
        <v>12</v>
      </c>
      <c r="K7174">
        <v>127</v>
      </c>
      <c r="L7174">
        <v>23</v>
      </c>
      <c r="M7174">
        <v>3</v>
      </c>
      <c r="N7174">
        <v>0.05</v>
      </c>
      <c r="O7174" s="1">
        <v>4304.01</v>
      </c>
      <c r="P7174" s="1">
        <v>6237.7</v>
      </c>
    </row>
    <row r="7175" spans="1:16" x14ac:dyDescent="0.55000000000000004">
      <c r="A7175" t="s">
        <v>7199</v>
      </c>
      <c r="B7175" t="s">
        <v>20</v>
      </c>
      <c r="C7175" t="s">
        <v>28</v>
      </c>
      <c r="D7175" s="3">
        <v>44000</v>
      </c>
      <c r="E7175" s="3">
        <v>44100</v>
      </c>
      <c r="F7175" s="3">
        <v>44114</v>
      </c>
      <c r="G7175" s="3">
        <v>44121</v>
      </c>
      <c r="H7175" t="s">
        <v>18</v>
      </c>
      <c r="I7175">
        <v>19</v>
      </c>
      <c r="J7175">
        <v>19</v>
      </c>
      <c r="K7175">
        <v>307</v>
      </c>
      <c r="L7175">
        <v>32</v>
      </c>
      <c r="M7175">
        <v>6</v>
      </c>
      <c r="N7175">
        <v>7.4999999999999997E-2</v>
      </c>
      <c r="O7175">
        <v>505.18</v>
      </c>
      <c r="P7175">
        <v>971.5</v>
      </c>
    </row>
    <row r="7176" spans="1:16" x14ac:dyDescent="0.55000000000000004">
      <c r="A7176" t="s">
        <v>7200</v>
      </c>
      <c r="B7176" t="s">
        <v>23</v>
      </c>
      <c r="C7176" t="s">
        <v>21</v>
      </c>
      <c r="D7176" s="3">
        <v>44000</v>
      </c>
      <c r="E7176" s="3">
        <v>44100</v>
      </c>
      <c r="F7176" s="3">
        <v>44119</v>
      </c>
      <c r="G7176" s="3">
        <v>44123</v>
      </c>
      <c r="H7176" t="s">
        <v>18</v>
      </c>
      <c r="I7176">
        <v>23</v>
      </c>
      <c r="J7176">
        <v>17</v>
      </c>
      <c r="K7176">
        <v>99</v>
      </c>
      <c r="L7176">
        <v>41</v>
      </c>
      <c r="M7176">
        <v>4</v>
      </c>
      <c r="N7176">
        <v>0.3</v>
      </c>
      <c r="O7176" s="1">
        <v>1089.55</v>
      </c>
      <c r="P7176" s="1">
        <v>2318.1999999999998</v>
      </c>
    </row>
    <row r="7177" spans="1:16" x14ac:dyDescent="0.55000000000000004">
      <c r="A7177" t="s">
        <v>7201</v>
      </c>
      <c r="B7177" t="s">
        <v>16</v>
      </c>
      <c r="C7177" t="s">
        <v>17</v>
      </c>
      <c r="D7177" s="3">
        <v>44000</v>
      </c>
      <c r="E7177" s="3">
        <v>44100</v>
      </c>
      <c r="F7177" s="3">
        <v>44123</v>
      </c>
      <c r="G7177" s="3">
        <v>44128</v>
      </c>
      <c r="H7177" t="s">
        <v>18</v>
      </c>
      <c r="I7177">
        <v>5</v>
      </c>
      <c r="J7177">
        <v>9</v>
      </c>
      <c r="K7177">
        <v>252</v>
      </c>
      <c r="L7177">
        <v>30</v>
      </c>
      <c r="M7177">
        <v>3</v>
      </c>
      <c r="N7177">
        <v>0.2</v>
      </c>
      <c r="O7177" s="1">
        <v>1299</v>
      </c>
      <c r="P7177" s="1">
        <v>1755.4</v>
      </c>
    </row>
    <row r="7178" spans="1:16" x14ac:dyDescent="0.55000000000000004">
      <c r="A7178" t="s">
        <v>7202</v>
      </c>
      <c r="B7178" t="s">
        <v>25</v>
      </c>
      <c r="C7178" t="s">
        <v>40</v>
      </c>
      <c r="D7178" s="3">
        <v>44000</v>
      </c>
      <c r="E7178" s="3">
        <v>44100</v>
      </c>
      <c r="F7178" s="3">
        <v>44123</v>
      </c>
      <c r="G7178" s="3">
        <v>44132</v>
      </c>
      <c r="H7178" t="s">
        <v>18</v>
      </c>
      <c r="I7178">
        <v>27</v>
      </c>
      <c r="J7178">
        <v>30</v>
      </c>
      <c r="K7178">
        <v>360</v>
      </c>
      <c r="L7178">
        <v>8</v>
      </c>
      <c r="M7178">
        <v>4</v>
      </c>
      <c r="N7178">
        <v>0.15</v>
      </c>
      <c r="O7178" s="1">
        <v>1498.66</v>
      </c>
      <c r="P7178" s="1">
        <v>3122.2</v>
      </c>
    </row>
    <row r="7179" spans="1:16" x14ac:dyDescent="0.55000000000000004">
      <c r="A7179" t="s">
        <v>7203</v>
      </c>
      <c r="B7179" t="s">
        <v>23</v>
      </c>
      <c r="C7179" t="s">
        <v>21</v>
      </c>
      <c r="D7179" s="3">
        <v>44000</v>
      </c>
      <c r="E7179" s="3">
        <v>44101</v>
      </c>
      <c r="F7179" s="3">
        <v>44124</v>
      </c>
      <c r="G7179" s="3">
        <v>44129</v>
      </c>
      <c r="H7179" t="s">
        <v>18</v>
      </c>
      <c r="I7179">
        <v>24</v>
      </c>
      <c r="J7179">
        <v>4</v>
      </c>
      <c r="K7179">
        <v>147</v>
      </c>
      <c r="L7179">
        <v>10</v>
      </c>
      <c r="M7179">
        <v>3</v>
      </c>
      <c r="N7179">
        <v>0.05</v>
      </c>
      <c r="O7179" s="1">
        <v>2452.1999999999998</v>
      </c>
      <c r="P7179" s="1">
        <v>4020</v>
      </c>
    </row>
    <row r="7180" spans="1:16" x14ac:dyDescent="0.55000000000000004">
      <c r="A7180" t="s">
        <v>7204</v>
      </c>
      <c r="B7180" t="s">
        <v>20</v>
      </c>
      <c r="C7180" t="s">
        <v>21</v>
      </c>
      <c r="D7180" s="3">
        <v>44000</v>
      </c>
      <c r="E7180" s="3">
        <v>44101</v>
      </c>
      <c r="F7180" s="3">
        <v>44106</v>
      </c>
      <c r="G7180" s="3">
        <v>44116</v>
      </c>
      <c r="H7180" t="s">
        <v>18</v>
      </c>
      <c r="I7180">
        <v>14</v>
      </c>
      <c r="J7180">
        <v>4</v>
      </c>
      <c r="K7180">
        <v>153</v>
      </c>
      <c r="L7180">
        <v>32</v>
      </c>
      <c r="M7180">
        <v>7</v>
      </c>
      <c r="N7180">
        <v>0.05</v>
      </c>
      <c r="O7180">
        <v>104.52</v>
      </c>
      <c r="P7180">
        <v>201</v>
      </c>
    </row>
    <row r="7181" spans="1:16" x14ac:dyDescent="0.55000000000000004">
      <c r="A7181" t="s">
        <v>7205</v>
      </c>
      <c r="B7181" t="s">
        <v>23</v>
      </c>
      <c r="C7181" t="s">
        <v>40</v>
      </c>
      <c r="D7181" s="3">
        <v>44000</v>
      </c>
      <c r="E7181" s="3">
        <v>44101</v>
      </c>
      <c r="F7181" s="3">
        <v>44116</v>
      </c>
      <c r="G7181" s="3">
        <v>44120</v>
      </c>
      <c r="H7181" t="s">
        <v>18</v>
      </c>
      <c r="I7181">
        <v>24</v>
      </c>
      <c r="J7181">
        <v>30</v>
      </c>
      <c r="K7181">
        <v>364</v>
      </c>
      <c r="L7181">
        <v>5</v>
      </c>
      <c r="M7181">
        <v>5</v>
      </c>
      <c r="N7181">
        <v>7.4999999999999997E-2</v>
      </c>
      <c r="O7181" s="1">
        <v>1779.12</v>
      </c>
      <c r="P7181" s="1">
        <v>2505.8000000000002</v>
      </c>
    </row>
    <row r="7182" spans="1:16" x14ac:dyDescent="0.55000000000000004">
      <c r="A7182" t="s">
        <v>7206</v>
      </c>
      <c r="B7182" t="s">
        <v>16</v>
      </c>
      <c r="C7182" t="s">
        <v>30</v>
      </c>
      <c r="D7182" s="3">
        <v>44000</v>
      </c>
      <c r="E7182" s="3">
        <v>44101</v>
      </c>
      <c r="F7182" s="3">
        <v>44119</v>
      </c>
      <c r="G7182" s="3">
        <v>44120</v>
      </c>
      <c r="H7182" t="s">
        <v>18</v>
      </c>
      <c r="I7182">
        <v>11</v>
      </c>
      <c r="J7182">
        <v>31</v>
      </c>
      <c r="K7182">
        <v>28</v>
      </c>
      <c r="L7182">
        <v>11</v>
      </c>
      <c r="M7182">
        <v>2</v>
      </c>
      <c r="N7182">
        <v>0.3</v>
      </c>
      <c r="O7182" s="1">
        <v>3144.04</v>
      </c>
      <c r="P7182" s="1">
        <v>3979.8</v>
      </c>
    </row>
    <row r="7183" spans="1:16" x14ac:dyDescent="0.55000000000000004">
      <c r="A7183" t="s">
        <v>7207</v>
      </c>
      <c r="B7183" t="s">
        <v>20</v>
      </c>
      <c r="C7183" t="s">
        <v>21</v>
      </c>
      <c r="D7183" s="3">
        <v>44000</v>
      </c>
      <c r="E7183" s="3">
        <v>44101</v>
      </c>
      <c r="F7183" s="3">
        <v>44111</v>
      </c>
      <c r="G7183" s="3">
        <v>44119</v>
      </c>
      <c r="H7183" t="s">
        <v>18</v>
      </c>
      <c r="I7183">
        <v>14</v>
      </c>
      <c r="J7183">
        <v>17</v>
      </c>
      <c r="K7183">
        <v>126</v>
      </c>
      <c r="L7183">
        <v>45</v>
      </c>
      <c r="M7183">
        <v>8</v>
      </c>
      <c r="N7183">
        <v>0.05</v>
      </c>
      <c r="O7183" s="1">
        <v>2048.59</v>
      </c>
      <c r="P7183" s="1">
        <v>3939.6</v>
      </c>
    </row>
    <row r="7184" spans="1:16" x14ac:dyDescent="0.55000000000000004">
      <c r="A7184" t="s">
        <v>7208</v>
      </c>
      <c r="B7184" t="s">
        <v>23</v>
      </c>
      <c r="C7184" t="s">
        <v>30</v>
      </c>
      <c r="D7184" s="3">
        <v>44000</v>
      </c>
      <c r="E7184" s="3">
        <v>44101</v>
      </c>
      <c r="F7184" s="3">
        <v>44116</v>
      </c>
      <c r="G7184" s="3">
        <v>44126</v>
      </c>
      <c r="H7184" t="s">
        <v>18</v>
      </c>
      <c r="I7184">
        <v>24</v>
      </c>
      <c r="J7184">
        <v>30</v>
      </c>
      <c r="K7184">
        <v>58</v>
      </c>
      <c r="L7184">
        <v>47</v>
      </c>
      <c r="M7184">
        <v>6</v>
      </c>
      <c r="N7184">
        <v>0.1</v>
      </c>
      <c r="O7184" s="1">
        <v>2880.6</v>
      </c>
      <c r="P7184" s="1">
        <v>3892.7</v>
      </c>
    </row>
    <row r="7185" spans="1:16" x14ac:dyDescent="0.55000000000000004">
      <c r="A7185" t="s">
        <v>7209</v>
      </c>
      <c r="B7185" t="s">
        <v>25</v>
      </c>
      <c r="C7185" t="s">
        <v>21</v>
      </c>
      <c r="D7185" s="3">
        <v>44000</v>
      </c>
      <c r="E7185" s="3">
        <v>44101</v>
      </c>
      <c r="F7185" s="3">
        <v>44123</v>
      </c>
      <c r="G7185" s="3">
        <v>44126</v>
      </c>
      <c r="H7185" t="s">
        <v>18</v>
      </c>
      <c r="I7185">
        <v>27</v>
      </c>
      <c r="J7185">
        <v>28</v>
      </c>
      <c r="K7185">
        <v>110</v>
      </c>
      <c r="L7185">
        <v>38</v>
      </c>
      <c r="M7185">
        <v>2</v>
      </c>
      <c r="N7185">
        <v>0.1</v>
      </c>
      <c r="O7185">
        <v>898.87</v>
      </c>
      <c r="P7185" s="1">
        <v>1152.4000000000001</v>
      </c>
    </row>
    <row r="7186" spans="1:16" x14ac:dyDescent="0.55000000000000004">
      <c r="A7186" t="s">
        <v>7210</v>
      </c>
      <c r="B7186" t="s">
        <v>20</v>
      </c>
      <c r="C7186" t="s">
        <v>28</v>
      </c>
      <c r="D7186" s="3">
        <v>44000</v>
      </c>
      <c r="E7186" s="3">
        <v>44101</v>
      </c>
      <c r="F7186" s="3">
        <v>44109</v>
      </c>
      <c r="G7186" s="3">
        <v>44118</v>
      </c>
      <c r="H7186" t="s">
        <v>18</v>
      </c>
      <c r="I7186">
        <v>17</v>
      </c>
      <c r="J7186">
        <v>31</v>
      </c>
      <c r="K7186">
        <v>295</v>
      </c>
      <c r="L7186">
        <v>22</v>
      </c>
      <c r="M7186">
        <v>6</v>
      </c>
      <c r="N7186">
        <v>7.4999999999999997E-2</v>
      </c>
      <c r="O7186">
        <v>949.73</v>
      </c>
      <c r="P7186" s="1">
        <v>1172.5</v>
      </c>
    </row>
    <row r="7187" spans="1:16" x14ac:dyDescent="0.55000000000000004">
      <c r="A7187" t="s">
        <v>7211</v>
      </c>
      <c r="B7187" t="s">
        <v>16</v>
      </c>
      <c r="C7187" t="s">
        <v>21</v>
      </c>
      <c r="D7187" s="3">
        <v>44000</v>
      </c>
      <c r="E7187" s="3">
        <v>44101</v>
      </c>
      <c r="F7187" s="3">
        <v>44129</v>
      </c>
      <c r="G7187" s="3">
        <v>44136</v>
      </c>
      <c r="H7187" t="s">
        <v>18</v>
      </c>
      <c r="I7187">
        <v>10</v>
      </c>
      <c r="J7187">
        <v>1</v>
      </c>
      <c r="K7187">
        <v>167</v>
      </c>
      <c r="L7187">
        <v>22</v>
      </c>
      <c r="M7187">
        <v>5</v>
      </c>
      <c r="N7187">
        <v>7.4999999999999997E-2</v>
      </c>
      <c r="O7187">
        <v>830.8</v>
      </c>
      <c r="P7187" s="1">
        <v>1038.5</v>
      </c>
    </row>
    <row r="7188" spans="1:16" x14ac:dyDescent="0.55000000000000004">
      <c r="A7188" t="s">
        <v>7212</v>
      </c>
      <c r="B7188" t="s">
        <v>16</v>
      </c>
      <c r="C7188" t="s">
        <v>61</v>
      </c>
      <c r="D7188" s="3">
        <v>44000</v>
      </c>
      <c r="E7188" s="3">
        <v>44101</v>
      </c>
      <c r="F7188" s="3">
        <v>44105</v>
      </c>
      <c r="G7188" s="3">
        <v>44113</v>
      </c>
      <c r="H7188" t="s">
        <v>18</v>
      </c>
      <c r="I7188">
        <v>2</v>
      </c>
      <c r="J7188">
        <v>37</v>
      </c>
      <c r="K7188">
        <v>71</v>
      </c>
      <c r="L7188">
        <v>43</v>
      </c>
      <c r="M7188">
        <v>4</v>
      </c>
      <c r="N7188">
        <v>7.4999999999999997E-2</v>
      </c>
      <c r="O7188">
        <v>820.28</v>
      </c>
      <c r="P7188" s="1">
        <v>1065.3</v>
      </c>
    </row>
    <row r="7189" spans="1:16" x14ac:dyDescent="0.55000000000000004">
      <c r="A7189" t="s">
        <v>7213</v>
      </c>
      <c r="B7189" t="s">
        <v>16</v>
      </c>
      <c r="C7189" t="s">
        <v>21</v>
      </c>
      <c r="D7189" s="3">
        <v>44000</v>
      </c>
      <c r="E7189" s="3">
        <v>44102</v>
      </c>
      <c r="F7189" s="3">
        <v>44122</v>
      </c>
      <c r="G7189" s="3">
        <v>44132</v>
      </c>
      <c r="H7189" t="s">
        <v>18</v>
      </c>
      <c r="I7189">
        <v>5</v>
      </c>
      <c r="J7189">
        <v>35</v>
      </c>
      <c r="K7189">
        <v>118</v>
      </c>
      <c r="L7189">
        <v>46</v>
      </c>
      <c r="M7189">
        <v>2</v>
      </c>
      <c r="N7189">
        <v>7.4999999999999997E-2</v>
      </c>
      <c r="O7189">
        <v>893.78</v>
      </c>
      <c r="P7189" s="1">
        <v>1943</v>
      </c>
    </row>
    <row r="7190" spans="1:16" x14ac:dyDescent="0.55000000000000004">
      <c r="A7190" t="s">
        <v>7214</v>
      </c>
      <c r="B7190" t="s">
        <v>20</v>
      </c>
      <c r="C7190" t="s">
        <v>17</v>
      </c>
      <c r="D7190" s="3">
        <v>44000</v>
      </c>
      <c r="E7190" s="3">
        <v>44102</v>
      </c>
      <c r="F7190" s="3">
        <v>44125</v>
      </c>
      <c r="G7190" s="3">
        <v>44133</v>
      </c>
      <c r="H7190" t="s">
        <v>18</v>
      </c>
      <c r="I7190">
        <v>17</v>
      </c>
      <c r="J7190">
        <v>33</v>
      </c>
      <c r="K7190">
        <v>219</v>
      </c>
      <c r="L7190">
        <v>23</v>
      </c>
      <c r="M7190">
        <v>2</v>
      </c>
      <c r="N7190">
        <v>0.05</v>
      </c>
      <c r="O7190" s="1">
        <v>2989.88</v>
      </c>
      <c r="P7190" s="1">
        <v>3986.5</v>
      </c>
    </row>
    <row r="7191" spans="1:16" x14ac:dyDescent="0.55000000000000004">
      <c r="A7191" t="s">
        <v>7215</v>
      </c>
      <c r="B7191" t="s">
        <v>25</v>
      </c>
      <c r="C7191" t="s">
        <v>28</v>
      </c>
      <c r="D7191" s="3">
        <v>44000</v>
      </c>
      <c r="E7191" s="3">
        <v>44102</v>
      </c>
      <c r="F7191" s="3">
        <v>44112</v>
      </c>
      <c r="G7191" s="3">
        <v>44114</v>
      </c>
      <c r="H7191" t="s">
        <v>18</v>
      </c>
      <c r="I7191">
        <v>27</v>
      </c>
      <c r="J7191">
        <v>37</v>
      </c>
      <c r="K7191">
        <v>274</v>
      </c>
      <c r="L7191">
        <v>5</v>
      </c>
      <c r="M7191">
        <v>8</v>
      </c>
      <c r="N7191">
        <v>7.4999999999999997E-2</v>
      </c>
      <c r="O7191" s="1">
        <v>2670.89</v>
      </c>
      <c r="P7191" s="1">
        <v>6070.2</v>
      </c>
    </row>
    <row r="7192" spans="1:16" x14ac:dyDescent="0.55000000000000004">
      <c r="A7192" t="s">
        <v>7216</v>
      </c>
      <c r="B7192" t="s">
        <v>23</v>
      </c>
      <c r="C7192" t="s">
        <v>17</v>
      </c>
      <c r="D7192" s="3">
        <v>44000</v>
      </c>
      <c r="E7192" s="3">
        <v>44102</v>
      </c>
      <c r="F7192" s="3">
        <v>44109</v>
      </c>
      <c r="G7192" s="3">
        <v>44114</v>
      </c>
      <c r="H7192" t="s">
        <v>18</v>
      </c>
      <c r="I7192">
        <v>22</v>
      </c>
      <c r="J7192">
        <v>16</v>
      </c>
      <c r="K7192">
        <v>204</v>
      </c>
      <c r="L7192">
        <v>9</v>
      </c>
      <c r="M7192">
        <v>3</v>
      </c>
      <c r="N7192">
        <v>0.05</v>
      </c>
      <c r="O7192">
        <v>177.95</v>
      </c>
      <c r="P7192">
        <v>214.4</v>
      </c>
    </row>
    <row r="7193" spans="1:16" x14ac:dyDescent="0.55000000000000004">
      <c r="A7193" t="s">
        <v>7217</v>
      </c>
      <c r="B7193" t="s">
        <v>20</v>
      </c>
      <c r="C7193" t="s">
        <v>28</v>
      </c>
      <c r="D7193" s="3">
        <v>44000</v>
      </c>
      <c r="E7193" s="3">
        <v>44102</v>
      </c>
      <c r="F7193" s="3">
        <v>44124</v>
      </c>
      <c r="G7193" s="3">
        <v>44129</v>
      </c>
      <c r="H7193" t="s">
        <v>18</v>
      </c>
      <c r="I7193">
        <v>20</v>
      </c>
      <c r="J7193">
        <v>50</v>
      </c>
      <c r="K7193">
        <v>286</v>
      </c>
      <c r="L7193">
        <v>42</v>
      </c>
      <c r="M7193">
        <v>7</v>
      </c>
      <c r="N7193">
        <v>0.05</v>
      </c>
      <c r="O7193">
        <v>778.54</v>
      </c>
      <c r="P7193" s="1">
        <v>1112.2</v>
      </c>
    </row>
    <row r="7194" spans="1:16" x14ac:dyDescent="0.55000000000000004">
      <c r="A7194" t="s">
        <v>7218</v>
      </c>
      <c r="B7194" t="s">
        <v>16</v>
      </c>
      <c r="C7194" t="s">
        <v>28</v>
      </c>
      <c r="D7194" s="3">
        <v>44000</v>
      </c>
      <c r="E7194" s="3">
        <v>44102</v>
      </c>
      <c r="F7194" s="3">
        <v>44105</v>
      </c>
      <c r="G7194" s="3">
        <v>44111</v>
      </c>
      <c r="H7194" t="s">
        <v>18</v>
      </c>
      <c r="I7194">
        <v>9</v>
      </c>
      <c r="J7194">
        <v>45</v>
      </c>
      <c r="K7194">
        <v>312</v>
      </c>
      <c r="L7194">
        <v>35</v>
      </c>
      <c r="M7194">
        <v>4</v>
      </c>
      <c r="N7194">
        <v>0.05</v>
      </c>
      <c r="O7194">
        <v>723.06</v>
      </c>
      <c r="P7194" s="1">
        <v>1018.4</v>
      </c>
    </row>
    <row r="7195" spans="1:16" x14ac:dyDescent="0.55000000000000004">
      <c r="A7195" t="s">
        <v>7219</v>
      </c>
      <c r="B7195" t="s">
        <v>25</v>
      </c>
      <c r="C7195" t="s">
        <v>21</v>
      </c>
      <c r="D7195" s="3">
        <v>44000</v>
      </c>
      <c r="E7195" s="3">
        <v>44102</v>
      </c>
      <c r="F7195" s="3">
        <v>44109</v>
      </c>
      <c r="G7195" s="3">
        <v>44115</v>
      </c>
      <c r="H7195" t="s">
        <v>18</v>
      </c>
      <c r="I7195">
        <v>27</v>
      </c>
      <c r="J7195">
        <v>40</v>
      </c>
      <c r="K7195">
        <v>126</v>
      </c>
      <c r="L7195">
        <v>26</v>
      </c>
      <c r="M7195">
        <v>6</v>
      </c>
      <c r="N7195">
        <v>0.05</v>
      </c>
      <c r="O7195">
        <v>94.07</v>
      </c>
      <c r="P7195">
        <v>174.2</v>
      </c>
    </row>
    <row r="7196" spans="1:16" x14ac:dyDescent="0.55000000000000004">
      <c r="A7196" t="s">
        <v>7220</v>
      </c>
      <c r="B7196" t="s">
        <v>16</v>
      </c>
      <c r="C7196" t="s">
        <v>40</v>
      </c>
      <c r="D7196" s="3">
        <v>44000</v>
      </c>
      <c r="E7196" s="3">
        <v>44103</v>
      </c>
      <c r="F7196" s="3">
        <v>44108</v>
      </c>
      <c r="G7196" s="3">
        <v>44113</v>
      </c>
      <c r="H7196" t="s">
        <v>18</v>
      </c>
      <c r="I7196">
        <v>11</v>
      </c>
      <c r="J7196">
        <v>48</v>
      </c>
      <c r="K7196">
        <v>341</v>
      </c>
      <c r="L7196">
        <v>23</v>
      </c>
      <c r="M7196">
        <v>2</v>
      </c>
      <c r="N7196">
        <v>7.4999999999999997E-2</v>
      </c>
      <c r="O7196">
        <v>758.78</v>
      </c>
      <c r="P7196" s="1">
        <v>1011.7</v>
      </c>
    </row>
    <row r="7197" spans="1:16" x14ac:dyDescent="0.55000000000000004">
      <c r="A7197" t="s">
        <v>7221</v>
      </c>
      <c r="B7197" t="s">
        <v>16</v>
      </c>
      <c r="C7197" t="s">
        <v>21</v>
      </c>
      <c r="D7197" s="3">
        <v>44000</v>
      </c>
      <c r="E7197" s="3">
        <v>44103</v>
      </c>
      <c r="F7197" s="3">
        <v>44107</v>
      </c>
      <c r="G7197" s="3">
        <v>44108</v>
      </c>
      <c r="H7197" t="s">
        <v>18</v>
      </c>
      <c r="I7197">
        <v>10</v>
      </c>
      <c r="J7197">
        <v>43</v>
      </c>
      <c r="K7197">
        <v>155</v>
      </c>
      <c r="L7197">
        <v>6</v>
      </c>
      <c r="M7197">
        <v>3</v>
      </c>
      <c r="N7197">
        <v>7.4999999999999997E-2</v>
      </c>
      <c r="O7197" s="1">
        <v>2938.02</v>
      </c>
      <c r="P7197" s="1">
        <v>6251.1</v>
      </c>
    </row>
    <row r="7198" spans="1:16" x14ac:dyDescent="0.55000000000000004">
      <c r="A7198" t="s">
        <v>7222</v>
      </c>
      <c r="B7198" t="s">
        <v>16</v>
      </c>
      <c r="C7198" t="s">
        <v>28</v>
      </c>
      <c r="D7198" s="3">
        <v>44000</v>
      </c>
      <c r="E7198" s="3">
        <v>44103</v>
      </c>
      <c r="F7198" s="3">
        <v>44120</v>
      </c>
      <c r="G7198" s="3">
        <v>44127</v>
      </c>
      <c r="H7198" t="s">
        <v>18</v>
      </c>
      <c r="I7198">
        <v>8</v>
      </c>
      <c r="J7198">
        <v>10</v>
      </c>
      <c r="K7198">
        <v>323</v>
      </c>
      <c r="L7198">
        <v>43</v>
      </c>
      <c r="M7198">
        <v>7</v>
      </c>
      <c r="N7198">
        <v>0.05</v>
      </c>
      <c r="O7198" s="1">
        <v>2499.9</v>
      </c>
      <c r="P7198" s="1">
        <v>3906.1</v>
      </c>
    </row>
    <row r="7199" spans="1:16" x14ac:dyDescent="0.55000000000000004">
      <c r="A7199" t="s">
        <v>7223</v>
      </c>
      <c r="B7199" t="s">
        <v>20</v>
      </c>
      <c r="C7199" t="s">
        <v>17</v>
      </c>
      <c r="D7199" s="3">
        <v>44000</v>
      </c>
      <c r="E7199" s="3">
        <v>44103</v>
      </c>
      <c r="F7199" s="3">
        <v>44110</v>
      </c>
      <c r="G7199" s="3">
        <v>44120</v>
      </c>
      <c r="H7199" t="s">
        <v>18</v>
      </c>
      <c r="I7199">
        <v>14</v>
      </c>
      <c r="J7199">
        <v>25</v>
      </c>
      <c r="K7199">
        <v>229</v>
      </c>
      <c r="L7199">
        <v>36</v>
      </c>
      <c r="M7199">
        <v>5</v>
      </c>
      <c r="N7199">
        <v>7.4999999999999997E-2</v>
      </c>
      <c r="O7199" s="1">
        <v>2513.84</v>
      </c>
      <c r="P7199" s="1">
        <v>3142.3</v>
      </c>
    </row>
    <row r="7200" spans="1:16" x14ac:dyDescent="0.55000000000000004">
      <c r="A7200" t="s">
        <v>7224</v>
      </c>
      <c r="B7200" t="s">
        <v>23</v>
      </c>
      <c r="C7200" t="s">
        <v>61</v>
      </c>
      <c r="D7200" s="3">
        <v>44000</v>
      </c>
      <c r="E7200" s="3">
        <v>44103</v>
      </c>
      <c r="F7200" s="3">
        <v>44117</v>
      </c>
      <c r="G7200" s="3">
        <v>44119</v>
      </c>
      <c r="H7200" t="s">
        <v>18</v>
      </c>
      <c r="I7200">
        <v>21</v>
      </c>
      <c r="J7200">
        <v>18</v>
      </c>
      <c r="K7200">
        <v>87</v>
      </c>
      <c r="L7200">
        <v>45</v>
      </c>
      <c r="M7200">
        <v>2</v>
      </c>
      <c r="N7200">
        <v>0.05</v>
      </c>
      <c r="O7200">
        <v>906.51</v>
      </c>
      <c r="P7200" s="1">
        <v>1105.5</v>
      </c>
    </row>
    <row r="7201" spans="1:16" x14ac:dyDescent="0.55000000000000004">
      <c r="A7201" t="s">
        <v>7225</v>
      </c>
      <c r="B7201" t="s">
        <v>20</v>
      </c>
      <c r="C7201" t="s">
        <v>21</v>
      </c>
      <c r="D7201" s="3">
        <v>44000</v>
      </c>
      <c r="E7201" s="3">
        <v>44104</v>
      </c>
      <c r="F7201" s="3">
        <v>44115</v>
      </c>
      <c r="G7201" s="3">
        <v>44120</v>
      </c>
      <c r="H7201" t="s">
        <v>18</v>
      </c>
      <c r="I7201">
        <v>14</v>
      </c>
      <c r="J7201">
        <v>26</v>
      </c>
      <c r="K7201">
        <v>110</v>
      </c>
      <c r="L7201">
        <v>40</v>
      </c>
      <c r="M7201">
        <v>4</v>
      </c>
      <c r="N7201">
        <v>7.4999999999999997E-2</v>
      </c>
      <c r="O7201" s="1">
        <v>1244.26</v>
      </c>
      <c r="P7201" s="1">
        <v>2539.3000000000002</v>
      </c>
    </row>
    <row r="7202" spans="1:16" x14ac:dyDescent="0.55000000000000004">
      <c r="A7202" t="s">
        <v>7226</v>
      </c>
      <c r="B7202" t="s">
        <v>16</v>
      </c>
      <c r="C7202" t="s">
        <v>30</v>
      </c>
      <c r="D7202" s="3">
        <v>44000</v>
      </c>
      <c r="E7202" s="3">
        <v>44104</v>
      </c>
      <c r="F7202" s="3">
        <v>44126</v>
      </c>
      <c r="G7202" s="3">
        <v>44135</v>
      </c>
      <c r="H7202" t="s">
        <v>18</v>
      </c>
      <c r="I7202">
        <v>6</v>
      </c>
      <c r="J7202">
        <v>45</v>
      </c>
      <c r="K7202">
        <v>40</v>
      </c>
      <c r="L7202">
        <v>31</v>
      </c>
      <c r="M7202">
        <v>5</v>
      </c>
      <c r="N7202">
        <v>7.4999999999999997E-2</v>
      </c>
      <c r="O7202">
        <v>85.16</v>
      </c>
      <c r="P7202">
        <v>207.7</v>
      </c>
    </row>
    <row r="7203" spans="1:16" x14ac:dyDescent="0.55000000000000004">
      <c r="A7203" t="s">
        <v>7227</v>
      </c>
      <c r="B7203" t="s">
        <v>25</v>
      </c>
      <c r="C7203" t="s">
        <v>17</v>
      </c>
      <c r="D7203" s="3">
        <v>44000</v>
      </c>
      <c r="E7203" s="3">
        <v>44104</v>
      </c>
      <c r="F7203" s="3">
        <v>44117</v>
      </c>
      <c r="G7203" s="3">
        <v>44121</v>
      </c>
      <c r="H7203" t="s">
        <v>18</v>
      </c>
      <c r="I7203">
        <v>26</v>
      </c>
      <c r="J7203">
        <v>30</v>
      </c>
      <c r="K7203">
        <v>226</v>
      </c>
      <c r="L7203">
        <v>41</v>
      </c>
      <c r="M7203">
        <v>5</v>
      </c>
      <c r="N7203">
        <v>7.4999999999999997E-2</v>
      </c>
      <c r="O7203" s="1">
        <v>2919.53</v>
      </c>
      <c r="P7203" s="1">
        <v>3892.7</v>
      </c>
    </row>
    <row r="7204" spans="1:16" x14ac:dyDescent="0.55000000000000004">
      <c r="A7204" t="s">
        <v>7228</v>
      </c>
      <c r="B7204" t="s">
        <v>16</v>
      </c>
      <c r="C7204" t="s">
        <v>21</v>
      </c>
      <c r="D7204" s="3">
        <v>44000</v>
      </c>
      <c r="E7204" s="3">
        <v>44104</v>
      </c>
      <c r="F7204" s="3">
        <v>44124</v>
      </c>
      <c r="G7204" s="3">
        <v>44132</v>
      </c>
      <c r="H7204" t="s">
        <v>18</v>
      </c>
      <c r="I7204">
        <v>6</v>
      </c>
      <c r="J7204">
        <v>36</v>
      </c>
      <c r="K7204">
        <v>171</v>
      </c>
      <c r="L7204">
        <v>40</v>
      </c>
      <c r="M7204">
        <v>6</v>
      </c>
      <c r="N7204">
        <v>0.05</v>
      </c>
      <c r="O7204" s="1">
        <v>1998.54</v>
      </c>
      <c r="P7204" s="1">
        <v>3276.3</v>
      </c>
    </row>
    <row r="7205" spans="1:16" x14ac:dyDescent="0.55000000000000004">
      <c r="A7205" t="s">
        <v>7229</v>
      </c>
      <c r="B7205" t="s">
        <v>16</v>
      </c>
      <c r="C7205" t="s">
        <v>21</v>
      </c>
      <c r="D7205" s="3">
        <v>44000</v>
      </c>
      <c r="E7205" s="3">
        <v>44104</v>
      </c>
      <c r="F7205" s="3">
        <v>44123</v>
      </c>
      <c r="G7205" s="3">
        <v>44128</v>
      </c>
      <c r="H7205" t="s">
        <v>18</v>
      </c>
      <c r="I7205">
        <v>11</v>
      </c>
      <c r="J7205">
        <v>35</v>
      </c>
      <c r="K7205">
        <v>95</v>
      </c>
      <c r="L7205">
        <v>35</v>
      </c>
      <c r="M7205">
        <v>5</v>
      </c>
      <c r="N7205">
        <v>7.4999999999999997E-2</v>
      </c>
      <c r="O7205" s="1">
        <v>1174.1099999999999</v>
      </c>
      <c r="P7205" s="1">
        <v>2257.9</v>
      </c>
    </row>
    <row r="7206" spans="1:16" x14ac:dyDescent="0.55000000000000004">
      <c r="A7206" t="s">
        <v>7230</v>
      </c>
      <c r="B7206" t="s">
        <v>16</v>
      </c>
      <c r="C7206" t="s">
        <v>21</v>
      </c>
      <c r="D7206" s="3">
        <v>44000</v>
      </c>
      <c r="E7206" s="3">
        <v>44105</v>
      </c>
      <c r="F7206" s="3">
        <v>44129</v>
      </c>
      <c r="G7206" s="3">
        <v>44138</v>
      </c>
      <c r="H7206" t="s">
        <v>18</v>
      </c>
      <c r="I7206">
        <v>4</v>
      </c>
      <c r="J7206">
        <v>46</v>
      </c>
      <c r="K7206">
        <v>199</v>
      </c>
      <c r="L7206">
        <v>19</v>
      </c>
      <c r="M7206">
        <v>7</v>
      </c>
      <c r="N7206">
        <v>0.05</v>
      </c>
      <c r="O7206">
        <v>446.56</v>
      </c>
      <c r="P7206" s="1">
        <v>1038.5</v>
      </c>
    </row>
    <row r="7207" spans="1:16" x14ac:dyDescent="0.55000000000000004">
      <c r="A7207" t="s">
        <v>7231</v>
      </c>
      <c r="B7207" t="s">
        <v>20</v>
      </c>
      <c r="C7207" t="s">
        <v>17</v>
      </c>
      <c r="D7207" s="3">
        <v>44000</v>
      </c>
      <c r="E7207" s="3">
        <v>44105</v>
      </c>
      <c r="F7207" s="3">
        <v>44130</v>
      </c>
      <c r="G7207" s="3">
        <v>44138</v>
      </c>
      <c r="H7207" t="s">
        <v>18</v>
      </c>
      <c r="I7207">
        <v>20</v>
      </c>
      <c r="J7207">
        <v>9</v>
      </c>
      <c r="K7207">
        <v>231</v>
      </c>
      <c r="L7207">
        <v>29</v>
      </c>
      <c r="M7207">
        <v>7</v>
      </c>
      <c r="N7207">
        <v>0.05</v>
      </c>
      <c r="O7207" s="1">
        <v>1240.3699999999999</v>
      </c>
      <c r="P7207" s="1">
        <v>2432.1</v>
      </c>
    </row>
    <row r="7208" spans="1:16" x14ac:dyDescent="0.55000000000000004">
      <c r="A7208" t="s">
        <v>7232</v>
      </c>
      <c r="B7208" t="s">
        <v>20</v>
      </c>
      <c r="C7208" t="s">
        <v>28</v>
      </c>
      <c r="D7208" s="3">
        <v>44000</v>
      </c>
      <c r="E7208" s="3">
        <v>44105</v>
      </c>
      <c r="F7208" s="3">
        <v>44129</v>
      </c>
      <c r="G7208" s="3">
        <v>44139</v>
      </c>
      <c r="H7208" t="s">
        <v>18</v>
      </c>
      <c r="I7208">
        <v>14</v>
      </c>
      <c r="J7208">
        <v>21</v>
      </c>
      <c r="K7208">
        <v>272</v>
      </c>
      <c r="L7208">
        <v>35</v>
      </c>
      <c r="M7208">
        <v>5</v>
      </c>
      <c r="N7208">
        <v>7.4999999999999997E-2</v>
      </c>
      <c r="O7208" s="1">
        <v>1349.51</v>
      </c>
      <c r="P7208" s="1">
        <v>2499.1</v>
      </c>
    </row>
    <row r="7209" spans="1:16" x14ac:dyDescent="0.55000000000000004">
      <c r="A7209" t="s">
        <v>7233</v>
      </c>
      <c r="B7209" t="s">
        <v>23</v>
      </c>
      <c r="C7209" t="s">
        <v>28</v>
      </c>
      <c r="D7209" s="3">
        <v>44000</v>
      </c>
      <c r="E7209" s="3">
        <v>44105</v>
      </c>
      <c r="F7209" s="3">
        <v>44114</v>
      </c>
      <c r="G7209" s="3">
        <v>44120</v>
      </c>
      <c r="H7209" t="s">
        <v>18</v>
      </c>
      <c r="I7209">
        <v>22</v>
      </c>
      <c r="J7209">
        <v>24</v>
      </c>
      <c r="K7209">
        <v>269</v>
      </c>
      <c r="L7209">
        <v>35</v>
      </c>
      <c r="M7209">
        <v>5</v>
      </c>
      <c r="N7209">
        <v>0.4</v>
      </c>
      <c r="O7209">
        <v>510.14</v>
      </c>
      <c r="P7209" s="1">
        <v>1085.4000000000001</v>
      </c>
    </row>
    <row r="7210" spans="1:16" x14ac:dyDescent="0.55000000000000004">
      <c r="A7210" t="s">
        <v>7234</v>
      </c>
      <c r="B7210" t="s">
        <v>20</v>
      </c>
      <c r="C7210" t="s">
        <v>21</v>
      </c>
      <c r="D7210" s="3">
        <v>44000</v>
      </c>
      <c r="E7210" s="3">
        <v>44105</v>
      </c>
      <c r="F7210" s="3">
        <v>44121</v>
      </c>
      <c r="G7210" s="3">
        <v>44126</v>
      </c>
      <c r="H7210" t="s">
        <v>18</v>
      </c>
      <c r="I7210">
        <v>16</v>
      </c>
      <c r="J7210">
        <v>3</v>
      </c>
      <c r="K7210">
        <v>166</v>
      </c>
      <c r="L7210">
        <v>26</v>
      </c>
      <c r="M7210">
        <v>5</v>
      </c>
      <c r="N7210">
        <v>0.1</v>
      </c>
      <c r="O7210">
        <v>629.4</v>
      </c>
      <c r="P7210" s="1">
        <v>1031.8</v>
      </c>
    </row>
    <row r="7211" spans="1:16" x14ac:dyDescent="0.55000000000000004">
      <c r="A7211" t="s">
        <v>7235</v>
      </c>
      <c r="B7211" t="s">
        <v>23</v>
      </c>
      <c r="C7211" t="s">
        <v>30</v>
      </c>
      <c r="D7211" s="3">
        <v>44000</v>
      </c>
      <c r="E7211" s="3">
        <v>44105</v>
      </c>
      <c r="F7211" s="3">
        <v>44125</v>
      </c>
      <c r="G7211" s="3">
        <v>44127</v>
      </c>
      <c r="H7211" t="s">
        <v>18</v>
      </c>
      <c r="I7211">
        <v>22</v>
      </c>
      <c r="J7211">
        <v>27</v>
      </c>
      <c r="K7211">
        <v>55</v>
      </c>
      <c r="L7211">
        <v>46</v>
      </c>
      <c r="M7211">
        <v>8</v>
      </c>
      <c r="N7211">
        <v>0.3</v>
      </c>
      <c r="O7211" s="1">
        <v>2408.52</v>
      </c>
      <c r="P7211" s="1">
        <v>5473.9</v>
      </c>
    </row>
    <row r="7212" spans="1:16" x14ac:dyDescent="0.55000000000000004">
      <c r="A7212" t="s">
        <v>7236</v>
      </c>
      <c r="B7212" t="s">
        <v>16</v>
      </c>
      <c r="C7212" t="s">
        <v>17</v>
      </c>
      <c r="D7212" s="3">
        <v>44000</v>
      </c>
      <c r="E7212" s="3">
        <v>44105</v>
      </c>
      <c r="F7212" s="3">
        <v>44115</v>
      </c>
      <c r="G7212" s="3">
        <v>44122</v>
      </c>
      <c r="H7212" t="s">
        <v>18</v>
      </c>
      <c r="I7212">
        <v>7</v>
      </c>
      <c r="J7212">
        <v>4</v>
      </c>
      <c r="K7212">
        <v>244</v>
      </c>
      <c r="L7212">
        <v>30</v>
      </c>
      <c r="M7212">
        <v>5</v>
      </c>
      <c r="N7212">
        <v>0.05</v>
      </c>
      <c r="O7212">
        <v>180.1</v>
      </c>
      <c r="P7212">
        <v>214.4</v>
      </c>
    </row>
    <row r="7213" spans="1:16" x14ac:dyDescent="0.55000000000000004">
      <c r="A7213" t="s">
        <v>7237</v>
      </c>
      <c r="B7213" t="s">
        <v>23</v>
      </c>
      <c r="C7213" t="s">
        <v>28</v>
      </c>
      <c r="D7213" s="3">
        <v>44000</v>
      </c>
      <c r="E7213" s="3">
        <v>44105</v>
      </c>
      <c r="F7213" s="3">
        <v>44132</v>
      </c>
      <c r="G7213" s="3">
        <v>44142</v>
      </c>
      <c r="H7213" t="s">
        <v>18</v>
      </c>
      <c r="I7213">
        <v>20</v>
      </c>
      <c r="J7213">
        <v>22</v>
      </c>
      <c r="K7213">
        <v>272</v>
      </c>
      <c r="L7213">
        <v>20</v>
      </c>
      <c r="M7213">
        <v>6</v>
      </c>
      <c r="N7213">
        <v>0.1</v>
      </c>
      <c r="O7213" s="1">
        <v>3130.37</v>
      </c>
      <c r="P7213" s="1">
        <v>4013.3</v>
      </c>
    </row>
    <row r="7214" spans="1:16" x14ac:dyDescent="0.55000000000000004">
      <c r="A7214" t="s">
        <v>7238</v>
      </c>
      <c r="B7214" t="s">
        <v>16</v>
      </c>
      <c r="C7214" t="s">
        <v>21</v>
      </c>
      <c r="D7214" s="3">
        <v>44000</v>
      </c>
      <c r="E7214" s="3">
        <v>44105</v>
      </c>
      <c r="F7214" s="3">
        <v>44127</v>
      </c>
      <c r="G7214" s="3">
        <v>44135</v>
      </c>
      <c r="H7214" t="s">
        <v>18</v>
      </c>
      <c r="I7214">
        <v>5</v>
      </c>
      <c r="J7214">
        <v>33</v>
      </c>
      <c r="K7214">
        <v>126</v>
      </c>
      <c r="L7214">
        <v>36</v>
      </c>
      <c r="M7214">
        <v>3</v>
      </c>
      <c r="N7214">
        <v>0.2</v>
      </c>
      <c r="O7214" s="1">
        <v>2349.29</v>
      </c>
      <c r="P7214" s="1">
        <v>3262.9</v>
      </c>
    </row>
    <row r="7215" spans="1:16" x14ac:dyDescent="0.55000000000000004">
      <c r="A7215" t="s">
        <v>7239</v>
      </c>
      <c r="B7215" t="s">
        <v>23</v>
      </c>
      <c r="C7215" t="s">
        <v>40</v>
      </c>
      <c r="D7215" s="3">
        <v>44000</v>
      </c>
      <c r="E7215" s="3">
        <v>44105</v>
      </c>
      <c r="F7215" s="3">
        <v>44117</v>
      </c>
      <c r="G7215" s="3">
        <v>44125</v>
      </c>
      <c r="H7215" t="s">
        <v>18</v>
      </c>
      <c r="I7215">
        <v>24</v>
      </c>
      <c r="J7215">
        <v>29</v>
      </c>
      <c r="K7215">
        <v>363</v>
      </c>
      <c r="L7215">
        <v>41</v>
      </c>
      <c r="M7215">
        <v>5</v>
      </c>
      <c r="N7215">
        <v>0.1</v>
      </c>
      <c r="O7215" s="1">
        <v>3088.57</v>
      </c>
      <c r="P7215" s="1">
        <v>3959.7</v>
      </c>
    </row>
    <row r="7216" spans="1:16" x14ac:dyDescent="0.55000000000000004">
      <c r="A7216" t="s">
        <v>7240</v>
      </c>
      <c r="B7216" t="s">
        <v>20</v>
      </c>
      <c r="C7216" t="s">
        <v>28</v>
      </c>
      <c r="D7216" s="3">
        <v>44000</v>
      </c>
      <c r="E7216" s="3">
        <v>44106</v>
      </c>
      <c r="F7216" s="3">
        <v>44127</v>
      </c>
      <c r="G7216" s="3">
        <v>44131</v>
      </c>
      <c r="H7216" t="s">
        <v>18</v>
      </c>
      <c r="I7216">
        <v>20</v>
      </c>
      <c r="J7216">
        <v>32</v>
      </c>
      <c r="K7216">
        <v>323</v>
      </c>
      <c r="L7216">
        <v>25</v>
      </c>
      <c r="M7216">
        <v>7</v>
      </c>
      <c r="N7216">
        <v>0.05</v>
      </c>
      <c r="O7216">
        <v>844.2</v>
      </c>
      <c r="P7216" s="1">
        <v>1206</v>
      </c>
    </row>
    <row r="7217" spans="1:16" x14ac:dyDescent="0.55000000000000004">
      <c r="A7217" t="s">
        <v>7241</v>
      </c>
      <c r="B7217" t="s">
        <v>20</v>
      </c>
      <c r="C7217" t="s">
        <v>61</v>
      </c>
      <c r="D7217" s="3">
        <v>44000</v>
      </c>
      <c r="E7217" s="3">
        <v>44106</v>
      </c>
      <c r="F7217" s="3">
        <v>44134</v>
      </c>
      <c r="G7217" s="3">
        <v>44139</v>
      </c>
      <c r="H7217" t="s">
        <v>18</v>
      </c>
      <c r="I7217">
        <v>20</v>
      </c>
      <c r="J7217">
        <v>2</v>
      </c>
      <c r="K7217">
        <v>59</v>
      </c>
      <c r="L7217">
        <v>14</v>
      </c>
      <c r="M7217">
        <v>7</v>
      </c>
      <c r="N7217">
        <v>0.1</v>
      </c>
      <c r="O7217" s="1">
        <v>1452.83</v>
      </c>
      <c r="P7217" s="1">
        <v>2793.9</v>
      </c>
    </row>
    <row r="7218" spans="1:16" x14ac:dyDescent="0.55000000000000004">
      <c r="A7218" t="s">
        <v>7242</v>
      </c>
      <c r="B7218" t="s">
        <v>16</v>
      </c>
      <c r="C7218" t="s">
        <v>30</v>
      </c>
      <c r="D7218" s="3">
        <v>44000</v>
      </c>
      <c r="E7218" s="3">
        <v>44106</v>
      </c>
      <c r="F7218" s="3">
        <v>44116</v>
      </c>
      <c r="G7218" s="3">
        <v>44126</v>
      </c>
      <c r="H7218" t="s">
        <v>18</v>
      </c>
      <c r="I7218">
        <v>11</v>
      </c>
      <c r="J7218">
        <v>18</v>
      </c>
      <c r="K7218">
        <v>53</v>
      </c>
      <c r="L7218">
        <v>36</v>
      </c>
      <c r="M7218">
        <v>2</v>
      </c>
      <c r="N7218">
        <v>7.4999999999999997E-2</v>
      </c>
      <c r="O7218">
        <v>525.88</v>
      </c>
      <c r="P7218" s="1">
        <v>1118.9000000000001</v>
      </c>
    </row>
    <row r="7219" spans="1:16" x14ac:dyDescent="0.55000000000000004">
      <c r="A7219" t="s">
        <v>7243</v>
      </c>
      <c r="B7219" t="s">
        <v>16</v>
      </c>
      <c r="C7219" t="s">
        <v>17</v>
      </c>
      <c r="D7219" s="3">
        <v>44000</v>
      </c>
      <c r="E7219" s="3">
        <v>44106</v>
      </c>
      <c r="F7219" s="3">
        <v>44117</v>
      </c>
      <c r="G7219" s="3">
        <v>44126</v>
      </c>
      <c r="H7219" t="s">
        <v>18</v>
      </c>
      <c r="I7219">
        <v>3</v>
      </c>
      <c r="J7219">
        <v>11</v>
      </c>
      <c r="K7219">
        <v>241</v>
      </c>
      <c r="L7219">
        <v>15</v>
      </c>
      <c r="M7219">
        <v>4</v>
      </c>
      <c r="N7219">
        <v>7.4999999999999997E-2</v>
      </c>
      <c r="O7219">
        <v>110.75</v>
      </c>
      <c r="P7219">
        <v>194.3</v>
      </c>
    </row>
    <row r="7220" spans="1:16" x14ac:dyDescent="0.55000000000000004">
      <c r="A7220" t="s">
        <v>7244</v>
      </c>
      <c r="B7220" t="s">
        <v>20</v>
      </c>
      <c r="C7220" t="s">
        <v>40</v>
      </c>
      <c r="D7220" s="3">
        <v>44000</v>
      </c>
      <c r="E7220" s="3">
        <v>44106</v>
      </c>
      <c r="F7220" s="3">
        <v>44132</v>
      </c>
      <c r="G7220" s="3">
        <v>44142</v>
      </c>
      <c r="H7220" t="s">
        <v>18</v>
      </c>
      <c r="I7220">
        <v>15</v>
      </c>
      <c r="J7220">
        <v>42</v>
      </c>
      <c r="K7220">
        <v>333</v>
      </c>
      <c r="L7220">
        <v>9</v>
      </c>
      <c r="M7220">
        <v>2</v>
      </c>
      <c r="N7220">
        <v>0.15</v>
      </c>
      <c r="O7220" s="1">
        <v>3702.82</v>
      </c>
      <c r="P7220" s="1">
        <v>6070.2</v>
      </c>
    </row>
    <row r="7221" spans="1:16" x14ac:dyDescent="0.55000000000000004">
      <c r="A7221" t="s">
        <v>7245</v>
      </c>
      <c r="B7221" t="s">
        <v>23</v>
      </c>
      <c r="C7221" t="s">
        <v>61</v>
      </c>
      <c r="D7221" s="3">
        <v>44000</v>
      </c>
      <c r="E7221" s="3">
        <v>44106</v>
      </c>
      <c r="F7221" s="3">
        <v>44127</v>
      </c>
      <c r="G7221" s="3">
        <v>44133</v>
      </c>
      <c r="H7221" t="s">
        <v>18</v>
      </c>
      <c r="I7221">
        <v>24</v>
      </c>
      <c r="J7221">
        <v>16</v>
      </c>
      <c r="K7221">
        <v>87</v>
      </c>
      <c r="L7221">
        <v>29</v>
      </c>
      <c r="M7221">
        <v>4</v>
      </c>
      <c r="N7221">
        <v>0.05</v>
      </c>
      <c r="O7221">
        <v>794.42</v>
      </c>
      <c r="P7221" s="1">
        <v>1118.9000000000001</v>
      </c>
    </row>
    <row r="7222" spans="1:16" x14ac:dyDescent="0.55000000000000004">
      <c r="A7222" t="s">
        <v>7246</v>
      </c>
      <c r="B7222" t="s">
        <v>20</v>
      </c>
      <c r="C7222" t="s">
        <v>17</v>
      </c>
      <c r="D7222" s="3">
        <v>44000</v>
      </c>
      <c r="E7222" s="3">
        <v>44106</v>
      </c>
      <c r="F7222" s="3">
        <v>44109</v>
      </c>
      <c r="G7222" s="3">
        <v>44117</v>
      </c>
      <c r="H7222" t="s">
        <v>18</v>
      </c>
      <c r="I7222">
        <v>14</v>
      </c>
      <c r="J7222">
        <v>7</v>
      </c>
      <c r="K7222">
        <v>248</v>
      </c>
      <c r="L7222">
        <v>4</v>
      </c>
      <c r="M7222">
        <v>2</v>
      </c>
      <c r="N7222">
        <v>7.4999999999999997E-2</v>
      </c>
      <c r="O7222" s="1">
        <v>1638.02</v>
      </c>
      <c r="P7222" s="1">
        <v>2559.4</v>
      </c>
    </row>
    <row r="7223" spans="1:16" x14ac:dyDescent="0.55000000000000004">
      <c r="A7223" t="s">
        <v>7247</v>
      </c>
      <c r="B7223" t="s">
        <v>16</v>
      </c>
      <c r="C7223" t="s">
        <v>30</v>
      </c>
      <c r="D7223" s="3">
        <v>44000</v>
      </c>
      <c r="E7223" s="3">
        <v>44106</v>
      </c>
      <c r="F7223" s="3">
        <v>44127</v>
      </c>
      <c r="G7223" s="3">
        <v>44136</v>
      </c>
      <c r="H7223" t="s">
        <v>18</v>
      </c>
      <c r="I7223">
        <v>8</v>
      </c>
      <c r="J7223">
        <v>11</v>
      </c>
      <c r="K7223">
        <v>5</v>
      </c>
      <c r="L7223">
        <v>34</v>
      </c>
      <c r="M7223">
        <v>7</v>
      </c>
      <c r="N7223">
        <v>0.1</v>
      </c>
      <c r="O7223" s="1">
        <v>3095.4</v>
      </c>
      <c r="P7223" s="1">
        <v>4020</v>
      </c>
    </row>
    <row r="7224" spans="1:16" x14ac:dyDescent="0.55000000000000004">
      <c r="A7224" t="s">
        <v>7248</v>
      </c>
      <c r="B7224" t="s">
        <v>23</v>
      </c>
      <c r="C7224" t="s">
        <v>61</v>
      </c>
      <c r="D7224" s="3">
        <v>44000</v>
      </c>
      <c r="E7224" s="3">
        <v>44106</v>
      </c>
      <c r="F7224" s="3">
        <v>44116</v>
      </c>
      <c r="G7224" s="3">
        <v>44117</v>
      </c>
      <c r="H7224" t="s">
        <v>18</v>
      </c>
      <c r="I7224">
        <v>24</v>
      </c>
      <c r="J7224">
        <v>49</v>
      </c>
      <c r="K7224">
        <v>82</v>
      </c>
      <c r="L7224">
        <v>9</v>
      </c>
      <c r="M7224">
        <v>6</v>
      </c>
      <c r="N7224">
        <v>7.4999999999999997E-2</v>
      </c>
      <c r="O7224" s="1">
        <v>1497.79</v>
      </c>
      <c r="P7224" s="1">
        <v>1762.1</v>
      </c>
    </row>
    <row r="7225" spans="1:16" x14ac:dyDescent="0.55000000000000004">
      <c r="A7225" t="s">
        <v>7249</v>
      </c>
      <c r="B7225" t="s">
        <v>20</v>
      </c>
      <c r="C7225" t="s">
        <v>21</v>
      </c>
      <c r="D7225" s="3">
        <v>44000</v>
      </c>
      <c r="E7225" s="3">
        <v>44106</v>
      </c>
      <c r="F7225" s="3">
        <v>44116</v>
      </c>
      <c r="G7225" s="3">
        <v>44122</v>
      </c>
      <c r="H7225" t="s">
        <v>18</v>
      </c>
      <c r="I7225">
        <v>19</v>
      </c>
      <c r="J7225">
        <v>36</v>
      </c>
      <c r="K7225">
        <v>133</v>
      </c>
      <c r="L7225">
        <v>15</v>
      </c>
      <c r="M7225">
        <v>3</v>
      </c>
      <c r="N7225">
        <v>0.05</v>
      </c>
      <c r="O7225" s="1">
        <v>1691.42</v>
      </c>
      <c r="P7225" s="1">
        <v>1989.9</v>
      </c>
    </row>
    <row r="7226" spans="1:16" x14ac:dyDescent="0.55000000000000004">
      <c r="A7226" t="s">
        <v>7250</v>
      </c>
      <c r="B7226" t="s">
        <v>23</v>
      </c>
      <c r="C7226" t="s">
        <v>21</v>
      </c>
      <c r="D7226" s="3">
        <v>44000</v>
      </c>
      <c r="E7226" s="3">
        <v>44107</v>
      </c>
      <c r="F7226" s="3">
        <v>44128</v>
      </c>
      <c r="G7226" s="3">
        <v>44133</v>
      </c>
      <c r="H7226" t="s">
        <v>18</v>
      </c>
      <c r="I7226">
        <v>25</v>
      </c>
      <c r="J7226">
        <v>39</v>
      </c>
      <c r="K7226">
        <v>125</v>
      </c>
      <c r="L7226">
        <v>12</v>
      </c>
      <c r="M7226">
        <v>6</v>
      </c>
      <c r="N7226">
        <v>0.1</v>
      </c>
      <c r="O7226">
        <v>674.36</v>
      </c>
      <c r="P7226" s="1">
        <v>1226.0999999999999</v>
      </c>
    </row>
    <row r="7227" spans="1:16" x14ac:dyDescent="0.55000000000000004">
      <c r="A7227" t="s">
        <v>7251</v>
      </c>
      <c r="B7227" t="s">
        <v>23</v>
      </c>
      <c r="C7227" t="s">
        <v>61</v>
      </c>
      <c r="D7227" s="3">
        <v>44000</v>
      </c>
      <c r="E7227" s="3">
        <v>44107</v>
      </c>
      <c r="F7227" s="3">
        <v>44128</v>
      </c>
      <c r="G7227" s="3">
        <v>44138</v>
      </c>
      <c r="H7227" t="s">
        <v>18</v>
      </c>
      <c r="I7227">
        <v>21</v>
      </c>
      <c r="J7227">
        <v>9</v>
      </c>
      <c r="K7227">
        <v>61</v>
      </c>
      <c r="L7227">
        <v>24</v>
      </c>
      <c r="M7227">
        <v>3</v>
      </c>
      <c r="N7227">
        <v>0.2</v>
      </c>
      <c r="O7227" s="1">
        <v>1383.28</v>
      </c>
      <c r="P7227" s="1">
        <v>2231.1</v>
      </c>
    </row>
    <row r="7228" spans="1:16" x14ac:dyDescent="0.55000000000000004">
      <c r="A7228" t="s">
        <v>7252</v>
      </c>
      <c r="B7228" t="s">
        <v>23</v>
      </c>
      <c r="C7228" t="s">
        <v>17</v>
      </c>
      <c r="D7228" s="3">
        <v>44000</v>
      </c>
      <c r="E7228" s="3">
        <v>44107</v>
      </c>
      <c r="F7228" s="3">
        <v>44125</v>
      </c>
      <c r="G7228" s="3">
        <v>44134</v>
      </c>
      <c r="H7228" t="s">
        <v>18</v>
      </c>
      <c r="I7228">
        <v>23</v>
      </c>
      <c r="J7228">
        <v>41</v>
      </c>
      <c r="K7228">
        <v>215</v>
      </c>
      <c r="L7228">
        <v>3</v>
      </c>
      <c r="M7228">
        <v>6</v>
      </c>
      <c r="N7228">
        <v>0.05</v>
      </c>
      <c r="O7228">
        <v>678.44</v>
      </c>
      <c r="P7228">
        <v>817.4</v>
      </c>
    </row>
    <row r="7229" spans="1:16" x14ac:dyDescent="0.55000000000000004">
      <c r="A7229" t="s">
        <v>7253</v>
      </c>
      <c r="B7229" t="s">
        <v>23</v>
      </c>
      <c r="C7229" t="s">
        <v>30</v>
      </c>
      <c r="D7229" s="3">
        <v>44000</v>
      </c>
      <c r="E7229" s="3">
        <v>44107</v>
      </c>
      <c r="F7229" s="3">
        <v>44119</v>
      </c>
      <c r="G7229" s="3">
        <v>44129</v>
      </c>
      <c r="H7229" t="s">
        <v>18</v>
      </c>
      <c r="I7229">
        <v>22</v>
      </c>
      <c r="J7229">
        <v>11</v>
      </c>
      <c r="K7229">
        <v>26</v>
      </c>
      <c r="L7229">
        <v>9</v>
      </c>
      <c r="M7229">
        <v>2</v>
      </c>
      <c r="N7229">
        <v>0.1</v>
      </c>
      <c r="O7229" s="1">
        <v>2425.94</v>
      </c>
      <c r="P7229" s="1">
        <v>3912.8</v>
      </c>
    </row>
    <row r="7230" spans="1:16" x14ac:dyDescent="0.55000000000000004">
      <c r="A7230" t="s">
        <v>7254</v>
      </c>
      <c r="B7230" t="s">
        <v>20</v>
      </c>
      <c r="C7230" t="s">
        <v>30</v>
      </c>
      <c r="D7230" s="3">
        <v>44000</v>
      </c>
      <c r="E7230" s="3">
        <v>44107</v>
      </c>
      <c r="F7230" s="3">
        <v>44119</v>
      </c>
      <c r="G7230" s="3">
        <v>44128</v>
      </c>
      <c r="H7230" t="s">
        <v>18</v>
      </c>
      <c r="I7230">
        <v>16</v>
      </c>
      <c r="J7230">
        <v>14</v>
      </c>
      <c r="K7230">
        <v>30</v>
      </c>
      <c r="L7230">
        <v>13</v>
      </c>
      <c r="M7230">
        <v>7</v>
      </c>
      <c r="N7230">
        <v>0.2</v>
      </c>
      <c r="O7230" s="1">
        <v>2628.28</v>
      </c>
      <c r="P7230" s="1">
        <v>3128.9</v>
      </c>
    </row>
    <row r="7231" spans="1:16" x14ac:dyDescent="0.55000000000000004">
      <c r="A7231" t="s">
        <v>7255</v>
      </c>
      <c r="B7231" t="s">
        <v>25</v>
      </c>
      <c r="C7231" t="s">
        <v>17</v>
      </c>
      <c r="D7231" s="3">
        <v>44000</v>
      </c>
      <c r="E7231" s="3">
        <v>44107</v>
      </c>
      <c r="F7231" s="3">
        <v>44132</v>
      </c>
      <c r="G7231" s="3">
        <v>44137</v>
      </c>
      <c r="H7231" t="s">
        <v>18</v>
      </c>
      <c r="I7231">
        <v>28</v>
      </c>
      <c r="J7231">
        <v>40</v>
      </c>
      <c r="K7231">
        <v>218</v>
      </c>
      <c r="L7231">
        <v>41</v>
      </c>
      <c r="M7231">
        <v>5</v>
      </c>
      <c r="N7231">
        <v>0.1</v>
      </c>
      <c r="O7231" s="1">
        <v>1930.94</v>
      </c>
      <c r="P7231" s="1">
        <v>3510.8</v>
      </c>
    </row>
    <row r="7232" spans="1:16" x14ac:dyDescent="0.55000000000000004">
      <c r="A7232" t="s">
        <v>7256</v>
      </c>
      <c r="B7232" t="s">
        <v>16</v>
      </c>
      <c r="C7232" t="s">
        <v>17</v>
      </c>
      <c r="D7232" s="3">
        <v>44000</v>
      </c>
      <c r="E7232" s="3">
        <v>44107</v>
      </c>
      <c r="F7232" s="3">
        <v>44121</v>
      </c>
      <c r="G7232" s="3">
        <v>44127</v>
      </c>
      <c r="H7232" t="s">
        <v>18</v>
      </c>
      <c r="I7232">
        <v>8</v>
      </c>
      <c r="J7232">
        <v>42</v>
      </c>
      <c r="K7232">
        <v>224</v>
      </c>
      <c r="L7232">
        <v>1</v>
      </c>
      <c r="M7232">
        <v>1</v>
      </c>
      <c r="N7232">
        <v>0.05</v>
      </c>
      <c r="O7232">
        <v>546.85</v>
      </c>
      <c r="P7232" s="1">
        <v>1031.8</v>
      </c>
    </row>
    <row r="7233" spans="1:16" x14ac:dyDescent="0.55000000000000004">
      <c r="A7233" t="s">
        <v>7257</v>
      </c>
      <c r="B7233" t="s">
        <v>25</v>
      </c>
      <c r="C7233" t="s">
        <v>21</v>
      </c>
      <c r="D7233" s="3">
        <v>44000</v>
      </c>
      <c r="E7233" s="3">
        <v>44107</v>
      </c>
      <c r="F7233" s="3">
        <v>44122</v>
      </c>
      <c r="G7233" s="3">
        <v>44124</v>
      </c>
      <c r="H7233" t="s">
        <v>18</v>
      </c>
      <c r="I7233">
        <v>27</v>
      </c>
      <c r="J7233">
        <v>41</v>
      </c>
      <c r="K7233">
        <v>119</v>
      </c>
      <c r="L7233">
        <v>16</v>
      </c>
      <c r="M7233">
        <v>1</v>
      </c>
      <c r="N7233">
        <v>0.05</v>
      </c>
      <c r="O7233" s="1">
        <v>4711.4399999999996</v>
      </c>
      <c r="P7233" s="1">
        <v>5889.3</v>
      </c>
    </row>
    <row r="7234" spans="1:16" x14ac:dyDescent="0.55000000000000004">
      <c r="A7234" t="s">
        <v>7258</v>
      </c>
      <c r="B7234" t="s">
        <v>25</v>
      </c>
      <c r="C7234" t="s">
        <v>17</v>
      </c>
      <c r="D7234" s="3">
        <v>44000</v>
      </c>
      <c r="E7234" s="3">
        <v>44107</v>
      </c>
      <c r="F7234" s="3">
        <v>44121</v>
      </c>
      <c r="G7234" s="3">
        <v>44123</v>
      </c>
      <c r="H7234" t="s">
        <v>18</v>
      </c>
      <c r="I7234">
        <v>27</v>
      </c>
      <c r="J7234">
        <v>41</v>
      </c>
      <c r="K7234">
        <v>214</v>
      </c>
      <c r="L7234">
        <v>3</v>
      </c>
      <c r="M7234">
        <v>5</v>
      </c>
      <c r="N7234">
        <v>7.4999999999999997E-2</v>
      </c>
      <c r="O7234">
        <v>768.49</v>
      </c>
      <c r="P7234" s="1">
        <v>1038.5</v>
      </c>
    </row>
    <row r="7235" spans="1:16" x14ac:dyDescent="0.55000000000000004">
      <c r="A7235" t="s">
        <v>7259</v>
      </c>
      <c r="B7235" t="s">
        <v>20</v>
      </c>
      <c r="C7235" t="s">
        <v>21</v>
      </c>
      <c r="D7235" s="3">
        <v>44000</v>
      </c>
      <c r="E7235" s="3">
        <v>44107</v>
      </c>
      <c r="F7235" s="3">
        <v>44115</v>
      </c>
      <c r="G7235" s="3">
        <v>44125</v>
      </c>
      <c r="H7235" t="s">
        <v>18</v>
      </c>
      <c r="I7235">
        <v>13</v>
      </c>
      <c r="J7235">
        <v>21</v>
      </c>
      <c r="K7235">
        <v>201</v>
      </c>
      <c r="L7235">
        <v>46</v>
      </c>
      <c r="M7235">
        <v>6</v>
      </c>
      <c r="N7235">
        <v>0.15</v>
      </c>
      <c r="O7235">
        <v>135.07</v>
      </c>
      <c r="P7235">
        <v>214.4</v>
      </c>
    </row>
    <row r="7236" spans="1:16" x14ac:dyDescent="0.55000000000000004">
      <c r="A7236" t="s">
        <v>7260</v>
      </c>
      <c r="B7236" t="s">
        <v>16</v>
      </c>
      <c r="C7236" t="s">
        <v>17</v>
      </c>
      <c r="D7236" s="3">
        <v>44000</v>
      </c>
      <c r="E7236" s="3">
        <v>44107</v>
      </c>
      <c r="F7236" s="3">
        <v>44117</v>
      </c>
      <c r="G7236" s="3">
        <v>44123</v>
      </c>
      <c r="H7236" t="s">
        <v>18</v>
      </c>
      <c r="I7236">
        <v>10</v>
      </c>
      <c r="J7236">
        <v>29</v>
      </c>
      <c r="K7236">
        <v>223</v>
      </c>
      <c r="L7236">
        <v>24</v>
      </c>
      <c r="M7236">
        <v>2</v>
      </c>
      <c r="N7236">
        <v>0.2</v>
      </c>
      <c r="O7236">
        <v>671.14</v>
      </c>
      <c r="P7236" s="1">
        <v>1065.3</v>
      </c>
    </row>
    <row r="7237" spans="1:16" x14ac:dyDescent="0.55000000000000004">
      <c r="A7237" t="s">
        <v>7261</v>
      </c>
      <c r="B7237" t="s">
        <v>20</v>
      </c>
      <c r="C7237" t="s">
        <v>30</v>
      </c>
      <c r="D7237" s="3">
        <v>44000</v>
      </c>
      <c r="E7237" s="3">
        <v>44108</v>
      </c>
      <c r="F7237" s="3">
        <v>44126</v>
      </c>
      <c r="G7237" s="3">
        <v>44135</v>
      </c>
      <c r="H7237" t="s">
        <v>18</v>
      </c>
      <c r="I7237">
        <v>15</v>
      </c>
      <c r="J7237">
        <v>4</v>
      </c>
      <c r="K7237">
        <v>5</v>
      </c>
      <c r="L7237">
        <v>43</v>
      </c>
      <c r="M7237">
        <v>7</v>
      </c>
      <c r="N7237">
        <v>0.05</v>
      </c>
      <c r="O7237">
        <v>619.08000000000004</v>
      </c>
      <c r="P7237" s="1">
        <v>1125.5999999999999</v>
      </c>
    </row>
    <row r="7238" spans="1:16" x14ac:dyDescent="0.55000000000000004">
      <c r="A7238" t="s">
        <v>7262</v>
      </c>
      <c r="B7238" t="s">
        <v>23</v>
      </c>
      <c r="C7238" t="s">
        <v>28</v>
      </c>
      <c r="D7238" s="3">
        <v>44000</v>
      </c>
      <c r="E7238" s="3">
        <v>44108</v>
      </c>
      <c r="F7238" s="3">
        <v>44121</v>
      </c>
      <c r="G7238" s="3">
        <v>44126</v>
      </c>
      <c r="H7238" t="s">
        <v>18</v>
      </c>
      <c r="I7238">
        <v>24</v>
      </c>
      <c r="J7238">
        <v>38</v>
      </c>
      <c r="K7238">
        <v>269</v>
      </c>
      <c r="L7238">
        <v>28</v>
      </c>
      <c r="M7238">
        <v>4</v>
      </c>
      <c r="N7238">
        <v>0.3</v>
      </c>
      <c r="O7238" s="1">
        <v>1016.66</v>
      </c>
      <c r="P7238" s="1">
        <v>1882.7</v>
      </c>
    </row>
    <row r="7239" spans="1:16" x14ac:dyDescent="0.55000000000000004">
      <c r="A7239" t="s">
        <v>7263</v>
      </c>
      <c r="B7239" t="s">
        <v>16</v>
      </c>
      <c r="C7239" t="s">
        <v>17</v>
      </c>
      <c r="D7239" s="3">
        <v>44000</v>
      </c>
      <c r="E7239" s="3">
        <v>44108</v>
      </c>
      <c r="F7239" s="3">
        <v>44128</v>
      </c>
      <c r="G7239" s="3">
        <v>44135</v>
      </c>
      <c r="H7239" t="s">
        <v>18</v>
      </c>
      <c r="I7239">
        <v>7</v>
      </c>
      <c r="J7239">
        <v>36</v>
      </c>
      <c r="K7239">
        <v>254</v>
      </c>
      <c r="L7239">
        <v>4</v>
      </c>
      <c r="M7239">
        <v>2</v>
      </c>
      <c r="N7239">
        <v>0.05</v>
      </c>
      <c r="O7239">
        <v>506.52</v>
      </c>
      <c r="P7239" s="1">
        <v>1125.5999999999999</v>
      </c>
    </row>
    <row r="7240" spans="1:16" x14ac:dyDescent="0.55000000000000004">
      <c r="A7240" t="s">
        <v>7264</v>
      </c>
      <c r="B7240" t="s">
        <v>16</v>
      </c>
      <c r="C7240" t="s">
        <v>17</v>
      </c>
      <c r="D7240" s="3">
        <v>44000</v>
      </c>
      <c r="E7240" s="3">
        <v>44108</v>
      </c>
      <c r="F7240" s="3">
        <v>44114</v>
      </c>
      <c r="G7240" s="3">
        <v>44120</v>
      </c>
      <c r="H7240" t="s">
        <v>18</v>
      </c>
      <c r="I7240">
        <v>1</v>
      </c>
      <c r="J7240">
        <v>25</v>
      </c>
      <c r="K7240">
        <v>237</v>
      </c>
      <c r="L7240">
        <v>16</v>
      </c>
      <c r="M7240">
        <v>3</v>
      </c>
      <c r="N7240">
        <v>0.2</v>
      </c>
      <c r="O7240" s="1">
        <v>1007.68</v>
      </c>
      <c r="P7240" s="1">
        <v>2519.1999999999998</v>
      </c>
    </row>
    <row r="7241" spans="1:16" x14ac:dyDescent="0.55000000000000004">
      <c r="A7241" t="s">
        <v>7265</v>
      </c>
      <c r="B7241" t="s">
        <v>25</v>
      </c>
      <c r="C7241" t="s">
        <v>28</v>
      </c>
      <c r="D7241" s="3">
        <v>44000</v>
      </c>
      <c r="E7241" s="3">
        <v>44108</v>
      </c>
      <c r="F7241" s="3">
        <v>44136</v>
      </c>
      <c r="G7241" s="3">
        <v>44143</v>
      </c>
      <c r="H7241" t="s">
        <v>18</v>
      </c>
      <c r="I7241">
        <v>27</v>
      </c>
      <c r="J7241">
        <v>2</v>
      </c>
      <c r="K7241">
        <v>269</v>
      </c>
      <c r="L7241">
        <v>46</v>
      </c>
      <c r="M7241">
        <v>4</v>
      </c>
      <c r="N7241">
        <v>0.2</v>
      </c>
      <c r="O7241">
        <v>428.4</v>
      </c>
      <c r="P7241">
        <v>931.3</v>
      </c>
    </row>
    <row r="7242" spans="1:16" x14ac:dyDescent="0.55000000000000004">
      <c r="A7242" t="s">
        <v>7266</v>
      </c>
      <c r="B7242" t="s">
        <v>20</v>
      </c>
      <c r="C7242" t="s">
        <v>21</v>
      </c>
      <c r="D7242" s="3">
        <v>44000</v>
      </c>
      <c r="E7242" s="3">
        <v>44108</v>
      </c>
      <c r="F7242" s="3">
        <v>44121</v>
      </c>
      <c r="G7242" s="3">
        <v>44125</v>
      </c>
      <c r="H7242" t="s">
        <v>18</v>
      </c>
      <c r="I7242">
        <v>20</v>
      </c>
      <c r="J7242">
        <v>50</v>
      </c>
      <c r="K7242">
        <v>115</v>
      </c>
      <c r="L7242">
        <v>38</v>
      </c>
      <c r="M7242">
        <v>1</v>
      </c>
      <c r="N7242">
        <v>7.4999999999999997E-2</v>
      </c>
      <c r="O7242" s="1">
        <v>1214.44</v>
      </c>
      <c r="P7242" s="1">
        <v>2291.4</v>
      </c>
    </row>
    <row r="7243" spans="1:16" x14ac:dyDescent="0.55000000000000004">
      <c r="A7243" t="s">
        <v>7267</v>
      </c>
      <c r="B7243" t="s">
        <v>20</v>
      </c>
      <c r="C7243" t="s">
        <v>40</v>
      </c>
      <c r="D7243" s="3">
        <v>44000</v>
      </c>
      <c r="E7243" s="3">
        <v>44108</v>
      </c>
      <c r="F7243" s="3">
        <v>44116</v>
      </c>
      <c r="G7243" s="3">
        <v>44122</v>
      </c>
      <c r="H7243" t="s">
        <v>18</v>
      </c>
      <c r="I7243">
        <v>13</v>
      </c>
      <c r="J7243">
        <v>43</v>
      </c>
      <c r="K7243">
        <v>364</v>
      </c>
      <c r="L7243">
        <v>18</v>
      </c>
      <c r="M7243">
        <v>7</v>
      </c>
      <c r="N7243">
        <v>0.3</v>
      </c>
      <c r="O7243" s="1">
        <v>2026.08</v>
      </c>
      <c r="P7243" s="1">
        <v>3618</v>
      </c>
    </row>
    <row r="7244" spans="1:16" x14ac:dyDescent="0.55000000000000004">
      <c r="A7244" t="s">
        <v>7268</v>
      </c>
      <c r="B7244" t="s">
        <v>16</v>
      </c>
      <c r="C7244" t="s">
        <v>40</v>
      </c>
      <c r="D7244" s="3">
        <v>44000</v>
      </c>
      <c r="E7244" s="3">
        <v>44108</v>
      </c>
      <c r="F7244" s="3">
        <v>44129</v>
      </c>
      <c r="G7244" s="3">
        <v>44132</v>
      </c>
      <c r="H7244" t="s">
        <v>18</v>
      </c>
      <c r="I7244">
        <v>3</v>
      </c>
      <c r="J7244">
        <v>39</v>
      </c>
      <c r="K7244">
        <v>329</v>
      </c>
      <c r="L7244">
        <v>46</v>
      </c>
      <c r="M7244">
        <v>7</v>
      </c>
      <c r="N7244">
        <v>7.4999999999999997E-2</v>
      </c>
      <c r="O7244">
        <v>452.92</v>
      </c>
      <c r="P7244" s="1">
        <v>1132.3</v>
      </c>
    </row>
    <row r="7245" spans="1:16" x14ac:dyDescent="0.55000000000000004">
      <c r="A7245" t="s">
        <v>7269</v>
      </c>
      <c r="B7245" t="s">
        <v>20</v>
      </c>
      <c r="C7245" t="s">
        <v>28</v>
      </c>
      <c r="D7245" s="3">
        <v>44000</v>
      </c>
      <c r="E7245" s="3">
        <v>44108</v>
      </c>
      <c r="F7245" s="3">
        <v>44121</v>
      </c>
      <c r="G7245" s="3">
        <v>44124</v>
      </c>
      <c r="H7245" t="s">
        <v>18</v>
      </c>
      <c r="I7245">
        <v>17</v>
      </c>
      <c r="J7245">
        <v>20</v>
      </c>
      <c r="K7245">
        <v>291</v>
      </c>
      <c r="L7245">
        <v>41</v>
      </c>
      <c r="M7245">
        <v>4</v>
      </c>
      <c r="N7245">
        <v>7.4999999999999997E-2</v>
      </c>
      <c r="O7245">
        <v>508.87</v>
      </c>
      <c r="P7245" s="1">
        <v>1038.5</v>
      </c>
    </row>
    <row r="7246" spans="1:16" x14ac:dyDescent="0.55000000000000004">
      <c r="A7246" t="s">
        <v>7270</v>
      </c>
      <c r="B7246" t="s">
        <v>16</v>
      </c>
      <c r="C7246" t="s">
        <v>40</v>
      </c>
      <c r="D7246" s="3">
        <v>44000</v>
      </c>
      <c r="E7246" s="3">
        <v>44108</v>
      </c>
      <c r="F7246" s="3">
        <v>44134</v>
      </c>
      <c r="G7246" s="3">
        <v>44137</v>
      </c>
      <c r="H7246" t="s">
        <v>18</v>
      </c>
      <c r="I7246">
        <v>6</v>
      </c>
      <c r="J7246">
        <v>27</v>
      </c>
      <c r="K7246">
        <v>350</v>
      </c>
      <c r="L7246">
        <v>6</v>
      </c>
      <c r="M7246">
        <v>5</v>
      </c>
      <c r="N7246">
        <v>0.05</v>
      </c>
      <c r="O7246">
        <v>447.16</v>
      </c>
      <c r="P7246">
        <v>951.4</v>
      </c>
    </row>
    <row r="7247" spans="1:16" x14ac:dyDescent="0.55000000000000004">
      <c r="A7247" t="s">
        <v>7271</v>
      </c>
      <c r="B7247" t="s">
        <v>23</v>
      </c>
      <c r="C7247" t="s">
        <v>28</v>
      </c>
      <c r="D7247" s="3">
        <v>44000</v>
      </c>
      <c r="E7247" s="3">
        <v>44109</v>
      </c>
      <c r="F7247" s="3">
        <v>44111</v>
      </c>
      <c r="G7247" s="3">
        <v>44115</v>
      </c>
      <c r="H7247" t="s">
        <v>18</v>
      </c>
      <c r="I7247">
        <v>21</v>
      </c>
      <c r="J7247">
        <v>30</v>
      </c>
      <c r="K7247">
        <v>313</v>
      </c>
      <c r="L7247">
        <v>29</v>
      </c>
      <c r="M7247">
        <v>7</v>
      </c>
      <c r="N7247">
        <v>7.4999999999999997E-2</v>
      </c>
      <c r="O7247">
        <v>883.93</v>
      </c>
      <c r="P7247" s="1">
        <v>1118.9000000000001</v>
      </c>
    </row>
    <row r="7248" spans="1:16" x14ac:dyDescent="0.55000000000000004">
      <c r="A7248" t="s">
        <v>7272</v>
      </c>
      <c r="B7248" t="s">
        <v>16</v>
      </c>
      <c r="C7248" t="s">
        <v>61</v>
      </c>
      <c r="D7248" s="3">
        <v>44000</v>
      </c>
      <c r="E7248" s="3">
        <v>44109</v>
      </c>
      <c r="F7248" s="3">
        <v>44125</v>
      </c>
      <c r="G7248" s="3">
        <v>44130</v>
      </c>
      <c r="H7248" t="s">
        <v>18</v>
      </c>
      <c r="I7248">
        <v>5</v>
      </c>
      <c r="J7248">
        <v>32</v>
      </c>
      <c r="K7248">
        <v>73</v>
      </c>
      <c r="L7248">
        <v>43</v>
      </c>
      <c r="M7248">
        <v>6</v>
      </c>
      <c r="N7248">
        <v>0.1</v>
      </c>
      <c r="O7248" s="1">
        <v>3734.45</v>
      </c>
      <c r="P7248" s="1">
        <v>6023.3</v>
      </c>
    </row>
    <row r="7249" spans="1:16" x14ac:dyDescent="0.55000000000000004">
      <c r="A7249" t="s">
        <v>7273</v>
      </c>
      <c r="B7249" t="s">
        <v>25</v>
      </c>
      <c r="C7249" t="s">
        <v>21</v>
      </c>
      <c r="D7249" s="3">
        <v>44000</v>
      </c>
      <c r="E7249" s="3">
        <v>44109</v>
      </c>
      <c r="F7249" s="3">
        <v>44125</v>
      </c>
      <c r="G7249" s="3">
        <v>44133</v>
      </c>
      <c r="H7249" t="s">
        <v>18</v>
      </c>
      <c r="I7249">
        <v>26</v>
      </c>
      <c r="J7249">
        <v>43</v>
      </c>
      <c r="K7249">
        <v>177</v>
      </c>
      <c r="L7249">
        <v>24</v>
      </c>
      <c r="M7249">
        <v>8</v>
      </c>
      <c r="N7249">
        <v>0.15</v>
      </c>
      <c r="O7249">
        <v>844.47</v>
      </c>
      <c r="P7249" s="1">
        <v>1835.8</v>
      </c>
    </row>
    <row r="7250" spans="1:16" x14ac:dyDescent="0.55000000000000004">
      <c r="A7250" t="s">
        <v>7274</v>
      </c>
      <c r="B7250" t="s">
        <v>25</v>
      </c>
      <c r="C7250" t="s">
        <v>21</v>
      </c>
      <c r="D7250" s="3">
        <v>44000</v>
      </c>
      <c r="E7250" s="3">
        <v>44109</v>
      </c>
      <c r="F7250" s="3">
        <v>44114</v>
      </c>
      <c r="G7250" s="3">
        <v>44117</v>
      </c>
      <c r="H7250" t="s">
        <v>18</v>
      </c>
      <c r="I7250">
        <v>27</v>
      </c>
      <c r="J7250">
        <v>18</v>
      </c>
      <c r="K7250">
        <v>129</v>
      </c>
      <c r="L7250">
        <v>6</v>
      </c>
      <c r="M7250">
        <v>3</v>
      </c>
      <c r="N7250">
        <v>0.05</v>
      </c>
      <c r="O7250">
        <v>656.2</v>
      </c>
      <c r="P7250" s="1">
        <v>1112.2</v>
      </c>
    </row>
    <row r="7251" spans="1:16" x14ac:dyDescent="0.55000000000000004">
      <c r="A7251" t="s">
        <v>7275</v>
      </c>
      <c r="B7251" t="s">
        <v>23</v>
      </c>
      <c r="C7251" t="s">
        <v>21</v>
      </c>
      <c r="D7251" s="3">
        <v>44000</v>
      </c>
      <c r="E7251" s="3">
        <v>44109</v>
      </c>
      <c r="F7251" s="3">
        <v>44136</v>
      </c>
      <c r="G7251" s="3">
        <v>44139</v>
      </c>
      <c r="H7251" t="s">
        <v>18</v>
      </c>
      <c r="I7251">
        <v>22</v>
      </c>
      <c r="J7251">
        <v>46</v>
      </c>
      <c r="K7251">
        <v>189</v>
      </c>
      <c r="L7251">
        <v>10</v>
      </c>
      <c r="M7251">
        <v>4</v>
      </c>
      <c r="N7251">
        <v>0.15</v>
      </c>
      <c r="O7251" s="1">
        <v>1128.82</v>
      </c>
      <c r="P7251" s="1">
        <v>2351.6999999999998</v>
      </c>
    </row>
    <row r="7252" spans="1:16" x14ac:dyDescent="0.55000000000000004">
      <c r="A7252" t="s">
        <v>7276</v>
      </c>
      <c r="B7252" t="s">
        <v>16</v>
      </c>
      <c r="C7252" t="s">
        <v>28</v>
      </c>
      <c r="D7252" s="3">
        <v>44000</v>
      </c>
      <c r="E7252" s="3">
        <v>44109</v>
      </c>
      <c r="F7252" s="3">
        <v>44122</v>
      </c>
      <c r="G7252" s="3">
        <v>44128</v>
      </c>
      <c r="H7252" t="s">
        <v>18</v>
      </c>
      <c r="I7252">
        <v>10</v>
      </c>
      <c r="J7252">
        <v>36</v>
      </c>
      <c r="K7252">
        <v>328</v>
      </c>
      <c r="L7252">
        <v>28</v>
      </c>
      <c r="M7252">
        <v>7</v>
      </c>
      <c r="N7252">
        <v>0.05</v>
      </c>
      <c r="O7252">
        <v>633.15</v>
      </c>
      <c r="P7252" s="1">
        <v>1005</v>
      </c>
    </row>
    <row r="7253" spans="1:16" x14ac:dyDescent="0.55000000000000004">
      <c r="A7253" t="s">
        <v>7277</v>
      </c>
      <c r="B7253" t="s">
        <v>20</v>
      </c>
      <c r="C7253" t="s">
        <v>17</v>
      </c>
      <c r="D7253" s="3">
        <v>44000</v>
      </c>
      <c r="E7253" s="3">
        <v>44109</v>
      </c>
      <c r="F7253" s="3">
        <v>44130</v>
      </c>
      <c r="G7253" s="3">
        <v>44137</v>
      </c>
      <c r="H7253" t="s">
        <v>18</v>
      </c>
      <c r="I7253">
        <v>17</v>
      </c>
      <c r="J7253">
        <v>39</v>
      </c>
      <c r="K7253">
        <v>216</v>
      </c>
      <c r="L7253">
        <v>7</v>
      </c>
      <c r="M7253">
        <v>7</v>
      </c>
      <c r="N7253">
        <v>0.3</v>
      </c>
      <c r="O7253" s="1">
        <v>1347.97</v>
      </c>
      <c r="P7253" s="1">
        <v>2284.6999999999998</v>
      </c>
    </row>
    <row r="7254" spans="1:16" x14ac:dyDescent="0.55000000000000004">
      <c r="A7254" t="s">
        <v>7278</v>
      </c>
      <c r="B7254" t="s">
        <v>20</v>
      </c>
      <c r="C7254" t="s">
        <v>17</v>
      </c>
      <c r="D7254" s="3">
        <v>44000</v>
      </c>
      <c r="E7254" s="3">
        <v>44109</v>
      </c>
      <c r="F7254" s="3">
        <v>44123</v>
      </c>
      <c r="G7254" s="3">
        <v>44124</v>
      </c>
      <c r="H7254" t="s">
        <v>18</v>
      </c>
      <c r="I7254">
        <v>15</v>
      </c>
      <c r="J7254">
        <v>19</v>
      </c>
      <c r="K7254">
        <v>258</v>
      </c>
      <c r="L7254">
        <v>14</v>
      </c>
      <c r="M7254">
        <v>8</v>
      </c>
      <c r="N7254">
        <v>0.1</v>
      </c>
      <c r="O7254" s="1">
        <v>4226.3599999999997</v>
      </c>
      <c r="P7254" s="1">
        <v>5092</v>
      </c>
    </row>
    <row r="7255" spans="1:16" x14ac:dyDescent="0.55000000000000004">
      <c r="A7255" t="s">
        <v>7279</v>
      </c>
      <c r="B7255" t="s">
        <v>20</v>
      </c>
      <c r="C7255" t="s">
        <v>17</v>
      </c>
      <c r="D7255" s="3">
        <v>44000</v>
      </c>
      <c r="E7255" s="3">
        <v>44110</v>
      </c>
      <c r="F7255" s="3">
        <v>44121</v>
      </c>
      <c r="G7255" s="3">
        <v>44126</v>
      </c>
      <c r="H7255" t="s">
        <v>18</v>
      </c>
      <c r="I7255">
        <v>13</v>
      </c>
      <c r="J7255">
        <v>37</v>
      </c>
      <c r="K7255">
        <v>255</v>
      </c>
      <c r="L7255">
        <v>33</v>
      </c>
      <c r="M7255">
        <v>7</v>
      </c>
      <c r="N7255">
        <v>0.05</v>
      </c>
      <c r="O7255" s="1">
        <v>2845.89</v>
      </c>
      <c r="P7255" s="1">
        <v>3845.8</v>
      </c>
    </row>
    <row r="7256" spans="1:16" x14ac:dyDescent="0.55000000000000004">
      <c r="A7256" t="s">
        <v>7280</v>
      </c>
      <c r="B7256" t="s">
        <v>16</v>
      </c>
      <c r="C7256" t="s">
        <v>40</v>
      </c>
      <c r="D7256" s="3">
        <v>44000</v>
      </c>
      <c r="E7256" s="3">
        <v>44110</v>
      </c>
      <c r="F7256" s="3">
        <v>44120</v>
      </c>
      <c r="G7256" s="3">
        <v>44128</v>
      </c>
      <c r="H7256" t="s">
        <v>18</v>
      </c>
      <c r="I7256">
        <v>12</v>
      </c>
      <c r="J7256">
        <v>41</v>
      </c>
      <c r="K7256">
        <v>331</v>
      </c>
      <c r="L7256">
        <v>18</v>
      </c>
      <c r="M7256">
        <v>1</v>
      </c>
      <c r="N7256">
        <v>0.1</v>
      </c>
      <c r="O7256" s="1">
        <v>2459.9699999999998</v>
      </c>
      <c r="P7256" s="1">
        <v>3671.6</v>
      </c>
    </row>
    <row r="7257" spans="1:16" x14ac:dyDescent="0.55000000000000004">
      <c r="A7257" t="s">
        <v>7281</v>
      </c>
      <c r="B7257" t="s">
        <v>16</v>
      </c>
      <c r="C7257" t="s">
        <v>61</v>
      </c>
      <c r="D7257" s="3">
        <v>44000</v>
      </c>
      <c r="E7257" s="3">
        <v>44110</v>
      </c>
      <c r="F7257" s="3">
        <v>44122</v>
      </c>
      <c r="G7257" s="3">
        <v>44129</v>
      </c>
      <c r="H7257" t="s">
        <v>18</v>
      </c>
      <c r="I7257">
        <v>10</v>
      </c>
      <c r="J7257">
        <v>4</v>
      </c>
      <c r="K7257">
        <v>60</v>
      </c>
      <c r="L7257">
        <v>16</v>
      </c>
      <c r="M7257">
        <v>4</v>
      </c>
      <c r="N7257">
        <v>0.05</v>
      </c>
      <c r="O7257">
        <v>846.61</v>
      </c>
      <c r="P7257" s="1">
        <v>1085.4000000000001</v>
      </c>
    </row>
    <row r="7258" spans="1:16" x14ac:dyDescent="0.55000000000000004">
      <c r="A7258" t="s">
        <v>7282</v>
      </c>
      <c r="B7258" t="s">
        <v>20</v>
      </c>
      <c r="C7258" t="s">
        <v>21</v>
      </c>
      <c r="D7258" s="3">
        <v>44000</v>
      </c>
      <c r="E7258" s="3">
        <v>44110</v>
      </c>
      <c r="F7258" s="3">
        <v>44117</v>
      </c>
      <c r="G7258" s="3">
        <v>44125</v>
      </c>
      <c r="H7258" t="s">
        <v>18</v>
      </c>
      <c r="I7258">
        <v>20</v>
      </c>
      <c r="J7258">
        <v>47</v>
      </c>
      <c r="K7258">
        <v>154</v>
      </c>
      <c r="L7258">
        <v>15</v>
      </c>
      <c r="M7258">
        <v>2</v>
      </c>
      <c r="N7258">
        <v>0.15</v>
      </c>
      <c r="O7258">
        <v>762.8</v>
      </c>
      <c r="P7258" s="1">
        <v>1105.5</v>
      </c>
    </row>
    <row r="7259" spans="1:16" x14ac:dyDescent="0.55000000000000004">
      <c r="A7259" t="s">
        <v>7283</v>
      </c>
      <c r="B7259" t="s">
        <v>25</v>
      </c>
      <c r="C7259" t="s">
        <v>21</v>
      </c>
      <c r="D7259" s="3">
        <v>44000</v>
      </c>
      <c r="E7259" s="3">
        <v>44110</v>
      </c>
      <c r="F7259" s="3">
        <v>44128</v>
      </c>
      <c r="G7259" s="3">
        <v>44134</v>
      </c>
      <c r="H7259" t="s">
        <v>18</v>
      </c>
      <c r="I7259">
        <v>26</v>
      </c>
      <c r="J7259">
        <v>47</v>
      </c>
      <c r="K7259">
        <v>173</v>
      </c>
      <c r="L7259">
        <v>7</v>
      </c>
      <c r="M7259">
        <v>2</v>
      </c>
      <c r="N7259">
        <v>0.05</v>
      </c>
      <c r="O7259" s="1">
        <v>2964.08</v>
      </c>
      <c r="P7259" s="1">
        <v>3705.1</v>
      </c>
    </row>
    <row r="7260" spans="1:16" x14ac:dyDescent="0.55000000000000004">
      <c r="A7260" t="s">
        <v>7284</v>
      </c>
      <c r="B7260" t="s">
        <v>16</v>
      </c>
      <c r="C7260" t="s">
        <v>30</v>
      </c>
      <c r="D7260" s="3">
        <v>44000</v>
      </c>
      <c r="E7260" s="3">
        <v>44110</v>
      </c>
      <c r="F7260" s="3">
        <v>44127</v>
      </c>
      <c r="G7260" s="3">
        <v>44131</v>
      </c>
      <c r="H7260" t="s">
        <v>18</v>
      </c>
      <c r="I7260">
        <v>8</v>
      </c>
      <c r="J7260">
        <v>42</v>
      </c>
      <c r="K7260">
        <v>20</v>
      </c>
      <c r="L7260">
        <v>37</v>
      </c>
      <c r="M7260">
        <v>2</v>
      </c>
      <c r="N7260">
        <v>7.4999999999999997E-2</v>
      </c>
      <c r="O7260" s="1">
        <v>2039.55</v>
      </c>
      <c r="P7260" s="1">
        <v>2793.9</v>
      </c>
    </row>
    <row r="7261" spans="1:16" x14ac:dyDescent="0.55000000000000004">
      <c r="A7261" t="s">
        <v>7285</v>
      </c>
      <c r="B7261" t="s">
        <v>20</v>
      </c>
      <c r="C7261" t="s">
        <v>21</v>
      </c>
      <c r="D7261" s="3">
        <v>44000</v>
      </c>
      <c r="E7261" s="3">
        <v>44110</v>
      </c>
      <c r="F7261" s="3">
        <v>44124</v>
      </c>
      <c r="G7261" s="3">
        <v>44133</v>
      </c>
      <c r="H7261" t="s">
        <v>18</v>
      </c>
      <c r="I7261">
        <v>15</v>
      </c>
      <c r="J7261">
        <v>18</v>
      </c>
      <c r="K7261">
        <v>197</v>
      </c>
      <c r="L7261">
        <v>6</v>
      </c>
      <c r="M7261">
        <v>2</v>
      </c>
      <c r="N7261">
        <v>7.4999999999999997E-2</v>
      </c>
      <c r="O7261" s="1">
        <v>1414.64</v>
      </c>
      <c r="P7261" s="1">
        <v>2773.8</v>
      </c>
    </row>
    <row r="7262" spans="1:16" x14ac:dyDescent="0.55000000000000004">
      <c r="A7262" t="s">
        <v>7286</v>
      </c>
      <c r="B7262" t="s">
        <v>16</v>
      </c>
      <c r="C7262" t="s">
        <v>30</v>
      </c>
      <c r="D7262" s="3">
        <v>44000</v>
      </c>
      <c r="E7262" s="3">
        <v>44110</v>
      </c>
      <c r="F7262" s="3">
        <v>44113</v>
      </c>
      <c r="G7262" s="3">
        <v>44118</v>
      </c>
      <c r="H7262" t="s">
        <v>18</v>
      </c>
      <c r="I7262">
        <v>3</v>
      </c>
      <c r="J7262">
        <v>13</v>
      </c>
      <c r="K7262">
        <v>29</v>
      </c>
      <c r="L7262">
        <v>16</v>
      </c>
      <c r="M7262">
        <v>2</v>
      </c>
      <c r="N7262">
        <v>0.15</v>
      </c>
      <c r="O7262">
        <v>116.58</v>
      </c>
      <c r="P7262">
        <v>201</v>
      </c>
    </row>
    <row r="7263" spans="1:16" x14ac:dyDescent="0.55000000000000004">
      <c r="A7263" t="s">
        <v>7287</v>
      </c>
      <c r="B7263" t="s">
        <v>16</v>
      </c>
      <c r="C7263" t="s">
        <v>21</v>
      </c>
      <c r="D7263" s="3">
        <v>44000</v>
      </c>
      <c r="E7263" s="3">
        <v>44110</v>
      </c>
      <c r="F7263" s="3">
        <v>44131</v>
      </c>
      <c r="G7263" s="3">
        <v>44133</v>
      </c>
      <c r="H7263" t="s">
        <v>18</v>
      </c>
      <c r="I7263">
        <v>1</v>
      </c>
      <c r="J7263">
        <v>32</v>
      </c>
      <c r="K7263">
        <v>155</v>
      </c>
      <c r="L7263">
        <v>6</v>
      </c>
      <c r="M7263">
        <v>5</v>
      </c>
      <c r="N7263">
        <v>0.15</v>
      </c>
      <c r="O7263">
        <v>433.36</v>
      </c>
      <c r="P7263" s="1">
        <v>1031.8</v>
      </c>
    </row>
    <row r="7264" spans="1:16" x14ac:dyDescent="0.55000000000000004">
      <c r="A7264" t="s">
        <v>7288</v>
      </c>
      <c r="B7264" t="s">
        <v>20</v>
      </c>
      <c r="C7264" t="s">
        <v>17</v>
      </c>
      <c r="D7264" s="3">
        <v>44000</v>
      </c>
      <c r="E7264" s="3">
        <v>44111</v>
      </c>
      <c r="F7264" s="3">
        <v>44116</v>
      </c>
      <c r="G7264" s="3">
        <v>44119</v>
      </c>
      <c r="H7264" t="s">
        <v>18</v>
      </c>
      <c r="I7264">
        <v>14</v>
      </c>
      <c r="J7264">
        <v>49</v>
      </c>
      <c r="K7264">
        <v>242</v>
      </c>
      <c r="L7264">
        <v>45</v>
      </c>
      <c r="M7264">
        <v>4</v>
      </c>
      <c r="N7264">
        <v>7.4999999999999997E-2</v>
      </c>
      <c r="O7264">
        <v>868.32</v>
      </c>
      <c r="P7264" s="1">
        <v>1929.6</v>
      </c>
    </row>
    <row r="7265" spans="1:16" x14ac:dyDescent="0.55000000000000004">
      <c r="A7265" t="s">
        <v>7289</v>
      </c>
      <c r="B7265" t="s">
        <v>20</v>
      </c>
      <c r="C7265" t="s">
        <v>17</v>
      </c>
      <c r="D7265" s="3">
        <v>44000</v>
      </c>
      <c r="E7265" s="3">
        <v>44111</v>
      </c>
      <c r="F7265" s="3">
        <v>44132</v>
      </c>
      <c r="G7265" s="3">
        <v>44134</v>
      </c>
      <c r="H7265" t="s">
        <v>18</v>
      </c>
      <c r="I7265">
        <v>13</v>
      </c>
      <c r="J7265">
        <v>17</v>
      </c>
      <c r="K7265">
        <v>212</v>
      </c>
      <c r="L7265">
        <v>24</v>
      </c>
      <c r="M7265">
        <v>6</v>
      </c>
      <c r="N7265">
        <v>7.4999999999999997E-2</v>
      </c>
      <c r="O7265" s="1">
        <v>2323.83</v>
      </c>
      <c r="P7265" s="1">
        <v>4006.6</v>
      </c>
    </row>
    <row r="7266" spans="1:16" x14ac:dyDescent="0.55000000000000004">
      <c r="A7266" t="s">
        <v>7290</v>
      </c>
      <c r="B7266" t="s">
        <v>20</v>
      </c>
      <c r="C7266" t="s">
        <v>17</v>
      </c>
      <c r="D7266" s="3">
        <v>44000</v>
      </c>
      <c r="E7266" s="3">
        <v>44111</v>
      </c>
      <c r="F7266" s="3">
        <v>44126</v>
      </c>
      <c r="G7266" s="3">
        <v>44132</v>
      </c>
      <c r="H7266" t="s">
        <v>18</v>
      </c>
      <c r="I7266">
        <v>20</v>
      </c>
      <c r="J7266">
        <v>16</v>
      </c>
      <c r="K7266">
        <v>229</v>
      </c>
      <c r="L7266">
        <v>33</v>
      </c>
      <c r="M7266">
        <v>7</v>
      </c>
      <c r="N7266">
        <v>0.05</v>
      </c>
      <c r="O7266" s="1">
        <v>2659.1</v>
      </c>
      <c r="P7266" s="1">
        <v>6043.4</v>
      </c>
    </row>
    <row r="7267" spans="1:16" x14ac:dyDescent="0.55000000000000004">
      <c r="A7267" t="s">
        <v>7291</v>
      </c>
      <c r="B7267" t="s">
        <v>16</v>
      </c>
      <c r="C7267" t="s">
        <v>30</v>
      </c>
      <c r="D7267" s="3">
        <v>44000</v>
      </c>
      <c r="E7267" s="3">
        <v>44111</v>
      </c>
      <c r="F7267" s="3">
        <v>44113</v>
      </c>
      <c r="G7267" s="3">
        <v>44118</v>
      </c>
      <c r="H7267" t="s">
        <v>18</v>
      </c>
      <c r="I7267">
        <v>4</v>
      </c>
      <c r="J7267">
        <v>36</v>
      </c>
      <c r="K7267">
        <v>11</v>
      </c>
      <c r="L7267">
        <v>33</v>
      </c>
      <c r="M7267">
        <v>6</v>
      </c>
      <c r="N7267">
        <v>0.05</v>
      </c>
      <c r="O7267">
        <v>545.51</v>
      </c>
      <c r="P7267">
        <v>790.6</v>
      </c>
    </row>
    <row r="7268" spans="1:16" x14ac:dyDescent="0.55000000000000004">
      <c r="A7268" t="s">
        <v>7292</v>
      </c>
      <c r="B7268" t="s">
        <v>16</v>
      </c>
      <c r="C7268" t="s">
        <v>21</v>
      </c>
      <c r="D7268" s="3">
        <v>44000</v>
      </c>
      <c r="E7268" s="3">
        <v>44111</v>
      </c>
      <c r="F7268" s="3">
        <v>44127</v>
      </c>
      <c r="G7268" s="3">
        <v>44134</v>
      </c>
      <c r="H7268" t="s">
        <v>18</v>
      </c>
      <c r="I7268">
        <v>9</v>
      </c>
      <c r="J7268">
        <v>11</v>
      </c>
      <c r="K7268">
        <v>128</v>
      </c>
      <c r="L7268">
        <v>26</v>
      </c>
      <c r="M7268">
        <v>5</v>
      </c>
      <c r="N7268">
        <v>0.1</v>
      </c>
      <c r="O7268">
        <v>722.26</v>
      </c>
      <c r="P7268" s="1">
        <v>1031.8</v>
      </c>
    </row>
    <row r="7269" spans="1:16" x14ac:dyDescent="0.55000000000000004">
      <c r="A7269" t="s">
        <v>7293</v>
      </c>
      <c r="B7269" t="s">
        <v>20</v>
      </c>
      <c r="C7269" t="s">
        <v>61</v>
      </c>
      <c r="D7269" s="3">
        <v>44000</v>
      </c>
      <c r="E7269" s="3">
        <v>44111</v>
      </c>
      <c r="F7269" s="3">
        <v>44118</v>
      </c>
      <c r="G7269" s="3">
        <v>44126</v>
      </c>
      <c r="H7269" t="s">
        <v>18</v>
      </c>
      <c r="I7269">
        <v>15</v>
      </c>
      <c r="J7269">
        <v>22</v>
      </c>
      <c r="K7269">
        <v>80</v>
      </c>
      <c r="L7269">
        <v>7</v>
      </c>
      <c r="M7269">
        <v>8</v>
      </c>
      <c r="N7269">
        <v>7.4999999999999997E-2</v>
      </c>
      <c r="O7269" s="1">
        <v>3183.84</v>
      </c>
      <c r="P7269" s="1">
        <v>5896</v>
      </c>
    </row>
    <row r="7270" spans="1:16" x14ac:dyDescent="0.55000000000000004">
      <c r="A7270" t="s">
        <v>7294</v>
      </c>
      <c r="B7270" t="s">
        <v>16</v>
      </c>
      <c r="C7270" t="s">
        <v>28</v>
      </c>
      <c r="D7270" s="3">
        <v>44000</v>
      </c>
      <c r="E7270" s="3">
        <v>44111</v>
      </c>
      <c r="F7270" s="3">
        <v>44134</v>
      </c>
      <c r="G7270" s="3">
        <v>44141</v>
      </c>
      <c r="H7270" t="s">
        <v>18</v>
      </c>
      <c r="I7270">
        <v>5</v>
      </c>
      <c r="J7270">
        <v>46</v>
      </c>
      <c r="K7270">
        <v>302</v>
      </c>
      <c r="L7270">
        <v>37</v>
      </c>
      <c r="M7270">
        <v>4</v>
      </c>
      <c r="N7270">
        <v>0.05</v>
      </c>
      <c r="O7270" s="1">
        <v>2372.81</v>
      </c>
      <c r="P7270" s="1">
        <v>5272.9</v>
      </c>
    </row>
    <row r="7271" spans="1:16" x14ac:dyDescent="0.55000000000000004">
      <c r="A7271" t="s">
        <v>7295</v>
      </c>
      <c r="B7271" t="s">
        <v>16</v>
      </c>
      <c r="C7271" t="s">
        <v>21</v>
      </c>
      <c r="D7271" s="3">
        <v>44000</v>
      </c>
      <c r="E7271" s="3">
        <v>44112</v>
      </c>
      <c r="F7271" s="3">
        <v>44117</v>
      </c>
      <c r="G7271" s="3">
        <v>44125</v>
      </c>
      <c r="H7271" t="s">
        <v>18</v>
      </c>
      <c r="I7271">
        <v>3</v>
      </c>
      <c r="J7271">
        <v>28</v>
      </c>
      <c r="K7271">
        <v>114</v>
      </c>
      <c r="L7271">
        <v>34</v>
      </c>
      <c r="M7271">
        <v>5</v>
      </c>
      <c r="N7271">
        <v>0.2</v>
      </c>
      <c r="O7271" s="1">
        <v>2469.89</v>
      </c>
      <c r="P7271" s="1">
        <v>3859.2</v>
      </c>
    </row>
    <row r="7272" spans="1:16" x14ac:dyDescent="0.55000000000000004">
      <c r="A7272" t="s">
        <v>7296</v>
      </c>
      <c r="B7272" t="s">
        <v>23</v>
      </c>
      <c r="C7272" t="s">
        <v>30</v>
      </c>
      <c r="D7272" s="3">
        <v>44000</v>
      </c>
      <c r="E7272" s="3">
        <v>44112</v>
      </c>
      <c r="F7272" s="3">
        <v>44127</v>
      </c>
      <c r="G7272" s="3">
        <v>44130</v>
      </c>
      <c r="H7272" t="s">
        <v>18</v>
      </c>
      <c r="I7272">
        <v>20</v>
      </c>
      <c r="J7272">
        <v>49</v>
      </c>
      <c r="K7272">
        <v>51</v>
      </c>
      <c r="L7272">
        <v>32</v>
      </c>
      <c r="M7272">
        <v>2</v>
      </c>
      <c r="N7272">
        <v>7.4999999999999997E-2</v>
      </c>
      <c r="O7272">
        <v>703.1</v>
      </c>
      <c r="P7272" s="1">
        <v>1326.6</v>
      </c>
    </row>
    <row r="7273" spans="1:16" x14ac:dyDescent="0.55000000000000004">
      <c r="A7273" t="s">
        <v>7297</v>
      </c>
      <c r="B7273" t="s">
        <v>23</v>
      </c>
      <c r="C7273" t="s">
        <v>61</v>
      </c>
      <c r="D7273" s="3">
        <v>44000</v>
      </c>
      <c r="E7273" s="3">
        <v>44112</v>
      </c>
      <c r="F7273" s="3">
        <v>44120</v>
      </c>
      <c r="G7273" s="3">
        <v>44128</v>
      </c>
      <c r="H7273" t="s">
        <v>18</v>
      </c>
      <c r="I7273">
        <v>24</v>
      </c>
      <c r="J7273">
        <v>32</v>
      </c>
      <c r="K7273">
        <v>81</v>
      </c>
      <c r="L7273">
        <v>12</v>
      </c>
      <c r="M7273">
        <v>1</v>
      </c>
      <c r="N7273">
        <v>0.15</v>
      </c>
      <c r="O7273" s="1">
        <v>3528.35</v>
      </c>
      <c r="P7273" s="1">
        <v>5266.2</v>
      </c>
    </row>
    <row r="7274" spans="1:16" x14ac:dyDescent="0.55000000000000004">
      <c r="A7274" t="s">
        <v>7298</v>
      </c>
      <c r="B7274" t="s">
        <v>23</v>
      </c>
      <c r="C7274" t="s">
        <v>40</v>
      </c>
      <c r="D7274" s="3">
        <v>44000</v>
      </c>
      <c r="E7274" s="3">
        <v>44112</v>
      </c>
      <c r="F7274" s="3">
        <v>44114</v>
      </c>
      <c r="G7274" s="3">
        <v>44115</v>
      </c>
      <c r="H7274" t="s">
        <v>18</v>
      </c>
      <c r="I7274">
        <v>24</v>
      </c>
      <c r="J7274">
        <v>3</v>
      </c>
      <c r="K7274">
        <v>354</v>
      </c>
      <c r="L7274">
        <v>10</v>
      </c>
      <c r="M7274">
        <v>7</v>
      </c>
      <c r="N7274">
        <v>7.4999999999999997E-2</v>
      </c>
      <c r="O7274" s="1">
        <v>4928.12</v>
      </c>
      <c r="P7274" s="1">
        <v>6009.9</v>
      </c>
    </row>
    <row r="7275" spans="1:16" x14ac:dyDescent="0.55000000000000004">
      <c r="A7275" t="s">
        <v>7299</v>
      </c>
      <c r="B7275" t="s">
        <v>16</v>
      </c>
      <c r="C7275" t="s">
        <v>17</v>
      </c>
      <c r="D7275" s="3">
        <v>44000</v>
      </c>
      <c r="E7275" s="3">
        <v>44112</v>
      </c>
      <c r="F7275" s="3">
        <v>44119</v>
      </c>
      <c r="G7275" s="3">
        <v>44125</v>
      </c>
      <c r="H7275" t="s">
        <v>18</v>
      </c>
      <c r="I7275">
        <v>7</v>
      </c>
      <c r="J7275">
        <v>3</v>
      </c>
      <c r="K7275">
        <v>258</v>
      </c>
      <c r="L7275">
        <v>27</v>
      </c>
      <c r="M7275">
        <v>2</v>
      </c>
      <c r="N7275">
        <v>0.15</v>
      </c>
      <c r="O7275" s="1">
        <v>1110.79</v>
      </c>
      <c r="P7275" s="1">
        <v>1882.7</v>
      </c>
    </row>
    <row r="7276" spans="1:16" x14ac:dyDescent="0.55000000000000004">
      <c r="A7276" t="s">
        <v>7300</v>
      </c>
      <c r="B7276" t="s">
        <v>23</v>
      </c>
      <c r="C7276" t="s">
        <v>28</v>
      </c>
      <c r="D7276" s="3">
        <v>44000</v>
      </c>
      <c r="E7276" s="3">
        <v>44112</v>
      </c>
      <c r="F7276" s="3">
        <v>44116</v>
      </c>
      <c r="G7276" s="3">
        <v>44120</v>
      </c>
      <c r="H7276" t="s">
        <v>18</v>
      </c>
      <c r="I7276">
        <v>23</v>
      </c>
      <c r="J7276">
        <v>5</v>
      </c>
      <c r="K7276">
        <v>281</v>
      </c>
      <c r="L7276">
        <v>9</v>
      </c>
      <c r="M7276">
        <v>6</v>
      </c>
      <c r="N7276">
        <v>0.05</v>
      </c>
      <c r="O7276">
        <v>214.27</v>
      </c>
      <c r="P7276">
        <v>261.3</v>
      </c>
    </row>
    <row r="7277" spans="1:16" x14ac:dyDescent="0.55000000000000004">
      <c r="A7277" t="s">
        <v>7301</v>
      </c>
      <c r="B7277" t="s">
        <v>16</v>
      </c>
      <c r="C7277" t="s">
        <v>61</v>
      </c>
      <c r="D7277" s="3">
        <v>44000</v>
      </c>
      <c r="E7277" s="3">
        <v>44112</v>
      </c>
      <c r="F7277" s="3">
        <v>44133</v>
      </c>
      <c r="G7277" s="3">
        <v>44136</v>
      </c>
      <c r="H7277" t="s">
        <v>18</v>
      </c>
      <c r="I7277">
        <v>5</v>
      </c>
      <c r="J7277">
        <v>39</v>
      </c>
      <c r="K7277">
        <v>65</v>
      </c>
      <c r="L7277">
        <v>42</v>
      </c>
      <c r="M7277">
        <v>4</v>
      </c>
      <c r="N7277">
        <v>0.05</v>
      </c>
      <c r="O7277" s="1">
        <v>1862.06</v>
      </c>
      <c r="P7277" s="1">
        <v>3879.3</v>
      </c>
    </row>
    <row r="7278" spans="1:16" x14ac:dyDescent="0.55000000000000004">
      <c r="A7278" t="s">
        <v>7302</v>
      </c>
      <c r="B7278" t="s">
        <v>20</v>
      </c>
      <c r="C7278" t="s">
        <v>28</v>
      </c>
      <c r="D7278" s="3">
        <v>44000</v>
      </c>
      <c r="E7278" s="3">
        <v>44112</v>
      </c>
      <c r="F7278" s="3">
        <v>44123</v>
      </c>
      <c r="G7278" s="3">
        <v>44128</v>
      </c>
      <c r="H7278" t="s">
        <v>18</v>
      </c>
      <c r="I7278">
        <v>14</v>
      </c>
      <c r="J7278">
        <v>21</v>
      </c>
      <c r="K7278">
        <v>299</v>
      </c>
      <c r="L7278">
        <v>4</v>
      </c>
      <c r="M7278">
        <v>5</v>
      </c>
      <c r="N7278">
        <v>7.4999999999999997E-2</v>
      </c>
      <c r="O7278">
        <v>436.84</v>
      </c>
      <c r="P7278" s="1">
        <v>1092.0999999999999</v>
      </c>
    </row>
    <row r="7279" spans="1:16" x14ac:dyDescent="0.55000000000000004">
      <c r="A7279" t="s">
        <v>7303</v>
      </c>
      <c r="B7279" t="s">
        <v>16</v>
      </c>
      <c r="C7279" t="s">
        <v>61</v>
      </c>
      <c r="D7279" s="3">
        <v>44000</v>
      </c>
      <c r="E7279" s="3">
        <v>44112</v>
      </c>
      <c r="F7279" s="3">
        <v>44129</v>
      </c>
      <c r="G7279" s="3">
        <v>44137</v>
      </c>
      <c r="H7279" t="s">
        <v>18</v>
      </c>
      <c r="I7279">
        <v>3</v>
      </c>
      <c r="J7279">
        <v>45</v>
      </c>
      <c r="K7279">
        <v>79</v>
      </c>
      <c r="L7279">
        <v>37</v>
      </c>
      <c r="M7279">
        <v>4</v>
      </c>
      <c r="N7279">
        <v>0.2</v>
      </c>
      <c r="O7279" s="1">
        <v>1473.67</v>
      </c>
      <c r="P7279" s="1">
        <v>1775.5</v>
      </c>
    </row>
    <row r="7280" spans="1:16" x14ac:dyDescent="0.55000000000000004">
      <c r="A7280" t="s">
        <v>7304</v>
      </c>
      <c r="B7280" t="s">
        <v>20</v>
      </c>
      <c r="C7280" t="s">
        <v>21</v>
      </c>
      <c r="D7280" s="3">
        <v>44000</v>
      </c>
      <c r="E7280" s="3">
        <v>44112</v>
      </c>
      <c r="F7280" s="3">
        <v>44125</v>
      </c>
      <c r="G7280" s="3">
        <v>44135</v>
      </c>
      <c r="H7280" t="s">
        <v>18</v>
      </c>
      <c r="I7280">
        <v>14</v>
      </c>
      <c r="J7280">
        <v>2</v>
      </c>
      <c r="K7280">
        <v>98</v>
      </c>
      <c r="L7280">
        <v>7</v>
      </c>
      <c r="M7280">
        <v>6</v>
      </c>
      <c r="N7280">
        <v>0.3</v>
      </c>
      <c r="O7280">
        <v>933.44</v>
      </c>
      <c r="P7280" s="1">
        <v>1728.6</v>
      </c>
    </row>
    <row r="7281" spans="1:16" x14ac:dyDescent="0.55000000000000004">
      <c r="A7281" t="s">
        <v>7305</v>
      </c>
      <c r="B7281" t="s">
        <v>23</v>
      </c>
      <c r="C7281" t="s">
        <v>28</v>
      </c>
      <c r="D7281" s="3">
        <v>44000</v>
      </c>
      <c r="E7281" s="3">
        <v>44113</v>
      </c>
      <c r="F7281" s="3">
        <v>44132</v>
      </c>
      <c r="G7281" s="3">
        <v>44137</v>
      </c>
      <c r="H7281" t="s">
        <v>18</v>
      </c>
      <c r="I7281">
        <v>22</v>
      </c>
      <c r="J7281">
        <v>39</v>
      </c>
      <c r="K7281">
        <v>293</v>
      </c>
      <c r="L7281">
        <v>17</v>
      </c>
      <c r="M7281">
        <v>6</v>
      </c>
      <c r="N7281">
        <v>7.4999999999999997E-2</v>
      </c>
      <c r="O7281">
        <v>600.59</v>
      </c>
      <c r="P7281" s="1">
        <v>1112.2</v>
      </c>
    </row>
    <row r="7282" spans="1:16" x14ac:dyDescent="0.55000000000000004">
      <c r="A7282" t="s">
        <v>7306</v>
      </c>
      <c r="B7282" t="s">
        <v>23</v>
      </c>
      <c r="C7282" t="s">
        <v>28</v>
      </c>
      <c r="D7282" s="3">
        <v>44000</v>
      </c>
      <c r="E7282" s="3">
        <v>44113</v>
      </c>
      <c r="F7282" s="3">
        <v>44135</v>
      </c>
      <c r="G7282" s="3">
        <v>44136</v>
      </c>
      <c r="H7282" t="s">
        <v>18</v>
      </c>
      <c r="I7282">
        <v>23</v>
      </c>
      <c r="J7282">
        <v>13</v>
      </c>
      <c r="K7282">
        <v>304</v>
      </c>
      <c r="L7282">
        <v>39</v>
      </c>
      <c r="M7282">
        <v>1</v>
      </c>
      <c r="N7282">
        <v>7.4999999999999997E-2</v>
      </c>
      <c r="O7282" s="1">
        <v>1631.72</v>
      </c>
      <c r="P7282" s="1">
        <v>1989.9</v>
      </c>
    </row>
    <row r="7283" spans="1:16" x14ac:dyDescent="0.55000000000000004">
      <c r="A7283" t="s">
        <v>7307</v>
      </c>
      <c r="B7283" t="s">
        <v>23</v>
      </c>
      <c r="C7283" t="s">
        <v>28</v>
      </c>
      <c r="D7283" s="3">
        <v>44000</v>
      </c>
      <c r="E7283" s="3">
        <v>44113</v>
      </c>
      <c r="F7283" s="3">
        <v>44121</v>
      </c>
      <c r="G7283" s="3">
        <v>44131</v>
      </c>
      <c r="H7283" t="s">
        <v>18</v>
      </c>
      <c r="I7283">
        <v>24</v>
      </c>
      <c r="J7283">
        <v>6</v>
      </c>
      <c r="K7283">
        <v>299</v>
      </c>
      <c r="L7283">
        <v>14</v>
      </c>
      <c r="M7283">
        <v>8</v>
      </c>
      <c r="N7283">
        <v>0.4</v>
      </c>
      <c r="O7283" s="1">
        <v>2316.46</v>
      </c>
      <c r="P7283" s="1">
        <v>3926.2</v>
      </c>
    </row>
    <row r="7284" spans="1:16" x14ac:dyDescent="0.55000000000000004">
      <c r="A7284" t="s">
        <v>7308</v>
      </c>
      <c r="B7284" t="s">
        <v>16</v>
      </c>
      <c r="C7284" t="s">
        <v>28</v>
      </c>
      <c r="D7284" s="3">
        <v>44000</v>
      </c>
      <c r="E7284" s="3">
        <v>44113</v>
      </c>
      <c r="F7284" s="3">
        <v>44139</v>
      </c>
      <c r="G7284" s="3">
        <v>44149</v>
      </c>
      <c r="H7284" t="s">
        <v>18</v>
      </c>
      <c r="I7284">
        <v>11</v>
      </c>
      <c r="J7284">
        <v>17</v>
      </c>
      <c r="K7284">
        <v>296</v>
      </c>
      <c r="L7284">
        <v>31</v>
      </c>
      <c r="M7284">
        <v>2</v>
      </c>
      <c r="N7284">
        <v>7.4999999999999997E-2</v>
      </c>
      <c r="O7284" s="1">
        <v>2234.4499999999998</v>
      </c>
      <c r="P7284" s="1">
        <v>3852.5</v>
      </c>
    </row>
    <row r="7285" spans="1:16" x14ac:dyDescent="0.55000000000000004">
      <c r="A7285" t="s">
        <v>7309</v>
      </c>
      <c r="B7285" t="s">
        <v>16</v>
      </c>
      <c r="C7285" t="s">
        <v>21</v>
      </c>
      <c r="D7285" s="3">
        <v>44000</v>
      </c>
      <c r="E7285" s="3">
        <v>44113</v>
      </c>
      <c r="F7285" s="3">
        <v>44127</v>
      </c>
      <c r="G7285" s="3">
        <v>44136</v>
      </c>
      <c r="H7285" t="s">
        <v>18</v>
      </c>
      <c r="I7285">
        <v>1</v>
      </c>
      <c r="J7285">
        <v>17</v>
      </c>
      <c r="K7285">
        <v>149</v>
      </c>
      <c r="L7285">
        <v>45</v>
      </c>
      <c r="M7285">
        <v>8</v>
      </c>
      <c r="N7285">
        <v>0.4</v>
      </c>
      <c r="O7285">
        <v>619.75</v>
      </c>
      <c r="P7285">
        <v>837.5</v>
      </c>
    </row>
    <row r="7286" spans="1:16" x14ac:dyDescent="0.55000000000000004">
      <c r="A7286" t="s">
        <v>7310</v>
      </c>
      <c r="B7286" t="s">
        <v>20</v>
      </c>
      <c r="C7286" t="s">
        <v>17</v>
      </c>
      <c r="D7286" s="3">
        <v>44000</v>
      </c>
      <c r="E7286" s="3">
        <v>44113</v>
      </c>
      <c r="F7286" s="3">
        <v>44129</v>
      </c>
      <c r="G7286" s="3">
        <v>44131</v>
      </c>
      <c r="H7286" t="s">
        <v>18</v>
      </c>
      <c r="I7286">
        <v>19</v>
      </c>
      <c r="J7286">
        <v>26</v>
      </c>
      <c r="K7286">
        <v>213</v>
      </c>
      <c r="L7286">
        <v>44</v>
      </c>
      <c r="M7286">
        <v>7</v>
      </c>
      <c r="N7286">
        <v>0.1</v>
      </c>
      <c r="O7286" s="1">
        <v>1748.9</v>
      </c>
      <c r="P7286" s="1">
        <v>2271.3000000000002</v>
      </c>
    </row>
    <row r="7287" spans="1:16" x14ac:dyDescent="0.55000000000000004">
      <c r="A7287" t="s">
        <v>7311</v>
      </c>
      <c r="B7287" t="s">
        <v>20</v>
      </c>
      <c r="C7287" t="s">
        <v>30</v>
      </c>
      <c r="D7287" s="3">
        <v>44000</v>
      </c>
      <c r="E7287" s="3">
        <v>44113</v>
      </c>
      <c r="F7287" s="3">
        <v>44125</v>
      </c>
      <c r="G7287" s="3">
        <v>44132</v>
      </c>
      <c r="H7287" t="s">
        <v>18</v>
      </c>
      <c r="I7287">
        <v>14</v>
      </c>
      <c r="J7287">
        <v>39</v>
      </c>
      <c r="K7287">
        <v>26</v>
      </c>
      <c r="L7287">
        <v>31</v>
      </c>
      <c r="M7287">
        <v>6</v>
      </c>
      <c r="N7287">
        <v>0.1</v>
      </c>
      <c r="O7287">
        <v>137.08000000000001</v>
      </c>
      <c r="P7287">
        <v>207.7</v>
      </c>
    </row>
    <row r="7288" spans="1:16" x14ac:dyDescent="0.55000000000000004">
      <c r="A7288" t="s">
        <v>7312</v>
      </c>
      <c r="B7288" t="s">
        <v>23</v>
      </c>
      <c r="C7288" t="s">
        <v>28</v>
      </c>
      <c r="D7288" s="3">
        <v>44000</v>
      </c>
      <c r="E7288" s="3">
        <v>44113</v>
      </c>
      <c r="F7288" s="3">
        <v>44120</v>
      </c>
      <c r="G7288" s="3">
        <v>44126</v>
      </c>
      <c r="H7288" t="s">
        <v>18</v>
      </c>
      <c r="I7288">
        <v>23</v>
      </c>
      <c r="J7288">
        <v>14</v>
      </c>
      <c r="K7288">
        <v>274</v>
      </c>
      <c r="L7288">
        <v>40</v>
      </c>
      <c r="M7288">
        <v>8</v>
      </c>
      <c r="N7288">
        <v>0.15</v>
      </c>
      <c r="O7288">
        <v>731.64</v>
      </c>
      <c r="P7288">
        <v>938</v>
      </c>
    </row>
    <row r="7289" spans="1:16" x14ac:dyDescent="0.55000000000000004">
      <c r="A7289" t="s">
        <v>7313</v>
      </c>
      <c r="B7289" t="s">
        <v>23</v>
      </c>
      <c r="C7289" t="s">
        <v>28</v>
      </c>
      <c r="D7289" s="3">
        <v>44000</v>
      </c>
      <c r="E7289" s="3">
        <v>44114</v>
      </c>
      <c r="F7289" s="3">
        <v>44116</v>
      </c>
      <c r="G7289" s="3">
        <v>44117</v>
      </c>
      <c r="H7289" t="s">
        <v>18</v>
      </c>
      <c r="I7289">
        <v>22</v>
      </c>
      <c r="J7289">
        <v>43</v>
      </c>
      <c r="K7289">
        <v>263</v>
      </c>
      <c r="L7289">
        <v>39</v>
      </c>
      <c r="M7289">
        <v>2</v>
      </c>
      <c r="N7289">
        <v>0.05</v>
      </c>
      <c r="O7289" s="1">
        <v>1445.46</v>
      </c>
      <c r="P7289" s="1">
        <v>3142.3</v>
      </c>
    </row>
    <row r="7290" spans="1:16" x14ac:dyDescent="0.55000000000000004">
      <c r="A7290" t="s">
        <v>7314</v>
      </c>
      <c r="B7290" t="s">
        <v>16</v>
      </c>
      <c r="C7290" t="s">
        <v>21</v>
      </c>
      <c r="D7290" s="3">
        <v>44000</v>
      </c>
      <c r="E7290" s="3">
        <v>44114</v>
      </c>
      <c r="F7290" s="3">
        <v>44124</v>
      </c>
      <c r="G7290" s="3">
        <v>44130</v>
      </c>
      <c r="H7290" t="s">
        <v>18</v>
      </c>
      <c r="I7290">
        <v>10</v>
      </c>
      <c r="J7290">
        <v>3</v>
      </c>
      <c r="K7290">
        <v>182</v>
      </c>
      <c r="L7290">
        <v>7</v>
      </c>
      <c r="M7290">
        <v>8</v>
      </c>
      <c r="N7290">
        <v>0.1</v>
      </c>
      <c r="O7290" s="1">
        <v>2016.3</v>
      </c>
      <c r="P7290" s="1">
        <v>2458.9</v>
      </c>
    </row>
    <row r="7291" spans="1:16" x14ac:dyDescent="0.55000000000000004">
      <c r="A7291" t="s">
        <v>7315</v>
      </c>
      <c r="B7291" t="s">
        <v>25</v>
      </c>
      <c r="C7291" t="s">
        <v>30</v>
      </c>
      <c r="D7291" s="3">
        <v>44000</v>
      </c>
      <c r="E7291" s="3">
        <v>44114</v>
      </c>
      <c r="F7291" s="3">
        <v>44117</v>
      </c>
      <c r="G7291" s="3">
        <v>44118</v>
      </c>
      <c r="H7291" t="s">
        <v>18</v>
      </c>
      <c r="I7291">
        <v>26</v>
      </c>
      <c r="J7291">
        <v>4</v>
      </c>
      <c r="K7291">
        <v>12</v>
      </c>
      <c r="L7291">
        <v>31</v>
      </c>
      <c r="M7291">
        <v>8</v>
      </c>
      <c r="N7291">
        <v>7.4999999999999997E-2</v>
      </c>
      <c r="O7291" s="1">
        <v>2718.32</v>
      </c>
      <c r="P7291" s="1">
        <v>3939.6</v>
      </c>
    </row>
    <row r="7292" spans="1:16" x14ac:dyDescent="0.55000000000000004">
      <c r="A7292" t="s">
        <v>7316</v>
      </c>
      <c r="B7292" t="s">
        <v>20</v>
      </c>
      <c r="C7292" t="s">
        <v>40</v>
      </c>
      <c r="D7292" s="3">
        <v>44000</v>
      </c>
      <c r="E7292" s="3">
        <v>44114</v>
      </c>
      <c r="F7292" s="3">
        <v>44118</v>
      </c>
      <c r="G7292" s="3">
        <v>44126</v>
      </c>
      <c r="H7292" t="s">
        <v>18</v>
      </c>
      <c r="I7292">
        <v>13</v>
      </c>
      <c r="J7292">
        <v>46</v>
      </c>
      <c r="K7292">
        <v>363</v>
      </c>
      <c r="L7292">
        <v>7</v>
      </c>
      <c r="M7292">
        <v>1</v>
      </c>
      <c r="N7292">
        <v>7.4999999999999997E-2</v>
      </c>
      <c r="O7292" s="1">
        <v>1280.3699999999999</v>
      </c>
      <c r="P7292" s="1">
        <v>1829.1</v>
      </c>
    </row>
    <row r="7293" spans="1:16" x14ac:dyDescent="0.55000000000000004">
      <c r="A7293" t="s">
        <v>7317</v>
      </c>
      <c r="B7293" t="s">
        <v>16</v>
      </c>
      <c r="C7293" t="s">
        <v>28</v>
      </c>
      <c r="D7293" s="3">
        <v>44000</v>
      </c>
      <c r="E7293" s="3">
        <v>44114</v>
      </c>
      <c r="F7293" s="3">
        <v>44133</v>
      </c>
      <c r="G7293" s="3">
        <v>44143</v>
      </c>
      <c r="H7293" t="s">
        <v>18</v>
      </c>
      <c r="I7293">
        <v>8</v>
      </c>
      <c r="J7293">
        <v>29</v>
      </c>
      <c r="K7293">
        <v>312</v>
      </c>
      <c r="L7293">
        <v>15</v>
      </c>
      <c r="M7293">
        <v>5</v>
      </c>
      <c r="N7293">
        <v>0.4</v>
      </c>
      <c r="O7293">
        <v>742.9</v>
      </c>
      <c r="P7293">
        <v>964.8</v>
      </c>
    </row>
    <row r="7294" spans="1:16" x14ac:dyDescent="0.55000000000000004">
      <c r="A7294" t="s">
        <v>7318</v>
      </c>
      <c r="B7294" t="s">
        <v>23</v>
      </c>
      <c r="C7294" t="s">
        <v>28</v>
      </c>
      <c r="D7294" s="3">
        <v>44000</v>
      </c>
      <c r="E7294" s="3">
        <v>44114</v>
      </c>
      <c r="F7294" s="3">
        <v>44131</v>
      </c>
      <c r="G7294" s="3">
        <v>44136</v>
      </c>
      <c r="H7294" t="s">
        <v>18</v>
      </c>
      <c r="I7294">
        <v>25</v>
      </c>
      <c r="J7294">
        <v>15</v>
      </c>
      <c r="K7294">
        <v>286</v>
      </c>
      <c r="L7294">
        <v>41</v>
      </c>
      <c r="M7294">
        <v>5</v>
      </c>
      <c r="N7294">
        <v>7.4999999999999997E-2</v>
      </c>
      <c r="O7294">
        <v>704.77</v>
      </c>
      <c r="P7294" s="1">
        <v>1051.9000000000001</v>
      </c>
    </row>
    <row r="7295" spans="1:16" x14ac:dyDescent="0.55000000000000004">
      <c r="A7295" t="s">
        <v>7319</v>
      </c>
      <c r="B7295" t="s">
        <v>20</v>
      </c>
      <c r="C7295" t="s">
        <v>21</v>
      </c>
      <c r="D7295" s="3">
        <v>44000</v>
      </c>
      <c r="E7295" s="3">
        <v>44114</v>
      </c>
      <c r="F7295" s="3">
        <v>44119</v>
      </c>
      <c r="G7295" s="3">
        <v>44125</v>
      </c>
      <c r="H7295" t="s">
        <v>18</v>
      </c>
      <c r="I7295">
        <v>12</v>
      </c>
      <c r="J7295">
        <v>27</v>
      </c>
      <c r="K7295">
        <v>143</v>
      </c>
      <c r="L7295">
        <v>8</v>
      </c>
      <c r="M7295">
        <v>2</v>
      </c>
      <c r="N7295">
        <v>0.15</v>
      </c>
      <c r="O7295">
        <v>149.54</v>
      </c>
      <c r="P7295">
        <v>207.7</v>
      </c>
    </row>
    <row r="7296" spans="1:16" x14ac:dyDescent="0.55000000000000004">
      <c r="A7296" t="s">
        <v>7320</v>
      </c>
      <c r="B7296" t="s">
        <v>23</v>
      </c>
      <c r="C7296" t="s">
        <v>21</v>
      </c>
      <c r="D7296" s="3">
        <v>44000</v>
      </c>
      <c r="E7296" s="3">
        <v>44114</v>
      </c>
      <c r="F7296" s="3">
        <v>44133</v>
      </c>
      <c r="G7296" s="3">
        <v>44143</v>
      </c>
      <c r="H7296" t="s">
        <v>18</v>
      </c>
      <c r="I7296">
        <v>21</v>
      </c>
      <c r="J7296">
        <v>11</v>
      </c>
      <c r="K7296">
        <v>198</v>
      </c>
      <c r="L7296">
        <v>36</v>
      </c>
      <c r="M7296">
        <v>7</v>
      </c>
      <c r="N7296">
        <v>0.05</v>
      </c>
      <c r="O7296">
        <v>651.24</v>
      </c>
      <c r="P7296" s="1">
        <v>1085.4000000000001</v>
      </c>
    </row>
    <row r="7297" spans="1:16" x14ac:dyDescent="0.55000000000000004">
      <c r="A7297" t="s">
        <v>7321</v>
      </c>
      <c r="B7297" t="s">
        <v>16</v>
      </c>
      <c r="C7297" t="s">
        <v>17</v>
      </c>
      <c r="D7297" s="3">
        <v>44000</v>
      </c>
      <c r="E7297" s="3">
        <v>44114</v>
      </c>
      <c r="F7297" s="3">
        <v>44123</v>
      </c>
      <c r="G7297" s="3">
        <v>44128</v>
      </c>
      <c r="H7297" t="s">
        <v>18</v>
      </c>
      <c r="I7297">
        <v>7</v>
      </c>
      <c r="J7297">
        <v>44</v>
      </c>
      <c r="K7297">
        <v>216</v>
      </c>
      <c r="L7297">
        <v>13</v>
      </c>
      <c r="M7297">
        <v>4</v>
      </c>
      <c r="N7297">
        <v>0.05</v>
      </c>
      <c r="O7297">
        <v>503.77</v>
      </c>
      <c r="P7297">
        <v>690.1</v>
      </c>
    </row>
    <row r="7298" spans="1:16" x14ac:dyDescent="0.55000000000000004">
      <c r="A7298" t="s">
        <v>7322</v>
      </c>
      <c r="B7298" t="s">
        <v>16</v>
      </c>
      <c r="C7298" t="s">
        <v>17</v>
      </c>
      <c r="D7298" s="3">
        <v>44000</v>
      </c>
      <c r="E7298" s="3">
        <v>44114</v>
      </c>
      <c r="F7298" s="3">
        <v>44125</v>
      </c>
      <c r="G7298" s="3">
        <v>44132</v>
      </c>
      <c r="H7298" t="s">
        <v>18</v>
      </c>
      <c r="I7298">
        <v>1</v>
      </c>
      <c r="J7298">
        <v>3</v>
      </c>
      <c r="K7298">
        <v>234</v>
      </c>
      <c r="L7298">
        <v>38</v>
      </c>
      <c r="M7298">
        <v>1</v>
      </c>
      <c r="N7298">
        <v>7.4999999999999997E-2</v>
      </c>
      <c r="O7298" s="1">
        <v>1072.3399999999999</v>
      </c>
      <c r="P7298" s="1">
        <v>1949.7</v>
      </c>
    </row>
    <row r="7299" spans="1:16" x14ac:dyDescent="0.55000000000000004">
      <c r="A7299" t="s">
        <v>7323</v>
      </c>
      <c r="B7299" t="s">
        <v>16</v>
      </c>
      <c r="C7299" t="s">
        <v>28</v>
      </c>
      <c r="D7299" s="3">
        <v>44000</v>
      </c>
      <c r="E7299" s="3">
        <v>44114</v>
      </c>
      <c r="F7299" s="3">
        <v>44139</v>
      </c>
      <c r="G7299" s="3">
        <v>44148</v>
      </c>
      <c r="H7299" t="s">
        <v>18</v>
      </c>
      <c r="I7299">
        <v>12</v>
      </c>
      <c r="J7299">
        <v>29</v>
      </c>
      <c r="K7299">
        <v>310</v>
      </c>
      <c r="L7299">
        <v>9</v>
      </c>
      <c r="M7299">
        <v>7</v>
      </c>
      <c r="N7299">
        <v>0.05</v>
      </c>
      <c r="O7299">
        <v>127.84</v>
      </c>
      <c r="P7299">
        <v>241.2</v>
      </c>
    </row>
    <row r="7300" spans="1:16" x14ac:dyDescent="0.55000000000000004">
      <c r="A7300" t="s">
        <v>7324</v>
      </c>
      <c r="B7300" t="s">
        <v>23</v>
      </c>
      <c r="C7300" t="s">
        <v>21</v>
      </c>
      <c r="D7300" s="3">
        <v>44000</v>
      </c>
      <c r="E7300" s="3">
        <v>44114</v>
      </c>
      <c r="F7300" s="3">
        <v>44132</v>
      </c>
      <c r="G7300" s="3">
        <v>44140</v>
      </c>
      <c r="H7300" t="s">
        <v>18</v>
      </c>
      <c r="I7300">
        <v>24</v>
      </c>
      <c r="J7300">
        <v>26</v>
      </c>
      <c r="K7300">
        <v>127</v>
      </c>
      <c r="L7300">
        <v>24</v>
      </c>
      <c r="M7300">
        <v>7</v>
      </c>
      <c r="N7300">
        <v>0.15</v>
      </c>
      <c r="O7300" s="1">
        <v>1499.46</v>
      </c>
      <c r="P7300" s="1">
        <v>2499.1</v>
      </c>
    </row>
    <row r="7301" spans="1:16" x14ac:dyDescent="0.55000000000000004">
      <c r="A7301" t="s">
        <v>7325</v>
      </c>
      <c r="B7301" t="s">
        <v>16</v>
      </c>
      <c r="C7301" t="s">
        <v>40</v>
      </c>
      <c r="D7301" s="3">
        <v>44000</v>
      </c>
      <c r="E7301" s="3">
        <v>44114</v>
      </c>
      <c r="F7301" s="3">
        <v>44133</v>
      </c>
      <c r="G7301" s="3">
        <v>44137</v>
      </c>
      <c r="H7301" t="s">
        <v>18</v>
      </c>
      <c r="I7301">
        <v>2</v>
      </c>
      <c r="J7301">
        <v>2</v>
      </c>
      <c r="K7301">
        <v>332</v>
      </c>
      <c r="L7301">
        <v>40</v>
      </c>
      <c r="M7301">
        <v>6</v>
      </c>
      <c r="N7301">
        <v>0.1</v>
      </c>
      <c r="O7301" s="1">
        <v>2612.6</v>
      </c>
      <c r="P7301" s="1">
        <v>3899.4</v>
      </c>
    </row>
    <row r="7302" spans="1:16" x14ac:dyDescent="0.55000000000000004">
      <c r="A7302" t="s">
        <v>7326</v>
      </c>
      <c r="B7302" t="s">
        <v>16</v>
      </c>
      <c r="C7302" t="s">
        <v>28</v>
      </c>
      <c r="D7302" s="3">
        <v>44000</v>
      </c>
      <c r="E7302" s="3">
        <v>44114</v>
      </c>
      <c r="F7302" s="3">
        <v>44120</v>
      </c>
      <c r="G7302" s="3">
        <v>44121</v>
      </c>
      <c r="H7302" t="s">
        <v>18</v>
      </c>
      <c r="I7302">
        <v>5</v>
      </c>
      <c r="J7302">
        <v>28</v>
      </c>
      <c r="K7302">
        <v>263</v>
      </c>
      <c r="L7302">
        <v>38</v>
      </c>
      <c r="M7302">
        <v>2</v>
      </c>
      <c r="N7302">
        <v>7.4999999999999997E-2</v>
      </c>
      <c r="O7302">
        <v>874.75</v>
      </c>
      <c r="P7302" s="1">
        <v>1715.2</v>
      </c>
    </row>
    <row r="7303" spans="1:16" x14ac:dyDescent="0.55000000000000004">
      <c r="A7303" t="s">
        <v>7327</v>
      </c>
      <c r="B7303" t="s">
        <v>16</v>
      </c>
      <c r="C7303" t="s">
        <v>28</v>
      </c>
      <c r="D7303" s="3">
        <v>44000</v>
      </c>
      <c r="E7303" s="3">
        <v>44115</v>
      </c>
      <c r="F7303" s="3">
        <v>44137</v>
      </c>
      <c r="G7303" s="3">
        <v>44139</v>
      </c>
      <c r="H7303" t="s">
        <v>18</v>
      </c>
      <c r="I7303">
        <v>7</v>
      </c>
      <c r="J7303">
        <v>11</v>
      </c>
      <c r="K7303">
        <v>280</v>
      </c>
      <c r="L7303">
        <v>9</v>
      </c>
      <c r="M7303">
        <v>6</v>
      </c>
      <c r="N7303">
        <v>0.15</v>
      </c>
      <c r="O7303" s="1">
        <v>1095.8499999999999</v>
      </c>
      <c r="P7303" s="1">
        <v>2331.6</v>
      </c>
    </row>
    <row r="7304" spans="1:16" x14ac:dyDescent="0.55000000000000004">
      <c r="A7304" t="s">
        <v>7328</v>
      </c>
      <c r="B7304" t="s">
        <v>23</v>
      </c>
      <c r="C7304" t="s">
        <v>21</v>
      </c>
      <c r="D7304" s="3">
        <v>44000</v>
      </c>
      <c r="E7304" s="3">
        <v>44115</v>
      </c>
      <c r="F7304" s="3">
        <v>44136</v>
      </c>
      <c r="G7304" s="3">
        <v>44137</v>
      </c>
      <c r="H7304" t="s">
        <v>18</v>
      </c>
      <c r="I7304">
        <v>25</v>
      </c>
      <c r="J7304">
        <v>13</v>
      </c>
      <c r="K7304">
        <v>138</v>
      </c>
      <c r="L7304">
        <v>37</v>
      </c>
      <c r="M7304">
        <v>7</v>
      </c>
      <c r="N7304">
        <v>0.05</v>
      </c>
      <c r="O7304">
        <v>485.88</v>
      </c>
      <c r="P7304">
        <v>991.6</v>
      </c>
    </row>
    <row r="7305" spans="1:16" x14ac:dyDescent="0.55000000000000004">
      <c r="A7305" t="s">
        <v>7329</v>
      </c>
      <c r="B7305" t="s">
        <v>20</v>
      </c>
      <c r="C7305" t="s">
        <v>28</v>
      </c>
      <c r="D7305" s="3">
        <v>44000</v>
      </c>
      <c r="E7305" s="3">
        <v>44115</v>
      </c>
      <c r="F7305" s="3">
        <v>44143</v>
      </c>
      <c r="G7305" s="3">
        <v>44153</v>
      </c>
      <c r="H7305" t="s">
        <v>18</v>
      </c>
      <c r="I7305">
        <v>19</v>
      </c>
      <c r="J7305">
        <v>4</v>
      </c>
      <c r="K7305">
        <v>265</v>
      </c>
      <c r="L7305">
        <v>21</v>
      </c>
      <c r="M7305">
        <v>3</v>
      </c>
      <c r="N7305">
        <v>0.05</v>
      </c>
      <c r="O7305" s="1">
        <v>3561.72</v>
      </c>
      <c r="P7305" s="1">
        <v>5936.2</v>
      </c>
    </row>
    <row r="7306" spans="1:16" x14ac:dyDescent="0.55000000000000004">
      <c r="A7306" t="s">
        <v>7330</v>
      </c>
      <c r="B7306" t="s">
        <v>20</v>
      </c>
      <c r="C7306" t="s">
        <v>28</v>
      </c>
      <c r="D7306" s="3">
        <v>44000</v>
      </c>
      <c r="E7306" s="3">
        <v>44115</v>
      </c>
      <c r="F7306" s="3">
        <v>44140</v>
      </c>
      <c r="G7306" s="3">
        <v>44150</v>
      </c>
      <c r="H7306" t="s">
        <v>18</v>
      </c>
      <c r="I7306">
        <v>17</v>
      </c>
      <c r="J7306">
        <v>45</v>
      </c>
      <c r="K7306">
        <v>299</v>
      </c>
      <c r="L7306">
        <v>2</v>
      </c>
      <c r="M7306">
        <v>6</v>
      </c>
      <c r="N7306">
        <v>0.15</v>
      </c>
      <c r="O7306">
        <v>623.77</v>
      </c>
      <c r="P7306">
        <v>891.1</v>
      </c>
    </row>
    <row r="7307" spans="1:16" x14ac:dyDescent="0.55000000000000004">
      <c r="A7307" t="s">
        <v>7331</v>
      </c>
      <c r="B7307" t="s">
        <v>20</v>
      </c>
      <c r="C7307" t="s">
        <v>30</v>
      </c>
      <c r="D7307" s="3">
        <v>44000</v>
      </c>
      <c r="E7307" s="3">
        <v>44115</v>
      </c>
      <c r="F7307" s="3">
        <v>44140</v>
      </c>
      <c r="G7307" s="3">
        <v>44149</v>
      </c>
      <c r="H7307" t="s">
        <v>18</v>
      </c>
      <c r="I7307">
        <v>17</v>
      </c>
      <c r="J7307">
        <v>8</v>
      </c>
      <c r="K7307">
        <v>24</v>
      </c>
      <c r="L7307">
        <v>33</v>
      </c>
      <c r="M7307">
        <v>4</v>
      </c>
      <c r="N7307">
        <v>0.05</v>
      </c>
      <c r="O7307" s="1">
        <v>1008.02</v>
      </c>
      <c r="P7307" s="1">
        <v>1708.5</v>
      </c>
    </row>
    <row r="7308" spans="1:16" x14ac:dyDescent="0.55000000000000004">
      <c r="A7308" t="s">
        <v>7332</v>
      </c>
      <c r="B7308" t="s">
        <v>16</v>
      </c>
      <c r="C7308" t="s">
        <v>40</v>
      </c>
      <c r="D7308" s="3">
        <v>44000</v>
      </c>
      <c r="E7308" s="3">
        <v>44115</v>
      </c>
      <c r="F7308" s="3">
        <v>44117</v>
      </c>
      <c r="G7308" s="3">
        <v>44120</v>
      </c>
      <c r="H7308" t="s">
        <v>18</v>
      </c>
      <c r="I7308">
        <v>5</v>
      </c>
      <c r="J7308">
        <v>46</v>
      </c>
      <c r="K7308">
        <v>342</v>
      </c>
      <c r="L7308">
        <v>40</v>
      </c>
      <c r="M7308">
        <v>4</v>
      </c>
      <c r="N7308">
        <v>0.05</v>
      </c>
      <c r="O7308">
        <v>963.59</v>
      </c>
      <c r="P7308" s="1">
        <v>1889.4</v>
      </c>
    </row>
    <row r="7309" spans="1:16" x14ac:dyDescent="0.55000000000000004">
      <c r="A7309" t="s">
        <v>7333</v>
      </c>
      <c r="B7309" t="s">
        <v>16</v>
      </c>
      <c r="C7309" t="s">
        <v>40</v>
      </c>
      <c r="D7309" s="3">
        <v>44000</v>
      </c>
      <c r="E7309" s="3">
        <v>44115</v>
      </c>
      <c r="F7309" s="3">
        <v>44143</v>
      </c>
      <c r="G7309" s="3">
        <v>44152</v>
      </c>
      <c r="H7309" t="s">
        <v>18</v>
      </c>
      <c r="I7309">
        <v>1</v>
      </c>
      <c r="J7309">
        <v>44</v>
      </c>
      <c r="K7309">
        <v>341</v>
      </c>
      <c r="L7309">
        <v>40</v>
      </c>
      <c r="M7309">
        <v>2</v>
      </c>
      <c r="N7309">
        <v>0.1</v>
      </c>
      <c r="O7309" s="1">
        <v>2659.63</v>
      </c>
      <c r="P7309" s="1">
        <v>5540.9</v>
      </c>
    </row>
    <row r="7310" spans="1:16" x14ac:dyDescent="0.55000000000000004">
      <c r="A7310" t="s">
        <v>7334</v>
      </c>
      <c r="B7310" t="s">
        <v>16</v>
      </c>
      <c r="C7310" t="s">
        <v>28</v>
      </c>
      <c r="D7310" s="3">
        <v>44000</v>
      </c>
      <c r="E7310" s="3">
        <v>44116</v>
      </c>
      <c r="F7310" s="3">
        <v>44129</v>
      </c>
      <c r="G7310" s="3">
        <v>44130</v>
      </c>
      <c r="H7310" t="s">
        <v>18</v>
      </c>
      <c r="I7310">
        <v>2</v>
      </c>
      <c r="J7310">
        <v>21</v>
      </c>
      <c r="K7310">
        <v>306</v>
      </c>
      <c r="L7310">
        <v>20</v>
      </c>
      <c r="M7310">
        <v>5</v>
      </c>
      <c r="N7310">
        <v>0.05</v>
      </c>
      <c r="O7310" s="1">
        <v>2401.2800000000002</v>
      </c>
      <c r="P7310" s="1">
        <v>6003.2</v>
      </c>
    </row>
    <row r="7311" spans="1:16" x14ac:dyDescent="0.55000000000000004">
      <c r="A7311" t="s">
        <v>7335</v>
      </c>
      <c r="B7311" t="s">
        <v>23</v>
      </c>
      <c r="C7311" t="s">
        <v>21</v>
      </c>
      <c r="D7311" s="3">
        <v>44000</v>
      </c>
      <c r="E7311" s="3">
        <v>44116</v>
      </c>
      <c r="F7311" s="3">
        <v>44120</v>
      </c>
      <c r="G7311" s="3">
        <v>44130</v>
      </c>
      <c r="H7311" t="s">
        <v>18</v>
      </c>
      <c r="I7311">
        <v>23</v>
      </c>
      <c r="J7311">
        <v>1</v>
      </c>
      <c r="K7311">
        <v>131</v>
      </c>
      <c r="L7311">
        <v>5</v>
      </c>
      <c r="M7311">
        <v>1</v>
      </c>
      <c r="N7311">
        <v>0.1</v>
      </c>
      <c r="O7311">
        <v>656.87</v>
      </c>
      <c r="P7311">
        <v>864.3</v>
      </c>
    </row>
    <row r="7312" spans="1:16" x14ac:dyDescent="0.55000000000000004">
      <c r="A7312" t="s">
        <v>7336</v>
      </c>
      <c r="B7312" t="s">
        <v>25</v>
      </c>
      <c r="C7312" t="s">
        <v>21</v>
      </c>
      <c r="D7312" s="3">
        <v>44000</v>
      </c>
      <c r="E7312" s="3">
        <v>44116</v>
      </c>
      <c r="F7312" s="3">
        <v>44121</v>
      </c>
      <c r="G7312" s="3">
        <v>44125</v>
      </c>
      <c r="H7312" t="s">
        <v>18</v>
      </c>
      <c r="I7312">
        <v>27</v>
      </c>
      <c r="J7312">
        <v>11</v>
      </c>
      <c r="K7312">
        <v>90</v>
      </c>
      <c r="L7312">
        <v>14</v>
      </c>
      <c r="M7312">
        <v>5</v>
      </c>
      <c r="N7312">
        <v>0.05</v>
      </c>
      <c r="O7312">
        <v>502.37</v>
      </c>
      <c r="P7312" s="1">
        <v>1092.0999999999999</v>
      </c>
    </row>
    <row r="7313" spans="1:16" x14ac:dyDescent="0.55000000000000004">
      <c r="A7313" t="s">
        <v>7337</v>
      </c>
      <c r="B7313" t="s">
        <v>20</v>
      </c>
      <c r="C7313" t="s">
        <v>17</v>
      </c>
      <c r="D7313" s="3">
        <v>44000</v>
      </c>
      <c r="E7313" s="3">
        <v>44117</v>
      </c>
      <c r="F7313" s="3">
        <v>44119</v>
      </c>
      <c r="G7313" s="3">
        <v>44127</v>
      </c>
      <c r="H7313" t="s">
        <v>18</v>
      </c>
      <c r="I7313">
        <v>13</v>
      </c>
      <c r="J7313">
        <v>30</v>
      </c>
      <c r="K7313">
        <v>234</v>
      </c>
      <c r="L7313">
        <v>35</v>
      </c>
      <c r="M7313">
        <v>8</v>
      </c>
      <c r="N7313">
        <v>0.05</v>
      </c>
      <c r="O7313" s="1">
        <v>1814.63</v>
      </c>
      <c r="P7313" s="1">
        <v>2452.1999999999998</v>
      </c>
    </row>
    <row r="7314" spans="1:16" x14ac:dyDescent="0.55000000000000004">
      <c r="A7314" t="s">
        <v>7338</v>
      </c>
      <c r="B7314" t="s">
        <v>20</v>
      </c>
      <c r="C7314" t="s">
        <v>40</v>
      </c>
      <c r="D7314" s="3">
        <v>44000</v>
      </c>
      <c r="E7314" s="3">
        <v>44117</v>
      </c>
      <c r="F7314" s="3">
        <v>44145</v>
      </c>
      <c r="G7314" s="3">
        <v>44151</v>
      </c>
      <c r="H7314" t="s">
        <v>18</v>
      </c>
      <c r="I7314">
        <v>14</v>
      </c>
      <c r="J7314">
        <v>37</v>
      </c>
      <c r="K7314">
        <v>360</v>
      </c>
      <c r="L7314">
        <v>8</v>
      </c>
      <c r="M7314">
        <v>2</v>
      </c>
      <c r="N7314">
        <v>0.15</v>
      </c>
      <c r="O7314">
        <v>176.55</v>
      </c>
      <c r="P7314">
        <v>207.7</v>
      </c>
    </row>
    <row r="7315" spans="1:16" x14ac:dyDescent="0.55000000000000004">
      <c r="A7315" t="s">
        <v>7339</v>
      </c>
      <c r="B7315" t="s">
        <v>20</v>
      </c>
      <c r="C7315" t="s">
        <v>21</v>
      </c>
      <c r="D7315" s="3">
        <v>44000</v>
      </c>
      <c r="E7315" s="3">
        <v>44117</v>
      </c>
      <c r="F7315" s="3">
        <v>44143</v>
      </c>
      <c r="G7315" s="3">
        <v>44148</v>
      </c>
      <c r="H7315" t="s">
        <v>18</v>
      </c>
      <c r="I7315">
        <v>18</v>
      </c>
      <c r="J7315">
        <v>43</v>
      </c>
      <c r="K7315">
        <v>124</v>
      </c>
      <c r="L7315">
        <v>35</v>
      </c>
      <c r="M7315">
        <v>2</v>
      </c>
      <c r="N7315">
        <v>0.1</v>
      </c>
      <c r="O7315" s="1">
        <v>2815.94</v>
      </c>
      <c r="P7315" s="1">
        <v>5313.1</v>
      </c>
    </row>
    <row r="7316" spans="1:16" x14ac:dyDescent="0.55000000000000004">
      <c r="A7316" t="s">
        <v>7340</v>
      </c>
      <c r="B7316" t="s">
        <v>16</v>
      </c>
      <c r="C7316" t="s">
        <v>21</v>
      </c>
      <c r="D7316" s="3">
        <v>44000</v>
      </c>
      <c r="E7316" s="3">
        <v>44117</v>
      </c>
      <c r="F7316" s="3">
        <v>44130</v>
      </c>
      <c r="G7316" s="3">
        <v>44140</v>
      </c>
      <c r="H7316" t="s">
        <v>18</v>
      </c>
      <c r="I7316">
        <v>10</v>
      </c>
      <c r="J7316">
        <v>28</v>
      </c>
      <c r="K7316">
        <v>111</v>
      </c>
      <c r="L7316">
        <v>43</v>
      </c>
      <c r="M7316">
        <v>5</v>
      </c>
      <c r="N7316">
        <v>0.1</v>
      </c>
      <c r="O7316">
        <v>826.58</v>
      </c>
      <c r="P7316" s="1">
        <v>1132.3</v>
      </c>
    </row>
    <row r="7317" spans="1:16" x14ac:dyDescent="0.55000000000000004">
      <c r="A7317" t="s">
        <v>7341</v>
      </c>
      <c r="B7317" t="s">
        <v>23</v>
      </c>
      <c r="C7317" t="s">
        <v>28</v>
      </c>
      <c r="D7317" s="3">
        <v>44000</v>
      </c>
      <c r="E7317" s="3">
        <v>44117</v>
      </c>
      <c r="F7317" s="3">
        <v>44144</v>
      </c>
      <c r="G7317" s="3">
        <v>44146</v>
      </c>
      <c r="H7317" t="s">
        <v>18</v>
      </c>
      <c r="I7317">
        <v>24</v>
      </c>
      <c r="J7317">
        <v>15</v>
      </c>
      <c r="K7317">
        <v>265</v>
      </c>
      <c r="L7317">
        <v>20</v>
      </c>
      <c r="M7317">
        <v>3</v>
      </c>
      <c r="N7317">
        <v>0.05</v>
      </c>
      <c r="O7317" s="1">
        <v>1699.79</v>
      </c>
      <c r="P7317" s="1">
        <v>3953</v>
      </c>
    </row>
    <row r="7318" spans="1:16" x14ac:dyDescent="0.55000000000000004">
      <c r="A7318" t="s">
        <v>7342</v>
      </c>
      <c r="B7318" t="s">
        <v>16</v>
      </c>
      <c r="C7318" t="s">
        <v>61</v>
      </c>
      <c r="D7318" s="3">
        <v>44000</v>
      </c>
      <c r="E7318" s="3">
        <v>44117</v>
      </c>
      <c r="F7318" s="3">
        <v>44121</v>
      </c>
      <c r="G7318" s="3">
        <v>44124</v>
      </c>
      <c r="H7318" t="s">
        <v>18</v>
      </c>
      <c r="I7318">
        <v>1</v>
      </c>
      <c r="J7318">
        <v>36</v>
      </c>
      <c r="K7318">
        <v>80</v>
      </c>
      <c r="L7318">
        <v>36</v>
      </c>
      <c r="M7318">
        <v>2</v>
      </c>
      <c r="N7318">
        <v>0.05</v>
      </c>
      <c r="O7318" s="1">
        <v>4461.13</v>
      </c>
      <c r="P7318" s="1">
        <v>5440.4</v>
      </c>
    </row>
    <row r="7319" spans="1:16" x14ac:dyDescent="0.55000000000000004">
      <c r="A7319" t="s">
        <v>7343</v>
      </c>
      <c r="B7319" t="s">
        <v>16</v>
      </c>
      <c r="C7319" t="s">
        <v>21</v>
      </c>
      <c r="D7319" s="3">
        <v>44000</v>
      </c>
      <c r="E7319" s="3">
        <v>44117</v>
      </c>
      <c r="F7319" s="3">
        <v>44139</v>
      </c>
      <c r="G7319" s="3">
        <v>44144</v>
      </c>
      <c r="H7319" t="s">
        <v>18</v>
      </c>
      <c r="I7319">
        <v>6</v>
      </c>
      <c r="J7319">
        <v>46</v>
      </c>
      <c r="K7319">
        <v>155</v>
      </c>
      <c r="L7319">
        <v>13</v>
      </c>
      <c r="M7319">
        <v>3</v>
      </c>
      <c r="N7319">
        <v>0.05</v>
      </c>
      <c r="O7319">
        <v>829.59</v>
      </c>
      <c r="P7319" s="1">
        <v>1011.7</v>
      </c>
    </row>
    <row r="7320" spans="1:16" x14ac:dyDescent="0.55000000000000004">
      <c r="A7320" t="s">
        <v>7344</v>
      </c>
      <c r="B7320" t="s">
        <v>16</v>
      </c>
      <c r="C7320" t="s">
        <v>40</v>
      </c>
      <c r="D7320" s="3">
        <v>44000</v>
      </c>
      <c r="E7320" s="3">
        <v>44117</v>
      </c>
      <c r="F7320" s="3">
        <v>44127</v>
      </c>
      <c r="G7320" s="3">
        <v>44134</v>
      </c>
      <c r="H7320" t="s">
        <v>18</v>
      </c>
      <c r="I7320">
        <v>9</v>
      </c>
      <c r="J7320">
        <v>37</v>
      </c>
      <c r="K7320">
        <v>336</v>
      </c>
      <c r="L7320">
        <v>29</v>
      </c>
      <c r="M7320">
        <v>8</v>
      </c>
      <c r="N7320">
        <v>0.4</v>
      </c>
      <c r="O7320">
        <v>509</v>
      </c>
      <c r="P7320">
        <v>716.9</v>
      </c>
    </row>
    <row r="7321" spans="1:16" x14ac:dyDescent="0.55000000000000004">
      <c r="A7321" t="s">
        <v>7345</v>
      </c>
      <c r="B7321" t="s">
        <v>16</v>
      </c>
      <c r="C7321" t="s">
        <v>21</v>
      </c>
      <c r="D7321" s="3">
        <v>44000</v>
      </c>
      <c r="E7321" s="3">
        <v>44117</v>
      </c>
      <c r="F7321" s="3">
        <v>44141</v>
      </c>
      <c r="G7321" s="3">
        <v>44146</v>
      </c>
      <c r="H7321" t="s">
        <v>18</v>
      </c>
      <c r="I7321">
        <v>7</v>
      </c>
      <c r="J7321">
        <v>44</v>
      </c>
      <c r="K7321">
        <v>203</v>
      </c>
      <c r="L7321">
        <v>34</v>
      </c>
      <c r="M7321">
        <v>6</v>
      </c>
      <c r="N7321">
        <v>0.2</v>
      </c>
      <c r="O7321">
        <v>153.69999999999999</v>
      </c>
      <c r="P7321">
        <v>207.7</v>
      </c>
    </row>
    <row r="7322" spans="1:16" x14ac:dyDescent="0.55000000000000004">
      <c r="A7322" t="s">
        <v>7346</v>
      </c>
      <c r="B7322" t="s">
        <v>16</v>
      </c>
      <c r="C7322" t="s">
        <v>40</v>
      </c>
      <c r="D7322" s="3">
        <v>44000</v>
      </c>
      <c r="E7322" s="3">
        <v>44117</v>
      </c>
      <c r="F7322" s="3">
        <v>44127</v>
      </c>
      <c r="G7322" s="3">
        <v>44136</v>
      </c>
      <c r="H7322" t="s">
        <v>18</v>
      </c>
      <c r="I7322">
        <v>9</v>
      </c>
      <c r="J7322">
        <v>39</v>
      </c>
      <c r="K7322">
        <v>357</v>
      </c>
      <c r="L7322">
        <v>3</v>
      </c>
      <c r="M7322">
        <v>6</v>
      </c>
      <c r="N7322">
        <v>7.4999999999999997E-2</v>
      </c>
      <c r="O7322" s="1">
        <v>2303.46</v>
      </c>
      <c r="P7322" s="1">
        <v>3839.1</v>
      </c>
    </row>
    <row r="7323" spans="1:16" x14ac:dyDescent="0.55000000000000004">
      <c r="A7323" t="s">
        <v>7347</v>
      </c>
      <c r="B7323" t="s">
        <v>16</v>
      </c>
      <c r="C7323" t="s">
        <v>17</v>
      </c>
      <c r="D7323" s="3">
        <v>44000</v>
      </c>
      <c r="E7323" s="3">
        <v>44117</v>
      </c>
      <c r="F7323" s="3">
        <v>44119</v>
      </c>
      <c r="G7323" s="3">
        <v>44121</v>
      </c>
      <c r="H7323" t="s">
        <v>18</v>
      </c>
      <c r="I7323">
        <v>5</v>
      </c>
      <c r="J7323">
        <v>33</v>
      </c>
      <c r="K7323">
        <v>235</v>
      </c>
      <c r="L7323">
        <v>9</v>
      </c>
      <c r="M7323">
        <v>4</v>
      </c>
      <c r="N7323">
        <v>7.4999999999999997E-2</v>
      </c>
      <c r="O7323" s="1">
        <v>2774.47</v>
      </c>
      <c r="P7323" s="1">
        <v>3383.5</v>
      </c>
    </row>
    <row r="7324" spans="1:16" x14ac:dyDescent="0.55000000000000004">
      <c r="A7324" t="s">
        <v>7348</v>
      </c>
      <c r="B7324" t="s">
        <v>16</v>
      </c>
      <c r="C7324" t="s">
        <v>30</v>
      </c>
      <c r="D7324" s="3">
        <v>44000</v>
      </c>
      <c r="E7324" s="3">
        <v>44118</v>
      </c>
      <c r="F7324" s="3">
        <v>44131</v>
      </c>
      <c r="G7324" s="3">
        <v>44139</v>
      </c>
      <c r="H7324" t="s">
        <v>18</v>
      </c>
      <c r="I7324">
        <v>5</v>
      </c>
      <c r="J7324">
        <v>49</v>
      </c>
      <c r="K7324">
        <v>17</v>
      </c>
      <c r="L7324">
        <v>34</v>
      </c>
      <c r="M7324">
        <v>3</v>
      </c>
      <c r="N7324">
        <v>0.15</v>
      </c>
      <c r="O7324">
        <v>445.95</v>
      </c>
      <c r="P7324">
        <v>857.6</v>
      </c>
    </row>
    <row r="7325" spans="1:16" x14ac:dyDescent="0.55000000000000004">
      <c r="A7325" t="s">
        <v>7349</v>
      </c>
      <c r="B7325" t="s">
        <v>20</v>
      </c>
      <c r="C7325" t="s">
        <v>30</v>
      </c>
      <c r="D7325" s="3">
        <v>44000</v>
      </c>
      <c r="E7325" s="3">
        <v>44118</v>
      </c>
      <c r="F7325" s="3">
        <v>44123</v>
      </c>
      <c r="G7325" s="3">
        <v>44127</v>
      </c>
      <c r="H7325" t="s">
        <v>18</v>
      </c>
      <c r="I7325">
        <v>20</v>
      </c>
      <c r="J7325">
        <v>6</v>
      </c>
      <c r="K7325">
        <v>16</v>
      </c>
      <c r="L7325">
        <v>8</v>
      </c>
      <c r="M7325">
        <v>8</v>
      </c>
      <c r="N7325">
        <v>0.1</v>
      </c>
      <c r="O7325">
        <v>496.6</v>
      </c>
      <c r="P7325">
        <v>730.3</v>
      </c>
    </row>
    <row r="7326" spans="1:16" x14ac:dyDescent="0.55000000000000004">
      <c r="A7326" t="s">
        <v>7350</v>
      </c>
      <c r="B7326" t="s">
        <v>25</v>
      </c>
      <c r="C7326" t="s">
        <v>30</v>
      </c>
      <c r="D7326" s="3">
        <v>44000</v>
      </c>
      <c r="E7326" s="3">
        <v>44118</v>
      </c>
      <c r="F7326" s="3">
        <v>44142</v>
      </c>
      <c r="G7326" s="3">
        <v>44144</v>
      </c>
      <c r="H7326" t="s">
        <v>18</v>
      </c>
      <c r="I7326">
        <v>28</v>
      </c>
      <c r="J7326">
        <v>28</v>
      </c>
      <c r="K7326">
        <v>33</v>
      </c>
      <c r="L7326">
        <v>33</v>
      </c>
      <c r="M7326">
        <v>1</v>
      </c>
      <c r="N7326">
        <v>7.4999999999999997E-2</v>
      </c>
      <c r="O7326" s="1">
        <v>1065.57</v>
      </c>
      <c r="P7326" s="1">
        <v>1902.8</v>
      </c>
    </row>
    <row r="7327" spans="1:16" x14ac:dyDescent="0.55000000000000004">
      <c r="A7327" t="s">
        <v>7351</v>
      </c>
      <c r="B7327" t="s">
        <v>16</v>
      </c>
      <c r="C7327" t="s">
        <v>28</v>
      </c>
      <c r="D7327" s="3">
        <v>44000</v>
      </c>
      <c r="E7327" s="3">
        <v>44118</v>
      </c>
      <c r="F7327" s="3">
        <v>44127</v>
      </c>
      <c r="G7327" s="3">
        <v>44137</v>
      </c>
      <c r="H7327" t="s">
        <v>18</v>
      </c>
      <c r="I7327">
        <v>5</v>
      </c>
      <c r="J7327">
        <v>1</v>
      </c>
      <c r="K7327">
        <v>286</v>
      </c>
      <c r="L7327">
        <v>31</v>
      </c>
      <c r="M7327">
        <v>4</v>
      </c>
      <c r="N7327">
        <v>0.2</v>
      </c>
      <c r="O7327" s="1">
        <v>2455.8200000000002</v>
      </c>
      <c r="P7327" s="1">
        <v>2994.9</v>
      </c>
    </row>
    <row r="7328" spans="1:16" x14ac:dyDescent="0.55000000000000004">
      <c r="A7328" t="s">
        <v>7352</v>
      </c>
      <c r="B7328" t="s">
        <v>16</v>
      </c>
      <c r="C7328" t="s">
        <v>21</v>
      </c>
      <c r="D7328" s="3">
        <v>44000</v>
      </c>
      <c r="E7328" s="3">
        <v>44118</v>
      </c>
      <c r="F7328" s="3">
        <v>44127</v>
      </c>
      <c r="G7328" s="3">
        <v>44128</v>
      </c>
      <c r="H7328" t="s">
        <v>18</v>
      </c>
      <c r="I7328">
        <v>7</v>
      </c>
      <c r="J7328">
        <v>47</v>
      </c>
      <c r="K7328">
        <v>149</v>
      </c>
      <c r="L7328">
        <v>24</v>
      </c>
      <c r="M7328">
        <v>8</v>
      </c>
      <c r="N7328">
        <v>7.4999999999999997E-2</v>
      </c>
      <c r="O7328" s="1">
        <v>2072.98</v>
      </c>
      <c r="P7328" s="1">
        <v>3986.5</v>
      </c>
    </row>
    <row r="7329" spans="1:16" x14ac:dyDescent="0.55000000000000004">
      <c r="A7329" t="s">
        <v>7353</v>
      </c>
      <c r="B7329" t="s">
        <v>16</v>
      </c>
      <c r="C7329" t="s">
        <v>28</v>
      </c>
      <c r="D7329" s="3">
        <v>44000</v>
      </c>
      <c r="E7329" s="3">
        <v>44118</v>
      </c>
      <c r="F7329" s="3">
        <v>44120</v>
      </c>
      <c r="G7329" s="3">
        <v>44128</v>
      </c>
      <c r="H7329" t="s">
        <v>18</v>
      </c>
      <c r="I7329">
        <v>10</v>
      </c>
      <c r="J7329">
        <v>9</v>
      </c>
      <c r="K7329">
        <v>327</v>
      </c>
      <c r="L7329">
        <v>25</v>
      </c>
      <c r="M7329">
        <v>2</v>
      </c>
      <c r="N7329">
        <v>0.4</v>
      </c>
      <c r="O7329">
        <v>562.47</v>
      </c>
      <c r="P7329">
        <v>770.5</v>
      </c>
    </row>
    <row r="7330" spans="1:16" x14ac:dyDescent="0.55000000000000004">
      <c r="A7330" t="s">
        <v>7354</v>
      </c>
      <c r="B7330" t="s">
        <v>20</v>
      </c>
      <c r="C7330" t="s">
        <v>30</v>
      </c>
      <c r="D7330" s="3">
        <v>44000</v>
      </c>
      <c r="E7330" s="3">
        <v>44119</v>
      </c>
      <c r="F7330" s="3">
        <v>44126</v>
      </c>
      <c r="G7330" s="3">
        <v>44135</v>
      </c>
      <c r="H7330" t="s">
        <v>18</v>
      </c>
      <c r="I7330">
        <v>13</v>
      </c>
      <c r="J7330">
        <v>34</v>
      </c>
      <c r="K7330">
        <v>11</v>
      </c>
      <c r="L7330">
        <v>33</v>
      </c>
      <c r="M7330">
        <v>2</v>
      </c>
      <c r="N7330">
        <v>0.05</v>
      </c>
      <c r="O7330" s="1">
        <v>2974.8</v>
      </c>
      <c r="P7330" s="1">
        <v>3966.4</v>
      </c>
    </row>
    <row r="7331" spans="1:16" x14ac:dyDescent="0.55000000000000004">
      <c r="A7331" t="s">
        <v>7355</v>
      </c>
      <c r="B7331" t="s">
        <v>20</v>
      </c>
      <c r="C7331" t="s">
        <v>28</v>
      </c>
      <c r="D7331" s="3">
        <v>44000</v>
      </c>
      <c r="E7331" s="3">
        <v>44119</v>
      </c>
      <c r="F7331" s="3">
        <v>44137</v>
      </c>
      <c r="G7331" s="3">
        <v>44140</v>
      </c>
      <c r="H7331" t="s">
        <v>18</v>
      </c>
      <c r="I7331">
        <v>18</v>
      </c>
      <c r="J7331">
        <v>49</v>
      </c>
      <c r="K7331">
        <v>283</v>
      </c>
      <c r="L7331">
        <v>29</v>
      </c>
      <c r="M7331">
        <v>3</v>
      </c>
      <c r="N7331">
        <v>7.4999999999999997E-2</v>
      </c>
      <c r="O7331">
        <v>651.84</v>
      </c>
      <c r="P7331">
        <v>944.7</v>
      </c>
    </row>
    <row r="7332" spans="1:16" x14ac:dyDescent="0.55000000000000004">
      <c r="A7332" t="s">
        <v>7356</v>
      </c>
      <c r="B7332" t="s">
        <v>23</v>
      </c>
      <c r="C7332" t="s">
        <v>21</v>
      </c>
      <c r="D7332" s="3">
        <v>44000</v>
      </c>
      <c r="E7332" s="3">
        <v>44119</v>
      </c>
      <c r="F7332" s="3">
        <v>44124</v>
      </c>
      <c r="G7332" s="3">
        <v>44128</v>
      </c>
      <c r="H7332" t="s">
        <v>18</v>
      </c>
      <c r="I7332">
        <v>21</v>
      </c>
      <c r="J7332">
        <v>20</v>
      </c>
      <c r="K7332">
        <v>95</v>
      </c>
      <c r="L7332">
        <v>44</v>
      </c>
      <c r="M7332">
        <v>1</v>
      </c>
      <c r="N7332">
        <v>0.15</v>
      </c>
      <c r="O7332">
        <v>537.61</v>
      </c>
      <c r="P7332">
        <v>911.2</v>
      </c>
    </row>
    <row r="7333" spans="1:16" x14ac:dyDescent="0.55000000000000004">
      <c r="A7333" t="s">
        <v>7357</v>
      </c>
      <c r="B7333" t="s">
        <v>23</v>
      </c>
      <c r="C7333" t="s">
        <v>30</v>
      </c>
      <c r="D7333" s="3">
        <v>44000</v>
      </c>
      <c r="E7333" s="3">
        <v>44119</v>
      </c>
      <c r="F7333" s="3">
        <v>44121</v>
      </c>
      <c r="G7333" s="3">
        <v>44125</v>
      </c>
      <c r="H7333" t="s">
        <v>18</v>
      </c>
      <c r="I7333">
        <v>22</v>
      </c>
      <c r="J7333">
        <v>9</v>
      </c>
      <c r="K7333">
        <v>39</v>
      </c>
      <c r="L7333">
        <v>22</v>
      </c>
      <c r="M7333">
        <v>3</v>
      </c>
      <c r="N7333">
        <v>0.1</v>
      </c>
      <c r="O7333" s="1">
        <v>1662.67</v>
      </c>
      <c r="P7333" s="1">
        <v>2519.1999999999998</v>
      </c>
    </row>
    <row r="7334" spans="1:16" x14ac:dyDescent="0.55000000000000004">
      <c r="A7334" t="s">
        <v>7358</v>
      </c>
      <c r="B7334" t="s">
        <v>23</v>
      </c>
      <c r="C7334" t="s">
        <v>21</v>
      </c>
      <c r="D7334" s="3">
        <v>44000</v>
      </c>
      <c r="E7334" s="3">
        <v>44119</v>
      </c>
      <c r="F7334" s="3">
        <v>44122</v>
      </c>
      <c r="G7334" s="3">
        <v>44126</v>
      </c>
      <c r="H7334" t="s">
        <v>18</v>
      </c>
      <c r="I7334">
        <v>25</v>
      </c>
      <c r="J7334">
        <v>43</v>
      </c>
      <c r="K7334">
        <v>118</v>
      </c>
      <c r="L7334">
        <v>19</v>
      </c>
      <c r="M7334">
        <v>3</v>
      </c>
      <c r="N7334">
        <v>0.05</v>
      </c>
      <c r="O7334">
        <v>154.37</v>
      </c>
      <c r="P7334">
        <v>241.2</v>
      </c>
    </row>
    <row r="7335" spans="1:16" x14ac:dyDescent="0.55000000000000004">
      <c r="A7335" t="s">
        <v>7359</v>
      </c>
      <c r="B7335" t="s">
        <v>20</v>
      </c>
      <c r="C7335" t="s">
        <v>21</v>
      </c>
      <c r="D7335" s="3">
        <v>44000</v>
      </c>
      <c r="E7335" s="3">
        <v>44119</v>
      </c>
      <c r="F7335" s="3">
        <v>44130</v>
      </c>
      <c r="G7335" s="3">
        <v>44134</v>
      </c>
      <c r="H7335" t="s">
        <v>18</v>
      </c>
      <c r="I7335">
        <v>15</v>
      </c>
      <c r="J7335">
        <v>10</v>
      </c>
      <c r="K7335">
        <v>122</v>
      </c>
      <c r="L7335">
        <v>6</v>
      </c>
      <c r="M7335">
        <v>4</v>
      </c>
      <c r="N7335">
        <v>0.15</v>
      </c>
      <c r="O7335" s="1">
        <v>1238.1600000000001</v>
      </c>
      <c r="P7335" s="1">
        <v>1768.8</v>
      </c>
    </row>
    <row r="7336" spans="1:16" x14ac:dyDescent="0.55000000000000004">
      <c r="A7336" t="s">
        <v>7360</v>
      </c>
      <c r="B7336" t="s">
        <v>23</v>
      </c>
      <c r="C7336" t="s">
        <v>21</v>
      </c>
      <c r="D7336" s="3">
        <v>44000</v>
      </c>
      <c r="E7336" s="3">
        <v>44119</v>
      </c>
      <c r="F7336" s="3">
        <v>44137</v>
      </c>
      <c r="G7336" s="3">
        <v>44140</v>
      </c>
      <c r="H7336" t="s">
        <v>18</v>
      </c>
      <c r="I7336">
        <v>22</v>
      </c>
      <c r="J7336">
        <v>39</v>
      </c>
      <c r="K7336">
        <v>188</v>
      </c>
      <c r="L7336">
        <v>33</v>
      </c>
      <c r="M7336">
        <v>1</v>
      </c>
      <c r="N7336">
        <v>7.4999999999999997E-2</v>
      </c>
      <c r="O7336">
        <v>839.18</v>
      </c>
      <c r="P7336" s="1">
        <v>1118.9000000000001</v>
      </c>
    </row>
    <row r="7337" spans="1:16" x14ac:dyDescent="0.55000000000000004">
      <c r="A7337" t="s">
        <v>7361</v>
      </c>
      <c r="B7337" t="s">
        <v>20</v>
      </c>
      <c r="C7337" t="s">
        <v>28</v>
      </c>
      <c r="D7337" s="3">
        <v>44000</v>
      </c>
      <c r="E7337" s="3">
        <v>44119</v>
      </c>
      <c r="F7337" s="3">
        <v>44146</v>
      </c>
      <c r="G7337" s="3">
        <v>44156</v>
      </c>
      <c r="H7337" t="s">
        <v>18</v>
      </c>
      <c r="I7337">
        <v>15</v>
      </c>
      <c r="J7337">
        <v>6</v>
      </c>
      <c r="K7337">
        <v>284</v>
      </c>
      <c r="L7337">
        <v>23</v>
      </c>
      <c r="M7337">
        <v>3</v>
      </c>
      <c r="N7337">
        <v>0.15</v>
      </c>
      <c r="O7337">
        <v>813.65</v>
      </c>
      <c r="P7337" s="1">
        <v>1232.8</v>
      </c>
    </row>
    <row r="7338" spans="1:16" x14ac:dyDescent="0.55000000000000004">
      <c r="A7338" t="s">
        <v>7362</v>
      </c>
      <c r="B7338" t="s">
        <v>20</v>
      </c>
      <c r="C7338" t="s">
        <v>21</v>
      </c>
      <c r="D7338" s="3">
        <v>44000</v>
      </c>
      <c r="E7338" s="3">
        <v>44119</v>
      </c>
      <c r="F7338" s="3">
        <v>44135</v>
      </c>
      <c r="G7338" s="3">
        <v>44142</v>
      </c>
      <c r="H7338" t="s">
        <v>18</v>
      </c>
      <c r="I7338">
        <v>13</v>
      </c>
      <c r="J7338">
        <v>8</v>
      </c>
      <c r="K7338">
        <v>100</v>
      </c>
      <c r="L7338">
        <v>29</v>
      </c>
      <c r="M7338">
        <v>6</v>
      </c>
      <c r="N7338">
        <v>7.4999999999999997E-2</v>
      </c>
      <c r="O7338" s="1">
        <v>2902.44</v>
      </c>
      <c r="P7338" s="1">
        <v>3819</v>
      </c>
    </row>
    <row r="7339" spans="1:16" x14ac:dyDescent="0.55000000000000004">
      <c r="A7339" t="s">
        <v>7363</v>
      </c>
      <c r="B7339" t="s">
        <v>23</v>
      </c>
      <c r="C7339" t="s">
        <v>28</v>
      </c>
      <c r="D7339" s="3">
        <v>44000</v>
      </c>
      <c r="E7339" s="3">
        <v>44119</v>
      </c>
      <c r="F7339" s="3">
        <v>44130</v>
      </c>
      <c r="G7339" s="3">
        <v>44132</v>
      </c>
      <c r="H7339" t="s">
        <v>18</v>
      </c>
      <c r="I7339">
        <v>24</v>
      </c>
      <c r="J7339">
        <v>10</v>
      </c>
      <c r="K7339">
        <v>315</v>
      </c>
      <c r="L7339">
        <v>43</v>
      </c>
      <c r="M7339">
        <v>6</v>
      </c>
      <c r="N7339">
        <v>0.05</v>
      </c>
      <c r="O7339" s="1">
        <v>2508.48</v>
      </c>
      <c r="P7339" s="1">
        <v>3919.5</v>
      </c>
    </row>
    <row r="7340" spans="1:16" x14ac:dyDescent="0.55000000000000004">
      <c r="A7340" t="s">
        <v>7364</v>
      </c>
      <c r="B7340" t="s">
        <v>25</v>
      </c>
      <c r="C7340" t="s">
        <v>30</v>
      </c>
      <c r="D7340" s="3">
        <v>44000</v>
      </c>
      <c r="E7340" s="3">
        <v>44119</v>
      </c>
      <c r="F7340" s="3">
        <v>44129</v>
      </c>
      <c r="G7340" s="3">
        <v>44136</v>
      </c>
      <c r="H7340" t="s">
        <v>18</v>
      </c>
      <c r="I7340">
        <v>27</v>
      </c>
      <c r="J7340">
        <v>9</v>
      </c>
      <c r="K7340">
        <v>17</v>
      </c>
      <c r="L7340">
        <v>22</v>
      </c>
      <c r="M7340">
        <v>2</v>
      </c>
      <c r="N7340">
        <v>0.2</v>
      </c>
      <c r="O7340" s="1">
        <v>1907.89</v>
      </c>
      <c r="P7340" s="1">
        <v>3028.4</v>
      </c>
    </row>
    <row r="7341" spans="1:16" x14ac:dyDescent="0.55000000000000004">
      <c r="A7341" t="s">
        <v>7365</v>
      </c>
      <c r="B7341" t="s">
        <v>23</v>
      </c>
      <c r="C7341" t="s">
        <v>30</v>
      </c>
      <c r="D7341" s="3">
        <v>44000</v>
      </c>
      <c r="E7341" s="3">
        <v>44119</v>
      </c>
      <c r="F7341" s="3">
        <v>44141</v>
      </c>
      <c r="G7341" s="3">
        <v>44143</v>
      </c>
      <c r="H7341" t="s">
        <v>18</v>
      </c>
      <c r="I7341">
        <v>25</v>
      </c>
      <c r="J7341">
        <v>48</v>
      </c>
      <c r="K7341">
        <v>27</v>
      </c>
      <c r="L7341">
        <v>8</v>
      </c>
      <c r="M7341">
        <v>1</v>
      </c>
      <c r="N7341">
        <v>0.3</v>
      </c>
      <c r="O7341">
        <v>157.18</v>
      </c>
      <c r="P7341">
        <v>227.8</v>
      </c>
    </row>
    <row r="7342" spans="1:16" x14ac:dyDescent="0.55000000000000004">
      <c r="A7342" t="s">
        <v>7366</v>
      </c>
      <c r="B7342" t="s">
        <v>25</v>
      </c>
      <c r="C7342" t="s">
        <v>40</v>
      </c>
      <c r="D7342" s="3">
        <v>44000</v>
      </c>
      <c r="E7342" s="3">
        <v>44119</v>
      </c>
      <c r="F7342" s="3">
        <v>44142</v>
      </c>
      <c r="G7342" s="3">
        <v>44143</v>
      </c>
      <c r="H7342" t="s">
        <v>18</v>
      </c>
      <c r="I7342">
        <v>27</v>
      </c>
      <c r="J7342">
        <v>37</v>
      </c>
      <c r="K7342">
        <v>336</v>
      </c>
      <c r="L7342">
        <v>43</v>
      </c>
      <c r="M7342">
        <v>8</v>
      </c>
      <c r="N7342">
        <v>0.05</v>
      </c>
      <c r="O7342" s="1">
        <v>1581.47</v>
      </c>
      <c r="P7342" s="1">
        <v>1882.7</v>
      </c>
    </row>
    <row r="7343" spans="1:16" x14ac:dyDescent="0.55000000000000004">
      <c r="A7343" t="s">
        <v>7367</v>
      </c>
      <c r="B7343" t="s">
        <v>23</v>
      </c>
      <c r="C7343" t="s">
        <v>17</v>
      </c>
      <c r="D7343" s="3">
        <v>44000</v>
      </c>
      <c r="E7343" s="3">
        <v>44120</v>
      </c>
      <c r="F7343" s="3">
        <v>44133</v>
      </c>
      <c r="G7343" s="3">
        <v>44142</v>
      </c>
      <c r="H7343" t="s">
        <v>18</v>
      </c>
      <c r="I7343">
        <v>23</v>
      </c>
      <c r="J7343">
        <v>25</v>
      </c>
      <c r="K7343">
        <v>207</v>
      </c>
      <c r="L7343">
        <v>8</v>
      </c>
      <c r="M7343">
        <v>6</v>
      </c>
      <c r="N7343">
        <v>0.4</v>
      </c>
      <c r="O7343">
        <v>363.01</v>
      </c>
      <c r="P7343">
        <v>864.3</v>
      </c>
    </row>
    <row r="7344" spans="1:16" x14ac:dyDescent="0.55000000000000004">
      <c r="A7344" t="s">
        <v>7368</v>
      </c>
      <c r="B7344" t="s">
        <v>23</v>
      </c>
      <c r="C7344" t="s">
        <v>21</v>
      </c>
      <c r="D7344" s="3">
        <v>44000</v>
      </c>
      <c r="E7344" s="3">
        <v>44120</v>
      </c>
      <c r="F7344" s="3">
        <v>44146</v>
      </c>
      <c r="G7344" s="3">
        <v>44149</v>
      </c>
      <c r="H7344" t="s">
        <v>18</v>
      </c>
      <c r="I7344">
        <v>25</v>
      </c>
      <c r="J7344">
        <v>29</v>
      </c>
      <c r="K7344">
        <v>106</v>
      </c>
      <c r="L7344">
        <v>18</v>
      </c>
      <c r="M7344">
        <v>1</v>
      </c>
      <c r="N7344">
        <v>0.05</v>
      </c>
      <c r="O7344" s="1">
        <v>2380.5100000000002</v>
      </c>
      <c r="P7344" s="1">
        <v>2800.6</v>
      </c>
    </row>
    <row r="7345" spans="1:16" x14ac:dyDescent="0.55000000000000004">
      <c r="A7345" t="s">
        <v>7369</v>
      </c>
      <c r="B7345" t="s">
        <v>16</v>
      </c>
      <c r="C7345" t="s">
        <v>21</v>
      </c>
      <c r="D7345" s="3">
        <v>44000</v>
      </c>
      <c r="E7345" s="3">
        <v>44120</v>
      </c>
      <c r="F7345" s="3">
        <v>44138</v>
      </c>
      <c r="G7345" s="3">
        <v>44139</v>
      </c>
      <c r="H7345" t="s">
        <v>18</v>
      </c>
      <c r="I7345">
        <v>3</v>
      </c>
      <c r="J7345">
        <v>5</v>
      </c>
      <c r="K7345">
        <v>196</v>
      </c>
      <c r="L7345">
        <v>27</v>
      </c>
      <c r="M7345">
        <v>7</v>
      </c>
      <c r="N7345">
        <v>7.4999999999999997E-2</v>
      </c>
      <c r="O7345">
        <v>596.57000000000005</v>
      </c>
      <c r="P7345" s="1">
        <v>1125.5999999999999</v>
      </c>
    </row>
    <row r="7346" spans="1:16" x14ac:dyDescent="0.55000000000000004">
      <c r="A7346" t="s">
        <v>7370</v>
      </c>
      <c r="B7346" t="s">
        <v>20</v>
      </c>
      <c r="C7346" t="s">
        <v>61</v>
      </c>
      <c r="D7346" s="3">
        <v>44000</v>
      </c>
      <c r="E7346" s="3">
        <v>44120</v>
      </c>
      <c r="F7346" s="3">
        <v>44135</v>
      </c>
      <c r="G7346" s="3">
        <v>44140</v>
      </c>
      <c r="H7346" t="s">
        <v>18</v>
      </c>
      <c r="I7346">
        <v>15</v>
      </c>
      <c r="J7346">
        <v>22</v>
      </c>
      <c r="K7346">
        <v>79</v>
      </c>
      <c r="L7346">
        <v>20</v>
      </c>
      <c r="M7346">
        <v>8</v>
      </c>
      <c r="N7346">
        <v>0.05</v>
      </c>
      <c r="O7346" s="1">
        <v>4711.4399999999996</v>
      </c>
      <c r="P7346" s="1">
        <v>5889.3</v>
      </c>
    </row>
    <row r="7347" spans="1:16" x14ac:dyDescent="0.55000000000000004">
      <c r="A7347" t="s">
        <v>7371</v>
      </c>
      <c r="B7347" t="s">
        <v>20</v>
      </c>
      <c r="C7347" t="s">
        <v>28</v>
      </c>
      <c r="D7347" s="3">
        <v>44000</v>
      </c>
      <c r="E7347" s="3">
        <v>44120</v>
      </c>
      <c r="F7347" s="3">
        <v>44139</v>
      </c>
      <c r="G7347" s="3">
        <v>44147</v>
      </c>
      <c r="H7347" t="s">
        <v>18</v>
      </c>
      <c r="I7347">
        <v>18</v>
      </c>
      <c r="J7347">
        <v>9</v>
      </c>
      <c r="K7347">
        <v>317</v>
      </c>
      <c r="L7347">
        <v>33</v>
      </c>
      <c r="M7347">
        <v>4</v>
      </c>
      <c r="N7347">
        <v>0.05</v>
      </c>
      <c r="O7347">
        <v>846.61</v>
      </c>
      <c r="P7347" s="1">
        <v>1045.2</v>
      </c>
    </row>
    <row r="7348" spans="1:16" x14ac:dyDescent="0.55000000000000004">
      <c r="A7348" t="s">
        <v>7372</v>
      </c>
      <c r="B7348" t="s">
        <v>16</v>
      </c>
      <c r="C7348" t="s">
        <v>30</v>
      </c>
      <c r="D7348" s="3">
        <v>44000</v>
      </c>
      <c r="E7348" s="3">
        <v>44120</v>
      </c>
      <c r="F7348" s="3">
        <v>44127</v>
      </c>
      <c r="G7348" s="3">
        <v>44132</v>
      </c>
      <c r="H7348" t="s">
        <v>18</v>
      </c>
      <c r="I7348">
        <v>3</v>
      </c>
      <c r="J7348">
        <v>15</v>
      </c>
      <c r="K7348">
        <v>15</v>
      </c>
      <c r="L7348">
        <v>42</v>
      </c>
      <c r="M7348">
        <v>1</v>
      </c>
      <c r="N7348">
        <v>7.4999999999999997E-2</v>
      </c>
      <c r="O7348" s="1">
        <v>4311.12</v>
      </c>
      <c r="P7348" s="1">
        <v>5071.8999999999996</v>
      </c>
    </row>
    <row r="7349" spans="1:16" x14ac:dyDescent="0.55000000000000004">
      <c r="A7349" t="s">
        <v>7373</v>
      </c>
      <c r="B7349" t="s">
        <v>20</v>
      </c>
      <c r="C7349" t="s">
        <v>17</v>
      </c>
      <c r="D7349" s="3">
        <v>44000</v>
      </c>
      <c r="E7349" s="3">
        <v>44120</v>
      </c>
      <c r="F7349" s="3">
        <v>44128</v>
      </c>
      <c r="G7349" s="3">
        <v>44135</v>
      </c>
      <c r="H7349" t="s">
        <v>18</v>
      </c>
      <c r="I7349">
        <v>18</v>
      </c>
      <c r="J7349">
        <v>48</v>
      </c>
      <c r="K7349">
        <v>207</v>
      </c>
      <c r="L7349">
        <v>47</v>
      </c>
      <c r="M7349">
        <v>4</v>
      </c>
      <c r="N7349">
        <v>0.15</v>
      </c>
      <c r="O7349" s="1">
        <v>1815.97</v>
      </c>
      <c r="P7349" s="1">
        <v>2358.4</v>
      </c>
    </row>
    <row r="7350" spans="1:16" x14ac:dyDescent="0.55000000000000004">
      <c r="A7350" t="s">
        <v>7374</v>
      </c>
      <c r="B7350" t="s">
        <v>20</v>
      </c>
      <c r="C7350" t="s">
        <v>21</v>
      </c>
      <c r="D7350" s="3">
        <v>44000</v>
      </c>
      <c r="E7350" s="3">
        <v>44121</v>
      </c>
      <c r="F7350" s="3">
        <v>44137</v>
      </c>
      <c r="G7350" s="3">
        <v>44140</v>
      </c>
      <c r="H7350" t="s">
        <v>18</v>
      </c>
      <c r="I7350">
        <v>16</v>
      </c>
      <c r="J7350">
        <v>6</v>
      </c>
      <c r="K7350">
        <v>190</v>
      </c>
      <c r="L7350">
        <v>27</v>
      </c>
      <c r="M7350">
        <v>4</v>
      </c>
      <c r="N7350">
        <v>7.4999999999999997E-2</v>
      </c>
      <c r="O7350">
        <v>801.99</v>
      </c>
      <c r="P7350" s="1">
        <v>1909.5</v>
      </c>
    </row>
    <row r="7351" spans="1:16" x14ac:dyDescent="0.55000000000000004">
      <c r="A7351" t="s">
        <v>7375</v>
      </c>
      <c r="B7351" t="s">
        <v>20</v>
      </c>
      <c r="C7351" t="s">
        <v>30</v>
      </c>
      <c r="D7351" s="3">
        <v>44000</v>
      </c>
      <c r="E7351" s="3">
        <v>44121</v>
      </c>
      <c r="F7351" s="3">
        <v>44127</v>
      </c>
      <c r="G7351" s="3">
        <v>44134</v>
      </c>
      <c r="H7351" t="s">
        <v>18</v>
      </c>
      <c r="I7351">
        <v>16</v>
      </c>
      <c r="J7351">
        <v>33</v>
      </c>
      <c r="K7351">
        <v>11</v>
      </c>
      <c r="L7351">
        <v>10</v>
      </c>
      <c r="M7351">
        <v>3</v>
      </c>
      <c r="N7351">
        <v>0.2</v>
      </c>
      <c r="O7351">
        <v>548.33000000000004</v>
      </c>
      <c r="P7351">
        <v>884.4</v>
      </c>
    </row>
    <row r="7352" spans="1:16" x14ac:dyDescent="0.55000000000000004">
      <c r="A7352" t="s">
        <v>7376</v>
      </c>
      <c r="B7352" t="s">
        <v>16</v>
      </c>
      <c r="C7352" t="s">
        <v>17</v>
      </c>
      <c r="D7352" s="3">
        <v>44000</v>
      </c>
      <c r="E7352" s="3">
        <v>44121</v>
      </c>
      <c r="F7352" s="3">
        <v>44127</v>
      </c>
      <c r="G7352" s="3">
        <v>44136</v>
      </c>
      <c r="H7352" t="s">
        <v>18</v>
      </c>
      <c r="I7352">
        <v>5</v>
      </c>
      <c r="J7352">
        <v>32</v>
      </c>
      <c r="K7352">
        <v>206</v>
      </c>
      <c r="L7352">
        <v>32</v>
      </c>
      <c r="M7352">
        <v>7</v>
      </c>
      <c r="N7352">
        <v>0.4</v>
      </c>
      <c r="O7352">
        <v>472.35</v>
      </c>
      <c r="P7352">
        <v>944.7</v>
      </c>
    </row>
    <row r="7353" spans="1:16" x14ac:dyDescent="0.55000000000000004">
      <c r="A7353" t="s">
        <v>7377</v>
      </c>
      <c r="B7353" t="s">
        <v>23</v>
      </c>
      <c r="C7353" t="s">
        <v>61</v>
      </c>
      <c r="D7353" s="3">
        <v>44000</v>
      </c>
      <c r="E7353" s="3">
        <v>44121</v>
      </c>
      <c r="F7353" s="3">
        <v>44132</v>
      </c>
      <c r="G7353" s="3">
        <v>44139</v>
      </c>
      <c r="H7353" t="s">
        <v>18</v>
      </c>
      <c r="I7353">
        <v>22</v>
      </c>
      <c r="J7353">
        <v>44</v>
      </c>
      <c r="K7353">
        <v>75</v>
      </c>
      <c r="L7353">
        <v>42</v>
      </c>
      <c r="M7353">
        <v>8</v>
      </c>
      <c r="N7353">
        <v>0.05</v>
      </c>
      <c r="O7353" s="1">
        <v>2487.58</v>
      </c>
      <c r="P7353" s="1">
        <v>3658.2</v>
      </c>
    </row>
    <row r="7354" spans="1:16" x14ac:dyDescent="0.55000000000000004">
      <c r="A7354" t="s">
        <v>7378</v>
      </c>
      <c r="B7354" t="s">
        <v>16</v>
      </c>
      <c r="C7354" t="s">
        <v>21</v>
      </c>
      <c r="D7354" s="3">
        <v>44000</v>
      </c>
      <c r="E7354" s="3">
        <v>44122</v>
      </c>
      <c r="F7354" s="3">
        <v>44146</v>
      </c>
      <c r="G7354" s="3">
        <v>44153</v>
      </c>
      <c r="H7354" t="s">
        <v>18</v>
      </c>
      <c r="I7354">
        <v>5</v>
      </c>
      <c r="J7354">
        <v>38</v>
      </c>
      <c r="K7354">
        <v>96</v>
      </c>
      <c r="L7354">
        <v>16</v>
      </c>
      <c r="M7354">
        <v>5</v>
      </c>
      <c r="N7354">
        <v>0.05</v>
      </c>
      <c r="O7354">
        <v>452.79</v>
      </c>
      <c r="P7354">
        <v>730.3</v>
      </c>
    </row>
    <row r="7355" spans="1:16" x14ac:dyDescent="0.55000000000000004">
      <c r="A7355" t="s">
        <v>7379</v>
      </c>
      <c r="B7355" t="s">
        <v>16</v>
      </c>
      <c r="C7355" t="s">
        <v>30</v>
      </c>
      <c r="D7355" s="3">
        <v>44000</v>
      </c>
      <c r="E7355" s="3">
        <v>44122</v>
      </c>
      <c r="F7355" s="3">
        <v>44128</v>
      </c>
      <c r="G7355" s="3">
        <v>44138</v>
      </c>
      <c r="H7355" t="s">
        <v>18</v>
      </c>
      <c r="I7355">
        <v>2</v>
      </c>
      <c r="J7355">
        <v>34</v>
      </c>
      <c r="K7355">
        <v>26</v>
      </c>
      <c r="L7355">
        <v>42</v>
      </c>
      <c r="M7355">
        <v>3</v>
      </c>
      <c r="N7355">
        <v>0.1</v>
      </c>
      <c r="O7355" s="1">
        <v>3082</v>
      </c>
      <c r="P7355" s="1">
        <v>3852.5</v>
      </c>
    </row>
    <row r="7356" spans="1:16" x14ac:dyDescent="0.55000000000000004">
      <c r="A7356" t="s">
        <v>7380</v>
      </c>
      <c r="B7356" t="s">
        <v>16</v>
      </c>
      <c r="C7356" t="s">
        <v>28</v>
      </c>
      <c r="D7356" s="3">
        <v>44000</v>
      </c>
      <c r="E7356" s="3">
        <v>44122</v>
      </c>
      <c r="F7356" s="3">
        <v>44131</v>
      </c>
      <c r="G7356" s="3">
        <v>44138</v>
      </c>
      <c r="H7356" t="s">
        <v>18</v>
      </c>
      <c r="I7356">
        <v>6</v>
      </c>
      <c r="J7356">
        <v>45</v>
      </c>
      <c r="K7356">
        <v>325</v>
      </c>
      <c r="L7356">
        <v>1</v>
      </c>
      <c r="M7356">
        <v>1</v>
      </c>
      <c r="N7356">
        <v>0.2</v>
      </c>
      <c r="O7356">
        <v>449.44</v>
      </c>
      <c r="P7356" s="1">
        <v>1045.2</v>
      </c>
    </row>
    <row r="7357" spans="1:16" x14ac:dyDescent="0.55000000000000004">
      <c r="A7357" t="s">
        <v>7381</v>
      </c>
      <c r="B7357" t="s">
        <v>16</v>
      </c>
      <c r="C7357" t="s">
        <v>30</v>
      </c>
      <c r="D7357" s="3">
        <v>44000</v>
      </c>
      <c r="E7357" s="3">
        <v>44122</v>
      </c>
      <c r="F7357" s="3">
        <v>44135</v>
      </c>
      <c r="G7357" s="3">
        <v>44136</v>
      </c>
      <c r="H7357" t="s">
        <v>18</v>
      </c>
      <c r="I7357">
        <v>11</v>
      </c>
      <c r="J7357">
        <v>15</v>
      </c>
      <c r="K7357">
        <v>54</v>
      </c>
      <c r="L7357">
        <v>3</v>
      </c>
      <c r="M7357">
        <v>8</v>
      </c>
      <c r="N7357">
        <v>7.4999999999999997E-2</v>
      </c>
      <c r="O7357">
        <v>796.36</v>
      </c>
      <c r="P7357" s="1">
        <v>1896.1</v>
      </c>
    </row>
    <row r="7358" spans="1:16" x14ac:dyDescent="0.55000000000000004">
      <c r="A7358" t="s">
        <v>7382</v>
      </c>
      <c r="B7358" t="s">
        <v>20</v>
      </c>
      <c r="C7358" t="s">
        <v>40</v>
      </c>
      <c r="D7358" s="3">
        <v>44000</v>
      </c>
      <c r="E7358" s="3">
        <v>44122</v>
      </c>
      <c r="F7358" s="3">
        <v>44126</v>
      </c>
      <c r="G7358" s="3">
        <v>44131</v>
      </c>
      <c r="H7358" t="s">
        <v>18</v>
      </c>
      <c r="I7358">
        <v>13</v>
      </c>
      <c r="J7358">
        <v>10</v>
      </c>
      <c r="K7358">
        <v>337</v>
      </c>
      <c r="L7358">
        <v>27</v>
      </c>
      <c r="M7358">
        <v>2</v>
      </c>
      <c r="N7358">
        <v>0.1</v>
      </c>
      <c r="O7358">
        <v>637.57000000000005</v>
      </c>
      <c r="P7358" s="1">
        <v>1045.2</v>
      </c>
    </row>
    <row r="7359" spans="1:16" x14ac:dyDescent="0.55000000000000004">
      <c r="A7359" t="s">
        <v>7383</v>
      </c>
      <c r="B7359" t="s">
        <v>16</v>
      </c>
      <c r="C7359" t="s">
        <v>28</v>
      </c>
      <c r="D7359" s="3">
        <v>44000</v>
      </c>
      <c r="E7359" s="3">
        <v>44122</v>
      </c>
      <c r="F7359" s="3">
        <v>44139</v>
      </c>
      <c r="G7359" s="3">
        <v>44145</v>
      </c>
      <c r="H7359" t="s">
        <v>18</v>
      </c>
      <c r="I7359">
        <v>4</v>
      </c>
      <c r="J7359">
        <v>31</v>
      </c>
      <c r="K7359">
        <v>320</v>
      </c>
      <c r="L7359">
        <v>11</v>
      </c>
      <c r="M7359">
        <v>7</v>
      </c>
      <c r="N7359">
        <v>0.3</v>
      </c>
      <c r="O7359">
        <v>633.95000000000005</v>
      </c>
      <c r="P7359" s="1">
        <v>1112.2</v>
      </c>
    </row>
    <row r="7360" spans="1:16" x14ac:dyDescent="0.55000000000000004">
      <c r="A7360" t="s">
        <v>7384</v>
      </c>
      <c r="B7360" t="s">
        <v>16</v>
      </c>
      <c r="C7360" t="s">
        <v>21</v>
      </c>
      <c r="D7360" s="3">
        <v>44000</v>
      </c>
      <c r="E7360" s="3">
        <v>44122</v>
      </c>
      <c r="F7360" s="3">
        <v>44136</v>
      </c>
      <c r="G7360" s="3">
        <v>44145</v>
      </c>
      <c r="H7360" t="s">
        <v>18</v>
      </c>
      <c r="I7360">
        <v>10</v>
      </c>
      <c r="J7360">
        <v>28</v>
      </c>
      <c r="K7360">
        <v>152</v>
      </c>
      <c r="L7360">
        <v>9</v>
      </c>
      <c r="M7360">
        <v>4</v>
      </c>
      <c r="N7360">
        <v>0.1</v>
      </c>
      <c r="O7360">
        <v>717.57</v>
      </c>
      <c r="P7360" s="1">
        <v>1025.0999999999999</v>
      </c>
    </row>
    <row r="7361" spans="1:16" x14ac:dyDescent="0.55000000000000004">
      <c r="A7361" t="s">
        <v>7385</v>
      </c>
      <c r="B7361" t="s">
        <v>16</v>
      </c>
      <c r="C7361" t="s">
        <v>30</v>
      </c>
      <c r="D7361" s="3">
        <v>44000</v>
      </c>
      <c r="E7361" s="3">
        <v>44122</v>
      </c>
      <c r="F7361" s="3">
        <v>44127</v>
      </c>
      <c r="G7361" s="3">
        <v>44130</v>
      </c>
      <c r="H7361" t="s">
        <v>18</v>
      </c>
      <c r="I7361">
        <v>1</v>
      </c>
      <c r="J7361">
        <v>3</v>
      </c>
      <c r="K7361">
        <v>5</v>
      </c>
      <c r="L7361">
        <v>8</v>
      </c>
      <c r="M7361">
        <v>2</v>
      </c>
      <c r="N7361">
        <v>0.1</v>
      </c>
      <c r="O7361">
        <v>556.44000000000005</v>
      </c>
      <c r="P7361" s="1">
        <v>1011.7</v>
      </c>
    </row>
    <row r="7362" spans="1:16" x14ac:dyDescent="0.55000000000000004">
      <c r="A7362" t="s">
        <v>7386</v>
      </c>
      <c r="B7362" t="s">
        <v>20</v>
      </c>
      <c r="C7362" t="s">
        <v>61</v>
      </c>
      <c r="D7362" s="3">
        <v>44000</v>
      </c>
      <c r="E7362" s="3">
        <v>44122</v>
      </c>
      <c r="F7362" s="3">
        <v>44141</v>
      </c>
      <c r="G7362" s="3">
        <v>44143</v>
      </c>
      <c r="H7362" t="s">
        <v>18</v>
      </c>
      <c r="I7362">
        <v>14</v>
      </c>
      <c r="J7362">
        <v>44</v>
      </c>
      <c r="K7362">
        <v>76</v>
      </c>
      <c r="L7362">
        <v>30</v>
      </c>
      <c r="M7362">
        <v>3</v>
      </c>
      <c r="N7362">
        <v>0.15</v>
      </c>
      <c r="O7362" s="1">
        <v>2763.82</v>
      </c>
      <c r="P7362" s="1">
        <v>3892.7</v>
      </c>
    </row>
    <row r="7363" spans="1:16" x14ac:dyDescent="0.55000000000000004">
      <c r="A7363" t="s">
        <v>7387</v>
      </c>
      <c r="B7363" t="s">
        <v>16</v>
      </c>
      <c r="C7363" t="s">
        <v>17</v>
      </c>
      <c r="D7363" s="3">
        <v>44000</v>
      </c>
      <c r="E7363" s="3">
        <v>44122</v>
      </c>
      <c r="F7363" s="3">
        <v>44124</v>
      </c>
      <c r="G7363" s="3">
        <v>44128</v>
      </c>
      <c r="H7363" t="s">
        <v>18</v>
      </c>
      <c r="I7363">
        <v>6</v>
      </c>
      <c r="J7363">
        <v>48</v>
      </c>
      <c r="K7363">
        <v>217</v>
      </c>
      <c r="L7363">
        <v>7</v>
      </c>
      <c r="M7363">
        <v>4</v>
      </c>
      <c r="N7363">
        <v>7.4999999999999997E-2</v>
      </c>
      <c r="O7363" s="1">
        <v>1823.87</v>
      </c>
      <c r="P7363" s="1">
        <v>2338.3000000000002</v>
      </c>
    </row>
    <row r="7364" spans="1:16" x14ac:dyDescent="0.55000000000000004">
      <c r="A7364" t="s">
        <v>7388</v>
      </c>
      <c r="B7364" t="s">
        <v>23</v>
      </c>
      <c r="C7364" t="s">
        <v>28</v>
      </c>
      <c r="D7364" s="3">
        <v>44000</v>
      </c>
      <c r="E7364" s="3">
        <v>44123</v>
      </c>
      <c r="F7364" s="3">
        <v>44136</v>
      </c>
      <c r="G7364" s="3">
        <v>44137</v>
      </c>
      <c r="H7364" t="s">
        <v>18</v>
      </c>
      <c r="I7364">
        <v>21</v>
      </c>
      <c r="J7364">
        <v>37</v>
      </c>
      <c r="K7364">
        <v>270</v>
      </c>
      <c r="L7364">
        <v>16</v>
      </c>
      <c r="M7364">
        <v>6</v>
      </c>
      <c r="N7364">
        <v>0.4</v>
      </c>
      <c r="O7364">
        <v>102.51</v>
      </c>
      <c r="P7364">
        <v>227.8</v>
      </c>
    </row>
    <row r="7365" spans="1:16" x14ac:dyDescent="0.55000000000000004">
      <c r="A7365" t="s">
        <v>7389</v>
      </c>
      <c r="B7365" t="s">
        <v>16</v>
      </c>
      <c r="C7365" t="s">
        <v>28</v>
      </c>
      <c r="D7365" s="3">
        <v>44000</v>
      </c>
      <c r="E7365" s="3">
        <v>44123</v>
      </c>
      <c r="F7365" s="3">
        <v>44126</v>
      </c>
      <c r="G7365" s="3">
        <v>44127</v>
      </c>
      <c r="H7365" t="s">
        <v>18</v>
      </c>
      <c r="I7365">
        <v>10</v>
      </c>
      <c r="J7365">
        <v>8</v>
      </c>
      <c r="K7365">
        <v>312</v>
      </c>
      <c r="L7365">
        <v>17</v>
      </c>
      <c r="M7365">
        <v>5</v>
      </c>
      <c r="N7365">
        <v>0.05</v>
      </c>
      <c r="O7365">
        <v>765.88</v>
      </c>
      <c r="P7365" s="1">
        <v>1078.7</v>
      </c>
    </row>
    <row r="7366" spans="1:16" x14ac:dyDescent="0.55000000000000004">
      <c r="A7366" t="s">
        <v>7390</v>
      </c>
      <c r="B7366" t="s">
        <v>16</v>
      </c>
      <c r="C7366" t="s">
        <v>21</v>
      </c>
      <c r="D7366" s="3">
        <v>44000</v>
      </c>
      <c r="E7366" s="3">
        <v>44123</v>
      </c>
      <c r="F7366" s="3">
        <v>44148</v>
      </c>
      <c r="G7366" s="3">
        <v>44158</v>
      </c>
      <c r="H7366" t="s">
        <v>18</v>
      </c>
      <c r="I7366">
        <v>8</v>
      </c>
      <c r="J7366">
        <v>46</v>
      </c>
      <c r="K7366">
        <v>200</v>
      </c>
      <c r="L7366">
        <v>18</v>
      </c>
      <c r="M7366">
        <v>8</v>
      </c>
      <c r="N7366">
        <v>7.4999999999999997E-2</v>
      </c>
      <c r="O7366">
        <v>747.72</v>
      </c>
      <c r="P7366" s="1">
        <v>1038.5</v>
      </c>
    </row>
    <row r="7367" spans="1:16" x14ac:dyDescent="0.55000000000000004">
      <c r="A7367" t="s">
        <v>7391</v>
      </c>
      <c r="B7367" t="s">
        <v>25</v>
      </c>
      <c r="C7367" t="s">
        <v>21</v>
      </c>
      <c r="D7367" s="3">
        <v>44000</v>
      </c>
      <c r="E7367" s="3">
        <v>44123</v>
      </c>
      <c r="F7367" s="3">
        <v>44125</v>
      </c>
      <c r="G7367" s="3">
        <v>44126</v>
      </c>
      <c r="H7367" t="s">
        <v>18</v>
      </c>
      <c r="I7367">
        <v>26</v>
      </c>
      <c r="J7367">
        <v>4</v>
      </c>
      <c r="K7367">
        <v>110</v>
      </c>
      <c r="L7367">
        <v>10</v>
      </c>
      <c r="M7367">
        <v>5</v>
      </c>
      <c r="N7367">
        <v>0.4</v>
      </c>
      <c r="O7367" s="1">
        <v>2340.44</v>
      </c>
      <c r="P7367" s="1">
        <v>3296.4</v>
      </c>
    </row>
    <row r="7368" spans="1:16" x14ac:dyDescent="0.55000000000000004">
      <c r="A7368" t="s">
        <v>7392</v>
      </c>
      <c r="B7368" t="s">
        <v>20</v>
      </c>
      <c r="C7368" t="s">
        <v>17</v>
      </c>
      <c r="D7368" s="3">
        <v>44000</v>
      </c>
      <c r="E7368" s="3">
        <v>44123</v>
      </c>
      <c r="F7368" s="3">
        <v>44138</v>
      </c>
      <c r="G7368" s="3">
        <v>44146</v>
      </c>
      <c r="H7368" t="s">
        <v>18</v>
      </c>
      <c r="I7368">
        <v>19</v>
      </c>
      <c r="J7368">
        <v>45</v>
      </c>
      <c r="K7368">
        <v>259</v>
      </c>
      <c r="L7368">
        <v>21</v>
      </c>
      <c r="M7368">
        <v>4</v>
      </c>
      <c r="N7368">
        <v>0.15</v>
      </c>
      <c r="O7368">
        <v>425.79</v>
      </c>
      <c r="P7368" s="1">
        <v>1038.5</v>
      </c>
    </row>
    <row r="7369" spans="1:16" x14ac:dyDescent="0.55000000000000004">
      <c r="A7369" t="s">
        <v>7393</v>
      </c>
      <c r="B7369" t="s">
        <v>20</v>
      </c>
      <c r="C7369" t="s">
        <v>40</v>
      </c>
      <c r="D7369" s="3">
        <v>44000</v>
      </c>
      <c r="E7369" s="3">
        <v>44123</v>
      </c>
      <c r="F7369" s="3">
        <v>44148</v>
      </c>
      <c r="G7369" s="3">
        <v>44149</v>
      </c>
      <c r="H7369" t="s">
        <v>18</v>
      </c>
      <c r="I7369">
        <v>16</v>
      </c>
      <c r="J7369">
        <v>27</v>
      </c>
      <c r="K7369">
        <v>332</v>
      </c>
      <c r="L7369">
        <v>14</v>
      </c>
      <c r="M7369">
        <v>1</v>
      </c>
      <c r="N7369">
        <v>0.1</v>
      </c>
      <c r="O7369" s="1">
        <v>2100.25</v>
      </c>
      <c r="P7369" s="1">
        <v>2592.9</v>
      </c>
    </row>
    <row r="7370" spans="1:16" x14ac:dyDescent="0.55000000000000004">
      <c r="A7370" t="s">
        <v>7394</v>
      </c>
      <c r="B7370" t="s">
        <v>25</v>
      </c>
      <c r="C7370" t="s">
        <v>28</v>
      </c>
      <c r="D7370" s="3">
        <v>44000</v>
      </c>
      <c r="E7370" s="3">
        <v>44124</v>
      </c>
      <c r="F7370" s="3">
        <v>44134</v>
      </c>
      <c r="G7370" s="3">
        <v>44141</v>
      </c>
      <c r="H7370" t="s">
        <v>18</v>
      </c>
      <c r="I7370">
        <v>26</v>
      </c>
      <c r="J7370">
        <v>27</v>
      </c>
      <c r="K7370">
        <v>272</v>
      </c>
      <c r="L7370">
        <v>8</v>
      </c>
      <c r="M7370">
        <v>5</v>
      </c>
      <c r="N7370">
        <v>0.2</v>
      </c>
      <c r="O7370" s="1">
        <v>1600.76</v>
      </c>
      <c r="P7370" s="1">
        <v>2425.4</v>
      </c>
    </row>
    <row r="7371" spans="1:16" x14ac:dyDescent="0.55000000000000004">
      <c r="A7371" t="s">
        <v>7395</v>
      </c>
      <c r="B7371" t="s">
        <v>20</v>
      </c>
      <c r="C7371" t="s">
        <v>28</v>
      </c>
      <c r="D7371" s="3">
        <v>44000</v>
      </c>
      <c r="E7371" s="3">
        <v>44124</v>
      </c>
      <c r="F7371" s="3">
        <v>44130</v>
      </c>
      <c r="G7371" s="3">
        <v>44139</v>
      </c>
      <c r="H7371" t="s">
        <v>18</v>
      </c>
      <c r="I7371">
        <v>14</v>
      </c>
      <c r="J7371">
        <v>11</v>
      </c>
      <c r="K7371">
        <v>319</v>
      </c>
      <c r="L7371">
        <v>18</v>
      </c>
      <c r="M7371">
        <v>3</v>
      </c>
      <c r="N7371">
        <v>0.15</v>
      </c>
      <c r="O7371" s="1">
        <v>4113.67</v>
      </c>
      <c r="P7371" s="1">
        <v>5078.6000000000004</v>
      </c>
    </row>
    <row r="7372" spans="1:16" x14ac:dyDescent="0.55000000000000004">
      <c r="A7372" t="s">
        <v>7396</v>
      </c>
      <c r="B7372" t="s">
        <v>25</v>
      </c>
      <c r="C7372" t="s">
        <v>28</v>
      </c>
      <c r="D7372" s="3">
        <v>44000</v>
      </c>
      <c r="E7372" s="3">
        <v>44124</v>
      </c>
      <c r="F7372" s="3">
        <v>44129</v>
      </c>
      <c r="G7372" s="3">
        <v>44139</v>
      </c>
      <c r="H7372" t="s">
        <v>18</v>
      </c>
      <c r="I7372">
        <v>26</v>
      </c>
      <c r="J7372">
        <v>38</v>
      </c>
      <c r="K7372">
        <v>283</v>
      </c>
      <c r="L7372">
        <v>27</v>
      </c>
      <c r="M7372">
        <v>1</v>
      </c>
      <c r="N7372">
        <v>7.4999999999999997E-2</v>
      </c>
      <c r="O7372">
        <v>543.29999999999995</v>
      </c>
      <c r="P7372" s="1">
        <v>1065.3</v>
      </c>
    </row>
    <row r="7373" spans="1:16" x14ac:dyDescent="0.55000000000000004">
      <c r="A7373" t="s">
        <v>7397</v>
      </c>
      <c r="B7373" t="s">
        <v>16</v>
      </c>
      <c r="C7373" t="s">
        <v>17</v>
      </c>
      <c r="D7373" s="3">
        <v>44000</v>
      </c>
      <c r="E7373" s="3">
        <v>44124</v>
      </c>
      <c r="F7373" s="3">
        <v>44152</v>
      </c>
      <c r="G7373" s="3">
        <v>44157</v>
      </c>
      <c r="H7373" t="s">
        <v>18</v>
      </c>
      <c r="I7373">
        <v>10</v>
      </c>
      <c r="J7373">
        <v>15</v>
      </c>
      <c r="K7373">
        <v>237</v>
      </c>
      <c r="L7373">
        <v>13</v>
      </c>
      <c r="M7373">
        <v>8</v>
      </c>
      <c r="N7373">
        <v>0.1</v>
      </c>
      <c r="O7373" s="1">
        <v>1444.92</v>
      </c>
      <c r="P7373" s="1">
        <v>1762.1</v>
      </c>
    </row>
    <row r="7374" spans="1:16" x14ac:dyDescent="0.55000000000000004">
      <c r="A7374" t="s">
        <v>7398</v>
      </c>
      <c r="B7374" t="s">
        <v>16</v>
      </c>
      <c r="C7374" t="s">
        <v>40</v>
      </c>
      <c r="D7374" s="3">
        <v>44000</v>
      </c>
      <c r="E7374" s="3">
        <v>44124</v>
      </c>
      <c r="F7374" s="3">
        <v>44134</v>
      </c>
      <c r="G7374" s="3">
        <v>44138</v>
      </c>
      <c r="H7374" t="s">
        <v>18</v>
      </c>
      <c r="I7374">
        <v>7</v>
      </c>
      <c r="J7374">
        <v>25</v>
      </c>
      <c r="K7374">
        <v>354</v>
      </c>
      <c r="L7374">
        <v>17</v>
      </c>
      <c r="M7374">
        <v>2</v>
      </c>
      <c r="N7374">
        <v>0.05</v>
      </c>
      <c r="O7374" s="1">
        <v>1819.72</v>
      </c>
      <c r="P7374" s="1">
        <v>2599.6</v>
      </c>
    </row>
    <row r="7375" spans="1:16" x14ac:dyDescent="0.55000000000000004">
      <c r="A7375" t="s">
        <v>7399</v>
      </c>
      <c r="B7375" t="s">
        <v>25</v>
      </c>
      <c r="C7375" t="s">
        <v>30</v>
      </c>
      <c r="D7375" s="3">
        <v>44000</v>
      </c>
      <c r="E7375" s="3">
        <v>44124</v>
      </c>
      <c r="F7375" s="3">
        <v>44145</v>
      </c>
      <c r="G7375" s="3">
        <v>44153</v>
      </c>
      <c r="H7375" t="s">
        <v>18</v>
      </c>
      <c r="I7375">
        <v>27</v>
      </c>
      <c r="J7375">
        <v>43</v>
      </c>
      <c r="K7375">
        <v>41</v>
      </c>
      <c r="L7375">
        <v>32</v>
      </c>
      <c r="M7375">
        <v>8</v>
      </c>
      <c r="N7375">
        <v>0.2</v>
      </c>
      <c r="O7375" s="1">
        <v>1482.04</v>
      </c>
      <c r="P7375" s="1">
        <v>2646.5</v>
      </c>
    </row>
    <row r="7376" spans="1:16" x14ac:dyDescent="0.55000000000000004">
      <c r="A7376" t="s">
        <v>7400</v>
      </c>
      <c r="B7376" t="s">
        <v>20</v>
      </c>
      <c r="C7376" t="s">
        <v>21</v>
      </c>
      <c r="D7376" s="3">
        <v>44000</v>
      </c>
      <c r="E7376" s="3">
        <v>44124</v>
      </c>
      <c r="F7376" s="3">
        <v>44134</v>
      </c>
      <c r="G7376" s="3">
        <v>44139</v>
      </c>
      <c r="H7376" t="s">
        <v>18</v>
      </c>
      <c r="I7376">
        <v>14</v>
      </c>
      <c r="J7376">
        <v>28</v>
      </c>
      <c r="K7376">
        <v>203</v>
      </c>
      <c r="L7376">
        <v>20</v>
      </c>
      <c r="M7376">
        <v>6</v>
      </c>
      <c r="N7376">
        <v>0.1</v>
      </c>
      <c r="O7376">
        <v>780.15</v>
      </c>
      <c r="P7376">
        <v>951.4</v>
      </c>
    </row>
    <row r="7377" spans="1:16" x14ac:dyDescent="0.55000000000000004">
      <c r="A7377" t="s">
        <v>7401</v>
      </c>
      <c r="B7377" t="s">
        <v>23</v>
      </c>
      <c r="C7377" t="s">
        <v>30</v>
      </c>
      <c r="D7377" s="3">
        <v>44000</v>
      </c>
      <c r="E7377" s="3">
        <v>44125</v>
      </c>
      <c r="F7377" s="3">
        <v>44141</v>
      </c>
      <c r="G7377" s="3">
        <v>44146</v>
      </c>
      <c r="H7377" t="s">
        <v>18</v>
      </c>
      <c r="I7377">
        <v>24</v>
      </c>
      <c r="J7377">
        <v>2</v>
      </c>
      <c r="K7377">
        <v>7</v>
      </c>
      <c r="L7377">
        <v>36</v>
      </c>
      <c r="M7377">
        <v>3</v>
      </c>
      <c r="N7377">
        <v>7.4999999999999997E-2</v>
      </c>
      <c r="O7377" s="1">
        <v>1970</v>
      </c>
      <c r="P7377" s="1">
        <v>2432.1</v>
      </c>
    </row>
    <row r="7378" spans="1:16" x14ac:dyDescent="0.55000000000000004">
      <c r="A7378" t="s">
        <v>7402</v>
      </c>
      <c r="B7378" t="s">
        <v>20</v>
      </c>
      <c r="C7378" t="s">
        <v>40</v>
      </c>
      <c r="D7378" s="3">
        <v>44000</v>
      </c>
      <c r="E7378" s="3">
        <v>44125</v>
      </c>
      <c r="F7378" s="3">
        <v>44138</v>
      </c>
      <c r="G7378" s="3">
        <v>44146</v>
      </c>
      <c r="H7378" t="s">
        <v>18</v>
      </c>
      <c r="I7378">
        <v>13</v>
      </c>
      <c r="J7378">
        <v>2</v>
      </c>
      <c r="K7378">
        <v>344</v>
      </c>
      <c r="L7378">
        <v>41</v>
      </c>
      <c r="M7378">
        <v>7</v>
      </c>
      <c r="N7378">
        <v>0.4</v>
      </c>
      <c r="O7378" s="1">
        <v>4673.72</v>
      </c>
      <c r="P7378" s="1">
        <v>5916.1</v>
      </c>
    </row>
    <row r="7379" spans="1:16" x14ac:dyDescent="0.55000000000000004">
      <c r="A7379" t="s">
        <v>7403</v>
      </c>
      <c r="B7379" t="s">
        <v>16</v>
      </c>
      <c r="C7379" t="s">
        <v>61</v>
      </c>
      <c r="D7379" s="3">
        <v>44000</v>
      </c>
      <c r="E7379" s="3">
        <v>44125</v>
      </c>
      <c r="F7379" s="3">
        <v>44134</v>
      </c>
      <c r="G7379" s="3">
        <v>44144</v>
      </c>
      <c r="H7379" t="s">
        <v>18</v>
      </c>
      <c r="I7379">
        <v>5</v>
      </c>
      <c r="J7379">
        <v>5</v>
      </c>
      <c r="K7379">
        <v>64</v>
      </c>
      <c r="L7379">
        <v>15</v>
      </c>
      <c r="M7379">
        <v>1</v>
      </c>
      <c r="N7379">
        <v>0.05</v>
      </c>
      <c r="O7379">
        <v>694.79</v>
      </c>
      <c r="P7379" s="1">
        <v>1139</v>
      </c>
    </row>
    <row r="7380" spans="1:16" x14ac:dyDescent="0.55000000000000004">
      <c r="A7380" t="s">
        <v>7404</v>
      </c>
      <c r="B7380" t="s">
        <v>16</v>
      </c>
      <c r="C7380" t="s">
        <v>17</v>
      </c>
      <c r="D7380" s="3">
        <v>44000</v>
      </c>
      <c r="E7380" s="3">
        <v>44125</v>
      </c>
      <c r="F7380" s="3">
        <v>44137</v>
      </c>
      <c r="G7380" s="3">
        <v>44138</v>
      </c>
      <c r="H7380" t="s">
        <v>18</v>
      </c>
      <c r="I7380">
        <v>10</v>
      </c>
      <c r="J7380">
        <v>24</v>
      </c>
      <c r="K7380">
        <v>248</v>
      </c>
      <c r="L7380">
        <v>5</v>
      </c>
      <c r="M7380">
        <v>8</v>
      </c>
      <c r="N7380">
        <v>0.05</v>
      </c>
      <c r="O7380" s="1">
        <v>1884.04</v>
      </c>
      <c r="P7380" s="1">
        <v>2546</v>
      </c>
    </row>
    <row r="7381" spans="1:16" x14ac:dyDescent="0.55000000000000004">
      <c r="A7381" t="s">
        <v>7405</v>
      </c>
      <c r="B7381" t="s">
        <v>16</v>
      </c>
      <c r="C7381" t="s">
        <v>40</v>
      </c>
      <c r="D7381" s="3">
        <v>44000</v>
      </c>
      <c r="E7381" s="3">
        <v>44125</v>
      </c>
      <c r="F7381" s="3">
        <v>44135</v>
      </c>
      <c r="G7381" s="3">
        <v>44141</v>
      </c>
      <c r="H7381" t="s">
        <v>18</v>
      </c>
      <c r="I7381">
        <v>4</v>
      </c>
      <c r="J7381">
        <v>28</v>
      </c>
      <c r="K7381">
        <v>355</v>
      </c>
      <c r="L7381">
        <v>4</v>
      </c>
      <c r="M7381">
        <v>7</v>
      </c>
      <c r="N7381">
        <v>0.05</v>
      </c>
      <c r="O7381">
        <v>530.84</v>
      </c>
      <c r="P7381">
        <v>931.3</v>
      </c>
    </row>
    <row r="7382" spans="1:16" x14ac:dyDescent="0.55000000000000004">
      <c r="A7382" t="s">
        <v>7406</v>
      </c>
      <c r="B7382" t="s">
        <v>16</v>
      </c>
      <c r="C7382" t="s">
        <v>21</v>
      </c>
      <c r="D7382" s="3">
        <v>44000</v>
      </c>
      <c r="E7382" s="3">
        <v>44125</v>
      </c>
      <c r="F7382" s="3">
        <v>44143</v>
      </c>
      <c r="G7382" s="3">
        <v>44146</v>
      </c>
      <c r="H7382" t="s">
        <v>18</v>
      </c>
      <c r="I7382">
        <v>11</v>
      </c>
      <c r="J7382">
        <v>45</v>
      </c>
      <c r="K7382">
        <v>143</v>
      </c>
      <c r="L7382">
        <v>8</v>
      </c>
      <c r="M7382">
        <v>1</v>
      </c>
      <c r="N7382">
        <v>7.4999999999999997E-2</v>
      </c>
      <c r="O7382" s="1">
        <v>3360.05</v>
      </c>
      <c r="P7382" s="1">
        <v>3953</v>
      </c>
    </row>
    <row r="7383" spans="1:16" x14ac:dyDescent="0.55000000000000004">
      <c r="A7383" t="s">
        <v>7407</v>
      </c>
      <c r="B7383" t="s">
        <v>20</v>
      </c>
      <c r="C7383" t="s">
        <v>61</v>
      </c>
      <c r="D7383" s="3">
        <v>44000</v>
      </c>
      <c r="E7383" s="3">
        <v>44125</v>
      </c>
      <c r="F7383" s="3">
        <v>44144</v>
      </c>
      <c r="G7383" s="3">
        <v>44147</v>
      </c>
      <c r="H7383" t="s">
        <v>18</v>
      </c>
      <c r="I7383">
        <v>13</v>
      </c>
      <c r="J7383">
        <v>27</v>
      </c>
      <c r="K7383">
        <v>65</v>
      </c>
      <c r="L7383">
        <v>5</v>
      </c>
      <c r="M7383">
        <v>6</v>
      </c>
      <c r="N7383">
        <v>0.15</v>
      </c>
      <c r="O7383" s="1">
        <v>2454.88</v>
      </c>
      <c r="P7383" s="1">
        <v>3068.6</v>
      </c>
    </row>
    <row r="7384" spans="1:16" x14ac:dyDescent="0.55000000000000004">
      <c r="A7384" t="s">
        <v>7408</v>
      </c>
      <c r="B7384" t="s">
        <v>20</v>
      </c>
      <c r="C7384" t="s">
        <v>28</v>
      </c>
      <c r="D7384" s="3">
        <v>44000</v>
      </c>
      <c r="E7384" s="3">
        <v>44125</v>
      </c>
      <c r="F7384" s="3">
        <v>44134</v>
      </c>
      <c r="G7384" s="3">
        <v>44136</v>
      </c>
      <c r="H7384" t="s">
        <v>18</v>
      </c>
      <c r="I7384">
        <v>20</v>
      </c>
      <c r="J7384">
        <v>17</v>
      </c>
      <c r="K7384">
        <v>309</v>
      </c>
      <c r="L7384">
        <v>5</v>
      </c>
      <c r="M7384">
        <v>1</v>
      </c>
      <c r="N7384">
        <v>0.15</v>
      </c>
      <c r="O7384">
        <v>566.82000000000005</v>
      </c>
      <c r="P7384">
        <v>944.7</v>
      </c>
    </row>
    <row r="7385" spans="1:16" x14ac:dyDescent="0.55000000000000004">
      <c r="A7385" t="s">
        <v>7409</v>
      </c>
      <c r="B7385" t="s">
        <v>20</v>
      </c>
      <c r="C7385" t="s">
        <v>61</v>
      </c>
      <c r="D7385" s="3">
        <v>44000</v>
      </c>
      <c r="E7385" s="3">
        <v>44125</v>
      </c>
      <c r="F7385" s="3">
        <v>44148</v>
      </c>
      <c r="G7385" s="3">
        <v>44154</v>
      </c>
      <c r="H7385" t="s">
        <v>18</v>
      </c>
      <c r="I7385">
        <v>18</v>
      </c>
      <c r="J7385">
        <v>33</v>
      </c>
      <c r="K7385">
        <v>73</v>
      </c>
      <c r="L7385">
        <v>13</v>
      </c>
      <c r="M7385">
        <v>1</v>
      </c>
      <c r="N7385">
        <v>0.1</v>
      </c>
      <c r="O7385">
        <v>842.86</v>
      </c>
      <c r="P7385" s="1">
        <v>1239.5</v>
      </c>
    </row>
    <row r="7386" spans="1:16" x14ac:dyDescent="0.55000000000000004">
      <c r="A7386" t="s">
        <v>7410</v>
      </c>
      <c r="B7386" t="s">
        <v>16</v>
      </c>
      <c r="C7386" t="s">
        <v>28</v>
      </c>
      <c r="D7386" s="3">
        <v>44000</v>
      </c>
      <c r="E7386" s="3">
        <v>44125</v>
      </c>
      <c r="F7386" s="3">
        <v>44134</v>
      </c>
      <c r="G7386" s="3">
        <v>44142</v>
      </c>
      <c r="H7386" t="s">
        <v>18</v>
      </c>
      <c r="I7386">
        <v>12</v>
      </c>
      <c r="J7386">
        <v>34</v>
      </c>
      <c r="K7386">
        <v>280</v>
      </c>
      <c r="L7386">
        <v>12</v>
      </c>
      <c r="M7386">
        <v>3</v>
      </c>
      <c r="N7386">
        <v>0.05</v>
      </c>
      <c r="O7386" s="1">
        <v>1286.07</v>
      </c>
      <c r="P7386" s="1">
        <v>2338.3000000000002</v>
      </c>
    </row>
    <row r="7387" spans="1:16" x14ac:dyDescent="0.55000000000000004">
      <c r="A7387" t="s">
        <v>7411</v>
      </c>
      <c r="B7387" t="s">
        <v>16</v>
      </c>
      <c r="C7387" t="s">
        <v>30</v>
      </c>
      <c r="D7387" s="3">
        <v>44000</v>
      </c>
      <c r="E7387" s="3">
        <v>44125</v>
      </c>
      <c r="F7387" s="3">
        <v>44131</v>
      </c>
      <c r="G7387" s="3">
        <v>44141</v>
      </c>
      <c r="H7387" t="s">
        <v>18</v>
      </c>
      <c r="I7387">
        <v>1</v>
      </c>
      <c r="J7387">
        <v>10</v>
      </c>
      <c r="K7387">
        <v>38</v>
      </c>
      <c r="L7387">
        <v>43</v>
      </c>
      <c r="M7387">
        <v>5</v>
      </c>
      <c r="N7387">
        <v>7.4999999999999997E-2</v>
      </c>
      <c r="O7387" s="1">
        <v>1760.76</v>
      </c>
      <c r="P7387" s="1">
        <v>2445.5</v>
      </c>
    </row>
    <row r="7388" spans="1:16" x14ac:dyDescent="0.55000000000000004">
      <c r="A7388" t="s">
        <v>7412</v>
      </c>
      <c r="B7388" t="s">
        <v>16</v>
      </c>
      <c r="C7388" t="s">
        <v>30</v>
      </c>
      <c r="D7388" s="3">
        <v>44000</v>
      </c>
      <c r="E7388" s="3">
        <v>44125</v>
      </c>
      <c r="F7388" s="3">
        <v>44132</v>
      </c>
      <c r="G7388" s="3">
        <v>44142</v>
      </c>
      <c r="H7388" t="s">
        <v>18</v>
      </c>
      <c r="I7388">
        <v>10</v>
      </c>
      <c r="J7388">
        <v>30</v>
      </c>
      <c r="K7388">
        <v>58</v>
      </c>
      <c r="L7388">
        <v>27</v>
      </c>
      <c r="M7388">
        <v>5</v>
      </c>
      <c r="N7388">
        <v>0.05</v>
      </c>
      <c r="O7388">
        <v>145.79</v>
      </c>
      <c r="P7388">
        <v>214.4</v>
      </c>
    </row>
    <row r="7389" spans="1:16" x14ac:dyDescent="0.55000000000000004">
      <c r="A7389" t="s">
        <v>7413</v>
      </c>
      <c r="B7389" t="s">
        <v>16</v>
      </c>
      <c r="C7389" t="s">
        <v>61</v>
      </c>
      <c r="D7389" s="3">
        <v>44000</v>
      </c>
      <c r="E7389" s="3">
        <v>44126</v>
      </c>
      <c r="F7389" s="3">
        <v>44151</v>
      </c>
      <c r="G7389" s="3">
        <v>44156</v>
      </c>
      <c r="H7389" t="s">
        <v>18</v>
      </c>
      <c r="I7389">
        <v>2</v>
      </c>
      <c r="J7389">
        <v>19</v>
      </c>
      <c r="K7389">
        <v>72</v>
      </c>
      <c r="L7389">
        <v>21</v>
      </c>
      <c r="M7389">
        <v>8</v>
      </c>
      <c r="N7389">
        <v>0.05</v>
      </c>
      <c r="O7389">
        <v>561.73</v>
      </c>
      <c r="P7389">
        <v>877.7</v>
      </c>
    </row>
    <row r="7390" spans="1:16" x14ac:dyDescent="0.55000000000000004">
      <c r="A7390" t="s">
        <v>7414</v>
      </c>
      <c r="B7390" t="s">
        <v>16</v>
      </c>
      <c r="C7390" t="s">
        <v>61</v>
      </c>
      <c r="D7390" s="3">
        <v>44000</v>
      </c>
      <c r="E7390" s="3">
        <v>44126</v>
      </c>
      <c r="F7390" s="3">
        <v>44134</v>
      </c>
      <c r="G7390" s="3">
        <v>44138</v>
      </c>
      <c r="H7390" t="s">
        <v>18</v>
      </c>
      <c r="I7390">
        <v>8</v>
      </c>
      <c r="J7390">
        <v>19</v>
      </c>
      <c r="K7390">
        <v>61</v>
      </c>
      <c r="L7390">
        <v>13</v>
      </c>
      <c r="M7390">
        <v>4</v>
      </c>
      <c r="N7390">
        <v>7.4999999999999997E-2</v>
      </c>
      <c r="O7390" s="1">
        <v>1703.01</v>
      </c>
      <c r="P7390" s="1">
        <v>2398.6</v>
      </c>
    </row>
    <row r="7391" spans="1:16" x14ac:dyDescent="0.55000000000000004">
      <c r="A7391" t="s">
        <v>7415</v>
      </c>
      <c r="B7391" t="s">
        <v>16</v>
      </c>
      <c r="C7391" t="s">
        <v>40</v>
      </c>
      <c r="D7391" s="3">
        <v>44000</v>
      </c>
      <c r="E7391" s="3">
        <v>44126</v>
      </c>
      <c r="F7391" s="3">
        <v>44130</v>
      </c>
      <c r="G7391" s="3">
        <v>44137</v>
      </c>
      <c r="H7391" t="s">
        <v>18</v>
      </c>
      <c r="I7391">
        <v>7</v>
      </c>
      <c r="J7391">
        <v>44</v>
      </c>
      <c r="K7391">
        <v>347</v>
      </c>
      <c r="L7391">
        <v>27</v>
      </c>
      <c r="M7391">
        <v>4</v>
      </c>
      <c r="N7391">
        <v>0.05</v>
      </c>
      <c r="O7391" s="1">
        <v>2919.93</v>
      </c>
      <c r="P7391" s="1">
        <v>3999.9</v>
      </c>
    </row>
    <row r="7392" spans="1:16" x14ac:dyDescent="0.55000000000000004">
      <c r="A7392" t="s">
        <v>7416</v>
      </c>
      <c r="B7392" t="s">
        <v>16</v>
      </c>
      <c r="C7392" t="s">
        <v>28</v>
      </c>
      <c r="D7392" s="3">
        <v>44000</v>
      </c>
      <c r="E7392" s="3">
        <v>44126</v>
      </c>
      <c r="F7392" s="3">
        <v>44134</v>
      </c>
      <c r="G7392" s="3">
        <v>44137</v>
      </c>
      <c r="H7392" t="s">
        <v>18</v>
      </c>
      <c r="I7392">
        <v>9</v>
      </c>
      <c r="J7392">
        <v>24</v>
      </c>
      <c r="K7392">
        <v>265</v>
      </c>
      <c r="L7392">
        <v>40</v>
      </c>
      <c r="M7392">
        <v>8</v>
      </c>
      <c r="N7392">
        <v>0.4</v>
      </c>
      <c r="O7392" s="1">
        <v>1664.28</v>
      </c>
      <c r="P7392" s="1">
        <v>2412</v>
      </c>
    </row>
    <row r="7393" spans="1:16" x14ac:dyDescent="0.55000000000000004">
      <c r="A7393" t="s">
        <v>7417</v>
      </c>
      <c r="B7393" t="s">
        <v>20</v>
      </c>
      <c r="C7393" t="s">
        <v>21</v>
      </c>
      <c r="D7393" s="3">
        <v>44000</v>
      </c>
      <c r="E7393" s="3">
        <v>44126</v>
      </c>
      <c r="F7393" s="3">
        <v>44149</v>
      </c>
      <c r="G7393" s="3">
        <v>44153</v>
      </c>
      <c r="H7393" t="s">
        <v>18</v>
      </c>
      <c r="I7393">
        <v>12</v>
      </c>
      <c r="J7393">
        <v>14</v>
      </c>
      <c r="K7393">
        <v>180</v>
      </c>
      <c r="L7393">
        <v>6</v>
      </c>
      <c r="M7393">
        <v>3</v>
      </c>
      <c r="N7393">
        <v>0.05</v>
      </c>
      <c r="O7393" s="1">
        <v>1759.09</v>
      </c>
      <c r="P7393" s="1">
        <v>2981.5</v>
      </c>
    </row>
    <row r="7394" spans="1:16" x14ac:dyDescent="0.55000000000000004">
      <c r="A7394" t="s">
        <v>7418</v>
      </c>
      <c r="B7394" t="s">
        <v>20</v>
      </c>
      <c r="C7394" t="s">
        <v>17</v>
      </c>
      <c r="D7394" s="3">
        <v>44000</v>
      </c>
      <c r="E7394" s="3">
        <v>44126</v>
      </c>
      <c r="F7394" s="3">
        <v>44136</v>
      </c>
      <c r="G7394" s="3">
        <v>44137</v>
      </c>
      <c r="H7394" t="s">
        <v>18</v>
      </c>
      <c r="I7394">
        <v>20</v>
      </c>
      <c r="J7394">
        <v>13</v>
      </c>
      <c r="K7394">
        <v>212</v>
      </c>
      <c r="L7394">
        <v>43</v>
      </c>
      <c r="M7394">
        <v>1</v>
      </c>
      <c r="N7394">
        <v>0.15</v>
      </c>
      <c r="O7394" s="1">
        <v>1293.44</v>
      </c>
      <c r="P7394" s="1">
        <v>2351.6999999999998</v>
      </c>
    </row>
    <row r="7395" spans="1:16" x14ac:dyDescent="0.55000000000000004">
      <c r="A7395" t="s">
        <v>7419</v>
      </c>
      <c r="B7395" t="s">
        <v>20</v>
      </c>
      <c r="C7395" t="s">
        <v>30</v>
      </c>
      <c r="D7395" s="3">
        <v>44000</v>
      </c>
      <c r="E7395" s="3">
        <v>44126</v>
      </c>
      <c r="F7395" s="3">
        <v>44128</v>
      </c>
      <c r="G7395" s="3">
        <v>44129</v>
      </c>
      <c r="H7395" t="s">
        <v>18</v>
      </c>
      <c r="I7395">
        <v>16</v>
      </c>
      <c r="J7395">
        <v>29</v>
      </c>
      <c r="K7395">
        <v>32</v>
      </c>
      <c r="L7395">
        <v>43</v>
      </c>
      <c r="M7395">
        <v>5</v>
      </c>
      <c r="N7395">
        <v>7.4999999999999997E-2</v>
      </c>
      <c r="O7395">
        <v>796.63</v>
      </c>
      <c r="P7395" s="1">
        <v>1943</v>
      </c>
    </row>
    <row r="7396" spans="1:16" x14ac:dyDescent="0.55000000000000004">
      <c r="A7396" t="s">
        <v>7420</v>
      </c>
      <c r="B7396" t="s">
        <v>20</v>
      </c>
      <c r="C7396" t="s">
        <v>21</v>
      </c>
      <c r="D7396" s="3">
        <v>44000</v>
      </c>
      <c r="E7396" s="3">
        <v>44126</v>
      </c>
      <c r="F7396" s="3">
        <v>44128</v>
      </c>
      <c r="G7396" s="3">
        <v>44130</v>
      </c>
      <c r="H7396" t="s">
        <v>18</v>
      </c>
      <c r="I7396">
        <v>20</v>
      </c>
      <c r="J7396">
        <v>24</v>
      </c>
      <c r="K7396">
        <v>162</v>
      </c>
      <c r="L7396">
        <v>12</v>
      </c>
      <c r="M7396">
        <v>5</v>
      </c>
      <c r="N7396">
        <v>0.15</v>
      </c>
      <c r="O7396">
        <v>292.66000000000003</v>
      </c>
      <c r="P7396">
        <v>696.8</v>
      </c>
    </row>
    <row r="7397" spans="1:16" x14ac:dyDescent="0.55000000000000004">
      <c r="A7397" t="s">
        <v>7421</v>
      </c>
      <c r="B7397" t="s">
        <v>20</v>
      </c>
      <c r="C7397" t="s">
        <v>61</v>
      </c>
      <c r="D7397" s="3">
        <v>44000</v>
      </c>
      <c r="E7397" s="3">
        <v>44127</v>
      </c>
      <c r="F7397" s="3">
        <v>44135</v>
      </c>
      <c r="G7397" s="3">
        <v>44136</v>
      </c>
      <c r="H7397" t="s">
        <v>18</v>
      </c>
      <c r="I7397">
        <v>12</v>
      </c>
      <c r="J7397">
        <v>11</v>
      </c>
      <c r="K7397">
        <v>62</v>
      </c>
      <c r="L7397">
        <v>45</v>
      </c>
      <c r="M7397">
        <v>7</v>
      </c>
      <c r="N7397">
        <v>7.4999999999999997E-2</v>
      </c>
      <c r="O7397">
        <v>557.51</v>
      </c>
      <c r="P7397" s="1">
        <v>1051.9000000000001</v>
      </c>
    </row>
    <row r="7398" spans="1:16" x14ac:dyDescent="0.55000000000000004">
      <c r="A7398" t="s">
        <v>7422</v>
      </c>
      <c r="B7398" t="s">
        <v>20</v>
      </c>
      <c r="C7398" t="s">
        <v>21</v>
      </c>
      <c r="D7398" s="3">
        <v>44000</v>
      </c>
      <c r="E7398" s="3">
        <v>44127</v>
      </c>
      <c r="F7398" s="3">
        <v>44154</v>
      </c>
      <c r="G7398" s="3">
        <v>44155</v>
      </c>
      <c r="H7398" t="s">
        <v>18</v>
      </c>
      <c r="I7398">
        <v>13</v>
      </c>
      <c r="J7398">
        <v>47</v>
      </c>
      <c r="K7398">
        <v>107</v>
      </c>
      <c r="L7398">
        <v>24</v>
      </c>
      <c r="M7398">
        <v>6</v>
      </c>
      <c r="N7398">
        <v>0.15</v>
      </c>
      <c r="O7398" s="1">
        <v>2653.2</v>
      </c>
      <c r="P7398" s="1">
        <v>4020</v>
      </c>
    </row>
    <row r="7399" spans="1:16" x14ac:dyDescent="0.55000000000000004">
      <c r="A7399" t="s">
        <v>7423</v>
      </c>
      <c r="B7399" t="s">
        <v>16</v>
      </c>
      <c r="C7399" t="s">
        <v>40</v>
      </c>
      <c r="D7399" s="3">
        <v>44000</v>
      </c>
      <c r="E7399" s="3">
        <v>44127</v>
      </c>
      <c r="F7399" s="3">
        <v>44139</v>
      </c>
      <c r="G7399" s="3">
        <v>44147</v>
      </c>
      <c r="H7399" t="s">
        <v>18</v>
      </c>
      <c r="I7399">
        <v>9</v>
      </c>
      <c r="J7399">
        <v>18</v>
      </c>
      <c r="K7399">
        <v>347</v>
      </c>
      <c r="L7399">
        <v>5</v>
      </c>
      <c r="M7399">
        <v>7</v>
      </c>
      <c r="N7399">
        <v>7.4999999999999997E-2</v>
      </c>
      <c r="O7399">
        <v>836.16</v>
      </c>
      <c r="P7399" s="1">
        <v>1045.2</v>
      </c>
    </row>
    <row r="7400" spans="1:16" x14ac:dyDescent="0.55000000000000004">
      <c r="A7400" t="s">
        <v>7424</v>
      </c>
      <c r="B7400" t="s">
        <v>23</v>
      </c>
      <c r="C7400" t="s">
        <v>30</v>
      </c>
      <c r="D7400" s="3">
        <v>44000</v>
      </c>
      <c r="E7400" s="3">
        <v>44127</v>
      </c>
      <c r="F7400" s="3">
        <v>44134</v>
      </c>
      <c r="G7400" s="3">
        <v>44138</v>
      </c>
      <c r="H7400" t="s">
        <v>18</v>
      </c>
      <c r="I7400">
        <v>25</v>
      </c>
      <c r="J7400">
        <v>2</v>
      </c>
      <c r="K7400">
        <v>41</v>
      </c>
      <c r="L7400">
        <v>2</v>
      </c>
      <c r="M7400">
        <v>6</v>
      </c>
      <c r="N7400">
        <v>0.15</v>
      </c>
      <c r="O7400">
        <v>637.84</v>
      </c>
      <c r="P7400">
        <v>750.4</v>
      </c>
    </row>
    <row r="7401" spans="1:16" x14ac:dyDescent="0.55000000000000004">
      <c r="A7401" t="s">
        <v>7425</v>
      </c>
      <c r="B7401" t="s">
        <v>25</v>
      </c>
      <c r="C7401" t="s">
        <v>17</v>
      </c>
      <c r="D7401" s="3">
        <v>44000</v>
      </c>
      <c r="E7401" s="3">
        <v>44127</v>
      </c>
      <c r="F7401" s="3">
        <v>44145</v>
      </c>
      <c r="G7401" s="3">
        <v>44148</v>
      </c>
      <c r="H7401" t="s">
        <v>18</v>
      </c>
      <c r="I7401">
        <v>28</v>
      </c>
      <c r="J7401">
        <v>6</v>
      </c>
      <c r="K7401">
        <v>237</v>
      </c>
      <c r="L7401">
        <v>35</v>
      </c>
      <c r="M7401">
        <v>5</v>
      </c>
      <c r="N7401">
        <v>7.4999999999999997E-2</v>
      </c>
      <c r="O7401">
        <v>644</v>
      </c>
      <c r="P7401" s="1">
        <v>1192.5999999999999</v>
      </c>
    </row>
    <row r="7402" spans="1:16" x14ac:dyDescent="0.55000000000000004">
      <c r="A7402" t="s">
        <v>7426</v>
      </c>
      <c r="B7402" t="s">
        <v>20</v>
      </c>
      <c r="C7402" t="s">
        <v>17</v>
      </c>
      <c r="D7402" s="3">
        <v>44000</v>
      </c>
      <c r="E7402" s="3">
        <v>44127</v>
      </c>
      <c r="F7402" s="3">
        <v>44142</v>
      </c>
      <c r="G7402" s="3">
        <v>44149</v>
      </c>
      <c r="H7402" t="s">
        <v>18</v>
      </c>
      <c r="I7402">
        <v>16</v>
      </c>
      <c r="J7402">
        <v>32</v>
      </c>
      <c r="K7402">
        <v>230</v>
      </c>
      <c r="L7402">
        <v>1</v>
      </c>
      <c r="M7402">
        <v>3</v>
      </c>
      <c r="N7402">
        <v>0.4</v>
      </c>
      <c r="O7402" s="1">
        <v>2098.64</v>
      </c>
      <c r="P7402" s="1">
        <v>3959.7</v>
      </c>
    </row>
    <row r="7403" spans="1:16" x14ac:dyDescent="0.55000000000000004">
      <c r="A7403" t="s">
        <v>7427</v>
      </c>
      <c r="B7403" t="s">
        <v>23</v>
      </c>
      <c r="C7403" t="s">
        <v>28</v>
      </c>
      <c r="D7403" s="3">
        <v>44000</v>
      </c>
      <c r="E7403" s="3">
        <v>44127</v>
      </c>
      <c r="F7403" s="3">
        <v>44135</v>
      </c>
      <c r="G7403" s="3">
        <v>44142</v>
      </c>
      <c r="H7403" t="s">
        <v>18</v>
      </c>
      <c r="I7403">
        <v>24</v>
      </c>
      <c r="J7403">
        <v>13</v>
      </c>
      <c r="K7403">
        <v>321</v>
      </c>
      <c r="L7403">
        <v>13</v>
      </c>
      <c r="M7403">
        <v>6</v>
      </c>
      <c r="N7403">
        <v>0.05</v>
      </c>
      <c r="O7403" s="1">
        <v>1417.59</v>
      </c>
      <c r="P7403" s="1">
        <v>1996.6</v>
      </c>
    </row>
    <row r="7404" spans="1:16" x14ac:dyDescent="0.55000000000000004">
      <c r="A7404" t="s">
        <v>7428</v>
      </c>
      <c r="B7404" t="s">
        <v>25</v>
      </c>
      <c r="C7404" t="s">
        <v>28</v>
      </c>
      <c r="D7404" s="3">
        <v>44000</v>
      </c>
      <c r="E7404" s="3">
        <v>44127</v>
      </c>
      <c r="F7404" s="3">
        <v>44150</v>
      </c>
      <c r="G7404" s="3">
        <v>44157</v>
      </c>
      <c r="H7404" t="s">
        <v>18</v>
      </c>
      <c r="I7404">
        <v>26</v>
      </c>
      <c r="J7404">
        <v>28</v>
      </c>
      <c r="K7404">
        <v>278</v>
      </c>
      <c r="L7404">
        <v>33</v>
      </c>
      <c r="M7404">
        <v>3</v>
      </c>
      <c r="N7404">
        <v>0.05</v>
      </c>
      <c r="O7404">
        <v>711.88</v>
      </c>
      <c r="P7404">
        <v>837.5</v>
      </c>
    </row>
    <row r="7405" spans="1:16" x14ac:dyDescent="0.55000000000000004">
      <c r="A7405" t="s">
        <v>7429</v>
      </c>
      <c r="B7405" t="s">
        <v>16</v>
      </c>
      <c r="C7405" t="s">
        <v>17</v>
      </c>
      <c r="D7405" s="3">
        <v>44000</v>
      </c>
      <c r="E7405" s="3">
        <v>44127</v>
      </c>
      <c r="F7405" s="3">
        <v>44141</v>
      </c>
      <c r="G7405" s="3">
        <v>44151</v>
      </c>
      <c r="H7405" t="s">
        <v>18</v>
      </c>
      <c r="I7405">
        <v>3</v>
      </c>
      <c r="J7405">
        <v>9</v>
      </c>
      <c r="K7405">
        <v>248</v>
      </c>
      <c r="L7405">
        <v>26</v>
      </c>
      <c r="M7405">
        <v>8</v>
      </c>
      <c r="N7405">
        <v>0.1</v>
      </c>
      <c r="O7405" s="1">
        <v>1145.7</v>
      </c>
      <c r="P7405" s="1">
        <v>1909.5</v>
      </c>
    </row>
    <row r="7406" spans="1:16" x14ac:dyDescent="0.55000000000000004">
      <c r="A7406" t="s">
        <v>7430</v>
      </c>
      <c r="B7406" t="s">
        <v>23</v>
      </c>
      <c r="C7406" t="s">
        <v>28</v>
      </c>
      <c r="D7406" s="3">
        <v>44000</v>
      </c>
      <c r="E7406" s="3">
        <v>44127</v>
      </c>
      <c r="F7406" s="3">
        <v>44129</v>
      </c>
      <c r="G7406" s="3">
        <v>44136</v>
      </c>
      <c r="H7406" t="s">
        <v>18</v>
      </c>
      <c r="I7406">
        <v>25</v>
      </c>
      <c r="J7406">
        <v>43</v>
      </c>
      <c r="K7406">
        <v>326</v>
      </c>
      <c r="L7406">
        <v>24</v>
      </c>
      <c r="M7406">
        <v>7</v>
      </c>
      <c r="N7406">
        <v>7.4999999999999997E-2</v>
      </c>
      <c r="O7406">
        <v>799.24</v>
      </c>
      <c r="P7406" s="1">
        <v>1011.7</v>
      </c>
    </row>
    <row r="7407" spans="1:16" x14ac:dyDescent="0.55000000000000004">
      <c r="A7407" t="s">
        <v>7431</v>
      </c>
      <c r="B7407" t="s">
        <v>16</v>
      </c>
      <c r="C7407" t="s">
        <v>21</v>
      </c>
      <c r="D7407" s="3">
        <v>44000</v>
      </c>
      <c r="E7407" s="3">
        <v>44127</v>
      </c>
      <c r="F7407" s="3">
        <v>44142</v>
      </c>
      <c r="G7407" s="3">
        <v>44151</v>
      </c>
      <c r="H7407" t="s">
        <v>18</v>
      </c>
      <c r="I7407">
        <v>7</v>
      </c>
      <c r="J7407">
        <v>32</v>
      </c>
      <c r="K7407">
        <v>104</v>
      </c>
      <c r="L7407">
        <v>12</v>
      </c>
      <c r="M7407">
        <v>6</v>
      </c>
      <c r="N7407">
        <v>0.05</v>
      </c>
      <c r="O7407">
        <v>983.16</v>
      </c>
      <c r="P7407" s="1">
        <v>1695.1</v>
      </c>
    </row>
    <row r="7408" spans="1:16" x14ac:dyDescent="0.55000000000000004">
      <c r="A7408" t="s">
        <v>7432</v>
      </c>
      <c r="B7408" t="s">
        <v>16</v>
      </c>
      <c r="C7408" t="s">
        <v>61</v>
      </c>
      <c r="D7408" s="3">
        <v>44000</v>
      </c>
      <c r="E7408" s="3">
        <v>44128</v>
      </c>
      <c r="F7408" s="3">
        <v>44154</v>
      </c>
      <c r="G7408" s="3">
        <v>44156</v>
      </c>
      <c r="H7408" t="s">
        <v>18</v>
      </c>
      <c r="I7408">
        <v>3</v>
      </c>
      <c r="J7408">
        <v>26</v>
      </c>
      <c r="K7408">
        <v>71</v>
      </c>
      <c r="L7408">
        <v>22</v>
      </c>
      <c r="M7408">
        <v>2</v>
      </c>
      <c r="N7408">
        <v>0.15</v>
      </c>
      <c r="O7408" s="1">
        <v>1412.49</v>
      </c>
      <c r="P7408" s="1">
        <v>1701.8</v>
      </c>
    </row>
    <row r="7409" spans="1:16" x14ac:dyDescent="0.55000000000000004">
      <c r="A7409" t="s">
        <v>7433</v>
      </c>
      <c r="B7409" t="s">
        <v>23</v>
      </c>
      <c r="C7409" t="s">
        <v>17</v>
      </c>
      <c r="D7409" s="3">
        <v>44000</v>
      </c>
      <c r="E7409" s="3">
        <v>44128</v>
      </c>
      <c r="F7409" s="3">
        <v>44140</v>
      </c>
      <c r="G7409" s="3">
        <v>44143</v>
      </c>
      <c r="H7409" t="s">
        <v>18</v>
      </c>
      <c r="I7409">
        <v>25</v>
      </c>
      <c r="J7409">
        <v>12</v>
      </c>
      <c r="K7409">
        <v>228</v>
      </c>
      <c r="L7409">
        <v>10</v>
      </c>
      <c r="M7409">
        <v>4</v>
      </c>
      <c r="N7409">
        <v>0.2</v>
      </c>
      <c r="O7409">
        <v>588.53</v>
      </c>
      <c r="P7409">
        <v>964.8</v>
      </c>
    </row>
    <row r="7410" spans="1:16" x14ac:dyDescent="0.55000000000000004">
      <c r="A7410" t="s">
        <v>7434</v>
      </c>
      <c r="B7410" t="s">
        <v>23</v>
      </c>
      <c r="C7410" t="s">
        <v>17</v>
      </c>
      <c r="D7410" s="3">
        <v>44000</v>
      </c>
      <c r="E7410" s="3">
        <v>44128</v>
      </c>
      <c r="F7410" s="3">
        <v>44146</v>
      </c>
      <c r="G7410" s="3">
        <v>44150</v>
      </c>
      <c r="H7410" t="s">
        <v>18</v>
      </c>
      <c r="I7410">
        <v>23</v>
      </c>
      <c r="J7410">
        <v>8</v>
      </c>
      <c r="K7410">
        <v>204</v>
      </c>
      <c r="L7410">
        <v>38</v>
      </c>
      <c r="M7410">
        <v>1</v>
      </c>
      <c r="N7410">
        <v>0.05</v>
      </c>
      <c r="O7410" s="1">
        <v>1814.43</v>
      </c>
      <c r="P7410" s="1">
        <v>3557.7</v>
      </c>
    </row>
    <row r="7411" spans="1:16" x14ac:dyDescent="0.55000000000000004">
      <c r="A7411" t="s">
        <v>7435</v>
      </c>
      <c r="B7411" t="s">
        <v>20</v>
      </c>
      <c r="C7411" t="s">
        <v>30</v>
      </c>
      <c r="D7411" s="3">
        <v>44000</v>
      </c>
      <c r="E7411" s="3">
        <v>44128</v>
      </c>
      <c r="F7411" s="3">
        <v>44141</v>
      </c>
      <c r="G7411" s="3">
        <v>44145</v>
      </c>
      <c r="H7411" t="s">
        <v>18</v>
      </c>
      <c r="I7411">
        <v>20</v>
      </c>
      <c r="J7411">
        <v>33</v>
      </c>
      <c r="K7411">
        <v>18</v>
      </c>
      <c r="L7411">
        <v>36</v>
      </c>
      <c r="M7411">
        <v>3</v>
      </c>
      <c r="N7411">
        <v>0.3</v>
      </c>
      <c r="O7411" s="1">
        <v>1335.44</v>
      </c>
      <c r="P7411" s="1">
        <v>3035.1</v>
      </c>
    </row>
    <row r="7412" spans="1:16" x14ac:dyDescent="0.55000000000000004">
      <c r="A7412" t="s">
        <v>7436</v>
      </c>
      <c r="B7412" t="s">
        <v>25</v>
      </c>
      <c r="C7412" t="s">
        <v>28</v>
      </c>
      <c r="D7412" s="3">
        <v>44000</v>
      </c>
      <c r="E7412" s="3">
        <v>44128</v>
      </c>
      <c r="F7412" s="3">
        <v>44135</v>
      </c>
      <c r="G7412" s="3">
        <v>44141</v>
      </c>
      <c r="H7412" t="s">
        <v>18</v>
      </c>
      <c r="I7412">
        <v>25</v>
      </c>
      <c r="J7412">
        <v>49</v>
      </c>
      <c r="K7412">
        <v>317</v>
      </c>
      <c r="L7412">
        <v>5</v>
      </c>
      <c r="M7412">
        <v>3</v>
      </c>
      <c r="N7412">
        <v>0.05</v>
      </c>
      <c r="O7412">
        <v>650.03</v>
      </c>
      <c r="P7412" s="1">
        <v>1031.8</v>
      </c>
    </row>
    <row r="7413" spans="1:16" x14ac:dyDescent="0.55000000000000004">
      <c r="A7413" t="s">
        <v>7437</v>
      </c>
      <c r="B7413" t="s">
        <v>25</v>
      </c>
      <c r="C7413" t="s">
        <v>40</v>
      </c>
      <c r="D7413" s="3">
        <v>44000</v>
      </c>
      <c r="E7413" s="3">
        <v>44128</v>
      </c>
      <c r="F7413" s="3">
        <v>44134</v>
      </c>
      <c r="G7413" s="3">
        <v>44141</v>
      </c>
      <c r="H7413" t="s">
        <v>18</v>
      </c>
      <c r="I7413">
        <v>27</v>
      </c>
      <c r="J7413">
        <v>20</v>
      </c>
      <c r="K7413">
        <v>353</v>
      </c>
      <c r="L7413">
        <v>3</v>
      </c>
      <c r="M7413">
        <v>1</v>
      </c>
      <c r="N7413">
        <v>0.1</v>
      </c>
      <c r="O7413">
        <v>554.22</v>
      </c>
      <c r="P7413" s="1">
        <v>1179.2</v>
      </c>
    </row>
    <row r="7414" spans="1:16" x14ac:dyDescent="0.55000000000000004">
      <c r="A7414" t="s">
        <v>7438</v>
      </c>
      <c r="B7414" t="s">
        <v>20</v>
      </c>
      <c r="C7414" t="s">
        <v>28</v>
      </c>
      <c r="D7414" s="3">
        <v>44000</v>
      </c>
      <c r="E7414" s="3">
        <v>44128</v>
      </c>
      <c r="F7414" s="3">
        <v>44130</v>
      </c>
      <c r="G7414" s="3">
        <v>44137</v>
      </c>
      <c r="H7414" t="s">
        <v>18</v>
      </c>
      <c r="I7414">
        <v>12</v>
      </c>
      <c r="J7414">
        <v>10</v>
      </c>
      <c r="K7414">
        <v>270</v>
      </c>
      <c r="L7414">
        <v>13</v>
      </c>
      <c r="M7414">
        <v>4</v>
      </c>
      <c r="N7414">
        <v>0.4</v>
      </c>
      <c r="O7414" s="1">
        <v>3501.82</v>
      </c>
      <c r="P7414" s="1">
        <v>5648.1</v>
      </c>
    </row>
    <row r="7415" spans="1:16" x14ac:dyDescent="0.55000000000000004">
      <c r="A7415" t="s">
        <v>7439</v>
      </c>
      <c r="B7415" t="s">
        <v>23</v>
      </c>
      <c r="C7415" t="s">
        <v>30</v>
      </c>
      <c r="D7415" s="3">
        <v>44000</v>
      </c>
      <c r="E7415" s="3">
        <v>44128</v>
      </c>
      <c r="F7415" s="3">
        <v>44145</v>
      </c>
      <c r="G7415" s="3">
        <v>44150</v>
      </c>
      <c r="H7415" t="s">
        <v>18</v>
      </c>
      <c r="I7415">
        <v>23</v>
      </c>
      <c r="J7415">
        <v>5</v>
      </c>
      <c r="K7415">
        <v>52</v>
      </c>
      <c r="L7415">
        <v>30</v>
      </c>
      <c r="M7415">
        <v>1</v>
      </c>
      <c r="N7415">
        <v>0.2</v>
      </c>
      <c r="O7415" s="1">
        <v>1914.59</v>
      </c>
      <c r="P7415" s="1">
        <v>2519.1999999999998</v>
      </c>
    </row>
    <row r="7416" spans="1:16" x14ac:dyDescent="0.55000000000000004">
      <c r="A7416" t="s">
        <v>7440</v>
      </c>
      <c r="B7416" t="s">
        <v>16</v>
      </c>
      <c r="C7416" t="s">
        <v>40</v>
      </c>
      <c r="D7416" s="3">
        <v>44000</v>
      </c>
      <c r="E7416" s="3">
        <v>44129</v>
      </c>
      <c r="F7416" s="3">
        <v>44139</v>
      </c>
      <c r="G7416" s="3">
        <v>44141</v>
      </c>
      <c r="H7416" t="s">
        <v>18</v>
      </c>
      <c r="I7416">
        <v>5</v>
      </c>
      <c r="J7416">
        <v>15</v>
      </c>
      <c r="K7416">
        <v>335</v>
      </c>
      <c r="L7416">
        <v>42</v>
      </c>
      <c r="M7416">
        <v>5</v>
      </c>
      <c r="N7416">
        <v>0.05</v>
      </c>
      <c r="O7416" s="1">
        <v>1051.5</v>
      </c>
      <c r="P7416" s="1">
        <v>1782.2</v>
      </c>
    </row>
    <row r="7417" spans="1:16" x14ac:dyDescent="0.55000000000000004">
      <c r="A7417" t="s">
        <v>7441</v>
      </c>
      <c r="B7417" t="s">
        <v>25</v>
      </c>
      <c r="C7417" t="s">
        <v>30</v>
      </c>
      <c r="D7417" s="3">
        <v>44000</v>
      </c>
      <c r="E7417" s="3">
        <v>44129</v>
      </c>
      <c r="F7417" s="3">
        <v>44133</v>
      </c>
      <c r="G7417" s="3">
        <v>44138</v>
      </c>
      <c r="H7417" t="s">
        <v>18</v>
      </c>
      <c r="I7417">
        <v>26</v>
      </c>
      <c r="J7417">
        <v>50</v>
      </c>
      <c r="K7417">
        <v>25</v>
      </c>
      <c r="L7417">
        <v>37</v>
      </c>
      <c r="M7417">
        <v>7</v>
      </c>
      <c r="N7417">
        <v>0.05</v>
      </c>
      <c r="O7417" s="1">
        <v>2706.26</v>
      </c>
      <c r="P7417" s="1">
        <v>3758.7</v>
      </c>
    </row>
    <row r="7418" spans="1:16" x14ac:dyDescent="0.55000000000000004">
      <c r="A7418" t="s">
        <v>7442</v>
      </c>
      <c r="B7418" t="s">
        <v>20</v>
      </c>
      <c r="C7418" t="s">
        <v>28</v>
      </c>
      <c r="D7418" s="3">
        <v>44000</v>
      </c>
      <c r="E7418" s="3">
        <v>44129</v>
      </c>
      <c r="F7418" s="3">
        <v>44135</v>
      </c>
      <c r="G7418" s="3">
        <v>44145</v>
      </c>
      <c r="H7418" t="s">
        <v>18</v>
      </c>
      <c r="I7418">
        <v>16</v>
      </c>
      <c r="J7418">
        <v>8</v>
      </c>
      <c r="K7418">
        <v>325</v>
      </c>
      <c r="L7418">
        <v>5</v>
      </c>
      <c r="M7418">
        <v>7</v>
      </c>
      <c r="N7418">
        <v>7.4999999999999997E-2</v>
      </c>
      <c r="O7418">
        <v>592.28</v>
      </c>
      <c r="P7418" s="1">
        <v>1139</v>
      </c>
    </row>
    <row r="7419" spans="1:16" x14ac:dyDescent="0.55000000000000004">
      <c r="A7419" t="s">
        <v>7443</v>
      </c>
      <c r="B7419" t="s">
        <v>20</v>
      </c>
      <c r="C7419" t="s">
        <v>21</v>
      </c>
      <c r="D7419" s="3">
        <v>44000</v>
      </c>
      <c r="E7419" s="3">
        <v>44129</v>
      </c>
      <c r="F7419" s="3">
        <v>44131</v>
      </c>
      <c r="G7419" s="3">
        <v>44136</v>
      </c>
      <c r="H7419" t="s">
        <v>18</v>
      </c>
      <c r="I7419">
        <v>12</v>
      </c>
      <c r="J7419">
        <v>12</v>
      </c>
      <c r="K7419">
        <v>193</v>
      </c>
      <c r="L7419">
        <v>21</v>
      </c>
      <c r="M7419">
        <v>6</v>
      </c>
      <c r="N7419">
        <v>0.1</v>
      </c>
      <c r="O7419">
        <v>157.85</v>
      </c>
      <c r="P7419">
        <v>254.6</v>
      </c>
    </row>
    <row r="7420" spans="1:16" x14ac:dyDescent="0.55000000000000004">
      <c r="A7420" t="s">
        <v>7444</v>
      </c>
      <c r="B7420" t="s">
        <v>16</v>
      </c>
      <c r="C7420" t="s">
        <v>21</v>
      </c>
      <c r="D7420" s="3">
        <v>44000</v>
      </c>
      <c r="E7420" s="3">
        <v>44129</v>
      </c>
      <c r="F7420" s="3">
        <v>44141</v>
      </c>
      <c r="G7420" s="3">
        <v>44142</v>
      </c>
      <c r="H7420" t="s">
        <v>18</v>
      </c>
      <c r="I7420">
        <v>10</v>
      </c>
      <c r="J7420">
        <v>50</v>
      </c>
      <c r="K7420">
        <v>193</v>
      </c>
      <c r="L7420">
        <v>43</v>
      </c>
      <c r="M7420">
        <v>1</v>
      </c>
      <c r="N7420">
        <v>0.4</v>
      </c>
      <c r="O7420" s="1">
        <v>1138.46</v>
      </c>
      <c r="P7420" s="1">
        <v>1929.6</v>
      </c>
    </row>
    <row r="7421" spans="1:16" x14ac:dyDescent="0.55000000000000004">
      <c r="A7421" t="s">
        <v>7445</v>
      </c>
      <c r="B7421" t="s">
        <v>16</v>
      </c>
      <c r="C7421" t="s">
        <v>61</v>
      </c>
      <c r="D7421" s="3">
        <v>44000</v>
      </c>
      <c r="E7421" s="3">
        <v>44129</v>
      </c>
      <c r="F7421" s="3">
        <v>44147</v>
      </c>
      <c r="G7421" s="3">
        <v>44151</v>
      </c>
      <c r="H7421" t="s">
        <v>18</v>
      </c>
      <c r="I7421">
        <v>9</v>
      </c>
      <c r="J7421">
        <v>32</v>
      </c>
      <c r="K7421">
        <v>80</v>
      </c>
      <c r="L7421">
        <v>34</v>
      </c>
      <c r="M7421">
        <v>4</v>
      </c>
      <c r="N7421">
        <v>7.4999999999999997E-2</v>
      </c>
      <c r="O7421" s="1">
        <v>2366.37</v>
      </c>
      <c r="P7421" s="1">
        <v>3879.3</v>
      </c>
    </row>
    <row r="7422" spans="1:16" x14ac:dyDescent="0.55000000000000004">
      <c r="A7422" t="s">
        <v>7446</v>
      </c>
      <c r="B7422" t="s">
        <v>20</v>
      </c>
      <c r="C7422" t="s">
        <v>28</v>
      </c>
      <c r="D7422" s="3">
        <v>44000</v>
      </c>
      <c r="E7422" s="3">
        <v>44129</v>
      </c>
      <c r="F7422" s="3">
        <v>44155</v>
      </c>
      <c r="G7422" s="3">
        <v>44165</v>
      </c>
      <c r="H7422" t="s">
        <v>18</v>
      </c>
      <c r="I7422">
        <v>14</v>
      </c>
      <c r="J7422">
        <v>12</v>
      </c>
      <c r="K7422">
        <v>273</v>
      </c>
      <c r="L7422">
        <v>27</v>
      </c>
      <c r="M7422">
        <v>2</v>
      </c>
      <c r="N7422">
        <v>0.15</v>
      </c>
      <c r="O7422" s="1">
        <v>1787.29</v>
      </c>
      <c r="P7422" s="1">
        <v>2351.6999999999998</v>
      </c>
    </row>
    <row r="7423" spans="1:16" x14ac:dyDescent="0.55000000000000004">
      <c r="A7423" t="s">
        <v>7447</v>
      </c>
      <c r="B7423" t="s">
        <v>16</v>
      </c>
      <c r="C7423" t="s">
        <v>21</v>
      </c>
      <c r="D7423" s="3">
        <v>44000</v>
      </c>
      <c r="E7423" s="3">
        <v>44129</v>
      </c>
      <c r="F7423" s="3">
        <v>44157</v>
      </c>
      <c r="G7423" s="3">
        <v>44165</v>
      </c>
      <c r="H7423" t="s">
        <v>18</v>
      </c>
      <c r="I7423">
        <v>11</v>
      </c>
      <c r="J7423">
        <v>16</v>
      </c>
      <c r="K7423">
        <v>105</v>
      </c>
      <c r="L7423">
        <v>15</v>
      </c>
      <c r="M7423">
        <v>7</v>
      </c>
      <c r="N7423">
        <v>7.4999999999999997E-2</v>
      </c>
      <c r="O7423">
        <v>763.13</v>
      </c>
      <c r="P7423" s="1">
        <v>1139</v>
      </c>
    </row>
    <row r="7424" spans="1:16" x14ac:dyDescent="0.55000000000000004">
      <c r="A7424" t="s">
        <v>7448</v>
      </c>
      <c r="B7424" t="s">
        <v>16</v>
      </c>
      <c r="C7424" t="s">
        <v>21</v>
      </c>
      <c r="D7424" s="3">
        <v>44000</v>
      </c>
      <c r="E7424" s="3">
        <v>44129</v>
      </c>
      <c r="F7424" s="3">
        <v>44156</v>
      </c>
      <c r="G7424" s="3">
        <v>44158</v>
      </c>
      <c r="H7424" t="s">
        <v>18</v>
      </c>
      <c r="I7424">
        <v>11</v>
      </c>
      <c r="J7424">
        <v>5</v>
      </c>
      <c r="K7424">
        <v>178</v>
      </c>
      <c r="L7424">
        <v>25</v>
      </c>
      <c r="M7424">
        <v>1</v>
      </c>
      <c r="N7424">
        <v>7.4999999999999997E-2</v>
      </c>
      <c r="O7424" s="1">
        <v>1005</v>
      </c>
      <c r="P7424" s="1">
        <v>2010</v>
      </c>
    </row>
    <row r="7425" spans="1:16" x14ac:dyDescent="0.55000000000000004">
      <c r="A7425" t="s">
        <v>7449</v>
      </c>
      <c r="B7425" t="s">
        <v>20</v>
      </c>
      <c r="C7425" t="s">
        <v>28</v>
      </c>
      <c r="D7425" s="3">
        <v>44000</v>
      </c>
      <c r="E7425" s="3">
        <v>44129</v>
      </c>
      <c r="F7425" s="3">
        <v>44142</v>
      </c>
      <c r="G7425" s="3">
        <v>44152</v>
      </c>
      <c r="H7425" t="s">
        <v>18</v>
      </c>
      <c r="I7425">
        <v>19</v>
      </c>
      <c r="J7425">
        <v>32</v>
      </c>
      <c r="K7425">
        <v>312</v>
      </c>
      <c r="L7425">
        <v>14</v>
      </c>
      <c r="M7425">
        <v>5</v>
      </c>
      <c r="N7425">
        <v>0.05</v>
      </c>
      <c r="O7425">
        <v>961.45</v>
      </c>
      <c r="P7425" s="1">
        <v>1172.5</v>
      </c>
    </row>
    <row r="7426" spans="1:16" x14ac:dyDescent="0.55000000000000004">
      <c r="A7426" t="s">
        <v>7450</v>
      </c>
      <c r="B7426" t="s">
        <v>20</v>
      </c>
      <c r="C7426" t="s">
        <v>21</v>
      </c>
      <c r="D7426" s="3">
        <v>44000</v>
      </c>
      <c r="E7426" s="3">
        <v>44129</v>
      </c>
      <c r="F7426" s="3">
        <v>44148</v>
      </c>
      <c r="G7426" s="3">
        <v>44154</v>
      </c>
      <c r="H7426" t="s">
        <v>18</v>
      </c>
      <c r="I7426">
        <v>17</v>
      </c>
      <c r="J7426">
        <v>27</v>
      </c>
      <c r="K7426">
        <v>200</v>
      </c>
      <c r="L7426">
        <v>38</v>
      </c>
      <c r="M7426">
        <v>5</v>
      </c>
      <c r="N7426">
        <v>7.4999999999999997E-2</v>
      </c>
      <c r="O7426">
        <v>533.32000000000005</v>
      </c>
      <c r="P7426" s="1">
        <v>1333.3</v>
      </c>
    </row>
    <row r="7427" spans="1:16" x14ac:dyDescent="0.55000000000000004">
      <c r="A7427" t="s">
        <v>7451</v>
      </c>
      <c r="B7427" t="s">
        <v>16</v>
      </c>
      <c r="C7427" t="s">
        <v>30</v>
      </c>
      <c r="D7427" s="3">
        <v>44000</v>
      </c>
      <c r="E7427" s="3">
        <v>44130</v>
      </c>
      <c r="F7427" s="3">
        <v>44157</v>
      </c>
      <c r="G7427" s="3">
        <v>44162</v>
      </c>
      <c r="H7427" t="s">
        <v>18</v>
      </c>
      <c r="I7427">
        <v>4</v>
      </c>
      <c r="J7427">
        <v>43</v>
      </c>
      <c r="K7427">
        <v>14</v>
      </c>
      <c r="L7427">
        <v>3</v>
      </c>
      <c r="M7427">
        <v>8</v>
      </c>
      <c r="N7427">
        <v>7.4999999999999997E-2</v>
      </c>
      <c r="O7427" s="1">
        <v>3042.74</v>
      </c>
      <c r="P7427" s="1">
        <v>5246.1</v>
      </c>
    </row>
    <row r="7428" spans="1:16" x14ac:dyDescent="0.55000000000000004">
      <c r="A7428" t="s">
        <v>7452</v>
      </c>
      <c r="B7428" t="s">
        <v>16</v>
      </c>
      <c r="C7428" t="s">
        <v>30</v>
      </c>
      <c r="D7428" s="3">
        <v>44000</v>
      </c>
      <c r="E7428" s="3">
        <v>44130</v>
      </c>
      <c r="F7428" s="3">
        <v>44153</v>
      </c>
      <c r="G7428" s="3">
        <v>44162</v>
      </c>
      <c r="H7428" t="s">
        <v>18</v>
      </c>
      <c r="I7428">
        <v>9</v>
      </c>
      <c r="J7428">
        <v>25</v>
      </c>
      <c r="K7428">
        <v>10</v>
      </c>
      <c r="L7428">
        <v>11</v>
      </c>
      <c r="M7428">
        <v>1</v>
      </c>
      <c r="N7428">
        <v>0.1</v>
      </c>
      <c r="O7428">
        <v>869.33</v>
      </c>
      <c r="P7428" s="1">
        <v>1159.0999999999999</v>
      </c>
    </row>
    <row r="7429" spans="1:16" x14ac:dyDescent="0.55000000000000004">
      <c r="A7429" t="s">
        <v>7453</v>
      </c>
      <c r="B7429" t="s">
        <v>20</v>
      </c>
      <c r="C7429" t="s">
        <v>30</v>
      </c>
      <c r="D7429" s="3">
        <v>44000</v>
      </c>
      <c r="E7429" s="3">
        <v>44130</v>
      </c>
      <c r="F7429" s="3">
        <v>44140</v>
      </c>
      <c r="G7429" s="3">
        <v>44146</v>
      </c>
      <c r="H7429" t="s">
        <v>18</v>
      </c>
      <c r="I7429">
        <v>18</v>
      </c>
      <c r="J7429">
        <v>33</v>
      </c>
      <c r="K7429">
        <v>35</v>
      </c>
      <c r="L7429">
        <v>31</v>
      </c>
      <c r="M7429">
        <v>6</v>
      </c>
      <c r="N7429">
        <v>0.1</v>
      </c>
      <c r="O7429" s="1">
        <v>2307.75</v>
      </c>
      <c r="P7429" s="1">
        <v>2921.2</v>
      </c>
    </row>
    <row r="7430" spans="1:16" x14ac:dyDescent="0.55000000000000004">
      <c r="A7430" t="s">
        <v>7454</v>
      </c>
      <c r="B7430" t="s">
        <v>16</v>
      </c>
      <c r="C7430" t="s">
        <v>21</v>
      </c>
      <c r="D7430" s="3">
        <v>44000</v>
      </c>
      <c r="E7430" s="3">
        <v>44130</v>
      </c>
      <c r="F7430" s="3">
        <v>44135</v>
      </c>
      <c r="G7430" s="3">
        <v>44140</v>
      </c>
      <c r="H7430" t="s">
        <v>18</v>
      </c>
      <c r="I7430">
        <v>12</v>
      </c>
      <c r="J7430">
        <v>3</v>
      </c>
      <c r="K7430">
        <v>171</v>
      </c>
      <c r="L7430">
        <v>27</v>
      </c>
      <c r="M7430">
        <v>7</v>
      </c>
      <c r="N7430">
        <v>0.15</v>
      </c>
      <c r="O7430" s="1">
        <v>4235.87</v>
      </c>
      <c r="P7430" s="1">
        <v>5165.7</v>
      </c>
    </row>
    <row r="7431" spans="1:16" x14ac:dyDescent="0.55000000000000004">
      <c r="A7431" t="s">
        <v>7455</v>
      </c>
      <c r="B7431" t="s">
        <v>20</v>
      </c>
      <c r="C7431" t="s">
        <v>21</v>
      </c>
      <c r="D7431" s="3">
        <v>44000</v>
      </c>
      <c r="E7431" s="3">
        <v>44130</v>
      </c>
      <c r="F7431" s="3">
        <v>44133</v>
      </c>
      <c r="G7431" s="3">
        <v>44134</v>
      </c>
      <c r="H7431" t="s">
        <v>18</v>
      </c>
      <c r="I7431">
        <v>16</v>
      </c>
      <c r="J7431">
        <v>29</v>
      </c>
      <c r="K7431">
        <v>203</v>
      </c>
      <c r="L7431">
        <v>20</v>
      </c>
      <c r="M7431">
        <v>8</v>
      </c>
      <c r="N7431">
        <v>0.3</v>
      </c>
      <c r="O7431" s="1">
        <v>5158.87</v>
      </c>
      <c r="P7431" s="1">
        <v>6291.3</v>
      </c>
    </row>
    <row r="7432" spans="1:16" x14ac:dyDescent="0.55000000000000004">
      <c r="A7432" t="s">
        <v>7456</v>
      </c>
      <c r="B7432" t="s">
        <v>20</v>
      </c>
      <c r="C7432" t="s">
        <v>28</v>
      </c>
      <c r="D7432" s="3">
        <v>44000</v>
      </c>
      <c r="E7432" s="3">
        <v>44130</v>
      </c>
      <c r="F7432" s="3">
        <v>44139</v>
      </c>
      <c r="G7432" s="3">
        <v>44149</v>
      </c>
      <c r="H7432" t="s">
        <v>18</v>
      </c>
      <c r="I7432">
        <v>19</v>
      </c>
      <c r="J7432">
        <v>32</v>
      </c>
      <c r="K7432">
        <v>326</v>
      </c>
      <c r="L7432">
        <v>26</v>
      </c>
      <c r="M7432">
        <v>4</v>
      </c>
      <c r="N7432">
        <v>7.4999999999999997E-2</v>
      </c>
      <c r="O7432" s="1">
        <v>1345.9</v>
      </c>
      <c r="P7432" s="1">
        <v>1869.3</v>
      </c>
    </row>
    <row r="7433" spans="1:16" x14ac:dyDescent="0.55000000000000004">
      <c r="A7433" t="s">
        <v>7457</v>
      </c>
      <c r="B7433" t="s">
        <v>25</v>
      </c>
      <c r="C7433" t="s">
        <v>21</v>
      </c>
      <c r="D7433" s="3">
        <v>44000</v>
      </c>
      <c r="E7433" s="3">
        <v>44130</v>
      </c>
      <c r="F7433" s="3">
        <v>44137</v>
      </c>
      <c r="G7433" s="3">
        <v>44147</v>
      </c>
      <c r="H7433" t="s">
        <v>18</v>
      </c>
      <c r="I7433">
        <v>26</v>
      </c>
      <c r="J7433">
        <v>33</v>
      </c>
      <c r="K7433">
        <v>195</v>
      </c>
      <c r="L7433">
        <v>35</v>
      </c>
      <c r="M7433">
        <v>8</v>
      </c>
      <c r="N7433">
        <v>0.15</v>
      </c>
      <c r="O7433" s="1">
        <v>2930.18</v>
      </c>
      <c r="P7433" s="1">
        <v>3959.7</v>
      </c>
    </row>
    <row r="7434" spans="1:16" x14ac:dyDescent="0.55000000000000004">
      <c r="A7434" t="s">
        <v>7458</v>
      </c>
      <c r="B7434" t="s">
        <v>25</v>
      </c>
      <c r="C7434" t="s">
        <v>21</v>
      </c>
      <c r="D7434" s="3">
        <v>44000</v>
      </c>
      <c r="E7434" s="3">
        <v>44130</v>
      </c>
      <c r="F7434" s="3">
        <v>44156</v>
      </c>
      <c r="G7434" s="3">
        <v>44158</v>
      </c>
      <c r="H7434" t="s">
        <v>18</v>
      </c>
      <c r="I7434">
        <v>25</v>
      </c>
      <c r="J7434">
        <v>8</v>
      </c>
      <c r="K7434">
        <v>125</v>
      </c>
      <c r="L7434">
        <v>20</v>
      </c>
      <c r="M7434">
        <v>8</v>
      </c>
      <c r="N7434">
        <v>0.4</v>
      </c>
      <c r="O7434" s="1">
        <v>1209.6199999999999</v>
      </c>
      <c r="P7434" s="1">
        <v>2371.8000000000002</v>
      </c>
    </row>
    <row r="7435" spans="1:16" x14ac:dyDescent="0.55000000000000004">
      <c r="A7435" t="s">
        <v>7459</v>
      </c>
      <c r="B7435" t="s">
        <v>16</v>
      </c>
      <c r="C7435" t="s">
        <v>17</v>
      </c>
      <c r="D7435" s="3">
        <v>44000</v>
      </c>
      <c r="E7435" s="3">
        <v>44130</v>
      </c>
      <c r="F7435" s="3">
        <v>44150</v>
      </c>
      <c r="G7435" s="3">
        <v>44157</v>
      </c>
      <c r="H7435" t="s">
        <v>18</v>
      </c>
      <c r="I7435">
        <v>11</v>
      </c>
      <c r="J7435">
        <v>16</v>
      </c>
      <c r="K7435">
        <v>240</v>
      </c>
      <c r="L7435">
        <v>34</v>
      </c>
      <c r="M7435">
        <v>8</v>
      </c>
      <c r="N7435">
        <v>7.4999999999999997E-2</v>
      </c>
      <c r="O7435">
        <v>90.65</v>
      </c>
      <c r="P7435">
        <v>221.1</v>
      </c>
    </row>
    <row r="7436" spans="1:16" x14ac:dyDescent="0.55000000000000004">
      <c r="A7436" t="s">
        <v>7460</v>
      </c>
      <c r="B7436" t="s">
        <v>20</v>
      </c>
      <c r="C7436" t="s">
        <v>17</v>
      </c>
      <c r="D7436" s="3">
        <v>44000</v>
      </c>
      <c r="E7436" s="3">
        <v>44131</v>
      </c>
      <c r="F7436" s="3">
        <v>44143</v>
      </c>
      <c r="G7436" s="3">
        <v>44144</v>
      </c>
      <c r="H7436" t="s">
        <v>18</v>
      </c>
      <c r="I7436">
        <v>19</v>
      </c>
      <c r="J7436">
        <v>26</v>
      </c>
      <c r="K7436">
        <v>245</v>
      </c>
      <c r="L7436">
        <v>18</v>
      </c>
      <c r="M7436">
        <v>8</v>
      </c>
      <c r="N7436">
        <v>0.2</v>
      </c>
      <c r="O7436">
        <v>102.51</v>
      </c>
      <c r="P7436">
        <v>201</v>
      </c>
    </row>
    <row r="7437" spans="1:16" x14ac:dyDescent="0.55000000000000004">
      <c r="A7437" t="s">
        <v>7461</v>
      </c>
      <c r="B7437" t="s">
        <v>23</v>
      </c>
      <c r="C7437" t="s">
        <v>61</v>
      </c>
      <c r="D7437" s="3">
        <v>44000</v>
      </c>
      <c r="E7437" s="3">
        <v>44131</v>
      </c>
      <c r="F7437" s="3">
        <v>44136</v>
      </c>
      <c r="G7437" s="3">
        <v>44142</v>
      </c>
      <c r="H7437" t="s">
        <v>18</v>
      </c>
      <c r="I7437">
        <v>23</v>
      </c>
      <c r="J7437">
        <v>45</v>
      </c>
      <c r="K7437">
        <v>72</v>
      </c>
      <c r="L7437">
        <v>19</v>
      </c>
      <c r="M7437">
        <v>8</v>
      </c>
      <c r="N7437">
        <v>0.1</v>
      </c>
      <c r="O7437">
        <v>120.2</v>
      </c>
      <c r="P7437">
        <v>174.2</v>
      </c>
    </row>
    <row r="7438" spans="1:16" x14ac:dyDescent="0.55000000000000004">
      <c r="A7438" t="s">
        <v>7462</v>
      </c>
      <c r="B7438" t="s">
        <v>25</v>
      </c>
      <c r="C7438" t="s">
        <v>17</v>
      </c>
      <c r="D7438" s="3">
        <v>44000</v>
      </c>
      <c r="E7438" s="3">
        <v>44131</v>
      </c>
      <c r="F7438" s="3">
        <v>44153</v>
      </c>
      <c r="G7438" s="3">
        <v>44161</v>
      </c>
      <c r="H7438" t="s">
        <v>18</v>
      </c>
      <c r="I7438">
        <v>27</v>
      </c>
      <c r="J7438">
        <v>1</v>
      </c>
      <c r="K7438">
        <v>219</v>
      </c>
      <c r="L7438">
        <v>9</v>
      </c>
      <c r="M7438">
        <v>1</v>
      </c>
      <c r="N7438">
        <v>0.05</v>
      </c>
      <c r="O7438" s="1">
        <v>1114.3399999999999</v>
      </c>
      <c r="P7438" s="1">
        <v>1989.9</v>
      </c>
    </row>
    <row r="7439" spans="1:16" x14ac:dyDescent="0.55000000000000004">
      <c r="A7439" t="s">
        <v>7463</v>
      </c>
      <c r="B7439" t="s">
        <v>20</v>
      </c>
      <c r="C7439" t="s">
        <v>21</v>
      </c>
      <c r="D7439" s="3">
        <v>44000</v>
      </c>
      <c r="E7439" s="3">
        <v>44131</v>
      </c>
      <c r="F7439" s="3">
        <v>44143</v>
      </c>
      <c r="G7439" s="3">
        <v>44152</v>
      </c>
      <c r="H7439" t="s">
        <v>18</v>
      </c>
      <c r="I7439">
        <v>14</v>
      </c>
      <c r="J7439">
        <v>18</v>
      </c>
      <c r="K7439">
        <v>133</v>
      </c>
      <c r="L7439">
        <v>28</v>
      </c>
      <c r="M7439">
        <v>6</v>
      </c>
      <c r="N7439">
        <v>0.05</v>
      </c>
      <c r="O7439" s="1">
        <v>1950.24</v>
      </c>
      <c r="P7439" s="1">
        <v>2566.1</v>
      </c>
    </row>
    <row r="7440" spans="1:16" x14ac:dyDescent="0.55000000000000004">
      <c r="A7440" t="s">
        <v>7464</v>
      </c>
      <c r="B7440" t="s">
        <v>25</v>
      </c>
      <c r="C7440" t="s">
        <v>21</v>
      </c>
      <c r="D7440" s="3">
        <v>44000</v>
      </c>
      <c r="E7440" s="3">
        <v>44131</v>
      </c>
      <c r="F7440" s="3">
        <v>44146</v>
      </c>
      <c r="G7440" s="3">
        <v>44149</v>
      </c>
      <c r="H7440" t="s">
        <v>18</v>
      </c>
      <c r="I7440">
        <v>27</v>
      </c>
      <c r="J7440">
        <v>45</v>
      </c>
      <c r="K7440">
        <v>135</v>
      </c>
      <c r="L7440">
        <v>26</v>
      </c>
      <c r="M7440">
        <v>2</v>
      </c>
      <c r="N7440">
        <v>7.4999999999999997E-2</v>
      </c>
      <c r="O7440">
        <v>500.49</v>
      </c>
      <c r="P7440" s="1">
        <v>1112.2</v>
      </c>
    </row>
    <row r="7441" spans="1:16" x14ac:dyDescent="0.55000000000000004">
      <c r="A7441" t="s">
        <v>7465</v>
      </c>
      <c r="B7441" t="s">
        <v>16</v>
      </c>
      <c r="C7441" t="s">
        <v>28</v>
      </c>
      <c r="D7441" s="3">
        <v>44000</v>
      </c>
      <c r="E7441" s="3">
        <v>44131</v>
      </c>
      <c r="F7441" s="3">
        <v>44141</v>
      </c>
      <c r="G7441" s="3">
        <v>44144</v>
      </c>
      <c r="H7441" t="s">
        <v>18</v>
      </c>
      <c r="I7441">
        <v>10</v>
      </c>
      <c r="J7441">
        <v>22</v>
      </c>
      <c r="K7441">
        <v>320</v>
      </c>
      <c r="L7441">
        <v>39</v>
      </c>
      <c r="M7441">
        <v>4</v>
      </c>
      <c r="N7441">
        <v>0.05</v>
      </c>
      <c r="O7441" s="1">
        <v>1383.89</v>
      </c>
      <c r="P7441" s="1">
        <v>1708.5</v>
      </c>
    </row>
    <row r="7442" spans="1:16" x14ac:dyDescent="0.55000000000000004">
      <c r="A7442" t="s">
        <v>7466</v>
      </c>
      <c r="B7442" t="s">
        <v>16</v>
      </c>
      <c r="C7442" t="s">
        <v>21</v>
      </c>
      <c r="D7442" s="3">
        <v>44000</v>
      </c>
      <c r="E7442" s="3">
        <v>44131</v>
      </c>
      <c r="F7442" s="3">
        <v>44142</v>
      </c>
      <c r="G7442" s="3">
        <v>44148</v>
      </c>
      <c r="H7442" t="s">
        <v>18</v>
      </c>
      <c r="I7442">
        <v>4</v>
      </c>
      <c r="J7442">
        <v>24</v>
      </c>
      <c r="K7442">
        <v>174</v>
      </c>
      <c r="L7442">
        <v>23</v>
      </c>
      <c r="M7442">
        <v>3</v>
      </c>
      <c r="N7442">
        <v>0.2</v>
      </c>
      <c r="O7442">
        <v>499.28</v>
      </c>
      <c r="P7442">
        <v>924.6</v>
      </c>
    </row>
    <row r="7443" spans="1:16" x14ac:dyDescent="0.55000000000000004">
      <c r="A7443" t="s">
        <v>7467</v>
      </c>
      <c r="B7443" t="s">
        <v>20</v>
      </c>
      <c r="C7443" t="s">
        <v>21</v>
      </c>
      <c r="D7443" s="3">
        <v>44000</v>
      </c>
      <c r="E7443" s="3">
        <v>44131</v>
      </c>
      <c r="F7443" s="3">
        <v>44136</v>
      </c>
      <c r="G7443" s="3">
        <v>44143</v>
      </c>
      <c r="H7443" t="s">
        <v>18</v>
      </c>
      <c r="I7443">
        <v>18</v>
      </c>
      <c r="J7443">
        <v>45</v>
      </c>
      <c r="K7443">
        <v>100</v>
      </c>
      <c r="L7443">
        <v>9</v>
      </c>
      <c r="M7443">
        <v>3</v>
      </c>
      <c r="N7443">
        <v>7.4999999999999997E-2</v>
      </c>
      <c r="O7443" s="1">
        <v>3275.5</v>
      </c>
      <c r="P7443" s="1">
        <v>3899.4</v>
      </c>
    </row>
    <row r="7444" spans="1:16" x14ac:dyDescent="0.55000000000000004">
      <c r="A7444" t="s">
        <v>7468</v>
      </c>
      <c r="B7444" t="s">
        <v>20</v>
      </c>
      <c r="C7444" t="s">
        <v>21</v>
      </c>
      <c r="D7444" s="3">
        <v>44000</v>
      </c>
      <c r="E7444" s="3">
        <v>44131</v>
      </c>
      <c r="F7444" s="3">
        <v>44148</v>
      </c>
      <c r="G7444" s="3">
        <v>44154</v>
      </c>
      <c r="H7444" t="s">
        <v>18</v>
      </c>
      <c r="I7444">
        <v>16</v>
      </c>
      <c r="J7444">
        <v>37</v>
      </c>
      <c r="K7444">
        <v>96</v>
      </c>
      <c r="L7444">
        <v>20</v>
      </c>
      <c r="M7444">
        <v>3</v>
      </c>
      <c r="N7444">
        <v>0.2</v>
      </c>
      <c r="O7444">
        <v>850.36</v>
      </c>
      <c r="P7444" s="1">
        <v>1118.9000000000001</v>
      </c>
    </row>
    <row r="7445" spans="1:16" x14ac:dyDescent="0.55000000000000004">
      <c r="A7445" t="s">
        <v>7469</v>
      </c>
      <c r="B7445" t="s">
        <v>23</v>
      </c>
      <c r="C7445" t="s">
        <v>17</v>
      </c>
      <c r="D7445" s="3">
        <v>44000</v>
      </c>
      <c r="E7445" s="3">
        <v>44132</v>
      </c>
      <c r="F7445" s="3">
        <v>44137</v>
      </c>
      <c r="G7445" s="3">
        <v>44141</v>
      </c>
      <c r="H7445" t="s">
        <v>18</v>
      </c>
      <c r="I7445">
        <v>21</v>
      </c>
      <c r="J7445">
        <v>39</v>
      </c>
      <c r="K7445">
        <v>212</v>
      </c>
      <c r="L7445">
        <v>16</v>
      </c>
      <c r="M7445">
        <v>6</v>
      </c>
      <c r="N7445">
        <v>7.4999999999999997E-2</v>
      </c>
      <c r="O7445">
        <v>444.21</v>
      </c>
      <c r="P7445">
        <v>683.4</v>
      </c>
    </row>
    <row r="7446" spans="1:16" x14ac:dyDescent="0.55000000000000004">
      <c r="A7446" t="s">
        <v>7470</v>
      </c>
      <c r="B7446" t="s">
        <v>23</v>
      </c>
      <c r="C7446" t="s">
        <v>21</v>
      </c>
      <c r="D7446" s="3">
        <v>44100</v>
      </c>
      <c r="E7446" s="3">
        <v>44132</v>
      </c>
      <c r="F7446" s="3">
        <v>44152</v>
      </c>
      <c r="G7446" s="3">
        <v>44161</v>
      </c>
      <c r="H7446" t="s">
        <v>18</v>
      </c>
      <c r="I7446">
        <v>23</v>
      </c>
      <c r="J7446">
        <v>9</v>
      </c>
      <c r="K7446">
        <v>172</v>
      </c>
      <c r="L7446">
        <v>34</v>
      </c>
      <c r="M7446">
        <v>1</v>
      </c>
      <c r="N7446">
        <v>7.4999999999999997E-2</v>
      </c>
      <c r="O7446" s="1">
        <v>2986.59</v>
      </c>
      <c r="P7446" s="1">
        <v>5333.2</v>
      </c>
    </row>
    <row r="7447" spans="1:16" x14ac:dyDescent="0.55000000000000004">
      <c r="A7447" t="s">
        <v>7471</v>
      </c>
      <c r="B7447" t="s">
        <v>20</v>
      </c>
      <c r="C7447" t="s">
        <v>61</v>
      </c>
      <c r="D7447" s="3">
        <v>44000</v>
      </c>
      <c r="E7447" s="3">
        <v>44132</v>
      </c>
      <c r="F7447" s="3">
        <v>44157</v>
      </c>
      <c r="G7447" s="3">
        <v>44167</v>
      </c>
      <c r="H7447" t="s">
        <v>18</v>
      </c>
      <c r="I7447">
        <v>13</v>
      </c>
      <c r="J7447">
        <v>43</v>
      </c>
      <c r="K7447">
        <v>77</v>
      </c>
      <c r="L7447">
        <v>21</v>
      </c>
      <c r="M7447">
        <v>2</v>
      </c>
      <c r="N7447">
        <v>0.05</v>
      </c>
      <c r="O7447" s="1">
        <v>1381.47</v>
      </c>
      <c r="P7447" s="1">
        <v>1748.7</v>
      </c>
    </row>
    <row r="7448" spans="1:16" x14ac:dyDescent="0.55000000000000004">
      <c r="A7448" t="s">
        <v>7472</v>
      </c>
      <c r="B7448" t="s">
        <v>23</v>
      </c>
      <c r="C7448" t="s">
        <v>40</v>
      </c>
      <c r="D7448" s="3">
        <v>44000</v>
      </c>
      <c r="E7448" s="3">
        <v>44132</v>
      </c>
      <c r="F7448" s="3">
        <v>44138</v>
      </c>
      <c r="G7448" s="3">
        <v>44146</v>
      </c>
      <c r="H7448" t="s">
        <v>18</v>
      </c>
      <c r="I7448">
        <v>23</v>
      </c>
      <c r="J7448">
        <v>43</v>
      </c>
      <c r="K7448">
        <v>343</v>
      </c>
      <c r="L7448">
        <v>5</v>
      </c>
      <c r="M7448">
        <v>8</v>
      </c>
      <c r="N7448">
        <v>0.05</v>
      </c>
      <c r="O7448">
        <v>101.71</v>
      </c>
      <c r="P7448">
        <v>221.1</v>
      </c>
    </row>
    <row r="7449" spans="1:16" x14ac:dyDescent="0.55000000000000004">
      <c r="A7449" t="s">
        <v>7473</v>
      </c>
      <c r="B7449" t="s">
        <v>23</v>
      </c>
      <c r="C7449" t="s">
        <v>21</v>
      </c>
      <c r="D7449" s="3">
        <v>44000</v>
      </c>
      <c r="E7449" s="3">
        <v>44132</v>
      </c>
      <c r="F7449" s="3">
        <v>44150</v>
      </c>
      <c r="G7449" s="3">
        <v>44154</v>
      </c>
      <c r="H7449" t="s">
        <v>18</v>
      </c>
      <c r="I7449">
        <v>23</v>
      </c>
      <c r="J7449">
        <v>34</v>
      </c>
      <c r="K7449">
        <v>127</v>
      </c>
      <c r="L7449">
        <v>14</v>
      </c>
      <c r="M7449">
        <v>5</v>
      </c>
      <c r="N7449">
        <v>0.1</v>
      </c>
      <c r="O7449" s="1">
        <v>1227.6400000000001</v>
      </c>
      <c r="P7449" s="1">
        <v>1681.7</v>
      </c>
    </row>
    <row r="7450" spans="1:16" x14ac:dyDescent="0.55000000000000004">
      <c r="A7450" t="s">
        <v>7474</v>
      </c>
      <c r="B7450" t="s">
        <v>16</v>
      </c>
      <c r="C7450" t="s">
        <v>30</v>
      </c>
      <c r="D7450" s="3">
        <v>44000</v>
      </c>
      <c r="E7450" s="3">
        <v>44132</v>
      </c>
      <c r="F7450" s="3">
        <v>44149</v>
      </c>
      <c r="G7450" s="3">
        <v>44158</v>
      </c>
      <c r="H7450" t="s">
        <v>18</v>
      </c>
      <c r="I7450">
        <v>6</v>
      </c>
      <c r="J7450">
        <v>44</v>
      </c>
      <c r="K7450">
        <v>14</v>
      </c>
      <c r="L7450">
        <v>7</v>
      </c>
      <c r="M7450">
        <v>1</v>
      </c>
      <c r="N7450">
        <v>0.05</v>
      </c>
      <c r="O7450">
        <v>531.30999999999995</v>
      </c>
      <c r="P7450">
        <v>817.4</v>
      </c>
    </row>
    <row r="7451" spans="1:16" x14ac:dyDescent="0.55000000000000004">
      <c r="A7451" t="s">
        <v>7475</v>
      </c>
      <c r="B7451" t="s">
        <v>20</v>
      </c>
      <c r="C7451" t="s">
        <v>30</v>
      </c>
      <c r="D7451" s="3">
        <v>44000</v>
      </c>
      <c r="E7451" s="3">
        <v>44132</v>
      </c>
      <c r="F7451" s="3">
        <v>44149</v>
      </c>
      <c r="G7451" s="3">
        <v>44154</v>
      </c>
      <c r="H7451" t="s">
        <v>18</v>
      </c>
      <c r="I7451">
        <v>20</v>
      </c>
      <c r="J7451">
        <v>42</v>
      </c>
      <c r="K7451">
        <v>41</v>
      </c>
      <c r="L7451">
        <v>28</v>
      </c>
      <c r="M7451">
        <v>7</v>
      </c>
      <c r="N7451">
        <v>7.4999999999999997E-2</v>
      </c>
      <c r="O7451">
        <v>578.88</v>
      </c>
      <c r="P7451">
        <v>964.8</v>
      </c>
    </row>
    <row r="7452" spans="1:16" x14ac:dyDescent="0.55000000000000004">
      <c r="A7452" t="s">
        <v>7476</v>
      </c>
      <c r="B7452" t="s">
        <v>16</v>
      </c>
      <c r="C7452" t="s">
        <v>17</v>
      </c>
      <c r="D7452" s="3">
        <v>44000</v>
      </c>
      <c r="E7452" s="3">
        <v>44132</v>
      </c>
      <c r="F7452" s="3">
        <v>44138</v>
      </c>
      <c r="G7452" s="3">
        <v>44148</v>
      </c>
      <c r="H7452" t="s">
        <v>18</v>
      </c>
      <c r="I7452">
        <v>1</v>
      </c>
      <c r="J7452">
        <v>49</v>
      </c>
      <c r="K7452">
        <v>235</v>
      </c>
      <c r="L7452">
        <v>27</v>
      </c>
      <c r="M7452">
        <v>4</v>
      </c>
      <c r="N7452">
        <v>0.15</v>
      </c>
      <c r="O7452">
        <v>401.06</v>
      </c>
      <c r="P7452">
        <v>978.2</v>
      </c>
    </row>
    <row r="7453" spans="1:16" x14ac:dyDescent="0.55000000000000004">
      <c r="A7453" t="s">
        <v>7477</v>
      </c>
      <c r="B7453" t="s">
        <v>23</v>
      </c>
      <c r="C7453" t="s">
        <v>21</v>
      </c>
      <c r="D7453" s="3">
        <v>44000</v>
      </c>
      <c r="E7453" s="3">
        <v>44132</v>
      </c>
      <c r="F7453" s="3">
        <v>44140</v>
      </c>
      <c r="G7453" s="3">
        <v>44147</v>
      </c>
      <c r="H7453" t="s">
        <v>18</v>
      </c>
      <c r="I7453">
        <v>25</v>
      </c>
      <c r="J7453">
        <v>18</v>
      </c>
      <c r="K7453">
        <v>90</v>
      </c>
      <c r="L7453">
        <v>13</v>
      </c>
      <c r="M7453">
        <v>2</v>
      </c>
      <c r="N7453">
        <v>0.05</v>
      </c>
      <c r="O7453" s="1">
        <v>2043.37</v>
      </c>
      <c r="P7453" s="1">
        <v>4006.6</v>
      </c>
    </row>
    <row r="7454" spans="1:16" x14ac:dyDescent="0.55000000000000004">
      <c r="A7454" t="s">
        <v>7478</v>
      </c>
      <c r="B7454" t="s">
        <v>16</v>
      </c>
      <c r="C7454" t="s">
        <v>17</v>
      </c>
      <c r="D7454" s="3">
        <v>44000</v>
      </c>
      <c r="E7454" s="3">
        <v>44133</v>
      </c>
      <c r="F7454" s="3">
        <v>44161</v>
      </c>
      <c r="G7454" s="3">
        <v>44168</v>
      </c>
      <c r="H7454" t="s">
        <v>18</v>
      </c>
      <c r="I7454">
        <v>5</v>
      </c>
      <c r="J7454">
        <v>48</v>
      </c>
      <c r="K7454">
        <v>204</v>
      </c>
      <c r="L7454">
        <v>14</v>
      </c>
      <c r="M7454">
        <v>7</v>
      </c>
      <c r="N7454">
        <v>0.05</v>
      </c>
      <c r="O7454">
        <v>695.8</v>
      </c>
      <c r="P7454" s="1">
        <v>1038.5</v>
      </c>
    </row>
    <row r="7455" spans="1:16" x14ac:dyDescent="0.55000000000000004">
      <c r="A7455" t="s">
        <v>7479</v>
      </c>
      <c r="B7455" t="s">
        <v>20</v>
      </c>
      <c r="C7455" t="s">
        <v>61</v>
      </c>
      <c r="D7455" s="3">
        <v>44000</v>
      </c>
      <c r="E7455" s="3">
        <v>44133</v>
      </c>
      <c r="F7455" s="3">
        <v>44158</v>
      </c>
      <c r="G7455" s="3">
        <v>44166</v>
      </c>
      <c r="H7455" t="s">
        <v>18</v>
      </c>
      <c r="I7455">
        <v>14</v>
      </c>
      <c r="J7455">
        <v>23</v>
      </c>
      <c r="K7455">
        <v>63</v>
      </c>
      <c r="L7455">
        <v>7</v>
      </c>
      <c r="M7455">
        <v>7</v>
      </c>
      <c r="N7455">
        <v>0.1</v>
      </c>
      <c r="O7455" s="1">
        <v>1741.06</v>
      </c>
      <c r="P7455" s="1">
        <v>2452.1999999999998</v>
      </c>
    </row>
    <row r="7456" spans="1:16" x14ac:dyDescent="0.55000000000000004">
      <c r="A7456" t="s">
        <v>7480</v>
      </c>
      <c r="B7456" t="s">
        <v>23</v>
      </c>
      <c r="C7456" t="s">
        <v>28</v>
      </c>
      <c r="D7456" s="3">
        <v>44000</v>
      </c>
      <c r="E7456" s="3">
        <v>44133</v>
      </c>
      <c r="F7456" s="3">
        <v>44153</v>
      </c>
      <c r="G7456" s="3">
        <v>44156</v>
      </c>
      <c r="H7456" t="s">
        <v>18</v>
      </c>
      <c r="I7456">
        <v>25</v>
      </c>
      <c r="J7456">
        <v>42</v>
      </c>
      <c r="K7456">
        <v>316</v>
      </c>
      <c r="L7456">
        <v>12</v>
      </c>
      <c r="M7456">
        <v>5</v>
      </c>
      <c r="N7456">
        <v>0.1</v>
      </c>
      <c r="O7456" s="1">
        <v>1042.19</v>
      </c>
      <c r="P7456" s="1">
        <v>1708.5</v>
      </c>
    </row>
    <row r="7457" spans="1:16" x14ac:dyDescent="0.55000000000000004">
      <c r="A7457" t="s">
        <v>7481</v>
      </c>
      <c r="B7457" t="s">
        <v>25</v>
      </c>
      <c r="C7457" t="s">
        <v>17</v>
      </c>
      <c r="D7457" s="3">
        <v>44000</v>
      </c>
      <c r="E7457" s="3">
        <v>44133</v>
      </c>
      <c r="F7457" s="3">
        <v>44139</v>
      </c>
      <c r="G7457" s="3">
        <v>44149</v>
      </c>
      <c r="H7457" t="s">
        <v>18</v>
      </c>
      <c r="I7457">
        <v>25</v>
      </c>
      <c r="J7457">
        <v>45</v>
      </c>
      <c r="K7457">
        <v>230</v>
      </c>
      <c r="L7457">
        <v>27</v>
      </c>
      <c r="M7457">
        <v>1</v>
      </c>
      <c r="N7457">
        <v>7.4999999999999997E-2</v>
      </c>
      <c r="O7457" s="1">
        <v>4417.58</v>
      </c>
      <c r="P7457" s="1">
        <v>5969.7</v>
      </c>
    </row>
    <row r="7458" spans="1:16" x14ac:dyDescent="0.55000000000000004">
      <c r="A7458" t="s">
        <v>7482</v>
      </c>
      <c r="B7458" t="s">
        <v>23</v>
      </c>
      <c r="C7458" t="s">
        <v>21</v>
      </c>
      <c r="D7458" s="3">
        <v>44000</v>
      </c>
      <c r="E7458" s="3">
        <v>44133</v>
      </c>
      <c r="F7458" s="3">
        <v>44136</v>
      </c>
      <c r="G7458" s="3">
        <v>44137</v>
      </c>
      <c r="H7458" t="s">
        <v>18</v>
      </c>
      <c r="I7458">
        <v>20</v>
      </c>
      <c r="J7458">
        <v>16</v>
      </c>
      <c r="K7458">
        <v>189</v>
      </c>
      <c r="L7458">
        <v>29</v>
      </c>
      <c r="M7458">
        <v>6</v>
      </c>
      <c r="N7458">
        <v>7.4999999999999997E-2</v>
      </c>
      <c r="O7458">
        <v>761.12</v>
      </c>
      <c r="P7458" s="1">
        <v>1902.8</v>
      </c>
    </row>
    <row r="7459" spans="1:16" x14ac:dyDescent="0.55000000000000004">
      <c r="A7459" t="s">
        <v>7483</v>
      </c>
      <c r="B7459" t="s">
        <v>16</v>
      </c>
      <c r="C7459" t="s">
        <v>61</v>
      </c>
      <c r="D7459" s="3">
        <v>44000</v>
      </c>
      <c r="E7459" s="3">
        <v>44133</v>
      </c>
      <c r="F7459" s="3">
        <v>44142</v>
      </c>
      <c r="G7459" s="3">
        <v>44144</v>
      </c>
      <c r="H7459" t="s">
        <v>18</v>
      </c>
      <c r="I7459">
        <v>8</v>
      </c>
      <c r="J7459">
        <v>41</v>
      </c>
      <c r="K7459">
        <v>83</v>
      </c>
      <c r="L7459">
        <v>37</v>
      </c>
      <c r="M7459">
        <v>6</v>
      </c>
      <c r="N7459">
        <v>0.1</v>
      </c>
      <c r="O7459" s="1">
        <v>1041.18</v>
      </c>
      <c r="P7459" s="1">
        <v>2479</v>
      </c>
    </row>
    <row r="7460" spans="1:16" x14ac:dyDescent="0.55000000000000004">
      <c r="A7460" t="s">
        <v>7484</v>
      </c>
      <c r="B7460" t="s">
        <v>20</v>
      </c>
      <c r="C7460" t="s">
        <v>30</v>
      </c>
      <c r="D7460" s="3">
        <v>44000</v>
      </c>
      <c r="E7460" s="3">
        <v>44133</v>
      </c>
      <c r="F7460" s="3">
        <v>44139</v>
      </c>
      <c r="G7460" s="3">
        <v>44142</v>
      </c>
      <c r="H7460" t="s">
        <v>18</v>
      </c>
      <c r="I7460">
        <v>13</v>
      </c>
      <c r="J7460">
        <v>36</v>
      </c>
      <c r="K7460">
        <v>55</v>
      </c>
      <c r="L7460">
        <v>37</v>
      </c>
      <c r="M7460">
        <v>3</v>
      </c>
      <c r="N7460">
        <v>0.2</v>
      </c>
      <c r="O7460" s="1">
        <v>2500.17</v>
      </c>
      <c r="P7460" s="1">
        <v>3289.7</v>
      </c>
    </row>
    <row r="7461" spans="1:16" x14ac:dyDescent="0.55000000000000004">
      <c r="A7461" t="s">
        <v>7485</v>
      </c>
      <c r="B7461" t="s">
        <v>20</v>
      </c>
      <c r="C7461" t="s">
        <v>17</v>
      </c>
      <c r="D7461" s="3">
        <v>44000</v>
      </c>
      <c r="E7461" s="3">
        <v>44133</v>
      </c>
      <c r="F7461" s="3">
        <v>44135</v>
      </c>
      <c r="G7461" s="3">
        <v>44144</v>
      </c>
      <c r="H7461" t="s">
        <v>18</v>
      </c>
      <c r="I7461">
        <v>19</v>
      </c>
      <c r="J7461">
        <v>39</v>
      </c>
      <c r="K7461">
        <v>242</v>
      </c>
      <c r="L7461">
        <v>41</v>
      </c>
      <c r="M7461">
        <v>6</v>
      </c>
      <c r="N7461">
        <v>0.2</v>
      </c>
      <c r="O7461">
        <v>787.45</v>
      </c>
      <c r="P7461" s="1">
        <v>1078.7</v>
      </c>
    </row>
    <row r="7462" spans="1:16" x14ac:dyDescent="0.55000000000000004">
      <c r="A7462" t="s">
        <v>7486</v>
      </c>
      <c r="B7462" t="s">
        <v>16</v>
      </c>
      <c r="C7462" t="s">
        <v>40</v>
      </c>
      <c r="D7462" s="3">
        <v>44000</v>
      </c>
      <c r="E7462" s="3">
        <v>44134</v>
      </c>
      <c r="F7462" s="3">
        <v>44139</v>
      </c>
      <c r="G7462" s="3">
        <v>44140</v>
      </c>
      <c r="H7462" t="s">
        <v>18</v>
      </c>
      <c r="I7462">
        <v>6</v>
      </c>
      <c r="J7462">
        <v>22</v>
      </c>
      <c r="K7462">
        <v>359</v>
      </c>
      <c r="L7462">
        <v>16</v>
      </c>
      <c r="M7462">
        <v>7</v>
      </c>
      <c r="N7462">
        <v>0.05</v>
      </c>
      <c r="O7462" s="1">
        <v>1680.9</v>
      </c>
      <c r="P7462" s="1">
        <v>2626.4</v>
      </c>
    </row>
    <row r="7463" spans="1:16" x14ac:dyDescent="0.55000000000000004">
      <c r="A7463" t="s">
        <v>7487</v>
      </c>
      <c r="B7463" t="s">
        <v>20</v>
      </c>
      <c r="C7463" t="s">
        <v>21</v>
      </c>
      <c r="D7463" s="3">
        <v>44000</v>
      </c>
      <c r="E7463" s="3">
        <v>44134</v>
      </c>
      <c r="F7463" s="3">
        <v>44162</v>
      </c>
      <c r="G7463" s="3">
        <v>44172</v>
      </c>
      <c r="H7463" t="s">
        <v>18</v>
      </c>
      <c r="I7463">
        <v>18</v>
      </c>
      <c r="J7463">
        <v>13</v>
      </c>
      <c r="K7463">
        <v>147</v>
      </c>
      <c r="L7463">
        <v>41</v>
      </c>
      <c r="M7463">
        <v>7</v>
      </c>
      <c r="N7463">
        <v>0.15</v>
      </c>
      <c r="O7463" s="1">
        <v>3292.38</v>
      </c>
      <c r="P7463" s="1">
        <v>5487.3</v>
      </c>
    </row>
    <row r="7464" spans="1:16" x14ac:dyDescent="0.55000000000000004">
      <c r="A7464" t="s">
        <v>7488</v>
      </c>
      <c r="B7464" t="s">
        <v>16</v>
      </c>
      <c r="C7464" t="s">
        <v>61</v>
      </c>
      <c r="D7464" s="3">
        <v>44000</v>
      </c>
      <c r="E7464" s="3">
        <v>44134</v>
      </c>
      <c r="F7464" s="3">
        <v>44137</v>
      </c>
      <c r="G7464" s="3">
        <v>44146</v>
      </c>
      <c r="H7464" t="s">
        <v>18</v>
      </c>
      <c r="I7464">
        <v>9</v>
      </c>
      <c r="J7464">
        <v>3</v>
      </c>
      <c r="K7464">
        <v>70</v>
      </c>
      <c r="L7464">
        <v>46</v>
      </c>
      <c r="M7464">
        <v>2</v>
      </c>
      <c r="N7464">
        <v>7.4999999999999997E-2</v>
      </c>
      <c r="O7464" s="1">
        <v>1293.5</v>
      </c>
      <c r="P7464" s="1">
        <v>2639.8</v>
      </c>
    </row>
    <row r="7465" spans="1:16" x14ac:dyDescent="0.55000000000000004">
      <c r="A7465" t="s">
        <v>7489</v>
      </c>
      <c r="B7465" t="s">
        <v>20</v>
      </c>
      <c r="C7465" t="s">
        <v>30</v>
      </c>
      <c r="D7465" s="3">
        <v>44000</v>
      </c>
      <c r="E7465" s="3">
        <v>44134</v>
      </c>
      <c r="F7465" s="3">
        <v>44150</v>
      </c>
      <c r="G7465" s="3">
        <v>44159</v>
      </c>
      <c r="H7465" t="s">
        <v>18</v>
      </c>
      <c r="I7465">
        <v>15</v>
      </c>
      <c r="J7465">
        <v>46</v>
      </c>
      <c r="K7465">
        <v>32</v>
      </c>
      <c r="L7465">
        <v>11</v>
      </c>
      <c r="M7465">
        <v>2</v>
      </c>
      <c r="N7465">
        <v>0.15</v>
      </c>
      <c r="O7465">
        <v>512.95000000000005</v>
      </c>
      <c r="P7465" s="1">
        <v>1165.8</v>
      </c>
    </row>
    <row r="7466" spans="1:16" x14ac:dyDescent="0.55000000000000004">
      <c r="A7466" t="s">
        <v>7490</v>
      </c>
      <c r="B7466" t="s">
        <v>20</v>
      </c>
      <c r="C7466" t="s">
        <v>21</v>
      </c>
      <c r="D7466" s="3">
        <v>44000</v>
      </c>
      <c r="E7466" s="3">
        <v>44134</v>
      </c>
      <c r="F7466" s="3">
        <v>44162</v>
      </c>
      <c r="G7466" s="3">
        <v>44164</v>
      </c>
      <c r="H7466" t="s">
        <v>18</v>
      </c>
      <c r="I7466">
        <v>13</v>
      </c>
      <c r="J7466">
        <v>37</v>
      </c>
      <c r="K7466">
        <v>103</v>
      </c>
      <c r="L7466">
        <v>32</v>
      </c>
      <c r="M7466">
        <v>2</v>
      </c>
      <c r="N7466">
        <v>0.05</v>
      </c>
      <c r="O7466">
        <v>797.23</v>
      </c>
      <c r="P7466" s="1">
        <v>1092.0999999999999</v>
      </c>
    </row>
    <row r="7467" spans="1:16" x14ac:dyDescent="0.55000000000000004">
      <c r="A7467" t="s">
        <v>7491</v>
      </c>
      <c r="B7467" t="s">
        <v>20</v>
      </c>
      <c r="C7467" t="s">
        <v>40</v>
      </c>
      <c r="D7467" s="3">
        <v>44000</v>
      </c>
      <c r="E7467" s="3">
        <v>44134</v>
      </c>
      <c r="F7467" s="3">
        <v>44149</v>
      </c>
      <c r="G7467" s="3">
        <v>44150</v>
      </c>
      <c r="H7467" t="s">
        <v>18</v>
      </c>
      <c r="I7467">
        <v>14</v>
      </c>
      <c r="J7467">
        <v>22</v>
      </c>
      <c r="K7467">
        <v>365</v>
      </c>
      <c r="L7467">
        <v>41</v>
      </c>
      <c r="M7467">
        <v>3</v>
      </c>
      <c r="N7467">
        <v>7.4999999999999997E-2</v>
      </c>
      <c r="O7467" s="1">
        <v>2942.64</v>
      </c>
      <c r="P7467" s="1">
        <v>6539.2</v>
      </c>
    </row>
    <row r="7468" spans="1:16" x14ac:dyDescent="0.55000000000000004">
      <c r="A7468" t="s">
        <v>7492</v>
      </c>
      <c r="B7468" t="s">
        <v>25</v>
      </c>
      <c r="C7468" t="s">
        <v>30</v>
      </c>
      <c r="D7468" s="3">
        <v>44000</v>
      </c>
      <c r="E7468" s="3">
        <v>44134</v>
      </c>
      <c r="F7468" s="3">
        <v>44138</v>
      </c>
      <c r="G7468" s="3">
        <v>44143</v>
      </c>
      <c r="H7468" t="s">
        <v>18</v>
      </c>
      <c r="I7468">
        <v>27</v>
      </c>
      <c r="J7468">
        <v>26</v>
      </c>
      <c r="K7468">
        <v>55</v>
      </c>
      <c r="L7468">
        <v>8</v>
      </c>
      <c r="M7468">
        <v>3</v>
      </c>
      <c r="N7468">
        <v>0.1</v>
      </c>
      <c r="O7468">
        <v>729.63</v>
      </c>
      <c r="P7468" s="1">
        <v>1105.5</v>
      </c>
    </row>
    <row r="7469" spans="1:16" x14ac:dyDescent="0.55000000000000004">
      <c r="A7469" t="s">
        <v>7493</v>
      </c>
      <c r="B7469" t="s">
        <v>16</v>
      </c>
      <c r="C7469" t="s">
        <v>21</v>
      </c>
      <c r="D7469" s="3">
        <v>44000</v>
      </c>
      <c r="E7469" s="3">
        <v>44134</v>
      </c>
      <c r="F7469" s="3">
        <v>44160</v>
      </c>
      <c r="G7469" s="3">
        <v>44163</v>
      </c>
      <c r="H7469" t="s">
        <v>18</v>
      </c>
      <c r="I7469">
        <v>3</v>
      </c>
      <c r="J7469">
        <v>36</v>
      </c>
      <c r="K7469">
        <v>88</v>
      </c>
      <c r="L7469">
        <v>12</v>
      </c>
      <c r="M7469">
        <v>3</v>
      </c>
      <c r="N7469">
        <v>7.4999999999999997E-2</v>
      </c>
      <c r="O7469">
        <v>879.04</v>
      </c>
      <c r="P7469" s="1">
        <v>1098.8</v>
      </c>
    </row>
    <row r="7470" spans="1:16" x14ac:dyDescent="0.55000000000000004">
      <c r="A7470" t="s">
        <v>7494</v>
      </c>
      <c r="B7470" t="s">
        <v>20</v>
      </c>
      <c r="C7470" t="s">
        <v>40</v>
      </c>
      <c r="D7470" s="3">
        <v>44000</v>
      </c>
      <c r="E7470" s="3">
        <v>44134</v>
      </c>
      <c r="F7470" s="3">
        <v>44159</v>
      </c>
      <c r="G7470" s="3">
        <v>44168</v>
      </c>
      <c r="H7470" t="s">
        <v>18</v>
      </c>
      <c r="I7470">
        <v>13</v>
      </c>
      <c r="J7470">
        <v>4</v>
      </c>
      <c r="K7470">
        <v>363</v>
      </c>
      <c r="L7470">
        <v>6</v>
      </c>
      <c r="M7470">
        <v>3</v>
      </c>
      <c r="N7470">
        <v>0.15</v>
      </c>
      <c r="O7470">
        <v>725.21</v>
      </c>
      <c r="P7470">
        <v>884.4</v>
      </c>
    </row>
    <row r="7471" spans="1:16" x14ac:dyDescent="0.55000000000000004">
      <c r="A7471" t="s">
        <v>7495</v>
      </c>
      <c r="B7471" t="s">
        <v>20</v>
      </c>
      <c r="C7471" t="s">
        <v>17</v>
      </c>
      <c r="D7471" s="3">
        <v>44000</v>
      </c>
      <c r="E7471" s="3">
        <v>44134</v>
      </c>
      <c r="F7471" s="3">
        <v>44162</v>
      </c>
      <c r="G7471" s="3">
        <v>44170</v>
      </c>
      <c r="H7471" t="s">
        <v>18</v>
      </c>
      <c r="I7471">
        <v>18</v>
      </c>
      <c r="J7471">
        <v>28</v>
      </c>
      <c r="K7471">
        <v>230</v>
      </c>
      <c r="L7471">
        <v>15</v>
      </c>
      <c r="M7471">
        <v>6</v>
      </c>
      <c r="N7471">
        <v>0.3</v>
      </c>
      <c r="O7471">
        <v>877.7</v>
      </c>
      <c r="P7471" s="1">
        <v>1755.4</v>
      </c>
    </row>
    <row r="7472" spans="1:16" x14ac:dyDescent="0.55000000000000004">
      <c r="A7472" t="s">
        <v>7496</v>
      </c>
      <c r="B7472" t="s">
        <v>16</v>
      </c>
      <c r="C7472" t="s">
        <v>61</v>
      </c>
      <c r="D7472" s="3">
        <v>44000</v>
      </c>
      <c r="E7472" s="3">
        <v>44134</v>
      </c>
      <c r="F7472" s="3">
        <v>44158</v>
      </c>
      <c r="G7472" s="3">
        <v>44159</v>
      </c>
      <c r="H7472" t="s">
        <v>18</v>
      </c>
      <c r="I7472">
        <v>11</v>
      </c>
      <c r="J7472">
        <v>5</v>
      </c>
      <c r="K7472">
        <v>85</v>
      </c>
      <c r="L7472">
        <v>32</v>
      </c>
      <c r="M7472">
        <v>4</v>
      </c>
      <c r="N7472">
        <v>0.05</v>
      </c>
      <c r="O7472">
        <v>648.29</v>
      </c>
      <c r="P7472" s="1">
        <v>1098.8</v>
      </c>
    </row>
    <row r="7473" spans="1:16" x14ac:dyDescent="0.55000000000000004">
      <c r="A7473" t="s">
        <v>7497</v>
      </c>
      <c r="B7473" t="s">
        <v>16</v>
      </c>
      <c r="C7473" t="s">
        <v>21</v>
      </c>
      <c r="D7473" s="3">
        <v>44000</v>
      </c>
      <c r="E7473" s="3">
        <v>44134</v>
      </c>
      <c r="F7473" s="3">
        <v>44147</v>
      </c>
      <c r="G7473" s="3">
        <v>44155</v>
      </c>
      <c r="H7473" t="s">
        <v>18</v>
      </c>
      <c r="I7473">
        <v>12</v>
      </c>
      <c r="J7473">
        <v>23</v>
      </c>
      <c r="K7473">
        <v>112</v>
      </c>
      <c r="L7473">
        <v>24</v>
      </c>
      <c r="M7473">
        <v>1</v>
      </c>
      <c r="N7473">
        <v>0.15</v>
      </c>
      <c r="O7473">
        <v>458.08</v>
      </c>
      <c r="P7473" s="1">
        <v>1065.3</v>
      </c>
    </row>
    <row r="7474" spans="1:16" x14ac:dyDescent="0.55000000000000004">
      <c r="A7474" t="s">
        <v>7498</v>
      </c>
      <c r="B7474" t="s">
        <v>25</v>
      </c>
      <c r="C7474" t="s">
        <v>30</v>
      </c>
      <c r="D7474" s="3">
        <v>44000</v>
      </c>
      <c r="E7474" s="3">
        <v>44134</v>
      </c>
      <c r="F7474" s="3">
        <v>44136</v>
      </c>
      <c r="G7474" s="3">
        <v>44145</v>
      </c>
      <c r="H7474" t="s">
        <v>18</v>
      </c>
      <c r="I7474">
        <v>26</v>
      </c>
      <c r="J7474">
        <v>32</v>
      </c>
      <c r="K7474">
        <v>36</v>
      </c>
      <c r="L7474">
        <v>10</v>
      </c>
      <c r="M7474">
        <v>5</v>
      </c>
      <c r="N7474">
        <v>7.4999999999999997E-2</v>
      </c>
      <c r="O7474">
        <v>980.48</v>
      </c>
      <c r="P7474" s="1">
        <v>1815.7</v>
      </c>
    </row>
    <row r="7475" spans="1:16" x14ac:dyDescent="0.55000000000000004">
      <c r="A7475" t="s">
        <v>7499</v>
      </c>
      <c r="B7475" t="s">
        <v>16</v>
      </c>
      <c r="C7475" t="s">
        <v>17</v>
      </c>
      <c r="D7475" s="3">
        <v>44000</v>
      </c>
      <c r="E7475" s="3">
        <v>44134</v>
      </c>
      <c r="F7475" s="3">
        <v>44158</v>
      </c>
      <c r="G7475" s="3">
        <v>44159</v>
      </c>
      <c r="H7475" t="s">
        <v>18</v>
      </c>
      <c r="I7475">
        <v>10</v>
      </c>
      <c r="J7475">
        <v>42</v>
      </c>
      <c r="K7475">
        <v>229</v>
      </c>
      <c r="L7475">
        <v>35</v>
      </c>
      <c r="M7475">
        <v>5</v>
      </c>
      <c r="N7475">
        <v>0.2</v>
      </c>
      <c r="O7475" s="1">
        <v>2576.15</v>
      </c>
      <c r="P7475" s="1">
        <v>5152.3</v>
      </c>
    </row>
    <row r="7476" spans="1:16" x14ac:dyDescent="0.55000000000000004">
      <c r="A7476" t="s">
        <v>7500</v>
      </c>
      <c r="B7476" t="s">
        <v>16</v>
      </c>
      <c r="C7476" t="s">
        <v>21</v>
      </c>
      <c r="D7476" s="3">
        <v>44000</v>
      </c>
      <c r="E7476" s="3">
        <v>44135</v>
      </c>
      <c r="F7476" s="3">
        <v>44146</v>
      </c>
      <c r="G7476" s="3">
        <v>44153</v>
      </c>
      <c r="H7476" t="s">
        <v>18</v>
      </c>
      <c r="I7476">
        <v>2</v>
      </c>
      <c r="J7476">
        <v>32</v>
      </c>
      <c r="K7476">
        <v>192</v>
      </c>
      <c r="L7476">
        <v>28</v>
      </c>
      <c r="M7476">
        <v>1</v>
      </c>
      <c r="N7476">
        <v>0.15</v>
      </c>
      <c r="O7476" s="1">
        <v>1212.3699999999999</v>
      </c>
      <c r="P7476" s="1">
        <v>2579.5</v>
      </c>
    </row>
    <row r="7477" spans="1:16" x14ac:dyDescent="0.55000000000000004">
      <c r="A7477" t="s">
        <v>7501</v>
      </c>
      <c r="B7477" t="s">
        <v>16</v>
      </c>
      <c r="C7477" t="s">
        <v>28</v>
      </c>
      <c r="D7477" s="3">
        <v>44000</v>
      </c>
      <c r="E7477" s="3">
        <v>44135</v>
      </c>
      <c r="F7477" s="3">
        <v>44138</v>
      </c>
      <c r="G7477" s="3">
        <v>44145</v>
      </c>
      <c r="H7477" t="s">
        <v>18</v>
      </c>
      <c r="I7477">
        <v>5</v>
      </c>
      <c r="J7477">
        <v>48</v>
      </c>
      <c r="K7477">
        <v>311</v>
      </c>
      <c r="L7477">
        <v>16</v>
      </c>
      <c r="M7477">
        <v>3</v>
      </c>
      <c r="N7477">
        <v>0.2</v>
      </c>
      <c r="O7477">
        <v>356.44</v>
      </c>
      <c r="P7477">
        <v>891.1</v>
      </c>
    </row>
    <row r="7478" spans="1:16" x14ac:dyDescent="0.55000000000000004">
      <c r="A7478" t="s">
        <v>7502</v>
      </c>
      <c r="B7478" t="s">
        <v>20</v>
      </c>
      <c r="C7478" t="s">
        <v>21</v>
      </c>
      <c r="D7478" s="3">
        <v>44000</v>
      </c>
      <c r="E7478" s="3">
        <v>44135</v>
      </c>
      <c r="F7478" s="3">
        <v>44148</v>
      </c>
      <c r="G7478" s="3">
        <v>44158</v>
      </c>
      <c r="H7478" t="s">
        <v>18</v>
      </c>
      <c r="I7478">
        <v>14</v>
      </c>
      <c r="J7478">
        <v>50</v>
      </c>
      <c r="K7478">
        <v>179</v>
      </c>
      <c r="L7478">
        <v>12</v>
      </c>
      <c r="M7478">
        <v>1</v>
      </c>
      <c r="N7478">
        <v>7.4999999999999997E-2</v>
      </c>
      <c r="O7478">
        <v>591.95000000000005</v>
      </c>
      <c r="P7478" s="1">
        <v>1038.5</v>
      </c>
    </row>
    <row r="7479" spans="1:16" x14ac:dyDescent="0.55000000000000004">
      <c r="A7479" t="s">
        <v>7503</v>
      </c>
      <c r="B7479" t="s">
        <v>16</v>
      </c>
      <c r="C7479" t="s">
        <v>17</v>
      </c>
      <c r="D7479" s="3">
        <v>44100</v>
      </c>
      <c r="E7479" s="3">
        <v>44135</v>
      </c>
      <c r="F7479" s="3">
        <v>44152</v>
      </c>
      <c r="G7479" s="3">
        <v>44162</v>
      </c>
      <c r="H7479" t="s">
        <v>18</v>
      </c>
      <c r="I7479">
        <v>11</v>
      </c>
      <c r="J7479">
        <v>18</v>
      </c>
      <c r="K7479">
        <v>242</v>
      </c>
      <c r="L7479">
        <v>8</v>
      </c>
      <c r="M7479">
        <v>8</v>
      </c>
      <c r="N7479">
        <v>0.15</v>
      </c>
      <c r="O7479">
        <v>704.04</v>
      </c>
      <c r="P7479">
        <v>951.4</v>
      </c>
    </row>
    <row r="7480" spans="1:16" x14ac:dyDescent="0.55000000000000004">
      <c r="A7480" t="s">
        <v>7504</v>
      </c>
      <c r="B7480" t="s">
        <v>25</v>
      </c>
      <c r="C7480" t="s">
        <v>30</v>
      </c>
      <c r="D7480" s="3">
        <v>44000</v>
      </c>
      <c r="E7480" s="3">
        <v>44135</v>
      </c>
      <c r="F7480" s="3">
        <v>44145</v>
      </c>
      <c r="G7480" s="3">
        <v>44154</v>
      </c>
      <c r="H7480" t="s">
        <v>18</v>
      </c>
      <c r="I7480">
        <v>28</v>
      </c>
      <c r="J7480">
        <v>25</v>
      </c>
      <c r="K7480">
        <v>21</v>
      </c>
      <c r="L7480">
        <v>36</v>
      </c>
      <c r="M7480">
        <v>6</v>
      </c>
      <c r="N7480">
        <v>7.4999999999999997E-2</v>
      </c>
      <c r="O7480">
        <v>651.91</v>
      </c>
      <c r="P7480">
        <v>931.3</v>
      </c>
    </row>
    <row r="7481" spans="1:16" x14ac:dyDescent="0.55000000000000004">
      <c r="A7481" t="s">
        <v>7505</v>
      </c>
      <c r="B7481" t="s">
        <v>20</v>
      </c>
      <c r="C7481" t="s">
        <v>17</v>
      </c>
      <c r="D7481" s="3">
        <v>44000</v>
      </c>
      <c r="E7481" s="3">
        <v>44135</v>
      </c>
      <c r="F7481" s="3">
        <v>44144</v>
      </c>
      <c r="G7481" s="3">
        <v>44145</v>
      </c>
      <c r="H7481" t="s">
        <v>18</v>
      </c>
      <c r="I7481">
        <v>12</v>
      </c>
      <c r="J7481">
        <v>24</v>
      </c>
      <c r="K7481">
        <v>207</v>
      </c>
      <c r="L7481">
        <v>34</v>
      </c>
      <c r="M7481">
        <v>1</v>
      </c>
      <c r="N7481">
        <v>0.1</v>
      </c>
      <c r="O7481" s="1">
        <v>2346.34</v>
      </c>
      <c r="P7481" s="1">
        <v>3450.5</v>
      </c>
    </row>
    <row r="7482" spans="1:16" x14ac:dyDescent="0.55000000000000004">
      <c r="A7482" t="s">
        <v>7506</v>
      </c>
      <c r="B7482" t="s">
        <v>23</v>
      </c>
      <c r="C7482" t="s">
        <v>17</v>
      </c>
      <c r="D7482" s="3">
        <v>44000</v>
      </c>
      <c r="E7482" s="3">
        <v>44135</v>
      </c>
      <c r="F7482" s="3">
        <v>44145</v>
      </c>
      <c r="G7482" s="3">
        <v>44149</v>
      </c>
      <c r="H7482" t="s">
        <v>18</v>
      </c>
      <c r="I7482">
        <v>24</v>
      </c>
      <c r="J7482">
        <v>24</v>
      </c>
      <c r="K7482">
        <v>229</v>
      </c>
      <c r="L7482">
        <v>31</v>
      </c>
      <c r="M7482">
        <v>1</v>
      </c>
      <c r="N7482">
        <v>0.1</v>
      </c>
      <c r="O7482">
        <v>628.92999999999995</v>
      </c>
      <c r="P7482">
        <v>998.3</v>
      </c>
    </row>
    <row r="7483" spans="1:16" x14ac:dyDescent="0.55000000000000004">
      <c r="A7483" t="s">
        <v>7507</v>
      </c>
      <c r="B7483" t="s">
        <v>16</v>
      </c>
      <c r="C7483" t="s">
        <v>17</v>
      </c>
      <c r="D7483" s="3">
        <v>44000</v>
      </c>
      <c r="E7483" s="3">
        <v>44135</v>
      </c>
      <c r="F7483" s="3">
        <v>44140</v>
      </c>
      <c r="G7483" s="3">
        <v>44143</v>
      </c>
      <c r="H7483" t="s">
        <v>18</v>
      </c>
      <c r="I7483">
        <v>7</v>
      </c>
      <c r="J7483">
        <v>1</v>
      </c>
      <c r="K7483">
        <v>238</v>
      </c>
      <c r="L7483">
        <v>26</v>
      </c>
      <c r="M7483">
        <v>3</v>
      </c>
      <c r="N7483">
        <v>0.1</v>
      </c>
      <c r="O7483" s="1">
        <v>2831.69</v>
      </c>
      <c r="P7483" s="1">
        <v>3932.9</v>
      </c>
    </row>
    <row r="7484" spans="1:16" x14ac:dyDescent="0.55000000000000004">
      <c r="A7484" t="s">
        <v>7508</v>
      </c>
      <c r="B7484" t="s">
        <v>16</v>
      </c>
      <c r="C7484" t="s">
        <v>30</v>
      </c>
      <c r="D7484" s="3">
        <v>44000</v>
      </c>
      <c r="E7484" s="3">
        <v>44135</v>
      </c>
      <c r="F7484" s="3">
        <v>44145</v>
      </c>
      <c r="G7484" s="3">
        <v>44151</v>
      </c>
      <c r="H7484" t="s">
        <v>18</v>
      </c>
      <c r="I7484">
        <v>4</v>
      </c>
      <c r="J7484">
        <v>24</v>
      </c>
      <c r="K7484">
        <v>58</v>
      </c>
      <c r="L7484">
        <v>5</v>
      </c>
      <c r="M7484">
        <v>2</v>
      </c>
      <c r="N7484">
        <v>0.15</v>
      </c>
      <c r="O7484" s="1">
        <v>3106.66</v>
      </c>
      <c r="P7484" s="1">
        <v>3698.4</v>
      </c>
    </row>
    <row r="7485" spans="1:16" x14ac:dyDescent="0.55000000000000004">
      <c r="A7485" t="s">
        <v>7509</v>
      </c>
      <c r="B7485" t="s">
        <v>16</v>
      </c>
      <c r="C7485" t="s">
        <v>21</v>
      </c>
      <c r="D7485" s="3">
        <v>44000</v>
      </c>
      <c r="E7485" s="3">
        <v>44135</v>
      </c>
      <c r="F7485" s="3">
        <v>44143</v>
      </c>
      <c r="G7485" s="3">
        <v>44146</v>
      </c>
      <c r="H7485" t="s">
        <v>18</v>
      </c>
      <c r="I7485">
        <v>10</v>
      </c>
      <c r="J7485">
        <v>42</v>
      </c>
      <c r="K7485">
        <v>113</v>
      </c>
      <c r="L7485">
        <v>24</v>
      </c>
      <c r="M7485">
        <v>5</v>
      </c>
      <c r="N7485">
        <v>0.2</v>
      </c>
      <c r="O7485">
        <v>966.01</v>
      </c>
      <c r="P7485" s="1">
        <v>1788.9</v>
      </c>
    </row>
    <row r="7486" spans="1:16" x14ac:dyDescent="0.55000000000000004">
      <c r="A7486" t="s">
        <v>7510</v>
      </c>
      <c r="B7486" t="s">
        <v>16</v>
      </c>
      <c r="C7486" t="s">
        <v>21</v>
      </c>
      <c r="D7486" s="3">
        <v>44000</v>
      </c>
      <c r="E7486" s="3">
        <v>44135</v>
      </c>
      <c r="F7486" s="3">
        <v>44158</v>
      </c>
      <c r="G7486" s="3">
        <v>44163</v>
      </c>
      <c r="H7486" t="s">
        <v>18</v>
      </c>
      <c r="I7486">
        <v>9</v>
      </c>
      <c r="J7486">
        <v>33</v>
      </c>
      <c r="K7486">
        <v>187</v>
      </c>
      <c r="L7486">
        <v>8</v>
      </c>
      <c r="M7486">
        <v>6</v>
      </c>
      <c r="N7486">
        <v>0.05</v>
      </c>
      <c r="O7486">
        <v>777.2</v>
      </c>
      <c r="P7486">
        <v>971.5</v>
      </c>
    </row>
    <row r="7487" spans="1:16" x14ac:dyDescent="0.55000000000000004">
      <c r="A7487" t="s">
        <v>7511</v>
      </c>
      <c r="B7487" t="s">
        <v>20</v>
      </c>
      <c r="C7487" t="s">
        <v>28</v>
      </c>
      <c r="D7487" s="3">
        <v>44100</v>
      </c>
      <c r="E7487" s="3">
        <v>44135</v>
      </c>
      <c r="F7487" s="3">
        <v>44144</v>
      </c>
      <c r="G7487" s="3">
        <v>44150</v>
      </c>
      <c r="H7487" t="s">
        <v>18</v>
      </c>
      <c r="I7487">
        <v>12</v>
      </c>
      <c r="J7487">
        <v>42</v>
      </c>
      <c r="K7487">
        <v>325</v>
      </c>
      <c r="L7487">
        <v>32</v>
      </c>
      <c r="M7487">
        <v>3</v>
      </c>
      <c r="N7487">
        <v>0.05</v>
      </c>
      <c r="O7487" s="1">
        <v>1742.87</v>
      </c>
      <c r="P7487" s="1">
        <v>2525.9</v>
      </c>
    </row>
    <row r="7488" spans="1:16" x14ac:dyDescent="0.55000000000000004">
      <c r="A7488" t="s">
        <v>7512</v>
      </c>
      <c r="B7488" t="s">
        <v>16</v>
      </c>
      <c r="C7488" t="s">
        <v>30</v>
      </c>
      <c r="D7488" s="3">
        <v>44000</v>
      </c>
      <c r="E7488" s="3">
        <v>44136</v>
      </c>
      <c r="F7488" s="3">
        <v>44138</v>
      </c>
      <c r="G7488" s="3">
        <v>44147</v>
      </c>
      <c r="H7488" t="s">
        <v>18</v>
      </c>
      <c r="I7488">
        <v>2</v>
      </c>
      <c r="J7488">
        <v>5</v>
      </c>
      <c r="K7488">
        <v>1</v>
      </c>
      <c r="L7488">
        <v>3</v>
      </c>
      <c r="M7488">
        <v>2</v>
      </c>
      <c r="N7488">
        <v>0.1</v>
      </c>
      <c r="O7488" s="1">
        <v>1363.38</v>
      </c>
      <c r="P7488" s="1">
        <v>2391.9</v>
      </c>
    </row>
    <row r="7489" spans="1:16" x14ac:dyDescent="0.55000000000000004">
      <c r="A7489" t="s">
        <v>7513</v>
      </c>
      <c r="B7489" t="s">
        <v>16</v>
      </c>
      <c r="C7489" t="s">
        <v>21</v>
      </c>
      <c r="D7489" s="3">
        <v>44000</v>
      </c>
      <c r="E7489" s="3">
        <v>44136</v>
      </c>
      <c r="F7489" s="3">
        <v>44149</v>
      </c>
      <c r="G7489" s="3">
        <v>44155</v>
      </c>
      <c r="H7489" t="s">
        <v>18</v>
      </c>
      <c r="I7489">
        <v>9</v>
      </c>
      <c r="J7489">
        <v>42</v>
      </c>
      <c r="K7489">
        <v>128</v>
      </c>
      <c r="L7489">
        <v>41</v>
      </c>
      <c r="M7489">
        <v>8</v>
      </c>
      <c r="N7489">
        <v>0.15</v>
      </c>
      <c r="O7489">
        <v>743.7</v>
      </c>
      <c r="P7489">
        <v>991.6</v>
      </c>
    </row>
    <row r="7490" spans="1:16" x14ac:dyDescent="0.55000000000000004">
      <c r="A7490" t="s">
        <v>7514</v>
      </c>
      <c r="B7490" t="s">
        <v>20</v>
      </c>
      <c r="C7490" t="s">
        <v>40</v>
      </c>
      <c r="D7490" s="3">
        <v>44000</v>
      </c>
      <c r="E7490" s="3">
        <v>44136</v>
      </c>
      <c r="F7490" s="3">
        <v>44160</v>
      </c>
      <c r="G7490" s="3">
        <v>44165</v>
      </c>
      <c r="H7490" t="s">
        <v>18</v>
      </c>
      <c r="I7490">
        <v>17</v>
      </c>
      <c r="J7490">
        <v>14</v>
      </c>
      <c r="K7490">
        <v>330</v>
      </c>
      <c r="L7490">
        <v>27</v>
      </c>
      <c r="M7490">
        <v>2</v>
      </c>
      <c r="N7490">
        <v>0.1</v>
      </c>
      <c r="O7490">
        <v>157.12</v>
      </c>
      <c r="P7490">
        <v>234.5</v>
      </c>
    </row>
    <row r="7491" spans="1:16" x14ac:dyDescent="0.55000000000000004">
      <c r="A7491" t="s">
        <v>7515</v>
      </c>
      <c r="B7491" t="s">
        <v>16</v>
      </c>
      <c r="C7491" t="s">
        <v>21</v>
      </c>
      <c r="D7491" s="3">
        <v>44000</v>
      </c>
      <c r="E7491" s="3">
        <v>44136</v>
      </c>
      <c r="F7491" s="3">
        <v>44162</v>
      </c>
      <c r="G7491" s="3">
        <v>44167</v>
      </c>
      <c r="H7491" t="s">
        <v>18</v>
      </c>
      <c r="I7491">
        <v>12</v>
      </c>
      <c r="J7491">
        <v>24</v>
      </c>
      <c r="K7491">
        <v>159</v>
      </c>
      <c r="L7491">
        <v>11</v>
      </c>
      <c r="M7491">
        <v>4</v>
      </c>
      <c r="N7491">
        <v>7.4999999999999997E-2</v>
      </c>
      <c r="O7491" s="1">
        <v>1904.14</v>
      </c>
      <c r="P7491" s="1">
        <v>3886</v>
      </c>
    </row>
    <row r="7492" spans="1:16" x14ac:dyDescent="0.55000000000000004">
      <c r="A7492" t="s">
        <v>7516</v>
      </c>
      <c r="B7492" t="s">
        <v>23</v>
      </c>
      <c r="C7492" t="s">
        <v>21</v>
      </c>
      <c r="D7492" s="3">
        <v>44000</v>
      </c>
      <c r="E7492" s="3">
        <v>44136</v>
      </c>
      <c r="F7492" s="3">
        <v>44145</v>
      </c>
      <c r="G7492" s="3">
        <v>44146</v>
      </c>
      <c r="H7492" t="s">
        <v>18</v>
      </c>
      <c r="I7492">
        <v>23</v>
      </c>
      <c r="J7492">
        <v>1</v>
      </c>
      <c r="K7492">
        <v>171</v>
      </c>
      <c r="L7492">
        <v>21</v>
      </c>
      <c r="M7492">
        <v>4</v>
      </c>
      <c r="N7492">
        <v>0.3</v>
      </c>
      <c r="O7492" s="1">
        <v>3619.81</v>
      </c>
      <c r="P7492" s="1">
        <v>5246.1</v>
      </c>
    </row>
    <row r="7493" spans="1:16" x14ac:dyDescent="0.55000000000000004">
      <c r="A7493" t="s">
        <v>7517</v>
      </c>
      <c r="B7493" t="s">
        <v>16</v>
      </c>
      <c r="C7493" t="s">
        <v>28</v>
      </c>
      <c r="D7493" s="3">
        <v>44000</v>
      </c>
      <c r="E7493" s="3">
        <v>44136</v>
      </c>
      <c r="F7493" s="3">
        <v>44142</v>
      </c>
      <c r="G7493" s="3">
        <v>44150</v>
      </c>
      <c r="H7493" t="s">
        <v>18</v>
      </c>
      <c r="I7493">
        <v>5</v>
      </c>
      <c r="J7493">
        <v>42</v>
      </c>
      <c r="K7493">
        <v>328</v>
      </c>
      <c r="L7493">
        <v>1</v>
      </c>
      <c r="M7493">
        <v>4</v>
      </c>
      <c r="N7493">
        <v>0.2</v>
      </c>
      <c r="O7493" s="1">
        <v>2185.21</v>
      </c>
      <c r="P7493" s="1">
        <v>3973.1</v>
      </c>
    </row>
    <row r="7494" spans="1:16" x14ac:dyDescent="0.55000000000000004">
      <c r="A7494" t="s">
        <v>7518</v>
      </c>
      <c r="B7494" t="s">
        <v>23</v>
      </c>
      <c r="C7494" t="s">
        <v>28</v>
      </c>
      <c r="D7494" s="3">
        <v>44000</v>
      </c>
      <c r="E7494" s="3">
        <v>44136</v>
      </c>
      <c r="F7494" s="3">
        <v>44151</v>
      </c>
      <c r="G7494" s="3">
        <v>44154</v>
      </c>
      <c r="H7494" t="s">
        <v>18</v>
      </c>
      <c r="I7494">
        <v>23</v>
      </c>
      <c r="J7494">
        <v>12</v>
      </c>
      <c r="K7494">
        <v>269</v>
      </c>
      <c r="L7494">
        <v>28</v>
      </c>
      <c r="M7494">
        <v>1</v>
      </c>
      <c r="N7494">
        <v>7.4999999999999997E-2</v>
      </c>
      <c r="O7494">
        <v>107.07</v>
      </c>
      <c r="P7494">
        <v>227.8</v>
      </c>
    </row>
    <row r="7495" spans="1:16" x14ac:dyDescent="0.55000000000000004">
      <c r="A7495" t="s">
        <v>7519</v>
      </c>
      <c r="B7495" t="s">
        <v>16</v>
      </c>
      <c r="C7495" t="s">
        <v>28</v>
      </c>
      <c r="D7495" s="3">
        <v>44000</v>
      </c>
      <c r="E7495" s="3">
        <v>44136</v>
      </c>
      <c r="F7495" s="3">
        <v>44163</v>
      </c>
      <c r="G7495" s="3">
        <v>44168</v>
      </c>
      <c r="H7495" t="s">
        <v>18</v>
      </c>
      <c r="I7495">
        <v>11</v>
      </c>
      <c r="J7495">
        <v>47</v>
      </c>
      <c r="K7495">
        <v>283</v>
      </c>
      <c r="L7495">
        <v>3</v>
      </c>
      <c r="M7495">
        <v>2</v>
      </c>
      <c r="N7495">
        <v>0.2</v>
      </c>
      <c r="O7495">
        <v>73.7</v>
      </c>
      <c r="P7495">
        <v>167.5</v>
      </c>
    </row>
    <row r="7496" spans="1:16" x14ac:dyDescent="0.55000000000000004">
      <c r="A7496" t="s">
        <v>7520</v>
      </c>
      <c r="B7496" t="s">
        <v>16</v>
      </c>
      <c r="C7496" t="s">
        <v>61</v>
      </c>
      <c r="D7496" s="3">
        <v>44000</v>
      </c>
      <c r="E7496" s="3">
        <v>44136</v>
      </c>
      <c r="F7496" s="3">
        <v>44142</v>
      </c>
      <c r="G7496" s="3">
        <v>44144</v>
      </c>
      <c r="H7496" t="s">
        <v>18</v>
      </c>
      <c r="I7496">
        <v>3</v>
      </c>
      <c r="J7496">
        <v>36</v>
      </c>
      <c r="K7496">
        <v>65</v>
      </c>
      <c r="L7496">
        <v>17</v>
      </c>
      <c r="M7496">
        <v>7</v>
      </c>
      <c r="N7496">
        <v>0.2</v>
      </c>
      <c r="O7496">
        <v>662.7</v>
      </c>
      <c r="P7496" s="1">
        <v>1051.9000000000001</v>
      </c>
    </row>
    <row r="7497" spans="1:16" x14ac:dyDescent="0.55000000000000004">
      <c r="A7497" t="s">
        <v>7521</v>
      </c>
      <c r="B7497" t="s">
        <v>25</v>
      </c>
      <c r="C7497" t="s">
        <v>28</v>
      </c>
      <c r="D7497" s="3">
        <v>44000</v>
      </c>
      <c r="E7497" s="3">
        <v>44136</v>
      </c>
      <c r="F7497" s="3">
        <v>44151</v>
      </c>
      <c r="G7497" s="3">
        <v>44161</v>
      </c>
      <c r="H7497" t="s">
        <v>18</v>
      </c>
      <c r="I7497">
        <v>28</v>
      </c>
      <c r="J7497">
        <v>35</v>
      </c>
      <c r="K7497">
        <v>311</v>
      </c>
      <c r="L7497">
        <v>5</v>
      </c>
      <c r="M7497">
        <v>3</v>
      </c>
      <c r="N7497">
        <v>0.15</v>
      </c>
      <c r="O7497" s="1">
        <v>1153.2</v>
      </c>
      <c r="P7497" s="1">
        <v>2217.6999999999998</v>
      </c>
    </row>
    <row r="7498" spans="1:16" x14ac:dyDescent="0.55000000000000004">
      <c r="A7498" t="s">
        <v>7522</v>
      </c>
      <c r="B7498" t="s">
        <v>23</v>
      </c>
      <c r="C7498" t="s">
        <v>28</v>
      </c>
      <c r="D7498" s="3">
        <v>44000</v>
      </c>
      <c r="E7498" s="3">
        <v>44136</v>
      </c>
      <c r="F7498" s="3">
        <v>44161</v>
      </c>
      <c r="G7498" s="3">
        <v>44167</v>
      </c>
      <c r="H7498" t="s">
        <v>18</v>
      </c>
      <c r="I7498">
        <v>22</v>
      </c>
      <c r="J7498">
        <v>2</v>
      </c>
      <c r="K7498">
        <v>316</v>
      </c>
      <c r="L7498">
        <v>2</v>
      </c>
      <c r="M7498">
        <v>8</v>
      </c>
      <c r="N7498">
        <v>7.4999999999999997E-2</v>
      </c>
      <c r="O7498">
        <v>951.13</v>
      </c>
      <c r="P7498" s="1">
        <v>1132.3</v>
      </c>
    </row>
    <row r="7499" spans="1:16" x14ac:dyDescent="0.55000000000000004">
      <c r="A7499" t="s">
        <v>7523</v>
      </c>
      <c r="B7499" t="s">
        <v>20</v>
      </c>
      <c r="C7499" t="s">
        <v>17</v>
      </c>
      <c r="D7499" s="3">
        <v>44000</v>
      </c>
      <c r="E7499" s="3">
        <v>44136</v>
      </c>
      <c r="F7499" s="3">
        <v>44153</v>
      </c>
      <c r="G7499" s="3">
        <v>44161</v>
      </c>
      <c r="H7499" t="s">
        <v>18</v>
      </c>
      <c r="I7499">
        <v>16</v>
      </c>
      <c r="J7499">
        <v>34</v>
      </c>
      <c r="K7499">
        <v>247</v>
      </c>
      <c r="L7499">
        <v>43</v>
      </c>
      <c r="M7499">
        <v>3</v>
      </c>
      <c r="N7499">
        <v>0.05</v>
      </c>
      <c r="O7499">
        <v>477.58</v>
      </c>
      <c r="P7499" s="1">
        <v>1085.4000000000001</v>
      </c>
    </row>
    <row r="7500" spans="1:16" x14ac:dyDescent="0.55000000000000004">
      <c r="A7500" t="s">
        <v>7524</v>
      </c>
      <c r="B7500" t="s">
        <v>20</v>
      </c>
      <c r="C7500" t="s">
        <v>28</v>
      </c>
      <c r="D7500" s="3">
        <v>44000</v>
      </c>
      <c r="E7500" s="3">
        <v>44136</v>
      </c>
      <c r="F7500" s="3">
        <v>44149</v>
      </c>
      <c r="G7500" s="3">
        <v>44154</v>
      </c>
      <c r="H7500" t="s">
        <v>18</v>
      </c>
      <c r="I7500">
        <v>16</v>
      </c>
      <c r="J7500">
        <v>24</v>
      </c>
      <c r="K7500">
        <v>318</v>
      </c>
      <c r="L7500">
        <v>26</v>
      </c>
      <c r="M7500">
        <v>3</v>
      </c>
      <c r="N7500">
        <v>0.3</v>
      </c>
      <c r="O7500">
        <v>603.6</v>
      </c>
      <c r="P7500">
        <v>958.1</v>
      </c>
    </row>
    <row r="7501" spans="1:16" x14ac:dyDescent="0.55000000000000004">
      <c r="A7501" t="s">
        <v>7525</v>
      </c>
      <c r="B7501" t="s">
        <v>20</v>
      </c>
      <c r="C7501" t="s">
        <v>28</v>
      </c>
      <c r="D7501" s="3">
        <v>44000</v>
      </c>
      <c r="E7501" s="3">
        <v>44136</v>
      </c>
      <c r="F7501" s="3">
        <v>44146</v>
      </c>
      <c r="G7501" s="3">
        <v>44154</v>
      </c>
      <c r="H7501" t="s">
        <v>18</v>
      </c>
      <c r="I7501">
        <v>19</v>
      </c>
      <c r="J7501">
        <v>46</v>
      </c>
      <c r="K7501">
        <v>305</v>
      </c>
      <c r="L7501">
        <v>23</v>
      </c>
      <c r="M7501">
        <v>5</v>
      </c>
      <c r="N7501">
        <v>0.15</v>
      </c>
      <c r="O7501" s="1">
        <v>2409.9899999999998</v>
      </c>
      <c r="P7501" s="1">
        <v>3651.5</v>
      </c>
    </row>
    <row r="7502" spans="1:16" x14ac:dyDescent="0.55000000000000004">
      <c r="A7502" t="s">
        <v>7526</v>
      </c>
      <c r="B7502" t="s">
        <v>20</v>
      </c>
      <c r="C7502" t="s">
        <v>40</v>
      </c>
      <c r="D7502" s="3">
        <v>44100</v>
      </c>
      <c r="E7502" s="3">
        <v>44137</v>
      </c>
      <c r="F7502" s="3">
        <v>44139</v>
      </c>
      <c r="G7502" s="3">
        <v>44144</v>
      </c>
      <c r="H7502" t="s">
        <v>18</v>
      </c>
      <c r="I7502">
        <v>13</v>
      </c>
      <c r="J7502">
        <v>11</v>
      </c>
      <c r="K7502">
        <v>359</v>
      </c>
      <c r="L7502">
        <v>7</v>
      </c>
      <c r="M7502">
        <v>1</v>
      </c>
      <c r="N7502">
        <v>0.2</v>
      </c>
      <c r="O7502" s="1">
        <v>1098.1300000000001</v>
      </c>
      <c r="P7502" s="1">
        <v>1996.6</v>
      </c>
    </row>
    <row r="7503" spans="1:16" x14ac:dyDescent="0.55000000000000004">
      <c r="A7503" t="s">
        <v>7527</v>
      </c>
      <c r="B7503" t="s">
        <v>20</v>
      </c>
      <c r="C7503" t="s">
        <v>21</v>
      </c>
      <c r="D7503" s="3">
        <v>44000</v>
      </c>
      <c r="E7503" s="3">
        <v>44137</v>
      </c>
      <c r="F7503" s="3">
        <v>44160</v>
      </c>
      <c r="G7503" s="3">
        <v>44165</v>
      </c>
      <c r="H7503" t="s">
        <v>18</v>
      </c>
      <c r="I7503">
        <v>17</v>
      </c>
      <c r="J7503">
        <v>38</v>
      </c>
      <c r="K7503">
        <v>132</v>
      </c>
      <c r="L7503">
        <v>4</v>
      </c>
      <c r="M7503">
        <v>5</v>
      </c>
      <c r="N7503">
        <v>0.05</v>
      </c>
      <c r="O7503" s="1">
        <v>2033.58</v>
      </c>
      <c r="P7503" s="1">
        <v>3631.4</v>
      </c>
    </row>
    <row r="7504" spans="1:16" x14ac:dyDescent="0.55000000000000004">
      <c r="A7504" t="s">
        <v>7528</v>
      </c>
      <c r="B7504" t="s">
        <v>20</v>
      </c>
      <c r="C7504" t="s">
        <v>40</v>
      </c>
      <c r="D7504" s="3">
        <v>44000</v>
      </c>
      <c r="E7504" s="3">
        <v>44137</v>
      </c>
      <c r="F7504" s="3">
        <v>44143</v>
      </c>
      <c r="G7504" s="3">
        <v>44144</v>
      </c>
      <c r="H7504" t="s">
        <v>18</v>
      </c>
      <c r="I7504">
        <v>19</v>
      </c>
      <c r="J7504">
        <v>26</v>
      </c>
      <c r="K7504">
        <v>346</v>
      </c>
      <c r="L7504">
        <v>43</v>
      </c>
      <c r="M7504">
        <v>4</v>
      </c>
      <c r="N7504">
        <v>7.4999999999999997E-2</v>
      </c>
      <c r="O7504" s="1">
        <v>5371.93</v>
      </c>
      <c r="P7504" s="1">
        <v>6472.2</v>
      </c>
    </row>
    <row r="7505" spans="1:16" x14ac:dyDescent="0.55000000000000004">
      <c r="A7505" t="s">
        <v>7529</v>
      </c>
      <c r="B7505" t="s">
        <v>16</v>
      </c>
      <c r="C7505" t="s">
        <v>21</v>
      </c>
      <c r="D7505" s="3">
        <v>44000</v>
      </c>
      <c r="E7505" s="3">
        <v>44137</v>
      </c>
      <c r="F7505" s="3">
        <v>44161</v>
      </c>
      <c r="G7505" s="3">
        <v>44164</v>
      </c>
      <c r="H7505" t="s">
        <v>18</v>
      </c>
      <c r="I7505">
        <v>6</v>
      </c>
      <c r="J7505">
        <v>2</v>
      </c>
      <c r="K7505">
        <v>165</v>
      </c>
      <c r="L7505">
        <v>8</v>
      </c>
      <c r="M7505">
        <v>4</v>
      </c>
      <c r="N7505">
        <v>0.1</v>
      </c>
      <c r="O7505" s="1">
        <v>1573.76</v>
      </c>
      <c r="P7505" s="1">
        <v>1896.1</v>
      </c>
    </row>
    <row r="7506" spans="1:16" x14ac:dyDescent="0.55000000000000004">
      <c r="A7506" t="s">
        <v>7530</v>
      </c>
      <c r="B7506" t="s">
        <v>23</v>
      </c>
      <c r="C7506" t="s">
        <v>28</v>
      </c>
      <c r="D7506" s="3">
        <v>44000</v>
      </c>
      <c r="E7506" s="3">
        <v>44137</v>
      </c>
      <c r="F7506" s="3">
        <v>44164</v>
      </c>
      <c r="G7506" s="3">
        <v>44174</v>
      </c>
      <c r="H7506" t="s">
        <v>18</v>
      </c>
      <c r="I7506">
        <v>21</v>
      </c>
      <c r="J7506">
        <v>16</v>
      </c>
      <c r="K7506">
        <v>308</v>
      </c>
      <c r="L7506">
        <v>12</v>
      </c>
      <c r="M7506">
        <v>8</v>
      </c>
      <c r="N7506">
        <v>0.15</v>
      </c>
      <c r="O7506" s="1">
        <v>1193.27</v>
      </c>
      <c r="P7506" s="1">
        <v>1835.8</v>
      </c>
    </row>
    <row r="7507" spans="1:16" x14ac:dyDescent="0.55000000000000004">
      <c r="A7507" t="s">
        <v>7531</v>
      </c>
      <c r="B7507" t="s">
        <v>16</v>
      </c>
      <c r="C7507" t="s">
        <v>28</v>
      </c>
      <c r="D7507" s="3">
        <v>44000</v>
      </c>
      <c r="E7507" s="3">
        <v>44137</v>
      </c>
      <c r="F7507" s="3">
        <v>44143</v>
      </c>
      <c r="G7507" s="3">
        <v>44147</v>
      </c>
      <c r="H7507" t="s">
        <v>18</v>
      </c>
      <c r="I7507">
        <v>8</v>
      </c>
      <c r="J7507">
        <v>25</v>
      </c>
      <c r="K7507">
        <v>324</v>
      </c>
      <c r="L7507">
        <v>28</v>
      </c>
      <c r="M7507">
        <v>2</v>
      </c>
      <c r="N7507">
        <v>0.2</v>
      </c>
      <c r="O7507" s="1">
        <v>1626.22</v>
      </c>
      <c r="P7507" s="1">
        <v>3966.4</v>
      </c>
    </row>
    <row r="7508" spans="1:16" x14ac:dyDescent="0.55000000000000004">
      <c r="A7508" t="s">
        <v>7532</v>
      </c>
      <c r="B7508" t="s">
        <v>16</v>
      </c>
      <c r="C7508" t="s">
        <v>21</v>
      </c>
      <c r="D7508" s="3">
        <v>44000</v>
      </c>
      <c r="E7508" s="3">
        <v>44138</v>
      </c>
      <c r="F7508" s="3">
        <v>44160</v>
      </c>
      <c r="G7508" s="3">
        <v>44170</v>
      </c>
      <c r="H7508" t="s">
        <v>18</v>
      </c>
      <c r="I7508">
        <v>7</v>
      </c>
      <c r="J7508">
        <v>30</v>
      </c>
      <c r="K7508">
        <v>113</v>
      </c>
      <c r="L7508">
        <v>6</v>
      </c>
      <c r="M7508">
        <v>6</v>
      </c>
      <c r="N7508">
        <v>0.05</v>
      </c>
      <c r="O7508" s="1">
        <v>1316.01</v>
      </c>
      <c r="P7508" s="1">
        <v>2860.9</v>
      </c>
    </row>
    <row r="7509" spans="1:16" x14ac:dyDescent="0.55000000000000004">
      <c r="A7509" t="s">
        <v>7533</v>
      </c>
      <c r="B7509" t="s">
        <v>25</v>
      </c>
      <c r="C7509" t="s">
        <v>28</v>
      </c>
      <c r="D7509" s="3">
        <v>44100</v>
      </c>
      <c r="E7509" s="3">
        <v>44138</v>
      </c>
      <c r="F7509" s="3">
        <v>44153</v>
      </c>
      <c r="G7509" s="3">
        <v>44157</v>
      </c>
      <c r="H7509" t="s">
        <v>18</v>
      </c>
      <c r="I7509">
        <v>25</v>
      </c>
      <c r="J7509">
        <v>11</v>
      </c>
      <c r="K7509">
        <v>294</v>
      </c>
      <c r="L7509">
        <v>21</v>
      </c>
      <c r="M7509">
        <v>2</v>
      </c>
      <c r="N7509">
        <v>0.05</v>
      </c>
      <c r="O7509" s="1">
        <v>1606.39</v>
      </c>
      <c r="P7509" s="1">
        <v>1983.2</v>
      </c>
    </row>
    <row r="7510" spans="1:16" x14ac:dyDescent="0.55000000000000004">
      <c r="A7510" t="s">
        <v>7534</v>
      </c>
      <c r="B7510" t="s">
        <v>20</v>
      </c>
      <c r="C7510" t="s">
        <v>17</v>
      </c>
      <c r="D7510" s="3">
        <v>44000</v>
      </c>
      <c r="E7510" s="3">
        <v>44138</v>
      </c>
      <c r="F7510" s="3">
        <v>44163</v>
      </c>
      <c r="G7510" s="3">
        <v>44165</v>
      </c>
      <c r="H7510" t="s">
        <v>18</v>
      </c>
      <c r="I7510">
        <v>16</v>
      </c>
      <c r="J7510">
        <v>41</v>
      </c>
      <c r="K7510">
        <v>258</v>
      </c>
      <c r="L7510">
        <v>33</v>
      </c>
      <c r="M7510">
        <v>1</v>
      </c>
      <c r="N7510">
        <v>0.4</v>
      </c>
      <c r="O7510">
        <v>622.77</v>
      </c>
      <c r="P7510" s="1">
        <v>1132.3</v>
      </c>
    </row>
    <row r="7511" spans="1:16" x14ac:dyDescent="0.55000000000000004">
      <c r="A7511" t="s">
        <v>7535</v>
      </c>
      <c r="B7511" t="s">
        <v>20</v>
      </c>
      <c r="C7511" t="s">
        <v>28</v>
      </c>
      <c r="D7511" s="3">
        <v>44000</v>
      </c>
      <c r="E7511" s="3">
        <v>44138</v>
      </c>
      <c r="F7511" s="3">
        <v>44153</v>
      </c>
      <c r="G7511" s="3">
        <v>44154</v>
      </c>
      <c r="H7511" t="s">
        <v>18</v>
      </c>
      <c r="I7511">
        <v>14</v>
      </c>
      <c r="J7511">
        <v>6</v>
      </c>
      <c r="K7511">
        <v>283</v>
      </c>
      <c r="L7511">
        <v>24</v>
      </c>
      <c r="M7511">
        <v>1</v>
      </c>
      <c r="N7511">
        <v>0.15</v>
      </c>
      <c r="O7511">
        <v>436.3</v>
      </c>
      <c r="P7511">
        <v>991.6</v>
      </c>
    </row>
    <row r="7512" spans="1:16" x14ac:dyDescent="0.55000000000000004">
      <c r="A7512" t="s">
        <v>7536</v>
      </c>
      <c r="B7512" t="s">
        <v>25</v>
      </c>
      <c r="C7512" t="s">
        <v>21</v>
      </c>
      <c r="D7512" s="3">
        <v>44000</v>
      </c>
      <c r="E7512" s="3">
        <v>44138</v>
      </c>
      <c r="F7512" s="3">
        <v>44165</v>
      </c>
      <c r="G7512" s="3">
        <v>44166</v>
      </c>
      <c r="H7512" t="s">
        <v>18</v>
      </c>
      <c r="I7512">
        <v>27</v>
      </c>
      <c r="J7512">
        <v>28</v>
      </c>
      <c r="K7512">
        <v>162</v>
      </c>
      <c r="L7512">
        <v>42</v>
      </c>
      <c r="M7512">
        <v>5</v>
      </c>
      <c r="N7512">
        <v>0.05</v>
      </c>
      <c r="O7512" s="1">
        <v>1026.44</v>
      </c>
      <c r="P7512" s="1">
        <v>2566.1</v>
      </c>
    </row>
    <row r="7513" spans="1:16" x14ac:dyDescent="0.55000000000000004">
      <c r="A7513" t="s">
        <v>7537</v>
      </c>
      <c r="B7513" t="s">
        <v>25</v>
      </c>
      <c r="C7513" t="s">
        <v>21</v>
      </c>
      <c r="D7513" s="3">
        <v>44000</v>
      </c>
      <c r="E7513" s="3">
        <v>44138</v>
      </c>
      <c r="F7513" s="3">
        <v>44165</v>
      </c>
      <c r="G7513" s="3">
        <v>44175</v>
      </c>
      <c r="H7513" t="s">
        <v>18</v>
      </c>
      <c r="I7513">
        <v>27</v>
      </c>
      <c r="J7513">
        <v>9</v>
      </c>
      <c r="K7513">
        <v>92</v>
      </c>
      <c r="L7513">
        <v>46</v>
      </c>
      <c r="M7513">
        <v>5</v>
      </c>
      <c r="N7513">
        <v>0.4</v>
      </c>
      <c r="O7513">
        <v>617.87</v>
      </c>
      <c r="P7513" s="1">
        <v>1165.8</v>
      </c>
    </row>
    <row r="7514" spans="1:16" x14ac:dyDescent="0.55000000000000004">
      <c r="A7514" t="s">
        <v>7538</v>
      </c>
      <c r="B7514" t="s">
        <v>25</v>
      </c>
      <c r="C7514" t="s">
        <v>30</v>
      </c>
      <c r="D7514" s="3">
        <v>44000</v>
      </c>
      <c r="E7514" s="3">
        <v>44138</v>
      </c>
      <c r="F7514" s="3">
        <v>44146</v>
      </c>
      <c r="G7514" s="3">
        <v>44151</v>
      </c>
      <c r="H7514" t="s">
        <v>18</v>
      </c>
      <c r="I7514">
        <v>28</v>
      </c>
      <c r="J7514">
        <v>32</v>
      </c>
      <c r="K7514">
        <v>18</v>
      </c>
      <c r="L7514">
        <v>45</v>
      </c>
      <c r="M7514">
        <v>4</v>
      </c>
      <c r="N7514">
        <v>0.2</v>
      </c>
      <c r="O7514">
        <v>152.76</v>
      </c>
      <c r="P7514">
        <v>268</v>
      </c>
    </row>
    <row r="7515" spans="1:16" x14ac:dyDescent="0.55000000000000004">
      <c r="A7515" t="s">
        <v>7539</v>
      </c>
      <c r="B7515" t="s">
        <v>20</v>
      </c>
      <c r="C7515" t="s">
        <v>40</v>
      </c>
      <c r="D7515" s="3">
        <v>44000</v>
      </c>
      <c r="E7515" s="3">
        <v>44138</v>
      </c>
      <c r="F7515" s="3">
        <v>44157</v>
      </c>
      <c r="G7515" s="3">
        <v>44159</v>
      </c>
      <c r="H7515" t="s">
        <v>18</v>
      </c>
      <c r="I7515">
        <v>13</v>
      </c>
      <c r="J7515">
        <v>40</v>
      </c>
      <c r="K7515">
        <v>336</v>
      </c>
      <c r="L7515">
        <v>23</v>
      </c>
      <c r="M7515">
        <v>5</v>
      </c>
      <c r="N7515">
        <v>0.1</v>
      </c>
      <c r="O7515">
        <v>126.5</v>
      </c>
      <c r="P7515">
        <v>214.4</v>
      </c>
    </row>
    <row r="7516" spans="1:16" x14ac:dyDescent="0.55000000000000004">
      <c r="A7516" t="s">
        <v>7540</v>
      </c>
      <c r="B7516" t="s">
        <v>20</v>
      </c>
      <c r="C7516" t="s">
        <v>28</v>
      </c>
      <c r="D7516" s="3">
        <v>44000</v>
      </c>
      <c r="E7516" s="3">
        <v>44139</v>
      </c>
      <c r="F7516" s="3">
        <v>44154</v>
      </c>
      <c r="G7516" s="3">
        <v>44158</v>
      </c>
      <c r="H7516" t="s">
        <v>18</v>
      </c>
      <c r="I7516">
        <v>14</v>
      </c>
      <c r="J7516">
        <v>19</v>
      </c>
      <c r="K7516">
        <v>271</v>
      </c>
      <c r="L7516">
        <v>47</v>
      </c>
      <c r="M7516">
        <v>2</v>
      </c>
      <c r="N7516">
        <v>0.1</v>
      </c>
      <c r="O7516">
        <v>125.63</v>
      </c>
      <c r="P7516">
        <v>167.5</v>
      </c>
    </row>
    <row r="7517" spans="1:16" x14ac:dyDescent="0.55000000000000004">
      <c r="A7517" t="s">
        <v>7541</v>
      </c>
      <c r="B7517" t="s">
        <v>16</v>
      </c>
      <c r="C7517" t="s">
        <v>21</v>
      </c>
      <c r="D7517" s="3">
        <v>44000</v>
      </c>
      <c r="E7517" s="3">
        <v>44139</v>
      </c>
      <c r="F7517" s="3">
        <v>44156</v>
      </c>
      <c r="G7517" s="3">
        <v>44157</v>
      </c>
      <c r="H7517" t="s">
        <v>18</v>
      </c>
      <c r="I7517">
        <v>12</v>
      </c>
      <c r="J7517">
        <v>18</v>
      </c>
      <c r="K7517">
        <v>161</v>
      </c>
      <c r="L7517">
        <v>40</v>
      </c>
      <c r="M7517">
        <v>2</v>
      </c>
      <c r="N7517">
        <v>0.1</v>
      </c>
      <c r="O7517">
        <v>455.6</v>
      </c>
      <c r="P7517" s="1">
        <v>1139</v>
      </c>
    </row>
    <row r="7518" spans="1:16" x14ac:dyDescent="0.55000000000000004">
      <c r="A7518" t="s">
        <v>7542</v>
      </c>
      <c r="B7518" t="s">
        <v>25</v>
      </c>
      <c r="C7518" t="s">
        <v>21</v>
      </c>
      <c r="D7518" s="3">
        <v>44100</v>
      </c>
      <c r="E7518" s="3">
        <v>44139</v>
      </c>
      <c r="F7518" s="3">
        <v>44148</v>
      </c>
      <c r="G7518" s="3">
        <v>44156</v>
      </c>
      <c r="H7518" t="s">
        <v>18</v>
      </c>
      <c r="I7518">
        <v>26</v>
      </c>
      <c r="J7518">
        <v>27</v>
      </c>
      <c r="K7518">
        <v>187</v>
      </c>
      <c r="L7518">
        <v>47</v>
      </c>
      <c r="M7518">
        <v>2</v>
      </c>
      <c r="N7518">
        <v>7.4999999999999997E-2</v>
      </c>
      <c r="O7518" s="1">
        <v>1435.94</v>
      </c>
      <c r="P7518" s="1">
        <v>2519.1999999999998</v>
      </c>
    </row>
    <row r="7519" spans="1:16" x14ac:dyDescent="0.55000000000000004">
      <c r="A7519" t="s">
        <v>7543</v>
      </c>
      <c r="B7519" t="s">
        <v>16</v>
      </c>
      <c r="C7519" t="s">
        <v>17</v>
      </c>
      <c r="D7519" s="3">
        <v>44000</v>
      </c>
      <c r="E7519" s="3">
        <v>44139</v>
      </c>
      <c r="F7519" s="3">
        <v>44151</v>
      </c>
      <c r="G7519" s="3">
        <v>44160</v>
      </c>
      <c r="H7519" t="s">
        <v>18</v>
      </c>
      <c r="I7519">
        <v>4</v>
      </c>
      <c r="J7519">
        <v>50</v>
      </c>
      <c r="K7519">
        <v>260</v>
      </c>
      <c r="L7519">
        <v>29</v>
      </c>
      <c r="M7519">
        <v>8</v>
      </c>
      <c r="N7519">
        <v>0.15</v>
      </c>
      <c r="O7519" s="1">
        <v>1167.4100000000001</v>
      </c>
      <c r="P7519" s="1">
        <v>2653.2</v>
      </c>
    </row>
    <row r="7520" spans="1:16" x14ac:dyDescent="0.55000000000000004">
      <c r="A7520" t="s">
        <v>7544</v>
      </c>
      <c r="B7520" t="s">
        <v>16</v>
      </c>
      <c r="C7520" t="s">
        <v>30</v>
      </c>
      <c r="D7520" s="3">
        <v>44000</v>
      </c>
      <c r="E7520" s="3">
        <v>44139</v>
      </c>
      <c r="F7520" s="3">
        <v>44162</v>
      </c>
      <c r="G7520" s="3">
        <v>44168</v>
      </c>
      <c r="H7520" t="s">
        <v>18</v>
      </c>
      <c r="I7520">
        <v>7</v>
      </c>
      <c r="J7520">
        <v>15</v>
      </c>
      <c r="K7520">
        <v>26</v>
      </c>
      <c r="L7520">
        <v>45</v>
      </c>
      <c r="M7520">
        <v>3</v>
      </c>
      <c r="N7520">
        <v>7.4999999999999997E-2</v>
      </c>
      <c r="O7520">
        <v>142.38</v>
      </c>
      <c r="P7520">
        <v>167.5</v>
      </c>
    </row>
    <row r="7521" spans="1:16" x14ac:dyDescent="0.55000000000000004">
      <c r="A7521" t="s">
        <v>7545</v>
      </c>
      <c r="B7521" t="s">
        <v>16</v>
      </c>
      <c r="C7521" t="s">
        <v>21</v>
      </c>
      <c r="D7521" s="3">
        <v>44000</v>
      </c>
      <c r="E7521" s="3">
        <v>44139</v>
      </c>
      <c r="F7521" s="3">
        <v>44149</v>
      </c>
      <c r="G7521" s="3">
        <v>44158</v>
      </c>
      <c r="H7521" t="s">
        <v>18</v>
      </c>
      <c r="I7521">
        <v>1</v>
      </c>
      <c r="J7521">
        <v>13</v>
      </c>
      <c r="K7521">
        <v>202</v>
      </c>
      <c r="L7521">
        <v>5</v>
      </c>
      <c r="M7521">
        <v>8</v>
      </c>
      <c r="N7521">
        <v>0.05</v>
      </c>
      <c r="O7521" s="1">
        <v>1629.37</v>
      </c>
      <c r="P7521" s="1">
        <v>1963.1</v>
      </c>
    </row>
    <row r="7522" spans="1:16" x14ac:dyDescent="0.55000000000000004">
      <c r="A7522" t="s">
        <v>7546</v>
      </c>
      <c r="B7522" t="s">
        <v>23</v>
      </c>
      <c r="C7522" t="s">
        <v>30</v>
      </c>
      <c r="D7522" s="3">
        <v>44100</v>
      </c>
      <c r="E7522" s="3">
        <v>44139</v>
      </c>
      <c r="F7522" s="3">
        <v>44157</v>
      </c>
      <c r="G7522" s="3">
        <v>44160</v>
      </c>
      <c r="H7522" t="s">
        <v>18</v>
      </c>
      <c r="I7522">
        <v>21</v>
      </c>
      <c r="J7522">
        <v>4</v>
      </c>
      <c r="K7522">
        <v>35</v>
      </c>
      <c r="L7522">
        <v>47</v>
      </c>
      <c r="M7522">
        <v>2</v>
      </c>
      <c r="N7522">
        <v>0.1</v>
      </c>
      <c r="O7522">
        <v>74.91</v>
      </c>
      <c r="P7522">
        <v>174.2</v>
      </c>
    </row>
    <row r="7523" spans="1:16" x14ac:dyDescent="0.55000000000000004">
      <c r="A7523" t="s">
        <v>7547</v>
      </c>
      <c r="B7523" t="s">
        <v>25</v>
      </c>
      <c r="C7523" t="s">
        <v>21</v>
      </c>
      <c r="D7523" s="3">
        <v>44000</v>
      </c>
      <c r="E7523" s="3">
        <v>44140</v>
      </c>
      <c r="F7523" s="3">
        <v>44146</v>
      </c>
      <c r="G7523" s="3">
        <v>44152</v>
      </c>
      <c r="H7523" t="s">
        <v>18</v>
      </c>
      <c r="I7523">
        <v>27</v>
      </c>
      <c r="J7523">
        <v>45</v>
      </c>
      <c r="K7523">
        <v>162</v>
      </c>
      <c r="L7523">
        <v>25</v>
      </c>
      <c r="M7523">
        <v>1</v>
      </c>
      <c r="N7523">
        <v>0.15</v>
      </c>
      <c r="O7523" s="1">
        <v>2909.68</v>
      </c>
      <c r="P7523" s="1">
        <v>3463.9</v>
      </c>
    </row>
    <row r="7524" spans="1:16" x14ac:dyDescent="0.55000000000000004">
      <c r="A7524" t="s">
        <v>7548</v>
      </c>
      <c r="B7524" t="s">
        <v>16</v>
      </c>
      <c r="C7524" t="s">
        <v>17</v>
      </c>
      <c r="D7524" s="3">
        <v>44000</v>
      </c>
      <c r="E7524" s="3">
        <v>44140</v>
      </c>
      <c r="F7524" s="3">
        <v>44166</v>
      </c>
      <c r="G7524" s="3">
        <v>44176</v>
      </c>
      <c r="H7524" t="s">
        <v>18</v>
      </c>
      <c r="I7524">
        <v>7</v>
      </c>
      <c r="J7524">
        <v>18</v>
      </c>
      <c r="K7524">
        <v>231</v>
      </c>
      <c r="L7524">
        <v>35</v>
      </c>
      <c r="M7524">
        <v>4</v>
      </c>
      <c r="N7524">
        <v>0.05</v>
      </c>
      <c r="O7524" s="1">
        <v>3165.21</v>
      </c>
      <c r="P7524" s="1">
        <v>4006.6</v>
      </c>
    </row>
    <row r="7525" spans="1:16" x14ac:dyDescent="0.55000000000000004">
      <c r="A7525" t="s">
        <v>7549</v>
      </c>
      <c r="B7525" t="s">
        <v>23</v>
      </c>
      <c r="C7525" t="s">
        <v>28</v>
      </c>
      <c r="D7525" s="3">
        <v>44000</v>
      </c>
      <c r="E7525" s="3">
        <v>44140</v>
      </c>
      <c r="F7525" s="3">
        <v>44157</v>
      </c>
      <c r="G7525" s="3">
        <v>44167</v>
      </c>
      <c r="H7525" t="s">
        <v>18</v>
      </c>
      <c r="I7525">
        <v>23</v>
      </c>
      <c r="J7525">
        <v>6</v>
      </c>
      <c r="K7525">
        <v>304</v>
      </c>
      <c r="L7525">
        <v>22</v>
      </c>
      <c r="M7525">
        <v>3</v>
      </c>
      <c r="N7525">
        <v>7.4999999999999997E-2</v>
      </c>
      <c r="O7525" s="1">
        <v>1742.27</v>
      </c>
      <c r="P7525" s="1">
        <v>3959.7</v>
      </c>
    </row>
    <row r="7526" spans="1:16" x14ac:dyDescent="0.55000000000000004">
      <c r="A7526" t="s">
        <v>7550</v>
      </c>
      <c r="B7526" t="s">
        <v>16</v>
      </c>
      <c r="C7526" t="s">
        <v>17</v>
      </c>
      <c r="D7526" s="3">
        <v>44100</v>
      </c>
      <c r="E7526" s="3">
        <v>44140</v>
      </c>
      <c r="F7526" s="3">
        <v>44155</v>
      </c>
      <c r="G7526" s="3">
        <v>44163</v>
      </c>
      <c r="H7526" t="s">
        <v>18</v>
      </c>
      <c r="I7526">
        <v>9</v>
      </c>
      <c r="J7526">
        <v>31</v>
      </c>
      <c r="K7526">
        <v>234</v>
      </c>
      <c r="L7526">
        <v>7</v>
      </c>
      <c r="M7526">
        <v>8</v>
      </c>
      <c r="N7526">
        <v>7.4999999999999997E-2</v>
      </c>
      <c r="O7526" s="1">
        <v>1221.01</v>
      </c>
      <c r="P7526" s="1">
        <v>1822.4</v>
      </c>
    </row>
    <row r="7527" spans="1:16" x14ac:dyDescent="0.55000000000000004">
      <c r="A7527" t="s">
        <v>7551</v>
      </c>
      <c r="B7527" t="s">
        <v>23</v>
      </c>
      <c r="C7527" t="s">
        <v>40</v>
      </c>
      <c r="D7527" s="3">
        <v>44000</v>
      </c>
      <c r="E7527" s="3">
        <v>44140</v>
      </c>
      <c r="F7527" s="3">
        <v>44148</v>
      </c>
      <c r="G7527" s="3">
        <v>44150</v>
      </c>
      <c r="H7527" t="s">
        <v>18</v>
      </c>
      <c r="I7527">
        <v>22</v>
      </c>
      <c r="J7527">
        <v>8</v>
      </c>
      <c r="K7527">
        <v>347</v>
      </c>
      <c r="L7527">
        <v>33</v>
      </c>
      <c r="M7527">
        <v>7</v>
      </c>
      <c r="N7527">
        <v>7.4999999999999997E-2</v>
      </c>
      <c r="O7527" s="1">
        <v>1525.59</v>
      </c>
      <c r="P7527" s="1">
        <v>2311.5</v>
      </c>
    </row>
    <row r="7528" spans="1:16" x14ac:dyDescent="0.55000000000000004">
      <c r="A7528" t="s">
        <v>7552</v>
      </c>
      <c r="B7528" t="s">
        <v>16</v>
      </c>
      <c r="C7528" t="s">
        <v>40</v>
      </c>
      <c r="D7528" s="3">
        <v>44000</v>
      </c>
      <c r="E7528" s="3">
        <v>44140</v>
      </c>
      <c r="F7528" s="3">
        <v>44153</v>
      </c>
      <c r="G7528" s="3">
        <v>44162</v>
      </c>
      <c r="H7528" t="s">
        <v>18</v>
      </c>
      <c r="I7528">
        <v>8</v>
      </c>
      <c r="J7528">
        <v>3</v>
      </c>
      <c r="K7528">
        <v>366</v>
      </c>
      <c r="L7528">
        <v>35</v>
      </c>
      <c r="M7528">
        <v>7</v>
      </c>
      <c r="N7528">
        <v>0.1</v>
      </c>
      <c r="O7528">
        <v>623.77</v>
      </c>
      <c r="P7528">
        <v>891.1</v>
      </c>
    </row>
    <row r="7529" spans="1:16" x14ac:dyDescent="0.55000000000000004">
      <c r="A7529" t="s">
        <v>7553</v>
      </c>
      <c r="B7529" t="s">
        <v>16</v>
      </c>
      <c r="C7529" t="s">
        <v>21</v>
      </c>
      <c r="D7529" s="3">
        <v>44000</v>
      </c>
      <c r="E7529" s="3">
        <v>44140</v>
      </c>
      <c r="F7529" s="3">
        <v>44165</v>
      </c>
      <c r="G7529" s="3">
        <v>44173</v>
      </c>
      <c r="H7529" t="s">
        <v>18</v>
      </c>
      <c r="I7529">
        <v>12</v>
      </c>
      <c r="J7529">
        <v>38</v>
      </c>
      <c r="K7529">
        <v>126</v>
      </c>
      <c r="L7529">
        <v>11</v>
      </c>
      <c r="M7529">
        <v>4</v>
      </c>
      <c r="N7529">
        <v>0.05</v>
      </c>
      <c r="O7529">
        <v>97.62</v>
      </c>
      <c r="P7529">
        <v>207.7</v>
      </c>
    </row>
    <row r="7530" spans="1:16" x14ac:dyDescent="0.55000000000000004">
      <c r="A7530" t="s">
        <v>7554</v>
      </c>
      <c r="B7530" t="s">
        <v>16</v>
      </c>
      <c r="C7530" t="s">
        <v>21</v>
      </c>
      <c r="D7530" s="3">
        <v>44000</v>
      </c>
      <c r="E7530" s="3">
        <v>44140</v>
      </c>
      <c r="F7530" s="3">
        <v>44142</v>
      </c>
      <c r="G7530" s="3">
        <v>44147</v>
      </c>
      <c r="H7530" t="s">
        <v>18</v>
      </c>
      <c r="I7530">
        <v>12</v>
      </c>
      <c r="J7530">
        <v>36</v>
      </c>
      <c r="K7530">
        <v>177</v>
      </c>
      <c r="L7530">
        <v>39</v>
      </c>
      <c r="M7530">
        <v>3</v>
      </c>
      <c r="N7530">
        <v>0.05</v>
      </c>
      <c r="O7530">
        <v>678.24</v>
      </c>
      <c r="P7530" s="1">
        <v>1279.7</v>
      </c>
    </row>
    <row r="7531" spans="1:16" x14ac:dyDescent="0.55000000000000004">
      <c r="A7531" t="s">
        <v>7555</v>
      </c>
      <c r="B7531" t="s">
        <v>16</v>
      </c>
      <c r="C7531" t="s">
        <v>21</v>
      </c>
      <c r="D7531" s="3">
        <v>44000</v>
      </c>
      <c r="E7531" s="3">
        <v>44140</v>
      </c>
      <c r="F7531" s="3">
        <v>44145</v>
      </c>
      <c r="G7531" s="3">
        <v>44151</v>
      </c>
      <c r="H7531" t="s">
        <v>18</v>
      </c>
      <c r="I7531">
        <v>1</v>
      </c>
      <c r="J7531">
        <v>2</v>
      </c>
      <c r="K7531">
        <v>173</v>
      </c>
      <c r="L7531">
        <v>47</v>
      </c>
      <c r="M7531">
        <v>8</v>
      </c>
      <c r="N7531">
        <v>0.15</v>
      </c>
      <c r="O7531">
        <v>100.23</v>
      </c>
      <c r="P7531">
        <v>227.8</v>
      </c>
    </row>
    <row r="7532" spans="1:16" x14ac:dyDescent="0.55000000000000004">
      <c r="A7532" t="s">
        <v>7556</v>
      </c>
      <c r="B7532" t="s">
        <v>16</v>
      </c>
      <c r="C7532" t="s">
        <v>21</v>
      </c>
      <c r="D7532" s="3">
        <v>44100</v>
      </c>
      <c r="E7532" s="3">
        <v>44141</v>
      </c>
      <c r="F7532" s="3">
        <v>44154</v>
      </c>
      <c r="G7532" s="3">
        <v>44163</v>
      </c>
      <c r="H7532" t="s">
        <v>18</v>
      </c>
      <c r="I7532">
        <v>9</v>
      </c>
      <c r="J7532">
        <v>14</v>
      </c>
      <c r="K7532">
        <v>174</v>
      </c>
      <c r="L7532">
        <v>5</v>
      </c>
      <c r="M7532">
        <v>3</v>
      </c>
      <c r="N7532">
        <v>0.05</v>
      </c>
      <c r="O7532">
        <v>661.96</v>
      </c>
      <c r="P7532" s="1">
        <v>1018.4</v>
      </c>
    </row>
    <row r="7533" spans="1:16" x14ac:dyDescent="0.55000000000000004">
      <c r="A7533" t="s">
        <v>7557</v>
      </c>
      <c r="B7533" t="s">
        <v>16</v>
      </c>
      <c r="C7533" t="s">
        <v>30</v>
      </c>
      <c r="D7533" s="3">
        <v>44000</v>
      </c>
      <c r="E7533" s="3">
        <v>44141</v>
      </c>
      <c r="F7533" s="3">
        <v>44147</v>
      </c>
      <c r="G7533" s="3">
        <v>44156</v>
      </c>
      <c r="H7533" t="s">
        <v>18</v>
      </c>
      <c r="I7533">
        <v>4</v>
      </c>
      <c r="J7533">
        <v>41</v>
      </c>
      <c r="K7533">
        <v>3</v>
      </c>
      <c r="L7533">
        <v>25</v>
      </c>
      <c r="M7533">
        <v>3</v>
      </c>
      <c r="N7533">
        <v>7.4999999999999997E-2</v>
      </c>
      <c r="O7533" s="1">
        <v>1851.61</v>
      </c>
      <c r="P7533" s="1">
        <v>3939.6</v>
      </c>
    </row>
    <row r="7534" spans="1:16" x14ac:dyDescent="0.55000000000000004">
      <c r="A7534" t="s">
        <v>7558</v>
      </c>
      <c r="B7534" t="s">
        <v>25</v>
      </c>
      <c r="C7534" t="s">
        <v>21</v>
      </c>
      <c r="D7534" s="3">
        <v>44000</v>
      </c>
      <c r="E7534" s="3">
        <v>44141</v>
      </c>
      <c r="F7534" s="3">
        <v>44167</v>
      </c>
      <c r="G7534" s="3">
        <v>44176</v>
      </c>
      <c r="H7534" t="s">
        <v>18</v>
      </c>
      <c r="I7534">
        <v>27</v>
      </c>
      <c r="J7534">
        <v>30</v>
      </c>
      <c r="K7534">
        <v>171</v>
      </c>
      <c r="L7534">
        <v>47</v>
      </c>
      <c r="M7534">
        <v>7</v>
      </c>
      <c r="N7534">
        <v>0.05</v>
      </c>
      <c r="O7534">
        <v>572.85</v>
      </c>
      <c r="P7534" s="1">
        <v>1005</v>
      </c>
    </row>
    <row r="7535" spans="1:16" x14ac:dyDescent="0.55000000000000004">
      <c r="A7535" t="s">
        <v>7559</v>
      </c>
      <c r="B7535" t="s">
        <v>16</v>
      </c>
      <c r="C7535" t="s">
        <v>28</v>
      </c>
      <c r="D7535" s="3">
        <v>44000</v>
      </c>
      <c r="E7535" s="3">
        <v>44141</v>
      </c>
      <c r="F7535" s="3">
        <v>44159</v>
      </c>
      <c r="G7535" s="3">
        <v>44161</v>
      </c>
      <c r="H7535" t="s">
        <v>18</v>
      </c>
      <c r="I7535">
        <v>8</v>
      </c>
      <c r="J7535">
        <v>26</v>
      </c>
      <c r="K7535">
        <v>309</v>
      </c>
      <c r="L7535">
        <v>27</v>
      </c>
      <c r="M7535">
        <v>8</v>
      </c>
      <c r="N7535">
        <v>0.05</v>
      </c>
      <c r="O7535">
        <v>835.76</v>
      </c>
      <c r="P7535" s="1">
        <v>1085.4000000000001</v>
      </c>
    </row>
    <row r="7536" spans="1:16" x14ac:dyDescent="0.55000000000000004">
      <c r="A7536" t="s">
        <v>7560</v>
      </c>
      <c r="B7536" t="s">
        <v>16</v>
      </c>
      <c r="C7536" t="s">
        <v>17</v>
      </c>
      <c r="D7536" s="3">
        <v>44000</v>
      </c>
      <c r="E7536" s="3">
        <v>44141</v>
      </c>
      <c r="F7536" s="3">
        <v>44161</v>
      </c>
      <c r="G7536" s="3">
        <v>44170</v>
      </c>
      <c r="H7536" t="s">
        <v>18</v>
      </c>
      <c r="I7536">
        <v>1</v>
      </c>
      <c r="J7536">
        <v>29</v>
      </c>
      <c r="K7536">
        <v>241</v>
      </c>
      <c r="L7536">
        <v>12</v>
      </c>
      <c r="M7536">
        <v>8</v>
      </c>
      <c r="N7536">
        <v>0.15</v>
      </c>
      <c r="O7536" s="1">
        <v>2749.55</v>
      </c>
      <c r="P7536" s="1">
        <v>3872.6</v>
      </c>
    </row>
    <row r="7537" spans="1:16" x14ac:dyDescent="0.55000000000000004">
      <c r="A7537" t="s">
        <v>7561</v>
      </c>
      <c r="B7537" t="s">
        <v>25</v>
      </c>
      <c r="C7537" t="s">
        <v>28</v>
      </c>
      <c r="D7537" s="3">
        <v>44000</v>
      </c>
      <c r="E7537" s="3">
        <v>44141</v>
      </c>
      <c r="F7537" s="3">
        <v>44153</v>
      </c>
      <c r="G7537" s="3">
        <v>44156</v>
      </c>
      <c r="H7537" t="s">
        <v>18</v>
      </c>
      <c r="I7537">
        <v>26</v>
      </c>
      <c r="J7537">
        <v>50</v>
      </c>
      <c r="K7537">
        <v>308</v>
      </c>
      <c r="L7537">
        <v>33</v>
      </c>
      <c r="M7537">
        <v>6</v>
      </c>
      <c r="N7537">
        <v>7.4999999999999997E-2</v>
      </c>
      <c r="O7537" s="1">
        <v>2283.7600000000002</v>
      </c>
      <c r="P7537" s="1">
        <v>4006.6</v>
      </c>
    </row>
    <row r="7538" spans="1:16" x14ac:dyDescent="0.55000000000000004">
      <c r="A7538" t="s">
        <v>7562</v>
      </c>
      <c r="B7538" t="s">
        <v>16</v>
      </c>
      <c r="C7538" t="s">
        <v>30</v>
      </c>
      <c r="D7538" s="3">
        <v>44000</v>
      </c>
      <c r="E7538" s="3">
        <v>44141</v>
      </c>
      <c r="F7538" s="3">
        <v>44148</v>
      </c>
      <c r="G7538" s="3">
        <v>44149</v>
      </c>
      <c r="H7538" t="s">
        <v>18</v>
      </c>
      <c r="I7538">
        <v>3</v>
      </c>
      <c r="J7538">
        <v>7</v>
      </c>
      <c r="K7538">
        <v>36</v>
      </c>
      <c r="L7538">
        <v>42</v>
      </c>
      <c r="M7538">
        <v>8</v>
      </c>
      <c r="N7538">
        <v>0.05</v>
      </c>
      <c r="O7538">
        <v>126.63</v>
      </c>
      <c r="P7538">
        <v>234.5</v>
      </c>
    </row>
    <row r="7539" spans="1:16" x14ac:dyDescent="0.55000000000000004">
      <c r="A7539" t="s">
        <v>7563</v>
      </c>
      <c r="B7539" t="s">
        <v>23</v>
      </c>
      <c r="C7539" t="s">
        <v>28</v>
      </c>
      <c r="D7539" s="3">
        <v>44000</v>
      </c>
      <c r="E7539" s="3">
        <v>44142</v>
      </c>
      <c r="F7539" s="3">
        <v>44144</v>
      </c>
      <c r="G7539" s="3">
        <v>44148</v>
      </c>
      <c r="H7539" t="s">
        <v>18</v>
      </c>
      <c r="I7539">
        <v>22</v>
      </c>
      <c r="J7539">
        <v>47</v>
      </c>
      <c r="K7539">
        <v>306</v>
      </c>
      <c r="L7539">
        <v>42</v>
      </c>
      <c r="M7539">
        <v>5</v>
      </c>
      <c r="N7539">
        <v>0.05</v>
      </c>
      <c r="O7539">
        <v>701.16</v>
      </c>
      <c r="P7539" s="1">
        <v>1078.7</v>
      </c>
    </row>
    <row r="7540" spans="1:16" x14ac:dyDescent="0.55000000000000004">
      <c r="A7540" t="s">
        <v>7564</v>
      </c>
      <c r="B7540" t="s">
        <v>23</v>
      </c>
      <c r="C7540" t="s">
        <v>21</v>
      </c>
      <c r="D7540" s="3">
        <v>44000</v>
      </c>
      <c r="E7540" s="3">
        <v>44142</v>
      </c>
      <c r="F7540" s="3">
        <v>44164</v>
      </c>
      <c r="G7540" s="3">
        <v>44171</v>
      </c>
      <c r="H7540" t="s">
        <v>18</v>
      </c>
      <c r="I7540">
        <v>24</v>
      </c>
      <c r="J7540">
        <v>26</v>
      </c>
      <c r="K7540">
        <v>99</v>
      </c>
      <c r="L7540">
        <v>27</v>
      </c>
      <c r="M7540">
        <v>4</v>
      </c>
      <c r="N7540">
        <v>7.4999999999999997E-2</v>
      </c>
      <c r="O7540" s="1">
        <v>1288.21</v>
      </c>
      <c r="P7540" s="1">
        <v>2525.9</v>
      </c>
    </row>
    <row r="7541" spans="1:16" x14ac:dyDescent="0.55000000000000004">
      <c r="A7541" t="s">
        <v>7565</v>
      </c>
      <c r="B7541" t="s">
        <v>20</v>
      </c>
      <c r="C7541" t="s">
        <v>21</v>
      </c>
      <c r="D7541" s="3">
        <v>44000</v>
      </c>
      <c r="E7541" s="3">
        <v>44142</v>
      </c>
      <c r="F7541" s="3">
        <v>44150</v>
      </c>
      <c r="G7541" s="3">
        <v>44155</v>
      </c>
      <c r="H7541" t="s">
        <v>18</v>
      </c>
      <c r="I7541">
        <v>16</v>
      </c>
      <c r="J7541">
        <v>42</v>
      </c>
      <c r="K7541">
        <v>174</v>
      </c>
      <c r="L7541">
        <v>5</v>
      </c>
      <c r="M7541">
        <v>2</v>
      </c>
      <c r="N7541">
        <v>0.1</v>
      </c>
      <c r="O7541" s="1">
        <v>1645.79</v>
      </c>
      <c r="P7541" s="1">
        <v>2385.1999999999998</v>
      </c>
    </row>
    <row r="7542" spans="1:16" x14ac:dyDescent="0.55000000000000004">
      <c r="A7542" t="s">
        <v>7566</v>
      </c>
      <c r="B7542" t="s">
        <v>16</v>
      </c>
      <c r="C7542" t="s">
        <v>30</v>
      </c>
      <c r="D7542" s="3">
        <v>44100</v>
      </c>
      <c r="E7542" s="3">
        <v>44142</v>
      </c>
      <c r="F7542" s="3">
        <v>44159</v>
      </c>
      <c r="G7542" s="3">
        <v>44168</v>
      </c>
      <c r="H7542" t="s">
        <v>18</v>
      </c>
      <c r="I7542">
        <v>1</v>
      </c>
      <c r="J7542">
        <v>40</v>
      </c>
      <c r="K7542">
        <v>8</v>
      </c>
      <c r="L7542">
        <v>37</v>
      </c>
      <c r="M7542">
        <v>4</v>
      </c>
      <c r="N7542">
        <v>7.4999999999999997E-2</v>
      </c>
      <c r="O7542">
        <v>168.84</v>
      </c>
      <c r="P7542">
        <v>201</v>
      </c>
    </row>
    <row r="7543" spans="1:16" x14ac:dyDescent="0.55000000000000004">
      <c r="A7543" t="s">
        <v>7567</v>
      </c>
      <c r="B7543" t="s">
        <v>20</v>
      </c>
      <c r="C7543" t="s">
        <v>28</v>
      </c>
      <c r="D7543" s="3">
        <v>44000</v>
      </c>
      <c r="E7543" s="3">
        <v>44142</v>
      </c>
      <c r="F7543" s="3">
        <v>44167</v>
      </c>
      <c r="G7543" s="3">
        <v>44170</v>
      </c>
      <c r="H7543" t="s">
        <v>18</v>
      </c>
      <c r="I7543">
        <v>18</v>
      </c>
      <c r="J7543">
        <v>34</v>
      </c>
      <c r="K7543">
        <v>304</v>
      </c>
      <c r="L7543">
        <v>4</v>
      </c>
      <c r="M7543">
        <v>4</v>
      </c>
      <c r="N7543">
        <v>0.3</v>
      </c>
      <c r="O7543">
        <v>704.77</v>
      </c>
      <c r="P7543" s="1">
        <v>1051.9000000000001</v>
      </c>
    </row>
    <row r="7544" spans="1:16" x14ac:dyDescent="0.55000000000000004">
      <c r="A7544" t="s">
        <v>7568</v>
      </c>
      <c r="B7544" t="s">
        <v>25</v>
      </c>
      <c r="C7544" t="s">
        <v>21</v>
      </c>
      <c r="D7544" s="3">
        <v>44000</v>
      </c>
      <c r="E7544" s="3">
        <v>44143</v>
      </c>
      <c r="F7544" s="3">
        <v>44147</v>
      </c>
      <c r="G7544" s="3">
        <v>44157</v>
      </c>
      <c r="H7544" t="s">
        <v>18</v>
      </c>
      <c r="I7544">
        <v>28</v>
      </c>
      <c r="J7544">
        <v>25</v>
      </c>
      <c r="K7544">
        <v>88</v>
      </c>
      <c r="L7544">
        <v>25</v>
      </c>
      <c r="M7544">
        <v>2</v>
      </c>
      <c r="N7544">
        <v>7.4999999999999997E-2</v>
      </c>
      <c r="O7544">
        <v>446.49</v>
      </c>
      <c r="P7544">
        <v>911.2</v>
      </c>
    </row>
    <row r="7545" spans="1:16" x14ac:dyDescent="0.55000000000000004">
      <c r="A7545" t="s">
        <v>7569</v>
      </c>
      <c r="B7545" t="s">
        <v>20</v>
      </c>
      <c r="C7545" t="s">
        <v>40</v>
      </c>
      <c r="D7545" s="3">
        <v>44000</v>
      </c>
      <c r="E7545" s="3">
        <v>44143</v>
      </c>
      <c r="F7545" s="3">
        <v>44169</v>
      </c>
      <c r="G7545" s="3">
        <v>44170</v>
      </c>
      <c r="H7545" t="s">
        <v>18</v>
      </c>
      <c r="I7545">
        <v>16</v>
      </c>
      <c r="J7545">
        <v>28</v>
      </c>
      <c r="K7545">
        <v>345</v>
      </c>
      <c r="L7545">
        <v>46</v>
      </c>
      <c r="M7545">
        <v>8</v>
      </c>
      <c r="N7545">
        <v>0.1</v>
      </c>
      <c r="O7545" s="1">
        <v>1206.5999999999999</v>
      </c>
      <c r="P7545" s="1">
        <v>1748.7</v>
      </c>
    </row>
    <row r="7546" spans="1:16" x14ac:dyDescent="0.55000000000000004">
      <c r="A7546" t="s">
        <v>7570</v>
      </c>
      <c r="B7546" t="s">
        <v>16</v>
      </c>
      <c r="C7546" t="s">
        <v>28</v>
      </c>
      <c r="D7546" s="3">
        <v>44000</v>
      </c>
      <c r="E7546" s="3">
        <v>44143</v>
      </c>
      <c r="F7546" s="3">
        <v>44152</v>
      </c>
      <c r="G7546" s="3">
        <v>44154</v>
      </c>
      <c r="H7546" t="s">
        <v>18</v>
      </c>
      <c r="I7546">
        <v>6</v>
      </c>
      <c r="J7546">
        <v>49</v>
      </c>
      <c r="K7546">
        <v>264</v>
      </c>
      <c r="L7546">
        <v>14</v>
      </c>
      <c r="M7546">
        <v>3</v>
      </c>
      <c r="N7546">
        <v>0.05</v>
      </c>
      <c r="O7546">
        <v>764.27</v>
      </c>
      <c r="P7546" s="1">
        <v>1252.9000000000001</v>
      </c>
    </row>
    <row r="7547" spans="1:16" x14ac:dyDescent="0.55000000000000004">
      <c r="A7547" t="s">
        <v>7571</v>
      </c>
      <c r="B7547" t="s">
        <v>23</v>
      </c>
      <c r="C7547" t="s">
        <v>17</v>
      </c>
      <c r="D7547" s="3">
        <v>44000</v>
      </c>
      <c r="E7547" s="3">
        <v>44143</v>
      </c>
      <c r="F7547" s="3">
        <v>44169</v>
      </c>
      <c r="G7547" s="3">
        <v>44174</v>
      </c>
      <c r="H7547" t="s">
        <v>18</v>
      </c>
      <c r="I7547">
        <v>21</v>
      </c>
      <c r="J7547">
        <v>12</v>
      </c>
      <c r="K7547">
        <v>254</v>
      </c>
      <c r="L7547">
        <v>24</v>
      </c>
      <c r="M7547">
        <v>5</v>
      </c>
      <c r="N7547">
        <v>0.4</v>
      </c>
      <c r="O7547" s="1">
        <v>2914.5</v>
      </c>
      <c r="P7547" s="1">
        <v>3886</v>
      </c>
    </row>
    <row r="7548" spans="1:16" x14ac:dyDescent="0.55000000000000004">
      <c r="A7548" t="s">
        <v>7572</v>
      </c>
      <c r="B7548" t="s">
        <v>23</v>
      </c>
      <c r="C7548" t="s">
        <v>30</v>
      </c>
      <c r="D7548" s="3">
        <v>44000</v>
      </c>
      <c r="E7548" s="3">
        <v>44143</v>
      </c>
      <c r="F7548" s="3">
        <v>44159</v>
      </c>
      <c r="G7548" s="3">
        <v>44161</v>
      </c>
      <c r="H7548" t="s">
        <v>18</v>
      </c>
      <c r="I7548">
        <v>23</v>
      </c>
      <c r="J7548">
        <v>29</v>
      </c>
      <c r="K7548">
        <v>12</v>
      </c>
      <c r="L7548">
        <v>39</v>
      </c>
      <c r="M7548">
        <v>6</v>
      </c>
      <c r="N7548">
        <v>0.15</v>
      </c>
      <c r="O7548">
        <v>827.32</v>
      </c>
      <c r="P7548">
        <v>984.9</v>
      </c>
    </row>
    <row r="7549" spans="1:16" x14ac:dyDescent="0.55000000000000004">
      <c r="A7549" t="s">
        <v>7573</v>
      </c>
      <c r="B7549" t="s">
        <v>20</v>
      </c>
      <c r="C7549" t="s">
        <v>17</v>
      </c>
      <c r="D7549" s="3">
        <v>44000</v>
      </c>
      <c r="E7549" s="3">
        <v>44143</v>
      </c>
      <c r="F7549" s="3">
        <v>44158</v>
      </c>
      <c r="G7549" s="3">
        <v>44163</v>
      </c>
      <c r="H7549" t="s">
        <v>18</v>
      </c>
      <c r="I7549">
        <v>20</v>
      </c>
      <c r="J7549">
        <v>9</v>
      </c>
      <c r="K7549">
        <v>245</v>
      </c>
      <c r="L7549">
        <v>32</v>
      </c>
      <c r="M7549">
        <v>4</v>
      </c>
      <c r="N7549">
        <v>0.05</v>
      </c>
      <c r="O7549">
        <v>846.08</v>
      </c>
      <c r="P7549" s="1">
        <v>1098.8</v>
      </c>
    </row>
    <row r="7550" spans="1:16" x14ac:dyDescent="0.55000000000000004">
      <c r="A7550" t="s">
        <v>7574</v>
      </c>
      <c r="B7550" t="s">
        <v>16</v>
      </c>
      <c r="C7550" t="s">
        <v>21</v>
      </c>
      <c r="D7550" s="3">
        <v>44000</v>
      </c>
      <c r="E7550" s="3">
        <v>44143</v>
      </c>
      <c r="F7550" s="3">
        <v>44151</v>
      </c>
      <c r="G7550" s="3">
        <v>44153</v>
      </c>
      <c r="H7550" t="s">
        <v>18</v>
      </c>
      <c r="I7550">
        <v>3</v>
      </c>
      <c r="J7550">
        <v>36</v>
      </c>
      <c r="K7550">
        <v>170</v>
      </c>
      <c r="L7550">
        <v>28</v>
      </c>
      <c r="M7550">
        <v>7</v>
      </c>
      <c r="N7550">
        <v>0.15</v>
      </c>
      <c r="O7550">
        <v>928.49</v>
      </c>
      <c r="P7550" s="1">
        <v>1132.3</v>
      </c>
    </row>
    <row r="7551" spans="1:16" x14ac:dyDescent="0.55000000000000004">
      <c r="A7551" t="s">
        <v>7575</v>
      </c>
      <c r="B7551" t="s">
        <v>20</v>
      </c>
      <c r="C7551" t="s">
        <v>40</v>
      </c>
      <c r="D7551" s="3">
        <v>44000</v>
      </c>
      <c r="E7551" s="3">
        <v>44143</v>
      </c>
      <c r="F7551" s="3">
        <v>44153</v>
      </c>
      <c r="G7551" s="3">
        <v>44155</v>
      </c>
      <c r="H7551" t="s">
        <v>18</v>
      </c>
      <c r="I7551">
        <v>14</v>
      </c>
      <c r="J7551">
        <v>24</v>
      </c>
      <c r="K7551">
        <v>337</v>
      </c>
      <c r="L7551">
        <v>27</v>
      </c>
      <c r="M7551">
        <v>5</v>
      </c>
      <c r="N7551">
        <v>0.1</v>
      </c>
      <c r="O7551" s="1">
        <v>3824.76</v>
      </c>
      <c r="P7551" s="1">
        <v>5239.3999999999996</v>
      </c>
    </row>
    <row r="7552" spans="1:16" x14ac:dyDescent="0.55000000000000004">
      <c r="A7552" t="s">
        <v>7576</v>
      </c>
      <c r="B7552" t="s">
        <v>20</v>
      </c>
      <c r="C7552" t="s">
        <v>61</v>
      </c>
      <c r="D7552" s="3">
        <v>44000</v>
      </c>
      <c r="E7552" s="3">
        <v>44144</v>
      </c>
      <c r="F7552" s="3">
        <v>44160</v>
      </c>
      <c r="G7552" s="3">
        <v>44165</v>
      </c>
      <c r="H7552" t="s">
        <v>18</v>
      </c>
      <c r="I7552">
        <v>18</v>
      </c>
      <c r="J7552">
        <v>40</v>
      </c>
      <c r="K7552">
        <v>80</v>
      </c>
      <c r="L7552">
        <v>1</v>
      </c>
      <c r="M7552">
        <v>7</v>
      </c>
      <c r="N7552">
        <v>0.2</v>
      </c>
      <c r="O7552">
        <v>108.81</v>
      </c>
      <c r="P7552">
        <v>194.3</v>
      </c>
    </row>
    <row r="7553" spans="1:16" x14ac:dyDescent="0.55000000000000004">
      <c r="A7553" t="s">
        <v>7577</v>
      </c>
      <c r="B7553" t="s">
        <v>16</v>
      </c>
      <c r="C7553" t="s">
        <v>28</v>
      </c>
      <c r="D7553" s="3">
        <v>44100</v>
      </c>
      <c r="E7553" s="3">
        <v>44144</v>
      </c>
      <c r="F7553" s="3">
        <v>44149</v>
      </c>
      <c r="G7553" s="3">
        <v>44150</v>
      </c>
      <c r="H7553" t="s">
        <v>18</v>
      </c>
      <c r="I7553">
        <v>7</v>
      </c>
      <c r="J7553">
        <v>47</v>
      </c>
      <c r="K7553">
        <v>278</v>
      </c>
      <c r="L7553">
        <v>8</v>
      </c>
      <c r="M7553">
        <v>3</v>
      </c>
      <c r="N7553">
        <v>0.1</v>
      </c>
      <c r="O7553" s="1">
        <v>1229.72</v>
      </c>
      <c r="P7553" s="1">
        <v>2673.3</v>
      </c>
    </row>
    <row r="7554" spans="1:16" x14ac:dyDescent="0.55000000000000004">
      <c r="A7554" t="s">
        <v>7578</v>
      </c>
      <c r="B7554" t="s">
        <v>20</v>
      </c>
      <c r="C7554" t="s">
        <v>21</v>
      </c>
      <c r="D7554" s="3">
        <v>44100</v>
      </c>
      <c r="E7554" s="3">
        <v>44144</v>
      </c>
      <c r="F7554" s="3">
        <v>44161</v>
      </c>
      <c r="G7554" s="3">
        <v>44168</v>
      </c>
      <c r="H7554" t="s">
        <v>18</v>
      </c>
      <c r="I7554">
        <v>20</v>
      </c>
      <c r="J7554">
        <v>18</v>
      </c>
      <c r="K7554">
        <v>190</v>
      </c>
      <c r="L7554">
        <v>8</v>
      </c>
      <c r="M7554">
        <v>4</v>
      </c>
      <c r="N7554">
        <v>0.1</v>
      </c>
      <c r="O7554">
        <v>665.98</v>
      </c>
      <c r="P7554">
        <v>938</v>
      </c>
    </row>
    <row r="7555" spans="1:16" x14ac:dyDescent="0.55000000000000004">
      <c r="A7555" t="s">
        <v>7579</v>
      </c>
      <c r="B7555" t="s">
        <v>16</v>
      </c>
      <c r="C7555" t="s">
        <v>30</v>
      </c>
      <c r="D7555" s="3">
        <v>44000</v>
      </c>
      <c r="E7555" s="3">
        <v>44144</v>
      </c>
      <c r="F7555" s="3">
        <v>44148</v>
      </c>
      <c r="G7555" s="3">
        <v>44158</v>
      </c>
      <c r="H7555" t="s">
        <v>18</v>
      </c>
      <c r="I7555">
        <v>9</v>
      </c>
      <c r="J7555">
        <v>5</v>
      </c>
      <c r="K7555">
        <v>11</v>
      </c>
      <c r="L7555">
        <v>40</v>
      </c>
      <c r="M7555">
        <v>2</v>
      </c>
      <c r="N7555">
        <v>0.3</v>
      </c>
      <c r="O7555" s="1">
        <v>1668.03</v>
      </c>
      <c r="P7555" s="1">
        <v>2606.3000000000002</v>
      </c>
    </row>
    <row r="7556" spans="1:16" x14ac:dyDescent="0.55000000000000004">
      <c r="A7556" t="s">
        <v>7580</v>
      </c>
      <c r="B7556" t="s">
        <v>20</v>
      </c>
      <c r="C7556" t="s">
        <v>21</v>
      </c>
      <c r="D7556" s="3">
        <v>44000</v>
      </c>
      <c r="E7556" s="3">
        <v>44144</v>
      </c>
      <c r="F7556" s="3">
        <v>44163</v>
      </c>
      <c r="G7556" s="3">
        <v>44171</v>
      </c>
      <c r="H7556" t="s">
        <v>18</v>
      </c>
      <c r="I7556">
        <v>14</v>
      </c>
      <c r="J7556">
        <v>30</v>
      </c>
      <c r="K7556">
        <v>111</v>
      </c>
      <c r="L7556">
        <v>10</v>
      </c>
      <c r="M7556">
        <v>7</v>
      </c>
      <c r="N7556">
        <v>0.05</v>
      </c>
      <c r="O7556">
        <v>871.34</v>
      </c>
      <c r="P7556" s="1">
        <v>1025.0999999999999</v>
      </c>
    </row>
    <row r="7557" spans="1:16" x14ac:dyDescent="0.55000000000000004">
      <c r="A7557" t="s">
        <v>7581</v>
      </c>
      <c r="B7557" t="s">
        <v>16</v>
      </c>
      <c r="C7557" t="s">
        <v>21</v>
      </c>
      <c r="D7557" s="3">
        <v>44100</v>
      </c>
      <c r="E7557" s="3">
        <v>44144</v>
      </c>
      <c r="F7557" s="3">
        <v>44147</v>
      </c>
      <c r="G7557" s="3">
        <v>44149</v>
      </c>
      <c r="H7557" t="s">
        <v>18</v>
      </c>
      <c r="I7557">
        <v>6</v>
      </c>
      <c r="J7557">
        <v>45</v>
      </c>
      <c r="K7557">
        <v>181</v>
      </c>
      <c r="L7557">
        <v>31</v>
      </c>
      <c r="M7557">
        <v>8</v>
      </c>
      <c r="N7557">
        <v>0.05</v>
      </c>
      <c r="O7557">
        <v>143.78</v>
      </c>
      <c r="P7557">
        <v>247.9</v>
      </c>
    </row>
    <row r="7558" spans="1:16" x14ac:dyDescent="0.55000000000000004">
      <c r="A7558" t="s">
        <v>7582</v>
      </c>
      <c r="B7558" t="s">
        <v>23</v>
      </c>
      <c r="C7558" t="s">
        <v>17</v>
      </c>
      <c r="D7558" s="3">
        <v>44000</v>
      </c>
      <c r="E7558" s="3">
        <v>44144</v>
      </c>
      <c r="F7558" s="3">
        <v>44156</v>
      </c>
      <c r="G7558" s="3">
        <v>44163</v>
      </c>
      <c r="H7558" t="s">
        <v>18</v>
      </c>
      <c r="I7558">
        <v>21</v>
      </c>
      <c r="J7558">
        <v>36</v>
      </c>
      <c r="K7558">
        <v>218</v>
      </c>
      <c r="L7558">
        <v>35</v>
      </c>
      <c r="M7558">
        <v>8</v>
      </c>
      <c r="N7558">
        <v>0.1</v>
      </c>
      <c r="O7558" s="1">
        <v>1341.34</v>
      </c>
      <c r="P7558" s="1">
        <v>1916.2</v>
      </c>
    </row>
    <row r="7559" spans="1:16" x14ac:dyDescent="0.55000000000000004">
      <c r="A7559" t="s">
        <v>7583</v>
      </c>
      <c r="B7559" t="s">
        <v>20</v>
      </c>
      <c r="C7559" t="s">
        <v>61</v>
      </c>
      <c r="D7559" s="3">
        <v>44000</v>
      </c>
      <c r="E7559" s="3">
        <v>44144</v>
      </c>
      <c r="F7559" s="3">
        <v>44162</v>
      </c>
      <c r="G7559" s="3">
        <v>44170</v>
      </c>
      <c r="H7559" t="s">
        <v>18</v>
      </c>
      <c r="I7559">
        <v>19</v>
      </c>
      <c r="J7559">
        <v>23</v>
      </c>
      <c r="K7559">
        <v>75</v>
      </c>
      <c r="L7559">
        <v>19</v>
      </c>
      <c r="M7559">
        <v>4</v>
      </c>
      <c r="N7559">
        <v>0.05</v>
      </c>
      <c r="O7559" s="1">
        <v>1084.8</v>
      </c>
      <c r="P7559" s="1">
        <v>1721.9</v>
      </c>
    </row>
    <row r="7560" spans="1:16" x14ac:dyDescent="0.55000000000000004">
      <c r="A7560" t="s">
        <v>7584</v>
      </c>
      <c r="B7560" t="s">
        <v>16</v>
      </c>
      <c r="C7560" t="s">
        <v>28</v>
      </c>
      <c r="D7560" s="3">
        <v>44000</v>
      </c>
      <c r="E7560" s="3">
        <v>44144</v>
      </c>
      <c r="F7560" s="3">
        <v>44172</v>
      </c>
      <c r="G7560" s="3">
        <v>44182</v>
      </c>
      <c r="H7560" t="s">
        <v>18</v>
      </c>
      <c r="I7560">
        <v>6</v>
      </c>
      <c r="J7560">
        <v>22</v>
      </c>
      <c r="K7560">
        <v>299</v>
      </c>
      <c r="L7560">
        <v>6</v>
      </c>
      <c r="M7560">
        <v>8</v>
      </c>
      <c r="N7560">
        <v>0.15</v>
      </c>
      <c r="O7560">
        <v>726.95</v>
      </c>
      <c r="P7560" s="1">
        <v>1038.5</v>
      </c>
    </row>
    <row r="7561" spans="1:16" x14ac:dyDescent="0.55000000000000004">
      <c r="A7561" t="s">
        <v>7585</v>
      </c>
      <c r="B7561" t="s">
        <v>25</v>
      </c>
      <c r="C7561" t="s">
        <v>30</v>
      </c>
      <c r="D7561" s="3">
        <v>44000</v>
      </c>
      <c r="E7561" s="3">
        <v>44145</v>
      </c>
      <c r="F7561" s="3">
        <v>44148</v>
      </c>
      <c r="G7561" s="3">
        <v>44156</v>
      </c>
      <c r="H7561" t="s">
        <v>18</v>
      </c>
      <c r="I7561">
        <v>28</v>
      </c>
      <c r="J7561">
        <v>46</v>
      </c>
      <c r="K7561">
        <v>39</v>
      </c>
      <c r="L7561">
        <v>27</v>
      </c>
      <c r="M7561">
        <v>4</v>
      </c>
      <c r="N7561">
        <v>0.05</v>
      </c>
      <c r="O7561" s="1">
        <v>2103.2600000000002</v>
      </c>
      <c r="P7561" s="1">
        <v>2921.2</v>
      </c>
    </row>
    <row r="7562" spans="1:16" x14ac:dyDescent="0.55000000000000004">
      <c r="A7562" t="s">
        <v>7586</v>
      </c>
      <c r="B7562" t="s">
        <v>23</v>
      </c>
      <c r="C7562" t="s">
        <v>17</v>
      </c>
      <c r="D7562" s="3">
        <v>44000</v>
      </c>
      <c r="E7562" s="3">
        <v>44145</v>
      </c>
      <c r="F7562" s="3">
        <v>44150</v>
      </c>
      <c r="G7562" s="3">
        <v>44153</v>
      </c>
      <c r="H7562" t="s">
        <v>18</v>
      </c>
      <c r="I7562">
        <v>24</v>
      </c>
      <c r="J7562">
        <v>21</v>
      </c>
      <c r="K7562">
        <v>204</v>
      </c>
      <c r="L7562">
        <v>13</v>
      </c>
      <c r="M7562">
        <v>8</v>
      </c>
      <c r="N7562">
        <v>7.4999999999999997E-2</v>
      </c>
      <c r="O7562" s="1">
        <v>4226.63</v>
      </c>
      <c r="P7562" s="1">
        <v>5031.7</v>
      </c>
    </row>
    <row r="7563" spans="1:16" x14ac:dyDescent="0.55000000000000004">
      <c r="A7563" t="s">
        <v>7587</v>
      </c>
      <c r="B7563" t="s">
        <v>16</v>
      </c>
      <c r="C7563" t="s">
        <v>61</v>
      </c>
      <c r="D7563" s="3">
        <v>44000</v>
      </c>
      <c r="E7563" s="3">
        <v>44145</v>
      </c>
      <c r="F7563" s="3">
        <v>44148</v>
      </c>
      <c r="G7563" s="3">
        <v>44153</v>
      </c>
      <c r="H7563" t="s">
        <v>18</v>
      </c>
      <c r="I7563">
        <v>8</v>
      </c>
      <c r="J7563">
        <v>28</v>
      </c>
      <c r="K7563">
        <v>63</v>
      </c>
      <c r="L7563">
        <v>13</v>
      </c>
      <c r="M7563">
        <v>6</v>
      </c>
      <c r="N7563">
        <v>0.05</v>
      </c>
      <c r="O7563" s="1">
        <v>2083.9699999999998</v>
      </c>
      <c r="P7563" s="1">
        <v>3859.2</v>
      </c>
    </row>
    <row r="7564" spans="1:16" x14ac:dyDescent="0.55000000000000004">
      <c r="A7564" t="s">
        <v>7588</v>
      </c>
      <c r="B7564" t="s">
        <v>25</v>
      </c>
      <c r="C7564" t="s">
        <v>17</v>
      </c>
      <c r="D7564" s="3">
        <v>44000</v>
      </c>
      <c r="E7564" s="3">
        <v>44145</v>
      </c>
      <c r="F7564" s="3">
        <v>44163</v>
      </c>
      <c r="G7564" s="3">
        <v>44173</v>
      </c>
      <c r="H7564" t="s">
        <v>18</v>
      </c>
      <c r="I7564">
        <v>27</v>
      </c>
      <c r="J7564">
        <v>43</v>
      </c>
      <c r="K7564">
        <v>229</v>
      </c>
      <c r="L7564">
        <v>16</v>
      </c>
      <c r="M7564">
        <v>4</v>
      </c>
      <c r="N7564">
        <v>0.2</v>
      </c>
      <c r="O7564">
        <v>515.63</v>
      </c>
      <c r="P7564">
        <v>991.6</v>
      </c>
    </row>
    <row r="7565" spans="1:16" x14ac:dyDescent="0.55000000000000004">
      <c r="A7565" t="s">
        <v>7589</v>
      </c>
      <c r="B7565" t="s">
        <v>16</v>
      </c>
      <c r="C7565" t="s">
        <v>28</v>
      </c>
      <c r="D7565" s="3">
        <v>44000</v>
      </c>
      <c r="E7565" s="3">
        <v>44145</v>
      </c>
      <c r="F7565" s="3">
        <v>44163</v>
      </c>
      <c r="G7565" s="3">
        <v>44172</v>
      </c>
      <c r="H7565" t="s">
        <v>18</v>
      </c>
      <c r="I7565">
        <v>6</v>
      </c>
      <c r="J7565">
        <v>32</v>
      </c>
      <c r="K7565">
        <v>293</v>
      </c>
      <c r="L7565">
        <v>36</v>
      </c>
      <c r="M7565">
        <v>1</v>
      </c>
      <c r="N7565">
        <v>0.05</v>
      </c>
      <c r="O7565">
        <v>361.8</v>
      </c>
      <c r="P7565">
        <v>904.5</v>
      </c>
    </row>
    <row r="7566" spans="1:16" x14ac:dyDescent="0.55000000000000004">
      <c r="A7566" t="s">
        <v>7590</v>
      </c>
      <c r="B7566" t="s">
        <v>16</v>
      </c>
      <c r="C7566" t="s">
        <v>21</v>
      </c>
      <c r="D7566" s="3">
        <v>44100</v>
      </c>
      <c r="E7566" s="3">
        <v>44145</v>
      </c>
      <c r="F7566" s="3">
        <v>44164</v>
      </c>
      <c r="G7566" s="3">
        <v>44174</v>
      </c>
      <c r="H7566" t="s">
        <v>18</v>
      </c>
      <c r="I7566">
        <v>1</v>
      </c>
      <c r="J7566">
        <v>19</v>
      </c>
      <c r="K7566">
        <v>133</v>
      </c>
      <c r="L7566">
        <v>23</v>
      </c>
      <c r="M7566">
        <v>6</v>
      </c>
      <c r="N7566">
        <v>0.05</v>
      </c>
      <c r="O7566" s="1">
        <v>5028.3500000000004</v>
      </c>
      <c r="P7566" s="1">
        <v>6365</v>
      </c>
    </row>
    <row r="7567" spans="1:16" x14ac:dyDescent="0.55000000000000004">
      <c r="A7567" t="s">
        <v>7591</v>
      </c>
      <c r="B7567" t="s">
        <v>20</v>
      </c>
      <c r="C7567" t="s">
        <v>21</v>
      </c>
      <c r="D7567" s="3">
        <v>44100</v>
      </c>
      <c r="E7567" s="3">
        <v>44145</v>
      </c>
      <c r="F7567" s="3">
        <v>44168</v>
      </c>
      <c r="G7567" s="3">
        <v>44176</v>
      </c>
      <c r="H7567" t="s">
        <v>18</v>
      </c>
      <c r="I7567">
        <v>16</v>
      </c>
      <c r="J7567">
        <v>17</v>
      </c>
      <c r="K7567">
        <v>130</v>
      </c>
      <c r="L7567">
        <v>20</v>
      </c>
      <c r="M7567">
        <v>6</v>
      </c>
      <c r="N7567">
        <v>0.4</v>
      </c>
      <c r="O7567">
        <v>606.22</v>
      </c>
      <c r="P7567" s="1">
        <v>1165.8</v>
      </c>
    </row>
    <row r="7568" spans="1:16" x14ac:dyDescent="0.55000000000000004">
      <c r="A7568" t="s">
        <v>7592</v>
      </c>
      <c r="B7568" t="s">
        <v>23</v>
      </c>
      <c r="C7568" t="s">
        <v>21</v>
      </c>
      <c r="D7568" s="3">
        <v>44100</v>
      </c>
      <c r="E7568" s="3">
        <v>44145</v>
      </c>
      <c r="F7568" s="3">
        <v>44155</v>
      </c>
      <c r="G7568" s="3">
        <v>44163</v>
      </c>
      <c r="H7568" t="s">
        <v>18</v>
      </c>
      <c r="I7568">
        <v>23</v>
      </c>
      <c r="J7568">
        <v>33</v>
      </c>
      <c r="K7568">
        <v>193</v>
      </c>
      <c r="L7568">
        <v>35</v>
      </c>
      <c r="M7568">
        <v>5</v>
      </c>
      <c r="N7568">
        <v>0.05</v>
      </c>
      <c r="O7568" s="1">
        <v>2598.2600000000002</v>
      </c>
      <c r="P7568" s="1">
        <v>3711.8</v>
      </c>
    </row>
    <row r="7569" spans="1:16" x14ac:dyDescent="0.55000000000000004">
      <c r="A7569" t="s">
        <v>7593</v>
      </c>
      <c r="B7569" t="s">
        <v>20</v>
      </c>
      <c r="C7569" t="s">
        <v>40</v>
      </c>
      <c r="D7569" s="3">
        <v>44000</v>
      </c>
      <c r="E7569" s="3">
        <v>44146</v>
      </c>
      <c r="F7569" s="3">
        <v>44164</v>
      </c>
      <c r="G7569" s="3">
        <v>44169</v>
      </c>
      <c r="H7569" t="s">
        <v>18</v>
      </c>
      <c r="I7569">
        <v>19</v>
      </c>
      <c r="J7569">
        <v>4</v>
      </c>
      <c r="K7569">
        <v>367</v>
      </c>
      <c r="L7569">
        <v>1</v>
      </c>
      <c r="M7569">
        <v>6</v>
      </c>
      <c r="N7569">
        <v>0.05</v>
      </c>
      <c r="O7569" s="1">
        <v>2138.2399999999998</v>
      </c>
      <c r="P7569" s="1">
        <v>3959.7</v>
      </c>
    </row>
    <row r="7570" spans="1:16" x14ac:dyDescent="0.55000000000000004">
      <c r="A7570" t="s">
        <v>7594</v>
      </c>
      <c r="B7570" t="s">
        <v>20</v>
      </c>
      <c r="C7570" t="s">
        <v>21</v>
      </c>
      <c r="D7570" s="3">
        <v>44000</v>
      </c>
      <c r="E7570" s="3">
        <v>44146</v>
      </c>
      <c r="F7570" s="3">
        <v>44174</v>
      </c>
      <c r="G7570" s="3">
        <v>44183</v>
      </c>
      <c r="H7570" t="s">
        <v>18</v>
      </c>
      <c r="I7570">
        <v>16</v>
      </c>
      <c r="J7570">
        <v>40</v>
      </c>
      <c r="K7570">
        <v>104</v>
      </c>
      <c r="L7570">
        <v>19</v>
      </c>
      <c r="M7570">
        <v>7</v>
      </c>
      <c r="N7570">
        <v>0.15</v>
      </c>
      <c r="O7570">
        <v>815.12</v>
      </c>
      <c r="P7570" s="1">
        <v>1031.8</v>
      </c>
    </row>
    <row r="7571" spans="1:16" x14ac:dyDescent="0.55000000000000004">
      <c r="A7571" t="s">
        <v>7595</v>
      </c>
      <c r="B7571" t="s">
        <v>16</v>
      </c>
      <c r="C7571" t="s">
        <v>21</v>
      </c>
      <c r="D7571" s="3">
        <v>44100</v>
      </c>
      <c r="E7571" s="3">
        <v>44146</v>
      </c>
      <c r="F7571" s="3">
        <v>44155</v>
      </c>
      <c r="G7571" s="3">
        <v>44158</v>
      </c>
      <c r="H7571" t="s">
        <v>18</v>
      </c>
      <c r="I7571">
        <v>9</v>
      </c>
      <c r="J7571">
        <v>8</v>
      </c>
      <c r="K7571">
        <v>94</v>
      </c>
      <c r="L7571">
        <v>38</v>
      </c>
      <c r="M7571">
        <v>8</v>
      </c>
      <c r="N7571">
        <v>0.2</v>
      </c>
      <c r="O7571" s="1">
        <v>5219.3</v>
      </c>
      <c r="P7571" s="1">
        <v>6365</v>
      </c>
    </row>
    <row r="7572" spans="1:16" x14ac:dyDescent="0.55000000000000004">
      <c r="A7572" t="s">
        <v>7596</v>
      </c>
      <c r="B7572" t="s">
        <v>20</v>
      </c>
      <c r="C7572" t="s">
        <v>30</v>
      </c>
      <c r="D7572" s="3">
        <v>44000</v>
      </c>
      <c r="E7572" s="3">
        <v>44146</v>
      </c>
      <c r="F7572" s="3">
        <v>44150</v>
      </c>
      <c r="G7572" s="3">
        <v>44158</v>
      </c>
      <c r="H7572" t="s">
        <v>18</v>
      </c>
      <c r="I7572">
        <v>19</v>
      </c>
      <c r="J7572">
        <v>16</v>
      </c>
      <c r="K7572">
        <v>24</v>
      </c>
      <c r="L7572">
        <v>22</v>
      </c>
      <c r="M7572">
        <v>5</v>
      </c>
      <c r="N7572">
        <v>0.05</v>
      </c>
      <c r="O7572" s="1">
        <v>1023.76</v>
      </c>
      <c r="P7572" s="1">
        <v>2559.4</v>
      </c>
    </row>
    <row r="7573" spans="1:16" x14ac:dyDescent="0.55000000000000004">
      <c r="A7573" t="s">
        <v>7597</v>
      </c>
      <c r="B7573" t="s">
        <v>23</v>
      </c>
      <c r="C7573" t="s">
        <v>28</v>
      </c>
      <c r="D7573" s="3">
        <v>44000</v>
      </c>
      <c r="E7573" s="3">
        <v>44146</v>
      </c>
      <c r="F7573" s="3">
        <v>44150</v>
      </c>
      <c r="G7573" s="3">
        <v>44155</v>
      </c>
      <c r="H7573" t="s">
        <v>18</v>
      </c>
      <c r="I7573">
        <v>24</v>
      </c>
      <c r="J7573">
        <v>6</v>
      </c>
      <c r="K7573">
        <v>327</v>
      </c>
      <c r="L7573">
        <v>32</v>
      </c>
      <c r="M7573">
        <v>5</v>
      </c>
      <c r="N7573">
        <v>7.4999999999999997E-2</v>
      </c>
      <c r="O7573" s="1">
        <v>4387.43</v>
      </c>
      <c r="P7573" s="1">
        <v>6452.1</v>
      </c>
    </row>
    <row r="7574" spans="1:16" x14ac:dyDescent="0.55000000000000004">
      <c r="A7574" t="s">
        <v>7598</v>
      </c>
      <c r="B7574" t="s">
        <v>25</v>
      </c>
      <c r="C7574" t="s">
        <v>21</v>
      </c>
      <c r="D7574" s="3">
        <v>44000</v>
      </c>
      <c r="E7574" s="3">
        <v>44146</v>
      </c>
      <c r="F7574" s="3">
        <v>44159</v>
      </c>
      <c r="G7574" s="3">
        <v>44160</v>
      </c>
      <c r="H7574" t="s">
        <v>18</v>
      </c>
      <c r="I7574">
        <v>25</v>
      </c>
      <c r="J7574">
        <v>3</v>
      </c>
      <c r="K7574">
        <v>127</v>
      </c>
      <c r="L7574">
        <v>16</v>
      </c>
      <c r="M7574">
        <v>6</v>
      </c>
      <c r="N7574">
        <v>7.4999999999999997E-2</v>
      </c>
      <c r="O7574">
        <v>111.56</v>
      </c>
      <c r="P7574">
        <v>247.9</v>
      </c>
    </row>
    <row r="7575" spans="1:16" x14ac:dyDescent="0.55000000000000004">
      <c r="A7575" t="s">
        <v>7599</v>
      </c>
      <c r="B7575" t="s">
        <v>23</v>
      </c>
      <c r="C7575" t="s">
        <v>30</v>
      </c>
      <c r="D7575" s="3">
        <v>44000</v>
      </c>
      <c r="E7575" s="3">
        <v>44146</v>
      </c>
      <c r="F7575" s="3">
        <v>44155</v>
      </c>
      <c r="G7575" s="3">
        <v>44164</v>
      </c>
      <c r="H7575" t="s">
        <v>18</v>
      </c>
      <c r="I7575">
        <v>21</v>
      </c>
      <c r="J7575">
        <v>28</v>
      </c>
      <c r="K7575">
        <v>41</v>
      </c>
      <c r="L7575">
        <v>27</v>
      </c>
      <c r="M7575">
        <v>6</v>
      </c>
      <c r="N7575">
        <v>7.4999999999999997E-2</v>
      </c>
      <c r="O7575" s="1">
        <v>1382.88</v>
      </c>
      <c r="P7575" s="1">
        <v>1728.6</v>
      </c>
    </row>
    <row r="7576" spans="1:16" x14ac:dyDescent="0.55000000000000004">
      <c r="A7576" t="s">
        <v>7600</v>
      </c>
      <c r="B7576" t="s">
        <v>16</v>
      </c>
      <c r="C7576" t="s">
        <v>17</v>
      </c>
      <c r="D7576" s="3">
        <v>44000</v>
      </c>
      <c r="E7576" s="3">
        <v>44147</v>
      </c>
      <c r="F7576" s="3">
        <v>44157</v>
      </c>
      <c r="G7576" s="3">
        <v>44158</v>
      </c>
      <c r="H7576" t="s">
        <v>18</v>
      </c>
      <c r="I7576">
        <v>10</v>
      </c>
      <c r="J7576">
        <v>34</v>
      </c>
      <c r="K7576">
        <v>225</v>
      </c>
      <c r="L7576">
        <v>33</v>
      </c>
      <c r="M7576">
        <v>2</v>
      </c>
      <c r="N7576">
        <v>0.1</v>
      </c>
      <c r="O7576">
        <v>600.12</v>
      </c>
      <c r="P7576" s="1">
        <v>1132.3</v>
      </c>
    </row>
    <row r="7577" spans="1:16" x14ac:dyDescent="0.55000000000000004">
      <c r="A7577" t="s">
        <v>7601</v>
      </c>
      <c r="B7577" t="s">
        <v>16</v>
      </c>
      <c r="C7577" t="s">
        <v>61</v>
      </c>
      <c r="D7577" s="3">
        <v>44000</v>
      </c>
      <c r="E7577" s="3">
        <v>44147</v>
      </c>
      <c r="F7577" s="3">
        <v>44157</v>
      </c>
      <c r="G7577" s="3">
        <v>44160</v>
      </c>
      <c r="H7577" t="s">
        <v>18</v>
      </c>
      <c r="I7577">
        <v>12</v>
      </c>
      <c r="J7577">
        <v>21</v>
      </c>
      <c r="K7577">
        <v>59</v>
      </c>
      <c r="L7577">
        <v>29</v>
      </c>
      <c r="M7577">
        <v>3</v>
      </c>
      <c r="N7577">
        <v>0.05</v>
      </c>
      <c r="O7577" s="1">
        <v>2608.98</v>
      </c>
      <c r="P7577" s="1">
        <v>3953</v>
      </c>
    </row>
    <row r="7578" spans="1:16" x14ac:dyDescent="0.55000000000000004">
      <c r="A7578" t="s">
        <v>7602</v>
      </c>
      <c r="B7578" t="s">
        <v>25</v>
      </c>
      <c r="C7578" t="s">
        <v>30</v>
      </c>
      <c r="D7578" s="3">
        <v>44100</v>
      </c>
      <c r="E7578" s="3">
        <v>44147</v>
      </c>
      <c r="F7578" s="3">
        <v>44174</v>
      </c>
      <c r="G7578" s="3">
        <v>44180</v>
      </c>
      <c r="H7578" t="s">
        <v>18</v>
      </c>
      <c r="I7578">
        <v>28</v>
      </c>
      <c r="J7578">
        <v>10</v>
      </c>
      <c r="K7578">
        <v>16</v>
      </c>
      <c r="L7578">
        <v>45</v>
      </c>
      <c r="M7578">
        <v>5</v>
      </c>
      <c r="N7578">
        <v>7.4999999999999997E-2</v>
      </c>
      <c r="O7578">
        <v>419.29</v>
      </c>
      <c r="P7578">
        <v>998.3</v>
      </c>
    </row>
    <row r="7579" spans="1:16" x14ac:dyDescent="0.55000000000000004">
      <c r="A7579" t="s">
        <v>7603</v>
      </c>
      <c r="B7579" t="s">
        <v>20</v>
      </c>
      <c r="C7579" t="s">
        <v>28</v>
      </c>
      <c r="D7579" s="3">
        <v>44000</v>
      </c>
      <c r="E7579" s="3">
        <v>44147</v>
      </c>
      <c r="F7579" s="3">
        <v>44161</v>
      </c>
      <c r="G7579" s="3">
        <v>44162</v>
      </c>
      <c r="H7579" t="s">
        <v>18</v>
      </c>
      <c r="I7579">
        <v>15</v>
      </c>
      <c r="J7579">
        <v>18</v>
      </c>
      <c r="K7579">
        <v>279</v>
      </c>
      <c r="L7579">
        <v>38</v>
      </c>
      <c r="M7579">
        <v>7</v>
      </c>
      <c r="N7579">
        <v>0.05</v>
      </c>
      <c r="O7579">
        <v>857.6</v>
      </c>
      <c r="P7579" s="1">
        <v>1072</v>
      </c>
    </row>
    <row r="7580" spans="1:16" x14ac:dyDescent="0.55000000000000004">
      <c r="A7580" t="s">
        <v>7604</v>
      </c>
      <c r="B7580" t="s">
        <v>25</v>
      </c>
      <c r="C7580" t="s">
        <v>17</v>
      </c>
      <c r="D7580" s="3">
        <v>44000</v>
      </c>
      <c r="E7580" s="3">
        <v>44147</v>
      </c>
      <c r="F7580" s="3">
        <v>44171</v>
      </c>
      <c r="G7580" s="3">
        <v>44181</v>
      </c>
      <c r="H7580" t="s">
        <v>18</v>
      </c>
      <c r="I7580">
        <v>27</v>
      </c>
      <c r="J7580">
        <v>50</v>
      </c>
      <c r="K7580">
        <v>258</v>
      </c>
      <c r="L7580">
        <v>4</v>
      </c>
      <c r="M7580">
        <v>7</v>
      </c>
      <c r="N7580">
        <v>7.4999999999999997E-2</v>
      </c>
      <c r="O7580" s="1">
        <v>2322.09</v>
      </c>
      <c r="P7580" s="1">
        <v>5400.2</v>
      </c>
    </row>
    <row r="7581" spans="1:16" x14ac:dyDescent="0.55000000000000004">
      <c r="A7581" t="s">
        <v>7605</v>
      </c>
      <c r="B7581" t="s">
        <v>25</v>
      </c>
      <c r="C7581" t="s">
        <v>30</v>
      </c>
      <c r="D7581" s="3">
        <v>44000</v>
      </c>
      <c r="E7581" s="3">
        <v>44147</v>
      </c>
      <c r="F7581" s="3">
        <v>44151</v>
      </c>
      <c r="G7581" s="3">
        <v>44155</v>
      </c>
      <c r="H7581" t="s">
        <v>18</v>
      </c>
      <c r="I7581">
        <v>26</v>
      </c>
      <c r="J7581">
        <v>30</v>
      </c>
      <c r="K7581">
        <v>10</v>
      </c>
      <c r="L7581">
        <v>21</v>
      </c>
      <c r="M7581">
        <v>8</v>
      </c>
      <c r="N7581">
        <v>0.05</v>
      </c>
      <c r="O7581">
        <v>754.82</v>
      </c>
      <c r="P7581" s="1">
        <v>1755.4</v>
      </c>
    </row>
    <row r="7582" spans="1:16" x14ac:dyDescent="0.55000000000000004">
      <c r="A7582" t="s">
        <v>7606</v>
      </c>
      <c r="B7582" t="s">
        <v>23</v>
      </c>
      <c r="C7582" t="s">
        <v>21</v>
      </c>
      <c r="D7582" s="3">
        <v>44000</v>
      </c>
      <c r="E7582" s="3">
        <v>44147</v>
      </c>
      <c r="F7582" s="3">
        <v>44172</v>
      </c>
      <c r="G7582" s="3">
        <v>44178</v>
      </c>
      <c r="H7582" t="s">
        <v>18</v>
      </c>
      <c r="I7582">
        <v>23</v>
      </c>
      <c r="J7582">
        <v>19</v>
      </c>
      <c r="K7582">
        <v>101</v>
      </c>
      <c r="L7582">
        <v>32</v>
      </c>
      <c r="M7582">
        <v>8</v>
      </c>
      <c r="N7582">
        <v>0.2</v>
      </c>
      <c r="O7582" s="1">
        <v>1278.6300000000001</v>
      </c>
      <c r="P7582" s="1">
        <v>2458.9</v>
      </c>
    </row>
    <row r="7583" spans="1:16" x14ac:dyDescent="0.55000000000000004">
      <c r="A7583" t="s">
        <v>7607</v>
      </c>
      <c r="B7583" t="s">
        <v>20</v>
      </c>
      <c r="C7583" t="s">
        <v>28</v>
      </c>
      <c r="D7583" s="3">
        <v>44100</v>
      </c>
      <c r="E7583" s="3">
        <v>44147</v>
      </c>
      <c r="F7583" s="3">
        <v>44168</v>
      </c>
      <c r="G7583" s="3">
        <v>44178</v>
      </c>
      <c r="H7583" t="s">
        <v>18</v>
      </c>
      <c r="I7583">
        <v>12</v>
      </c>
      <c r="J7583">
        <v>39</v>
      </c>
      <c r="K7583">
        <v>295</v>
      </c>
      <c r="L7583">
        <v>11</v>
      </c>
      <c r="M7583">
        <v>8</v>
      </c>
      <c r="N7583">
        <v>0.15</v>
      </c>
      <c r="O7583">
        <v>887.62</v>
      </c>
      <c r="P7583" s="1">
        <v>1849.2</v>
      </c>
    </row>
    <row r="7584" spans="1:16" x14ac:dyDescent="0.55000000000000004">
      <c r="A7584" t="s">
        <v>7608</v>
      </c>
      <c r="B7584" t="s">
        <v>20</v>
      </c>
      <c r="C7584" t="s">
        <v>17</v>
      </c>
      <c r="D7584" s="3">
        <v>44100</v>
      </c>
      <c r="E7584" s="3">
        <v>44147</v>
      </c>
      <c r="F7584" s="3">
        <v>44162</v>
      </c>
      <c r="G7584" s="3">
        <v>44172</v>
      </c>
      <c r="H7584" t="s">
        <v>18</v>
      </c>
      <c r="I7584">
        <v>17</v>
      </c>
      <c r="J7584">
        <v>3</v>
      </c>
      <c r="K7584">
        <v>221</v>
      </c>
      <c r="L7584">
        <v>11</v>
      </c>
      <c r="M7584">
        <v>3</v>
      </c>
      <c r="N7584">
        <v>0.2</v>
      </c>
      <c r="O7584" s="1">
        <v>1063.42</v>
      </c>
      <c r="P7584" s="1">
        <v>1715.2</v>
      </c>
    </row>
    <row r="7585" spans="1:16" x14ac:dyDescent="0.55000000000000004">
      <c r="A7585" t="s">
        <v>7609</v>
      </c>
      <c r="B7585" t="s">
        <v>16</v>
      </c>
      <c r="C7585" t="s">
        <v>21</v>
      </c>
      <c r="D7585" s="3">
        <v>44100</v>
      </c>
      <c r="E7585" s="3">
        <v>44147</v>
      </c>
      <c r="F7585" s="3">
        <v>44170</v>
      </c>
      <c r="G7585" s="3">
        <v>44171</v>
      </c>
      <c r="H7585" t="s">
        <v>18</v>
      </c>
      <c r="I7585">
        <v>3</v>
      </c>
      <c r="J7585">
        <v>33</v>
      </c>
      <c r="K7585">
        <v>186</v>
      </c>
      <c r="L7585">
        <v>47</v>
      </c>
      <c r="M7585">
        <v>1</v>
      </c>
      <c r="N7585">
        <v>0.05</v>
      </c>
      <c r="O7585">
        <v>526.08000000000004</v>
      </c>
      <c r="P7585" s="1">
        <v>1011.7</v>
      </c>
    </row>
    <row r="7586" spans="1:16" x14ac:dyDescent="0.55000000000000004">
      <c r="A7586" t="s">
        <v>7610</v>
      </c>
      <c r="B7586" t="s">
        <v>25</v>
      </c>
      <c r="C7586" t="s">
        <v>17</v>
      </c>
      <c r="D7586" s="3">
        <v>44000</v>
      </c>
      <c r="E7586" s="3">
        <v>44147</v>
      </c>
      <c r="F7586" s="3">
        <v>44174</v>
      </c>
      <c r="G7586" s="3">
        <v>44182</v>
      </c>
      <c r="H7586" t="s">
        <v>18</v>
      </c>
      <c r="I7586">
        <v>28</v>
      </c>
      <c r="J7586">
        <v>40</v>
      </c>
      <c r="K7586">
        <v>209</v>
      </c>
      <c r="L7586">
        <v>18</v>
      </c>
      <c r="M7586">
        <v>8</v>
      </c>
      <c r="N7586">
        <v>0.05</v>
      </c>
      <c r="O7586">
        <v>798.24</v>
      </c>
      <c r="P7586" s="1">
        <v>1078.7</v>
      </c>
    </row>
    <row r="7587" spans="1:16" x14ac:dyDescent="0.55000000000000004">
      <c r="A7587" t="s">
        <v>7611</v>
      </c>
      <c r="B7587" t="s">
        <v>23</v>
      </c>
      <c r="C7587" t="s">
        <v>40</v>
      </c>
      <c r="D7587" s="3">
        <v>44000</v>
      </c>
      <c r="E7587" s="3">
        <v>44148</v>
      </c>
      <c r="F7587" s="3">
        <v>44166</v>
      </c>
      <c r="G7587" s="3">
        <v>44172</v>
      </c>
      <c r="H7587" t="s">
        <v>18</v>
      </c>
      <c r="I7587">
        <v>25</v>
      </c>
      <c r="J7587">
        <v>5</v>
      </c>
      <c r="K7587">
        <v>361</v>
      </c>
      <c r="L7587">
        <v>17</v>
      </c>
      <c r="M7587">
        <v>8</v>
      </c>
      <c r="N7587">
        <v>7.4999999999999997E-2</v>
      </c>
      <c r="O7587">
        <v>404.68</v>
      </c>
      <c r="P7587" s="1">
        <v>1011.7</v>
      </c>
    </row>
    <row r="7588" spans="1:16" x14ac:dyDescent="0.55000000000000004">
      <c r="A7588" t="s">
        <v>7612</v>
      </c>
      <c r="B7588" t="s">
        <v>16</v>
      </c>
      <c r="C7588" t="s">
        <v>30</v>
      </c>
      <c r="D7588" s="3">
        <v>44000</v>
      </c>
      <c r="E7588" s="3">
        <v>44148</v>
      </c>
      <c r="F7588" s="3">
        <v>44162</v>
      </c>
      <c r="G7588" s="3">
        <v>44163</v>
      </c>
      <c r="H7588" t="s">
        <v>18</v>
      </c>
      <c r="I7588">
        <v>9</v>
      </c>
      <c r="J7588">
        <v>33</v>
      </c>
      <c r="K7588">
        <v>50</v>
      </c>
      <c r="L7588">
        <v>18</v>
      </c>
      <c r="M7588">
        <v>3</v>
      </c>
      <c r="N7588">
        <v>0.05</v>
      </c>
      <c r="O7588">
        <v>656.06</v>
      </c>
      <c r="P7588" s="1">
        <v>1025.0999999999999</v>
      </c>
    </row>
    <row r="7589" spans="1:16" x14ac:dyDescent="0.55000000000000004">
      <c r="A7589" t="s">
        <v>7613</v>
      </c>
      <c r="B7589" t="s">
        <v>16</v>
      </c>
      <c r="C7589" t="s">
        <v>40</v>
      </c>
      <c r="D7589" s="3">
        <v>44000</v>
      </c>
      <c r="E7589" s="3">
        <v>44148</v>
      </c>
      <c r="F7589" s="3">
        <v>44170</v>
      </c>
      <c r="G7589" s="3">
        <v>44180</v>
      </c>
      <c r="H7589" t="s">
        <v>18</v>
      </c>
      <c r="I7589">
        <v>1</v>
      </c>
      <c r="J7589">
        <v>24</v>
      </c>
      <c r="K7589">
        <v>338</v>
      </c>
      <c r="L7589">
        <v>46</v>
      </c>
      <c r="M7589">
        <v>6</v>
      </c>
      <c r="N7589">
        <v>0.05</v>
      </c>
      <c r="O7589" s="1">
        <v>1260.6099999999999</v>
      </c>
      <c r="P7589" s="1">
        <v>1775.5</v>
      </c>
    </row>
    <row r="7590" spans="1:16" x14ac:dyDescent="0.55000000000000004">
      <c r="A7590" t="s">
        <v>7614</v>
      </c>
      <c r="B7590" t="s">
        <v>16</v>
      </c>
      <c r="C7590" t="s">
        <v>21</v>
      </c>
      <c r="D7590" s="3">
        <v>44000</v>
      </c>
      <c r="E7590" s="3">
        <v>44148</v>
      </c>
      <c r="F7590" s="3">
        <v>44175</v>
      </c>
      <c r="G7590" s="3">
        <v>44180</v>
      </c>
      <c r="H7590" t="s">
        <v>18</v>
      </c>
      <c r="I7590">
        <v>3</v>
      </c>
      <c r="J7590">
        <v>35</v>
      </c>
      <c r="K7590">
        <v>189</v>
      </c>
      <c r="L7590">
        <v>9</v>
      </c>
      <c r="M7590">
        <v>3</v>
      </c>
      <c r="N7590">
        <v>0.2</v>
      </c>
      <c r="O7590">
        <v>478.25</v>
      </c>
      <c r="P7590" s="1">
        <v>1112.2</v>
      </c>
    </row>
    <row r="7591" spans="1:16" x14ac:dyDescent="0.55000000000000004">
      <c r="A7591" t="s">
        <v>7615</v>
      </c>
      <c r="B7591" t="s">
        <v>25</v>
      </c>
      <c r="C7591" t="s">
        <v>28</v>
      </c>
      <c r="D7591" s="3">
        <v>44000</v>
      </c>
      <c r="E7591" s="3">
        <v>44148</v>
      </c>
      <c r="F7591" s="3">
        <v>44150</v>
      </c>
      <c r="G7591" s="3">
        <v>44151</v>
      </c>
      <c r="H7591" t="s">
        <v>18</v>
      </c>
      <c r="I7591">
        <v>27</v>
      </c>
      <c r="J7591">
        <v>17</v>
      </c>
      <c r="K7591">
        <v>305</v>
      </c>
      <c r="L7591">
        <v>39</v>
      </c>
      <c r="M7591">
        <v>8</v>
      </c>
      <c r="N7591">
        <v>0.05</v>
      </c>
      <c r="O7591">
        <v>465.99</v>
      </c>
      <c r="P7591">
        <v>716.9</v>
      </c>
    </row>
    <row r="7592" spans="1:16" x14ac:dyDescent="0.55000000000000004">
      <c r="A7592" t="s">
        <v>7616</v>
      </c>
      <c r="B7592" t="s">
        <v>16</v>
      </c>
      <c r="C7592" t="s">
        <v>28</v>
      </c>
      <c r="D7592" s="3">
        <v>44000</v>
      </c>
      <c r="E7592" s="3">
        <v>44148</v>
      </c>
      <c r="F7592" s="3">
        <v>44159</v>
      </c>
      <c r="G7592" s="3">
        <v>44169</v>
      </c>
      <c r="H7592" t="s">
        <v>18</v>
      </c>
      <c r="I7592">
        <v>2</v>
      </c>
      <c r="J7592">
        <v>14</v>
      </c>
      <c r="K7592">
        <v>287</v>
      </c>
      <c r="L7592">
        <v>27</v>
      </c>
      <c r="M7592">
        <v>8</v>
      </c>
      <c r="N7592">
        <v>0.2</v>
      </c>
      <c r="O7592" s="1">
        <v>1764.18</v>
      </c>
      <c r="P7592" s="1">
        <v>2633.1</v>
      </c>
    </row>
    <row r="7593" spans="1:16" x14ac:dyDescent="0.55000000000000004">
      <c r="A7593" t="s">
        <v>7617</v>
      </c>
      <c r="B7593" t="s">
        <v>23</v>
      </c>
      <c r="C7593" t="s">
        <v>17</v>
      </c>
      <c r="D7593" s="3">
        <v>44100</v>
      </c>
      <c r="E7593" s="3">
        <v>44148</v>
      </c>
      <c r="F7593" s="3">
        <v>44176</v>
      </c>
      <c r="G7593" s="3">
        <v>44182</v>
      </c>
      <c r="H7593" t="s">
        <v>18</v>
      </c>
      <c r="I7593">
        <v>24</v>
      </c>
      <c r="J7593">
        <v>45</v>
      </c>
      <c r="K7593">
        <v>245</v>
      </c>
      <c r="L7593">
        <v>46</v>
      </c>
      <c r="M7593">
        <v>4</v>
      </c>
      <c r="N7593">
        <v>0.2</v>
      </c>
      <c r="O7593">
        <v>653.25</v>
      </c>
      <c r="P7593">
        <v>871</v>
      </c>
    </row>
    <row r="7594" spans="1:16" x14ac:dyDescent="0.55000000000000004">
      <c r="A7594" t="s">
        <v>7618</v>
      </c>
      <c r="B7594" t="s">
        <v>20</v>
      </c>
      <c r="C7594" t="s">
        <v>21</v>
      </c>
      <c r="D7594" s="3">
        <v>44000</v>
      </c>
      <c r="E7594" s="3">
        <v>44149</v>
      </c>
      <c r="F7594" s="3">
        <v>44151</v>
      </c>
      <c r="G7594" s="3">
        <v>44153</v>
      </c>
      <c r="H7594" t="s">
        <v>18</v>
      </c>
      <c r="I7594">
        <v>18</v>
      </c>
      <c r="J7594">
        <v>40</v>
      </c>
      <c r="K7594">
        <v>177</v>
      </c>
      <c r="L7594">
        <v>34</v>
      </c>
      <c r="M7594">
        <v>8</v>
      </c>
      <c r="N7594">
        <v>0.05</v>
      </c>
      <c r="O7594">
        <v>512.15</v>
      </c>
      <c r="P7594">
        <v>984.9</v>
      </c>
    </row>
    <row r="7595" spans="1:16" x14ac:dyDescent="0.55000000000000004">
      <c r="A7595" t="s">
        <v>7619</v>
      </c>
      <c r="B7595" t="s">
        <v>20</v>
      </c>
      <c r="C7595" t="s">
        <v>17</v>
      </c>
      <c r="D7595" s="3">
        <v>44000</v>
      </c>
      <c r="E7595" s="3">
        <v>44149</v>
      </c>
      <c r="F7595" s="3">
        <v>44169</v>
      </c>
      <c r="G7595" s="3">
        <v>44178</v>
      </c>
      <c r="H7595" t="s">
        <v>18</v>
      </c>
      <c r="I7595">
        <v>20</v>
      </c>
      <c r="J7595">
        <v>14</v>
      </c>
      <c r="K7595">
        <v>204</v>
      </c>
      <c r="L7595">
        <v>41</v>
      </c>
      <c r="M7595">
        <v>7</v>
      </c>
      <c r="N7595">
        <v>0.1</v>
      </c>
      <c r="O7595">
        <v>884.4</v>
      </c>
      <c r="P7595" s="1">
        <v>1105.5</v>
      </c>
    </row>
    <row r="7596" spans="1:16" x14ac:dyDescent="0.55000000000000004">
      <c r="A7596" t="s">
        <v>7620</v>
      </c>
      <c r="B7596" t="s">
        <v>16</v>
      </c>
      <c r="C7596" t="s">
        <v>40</v>
      </c>
      <c r="D7596" s="3">
        <v>44000</v>
      </c>
      <c r="E7596" s="3">
        <v>44149</v>
      </c>
      <c r="F7596" s="3">
        <v>44173</v>
      </c>
      <c r="G7596" s="3">
        <v>44177</v>
      </c>
      <c r="H7596" t="s">
        <v>18</v>
      </c>
      <c r="I7596">
        <v>7</v>
      </c>
      <c r="J7596">
        <v>6</v>
      </c>
      <c r="K7596">
        <v>359</v>
      </c>
      <c r="L7596">
        <v>36</v>
      </c>
      <c r="M7596">
        <v>6</v>
      </c>
      <c r="N7596">
        <v>7.4999999999999997E-2</v>
      </c>
      <c r="O7596" s="1">
        <v>1442.24</v>
      </c>
      <c r="P7596" s="1">
        <v>3068.6</v>
      </c>
    </row>
    <row r="7597" spans="1:16" x14ac:dyDescent="0.55000000000000004">
      <c r="A7597" t="s">
        <v>7621</v>
      </c>
      <c r="B7597" t="s">
        <v>20</v>
      </c>
      <c r="C7597" t="s">
        <v>61</v>
      </c>
      <c r="D7597" s="3">
        <v>44000</v>
      </c>
      <c r="E7597" s="3">
        <v>44149</v>
      </c>
      <c r="F7597" s="3">
        <v>44177</v>
      </c>
      <c r="G7597" s="3">
        <v>44179</v>
      </c>
      <c r="H7597" t="s">
        <v>18</v>
      </c>
      <c r="I7597">
        <v>13</v>
      </c>
      <c r="J7597">
        <v>36</v>
      </c>
      <c r="K7597">
        <v>86</v>
      </c>
      <c r="L7597">
        <v>30</v>
      </c>
      <c r="M7597">
        <v>3</v>
      </c>
      <c r="N7597">
        <v>0.05</v>
      </c>
      <c r="O7597" s="1">
        <v>1541.67</v>
      </c>
      <c r="P7597" s="1">
        <v>2371.8000000000002</v>
      </c>
    </row>
    <row r="7598" spans="1:16" x14ac:dyDescent="0.55000000000000004">
      <c r="A7598" t="s">
        <v>7622</v>
      </c>
      <c r="B7598" t="s">
        <v>20</v>
      </c>
      <c r="C7598" t="s">
        <v>17</v>
      </c>
      <c r="D7598" s="3">
        <v>44000</v>
      </c>
      <c r="E7598" s="3">
        <v>44149</v>
      </c>
      <c r="F7598" s="3">
        <v>44165</v>
      </c>
      <c r="G7598" s="3">
        <v>44167</v>
      </c>
      <c r="H7598" t="s">
        <v>18</v>
      </c>
      <c r="I7598">
        <v>19</v>
      </c>
      <c r="J7598">
        <v>36</v>
      </c>
      <c r="K7598">
        <v>209</v>
      </c>
      <c r="L7598">
        <v>18</v>
      </c>
      <c r="M7598">
        <v>4</v>
      </c>
      <c r="N7598">
        <v>0.2</v>
      </c>
      <c r="O7598" s="1">
        <v>2221.1799999999998</v>
      </c>
      <c r="P7598" s="1">
        <v>3470.6</v>
      </c>
    </row>
    <row r="7599" spans="1:16" x14ac:dyDescent="0.55000000000000004">
      <c r="A7599" t="s">
        <v>7623</v>
      </c>
      <c r="B7599" t="s">
        <v>16</v>
      </c>
      <c r="C7599" t="s">
        <v>61</v>
      </c>
      <c r="D7599" s="3">
        <v>44000</v>
      </c>
      <c r="E7599" s="3">
        <v>44149</v>
      </c>
      <c r="F7599" s="3">
        <v>44152</v>
      </c>
      <c r="G7599" s="3">
        <v>44161</v>
      </c>
      <c r="H7599" t="s">
        <v>18</v>
      </c>
      <c r="I7599">
        <v>10</v>
      </c>
      <c r="J7599">
        <v>38</v>
      </c>
      <c r="K7599">
        <v>65</v>
      </c>
      <c r="L7599">
        <v>14</v>
      </c>
      <c r="M7599">
        <v>6</v>
      </c>
      <c r="N7599">
        <v>7.4999999999999997E-2</v>
      </c>
      <c r="O7599">
        <v>103.11</v>
      </c>
      <c r="P7599">
        <v>180.9</v>
      </c>
    </row>
    <row r="7600" spans="1:16" x14ac:dyDescent="0.55000000000000004">
      <c r="A7600" t="s">
        <v>7624</v>
      </c>
      <c r="B7600" t="s">
        <v>16</v>
      </c>
      <c r="C7600" t="s">
        <v>28</v>
      </c>
      <c r="D7600" s="3">
        <v>44000</v>
      </c>
      <c r="E7600" s="3">
        <v>44149</v>
      </c>
      <c r="F7600" s="3">
        <v>44166</v>
      </c>
      <c r="G7600" s="3">
        <v>44169</v>
      </c>
      <c r="H7600" t="s">
        <v>18</v>
      </c>
      <c r="I7600">
        <v>8</v>
      </c>
      <c r="J7600">
        <v>10</v>
      </c>
      <c r="K7600">
        <v>261</v>
      </c>
      <c r="L7600">
        <v>21</v>
      </c>
      <c r="M7600">
        <v>1</v>
      </c>
      <c r="N7600">
        <v>0.15</v>
      </c>
      <c r="O7600">
        <v>945.37</v>
      </c>
      <c r="P7600" s="1">
        <v>1139</v>
      </c>
    </row>
    <row r="7601" spans="1:16" x14ac:dyDescent="0.55000000000000004">
      <c r="A7601" t="s">
        <v>7625</v>
      </c>
      <c r="B7601" t="s">
        <v>20</v>
      </c>
      <c r="C7601" t="s">
        <v>21</v>
      </c>
      <c r="D7601" s="3">
        <v>44000</v>
      </c>
      <c r="E7601" s="3">
        <v>44149</v>
      </c>
      <c r="F7601" s="3">
        <v>44153</v>
      </c>
      <c r="G7601" s="3">
        <v>44154</v>
      </c>
      <c r="H7601" t="s">
        <v>18</v>
      </c>
      <c r="I7601">
        <v>18</v>
      </c>
      <c r="J7601">
        <v>5</v>
      </c>
      <c r="K7601">
        <v>172</v>
      </c>
      <c r="L7601">
        <v>3</v>
      </c>
      <c r="M7601">
        <v>6</v>
      </c>
      <c r="N7601">
        <v>0.05</v>
      </c>
      <c r="O7601">
        <v>578.61</v>
      </c>
      <c r="P7601">
        <v>850.9</v>
      </c>
    </row>
    <row r="7602" spans="1:16" x14ac:dyDescent="0.55000000000000004">
      <c r="A7602" t="s">
        <v>7626</v>
      </c>
      <c r="B7602" t="s">
        <v>20</v>
      </c>
      <c r="C7602" t="s">
        <v>28</v>
      </c>
      <c r="D7602" s="3">
        <v>44100</v>
      </c>
      <c r="E7602" s="3">
        <v>44149</v>
      </c>
      <c r="F7602" s="3">
        <v>44176</v>
      </c>
      <c r="G7602" s="3">
        <v>44182</v>
      </c>
      <c r="H7602" t="s">
        <v>18</v>
      </c>
      <c r="I7602">
        <v>17</v>
      </c>
      <c r="J7602">
        <v>46</v>
      </c>
      <c r="K7602">
        <v>294</v>
      </c>
      <c r="L7602">
        <v>5</v>
      </c>
      <c r="M7602">
        <v>3</v>
      </c>
      <c r="N7602">
        <v>0.15</v>
      </c>
      <c r="O7602" s="1">
        <v>1894.22</v>
      </c>
      <c r="P7602" s="1">
        <v>3055.2</v>
      </c>
    </row>
    <row r="7603" spans="1:16" x14ac:dyDescent="0.55000000000000004">
      <c r="A7603" t="s">
        <v>7627</v>
      </c>
      <c r="B7603" t="s">
        <v>16</v>
      </c>
      <c r="C7603" t="s">
        <v>40</v>
      </c>
      <c r="D7603" s="3">
        <v>44000</v>
      </c>
      <c r="E7603" s="3">
        <v>44149</v>
      </c>
      <c r="F7603" s="3">
        <v>44164</v>
      </c>
      <c r="G7603" s="3">
        <v>44174</v>
      </c>
      <c r="H7603" t="s">
        <v>18</v>
      </c>
      <c r="I7603">
        <v>8</v>
      </c>
      <c r="J7603">
        <v>10</v>
      </c>
      <c r="K7603">
        <v>342</v>
      </c>
      <c r="L7603">
        <v>22</v>
      </c>
      <c r="M7603">
        <v>5</v>
      </c>
      <c r="N7603">
        <v>0.15</v>
      </c>
      <c r="O7603" s="1">
        <v>1414.64</v>
      </c>
      <c r="P7603" s="1">
        <v>2619.6999999999998</v>
      </c>
    </row>
    <row r="7604" spans="1:16" x14ac:dyDescent="0.55000000000000004">
      <c r="A7604" t="s">
        <v>7628</v>
      </c>
      <c r="B7604" t="s">
        <v>20</v>
      </c>
      <c r="C7604" t="s">
        <v>21</v>
      </c>
      <c r="D7604" s="3">
        <v>44000</v>
      </c>
      <c r="E7604" s="3">
        <v>44149</v>
      </c>
      <c r="F7604" s="3">
        <v>44170</v>
      </c>
      <c r="G7604" s="3">
        <v>44173</v>
      </c>
      <c r="H7604" t="s">
        <v>18</v>
      </c>
      <c r="I7604">
        <v>14</v>
      </c>
      <c r="J7604">
        <v>44</v>
      </c>
      <c r="K7604">
        <v>129</v>
      </c>
      <c r="L7604">
        <v>15</v>
      </c>
      <c r="M7604">
        <v>8</v>
      </c>
      <c r="N7604">
        <v>0.1</v>
      </c>
      <c r="O7604" s="1">
        <v>1685.72</v>
      </c>
      <c r="P7604" s="1">
        <v>1983.2</v>
      </c>
    </row>
    <row r="7605" spans="1:16" x14ac:dyDescent="0.55000000000000004">
      <c r="A7605" t="s">
        <v>7629</v>
      </c>
      <c r="B7605" t="s">
        <v>16</v>
      </c>
      <c r="C7605" t="s">
        <v>30</v>
      </c>
      <c r="D7605" s="3">
        <v>44100</v>
      </c>
      <c r="E7605" s="3">
        <v>44150</v>
      </c>
      <c r="F7605" s="3">
        <v>44161</v>
      </c>
      <c r="G7605" s="3">
        <v>44170</v>
      </c>
      <c r="H7605" t="s">
        <v>18</v>
      </c>
      <c r="I7605">
        <v>12</v>
      </c>
      <c r="J7605">
        <v>16</v>
      </c>
      <c r="K7605">
        <v>32</v>
      </c>
      <c r="L7605">
        <v>28</v>
      </c>
      <c r="M7605">
        <v>1</v>
      </c>
      <c r="N7605">
        <v>0.05</v>
      </c>
      <c r="O7605" s="1">
        <v>1961.49</v>
      </c>
      <c r="P7605" s="1">
        <v>3772.1</v>
      </c>
    </row>
    <row r="7606" spans="1:16" x14ac:dyDescent="0.55000000000000004">
      <c r="A7606" t="s">
        <v>7630</v>
      </c>
      <c r="B7606" t="s">
        <v>16</v>
      </c>
      <c r="C7606" t="s">
        <v>17</v>
      </c>
      <c r="D7606" s="3">
        <v>44000</v>
      </c>
      <c r="E7606" s="3">
        <v>44150</v>
      </c>
      <c r="F7606" s="3">
        <v>44154</v>
      </c>
      <c r="G7606" s="3">
        <v>44157</v>
      </c>
      <c r="H7606" t="s">
        <v>18</v>
      </c>
      <c r="I7606">
        <v>7</v>
      </c>
      <c r="J7606">
        <v>40</v>
      </c>
      <c r="K7606">
        <v>215</v>
      </c>
      <c r="L7606">
        <v>6</v>
      </c>
      <c r="M7606">
        <v>8</v>
      </c>
      <c r="N7606">
        <v>0.15</v>
      </c>
      <c r="O7606">
        <v>139.29</v>
      </c>
      <c r="P7606">
        <v>221.1</v>
      </c>
    </row>
    <row r="7607" spans="1:16" x14ac:dyDescent="0.55000000000000004">
      <c r="A7607" t="s">
        <v>7631</v>
      </c>
      <c r="B7607" t="s">
        <v>23</v>
      </c>
      <c r="C7607" t="s">
        <v>40</v>
      </c>
      <c r="D7607" s="3">
        <v>44000</v>
      </c>
      <c r="E7607" s="3">
        <v>44150</v>
      </c>
      <c r="F7607" s="3">
        <v>44168</v>
      </c>
      <c r="G7607" s="3">
        <v>44178</v>
      </c>
      <c r="H7607" t="s">
        <v>18</v>
      </c>
      <c r="I7607">
        <v>20</v>
      </c>
      <c r="J7607">
        <v>16</v>
      </c>
      <c r="K7607">
        <v>331</v>
      </c>
      <c r="L7607">
        <v>29</v>
      </c>
      <c r="M7607">
        <v>6</v>
      </c>
      <c r="N7607">
        <v>7.4999999999999997E-2</v>
      </c>
      <c r="O7607">
        <v>579.08000000000004</v>
      </c>
      <c r="P7607">
        <v>864.3</v>
      </c>
    </row>
    <row r="7608" spans="1:16" x14ac:dyDescent="0.55000000000000004">
      <c r="A7608" t="s">
        <v>7632</v>
      </c>
      <c r="B7608" t="s">
        <v>16</v>
      </c>
      <c r="C7608" t="s">
        <v>28</v>
      </c>
      <c r="D7608" s="3">
        <v>44000</v>
      </c>
      <c r="E7608" s="3">
        <v>44150</v>
      </c>
      <c r="F7608" s="3">
        <v>44171</v>
      </c>
      <c r="G7608" s="3">
        <v>44178</v>
      </c>
      <c r="H7608" t="s">
        <v>18</v>
      </c>
      <c r="I7608">
        <v>9</v>
      </c>
      <c r="J7608">
        <v>27</v>
      </c>
      <c r="K7608">
        <v>262</v>
      </c>
      <c r="L7608">
        <v>20</v>
      </c>
      <c r="M7608">
        <v>3</v>
      </c>
      <c r="N7608">
        <v>0.2</v>
      </c>
      <c r="O7608">
        <v>926.21</v>
      </c>
      <c r="P7608" s="1">
        <v>1715.2</v>
      </c>
    </row>
    <row r="7609" spans="1:16" x14ac:dyDescent="0.55000000000000004">
      <c r="A7609" t="s">
        <v>7633</v>
      </c>
      <c r="B7609" t="s">
        <v>20</v>
      </c>
      <c r="C7609" t="s">
        <v>21</v>
      </c>
      <c r="D7609" s="3">
        <v>44000</v>
      </c>
      <c r="E7609" s="3">
        <v>44150</v>
      </c>
      <c r="F7609" s="3">
        <v>44168</v>
      </c>
      <c r="G7609" s="3">
        <v>44176</v>
      </c>
      <c r="H7609" t="s">
        <v>18</v>
      </c>
      <c r="I7609">
        <v>17</v>
      </c>
      <c r="J7609">
        <v>25</v>
      </c>
      <c r="K7609">
        <v>163</v>
      </c>
      <c r="L7609">
        <v>37</v>
      </c>
      <c r="M7609">
        <v>6</v>
      </c>
      <c r="N7609">
        <v>7.4999999999999997E-2</v>
      </c>
      <c r="O7609" s="1">
        <v>2347.6799999999998</v>
      </c>
      <c r="P7609" s="1">
        <v>5869.2</v>
      </c>
    </row>
    <row r="7610" spans="1:16" x14ac:dyDescent="0.55000000000000004">
      <c r="A7610" t="s">
        <v>7634</v>
      </c>
      <c r="B7610" t="s">
        <v>25</v>
      </c>
      <c r="C7610" t="s">
        <v>21</v>
      </c>
      <c r="D7610" s="3">
        <v>44000</v>
      </c>
      <c r="E7610" s="3">
        <v>44150</v>
      </c>
      <c r="F7610" s="3">
        <v>44175</v>
      </c>
      <c r="G7610" s="3">
        <v>44182</v>
      </c>
      <c r="H7610" t="s">
        <v>18</v>
      </c>
      <c r="I7610">
        <v>26</v>
      </c>
      <c r="J7610">
        <v>46</v>
      </c>
      <c r="K7610">
        <v>156</v>
      </c>
      <c r="L7610">
        <v>11</v>
      </c>
      <c r="M7610">
        <v>1</v>
      </c>
      <c r="N7610">
        <v>0.05</v>
      </c>
      <c r="O7610">
        <v>97.15</v>
      </c>
      <c r="P7610">
        <v>167.5</v>
      </c>
    </row>
    <row r="7611" spans="1:16" x14ac:dyDescent="0.55000000000000004">
      <c r="A7611" t="s">
        <v>7635</v>
      </c>
      <c r="B7611" t="s">
        <v>16</v>
      </c>
      <c r="C7611" t="s">
        <v>40</v>
      </c>
      <c r="D7611" s="3">
        <v>44100</v>
      </c>
      <c r="E7611" s="3">
        <v>44150</v>
      </c>
      <c r="F7611" s="3">
        <v>44153</v>
      </c>
      <c r="G7611" s="3">
        <v>44154</v>
      </c>
      <c r="H7611" t="s">
        <v>18</v>
      </c>
      <c r="I7611">
        <v>6</v>
      </c>
      <c r="J7611">
        <v>9</v>
      </c>
      <c r="K7611">
        <v>331</v>
      </c>
      <c r="L7611">
        <v>24</v>
      </c>
      <c r="M7611">
        <v>5</v>
      </c>
      <c r="N7611">
        <v>0.2</v>
      </c>
      <c r="O7611" s="1">
        <v>1912.98</v>
      </c>
      <c r="P7611" s="1">
        <v>2304.8000000000002</v>
      </c>
    </row>
    <row r="7612" spans="1:16" x14ac:dyDescent="0.55000000000000004">
      <c r="A7612" t="s">
        <v>7636</v>
      </c>
      <c r="B7612" t="s">
        <v>20</v>
      </c>
      <c r="C7612" t="s">
        <v>21</v>
      </c>
      <c r="D7612" s="3">
        <v>44000</v>
      </c>
      <c r="E7612" s="3">
        <v>44151</v>
      </c>
      <c r="F7612" s="3">
        <v>44167</v>
      </c>
      <c r="G7612" s="3">
        <v>44171</v>
      </c>
      <c r="H7612" t="s">
        <v>18</v>
      </c>
      <c r="I7612">
        <v>18</v>
      </c>
      <c r="J7612">
        <v>28</v>
      </c>
      <c r="K7612">
        <v>148</v>
      </c>
      <c r="L7612">
        <v>15</v>
      </c>
      <c r="M7612">
        <v>7</v>
      </c>
      <c r="N7612">
        <v>0.3</v>
      </c>
      <c r="O7612">
        <v>781.29</v>
      </c>
      <c r="P7612" s="1">
        <v>1132.3</v>
      </c>
    </row>
    <row r="7613" spans="1:16" x14ac:dyDescent="0.55000000000000004">
      <c r="A7613" t="s">
        <v>7637</v>
      </c>
      <c r="B7613" t="s">
        <v>20</v>
      </c>
      <c r="C7613" t="s">
        <v>21</v>
      </c>
      <c r="D7613" s="3">
        <v>44000</v>
      </c>
      <c r="E7613" s="3">
        <v>44151</v>
      </c>
      <c r="F7613" s="3">
        <v>44178</v>
      </c>
      <c r="G7613" s="3">
        <v>44179</v>
      </c>
      <c r="H7613" t="s">
        <v>18</v>
      </c>
      <c r="I7613">
        <v>19</v>
      </c>
      <c r="J7613">
        <v>45</v>
      </c>
      <c r="K7613">
        <v>202</v>
      </c>
      <c r="L7613">
        <v>24</v>
      </c>
      <c r="M7613">
        <v>3</v>
      </c>
      <c r="N7613">
        <v>0.1</v>
      </c>
      <c r="O7613" s="1">
        <v>1677.75</v>
      </c>
      <c r="P7613" s="1">
        <v>3289.7</v>
      </c>
    </row>
    <row r="7614" spans="1:16" x14ac:dyDescent="0.55000000000000004">
      <c r="A7614" t="s">
        <v>7638</v>
      </c>
      <c r="B7614" t="s">
        <v>16</v>
      </c>
      <c r="C7614" t="s">
        <v>28</v>
      </c>
      <c r="D7614" s="3">
        <v>44100</v>
      </c>
      <c r="E7614" s="3">
        <v>44151</v>
      </c>
      <c r="F7614" s="3">
        <v>44165</v>
      </c>
      <c r="G7614" s="3">
        <v>44168</v>
      </c>
      <c r="H7614" t="s">
        <v>18</v>
      </c>
      <c r="I7614">
        <v>3</v>
      </c>
      <c r="J7614">
        <v>33</v>
      </c>
      <c r="K7614">
        <v>314</v>
      </c>
      <c r="L7614">
        <v>4</v>
      </c>
      <c r="M7614">
        <v>1</v>
      </c>
      <c r="N7614">
        <v>0.05</v>
      </c>
      <c r="O7614" s="1">
        <v>1869.3</v>
      </c>
      <c r="P7614" s="1">
        <v>3738.6</v>
      </c>
    </row>
    <row r="7615" spans="1:16" x14ac:dyDescent="0.55000000000000004">
      <c r="A7615" t="s">
        <v>7639</v>
      </c>
      <c r="B7615" t="s">
        <v>23</v>
      </c>
      <c r="C7615" t="s">
        <v>17</v>
      </c>
      <c r="D7615" s="3">
        <v>44000</v>
      </c>
      <c r="E7615" s="3">
        <v>44151</v>
      </c>
      <c r="F7615" s="3">
        <v>44169</v>
      </c>
      <c r="G7615" s="3">
        <v>44175</v>
      </c>
      <c r="H7615" t="s">
        <v>18</v>
      </c>
      <c r="I7615">
        <v>24</v>
      </c>
      <c r="J7615">
        <v>23</v>
      </c>
      <c r="K7615">
        <v>234</v>
      </c>
      <c r="L7615">
        <v>11</v>
      </c>
      <c r="M7615">
        <v>7</v>
      </c>
      <c r="N7615">
        <v>0.05</v>
      </c>
      <c r="O7615" s="1">
        <v>1745.69</v>
      </c>
      <c r="P7615" s="1">
        <v>3879.3</v>
      </c>
    </row>
    <row r="7616" spans="1:16" x14ac:dyDescent="0.55000000000000004">
      <c r="A7616" t="s">
        <v>7640</v>
      </c>
      <c r="B7616" t="s">
        <v>16</v>
      </c>
      <c r="C7616" t="s">
        <v>21</v>
      </c>
      <c r="D7616" s="3">
        <v>44000</v>
      </c>
      <c r="E7616" s="3">
        <v>44151</v>
      </c>
      <c r="F7616" s="3">
        <v>44158</v>
      </c>
      <c r="G7616" s="3">
        <v>44159</v>
      </c>
      <c r="H7616" t="s">
        <v>18</v>
      </c>
      <c r="I7616">
        <v>11</v>
      </c>
      <c r="J7616">
        <v>23</v>
      </c>
      <c r="K7616">
        <v>139</v>
      </c>
      <c r="L7616">
        <v>30</v>
      </c>
      <c r="M7616">
        <v>3</v>
      </c>
      <c r="N7616">
        <v>0.05</v>
      </c>
      <c r="O7616" s="1">
        <v>3672.34</v>
      </c>
      <c r="P7616" s="1">
        <v>6224.3</v>
      </c>
    </row>
    <row r="7617" spans="1:16" x14ac:dyDescent="0.55000000000000004">
      <c r="A7617" t="s">
        <v>7641</v>
      </c>
      <c r="B7617" t="s">
        <v>23</v>
      </c>
      <c r="C7617" t="s">
        <v>21</v>
      </c>
      <c r="D7617" s="3">
        <v>44000</v>
      </c>
      <c r="E7617" s="3">
        <v>44151</v>
      </c>
      <c r="F7617" s="3">
        <v>44175</v>
      </c>
      <c r="G7617" s="3">
        <v>44181</v>
      </c>
      <c r="H7617" t="s">
        <v>18</v>
      </c>
      <c r="I7617">
        <v>20</v>
      </c>
      <c r="J7617">
        <v>9</v>
      </c>
      <c r="K7617">
        <v>121</v>
      </c>
      <c r="L7617">
        <v>21</v>
      </c>
      <c r="M7617">
        <v>2</v>
      </c>
      <c r="N7617">
        <v>7.4999999999999997E-2</v>
      </c>
      <c r="O7617" s="1">
        <v>1240.3699999999999</v>
      </c>
      <c r="P7617" s="1">
        <v>2432.1</v>
      </c>
    </row>
    <row r="7618" spans="1:16" x14ac:dyDescent="0.55000000000000004">
      <c r="A7618" t="s">
        <v>7642</v>
      </c>
      <c r="B7618" t="s">
        <v>16</v>
      </c>
      <c r="C7618" t="s">
        <v>17</v>
      </c>
      <c r="D7618" s="3">
        <v>44100</v>
      </c>
      <c r="E7618" s="3">
        <v>44151</v>
      </c>
      <c r="F7618" s="3">
        <v>44172</v>
      </c>
      <c r="G7618" s="3">
        <v>44178</v>
      </c>
      <c r="H7618" t="s">
        <v>18</v>
      </c>
      <c r="I7618">
        <v>6</v>
      </c>
      <c r="J7618">
        <v>1</v>
      </c>
      <c r="K7618">
        <v>240</v>
      </c>
      <c r="L7618">
        <v>41</v>
      </c>
      <c r="M7618">
        <v>4</v>
      </c>
      <c r="N7618">
        <v>0.3</v>
      </c>
      <c r="O7618">
        <v>633.15</v>
      </c>
      <c r="P7618" s="1">
        <v>1005</v>
      </c>
    </row>
    <row r="7619" spans="1:16" x14ac:dyDescent="0.55000000000000004">
      <c r="A7619" t="s">
        <v>7643</v>
      </c>
      <c r="B7619" t="s">
        <v>16</v>
      </c>
      <c r="C7619" t="s">
        <v>30</v>
      </c>
      <c r="D7619" s="3">
        <v>44100</v>
      </c>
      <c r="E7619" s="3">
        <v>44151</v>
      </c>
      <c r="F7619" s="3">
        <v>44164</v>
      </c>
      <c r="G7619" s="3">
        <v>44167</v>
      </c>
      <c r="H7619" t="s">
        <v>18</v>
      </c>
      <c r="I7619">
        <v>2</v>
      </c>
      <c r="J7619">
        <v>48</v>
      </c>
      <c r="K7619">
        <v>29</v>
      </c>
      <c r="L7619">
        <v>10</v>
      </c>
      <c r="M7619">
        <v>5</v>
      </c>
      <c r="N7619">
        <v>0.4</v>
      </c>
      <c r="O7619" s="1">
        <v>2648.51</v>
      </c>
      <c r="P7619" s="1">
        <v>3953</v>
      </c>
    </row>
    <row r="7620" spans="1:16" x14ac:dyDescent="0.55000000000000004">
      <c r="A7620" t="s">
        <v>7644</v>
      </c>
      <c r="B7620" t="s">
        <v>20</v>
      </c>
      <c r="C7620" t="s">
        <v>28</v>
      </c>
      <c r="D7620" s="3">
        <v>44000</v>
      </c>
      <c r="E7620" s="3">
        <v>44151</v>
      </c>
      <c r="F7620" s="3">
        <v>44162</v>
      </c>
      <c r="G7620" s="3">
        <v>44172</v>
      </c>
      <c r="H7620" t="s">
        <v>18</v>
      </c>
      <c r="I7620">
        <v>16</v>
      </c>
      <c r="J7620">
        <v>22</v>
      </c>
      <c r="K7620">
        <v>290</v>
      </c>
      <c r="L7620">
        <v>38</v>
      </c>
      <c r="M7620">
        <v>4</v>
      </c>
      <c r="N7620">
        <v>0.1</v>
      </c>
      <c r="O7620">
        <v>424.91</v>
      </c>
      <c r="P7620" s="1">
        <v>1011.7</v>
      </c>
    </row>
    <row r="7621" spans="1:16" x14ac:dyDescent="0.55000000000000004">
      <c r="A7621" t="s">
        <v>7645</v>
      </c>
      <c r="B7621" t="s">
        <v>25</v>
      </c>
      <c r="C7621" t="s">
        <v>30</v>
      </c>
      <c r="D7621" s="3">
        <v>44000</v>
      </c>
      <c r="E7621" s="3">
        <v>44151</v>
      </c>
      <c r="F7621" s="3">
        <v>44158</v>
      </c>
      <c r="G7621" s="3">
        <v>44164</v>
      </c>
      <c r="H7621" t="s">
        <v>18</v>
      </c>
      <c r="I7621">
        <v>27</v>
      </c>
      <c r="J7621">
        <v>7</v>
      </c>
      <c r="K7621">
        <v>53</v>
      </c>
      <c r="L7621">
        <v>40</v>
      </c>
      <c r="M7621">
        <v>4</v>
      </c>
      <c r="N7621">
        <v>0.05</v>
      </c>
      <c r="O7621">
        <v>115.78</v>
      </c>
      <c r="P7621">
        <v>214.4</v>
      </c>
    </row>
    <row r="7622" spans="1:16" x14ac:dyDescent="0.55000000000000004">
      <c r="A7622" t="s">
        <v>7646</v>
      </c>
      <c r="B7622" t="s">
        <v>20</v>
      </c>
      <c r="C7622" t="s">
        <v>21</v>
      </c>
      <c r="D7622" s="3">
        <v>44000</v>
      </c>
      <c r="E7622" s="3">
        <v>44151</v>
      </c>
      <c r="F7622" s="3">
        <v>44155</v>
      </c>
      <c r="G7622" s="3">
        <v>44164</v>
      </c>
      <c r="H7622" t="s">
        <v>18</v>
      </c>
      <c r="I7622">
        <v>13</v>
      </c>
      <c r="J7622">
        <v>37</v>
      </c>
      <c r="K7622">
        <v>111</v>
      </c>
      <c r="L7622">
        <v>12</v>
      </c>
      <c r="M7622">
        <v>6</v>
      </c>
      <c r="N7622">
        <v>0.15</v>
      </c>
      <c r="O7622" s="1">
        <v>1716.54</v>
      </c>
      <c r="P7622" s="1">
        <v>2452.1999999999998</v>
      </c>
    </row>
    <row r="7623" spans="1:16" x14ac:dyDescent="0.55000000000000004">
      <c r="A7623" t="s">
        <v>7647</v>
      </c>
      <c r="B7623" t="s">
        <v>20</v>
      </c>
      <c r="C7623" t="s">
        <v>30</v>
      </c>
      <c r="D7623" s="3">
        <v>44100</v>
      </c>
      <c r="E7623" s="3">
        <v>44151</v>
      </c>
      <c r="F7623" s="3">
        <v>44167</v>
      </c>
      <c r="G7623" s="3">
        <v>44171</v>
      </c>
      <c r="H7623" t="s">
        <v>18</v>
      </c>
      <c r="I7623">
        <v>17</v>
      </c>
      <c r="J7623">
        <v>17</v>
      </c>
      <c r="K7623">
        <v>39</v>
      </c>
      <c r="L7623">
        <v>30</v>
      </c>
      <c r="M7623">
        <v>1</v>
      </c>
      <c r="N7623">
        <v>0.15</v>
      </c>
      <c r="O7623">
        <v>105.06</v>
      </c>
      <c r="P7623">
        <v>187.6</v>
      </c>
    </row>
    <row r="7624" spans="1:16" x14ac:dyDescent="0.55000000000000004">
      <c r="A7624" t="s">
        <v>7648</v>
      </c>
      <c r="B7624" t="s">
        <v>16</v>
      </c>
      <c r="C7624" t="s">
        <v>30</v>
      </c>
      <c r="D7624" s="3">
        <v>44000</v>
      </c>
      <c r="E7624" s="3">
        <v>44151</v>
      </c>
      <c r="F7624" s="3">
        <v>44167</v>
      </c>
      <c r="G7624" s="3">
        <v>44174</v>
      </c>
      <c r="H7624" t="s">
        <v>18</v>
      </c>
      <c r="I7624">
        <v>7</v>
      </c>
      <c r="J7624">
        <v>50</v>
      </c>
      <c r="K7624">
        <v>21</v>
      </c>
      <c r="L7624">
        <v>5</v>
      </c>
      <c r="M7624">
        <v>2</v>
      </c>
      <c r="N7624">
        <v>0.05</v>
      </c>
      <c r="O7624" s="1">
        <v>1712.52</v>
      </c>
      <c r="P7624" s="1">
        <v>2854.2</v>
      </c>
    </row>
    <row r="7625" spans="1:16" x14ac:dyDescent="0.55000000000000004">
      <c r="A7625" t="s">
        <v>7649</v>
      </c>
      <c r="B7625" t="s">
        <v>16</v>
      </c>
      <c r="C7625" t="s">
        <v>17</v>
      </c>
      <c r="D7625" s="3">
        <v>44000</v>
      </c>
      <c r="E7625" s="3">
        <v>44151</v>
      </c>
      <c r="F7625" s="3">
        <v>44178</v>
      </c>
      <c r="G7625" s="3">
        <v>44184</v>
      </c>
      <c r="H7625" t="s">
        <v>18</v>
      </c>
      <c r="I7625">
        <v>5</v>
      </c>
      <c r="J7625">
        <v>27</v>
      </c>
      <c r="K7625">
        <v>205</v>
      </c>
      <c r="L7625">
        <v>19</v>
      </c>
      <c r="M7625">
        <v>4</v>
      </c>
      <c r="N7625">
        <v>0.15</v>
      </c>
      <c r="O7625">
        <v>138.49</v>
      </c>
      <c r="P7625">
        <v>261.3</v>
      </c>
    </row>
    <row r="7626" spans="1:16" x14ac:dyDescent="0.55000000000000004">
      <c r="A7626" t="s">
        <v>7650</v>
      </c>
      <c r="B7626" t="s">
        <v>16</v>
      </c>
      <c r="C7626" t="s">
        <v>17</v>
      </c>
      <c r="D7626" s="3">
        <v>44000</v>
      </c>
      <c r="E7626" s="3">
        <v>44151</v>
      </c>
      <c r="F7626" s="3">
        <v>44166</v>
      </c>
      <c r="G7626" s="3">
        <v>44174</v>
      </c>
      <c r="H7626" t="s">
        <v>18</v>
      </c>
      <c r="I7626">
        <v>9</v>
      </c>
      <c r="J7626">
        <v>26</v>
      </c>
      <c r="K7626">
        <v>247</v>
      </c>
      <c r="L7626">
        <v>19</v>
      </c>
      <c r="M7626">
        <v>2</v>
      </c>
      <c r="N7626">
        <v>0.05</v>
      </c>
      <c r="O7626" s="1">
        <v>3526.75</v>
      </c>
      <c r="P7626" s="1">
        <v>5688.3</v>
      </c>
    </row>
    <row r="7627" spans="1:16" x14ac:dyDescent="0.55000000000000004">
      <c r="A7627" t="s">
        <v>7651</v>
      </c>
      <c r="B7627" t="s">
        <v>23</v>
      </c>
      <c r="C7627" t="s">
        <v>21</v>
      </c>
      <c r="D7627" s="3">
        <v>44100</v>
      </c>
      <c r="E7627" s="3">
        <v>44152</v>
      </c>
      <c r="F7627" s="3">
        <v>44157</v>
      </c>
      <c r="G7627" s="3">
        <v>44158</v>
      </c>
      <c r="H7627" t="s">
        <v>18</v>
      </c>
      <c r="I7627">
        <v>21</v>
      </c>
      <c r="J7627">
        <v>10</v>
      </c>
      <c r="K7627">
        <v>147</v>
      </c>
      <c r="L7627">
        <v>47</v>
      </c>
      <c r="M7627">
        <v>5</v>
      </c>
      <c r="N7627">
        <v>0.2</v>
      </c>
      <c r="O7627">
        <v>772.98</v>
      </c>
      <c r="P7627">
        <v>931.3</v>
      </c>
    </row>
    <row r="7628" spans="1:16" x14ac:dyDescent="0.55000000000000004">
      <c r="A7628" t="s">
        <v>7652</v>
      </c>
      <c r="B7628" t="s">
        <v>16</v>
      </c>
      <c r="C7628" t="s">
        <v>61</v>
      </c>
      <c r="D7628" s="3">
        <v>44000</v>
      </c>
      <c r="E7628" s="3">
        <v>44152</v>
      </c>
      <c r="F7628" s="3">
        <v>44155</v>
      </c>
      <c r="G7628" s="3">
        <v>44161</v>
      </c>
      <c r="H7628" t="s">
        <v>18</v>
      </c>
      <c r="I7628">
        <v>1</v>
      </c>
      <c r="J7628">
        <v>47</v>
      </c>
      <c r="K7628">
        <v>69</v>
      </c>
      <c r="L7628">
        <v>45</v>
      </c>
      <c r="M7628">
        <v>4</v>
      </c>
      <c r="N7628">
        <v>0.2</v>
      </c>
      <c r="O7628">
        <v>850.36</v>
      </c>
      <c r="P7628" s="1">
        <v>1118.9000000000001</v>
      </c>
    </row>
    <row r="7629" spans="1:16" x14ac:dyDescent="0.55000000000000004">
      <c r="A7629" t="s">
        <v>7653</v>
      </c>
      <c r="B7629" t="s">
        <v>20</v>
      </c>
      <c r="C7629" t="s">
        <v>21</v>
      </c>
      <c r="D7629" s="3">
        <v>44100</v>
      </c>
      <c r="E7629" s="3">
        <v>44152</v>
      </c>
      <c r="F7629" s="3">
        <v>44156</v>
      </c>
      <c r="G7629" s="3">
        <v>44163</v>
      </c>
      <c r="H7629" t="s">
        <v>18</v>
      </c>
      <c r="I7629">
        <v>17</v>
      </c>
      <c r="J7629">
        <v>15</v>
      </c>
      <c r="K7629">
        <v>128</v>
      </c>
      <c r="L7629">
        <v>24</v>
      </c>
      <c r="M7629">
        <v>5</v>
      </c>
      <c r="N7629">
        <v>7.4999999999999997E-2</v>
      </c>
      <c r="O7629">
        <v>533.86</v>
      </c>
      <c r="P7629" s="1">
        <v>1112.2</v>
      </c>
    </row>
    <row r="7630" spans="1:16" x14ac:dyDescent="0.55000000000000004">
      <c r="A7630" t="s">
        <v>7654</v>
      </c>
      <c r="B7630" t="s">
        <v>25</v>
      </c>
      <c r="C7630" t="s">
        <v>40</v>
      </c>
      <c r="D7630" s="3">
        <v>44000</v>
      </c>
      <c r="E7630" s="3">
        <v>44152</v>
      </c>
      <c r="F7630" s="3">
        <v>44158</v>
      </c>
      <c r="G7630" s="3">
        <v>44161</v>
      </c>
      <c r="H7630" t="s">
        <v>18</v>
      </c>
      <c r="I7630">
        <v>25</v>
      </c>
      <c r="J7630">
        <v>37</v>
      </c>
      <c r="K7630">
        <v>366</v>
      </c>
      <c r="L7630">
        <v>22</v>
      </c>
      <c r="M7630">
        <v>2</v>
      </c>
      <c r="N7630">
        <v>0.1</v>
      </c>
      <c r="O7630">
        <v>916.56</v>
      </c>
      <c r="P7630" s="1">
        <v>1909.5</v>
      </c>
    </row>
    <row r="7631" spans="1:16" x14ac:dyDescent="0.55000000000000004">
      <c r="A7631" t="s">
        <v>7655</v>
      </c>
      <c r="B7631" t="s">
        <v>20</v>
      </c>
      <c r="C7631" t="s">
        <v>17</v>
      </c>
      <c r="D7631" s="3">
        <v>44100</v>
      </c>
      <c r="E7631" s="3">
        <v>44152</v>
      </c>
      <c r="F7631" s="3">
        <v>44166</v>
      </c>
      <c r="G7631" s="3">
        <v>44174</v>
      </c>
      <c r="H7631" t="s">
        <v>18</v>
      </c>
      <c r="I7631">
        <v>17</v>
      </c>
      <c r="J7631">
        <v>16</v>
      </c>
      <c r="K7631">
        <v>218</v>
      </c>
      <c r="L7631">
        <v>40</v>
      </c>
      <c r="M7631">
        <v>5</v>
      </c>
      <c r="N7631">
        <v>0.15</v>
      </c>
      <c r="O7631" s="1">
        <v>4312.92</v>
      </c>
      <c r="P7631" s="1">
        <v>5601.2</v>
      </c>
    </row>
    <row r="7632" spans="1:16" x14ac:dyDescent="0.55000000000000004">
      <c r="A7632" t="s">
        <v>7656</v>
      </c>
      <c r="B7632" t="s">
        <v>20</v>
      </c>
      <c r="C7632" t="s">
        <v>21</v>
      </c>
      <c r="D7632" s="3">
        <v>44100</v>
      </c>
      <c r="E7632" s="3">
        <v>44152</v>
      </c>
      <c r="F7632" s="3">
        <v>44164</v>
      </c>
      <c r="G7632" s="3">
        <v>44168</v>
      </c>
      <c r="H7632" t="s">
        <v>18</v>
      </c>
      <c r="I7632">
        <v>20</v>
      </c>
      <c r="J7632">
        <v>28</v>
      </c>
      <c r="K7632">
        <v>135</v>
      </c>
      <c r="L7632">
        <v>16</v>
      </c>
      <c r="M7632">
        <v>8</v>
      </c>
      <c r="N7632">
        <v>0.05</v>
      </c>
      <c r="O7632">
        <v>608.9</v>
      </c>
      <c r="P7632">
        <v>951.4</v>
      </c>
    </row>
    <row r="7633" spans="1:16" x14ac:dyDescent="0.55000000000000004">
      <c r="A7633" t="s">
        <v>7657</v>
      </c>
      <c r="B7633" t="s">
        <v>25</v>
      </c>
      <c r="C7633" t="s">
        <v>28</v>
      </c>
      <c r="D7633" s="3">
        <v>44000</v>
      </c>
      <c r="E7633" s="3">
        <v>44152</v>
      </c>
      <c r="F7633" s="3">
        <v>44168</v>
      </c>
      <c r="G7633" s="3">
        <v>44170</v>
      </c>
      <c r="H7633" t="s">
        <v>18</v>
      </c>
      <c r="I7633">
        <v>28</v>
      </c>
      <c r="J7633">
        <v>42</v>
      </c>
      <c r="K7633">
        <v>285</v>
      </c>
      <c r="L7633">
        <v>32</v>
      </c>
      <c r="M7633">
        <v>4</v>
      </c>
      <c r="N7633">
        <v>0.15</v>
      </c>
      <c r="O7633">
        <v>97.15</v>
      </c>
      <c r="P7633">
        <v>194.3</v>
      </c>
    </row>
    <row r="7634" spans="1:16" x14ac:dyDescent="0.55000000000000004">
      <c r="A7634" t="s">
        <v>7658</v>
      </c>
      <c r="B7634" t="s">
        <v>23</v>
      </c>
      <c r="C7634" t="s">
        <v>30</v>
      </c>
      <c r="D7634" s="3">
        <v>44100</v>
      </c>
      <c r="E7634" s="3">
        <v>44152</v>
      </c>
      <c r="F7634" s="3">
        <v>44173</v>
      </c>
      <c r="G7634" s="3">
        <v>44180</v>
      </c>
      <c r="H7634" t="s">
        <v>18</v>
      </c>
      <c r="I7634">
        <v>23</v>
      </c>
      <c r="J7634">
        <v>9</v>
      </c>
      <c r="K7634">
        <v>21</v>
      </c>
      <c r="L7634">
        <v>11</v>
      </c>
      <c r="M7634">
        <v>4</v>
      </c>
      <c r="N7634">
        <v>0.05</v>
      </c>
      <c r="O7634" s="1">
        <v>1981.46</v>
      </c>
      <c r="P7634" s="1">
        <v>3195.9</v>
      </c>
    </row>
    <row r="7635" spans="1:16" x14ac:dyDescent="0.55000000000000004">
      <c r="A7635" t="s">
        <v>7659</v>
      </c>
      <c r="B7635" t="s">
        <v>16</v>
      </c>
      <c r="C7635" t="s">
        <v>17</v>
      </c>
      <c r="D7635" s="3">
        <v>44000</v>
      </c>
      <c r="E7635" s="3">
        <v>44152</v>
      </c>
      <c r="F7635" s="3">
        <v>44161</v>
      </c>
      <c r="G7635" s="3">
        <v>44165</v>
      </c>
      <c r="H7635" t="s">
        <v>18</v>
      </c>
      <c r="I7635">
        <v>1</v>
      </c>
      <c r="J7635">
        <v>5</v>
      </c>
      <c r="K7635">
        <v>236</v>
      </c>
      <c r="L7635">
        <v>2</v>
      </c>
      <c r="M7635">
        <v>7</v>
      </c>
      <c r="N7635">
        <v>7.4999999999999997E-2</v>
      </c>
      <c r="O7635" s="1">
        <v>1565.12</v>
      </c>
      <c r="P7635" s="1">
        <v>1956.4</v>
      </c>
    </row>
    <row r="7636" spans="1:16" x14ac:dyDescent="0.55000000000000004">
      <c r="A7636" t="s">
        <v>7660</v>
      </c>
      <c r="B7636" t="s">
        <v>16</v>
      </c>
      <c r="C7636" t="s">
        <v>28</v>
      </c>
      <c r="D7636" s="3">
        <v>44000</v>
      </c>
      <c r="E7636" s="3">
        <v>44152</v>
      </c>
      <c r="F7636" s="3">
        <v>44154</v>
      </c>
      <c r="G7636" s="3">
        <v>44162</v>
      </c>
      <c r="H7636" t="s">
        <v>18</v>
      </c>
      <c r="I7636">
        <v>3</v>
      </c>
      <c r="J7636">
        <v>6</v>
      </c>
      <c r="K7636">
        <v>288</v>
      </c>
      <c r="L7636">
        <v>32</v>
      </c>
      <c r="M7636">
        <v>8</v>
      </c>
      <c r="N7636">
        <v>0.05</v>
      </c>
      <c r="O7636">
        <v>656.6</v>
      </c>
      <c r="P7636">
        <v>938</v>
      </c>
    </row>
    <row r="7637" spans="1:16" x14ac:dyDescent="0.55000000000000004">
      <c r="A7637" t="s">
        <v>7661</v>
      </c>
      <c r="B7637" t="s">
        <v>23</v>
      </c>
      <c r="C7637" t="s">
        <v>30</v>
      </c>
      <c r="D7637" s="3">
        <v>44100</v>
      </c>
      <c r="E7637" s="3">
        <v>44152</v>
      </c>
      <c r="F7637" s="3">
        <v>44155</v>
      </c>
      <c r="G7637" s="3">
        <v>44164</v>
      </c>
      <c r="H7637" t="s">
        <v>18</v>
      </c>
      <c r="I7637">
        <v>25</v>
      </c>
      <c r="J7637">
        <v>36</v>
      </c>
      <c r="K7637">
        <v>35</v>
      </c>
      <c r="L7637">
        <v>13</v>
      </c>
      <c r="M7637">
        <v>1</v>
      </c>
      <c r="N7637">
        <v>0.15</v>
      </c>
      <c r="O7637" s="1">
        <v>1902.13</v>
      </c>
      <c r="P7637" s="1">
        <v>2237.8000000000002</v>
      </c>
    </row>
    <row r="7638" spans="1:16" x14ac:dyDescent="0.55000000000000004">
      <c r="A7638" t="s">
        <v>7662</v>
      </c>
      <c r="B7638" t="s">
        <v>16</v>
      </c>
      <c r="C7638" t="s">
        <v>17</v>
      </c>
      <c r="D7638" s="3">
        <v>44100</v>
      </c>
      <c r="E7638" s="3">
        <v>44152</v>
      </c>
      <c r="F7638" s="3">
        <v>44158</v>
      </c>
      <c r="G7638" s="3">
        <v>44160</v>
      </c>
      <c r="H7638" t="s">
        <v>18</v>
      </c>
      <c r="I7638">
        <v>2</v>
      </c>
      <c r="J7638">
        <v>8</v>
      </c>
      <c r="K7638">
        <v>238</v>
      </c>
      <c r="L7638">
        <v>43</v>
      </c>
      <c r="M7638">
        <v>8</v>
      </c>
      <c r="N7638">
        <v>0.4</v>
      </c>
      <c r="O7638" s="1">
        <v>3095.4</v>
      </c>
      <c r="P7638" s="1">
        <v>3685</v>
      </c>
    </row>
    <row r="7639" spans="1:16" x14ac:dyDescent="0.55000000000000004">
      <c r="A7639" t="s">
        <v>7663</v>
      </c>
      <c r="B7639" t="s">
        <v>20</v>
      </c>
      <c r="C7639" t="s">
        <v>21</v>
      </c>
      <c r="D7639" s="3">
        <v>44000</v>
      </c>
      <c r="E7639" s="3">
        <v>44152</v>
      </c>
      <c r="F7639" s="3">
        <v>44180</v>
      </c>
      <c r="G7639" s="3">
        <v>44185</v>
      </c>
      <c r="H7639" t="s">
        <v>18</v>
      </c>
      <c r="I7639">
        <v>14</v>
      </c>
      <c r="J7639">
        <v>23</v>
      </c>
      <c r="K7639">
        <v>176</v>
      </c>
      <c r="L7639">
        <v>41</v>
      </c>
      <c r="M7639">
        <v>1</v>
      </c>
      <c r="N7639">
        <v>0.2</v>
      </c>
      <c r="O7639" s="1">
        <v>1664.21</v>
      </c>
      <c r="P7639" s="1">
        <v>2820.7</v>
      </c>
    </row>
    <row r="7640" spans="1:16" x14ac:dyDescent="0.55000000000000004">
      <c r="A7640" t="s">
        <v>7664</v>
      </c>
      <c r="B7640" t="s">
        <v>16</v>
      </c>
      <c r="C7640" t="s">
        <v>17</v>
      </c>
      <c r="D7640" s="3">
        <v>44000</v>
      </c>
      <c r="E7640" s="3">
        <v>44152</v>
      </c>
      <c r="F7640" s="3">
        <v>44180</v>
      </c>
      <c r="G7640" s="3">
        <v>44189</v>
      </c>
      <c r="H7640" t="s">
        <v>18</v>
      </c>
      <c r="I7640">
        <v>6</v>
      </c>
      <c r="J7640">
        <v>24</v>
      </c>
      <c r="K7640">
        <v>257</v>
      </c>
      <c r="L7640">
        <v>36</v>
      </c>
      <c r="M7640">
        <v>2</v>
      </c>
      <c r="N7640">
        <v>0.05</v>
      </c>
      <c r="O7640">
        <v>445.95</v>
      </c>
      <c r="P7640">
        <v>857.6</v>
      </c>
    </row>
    <row r="7641" spans="1:16" x14ac:dyDescent="0.55000000000000004">
      <c r="A7641" t="s">
        <v>7665</v>
      </c>
      <c r="B7641" t="s">
        <v>16</v>
      </c>
      <c r="C7641" t="s">
        <v>21</v>
      </c>
      <c r="D7641" s="3">
        <v>44100</v>
      </c>
      <c r="E7641" s="3">
        <v>44153</v>
      </c>
      <c r="F7641" s="3">
        <v>44168</v>
      </c>
      <c r="G7641" s="3">
        <v>44175</v>
      </c>
      <c r="H7641" t="s">
        <v>18</v>
      </c>
      <c r="I7641">
        <v>10</v>
      </c>
      <c r="J7641">
        <v>31</v>
      </c>
      <c r="K7641">
        <v>119</v>
      </c>
      <c r="L7641">
        <v>20</v>
      </c>
      <c r="M7641">
        <v>1</v>
      </c>
      <c r="N7641">
        <v>0.05</v>
      </c>
      <c r="O7641">
        <v>679.38</v>
      </c>
      <c r="P7641">
        <v>871</v>
      </c>
    </row>
    <row r="7642" spans="1:16" x14ac:dyDescent="0.55000000000000004">
      <c r="A7642" t="s">
        <v>7666</v>
      </c>
      <c r="B7642" t="s">
        <v>20</v>
      </c>
      <c r="C7642" t="s">
        <v>21</v>
      </c>
      <c r="D7642" s="3">
        <v>44000</v>
      </c>
      <c r="E7642" s="3">
        <v>44153</v>
      </c>
      <c r="F7642" s="3">
        <v>44170</v>
      </c>
      <c r="G7642" s="3">
        <v>44173</v>
      </c>
      <c r="H7642" t="s">
        <v>18</v>
      </c>
      <c r="I7642">
        <v>14</v>
      </c>
      <c r="J7642">
        <v>41</v>
      </c>
      <c r="K7642">
        <v>101</v>
      </c>
      <c r="L7642">
        <v>18</v>
      </c>
      <c r="M7642">
        <v>7</v>
      </c>
      <c r="N7642">
        <v>0.05</v>
      </c>
      <c r="O7642" s="1">
        <v>2780.23</v>
      </c>
      <c r="P7642" s="1">
        <v>3658.2</v>
      </c>
    </row>
    <row r="7643" spans="1:16" x14ac:dyDescent="0.55000000000000004">
      <c r="A7643" t="s">
        <v>7667</v>
      </c>
      <c r="B7643" t="s">
        <v>16</v>
      </c>
      <c r="C7643" t="s">
        <v>40</v>
      </c>
      <c r="D7643" s="3">
        <v>44100</v>
      </c>
      <c r="E7643" s="3">
        <v>44153</v>
      </c>
      <c r="F7643" s="3">
        <v>44170</v>
      </c>
      <c r="G7643" s="3">
        <v>44178</v>
      </c>
      <c r="H7643" t="s">
        <v>18</v>
      </c>
      <c r="I7643">
        <v>5</v>
      </c>
      <c r="J7643">
        <v>37</v>
      </c>
      <c r="K7643">
        <v>330</v>
      </c>
      <c r="L7643">
        <v>39</v>
      </c>
      <c r="M7643">
        <v>1</v>
      </c>
      <c r="N7643">
        <v>7.4999999999999997E-2</v>
      </c>
      <c r="O7643" s="1">
        <v>2598.66</v>
      </c>
      <c r="P7643" s="1">
        <v>6043.4</v>
      </c>
    </row>
    <row r="7644" spans="1:16" x14ac:dyDescent="0.55000000000000004">
      <c r="A7644" t="s">
        <v>7668</v>
      </c>
      <c r="B7644" t="s">
        <v>20</v>
      </c>
      <c r="C7644" t="s">
        <v>28</v>
      </c>
      <c r="D7644" s="3">
        <v>44000</v>
      </c>
      <c r="E7644" s="3">
        <v>44153</v>
      </c>
      <c r="F7644" s="3">
        <v>44162</v>
      </c>
      <c r="G7644" s="3">
        <v>44166</v>
      </c>
      <c r="H7644" t="s">
        <v>18</v>
      </c>
      <c r="I7644">
        <v>19</v>
      </c>
      <c r="J7644">
        <v>7</v>
      </c>
      <c r="K7644">
        <v>289</v>
      </c>
      <c r="L7644">
        <v>4</v>
      </c>
      <c r="M7644">
        <v>7</v>
      </c>
      <c r="N7644">
        <v>0.3</v>
      </c>
      <c r="O7644" s="1">
        <v>1151.33</v>
      </c>
      <c r="P7644" s="1">
        <v>2398.6</v>
      </c>
    </row>
    <row r="7645" spans="1:16" x14ac:dyDescent="0.55000000000000004">
      <c r="A7645" t="s">
        <v>7669</v>
      </c>
      <c r="B7645" t="s">
        <v>20</v>
      </c>
      <c r="C7645" t="s">
        <v>21</v>
      </c>
      <c r="D7645" s="3">
        <v>44000</v>
      </c>
      <c r="E7645" s="3">
        <v>44153</v>
      </c>
      <c r="F7645" s="3">
        <v>44179</v>
      </c>
      <c r="G7645" s="3">
        <v>44189</v>
      </c>
      <c r="H7645" t="s">
        <v>18</v>
      </c>
      <c r="I7645">
        <v>18</v>
      </c>
      <c r="J7645">
        <v>17</v>
      </c>
      <c r="K7645">
        <v>97</v>
      </c>
      <c r="L7645">
        <v>14</v>
      </c>
      <c r="M7645">
        <v>8</v>
      </c>
      <c r="N7645">
        <v>0.05</v>
      </c>
      <c r="O7645" s="1">
        <v>2894.4</v>
      </c>
      <c r="P7645" s="1">
        <v>4020</v>
      </c>
    </row>
    <row r="7646" spans="1:16" x14ac:dyDescent="0.55000000000000004">
      <c r="A7646" t="s">
        <v>7670</v>
      </c>
      <c r="B7646" t="s">
        <v>16</v>
      </c>
      <c r="C7646" t="s">
        <v>30</v>
      </c>
      <c r="D7646" s="3">
        <v>44100</v>
      </c>
      <c r="E7646" s="3">
        <v>44153</v>
      </c>
      <c r="F7646" s="3">
        <v>44160</v>
      </c>
      <c r="G7646" s="3">
        <v>44170</v>
      </c>
      <c r="H7646" t="s">
        <v>18</v>
      </c>
      <c r="I7646">
        <v>1</v>
      </c>
      <c r="J7646">
        <v>36</v>
      </c>
      <c r="K7646">
        <v>39</v>
      </c>
      <c r="L7646">
        <v>26</v>
      </c>
      <c r="M7646">
        <v>3</v>
      </c>
      <c r="N7646">
        <v>0.1</v>
      </c>
      <c r="O7646">
        <v>137.22</v>
      </c>
      <c r="P7646">
        <v>214.4</v>
      </c>
    </row>
    <row r="7647" spans="1:16" x14ac:dyDescent="0.55000000000000004">
      <c r="A7647" t="s">
        <v>7671</v>
      </c>
      <c r="B7647" t="s">
        <v>20</v>
      </c>
      <c r="C7647" t="s">
        <v>17</v>
      </c>
      <c r="D7647" s="3">
        <v>44100</v>
      </c>
      <c r="E7647" s="3">
        <v>44153</v>
      </c>
      <c r="F7647" s="3">
        <v>44175</v>
      </c>
      <c r="G7647" s="3">
        <v>44180</v>
      </c>
      <c r="H7647" t="s">
        <v>18</v>
      </c>
      <c r="I7647">
        <v>18</v>
      </c>
      <c r="J7647">
        <v>2</v>
      </c>
      <c r="K7647">
        <v>260</v>
      </c>
      <c r="L7647">
        <v>12</v>
      </c>
      <c r="M7647">
        <v>1</v>
      </c>
      <c r="N7647">
        <v>0.15</v>
      </c>
      <c r="O7647" s="1">
        <v>2981.23</v>
      </c>
      <c r="P7647" s="1">
        <v>6210.9</v>
      </c>
    </row>
    <row r="7648" spans="1:16" x14ac:dyDescent="0.55000000000000004">
      <c r="A7648" t="s">
        <v>7672</v>
      </c>
      <c r="B7648" t="s">
        <v>16</v>
      </c>
      <c r="C7648" t="s">
        <v>17</v>
      </c>
      <c r="D7648" s="3">
        <v>44100</v>
      </c>
      <c r="E7648" s="3">
        <v>44154</v>
      </c>
      <c r="F7648" s="3">
        <v>44176</v>
      </c>
      <c r="G7648" s="3">
        <v>44182</v>
      </c>
      <c r="H7648" t="s">
        <v>18</v>
      </c>
      <c r="I7648">
        <v>8</v>
      </c>
      <c r="J7648">
        <v>21</v>
      </c>
      <c r="K7648">
        <v>258</v>
      </c>
      <c r="L7648">
        <v>13</v>
      </c>
      <c r="M7648">
        <v>6</v>
      </c>
      <c r="N7648">
        <v>0.4</v>
      </c>
      <c r="O7648" s="1">
        <v>1167.4100000000001</v>
      </c>
      <c r="P7648" s="1">
        <v>2432.1</v>
      </c>
    </row>
    <row r="7649" spans="1:16" x14ac:dyDescent="0.55000000000000004">
      <c r="A7649" t="s">
        <v>7673</v>
      </c>
      <c r="B7649" t="s">
        <v>16</v>
      </c>
      <c r="C7649" t="s">
        <v>28</v>
      </c>
      <c r="D7649" s="3">
        <v>44000</v>
      </c>
      <c r="E7649" s="3">
        <v>44154</v>
      </c>
      <c r="F7649" s="3">
        <v>44170</v>
      </c>
      <c r="G7649" s="3">
        <v>44177</v>
      </c>
      <c r="H7649" t="s">
        <v>18</v>
      </c>
      <c r="I7649">
        <v>9</v>
      </c>
      <c r="J7649">
        <v>15</v>
      </c>
      <c r="K7649">
        <v>276</v>
      </c>
      <c r="L7649">
        <v>22</v>
      </c>
      <c r="M7649">
        <v>6</v>
      </c>
      <c r="N7649">
        <v>0.15</v>
      </c>
      <c r="O7649">
        <v>168.84</v>
      </c>
      <c r="P7649">
        <v>201</v>
      </c>
    </row>
    <row r="7650" spans="1:16" x14ac:dyDescent="0.55000000000000004">
      <c r="A7650" t="s">
        <v>7674</v>
      </c>
      <c r="B7650" t="s">
        <v>23</v>
      </c>
      <c r="C7650" t="s">
        <v>61</v>
      </c>
      <c r="D7650" s="3">
        <v>44100</v>
      </c>
      <c r="E7650" s="3">
        <v>44154</v>
      </c>
      <c r="F7650" s="3">
        <v>44160</v>
      </c>
      <c r="G7650" s="3">
        <v>44167</v>
      </c>
      <c r="H7650" t="s">
        <v>18</v>
      </c>
      <c r="I7650">
        <v>22</v>
      </c>
      <c r="J7650">
        <v>36</v>
      </c>
      <c r="K7650">
        <v>67</v>
      </c>
      <c r="L7650">
        <v>45</v>
      </c>
      <c r="M7650">
        <v>1</v>
      </c>
      <c r="N7650">
        <v>7.4999999999999997E-2</v>
      </c>
      <c r="O7650">
        <v>362.2</v>
      </c>
      <c r="P7650">
        <v>683.4</v>
      </c>
    </row>
    <row r="7651" spans="1:16" x14ac:dyDescent="0.55000000000000004">
      <c r="A7651" t="s">
        <v>7675</v>
      </c>
      <c r="B7651" t="s">
        <v>16</v>
      </c>
      <c r="C7651" t="s">
        <v>30</v>
      </c>
      <c r="D7651" s="3">
        <v>44100</v>
      </c>
      <c r="E7651" s="3">
        <v>44154</v>
      </c>
      <c r="F7651" s="3">
        <v>44165</v>
      </c>
      <c r="G7651" s="3">
        <v>44171</v>
      </c>
      <c r="H7651" t="s">
        <v>18</v>
      </c>
      <c r="I7651">
        <v>8</v>
      </c>
      <c r="J7651">
        <v>34</v>
      </c>
      <c r="K7651">
        <v>36</v>
      </c>
      <c r="L7651">
        <v>27</v>
      </c>
      <c r="M7651">
        <v>4</v>
      </c>
      <c r="N7651">
        <v>0.3</v>
      </c>
      <c r="O7651" s="1">
        <v>3762.72</v>
      </c>
      <c r="P7651" s="1">
        <v>6271.2</v>
      </c>
    </row>
    <row r="7652" spans="1:16" x14ac:dyDescent="0.55000000000000004">
      <c r="A7652" t="s">
        <v>7676</v>
      </c>
      <c r="B7652" t="s">
        <v>25</v>
      </c>
      <c r="C7652" t="s">
        <v>40</v>
      </c>
      <c r="D7652" s="3">
        <v>44100</v>
      </c>
      <c r="E7652" s="3">
        <v>44154</v>
      </c>
      <c r="F7652" s="3">
        <v>44168</v>
      </c>
      <c r="G7652" s="3">
        <v>44175</v>
      </c>
      <c r="H7652" t="s">
        <v>18</v>
      </c>
      <c r="I7652">
        <v>27</v>
      </c>
      <c r="J7652">
        <v>43</v>
      </c>
      <c r="K7652">
        <v>337</v>
      </c>
      <c r="L7652">
        <v>46</v>
      </c>
      <c r="M7652">
        <v>2</v>
      </c>
      <c r="N7652">
        <v>0.05</v>
      </c>
      <c r="O7652">
        <v>382.7</v>
      </c>
      <c r="P7652">
        <v>911.2</v>
      </c>
    </row>
    <row r="7653" spans="1:16" x14ac:dyDescent="0.55000000000000004">
      <c r="A7653" t="s">
        <v>7677</v>
      </c>
      <c r="B7653" t="s">
        <v>20</v>
      </c>
      <c r="C7653" t="s">
        <v>61</v>
      </c>
      <c r="D7653" s="3">
        <v>44000</v>
      </c>
      <c r="E7653" s="3">
        <v>44154</v>
      </c>
      <c r="F7653" s="3">
        <v>44161</v>
      </c>
      <c r="G7653" s="3">
        <v>44162</v>
      </c>
      <c r="H7653" t="s">
        <v>18</v>
      </c>
      <c r="I7653">
        <v>18</v>
      </c>
      <c r="J7653">
        <v>7</v>
      </c>
      <c r="K7653">
        <v>71</v>
      </c>
      <c r="L7653">
        <v>31</v>
      </c>
      <c r="M7653">
        <v>4</v>
      </c>
      <c r="N7653">
        <v>7.4999999999999997E-2</v>
      </c>
      <c r="O7653">
        <v>159.19</v>
      </c>
      <c r="P7653">
        <v>221.1</v>
      </c>
    </row>
    <row r="7654" spans="1:16" x14ac:dyDescent="0.55000000000000004">
      <c r="A7654" t="s">
        <v>7678</v>
      </c>
      <c r="B7654" t="s">
        <v>23</v>
      </c>
      <c r="C7654" t="s">
        <v>28</v>
      </c>
      <c r="D7654" s="3">
        <v>44100</v>
      </c>
      <c r="E7654" s="3">
        <v>44154</v>
      </c>
      <c r="F7654" s="3">
        <v>44167</v>
      </c>
      <c r="G7654" s="3">
        <v>44172</v>
      </c>
      <c r="H7654" t="s">
        <v>18</v>
      </c>
      <c r="I7654">
        <v>22</v>
      </c>
      <c r="J7654">
        <v>48</v>
      </c>
      <c r="K7654">
        <v>316</v>
      </c>
      <c r="L7654">
        <v>33</v>
      </c>
      <c r="M7654">
        <v>3</v>
      </c>
      <c r="N7654">
        <v>0.2</v>
      </c>
      <c r="O7654">
        <v>106.13</v>
      </c>
      <c r="P7654">
        <v>221.1</v>
      </c>
    </row>
    <row r="7655" spans="1:16" x14ac:dyDescent="0.55000000000000004">
      <c r="A7655" t="s">
        <v>7679</v>
      </c>
      <c r="B7655" t="s">
        <v>20</v>
      </c>
      <c r="C7655" t="s">
        <v>21</v>
      </c>
      <c r="D7655" s="3">
        <v>44100</v>
      </c>
      <c r="E7655" s="3">
        <v>44154</v>
      </c>
      <c r="F7655" s="3">
        <v>44179</v>
      </c>
      <c r="G7655" s="3">
        <v>44184</v>
      </c>
      <c r="H7655" t="s">
        <v>18</v>
      </c>
      <c r="I7655">
        <v>14</v>
      </c>
      <c r="J7655">
        <v>50</v>
      </c>
      <c r="K7655">
        <v>113</v>
      </c>
      <c r="L7655">
        <v>24</v>
      </c>
      <c r="M7655">
        <v>6</v>
      </c>
      <c r="N7655">
        <v>0.15</v>
      </c>
      <c r="O7655" s="1">
        <v>2719.93</v>
      </c>
      <c r="P7655" s="1">
        <v>3999.9</v>
      </c>
    </row>
    <row r="7656" spans="1:16" x14ac:dyDescent="0.55000000000000004">
      <c r="A7656" t="s">
        <v>7680</v>
      </c>
      <c r="B7656" t="s">
        <v>25</v>
      </c>
      <c r="C7656" t="s">
        <v>28</v>
      </c>
      <c r="D7656" s="3">
        <v>44100</v>
      </c>
      <c r="E7656" s="3">
        <v>44155</v>
      </c>
      <c r="F7656" s="3">
        <v>44174</v>
      </c>
      <c r="G7656" s="3">
        <v>44177</v>
      </c>
      <c r="H7656" t="s">
        <v>18</v>
      </c>
      <c r="I7656">
        <v>26</v>
      </c>
      <c r="J7656">
        <v>50</v>
      </c>
      <c r="K7656">
        <v>291</v>
      </c>
      <c r="L7656">
        <v>36</v>
      </c>
      <c r="M7656">
        <v>5</v>
      </c>
      <c r="N7656">
        <v>0.05</v>
      </c>
      <c r="O7656">
        <v>376.27</v>
      </c>
      <c r="P7656">
        <v>723.6</v>
      </c>
    </row>
    <row r="7657" spans="1:16" x14ac:dyDescent="0.55000000000000004">
      <c r="A7657" t="s">
        <v>7681</v>
      </c>
      <c r="B7657" t="s">
        <v>16</v>
      </c>
      <c r="C7657" t="s">
        <v>21</v>
      </c>
      <c r="D7657" s="3">
        <v>44000</v>
      </c>
      <c r="E7657" s="3">
        <v>44155</v>
      </c>
      <c r="F7657" s="3">
        <v>44161</v>
      </c>
      <c r="G7657" s="3">
        <v>44163</v>
      </c>
      <c r="H7657" t="s">
        <v>18</v>
      </c>
      <c r="I7657">
        <v>4</v>
      </c>
      <c r="J7657">
        <v>30</v>
      </c>
      <c r="K7657">
        <v>114</v>
      </c>
      <c r="L7657">
        <v>35</v>
      </c>
      <c r="M7657">
        <v>4</v>
      </c>
      <c r="N7657">
        <v>0.05</v>
      </c>
      <c r="O7657">
        <v>323.61</v>
      </c>
      <c r="P7657">
        <v>703.5</v>
      </c>
    </row>
    <row r="7658" spans="1:16" x14ac:dyDescent="0.55000000000000004">
      <c r="A7658" t="s">
        <v>7682</v>
      </c>
      <c r="B7658" t="s">
        <v>16</v>
      </c>
      <c r="C7658" t="s">
        <v>21</v>
      </c>
      <c r="D7658" s="3">
        <v>44000</v>
      </c>
      <c r="E7658" s="3">
        <v>44155</v>
      </c>
      <c r="F7658" s="3">
        <v>44183</v>
      </c>
      <c r="G7658" s="3">
        <v>44186</v>
      </c>
      <c r="H7658" t="s">
        <v>18</v>
      </c>
      <c r="I7658">
        <v>11</v>
      </c>
      <c r="J7658">
        <v>12</v>
      </c>
      <c r="K7658">
        <v>195</v>
      </c>
      <c r="L7658">
        <v>29</v>
      </c>
      <c r="M7658">
        <v>5</v>
      </c>
      <c r="N7658">
        <v>0.2</v>
      </c>
      <c r="O7658" s="1">
        <v>4325.5200000000004</v>
      </c>
      <c r="P7658" s="1">
        <v>5406.9</v>
      </c>
    </row>
    <row r="7659" spans="1:16" x14ac:dyDescent="0.55000000000000004">
      <c r="A7659" t="s">
        <v>7683</v>
      </c>
      <c r="B7659" t="s">
        <v>23</v>
      </c>
      <c r="C7659" t="s">
        <v>21</v>
      </c>
      <c r="D7659" s="3">
        <v>44000</v>
      </c>
      <c r="E7659" s="3">
        <v>44155</v>
      </c>
      <c r="F7659" s="3">
        <v>44176</v>
      </c>
      <c r="G7659" s="3">
        <v>44186</v>
      </c>
      <c r="H7659" t="s">
        <v>18</v>
      </c>
      <c r="I7659">
        <v>22</v>
      </c>
      <c r="J7659">
        <v>20</v>
      </c>
      <c r="K7659">
        <v>181</v>
      </c>
      <c r="L7659">
        <v>36</v>
      </c>
      <c r="M7659">
        <v>1</v>
      </c>
      <c r="N7659">
        <v>0.05</v>
      </c>
      <c r="O7659" s="1">
        <v>2192.98</v>
      </c>
      <c r="P7659" s="1">
        <v>3088.7</v>
      </c>
    </row>
    <row r="7660" spans="1:16" x14ac:dyDescent="0.55000000000000004">
      <c r="A7660" t="s">
        <v>7684</v>
      </c>
      <c r="B7660" t="s">
        <v>16</v>
      </c>
      <c r="C7660" t="s">
        <v>40</v>
      </c>
      <c r="D7660" s="3">
        <v>44000</v>
      </c>
      <c r="E7660" s="3">
        <v>44155</v>
      </c>
      <c r="F7660" s="3">
        <v>44173</v>
      </c>
      <c r="G7660" s="3">
        <v>44177</v>
      </c>
      <c r="H7660" t="s">
        <v>18</v>
      </c>
      <c r="I7660">
        <v>1</v>
      </c>
      <c r="J7660">
        <v>13</v>
      </c>
      <c r="K7660">
        <v>334</v>
      </c>
      <c r="L7660">
        <v>19</v>
      </c>
      <c r="M7660">
        <v>6</v>
      </c>
      <c r="N7660">
        <v>0.05</v>
      </c>
      <c r="O7660">
        <v>145.38999999999999</v>
      </c>
      <c r="P7660">
        <v>207.7</v>
      </c>
    </row>
    <row r="7661" spans="1:16" x14ac:dyDescent="0.55000000000000004">
      <c r="A7661" t="s">
        <v>7685</v>
      </c>
      <c r="B7661" t="s">
        <v>16</v>
      </c>
      <c r="C7661" t="s">
        <v>61</v>
      </c>
      <c r="D7661" s="3">
        <v>44100</v>
      </c>
      <c r="E7661" s="3">
        <v>44155</v>
      </c>
      <c r="F7661" s="3">
        <v>44177</v>
      </c>
      <c r="G7661" s="3">
        <v>44178</v>
      </c>
      <c r="H7661" t="s">
        <v>18</v>
      </c>
      <c r="I7661">
        <v>8</v>
      </c>
      <c r="J7661">
        <v>34</v>
      </c>
      <c r="K7661">
        <v>63</v>
      </c>
      <c r="L7661">
        <v>38</v>
      </c>
      <c r="M7661">
        <v>4</v>
      </c>
      <c r="N7661">
        <v>7.4999999999999997E-2</v>
      </c>
      <c r="O7661">
        <v>719.98</v>
      </c>
      <c r="P7661" s="1">
        <v>1333.3</v>
      </c>
    </row>
    <row r="7662" spans="1:16" x14ac:dyDescent="0.55000000000000004">
      <c r="A7662" t="s">
        <v>7686</v>
      </c>
      <c r="B7662" t="s">
        <v>23</v>
      </c>
      <c r="C7662" t="s">
        <v>21</v>
      </c>
      <c r="D7662" s="3">
        <v>44100</v>
      </c>
      <c r="E7662" s="3">
        <v>44155</v>
      </c>
      <c r="F7662" s="3">
        <v>44161</v>
      </c>
      <c r="G7662" s="3">
        <v>44169</v>
      </c>
      <c r="H7662" t="s">
        <v>18</v>
      </c>
      <c r="I7662">
        <v>22</v>
      </c>
      <c r="J7662">
        <v>32</v>
      </c>
      <c r="K7662">
        <v>201</v>
      </c>
      <c r="L7662">
        <v>25</v>
      </c>
      <c r="M7662">
        <v>4</v>
      </c>
      <c r="N7662">
        <v>0.05</v>
      </c>
      <c r="O7662" s="1">
        <v>2585.66</v>
      </c>
      <c r="P7662" s="1">
        <v>3859.2</v>
      </c>
    </row>
    <row r="7663" spans="1:16" x14ac:dyDescent="0.55000000000000004">
      <c r="A7663" t="s">
        <v>7687</v>
      </c>
      <c r="B7663" t="s">
        <v>16</v>
      </c>
      <c r="C7663" t="s">
        <v>28</v>
      </c>
      <c r="D7663" s="3">
        <v>44000</v>
      </c>
      <c r="E7663" s="3">
        <v>44156</v>
      </c>
      <c r="F7663" s="3">
        <v>44168</v>
      </c>
      <c r="G7663" s="3">
        <v>44176</v>
      </c>
      <c r="H7663" t="s">
        <v>18</v>
      </c>
      <c r="I7663">
        <v>5</v>
      </c>
      <c r="J7663">
        <v>27</v>
      </c>
      <c r="K7663">
        <v>325</v>
      </c>
      <c r="L7663">
        <v>35</v>
      </c>
      <c r="M7663">
        <v>2</v>
      </c>
      <c r="N7663">
        <v>0.2</v>
      </c>
      <c r="O7663">
        <v>558.11</v>
      </c>
      <c r="P7663" s="1">
        <v>1139</v>
      </c>
    </row>
    <row r="7664" spans="1:16" x14ac:dyDescent="0.55000000000000004">
      <c r="A7664" t="s">
        <v>7688</v>
      </c>
      <c r="B7664" t="s">
        <v>16</v>
      </c>
      <c r="C7664" t="s">
        <v>17</v>
      </c>
      <c r="D7664" s="3">
        <v>44100</v>
      </c>
      <c r="E7664" s="3">
        <v>44156</v>
      </c>
      <c r="F7664" s="3">
        <v>44159</v>
      </c>
      <c r="G7664" s="3">
        <v>44164</v>
      </c>
      <c r="H7664" t="s">
        <v>18</v>
      </c>
      <c r="I7664">
        <v>10</v>
      </c>
      <c r="J7664">
        <v>10</v>
      </c>
      <c r="K7664">
        <v>239</v>
      </c>
      <c r="L7664">
        <v>23</v>
      </c>
      <c r="M7664">
        <v>8</v>
      </c>
      <c r="N7664">
        <v>0.05</v>
      </c>
      <c r="O7664" s="1">
        <v>3641.52</v>
      </c>
      <c r="P7664" s="1">
        <v>5969.7</v>
      </c>
    </row>
    <row r="7665" spans="1:16" x14ac:dyDescent="0.55000000000000004">
      <c r="A7665" t="s">
        <v>7689</v>
      </c>
      <c r="B7665" t="s">
        <v>23</v>
      </c>
      <c r="C7665" t="s">
        <v>21</v>
      </c>
      <c r="D7665" s="3">
        <v>44000</v>
      </c>
      <c r="E7665" s="3">
        <v>44156</v>
      </c>
      <c r="F7665" s="3">
        <v>44163</v>
      </c>
      <c r="G7665" s="3">
        <v>44171</v>
      </c>
      <c r="H7665" t="s">
        <v>18</v>
      </c>
      <c r="I7665">
        <v>24</v>
      </c>
      <c r="J7665">
        <v>2</v>
      </c>
      <c r="K7665">
        <v>165</v>
      </c>
      <c r="L7665">
        <v>38</v>
      </c>
      <c r="M7665">
        <v>2</v>
      </c>
      <c r="N7665">
        <v>0.05</v>
      </c>
      <c r="O7665">
        <v>453.05</v>
      </c>
      <c r="P7665" s="1">
        <v>1078.7</v>
      </c>
    </row>
    <row r="7666" spans="1:16" x14ac:dyDescent="0.55000000000000004">
      <c r="A7666" t="s">
        <v>7690</v>
      </c>
      <c r="B7666" t="s">
        <v>20</v>
      </c>
      <c r="C7666" t="s">
        <v>21</v>
      </c>
      <c r="D7666" s="3">
        <v>44100</v>
      </c>
      <c r="E7666" s="3">
        <v>44156</v>
      </c>
      <c r="F7666" s="3">
        <v>44177</v>
      </c>
      <c r="G7666" s="3">
        <v>44185</v>
      </c>
      <c r="H7666" t="s">
        <v>18</v>
      </c>
      <c r="I7666">
        <v>19</v>
      </c>
      <c r="J7666">
        <v>12</v>
      </c>
      <c r="K7666">
        <v>168</v>
      </c>
      <c r="L7666">
        <v>4</v>
      </c>
      <c r="M7666">
        <v>8</v>
      </c>
      <c r="N7666">
        <v>7.4999999999999997E-2</v>
      </c>
      <c r="O7666">
        <v>477.58</v>
      </c>
      <c r="P7666" s="1">
        <v>1085.4000000000001</v>
      </c>
    </row>
    <row r="7667" spans="1:16" x14ac:dyDescent="0.55000000000000004">
      <c r="A7667" t="s">
        <v>7691</v>
      </c>
      <c r="B7667" t="s">
        <v>16</v>
      </c>
      <c r="C7667" t="s">
        <v>61</v>
      </c>
      <c r="D7667" s="3">
        <v>44100</v>
      </c>
      <c r="E7667" s="3">
        <v>44156</v>
      </c>
      <c r="F7667" s="3">
        <v>44166</v>
      </c>
      <c r="G7667" s="3">
        <v>44169</v>
      </c>
      <c r="H7667" t="s">
        <v>18</v>
      </c>
      <c r="I7667">
        <v>1</v>
      </c>
      <c r="J7667">
        <v>45</v>
      </c>
      <c r="K7667">
        <v>62</v>
      </c>
      <c r="L7667">
        <v>32</v>
      </c>
      <c r="M7667">
        <v>8</v>
      </c>
      <c r="N7667">
        <v>7.4999999999999997E-2</v>
      </c>
      <c r="O7667">
        <v>865.64</v>
      </c>
      <c r="P7667" s="1">
        <v>1139</v>
      </c>
    </row>
    <row r="7668" spans="1:16" x14ac:dyDescent="0.55000000000000004">
      <c r="A7668" t="s">
        <v>7692</v>
      </c>
      <c r="B7668" t="s">
        <v>16</v>
      </c>
      <c r="C7668" t="s">
        <v>30</v>
      </c>
      <c r="D7668" s="3">
        <v>44000</v>
      </c>
      <c r="E7668" s="3">
        <v>44156</v>
      </c>
      <c r="F7668" s="3">
        <v>44160</v>
      </c>
      <c r="G7668" s="3">
        <v>44164</v>
      </c>
      <c r="H7668" t="s">
        <v>18</v>
      </c>
      <c r="I7668">
        <v>7</v>
      </c>
      <c r="J7668">
        <v>47</v>
      </c>
      <c r="K7668">
        <v>8</v>
      </c>
      <c r="L7668">
        <v>3</v>
      </c>
      <c r="M7668">
        <v>6</v>
      </c>
      <c r="N7668">
        <v>7.4999999999999997E-2</v>
      </c>
      <c r="O7668" s="1">
        <v>1252.9000000000001</v>
      </c>
      <c r="P7668" s="1">
        <v>1842.5</v>
      </c>
    </row>
    <row r="7669" spans="1:16" x14ac:dyDescent="0.55000000000000004">
      <c r="A7669" t="s">
        <v>7693</v>
      </c>
      <c r="B7669" t="s">
        <v>25</v>
      </c>
      <c r="C7669" t="s">
        <v>40</v>
      </c>
      <c r="D7669" s="3">
        <v>44100</v>
      </c>
      <c r="E7669" s="3">
        <v>44156</v>
      </c>
      <c r="F7669" s="3">
        <v>44175</v>
      </c>
      <c r="G7669" s="3">
        <v>44185</v>
      </c>
      <c r="H7669" t="s">
        <v>18</v>
      </c>
      <c r="I7669">
        <v>26</v>
      </c>
      <c r="J7669">
        <v>32</v>
      </c>
      <c r="K7669">
        <v>346</v>
      </c>
      <c r="L7669">
        <v>4</v>
      </c>
      <c r="M7669">
        <v>2</v>
      </c>
      <c r="N7669">
        <v>0.2</v>
      </c>
      <c r="O7669">
        <v>582.1</v>
      </c>
      <c r="P7669" s="1">
        <v>1212.7</v>
      </c>
    </row>
    <row r="7670" spans="1:16" x14ac:dyDescent="0.55000000000000004">
      <c r="A7670" t="s">
        <v>7694</v>
      </c>
      <c r="B7670" t="s">
        <v>20</v>
      </c>
      <c r="C7670" t="s">
        <v>21</v>
      </c>
      <c r="D7670" s="3">
        <v>44000</v>
      </c>
      <c r="E7670" s="3">
        <v>44156</v>
      </c>
      <c r="F7670" s="3">
        <v>44180</v>
      </c>
      <c r="G7670" s="3">
        <v>44187</v>
      </c>
      <c r="H7670" t="s">
        <v>18</v>
      </c>
      <c r="I7670">
        <v>12</v>
      </c>
      <c r="J7670">
        <v>15</v>
      </c>
      <c r="K7670">
        <v>160</v>
      </c>
      <c r="L7670">
        <v>23</v>
      </c>
      <c r="M7670">
        <v>7</v>
      </c>
      <c r="N7670">
        <v>0.2</v>
      </c>
      <c r="O7670" s="1">
        <v>3249.57</v>
      </c>
      <c r="P7670" s="1">
        <v>6371.7</v>
      </c>
    </row>
    <row r="7671" spans="1:16" x14ac:dyDescent="0.55000000000000004">
      <c r="A7671" t="s">
        <v>7695</v>
      </c>
      <c r="B7671" t="s">
        <v>25</v>
      </c>
      <c r="C7671" t="s">
        <v>30</v>
      </c>
      <c r="D7671" s="3">
        <v>44100</v>
      </c>
      <c r="E7671" s="3">
        <v>44156</v>
      </c>
      <c r="F7671" s="3">
        <v>44181</v>
      </c>
      <c r="G7671" s="3">
        <v>44187</v>
      </c>
      <c r="H7671" t="s">
        <v>18</v>
      </c>
      <c r="I7671">
        <v>27</v>
      </c>
      <c r="J7671">
        <v>26</v>
      </c>
      <c r="K7671">
        <v>47</v>
      </c>
      <c r="L7671">
        <v>1</v>
      </c>
      <c r="M7671">
        <v>8</v>
      </c>
      <c r="N7671">
        <v>0.1</v>
      </c>
      <c r="O7671">
        <v>956.76</v>
      </c>
      <c r="P7671" s="1">
        <v>2391.9</v>
      </c>
    </row>
    <row r="7672" spans="1:16" x14ac:dyDescent="0.55000000000000004">
      <c r="A7672" t="s">
        <v>7696</v>
      </c>
      <c r="B7672" t="s">
        <v>16</v>
      </c>
      <c r="C7672" t="s">
        <v>28</v>
      </c>
      <c r="D7672" s="3">
        <v>44000</v>
      </c>
      <c r="E7672" s="3">
        <v>44156</v>
      </c>
      <c r="F7672" s="3">
        <v>44159</v>
      </c>
      <c r="G7672" s="3">
        <v>44168</v>
      </c>
      <c r="H7672" t="s">
        <v>18</v>
      </c>
      <c r="I7672">
        <v>8</v>
      </c>
      <c r="J7672">
        <v>44</v>
      </c>
      <c r="K7672">
        <v>267</v>
      </c>
      <c r="L7672">
        <v>34</v>
      </c>
      <c r="M7672">
        <v>5</v>
      </c>
      <c r="N7672">
        <v>7.4999999999999997E-2</v>
      </c>
      <c r="O7672" s="1">
        <v>1083.3900000000001</v>
      </c>
      <c r="P7672" s="1">
        <v>2211</v>
      </c>
    </row>
    <row r="7673" spans="1:16" x14ac:dyDescent="0.55000000000000004">
      <c r="A7673" t="s">
        <v>7697</v>
      </c>
      <c r="B7673" t="s">
        <v>23</v>
      </c>
      <c r="C7673" t="s">
        <v>21</v>
      </c>
      <c r="D7673" s="3">
        <v>44000</v>
      </c>
      <c r="E7673" s="3">
        <v>44156</v>
      </c>
      <c r="F7673" s="3">
        <v>44184</v>
      </c>
      <c r="G7673" s="3">
        <v>44192</v>
      </c>
      <c r="H7673" t="s">
        <v>18</v>
      </c>
      <c r="I7673">
        <v>22</v>
      </c>
      <c r="J7673">
        <v>27</v>
      </c>
      <c r="K7673">
        <v>121</v>
      </c>
      <c r="L7673">
        <v>20</v>
      </c>
      <c r="M7673">
        <v>4</v>
      </c>
      <c r="N7673">
        <v>7.4999999999999997E-2</v>
      </c>
      <c r="O7673">
        <v>191.35</v>
      </c>
      <c r="P7673">
        <v>227.8</v>
      </c>
    </row>
    <row r="7674" spans="1:16" x14ac:dyDescent="0.55000000000000004">
      <c r="A7674" t="s">
        <v>7698</v>
      </c>
      <c r="B7674" t="s">
        <v>16</v>
      </c>
      <c r="C7674" t="s">
        <v>40</v>
      </c>
      <c r="D7674" s="3">
        <v>44000</v>
      </c>
      <c r="E7674" s="3">
        <v>44156</v>
      </c>
      <c r="F7674" s="3">
        <v>44160</v>
      </c>
      <c r="G7674" s="3">
        <v>44168</v>
      </c>
      <c r="H7674" t="s">
        <v>18</v>
      </c>
      <c r="I7674">
        <v>7</v>
      </c>
      <c r="J7674">
        <v>27</v>
      </c>
      <c r="K7674">
        <v>364</v>
      </c>
      <c r="L7674">
        <v>34</v>
      </c>
      <c r="M7674">
        <v>5</v>
      </c>
      <c r="N7674">
        <v>0.1</v>
      </c>
      <c r="O7674">
        <v>728.96</v>
      </c>
      <c r="P7674" s="1">
        <v>1139</v>
      </c>
    </row>
    <row r="7675" spans="1:16" x14ac:dyDescent="0.55000000000000004">
      <c r="A7675" t="s">
        <v>7699</v>
      </c>
      <c r="B7675" t="s">
        <v>23</v>
      </c>
      <c r="C7675" t="s">
        <v>21</v>
      </c>
      <c r="D7675" s="3">
        <v>44100</v>
      </c>
      <c r="E7675" s="3">
        <v>44156</v>
      </c>
      <c r="F7675" s="3">
        <v>44178</v>
      </c>
      <c r="G7675" s="3">
        <v>44179</v>
      </c>
      <c r="H7675" t="s">
        <v>18</v>
      </c>
      <c r="I7675">
        <v>25</v>
      </c>
      <c r="J7675">
        <v>4</v>
      </c>
      <c r="K7675">
        <v>196</v>
      </c>
      <c r="L7675">
        <v>40</v>
      </c>
      <c r="M7675">
        <v>5</v>
      </c>
      <c r="N7675">
        <v>0.1</v>
      </c>
      <c r="O7675" s="1">
        <v>1539.66</v>
      </c>
      <c r="P7675" s="1">
        <v>2566.1</v>
      </c>
    </row>
    <row r="7676" spans="1:16" x14ac:dyDescent="0.55000000000000004">
      <c r="A7676" t="s">
        <v>7700</v>
      </c>
      <c r="B7676" t="s">
        <v>23</v>
      </c>
      <c r="C7676" t="s">
        <v>21</v>
      </c>
      <c r="D7676" s="3">
        <v>44100</v>
      </c>
      <c r="E7676" s="3">
        <v>44157</v>
      </c>
      <c r="F7676" s="3">
        <v>44163</v>
      </c>
      <c r="G7676" s="3">
        <v>44170</v>
      </c>
      <c r="H7676" t="s">
        <v>18</v>
      </c>
      <c r="I7676">
        <v>23</v>
      </c>
      <c r="J7676">
        <v>33</v>
      </c>
      <c r="K7676">
        <v>189</v>
      </c>
      <c r="L7676">
        <v>41</v>
      </c>
      <c r="M7676">
        <v>8</v>
      </c>
      <c r="N7676">
        <v>0.15</v>
      </c>
      <c r="O7676" s="1">
        <v>1679.29</v>
      </c>
      <c r="P7676" s="1">
        <v>3229.4</v>
      </c>
    </row>
    <row r="7677" spans="1:16" x14ac:dyDescent="0.55000000000000004">
      <c r="A7677" t="s">
        <v>7701</v>
      </c>
      <c r="B7677" t="s">
        <v>20</v>
      </c>
      <c r="C7677" t="s">
        <v>61</v>
      </c>
      <c r="D7677" s="3">
        <v>44100</v>
      </c>
      <c r="E7677" s="3">
        <v>44157</v>
      </c>
      <c r="F7677" s="3">
        <v>44176</v>
      </c>
      <c r="G7677" s="3">
        <v>44183</v>
      </c>
      <c r="H7677" t="s">
        <v>18</v>
      </c>
      <c r="I7677">
        <v>13</v>
      </c>
      <c r="J7677">
        <v>11</v>
      </c>
      <c r="K7677">
        <v>74</v>
      </c>
      <c r="L7677">
        <v>11</v>
      </c>
      <c r="M7677">
        <v>4</v>
      </c>
      <c r="N7677">
        <v>7.4999999999999997E-2</v>
      </c>
      <c r="O7677">
        <v>190.55</v>
      </c>
      <c r="P7677">
        <v>241.2</v>
      </c>
    </row>
    <row r="7678" spans="1:16" x14ac:dyDescent="0.55000000000000004">
      <c r="A7678" t="s">
        <v>7702</v>
      </c>
      <c r="B7678" t="s">
        <v>20</v>
      </c>
      <c r="C7678" t="s">
        <v>40</v>
      </c>
      <c r="D7678" s="3">
        <v>44000</v>
      </c>
      <c r="E7678" s="3">
        <v>44157</v>
      </c>
      <c r="F7678" s="3">
        <v>44176</v>
      </c>
      <c r="G7678" s="3">
        <v>44181</v>
      </c>
      <c r="H7678" t="s">
        <v>18</v>
      </c>
      <c r="I7678">
        <v>18</v>
      </c>
      <c r="J7678">
        <v>37</v>
      </c>
      <c r="K7678">
        <v>343</v>
      </c>
      <c r="L7678">
        <v>42</v>
      </c>
      <c r="M7678">
        <v>4</v>
      </c>
      <c r="N7678">
        <v>0.1</v>
      </c>
      <c r="O7678">
        <v>757.44</v>
      </c>
      <c r="P7678">
        <v>891.1</v>
      </c>
    </row>
    <row r="7679" spans="1:16" x14ac:dyDescent="0.55000000000000004">
      <c r="A7679" t="s">
        <v>7703</v>
      </c>
      <c r="B7679" t="s">
        <v>20</v>
      </c>
      <c r="C7679" t="s">
        <v>21</v>
      </c>
      <c r="D7679" s="3">
        <v>44000</v>
      </c>
      <c r="E7679" s="3">
        <v>44157</v>
      </c>
      <c r="F7679" s="3">
        <v>44183</v>
      </c>
      <c r="G7679" s="3">
        <v>44191</v>
      </c>
      <c r="H7679" t="s">
        <v>18</v>
      </c>
      <c r="I7679">
        <v>20</v>
      </c>
      <c r="J7679">
        <v>2</v>
      </c>
      <c r="K7679">
        <v>107</v>
      </c>
      <c r="L7679">
        <v>43</v>
      </c>
      <c r="M7679">
        <v>4</v>
      </c>
      <c r="N7679">
        <v>0.15</v>
      </c>
      <c r="O7679" s="1">
        <v>2211.8000000000002</v>
      </c>
      <c r="P7679" s="1">
        <v>5266.2</v>
      </c>
    </row>
    <row r="7680" spans="1:16" x14ac:dyDescent="0.55000000000000004">
      <c r="A7680" t="s">
        <v>7704</v>
      </c>
      <c r="B7680" t="s">
        <v>20</v>
      </c>
      <c r="C7680" t="s">
        <v>28</v>
      </c>
      <c r="D7680" s="3">
        <v>44000</v>
      </c>
      <c r="E7680" s="3">
        <v>44157</v>
      </c>
      <c r="F7680" s="3">
        <v>44176</v>
      </c>
      <c r="G7680" s="3">
        <v>44177</v>
      </c>
      <c r="H7680" t="s">
        <v>18</v>
      </c>
      <c r="I7680">
        <v>15</v>
      </c>
      <c r="J7680">
        <v>16</v>
      </c>
      <c r="K7680">
        <v>269</v>
      </c>
      <c r="L7680">
        <v>9</v>
      </c>
      <c r="M7680">
        <v>1</v>
      </c>
      <c r="N7680">
        <v>0.4</v>
      </c>
      <c r="O7680" s="1">
        <v>3012.86</v>
      </c>
      <c r="P7680" s="1">
        <v>3912.8</v>
      </c>
    </row>
    <row r="7681" spans="1:16" x14ac:dyDescent="0.55000000000000004">
      <c r="A7681" t="s">
        <v>7705</v>
      </c>
      <c r="B7681" t="s">
        <v>25</v>
      </c>
      <c r="C7681" t="s">
        <v>21</v>
      </c>
      <c r="D7681" s="3">
        <v>44100</v>
      </c>
      <c r="E7681" s="3">
        <v>44157</v>
      </c>
      <c r="F7681" s="3">
        <v>44170</v>
      </c>
      <c r="G7681" s="3">
        <v>44173</v>
      </c>
      <c r="H7681" t="s">
        <v>18</v>
      </c>
      <c r="I7681">
        <v>28</v>
      </c>
      <c r="J7681">
        <v>40</v>
      </c>
      <c r="K7681">
        <v>114</v>
      </c>
      <c r="L7681">
        <v>45</v>
      </c>
      <c r="M7681">
        <v>6</v>
      </c>
      <c r="N7681">
        <v>0.15</v>
      </c>
      <c r="O7681" s="1">
        <v>2181.52</v>
      </c>
      <c r="P7681" s="1">
        <v>3966.4</v>
      </c>
    </row>
    <row r="7682" spans="1:16" x14ac:dyDescent="0.55000000000000004">
      <c r="A7682" t="s">
        <v>7706</v>
      </c>
      <c r="B7682" t="s">
        <v>16</v>
      </c>
      <c r="C7682" t="s">
        <v>17</v>
      </c>
      <c r="D7682" s="3">
        <v>44100</v>
      </c>
      <c r="E7682" s="3">
        <v>44158</v>
      </c>
      <c r="F7682" s="3">
        <v>44184</v>
      </c>
      <c r="G7682" s="3">
        <v>44186</v>
      </c>
      <c r="H7682" t="s">
        <v>18</v>
      </c>
      <c r="I7682">
        <v>9</v>
      </c>
      <c r="J7682">
        <v>27</v>
      </c>
      <c r="K7682">
        <v>205</v>
      </c>
      <c r="L7682">
        <v>43</v>
      </c>
      <c r="M7682">
        <v>5</v>
      </c>
      <c r="N7682">
        <v>0.1</v>
      </c>
      <c r="O7682" s="1">
        <v>1064.97</v>
      </c>
      <c r="P7682" s="1">
        <v>1936.3</v>
      </c>
    </row>
    <row r="7683" spans="1:16" x14ac:dyDescent="0.55000000000000004">
      <c r="A7683" t="s">
        <v>7707</v>
      </c>
      <c r="B7683" t="s">
        <v>25</v>
      </c>
      <c r="C7683" t="s">
        <v>28</v>
      </c>
      <c r="D7683" s="3">
        <v>44000</v>
      </c>
      <c r="E7683" s="3">
        <v>44158</v>
      </c>
      <c r="F7683" s="3">
        <v>44171</v>
      </c>
      <c r="G7683" s="3">
        <v>44177</v>
      </c>
      <c r="H7683" t="s">
        <v>18</v>
      </c>
      <c r="I7683">
        <v>26</v>
      </c>
      <c r="J7683">
        <v>15</v>
      </c>
      <c r="K7683">
        <v>303</v>
      </c>
      <c r="L7683">
        <v>26</v>
      </c>
      <c r="M7683">
        <v>7</v>
      </c>
      <c r="N7683">
        <v>0.2</v>
      </c>
      <c r="O7683" s="1">
        <v>4433.5200000000004</v>
      </c>
      <c r="P7683" s="1">
        <v>6244.4</v>
      </c>
    </row>
    <row r="7684" spans="1:16" x14ac:dyDescent="0.55000000000000004">
      <c r="A7684" t="s">
        <v>7708</v>
      </c>
      <c r="B7684" t="s">
        <v>16</v>
      </c>
      <c r="C7684" t="s">
        <v>61</v>
      </c>
      <c r="D7684" s="3">
        <v>44100</v>
      </c>
      <c r="E7684" s="3">
        <v>44158</v>
      </c>
      <c r="F7684" s="3">
        <v>44174</v>
      </c>
      <c r="G7684" s="3">
        <v>44180</v>
      </c>
      <c r="H7684" t="s">
        <v>18</v>
      </c>
      <c r="I7684">
        <v>9</v>
      </c>
      <c r="J7684">
        <v>41</v>
      </c>
      <c r="K7684">
        <v>65</v>
      </c>
      <c r="L7684">
        <v>22</v>
      </c>
      <c r="M7684">
        <v>6</v>
      </c>
      <c r="N7684">
        <v>0.1</v>
      </c>
      <c r="O7684">
        <v>481.13</v>
      </c>
      <c r="P7684" s="1">
        <v>1118.9000000000001</v>
      </c>
    </row>
    <row r="7685" spans="1:16" x14ac:dyDescent="0.55000000000000004">
      <c r="A7685" t="s">
        <v>7709</v>
      </c>
      <c r="B7685" t="s">
        <v>23</v>
      </c>
      <c r="C7685" t="s">
        <v>30</v>
      </c>
      <c r="D7685" s="3">
        <v>44100</v>
      </c>
      <c r="E7685" s="3">
        <v>44158</v>
      </c>
      <c r="F7685" s="3">
        <v>44160</v>
      </c>
      <c r="G7685" s="3">
        <v>44161</v>
      </c>
      <c r="H7685" t="s">
        <v>18</v>
      </c>
      <c r="I7685">
        <v>20</v>
      </c>
      <c r="J7685">
        <v>38</v>
      </c>
      <c r="K7685">
        <v>36</v>
      </c>
      <c r="L7685">
        <v>40</v>
      </c>
      <c r="M7685">
        <v>2</v>
      </c>
      <c r="N7685">
        <v>7.4999999999999997E-2</v>
      </c>
      <c r="O7685">
        <v>589.47</v>
      </c>
      <c r="P7685" s="1">
        <v>1112.2</v>
      </c>
    </row>
    <row r="7686" spans="1:16" x14ac:dyDescent="0.55000000000000004">
      <c r="A7686" t="s">
        <v>7710</v>
      </c>
      <c r="B7686" t="s">
        <v>16</v>
      </c>
      <c r="C7686" t="s">
        <v>30</v>
      </c>
      <c r="D7686" s="3">
        <v>44000</v>
      </c>
      <c r="E7686" s="3">
        <v>44158</v>
      </c>
      <c r="F7686" s="3">
        <v>44162</v>
      </c>
      <c r="G7686" s="3">
        <v>44165</v>
      </c>
      <c r="H7686" t="s">
        <v>18</v>
      </c>
      <c r="I7686">
        <v>5</v>
      </c>
      <c r="J7686">
        <v>27</v>
      </c>
      <c r="K7686">
        <v>38</v>
      </c>
      <c r="L7686">
        <v>17</v>
      </c>
      <c r="M7686">
        <v>5</v>
      </c>
      <c r="N7686">
        <v>0.2</v>
      </c>
      <c r="O7686">
        <v>672.01</v>
      </c>
      <c r="P7686" s="1">
        <v>1139</v>
      </c>
    </row>
    <row r="7687" spans="1:16" x14ac:dyDescent="0.55000000000000004">
      <c r="A7687" t="s">
        <v>7711</v>
      </c>
      <c r="B7687" t="s">
        <v>20</v>
      </c>
      <c r="C7687" t="s">
        <v>28</v>
      </c>
      <c r="D7687" s="3">
        <v>44100</v>
      </c>
      <c r="E7687" s="3">
        <v>44158</v>
      </c>
      <c r="F7687" s="3">
        <v>44164</v>
      </c>
      <c r="G7687" s="3">
        <v>44169</v>
      </c>
      <c r="H7687" t="s">
        <v>18</v>
      </c>
      <c r="I7687">
        <v>14</v>
      </c>
      <c r="J7687">
        <v>43</v>
      </c>
      <c r="K7687">
        <v>265</v>
      </c>
      <c r="L7687">
        <v>4</v>
      </c>
      <c r="M7687">
        <v>3</v>
      </c>
      <c r="N7687">
        <v>0.05</v>
      </c>
      <c r="O7687" s="1">
        <v>1456.98</v>
      </c>
      <c r="P7687" s="1">
        <v>1755.4</v>
      </c>
    </row>
    <row r="7688" spans="1:16" x14ac:dyDescent="0.55000000000000004">
      <c r="A7688" t="s">
        <v>7712</v>
      </c>
      <c r="B7688" t="s">
        <v>20</v>
      </c>
      <c r="C7688" t="s">
        <v>30</v>
      </c>
      <c r="D7688" s="3">
        <v>44100</v>
      </c>
      <c r="E7688" s="3">
        <v>44158</v>
      </c>
      <c r="F7688" s="3">
        <v>44185</v>
      </c>
      <c r="G7688" s="3">
        <v>44195</v>
      </c>
      <c r="H7688" t="s">
        <v>18</v>
      </c>
      <c r="I7688">
        <v>13</v>
      </c>
      <c r="J7688">
        <v>34</v>
      </c>
      <c r="K7688">
        <v>55</v>
      </c>
      <c r="L7688">
        <v>26</v>
      </c>
      <c r="M7688">
        <v>6</v>
      </c>
      <c r="N7688">
        <v>0.05</v>
      </c>
      <c r="O7688">
        <v>432.15</v>
      </c>
      <c r="P7688" s="1">
        <v>1005</v>
      </c>
    </row>
    <row r="7689" spans="1:16" x14ac:dyDescent="0.55000000000000004">
      <c r="A7689" t="s">
        <v>7713</v>
      </c>
      <c r="B7689" t="s">
        <v>23</v>
      </c>
      <c r="C7689" t="s">
        <v>21</v>
      </c>
      <c r="D7689" s="3">
        <v>44100</v>
      </c>
      <c r="E7689" s="3">
        <v>44158</v>
      </c>
      <c r="F7689" s="3">
        <v>44161</v>
      </c>
      <c r="G7689" s="3">
        <v>44168</v>
      </c>
      <c r="H7689" t="s">
        <v>18</v>
      </c>
      <c r="I7689">
        <v>23</v>
      </c>
      <c r="J7689">
        <v>42</v>
      </c>
      <c r="K7689">
        <v>166</v>
      </c>
      <c r="L7689">
        <v>41</v>
      </c>
      <c r="M7689">
        <v>5</v>
      </c>
      <c r="N7689">
        <v>0.05</v>
      </c>
      <c r="O7689">
        <v>999.91</v>
      </c>
      <c r="P7689" s="1">
        <v>1922.9</v>
      </c>
    </row>
    <row r="7690" spans="1:16" x14ac:dyDescent="0.55000000000000004">
      <c r="A7690" t="s">
        <v>7714</v>
      </c>
      <c r="B7690" t="s">
        <v>20</v>
      </c>
      <c r="C7690" t="s">
        <v>21</v>
      </c>
      <c r="D7690" s="3">
        <v>44100</v>
      </c>
      <c r="E7690" s="3">
        <v>44158</v>
      </c>
      <c r="F7690" s="3">
        <v>44176</v>
      </c>
      <c r="G7690" s="3">
        <v>44184</v>
      </c>
      <c r="H7690" t="s">
        <v>18</v>
      </c>
      <c r="I7690">
        <v>12</v>
      </c>
      <c r="J7690">
        <v>31</v>
      </c>
      <c r="K7690">
        <v>170</v>
      </c>
      <c r="L7690">
        <v>30</v>
      </c>
      <c r="M7690">
        <v>8</v>
      </c>
      <c r="N7690">
        <v>0.2</v>
      </c>
      <c r="O7690">
        <v>135.68</v>
      </c>
      <c r="P7690">
        <v>180.9</v>
      </c>
    </row>
    <row r="7691" spans="1:16" x14ac:dyDescent="0.55000000000000004">
      <c r="A7691" t="s">
        <v>7715</v>
      </c>
      <c r="B7691" t="s">
        <v>16</v>
      </c>
      <c r="C7691" t="s">
        <v>17</v>
      </c>
      <c r="D7691" s="3">
        <v>44100</v>
      </c>
      <c r="E7691" s="3">
        <v>44158</v>
      </c>
      <c r="F7691" s="3">
        <v>44175</v>
      </c>
      <c r="G7691" s="3">
        <v>44183</v>
      </c>
      <c r="H7691" t="s">
        <v>18</v>
      </c>
      <c r="I7691">
        <v>6</v>
      </c>
      <c r="J7691">
        <v>44</v>
      </c>
      <c r="K7691">
        <v>225</v>
      </c>
      <c r="L7691">
        <v>17</v>
      </c>
      <c r="M7691">
        <v>8</v>
      </c>
      <c r="N7691">
        <v>7.4999999999999997E-2</v>
      </c>
      <c r="O7691">
        <v>389.54</v>
      </c>
      <c r="P7691">
        <v>763.8</v>
      </c>
    </row>
    <row r="7692" spans="1:16" x14ac:dyDescent="0.55000000000000004">
      <c r="A7692" t="s">
        <v>7716</v>
      </c>
      <c r="B7692" t="s">
        <v>16</v>
      </c>
      <c r="C7692" t="s">
        <v>28</v>
      </c>
      <c r="D7692" s="3">
        <v>44100</v>
      </c>
      <c r="E7692" s="3">
        <v>44158</v>
      </c>
      <c r="F7692" s="3">
        <v>44178</v>
      </c>
      <c r="G7692" s="3">
        <v>44180</v>
      </c>
      <c r="H7692" t="s">
        <v>18</v>
      </c>
      <c r="I7692">
        <v>1</v>
      </c>
      <c r="J7692">
        <v>48</v>
      </c>
      <c r="K7692">
        <v>296</v>
      </c>
      <c r="L7692">
        <v>31</v>
      </c>
      <c r="M7692">
        <v>6</v>
      </c>
      <c r="N7692">
        <v>7.4999999999999997E-2</v>
      </c>
      <c r="O7692">
        <v>629.53</v>
      </c>
      <c r="P7692" s="1">
        <v>1165.8</v>
      </c>
    </row>
    <row r="7693" spans="1:16" x14ac:dyDescent="0.55000000000000004">
      <c r="A7693" t="s">
        <v>7717</v>
      </c>
      <c r="B7693" t="s">
        <v>16</v>
      </c>
      <c r="C7693" t="s">
        <v>28</v>
      </c>
      <c r="D7693" s="3">
        <v>44000</v>
      </c>
      <c r="E7693" s="3">
        <v>44159</v>
      </c>
      <c r="F7693" s="3">
        <v>44175</v>
      </c>
      <c r="G7693" s="3">
        <v>44178</v>
      </c>
      <c r="H7693" t="s">
        <v>18</v>
      </c>
      <c r="I7693">
        <v>5</v>
      </c>
      <c r="J7693">
        <v>7</v>
      </c>
      <c r="K7693">
        <v>269</v>
      </c>
      <c r="L7693">
        <v>45</v>
      </c>
      <c r="M7693">
        <v>4</v>
      </c>
      <c r="N7693">
        <v>0.1</v>
      </c>
      <c r="O7693">
        <v>416.41</v>
      </c>
      <c r="P7693">
        <v>757.1</v>
      </c>
    </row>
    <row r="7694" spans="1:16" x14ac:dyDescent="0.55000000000000004">
      <c r="A7694" t="s">
        <v>7718</v>
      </c>
      <c r="B7694" t="s">
        <v>16</v>
      </c>
      <c r="C7694" t="s">
        <v>30</v>
      </c>
      <c r="D7694" s="3">
        <v>44100</v>
      </c>
      <c r="E7694" s="3">
        <v>44159</v>
      </c>
      <c r="F7694" s="3">
        <v>44179</v>
      </c>
      <c r="G7694" s="3">
        <v>44186</v>
      </c>
      <c r="H7694" t="s">
        <v>18</v>
      </c>
      <c r="I7694">
        <v>9</v>
      </c>
      <c r="J7694">
        <v>27</v>
      </c>
      <c r="K7694">
        <v>48</v>
      </c>
      <c r="L7694">
        <v>16</v>
      </c>
      <c r="M7694">
        <v>6</v>
      </c>
      <c r="N7694">
        <v>7.4999999999999997E-2</v>
      </c>
      <c r="O7694" s="1">
        <v>1184.56</v>
      </c>
      <c r="P7694" s="1">
        <v>1822.4</v>
      </c>
    </row>
    <row r="7695" spans="1:16" x14ac:dyDescent="0.55000000000000004">
      <c r="A7695" t="s">
        <v>7719</v>
      </c>
      <c r="B7695" t="s">
        <v>25</v>
      </c>
      <c r="C7695" t="s">
        <v>21</v>
      </c>
      <c r="D7695" s="3">
        <v>44000</v>
      </c>
      <c r="E7695" s="3">
        <v>44159</v>
      </c>
      <c r="F7695" s="3">
        <v>44174</v>
      </c>
      <c r="G7695" s="3">
        <v>44184</v>
      </c>
      <c r="H7695" t="s">
        <v>18</v>
      </c>
      <c r="I7695">
        <v>28</v>
      </c>
      <c r="J7695">
        <v>48</v>
      </c>
      <c r="K7695">
        <v>122</v>
      </c>
      <c r="L7695">
        <v>29</v>
      </c>
      <c r="M7695">
        <v>2</v>
      </c>
      <c r="N7695">
        <v>0.15</v>
      </c>
      <c r="O7695">
        <v>582.9</v>
      </c>
      <c r="P7695" s="1">
        <v>1165.8</v>
      </c>
    </row>
    <row r="7696" spans="1:16" x14ac:dyDescent="0.55000000000000004">
      <c r="A7696" t="s">
        <v>7720</v>
      </c>
      <c r="B7696" t="s">
        <v>20</v>
      </c>
      <c r="C7696" t="s">
        <v>28</v>
      </c>
      <c r="D7696" s="3">
        <v>44100</v>
      </c>
      <c r="E7696" s="3">
        <v>44159</v>
      </c>
      <c r="F7696" s="3">
        <v>44183</v>
      </c>
      <c r="G7696" s="3">
        <v>44187</v>
      </c>
      <c r="H7696" t="s">
        <v>18</v>
      </c>
      <c r="I7696">
        <v>15</v>
      </c>
      <c r="J7696">
        <v>24</v>
      </c>
      <c r="K7696">
        <v>264</v>
      </c>
      <c r="L7696">
        <v>43</v>
      </c>
      <c r="M7696">
        <v>6</v>
      </c>
      <c r="N7696">
        <v>0.4</v>
      </c>
      <c r="O7696">
        <v>840.18</v>
      </c>
      <c r="P7696" s="1">
        <v>1105.5</v>
      </c>
    </row>
    <row r="7697" spans="1:16" x14ac:dyDescent="0.55000000000000004">
      <c r="A7697" t="s">
        <v>7721</v>
      </c>
      <c r="B7697" t="s">
        <v>16</v>
      </c>
      <c r="C7697" t="s">
        <v>30</v>
      </c>
      <c r="D7697" s="3">
        <v>44100</v>
      </c>
      <c r="E7697" s="3">
        <v>44159</v>
      </c>
      <c r="F7697" s="3">
        <v>44184</v>
      </c>
      <c r="G7697" s="3">
        <v>44189</v>
      </c>
      <c r="H7697" t="s">
        <v>18</v>
      </c>
      <c r="I7697">
        <v>11</v>
      </c>
      <c r="J7697">
        <v>27</v>
      </c>
      <c r="K7697">
        <v>9</v>
      </c>
      <c r="L7697">
        <v>17</v>
      </c>
      <c r="M7697">
        <v>8</v>
      </c>
      <c r="N7697">
        <v>0.15</v>
      </c>
      <c r="O7697" s="1">
        <v>1497.05</v>
      </c>
      <c r="P7697" s="1">
        <v>1782.2</v>
      </c>
    </row>
    <row r="7698" spans="1:16" x14ac:dyDescent="0.55000000000000004">
      <c r="A7698" t="s">
        <v>7722</v>
      </c>
      <c r="B7698" t="s">
        <v>23</v>
      </c>
      <c r="C7698" t="s">
        <v>21</v>
      </c>
      <c r="D7698" s="3">
        <v>44000</v>
      </c>
      <c r="E7698" s="3">
        <v>44159</v>
      </c>
      <c r="F7698" s="3">
        <v>44182</v>
      </c>
      <c r="G7698" s="3">
        <v>44187</v>
      </c>
      <c r="H7698" t="s">
        <v>18</v>
      </c>
      <c r="I7698">
        <v>21</v>
      </c>
      <c r="J7698">
        <v>36</v>
      </c>
      <c r="K7698">
        <v>150</v>
      </c>
      <c r="L7698">
        <v>45</v>
      </c>
      <c r="M7698">
        <v>8</v>
      </c>
      <c r="N7698">
        <v>7.4999999999999997E-2</v>
      </c>
      <c r="O7698" s="1">
        <v>2026.08</v>
      </c>
      <c r="P7698" s="1">
        <v>2894.4</v>
      </c>
    </row>
    <row r="7699" spans="1:16" x14ac:dyDescent="0.55000000000000004">
      <c r="A7699" t="s">
        <v>7723</v>
      </c>
      <c r="B7699" t="s">
        <v>20</v>
      </c>
      <c r="C7699" t="s">
        <v>21</v>
      </c>
      <c r="D7699" s="3">
        <v>44000</v>
      </c>
      <c r="E7699" s="3">
        <v>44159</v>
      </c>
      <c r="F7699" s="3">
        <v>44165</v>
      </c>
      <c r="G7699" s="3">
        <v>44171</v>
      </c>
      <c r="H7699" t="s">
        <v>18</v>
      </c>
      <c r="I7699">
        <v>19</v>
      </c>
      <c r="J7699">
        <v>31</v>
      </c>
      <c r="K7699">
        <v>107</v>
      </c>
      <c r="L7699">
        <v>27</v>
      </c>
      <c r="M7699">
        <v>1</v>
      </c>
      <c r="N7699">
        <v>0.4</v>
      </c>
      <c r="O7699">
        <v>510.14</v>
      </c>
      <c r="P7699" s="1">
        <v>1085.4000000000001</v>
      </c>
    </row>
    <row r="7700" spans="1:16" x14ac:dyDescent="0.55000000000000004">
      <c r="A7700" t="s">
        <v>7724</v>
      </c>
      <c r="B7700" t="s">
        <v>23</v>
      </c>
      <c r="C7700" t="s">
        <v>28</v>
      </c>
      <c r="D7700" s="3">
        <v>44000</v>
      </c>
      <c r="E7700" s="3">
        <v>44159</v>
      </c>
      <c r="F7700" s="3">
        <v>44170</v>
      </c>
      <c r="G7700" s="3">
        <v>44171</v>
      </c>
      <c r="H7700" t="s">
        <v>18</v>
      </c>
      <c r="I7700">
        <v>21</v>
      </c>
      <c r="J7700">
        <v>13</v>
      </c>
      <c r="K7700">
        <v>263</v>
      </c>
      <c r="L7700">
        <v>1</v>
      </c>
      <c r="M7700">
        <v>3</v>
      </c>
      <c r="N7700">
        <v>7.4999999999999997E-2</v>
      </c>
      <c r="O7700">
        <v>633.95000000000005</v>
      </c>
      <c r="P7700" s="1">
        <v>1112.2</v>
      </c>
    </row>
    <row r="7701" spans="1:16" x14ac:dyDescent="0.55000000000000004">
      <c r="A7701" t="s">
        <v>7725</v>
      </c>
      <c r="B7701" t="s">
        <v>16</v>
      </c>
      <c r="C7701" t="s">
        <v>17</v>
      </c>
      <c r="D7701" s="3">
        <v>44100</v>
      </c>
      <c r="E7701" s="3">
        <v>44159</v>
      </c>
      <c r="F7701" s="3">
        <v>44184</v>
      </c>
      <c r="G7701" s="3">
        <v>44185</v>
      </c>
      <c r="H7701" t="s">
        <v>18</v>
      </c>
      <c r="I7701">
        <v>6</v>
      </c>
      <c r="J7701">
        <v>16</v>
      </c>
      <c r="K7701">
        <v>243</v>
      </c>
      <c r="L7701">
        <v>22</v>
      </c>
      <c r="M7701">
        <v>7</v>
      </c>
      <c r="N7701">
        <v>7.4999999999999997E-2</v>
      </c>
      <c r="O7701">
        <v>454.46</v>
      </c>
      <c r="P7701">
        <v>891.1</v>
      </c>
    </row>
    <row r="7702" spans="1:16" x14ac:dyDescent="0.55000000000000004">
      <c r="A7702" t="s">
        <v>7726</v>
      </c>
      <c r="B7702" t="s">
        <v>16</v>
      </c>
      <c r="C7702" t="s">
        <v>28</v>
      </c>
      <c r="D7702" s="3">
        <v>44000</v>
      </c>
      <c r="E7702" s="3">
        <v>44159</v>
      </c>
      <c r="F7702" s="3">
        <v>44185</v>
      </c>
      <c r="G7702" s="3">
        <v>44193</v>
      </c>
      <c r="H7702" t="s">
        <v>18</v>
      </c>
      <c r="I7702">
        <v>10</v>
      </c>
      <c r="J7702">
        <v>18</v>
      </c>
      <c r="K7702">
        <v>314</v>
      </c>
      <c r="L7702">
        <v>30</v>
      </c>
      <c r="M7702">
        <v>1</v>
      </c>
      <c r="N7702">
        <v>0.4</v>
      </c>
      <c r="O7702" s="1">
        <v>1256.45</v>
      </c>
      <c r="P7702" s="1">
        <v>2673.3</v>
      </c>
    </row>
    <row r="7703" spans="1:16" x14ac:dyDescent="0.55000000000000004">
      <c r="A7703" t="s">
        <v>7727</v>
      </c>
      <c r="B7703" t="s">
        <v>25</v>
      </c>
      <c r="C7703" t="s">
        <v>30</v>
      </c>
      <c r="D7703" s="3">
        <v>44000</v>
      </c>
      <c r="E7703" s="3">
        <v>44159</v>
      </c>
      <c r="F7703" s="3">
        <v>44172</v>
      </c>
      <c r="G7703" s="3">
        <v>44175</v>
      </c>
      <c r="H7703" t="s">
        <v>18</v>
      </c>
      <c r="I7703">
        <v>28</v>
      </c>
      <c r="J7703">
        <v>2</v>
      </c>
      <c r="K7703">
        <v>46</v>
      </c>
      <c r="L7703">
        <v>32</v>
      </c>
      <c r="M7703">
        <v>6</v>
      </c>
      <c r="N7703">
        <v>0.4</v>
      </c>
      <c r="O7703" s="1">
        <v>1668.64</v>
      </c>
      <c r="P7703" s="1">
        <v>1963.1</v>
      </c>
    </row>
    <row r="7704" spans="1:16" x14ac:dyDescent="0.55000000000000004">
      <c r="A7704" t="s">
        <v>7728</v>
      </c>
      <c r="B7704" t="s">
        <v>23</v>
      </c>
      <c r="C7704" t="s">
        <v>40</v>
      </c>
      <c r="D7704" s="3">
        <v>44100</v>
      </c>
      <c r="E7704" s="3">
        <v>44160</v>
      </c>
      <c r="F7704" s="3">
        <v>44166</v>
      </c>
      <c r="G7704" s="3">
        <v>44168</v>
      </c>
      <c r="H7704" t="s">
        <v>18</v>
      </c>
      <c r="I7704">
        <v>24</v>
      </c>
      <c r="J7704">
        <v>9</v>
      </c>
      <c r="K7704">
        <v>350</v>
      </c>
      <c r="L7704">
        <v>17</v>
      </c>
      <c r="M7704">
        <v>7</v>
      </c>
      <c r="N7704">
        <v>7.4999999999999997E-2</v>
      </c>
      <c r="O7704">
        <v>421.97</v>
      </c>
      <c r="P7704">
        <v>897.8</v>
      </c>
    </row>
    <row r="7705" spans="1:16" x14ac:dyDescent="0.55000000000000004">
      <c r="A7705" t="s">
        <v>7729</v>
      </c>
      <c r="B7705" t="s">
        <v>16</v>
      </c>
      <c r="C7705" t="s">
        <v>40</v>
      </c>
      <c r="D7705" s="3">
        <v>44100</v>
      </c>
      <c r="E7705" s="3">
        <v>44160</v>
      </c>
      <c r="F7705" s="3">
        <v>44166</v>
      </c>
      <c r="G7705" s="3">
        <v>44176</v>
      </c>
      <c r="H7705" t="s">
        <v>18</v>
      </c>
      <c r="I7705">
        <v>1</v>
      </c>
      <c r="J7705">
        <v>3</v>
      </c>
      <c r="K7705">
        <v>365</v>
      </c>
      <c r="L7705">
        <v>33</v>
      </c>
      <c r="M7705">
        <v>1</v>
      </c>
      <c r="N7705">
        <v>0.1</v>
      </c>
      <c r="O7705">
        <v>962.39</v>
      </c>
      <c r="P7705" s="1">
        <v>1782.2</v>
      </c>
    </row>
    <row r="7706" spans="1:16" x14ac:dyDescent="0.55000000000000004">
      <c r="A7706" t="s">
        <v>7730</v>
      </c>
      <c r="B7706" t="s">
        <v>20</v>
      </c>
      <c r="C7706" t="s">
        <v>40</v>
      </c>
      <c r="D7706" s="3">
        <v>44100</v>
      </c>
      <c r="E7706" s="3">
        <v>44160</v>
      </c>
      <c r="F7706" s="3">
        <v>44180</v>
      </c>
      <c r="G7706" s="3">
        <v>44187</v>
      </c>
      <c r="H7706" t="s">
        <v>18</v>
      </c>
      <c r="I7706">
        <v>19</v>
      </c>
      <c r="J7706">
        <v>37</v>
      </c>
      <c r="K7706">
        <v>363</v>
      </c>
      <c r="L7706">
        <v>24</v>
      </c>
      <c r="M7706">
        <v>2</v>
      </c>
      <c r="N7706">
        <v>0.05</v>
      </c>
      <c r="O7706" s="1">
        <v>3239.92</v>
      </c>
      <c r="P7706" s="1">
        <v>3999.9</v>
      </c>
    </row>
    <row r="7707" spans="1:16" x14ac:dyDescent="0.55000000000000004">
      <c r="A7707" t="s">
        <v>7731</v>
      </c>
      <c r="B7707" t="s">
        <v>20</v>
      </c>
      <c r="C7707" t="s">
        <v>17</v>
      </c>
      <c r="D7707" s="3">
        <v>44000</v>
      </c>
      <c r="E7707" s="3">
        <v>44160</v>
      </c>
      <c r="F7707" s="3">
        <v>44185</v>
      </c>
      <c r="G7707" s="3">
        <v>44193</v>
      </c>
      <c r="H7707" t="s">
        <v>18</v>
      </c>
      <c r="I7707">
        <v>19</v>
      </c>
      <c r="J7707">
        <v>10</v>
      </c>
      <c r="K7707">
        <v>214</v>
      </c>
      <c r="L7707">
        <v>37</v>
      </c>
      <c r="M7707">
        <v>4</v>
      </c>
      <c r="N7707">
        <v>0.15</v>
      </c>
      <c r="O7707">
        <v>562.79999999999995</v>
      </c>
      <c r="P7707" s="1">
        <v>1125.5999999999999</v>
      </c>
    </row>
    <row r="7708" spans="1:16" x14ac:dyDescent="0.55000000000000004">
      <c r="A7708" t="s">
        <v>7732</v>
      </c>
      <c r="B7708" t="s">
        <v>25</v>
      </c>
      <c r="C7708" t="s">
        <v>21</v>
      </c>
      <c r="D7708" s="3">
        <v>44100</v>
      </c>
      <c r="E7708" s="3">
        <v>44160</v>
      </c>
      <c r="F7708" s="3">
        <v>44178</v>
      </c>
      <c r="G7708" s="3">
        <v>44183</v>
      </c>
      <c r="H7708" t="s">
        <v>18</v>
      </c>
      <c r="I7708">
        <v>25</v>
      </c>
      <c r="J7708">
        <v>1</v>
      </c>
      <c r="K7708">
        <v>88</v>
      </c>
      <c r="L7708">
        <v>11</v>
      </c>
      <c r="M7708">
        <v>4</v>
      </c>
      <c r="N7708">
        <v>0.1</v>
      </c>
      <c r="O7708" s="1">
        <v>1034.95</v>
      </c>
      <c r="P7708" s="1">
        <v>1815.7</v>
      </c>
    </row>
    <row r="7709" spans="1:16" x14ac:dyDescent="0.55000000000000004">
      <c r="A7709" t="s">
        <v>7733</v>
      </c>
      <c r="B7709" t="s">
        <v>23</v>
      </c>
      <c r="C7709" t="s">
        <v>21</v>
      </c>
      <c r="D7709" s="3">
        <v>44000</v>
      </c>
      <c r="E7709" s="3">
        <v>44160</v>
      </c>
      <c r="F7709" s="3">
        <v>44183</v>
      </c>
      <c r="G7709" s="3">
        <v>44186</v>
      </c>
      <c r="H7709" t="s">
        <v>18</v>
      </c>
      <c r="I7709">
        <v>22</v>
      </c>
      <c r="J7709">
        <v>41</v>
      </c>
      <c r="K7709">
        <v>145</v>
      </c>
      <c r="L7709">
        <v>32</v>
      </c>
      <c r="M7709">
        <v>2</v>
      </c>
      <c r="N7709">
        <v>7.4999999999999997E-2</v>
      </c>
      <c r="O7709">
        <v>748.79</v>
      </c>
      <c r="P7709" s="1">
        <v>1701.8</v>
      </c>
    </row>
    <row r="7710" spans="1:16" x14ac:dyDescent="0.55000000000000004">
      <c r="A7710" t="s">
        <v>7734</v>
      </c>
      <c r="B7710" t="s">
        <v>23</v>
      </c>
      <c r="C7710" t="s">
        <v>21</v>
      </c>
      <c r="D7710" s="3">
        <v>44100</v>
      </c>
      <c r="E7710" s="3">
        <v>44160</v>
      </c>
      <c r="F7710" s="3">
        <v>44162</v>
      </c>
      <c r="G7710" s="3">
        <v>44166</v>
      </c>
      <c r="H7710" t="s">
        <v>18</v>
      </c>
      <c r="I7710">
        <v>25</v>
      </c>
      <c r="J7710">
        <v>42</v>
      </c>
      <c r="K7710">
        <v>92</v>
      </c>
      <c r="L7710">
        <v>41</v>
      </c>
      <c r="M7710">
        <v>5</v>
      </c>
      <c r="N7710">
        <v>0.2</v>
      </c>
      <c r="O7710" s="1">
        <v>3062.84</v>
      </c>
      <c r="P7710" s="1">
        <v>5373.4</v>
      </c>
    </row>
    <row r="7711" spans="1:16" x14ac:dyDescent="0.55000000000000004">
      <c r="A7711" t="s">
        <v>7735</v>
      </c>
      <c r="B7711" t="s">
        <v>25</v>
      </c>
      <c r="C7711" t="s">
        <v>17</v>
      </c>
      <c r="D7711" s="3">
        <v>44000</v>
      </c>
      <c r="E7711" s="3">
        <v>44160</v>
      </c>
      <c r="F7711" s="3">
        <v>44180</v>
      </c>
      <c r="G7711" s="3">
        <v>44184</v>
      </c>
      <c r="H7711" t="s">
        <v>18</v>
      </c>
      <c r="I7711">
        <v>28</v>
      </c>
      <c r="J7711">
        <v>50</v>
      </c>
      <c r="K7711">
        <v>247</v>
      </c>
      <c r="L7711">
        <v>43</v>
      </c>
      <c r="M7711">
        <v>6</v>
      </c>
      <c r="N7711">
        <v>0.05</v>
      </c>
      <c r="O7711" s="1">
        <v>3498.2</v>
      </c>
      <c r="P7711" s="1">
        <v>6137.2</v>
      </c>
    </row>
    <row r="7712" spans="1:16" x14ac:dyDescent="0.55000000000000004">
      <c r="A7712" t="s">
        <v>7736</v>
      </c>
      <c r="B7712" t="s">
        <v>20</v>
      </c>
      <c r="C7712" t="s">
        <v>17</v>
      </c>
      <c r="D7712" s="3">
        <v>44100</v>
      </c>
      <c r="E7712" s="3">
        <v>44160</v>
      </c>
      <c r="F7712" s="3">
        <v>44174</v>
      </c>
      <c r="G7712" s="3">
        <v>44179</v>
      </c>
      <c r="H7712" t="s">
        <v>18</v>
      </c>
      <c r="I7712">
        <v>13</v>
      </c>
      <c r="J7712">
        <v>30</v>
      </c>
      <c r="K7712">
        <v>230</v>
      </c>
      <c r="L7712">
        <v>19</v>
      </c>
      <c r="M7712">
        <v>8</v>
      </c>
      <c r="N7712">
        <v>0.05</v>
      </c>
      <c r="O7712" s="1">
        <v>1330.29</v>
      </c>
      <c r="P7712" s="1">
        <v>2418.6999999999998</v>
      </c>
    </row>
    <row r="7713" spans="1:16" x14ac:dyDescent="0.55000000000000004">
      <c r="A7713" t="s">
        <v>7737</v>
      </c>
      <c r="B7713" t="s">
        <v>25</v>
      </c>
      <c r="C7713" t="s">
        <v>21</v>
      </c>
      <c r="D7713" s="3">
        <v>44000</v>
      </c>
      <c r="E7713" s="3">
        <v>44161</v>
      </c>
      <c r="F7713" s="3">
        <v>44173</v>
      </c>
      <c r="G7713" s="3">
        <v>44182</v>
      </c>
      <c r="H7713" t="s">
        <v>18</v>
      </c>
      <c r="I7713">
        <v>26</v>
      </c>
      <c r="J7713">
        <v>23</v>
      </c>
      <c r="K7713">
        <v>196</v>
      </c>
      <c r="L7713">
        <v>37</v>
      </c>
      <c r="M7713">
        <v>1</v>
      </c>
      <c r="N7713">
        <v>0.1</v>
      </c>
      <c r="O7713">
        <v>550.41</v>
      </c>
      <c r="P7713" s="1">
        <v>1038.5</v>
      </c>
    </row>
    <row r="7714" spans="1:16" x14ac:dyDescent="0.55000000000000004">
      <c r="A7714" t="s">
        <v>7738</v>
      </c>
      <c r="B7714" t="s">
        <v>16</v>
      </c>
      <c r="C7714" t="s">
        <v>61</v>
      </c>
      <c r="D7714" s="3">
        <v>44000</v>
      </c>
      <c r="E7714" s="3">
        <v>44161</v>
      </c>
      <c r="F7714" s="3">
        <v>44163</v>
      </c>
      <c r="G7714" s="3">
        <v>44164</v>
      </c>
      <c r="H7714" t="s">
        <v>18</v>
      </c>
      <c r="I7714">
        <v>9</v>
      </c>
      <c r="J7714">
        <v>6</v>
      </c>
      <c r="K7714">
        <v>69</v>
      </c>
      <c r="L7714">
        <v>47</v>
      </c>
      <c r="M7714">
        <v>7</v>
      </c>
      <c r="N7714">
        <v>0.1</v>
      </c>
      <c r="O7714" s="1">
        <v>4918.87</v>
      </c>
      <c r="P7714" s="1">
        <v>5855.8</v>
      </c>
    </row>
    <row r="7715" spans="1:16" x14ac:dyDescent="0.55000000000000004">
      <c r="A7715" t="s">
        <v>7739</v>
      </c>
      <c r="B7715" t="s">
        <v>16</v>
      </c>
      <c r="C7715" t="s">
        <v>30</v>
      </c>
      <c r="D7715" s="3">
        <v>44100</v>
      </c>
      <c r="E7715" s="3">
        <v>44161</v>
      </c>
      <c r="F7715" s="3">
        <v>44168</v>
      </c>
      <c r="G7715" s="3">
        <v>44171</v>
      </c>
      <c r="H7715" t="s">
        <v>18</v>
      </c>
      <c r="I7715">
        <v>11</v>
      </c>
      <c r="J7715">
        <v>43</v>
      </c>
      <c r="K7715">
        <v>15</v>
      </c>
      <c r="L7715">
        <v>17</v>
      </c>
      <c r="M7715">
        <v>8</v>
      </c>
      <c r="N7715">
        <v>7.4999999999999997E-2</v>
      </c>
      <c r="O7715" s="1">
        <v>3993.07</v>
      </c>
      <c r="P7715" s="1">
        <v>6338.2</v>
      </c>
    </row>
    <row r="7716" spans="1:16" x14ac:dyDescent="0.55000000000000004">
      <c r="A7716" t="s">
        <v>7740</v>
      </c>
      <c r="B7716" t="s">
        <v>16</v>
      </c>
      <c r="C7716" t="s">
        <v>61</v>
      </c>
      <c r="D7716" s="3">
        <v>44000</v>
      </c>
      <c r="E7716" s="3">
        <v>44161</v>
      </c>
      <c r="F7716" s="3">
        <v>44172</v>
      </c>
      <c r="G7716" s="3">
        <v>44177</v>
      </c>
      <c r="H7716" t="s">
        <v>18</v>
      </c>
      <c r="I7716">
        <v>11</v>
      </c>
      <c r="J7716">
        <v>11</v>
      </c>
      <c r="K7716">
        <v>82</v>
      </c>
      <c r="L7716">
        <v>36</v>
      </c>
      <c r="M7716">
        <v>2</v>
      </c>
      <c r="N7716">
        <v>0.2</v>
      </c>
      <c r="O7716">
        <v>126.63</v>
      </c>
      <c r="P7716">
        <v>180.9</v>
      </c>
    </row>
    <row r="7717" spans="1:16" x14ac:dyDescent="0.55000000000000004">
      <c r="A7717" t="s">
        <v>7741</v>
      </c>
      <c r="B7717" t="s">
        <v>23</v>
      </c>
      <c r="C7717" t="s">
        <v>28</v>
      </c>
      <c r="D7717" s="3">
        <v>44100</v>
      </c>
      <c r="E7717" s="3">
        <v>44161</v>
      </c>
      <c r="F7717" s="3">
        <v>44182</v>
      </c>
      <c r="G7717" s="3">
        <v>44184</v>
      </c>
      <c r="H7717" t="s">
        <v>18</v>
      </c>
      <c r="I7717">
        <v>24</v>
      </c>
      <c r="J7717">
        <v>15</v>
      </c>
      <c r="K7717">
        <v>327</v>
      </c>
      <c r="L7717">
        <v>37</v>
      </c>
      <c r="M7717">
        <v>4</v>
      </c>
      <c r="N7717">
        <v>0.1</v>
      </c>
      <c r="O7717" s="1">
        <v>1439.16</v>
      </c>
      <c r="P7717" s="1">
        <v>2398.6</v>
      </c>
    </row>
    <row r="7718" spans="1:16" x14ac:dyDescent="0.55000000000000004">
      <c r="A7718" t="s">
        <v>7742</v>
      </c>
      <c r="B7718" t="s">
        <v>20</v>
      </c>
      <c r="C7718" t="s">
        <v>40</v>
      </c>
      <c r="D7718" s="3">
        <v>44100</v>
      </c>
      <c r="E7718" s="3">
        <v>44161</v>
      </c>
      <c r="F7718" s="3">
        <v>44163</v>
      </c>
      <c r="G7718" s="3">
        <v>44170</v>
      </c>
      <c r="H7718" t="s">
        <v>18</v>
      </c>
      <c r="I7718">
        <v>17</v>
      </c>
      <c r="J7718">
        <v>31</v>
      </c>
      <c r="K7718">
        <v>341</v>
      </c>
      <c r="L7718">
        <v>45</v>
      </c>
      <c r="M7718">
        <v>1</v>
      </c>
      <c r="N7718">
        <v>7.4999999999999997E-2</v>
      </c>
      <c r="O7718">
        <v>83.62</v>
      </c>
      <c r="P7718">
        <v>174.2</v>
      </c>
    </row>
    <row r="7719" spans="1:16" x14ac:dyDescent="0.55000000000000004">
      <c r="A7719" t="s">
        <v>7743</v>
      </c>
      <c r="B7719" t="s">
        <v>20</v>
      </c>
      <c r="C7719" t="s">
        <v>17</v>
      </c>
      <c r="D7719" s="3">
        <v>44100</v>
      </c>
      <c r="E7719" s="3">
        <v>44161</v>
      </c>
      <c r="F7719" s="3">
        <v>44168</v>
      </c>
      <c r="G7719" s="3">
        <v>44169</v>
      </c>
      <c r="H7719" t="s">
        <v>18</v>
      </c>
      <c r="I7719">
        <v>16</v>
      </c>
      <c r="J7719">
        <v>21</v>
      </c>
      <c r="K7719">
        <v>230</v>
      </c>
      <c r="L7719">
        <v>47</v>
      </c>
      <c r="M7719">
        <v>8</v>
      </c>
      <c r="N7719">
        <v>0.05</v>
      </c>
      <c r="O7719">
        <v>434.16</v>
      </c>
      <c r="P7719" s="1">
        <v>1085.4000000000001</v>
      </c>
    </row>
    <row r="7720" spans="1:16" x14ac:dyDescent="0.55000000000000004">
      <c r="A7720" t="s">
        <v>7744</v>
      </c>
      <c r="B7720" t="s">
        <v>16</v>
      </c>
      <c r="C7720" t="s">
        <v>21</v>
      </c>
      <c r="D7720" s="3">
        <v>44100</v>
      </c>
      <c r="E7720" s="3">
        <v>44162</v>
      </c>
      <c r="F7720" s="3">
        <v>44189</v>
      </c>
      <c r="G7720" s="3">
        <v>44197</v>
      </c>
      <c r="H7720" t="s">
        <v>18</v>
      </c>
      <c r="I7720">
        <v>3</v>
      </c>
      <c r="J7720">
        <v>23</v>
      </c>
      <c r="K7720">
        <v>103</v>
      </c>
      <c r="L7720">
        <v>24</v>
      </c>
      <c r="M7720">
        <v>2</v>
      </c>
      <c r="N7720">
        <v>0.05</v>
      </c>
      <c r="O7720">
        <v>912</v>
      </c>
      <c r="P7720" s="1">
        <v>1112.2</v>
      </c>
    </row>
    <row r="7721" spans="1:16" x14ac:dyDescent="0.55000000000000004">
      <c r="A7721" t="s">
        <v>7745</v>
      </c>
      <c r="B7721" t="s">
        <v>20</v>
      </c>
      <c r="C7721" t="s">
        <v>21</v>
      </c>
      <c r="D7721" s="3">
        <v>44000</v>
      </c>
      <c r="E7721" s="3">
        <v>44163</v>
      </c>
      <c r="F7721" s="3">
        <v>44182</v>
      </c>
      <c r="G7721" s="3">
        <v>44192</v>
      </c>
      <c r="H7721" t="s">
        <v>18</v>
      </c>
      <c r="I7721">
        <v>13</v>
      </c>
      <c r="J7721">
        <v>4</v>
      </c>
      <c r="K7721">
        <v>190</v>
      </c>
      <c r="L7721">
        <v>35</v>
      </c>
      <c r="M7721">
        <v>7</v>
      </c>
      <c r="N7721">
        <v>0.05</v>
      </c>
      <c r="O7721">
        <v>544.38</v>
      </c>
      <c r="P7721">
        <v>837.5</v>
      </c>
    </row>
    <row r="7722" spans="1:16" x14ac:dyDescent="0.55000000000000004">
      <c r="A7722" t="s">
        <v>7746</v>
      </c>
      <c r="B7722" t="s">
        <v>25</v>
      </c>
      <c r="C7722" t="s">
        <v>28</v>
      </c>
      <c r="D7722" s="3">
        <v>44100</v>
      </c>
      <c r="E7722" s="3">
        <v>44163</v>
      </c>
      <c r="F7722" s="3">
        <v>44185</v>
      </c>
      <c r="G7722" s="3">
        <v>44194</v>
      </c>
      <c r="H7722" t="s">
        <v>18</v>
      </c>
      <c r="I7722">
        <v>26</v>
      </c>
      <c r="J7722">
        <v>16</v>
      </c>
      <c r="K7722">
        <v>321</v>
      </c>
      <c r="L7722">
        <v>35</v>
      </c>
      <c r="M7722">
        <v>2</v>
      </c>
      <c r="N7722">
        <v>0.05</v>
      </c>
      <c r="O7722" s="1">
        <v>1399.36</v>
      </c>
      <c r="P7722" s="1">
        <v>2371.8000000000002</v>
      </c>
    </row>
    <row r="7723" spans="1:16" x14ac:dyDescent="0.55000000000000004">
      <c r="A7723" t="s">
        <v>7747</v>
      </c>
      <c r="B7723" t="s">
        <v>20</v>
      </c>
      <c r="C7723" t="s">
        <v>21</v>
      </c>
      <c r="D7723" s="3">
        <v>44100</v>
      </c>
      <c r="E7723" s="3">
        <v>44163</v>
      </c>
      <c r="F7723" s="3">
        <v>44172</v>
      </c>
      <c r="G7723" s="3">
        <v>44174</v>
      </c>
      <c r="H7723" t="s">
        <v>18</v>
      </c>
      <c r="I7723">
        <v>13</v>
      </c>
      <c r="J7723">
        <v>34</v>
      </c>
      <c r="K7723">
        <v>198</v>
      </c>
      <c r="L7723">
        <v>43</v>
      </c>
      <c r="M7723">
        <v>2</v>
      </c>
      <c r="N7723">
        <v>0.2</v>
      </c>
      <c r="O7723">
        <v>183.31</v>
      </c>
      <c r="P7723">
        <v>241.2</v>
      </c>
    </row>
    <row r="7724" spans="1:16" x14ac:dyDescent="0.55000000000000004">
      <c r="A7724" t="s">
        <v>7748</v>
      </c>
      <c r="B7724" t="s">
        <v>23</v>
      </c>
      <c r="C7724" t="s">
        <v>21</v>
      </c>
      <c r="D7724" s="3">
        <v>44100</v>
      </c>
      <c r="E7724" s="3">
        <v>44163</v>
      </c>
      <c r="F7724" s="3">
        <v>44191</v>
      </c>
      <c r="G7724" s="3">
        <v>44200</v>
      </c>
      <c r="H7724" t="s">
        <v>18</v>
      </c>
      <c r="I7724">
        <v>24</v>
      </c>
      <c r="J7724">
        <v>48</v>
      </c>
      <c r="K7724">
        <v>193</v>
      </c>
      <c r="L7724">
        <v>13</v>
      </c>
      <c r="M7724">
        <v>5</v>
      </c>
      <c r="N7724">
        <v>0.2</v>
      </c>
      <c r="O7724">
        <v>114.97</v>
      </c>
      <c r="P7724">
        <v>221.1</v>
      </c>
    </row>
    <row r="7725" spans="1:16" x14ac:dyDescent="0.55000000000000004">
      <c r="A7725" t="s">
        <v>7749</v>
      </c>
      <c r="B7725" t="s">
        <v>25</v>
      </c>
      <c r="C7725" t="s">
        <v>30</v>
      </c>
      <c r="D7725" s="3">
        <v>44000</v>
      </c>
      <c r="E7725" s="3">
        <v>44163</v>
      </c>
      <c r="F7725" s="3">
        <v>44187</v>
      </c>
      <c r="G7725" s="3">
        <v>44195</v>
      </c>
      <c r="H7725" t="s">
        <v>18</v>
      </c>
      <c r="I7725">
        <v>25</v>
      </c>
      <c r="J7725">
        <v>48</v>
      </c>
      <c r="K7725">
        <v>24</v>
      </c>
      <c r="L7725">
        <v>16</v>
      </c>
      <c r="M7725">
        <v>8</v>
      </c>
      <c r="N7725">
        <v>0.15</v>
      </c>
      <c r="O7725">
        <v>156.97999999999999</v>
      </c>
      <c r="P7725">
        <v>221.1</v>
      </c>
    </row>
    <row r="7726" spans="1:16" x14ac:dyDescent="0.55000000000000004">
      <c r="A7726" t="s">
        <v>7750</v>
      </c>
      <c r="B7726" t="s">
        <v>20</v>
      </c>
      <c r="C7726" t="s">
        <v>17</v>
      </c>
      <c r="D7726" s="3">
        <v>44100</v>
      </c>
      <c r="E7726" s="3">
        <v>44163</v>
      </c>
      <c r="F7726" s="3">
        <v>44169</v>
      </c>
      <c r="G7726" s="3">
        <v>44175</v>
      </c>
      <c r="H7726" t="s">
        <v>18</v>
      </c>
      <c r="I7726">
        <v>16</v>
      </c>
      <c r="J7726">
        <v>31</v>
      </c>
      <c r="K7726">
        <v>239</v>
      </c>
      <c r="L7726">
        <v>33</v>
      </c>
      <c r="M7726">
        <v>2</v>
      </c>
      <c r="N7726">
        <v>7.4999999999999997E-2</v>
      </c>
      <c r="O7726" s="1">
        <v>1964.98</v>
      </c>
      <c r="P7726" s="1">
        <v>2519.1999999999998</v>
      </c>
    </row>
    <row r="7727" spans="1:16" x14ac:dyDescent="0.55000000000000004">
      <c r="A7727" t="s">
        <v>7751</v>
      </c>
      <c r="B7727" t="s">
        <v>25</v>
      </c>
      <c r="C7727" t="s">
        <v>61</v>
      </c>
      <c r="D7727" s="3">
        <v>44100</v>
      </c>
      <c r="E7727" s="3">
        <v>44163</v>
      </c>
      <c r="F7727" s="3">
        <v>44178</v>
      </c>
      <c r="G7727" s="3">
        <v>44182</v>
      </c>
      <c r="H7727" t="s">
        <v>18</v>
      </c>
      <c r="I7727">
        <v>27</v>
      </c>
      <c r="J7727">
        <v>5</v>
      </c>
      <c r="K7727">
        <v>80</v>
      </c>
      <c r="L7727">
        <v>7</v>
      </c>
      <c r="M7727">
        <v>5</v>
      </c>
      <c r="N7727">
        <v>0.1</v>
      </c>
      <c r="O7727">
        <v>704.91</v>
      </c>
      <c r="P7727" s="1">
        <v>1118.9000000000001</v>
      </c>
    </row>
    <row r="7728" spans="1:16" x14ac:dyDescent="0.55000000000000004">
      <c r="A7728" t="s">
        <v>7752</v>
      </c>
      <c r="B7728" t="s">
        <v>20</v>
      </c>
      <c r="C7728" t="s">
        <v>28</v>
      </c>
      <c r="D7728" s="3">
        <v>44100</v>
      </c>
      <c r="E7728" s="3">
        <v>44163</v>
      </c>
      <c r="F7728" s="3">
        <v>44172</v>
      </c>
      <c r="G7728" s="3">
        <v>44175</v>
      </c>
      <c r="H7728" t="s">
        <v>18</v>
      </c>
      <c r="I7728">
        <v>15</v>
      </c>
      <c r="J7728">
        <v>42</v>
      </c>
      <c r="K7728">
        <v>266</v>
      </c>
      <c r="L7728">
        <v>31</v>
      </c>
      <c r="M7728">
        <v>8</v>
      </c>
      <c r="N7728">
        <v>7.4999999999999997E-2</v>
      </c>
      <c r="O7728">
        <v>107.2</v>
      </c>
      <c r="P7728">
        <v>167.5</v>
      </c>
    </row>
    <row r="7729" spans="1:16" x14ac:dyDescent="0.55000000000000004">
      <c r="A7729" t="s">
        <v>7753</v>
      </c>
      <c r="B7729" t="s">
        <v>23</v>
      </c>
      <c r="C7729" t="s">
        <v>30</v>
      </c>
      <c r="D7729" s="3">
        <v>44100</v>
      </c>
      <c r="E7729" s="3">
        <v>44164</v>
      </c>
      <c r="F7729" s="3">
        <v>44184</v>
      </c>
      <c r="G7729" s="3">
        <v>44192</v>
      </c>
      <c r="H7729" t="s">
        <v>18</v>
      </c>
      <c r="I7729">
        <v>22</v>
      </c>
      <c r="J7729">
        <v>3</v>
      </c>
      <c r="K7729">
        <v>11</v>
      </c>
      <c r="L7729">
        <v>11</v>
      </c>
      <c r="M7729">
        <v>5</v>
      </c>
      <c r="N7729">
        <v>0.15</v>
      </c>
      <c r="O7729" s="1">
        <v>2845.89</v>
      </c>
      <c r="P7729" s="1">
        <v>3470.6</v>
      </c>
    </row>
    <row r="7730" spans="1:16" x14ac:dyDescent="0.55000000000000004">
      <c r="A7730" t="s">
        <v>7754</v>
      </c>
      <c r="B7730" t="s">
        <v>20</v>
      </c>
      <c r="C7730" t="s">
        <v>21</v>
      </c>
      <c r="D7730" s="3">
        <v>44100</v>
      </c>
      <c r="E7730" s="3">
        <v>44164</v>
      </c>
      <c r="F7730" s="3">
        <v>44174</v>
      </c>
      <c r="G7730" s="3">
        <v>44182</v>
      </c>
      <c r="H7730" t="s">
        <v>18</v>
      </c>
      <c r="I7730">
        <v>16</v>
      </c>
      <c r="J7730">
        <v>16</v>
      </c>
      <c r="K7730">
        <v>117</v>
      </c>
      <c r="L7730">
        <v>5</v>
      </c>
      <c r="M7730">
        <v>1</v>
      </c>
      <c r="N7730">
        <v>7.4999999999999997E-2</v>
      </c>
      <c r="O7730" s="1">
        <v>1437.82</v>
      </c>
      <c r="P7730" s="1">
        <v>2479</v>
      </c>
    </row>
    <row r="7731" spans="1:16" x14ac:dyDescent="0.55000000000000004">
      <c r="A7731" t="s">
        <v>7755</v>
      </c>
      <c r="B7731" t="s">
        <v>16</v>
      </c>
      <c r="C7731" t="s">
        <v>28</v>
      </c>
      <c r="D7731" s="3">
        <v>44000</v>
      </c>
      <c r="E7731" s="3">
        <v>44164</v>
      </c>
      <c r="F7731" s="3">
        <v>44191</v>
      </c>
      <c r="G7731" s="3">
        <v>44197</v>
      </c>
      <c r="H7731" t="s">
        <v>18</v>
      </c>
      <c r="I7731">
        <v>11</v>
      </c>
      <c r="J7731">
        <v>14</v>
      </c>
      <c r="K7731">
        <v>291</v>
      </c>
      <c r="L7731">
        <v>39</v>
      </c>
      <c r="M7731">
        <v>6</v>
      </c>
      <c r="N7731">
        <v>0.2</v>
      </c>
      <c r="O7731" s="1">
        <v>3164.81</v>
      </c>
      <c r="P7731" s="1">
        <v>6458.8</v>
      </c>
    </row>
    <row r="7732" spans="1:16" x14ac:dyDescent="0.55000000000000004">
      <c r="A7732" t="s">
        <v>7756</v>
      </c>
      <c r="B7732" t="s">
        <v>16</v>
      </c>
      <c r="C7732" t="s">
        <v>21</v>
      </c>
      <c r="D7732" s="3">
        <v>44100</v>
      </c>
      <c r="E7732" s="3">
        <v>44164</v>
      </c>
      <c r="F7732" s="3">
        <v>44178</v>
      </c>
      <c r="G7732" s="3">
        <v>44186</v>
      </c>
      <c r="H7732" t="s">
        <v>18</v>
      </c>
      <c r="I7732">
        <v>10</v>
      </c>
      <c r="J7732">
        <v>49</v>
      </c>
      <c r="K7732">
        <v>194</v>
      </c>
      <c r="L7732">
        <v>3</v>
      </c>
      <c r="M7732">
        <v>8</v>
      </c>
      <c r="N7732">
        <v>0.05</v>
      </c>
      <c r="O7732">
        <v>126.5</v>
      </c>
      <c r="P7732">
        <v>214.4</v>
      </c>
    </row>
    <row r="7733" spans="1:16" x14ac:dyDescent="0.55000000000000004">
      <c r="A7733" t="s">
        <v>7757</v>
      </c>
      <c r="B7733" t="s">
        <v>16</v>
      </c>
      <c r="C7733" t="s">
        <v>21</v>
      </c>
      <c r="D7733" s="3">
        <v>44100</v>
      </c>
      <c r="E7733" s="3">
        <v>44164</v>
      </c>
      <c r="F7733" s="3">
        <v>44183</v>
      </c>
      <c r="G7733" s="3">
        <v>44193</v>
      </c>
      <c r="H7733" t="s">
        <v>18</v>
      </c>
      <c r="I7733">
        <v>11</v>
      </c>
      <c r="J7733">
        <v>2</v>
      </c>
      <c r="K7733">
        <v>105</v>
      </c>
      <c r="L7733">
        <v>38</v>
      </c>
      <c r="M7733">
        <v>6</v>
      </c>
      <c r="N7733">
        <v>0.2</v>
      </c>
      <c r="O7733">
        <v>848.42</v>
      </c>
      <c r="P7733" s="1">
        <v>1266.3</v>
      </c>
    </row>
    <row r="7734" spans="1:16" x14ac:dyDescent="0.55000000000000004">
      <c r="A7734" t="s">
        <v>7758</v>
      </c>
      <c r="B7734" t="s">
        <v>23</v>
      </c>
      <c r="C7734" t="s">
        <v>28</v>
      </c>
      <c r="D7734" s="3">
        <v>44000</v>
      </c>
      <c r="E7734" s="3">
        <v>44164</v>
      </c>
      <c r="F7734" s="3">
        <v>44177</v>
      </c>
      <c r="G7734" s="3">
        <v>44179</v>
      </c>
      <c r="H7734" t="s">
        <v>18</v>
      </c>
      <c r="I7734">
        <v>23</v>
      </c>
      <c r="J7734">
        <v>25</v>
      </c>
      <c r="K7734">
        <v>299</v>
      </c>
      <c r="L7734">
        <v>7</v>
      </c>
      <c r="M7734">
        <v>2</v>
      </c>
      <c r="N7734">
        <v>0.05</v>
      </c>
      <c r="O7734">
        <v>124.62</v>
      </c>
      <c r="P7734">
        <v>207.7</v>
      </c>
    </row>
    <row r="7735" spans="1:16" x14ac:dyDescent="0.55000000000000004">
      <c r="A7735" t="s">
        <v>7759</v>
      </c>
      <c r="B7735" t="s">
        <v>20</v>
      </c>
      <c r="C7735" t="s">
        <v>28</v>
      </c>
      <c r="D7735" s="3">
        <v>44100</v>
      </c>
      <c r="E7735" s="3">
        <v>44164</v>
      </c>
      <c r="F7735" s="3">
        <v>44186</v>
      </c>
      <c r="G7735" s="3">
        <v>44190</v>
      </c>
      <c r="H7735" t="s">
        <v>18</v>
      </c>
      <c r="I7735">
        <v>16</v>
      </c>
      <c r="J7735">
        <v>28</v>
      </c>
      <c r="K7735">
        <v>277</v>
      </c>
      <c r="L7735">
        <v>25</v>
      </c>
      <c r="M7735">
        <v>3</v>
      </c>
      <c r="N7735">
        <v>0.15</v>
      </c>
      <c r="O7735" s="1">
        <v>1637.75</v>
      </c>
      <c r="P7735" s="1">
        <v>3899.4</v>
      </c>
    </row>
    <row r="7736" spans="1:16" x14ac:dyDescent="0.55000000000000004">
      <c r="A7736" t="s">
        <v>7760</v>
      </c>
      <c r="B7736" t="s">
        <v>16</v>
      </c>
      <c r="C7736" t="s">
        <v>21</v>
      </c>
      <c r="D7736" s="3">
        <v>44000</v>
      </c>
      <c r="E7736" s="3">
        <v>44164</v>
      </c>
      <c r="F7736" s="3">
        <v>44182</v>
      </c>
      <c r="G7736" s="3">
        <v>44191</v>
      </c>
      <c r="H7736" t="s">
        <v>18</v>
      </c>
      <c r="I7736">
        <v>4</v>
      </c>
      <c r="J7736">
        <v>39</v>
      </c>
      <c r="K7736">
        <v>195</v>
      </c>
      <c r="L7736">
        <v>32</v>
      </c>
      <c r="M7736">
        <v>8</v>
      </c>
      <c r="N7736">
        <v>0.05</v>
      </c>
      <c r="O7736" s="1">
        <v>1231.26</v>
      </c>
      <c r="P7736" s="1">
        <v>2619.6999999999998</v>
      </c>
    </row>
    <row r="7737" spans="1:16" x14ac:dyDescent="0.55000000000000004">
      <c r="A7737" t="s">
        <v>7761</v>
      </c>
      <c r="B7737" t="s">
        <v>16</v>
      </c>
      <c r="C7737" t="s">
        <v>28</v>
      </c>
      <c r="D7737" s="3">
        <v>44000</v>
      </c>
      <c r="E7737" s="3">
        <v>44164</v>
      </c>
      <c r="F7737" s="3">
        <v>44180</v>
      </c>
      <c r="G7737" s="3">
        <v>44186</v>
      </c>
      <c r="H7737" t="s">
        <v>18</v>
      </c>
      <c r="I7737">
        <v>9</v>
      </c>
      <c r="J7737">
        <v>48</v>
      </c>
      <c r="K7737">
        <v>310</v>
      </c>
      <c r="L7737">
        <v>6</v>
      </c>
      <c r="M7737">
        <v>6</v>
      </c>
      <c r="N7737">
        <v>0.15</v>
      </c>
      <c r="O7737" s="1">
        <v>1371.83</v>
      </c>
      <c r="P7737" s="1">
        <v>1829.1</v>
      </c>
    </row>
    <row r="7738" spans="1:16" x14ac:dyDescent="0.55000000000000004">
      <c r="A7738" t="s">
        <v>7762</v>
      </c>
      <c r="B7738" t="s">
        <v>16</v>
      </c>
      <c r="C7738" t="s">
        <v>17</v>
      </c>
      <c r="D7738" s="3">
        <v>44100</v>
      </c>
      <c r="E7738" s="3">
        <v>44164</v>
      </c>
      <c r="F7738" s="3">
        <v>44190</v>
      </c>
      <c r="G7738" s="3">
        <v>44197</v>
      </c>
      <c r="H7738" t="s">
        <v>18</v>
      </c>
      <c r="I7738">
        <v>11</v>
      </c>
      <c r="J7738">
        <v>4</v>
      </c>
      <c r="K7738">
        <v>246</v>
      </c>
      <c r="L7738">
        <v>1</v>
      </c>
      <c r="M7738">
        <v>7</v>
      </c>
      <c r="N7738">
        <v>0.05</v>
      </c>
      <c r="O7738" s="1">
        <v>1171.1600000000001</v>
      </c>
      <c r="P7738" s="1">
        <v>2546</v>
      </c>
    </row>
    <row r="7739" spans="1:16" x14ac:dyDescent="0.55000000000000004">
      <c r="A7739" t="s">
        <v>7763</v>
      </c>
      <c r="B7739" t="s">
        <v>25</v>
      </c>
      <c r="C7739" t="s">
        <v>28</v>
      </c>
      <c r="D7739" s="3">
        <v>44000</v>
      </c>
      <c r="E7739" s="3">
        <v>44164</v>
      </c>
      <c r="F7739" s="3">
        <v>44178</v>
      </c>
      <c r="G7739" s="3">
        <v>44183</v>
      </c>
      <c r="H7739" t="s">
        <v>18</v>
      </c>
      <c r="I7739">
        <v>28</v>
      </c>
      <c r="J7739">
        <v>9</v>
      </c>
      <c r="K7739">
        <v>306</v>
      </c>
      <c r="L7739">
        <v>36</v>
      </c>
      <c r="M7739">
        <v>8</v>
      </c>
      <c r="N7739">
        <v>7.4999999999999997E-2</v>
      </c>
      <c r="O7739">
        <v>495.26</v>
      </c>
      <c r="P7739">
        <v>750.4</v>
      </c>
    </row>
    <row r="7740" spans="1:16" x14ac:dyDescent="0.55000000000000004">
      <c r="A7740" t="s">
        <v>7764</v>
      </c>
      <c r="B7740" t="s">
        <v>20</v>
      </c>
      <c r="C7740" t="s">
        <v>17</v>
      </c>
      <c r="D7740" s="3">
        <v>44100</v>
      </c>
      <c r="E7740" s="3">
        <v>44165</v>
      </c>
      <c r="F7740" s="3">
        <v>44181</v>
      </c>
      <c r="G7740" s="3">
        <v>44183</v>
      </c>
      <c r="H7740" t="s">
        <v>18</v>
      </c>
      <c r="I7740">
        <v>19</v>
      </c>
      <c r="J7740">
        <v>7</v>
      </c>
      <c r="K7740">
        <v>228</v>
      </c>
      <c r="L7740">
        <v>33</v>
      </c>
      <c r="M7740">
        <v>2</v>
      </c>
      <c r="N7740">
        <v>0.05</v>
      </c>
      <c r="O7740" s="1">
        <v>1702.67</v>
      </c>
      <c r="P7740" s="1">
        <v>3959.7</v>
      </c>
    </row>
    <row r="7741" spans="1:16" x14ac:dyDescent="0.55000000000000004">
      <c r="A7741" t="s">
        <v>7765</v>
      </c>
      <c r="B7741" t="s">
        <v>16</v>
      </c>
      <c r="C7741" t="s">
        <v>28</v>
      </c>
      <c r="D7741" s="3">
        <v>44100</v>
      </c>
      <c r="E7741" s="3">
        <v>44165</v>
      </c>
      <c r="F7741" s="3">
        <v>44173</v>
      </c>
      <c r="G7741" s="3">
        <v>44176</v>
      </c>
      <c r="H7741" t="s">
        <v>18</v>
      </c>
      <c r="I7741">
        <v>9</v>
      </c>
      <c r="J7741">
        <v>21</v>
      </c>
      <c r="K7741">
        <v>320</v>
      </c>
      <c r="L7741">
        <v>4</v>
      </c>
      <c r="M7741">
        <v>8</v>
      </c>
      <c r="N7741">
        <v>0.2</v>
      </c>
      <c r="O7741" s="1">
        <v>1876</v>
      </c>
      <c r="P7741" s="1">
        <v>2345</v>
      </c>
    </row>
    <row r="7742" spans="1:16" x14ac:dyDescent="0.55000000000000004">
      <c r="A7742" t="s">
        <v>7766</v>
      </c>
      <c r="B7742" t="s">
        <v>23</v>
      </c>
      <c r="C7742" t="s">
        <v>40</v>
      </c>
      <c r="D7742" s="3">
        <v>44000</v>
      </c>
      <c r="E7742" s="3">
        <v>44165</v>
      </c>
      <c r="F7742" s="3">
        <v>44169</v>
      </c>
      <c r="G7742" s="3">
        <v>44175</v>
      </c>
      <c r="H7742" t="s">
        <v>18</v>
      </c>
      <c r="I7742">
        <v>25</v>
      </c>
      <c r="J7742">
        <v>10</v>
      </c>
      <c r="K7742">
        <v>350</v>
      </c>
      <c r="L7742">
        <v>13</v>
      </c>
      <c r="M7742">
        <v>3</v>
      </c>
      <c r="N7742">
        <v>0.05</v>
      </c>
      <c r="O7742">
        <v>789.26</v>
      </c>
      <c r="P7742" s="1">
        <v>1273</v>
      </c>
    </row>
    <row r="7743" spans="1:16" x14ac:dyDescent="0.55000000000000004">
      <c r="A7743" t="s">
        <v>7767</v>
      </c>
      <c r="B7743" t="s">
        <v>16</v>
      </c>
      <c r="C7743" t="s">
        <v>30</v>
      </c>
      <c r="D7743" s="3">
        <v>44100</v>
      </c>
      <c r="E7743" s="3">
        <v>44165</v>
      </c>
      <c r="F7743" s="3">
        <v>44185</v>
      </c>
      <c r="G7743" s="3">
        <v>44190</v>
      </c>
      <c r="H7743" t="s">
        <v>18</v>
      </c>
      <c r="I7743">
        <v>11</v>
      </c>
      <c r="J7743">
        <v>23</v>
      </c>
      <c r="K7743">
        <v>48</v>
      </c>
      <c r="L7743">
        <v>42</v>
      </c>
      <c r="M7743">
        <v>5</v>
      </c>
      <c r="N7743">
        <v>0.3</v>
      </c>
      <c r="O7743">
        <v>825.44</v>
      </c>
      <c r="P7743" s="1">
        <v>1072</v>
      </c>
    </row>
    <row r="7744" spans="1:16" x14ac:dyDescent="0.55000000000000004">
      <c r="A7744" t="s">
        <v>7768</v>
      </c>
      <c r="B7744" t="s">
        <v>16</v>
      </c>
      <c r="C7744" t="s">
        <v>21</v>
      </c>
      <c r="D7744" s="3">
        <v>44000</v>
      </c>
      <c r="E7744" s="3">
        <v>44165</v>
      </c>
      <c r="F7744" s="3">
        <v>44190</v>
      </c>
      <c r="G7744" s="3">
        <v>44195</v>
      </c>
      <c r="H7744" t="s">
        <v>18</v>
      </c>
      <c r="I7744">
        <v>9</v>
      </c>
      <c r="J7744">
        <v>32</v>
      </c>
      <c r="K7744">
        <v>197</v>
      </c>
      <c r="L7744">
        <v>44</v>
      </c>
      <c r="M7744">
        <v>1</v>
      </c>
      <c r="N7744">
        <v>7.4999999999999997E-2</v>
      </c>
      <c r="O7744">
        <v>743.43</v>
      </c>
      <c r="P7744">
        <v>978.2</v>
      </c>
    </row>
    <row r="7745" spans="1:16" x14ac:dyDescent="0.55000000000000004">
      <c r="A7745" t="s">
        <v>7769</v>
      </c>
      <c r="B7745" t="s">
        <v>16</v>
      </c>
      <c r="C7745" t="s">
        <v>40</v>
      </c>
      <c r="D7745" s="3">
        <v>44000</v>
      </c>
      <c r="E7745" s="3">
        <v>44165</v>
      </c>
      <c r="F7745" s="3">
        <v>44176</v>
      </c>
      <c r="G7745" s="3">
        <v>44178</v>
      </c>
      <c r="H7745" t="s">
        <v>18</v>
      </c>
      <c r="I7745">
        <v>8</v>
      </c>
      <c r="J7745">
        <v>3</v>
      </c>
      <c r="K7745">
        <v>350</v>
      </c>
      <c r="L7745">
        <v>43</v>
      </c>
      <c r="M7745">
        <v>1</v>
      </c>
      <c r="N7745">
        <v>7.4999999999999997E-2</v>
      </c>
      <c r="O7745" s="1">
        <v>1751.11</v>
      </c>
      <c r="P7745" s="1">
        <v>2432.1</v>
      </c>
    </row>
    <row r="7746" spans="1:16" x14ac:dyDescent="0.55000000000000004">
      <c r="A7746" t="s">
        <v>7770</v>
      </c>
      <c r="B7746" t="s">
        <v>16</v>
      </c>
      <c r="C7746" t="s">
        <v>21</v>
      </c>
      <c r="D7746" s="3">
        <v>44100</v>
      </c>
      <c r="E7746" s="3">
        <v>44165</v>
      </c>
      <c r="F7746" s="3">
        <v>44174</v>
      </c>
      <c r="G7746" s="3">
        <v>44183</v>
      </c>
      <c r="H7746" t="s">
        <v>18</v>
      </c>
      <c r="I7746">
        <v>9</v>
      </c>
      <c r="J7746">
        <v>6</v>
      </c>
      <c r="K7746">
        <v>175</v>
      </c>
      <c r="L7746">
        <v>25</v>
      </c>
      <c r="M7746">
        <v>8</v>
      </c>
      <c r="N7746">
        <v>0.2</v>
      </c>
      <c r="O7746" s="1">
        <v>1936.97</v>
      </c>
      <c r="P7746" s="1">
        <v>3283</v>
      </c>
    </row>
    <row r="7747" spans="1:16" x14ac:dyDescent="0.55000000000000004">
      <c r="A7747" t="s">
        <v>7771</v>
      </c>
      <c r="B7747" t="s">
        <v>16</v>
      </c>
      <c r="C7747" t="s">
        <v>21</v>
      </c>
      <c r="D7747" s="3">
        <v>44000</v>
      </c>
      <c r="E7747" s="3">
        <v>44165</v>
      </c>
      <c r="F7747" s="3">
        <v>44188</v>
      </c>
      <c r="G7747" s="3">
        <v>44191</v>
      </c>
      <c r="H7747" t="s">
        <v>18</v>
      </c>
      <c r="I7747">
        <v>4</v>
      </c>
      <c r="J7747">
        <v>19</v>
      </c>
      <c r="K7747">
        <v>192</v>
      </c>
      <c r="L7747">
        <v>6</v>
      </c>
      <c r="M7747">
        <v>1</v>
      </c>
      <c r="N7747">
        <v>0.2</v>
      </c>
      <c r="O7747">
        <v>76.92</v>
      </c>
      <c r="P7747">
        <v>187.6</v>
      </c>
    </row>
    <row r="7748" spans="1:16" x14ac:dyDescent="0.55000000000000004">
      <c r="A7748" t="s">
        <v>7772</v>
      </c>
      <c r="B7748" t="s">
        <v>25</v>
      </c>
      <c r="C7748" t="s">
        <v>28</v>
      </c>
      <c r="D7748" s="3">
        <v>44100</v>
      </c>
      <c r="E7748" s="3">
        <v>44165</v>
      </c>
      <c r="F7748" s="3">
        <v>44174</v>
      </c>
      <c r="G7748" s="3">
        <v>44182</v>
      </c>
      <c r="H7748" t="s">
        <v>18</v>
      </c>
      <c r="I7748">
        <v>27</v>
      </c>
      <c r="J7748">
        <v>49</v>
      </c>
      <c r="K7748">
        <v>262</v>
      </c>
      <c r="L7748">
        <v>21</v>
      </c>
      <c r="M7748">
        <v>6</v>
      </c>
      <c r="N7748">
        <v>0.05</v>
      </c>
      <c r="O7748">
        <v>582.23</v>
      </c>
      <c r="P7748" s="1">
        <v>1058.5999999999999</v>
      </c>
    </row>
    <row r="7749" spans="1:16" x14ac:dyDescent="0.55000000000000004">
      <c r="A7749" t="s">
        <v>7773</v>
      </c>
      <c r="B7749" t="s">
        <v>23</v>
      </c>
      <c r="C7749" t="s">
        <v>17</v>
      </c>
      <c r="D7749" s="3">
        <v>44000</v>
      </c>
      <c r="E7749" s="3">
        <v>44165</v>
      </c>
      <c r="F7749" s="3">
        <v>44190</v>
      </c>
      <c r="G7749" s="3">
        <v>44195</v>
      </c>
      <c r="H7749" t="s">
        <v>18</v>
      </c>
      <c r="I7749">
        <v>20</v>
      </c>
      <c r="J7749">
        <v>2</v>
      </c>
      <c r="K7749">
        <v>221</v>
      </c>
      <c r="L7749">
        <v>41</v>
      </c>
      <c r="M7749">
        <v>5</v>
      </c>
      <c r="N7749">
        <v>0.15</v>
      </c>
      <c r="O7749" s="1">
        <v>1279.3699999999999</v>
      </c>
      <c r="P7749" s="1">
        <v>1909.5</v>
      </c>
    </row>
    <row r="7750" spans="1:16" x14ac:dyDescent="0.55000000000000004">
      <c r="A7750" t="s">
        <v>7774</v>
      </c>
      <c r="B7750" t="s">
        <v>16</v>
      </c>
      <c r="C7750" t="s">
        <v>21</v>
      </c>
      <c r="D7750" s="3">
        <v>44000</v>
      </c>
      <c r="E7750" s="3">
        <v>44166</v>
      </c>
      <c r="F7750" s="3">
        <v>44182</v>
      </c>
      <c r="G7750" s="3">
        <v>44187</v>
      </c>
      <c r="H7750" t="s">
        <v>18</v>
      </c>
      <c r="I7750">
        <v>4</v>
      </c>
      <c r="J7750">
        <v>19</v>
      </c>
      <c r="K7750">
        <v>91</v>
      </c>
      <c r="L7750">
        <v>15</v>
      </c>
      <c r="M7750">
        <v>8</v>
      </c>
      <c r="N7750">
        <v>7.4999999999999997E-2</v>
      </c>
      <c r="O7750" s="1">
        <v>1877.88</v>
      </c>
      <c r="P7750" s="1">
        <v>3832.4</v>
      </c>
    </row>
    <row r="7751" spans="1:16" x14ac:dyDescent="0.55000000000000004">
      <c r="A7751" t="s">
        <v>7775</v>
      </c>
      <c r="B7751" t="s">
        <v>20</v>
      </c>
      <c r="C7751" t="s">
        <v>21</v>
      </c>
      <c r="D7751" s="3">
        <v>44100</v>
      </c>
      <c r="E7751" s="3">
        <v>44166</v>
      </c>
      <c r="F7751" s="3">
        <v>44192</v>
      </c>
      <c r="G7751" s="3">
        <v>44194</v>
      </c>
      <c r="H7751" t="s">
        <v>18</v>
      </c>
      <c r="I7751">
        <v>16</v>
      </c>
      <c r="J7751">
        <v>12</v>
      </c>
      <c r="K7751">
        <v>111</v>
      </c>
      <c r="L7751">
        <v>44</v>
      </c>
      <c r="M7751">
        <v>3</v>
      </c>
      <c r="N7751">
        <v>0.1</v>
      </c>
      <c r="O7751" s="1">
        <v>1405.93</v>
      </c>
      <c r="P7751" s="1">
        <v>2304.8000000000002</v>
      </c>
    </row>
    <row r="7752" spans="1:16" x14ac:dyDescent="0.55000000000000004">
      <c r="A7752" t="s">
        <v>7776</v>
      </c>
      <c r="B7752" t="s">
        <v>16</v>
      </c>
      <c r="C7752" t="s">
        <v>21</v>
      </c>
      <c r="D7752" s="3">
        <v>44100</v>
      </c>
      <c r="E7752" s="3">
        <v>44166</v>
      </c>
      <c r="F7752" s="3">
        <v>44187</v>
      </c>
      <c r="G7752" s="3">
        <v>44197</v>
      </c>
      <c r="H7752" t="s">
        <v>18</v>
      </c>
      <c r="I7752">
        <v>3</v>
      </c>
      <c r="J7752">
        <v>36</v>
      </c>
      <c r="K7752">
        <v>127</v>
      </c>
      <c r="L7752">
        <v>33</v>
      </c>
      <c r="M7752">
        <v>6</v>
      </c>
      <c r="N7752">
        <v>7.4999999999999997E-2</v>
      </c>
      <c r="O7752">
        <v>799.58</v>
      </c>
      <c r="P7752" s="1">
        <v>1025.0999999999999</v>
      </c>
    </row>
    <row r="7753" spans="1:16" x14ac:dyDescent="0.55000000000000004">
      <c r="A7753" t="s">
        <v>7777</v>
      </c>
      <c r="B7753" t="s">
        <v>16</v>
      </c>
      <c r="C7753" t="s">
        <v>30</v>
      </c>
      <c r="D7753" s="3">
        <v>44000</v>
      </c>
      <c r="E7753" s="3">
        <v>44166</v>
      </c>
      <c r="F7753" s="3">
        <v>44174</v>
      </c>
      <c r="G7753" s="3">
        <v>44175</v>
      </c>
      <c r="H7753" t="s">
        <v>18</v>
      </c>
      <c r="I7753">
        <v>5</v>
      </c>
      <c r="J7753">
        <v>3</v>
      </c>
      <c r="K7753">
        <v>14</v>
      </c>
      <c r="L7753">
        <v>11</v>
      </c>
      <c r="M7753">
        <v>1</v>
      </c>
      <c r="N7753">
        <v>0.05</v>
      </c>
      <c r="O7753" s="1">
        <v>1604.25</v>
      </c>
      <c r="P7753" s="1">
        <v>1956.4</v>
      </c>
    </row>
    <row r="7754" spans="1:16" x14ac:dyDescent="0.55000000000000004">
      <c r="A7754" t="s">
        <v>7778</v>
      </c>
      <c r="B7754" t="s">
        <v>20</v>
      </c>
      <c r="C7754" t="s">
        <v>61</v>
      </c>
      <c r="D7754" s="3">
        <v>44000</v>
      </c>
      <c r="E7754" s="3">
        <v>44167</v>
      </c>
      <c r="F7754" s="3">
        <v>44174</v>
      </c>
      <c r="G7754" s="3">
        <v>44183</v>
      </c>
      <c r="H7754" t="s">
        <v>18</v>
      </c>
      <c r="I7754">
        <v>13</v>
      </c>
      <c r="J7754">
        <v>49</v>
      </c>
      <c r="K7754">
        <v>64</v>
      </c>
      <c r="L7754">
        <v>11</v>
      </c>
      <c r="M7754">
        <v>3</v>
      </c>
      <c r="N7754">
        <v>0.2</v>
      </c>
      <c r="O7754">
        <v>448.1</v>
      </c>
      <c r="P7754" s="1">
        <v>1018.4</v>
      </c>
    </row>
    <row r="7755" spans="1:16" x14ac:dyDescent="0.55000000000000004">
      <c r="A7755" t="s">
        <v>7779</v>
      </c>
      <c r="B7755" t="s">
        <v>25</v>
      </c>
      <c r="C7755" t="s">
        <v>30</v>
      </c>
      <c r="D7755" s="3">
        <v>44000</v>
      </c>
      <c r="E7755" s="3">
        <v>44167</v>
      </c>
      <c r="F7755" s="3">
        <v>44189</v>
      </c>
      <c r="G7755" s="3">
        <v>44191</v>
      </c>
      <c r="H7755" t="s">
        <v>18</v>
      </c>
      <c r="I7755">
        <v>27</v>
      </c>
      <c r="J7755">
        <v>41</v>
      </c>
      <c r="K7755">
        <v>21</v>
      </c>
      <c r="L7755">
        <v>28</v>
      </c>
      <c r="M7755">
        <v>1</v>
      </c>
      <c r="N7755">
        <v>0.05</v>
      </c>
      <c r="O7755" s="1">
        <v>1900.46</v>
      </c>
      <c r="P7755" s="1">
        <v>3115.5</v>
      </c>
    </row>
    <row r="7756" spans="1:16" x14ac:dyDescent="0.55000000000000004">
      <c r="A7756" t="s">
        <v>7780</v>
      </c>
      <c r="B7756" t="s">
        <v>16</v>
      </c>
      <c r="C7756" t="s">
        <v>28</v>
      </c>
      <c r="D7756" s="3">
        <v>44100</v>
      </c>
      <c r="E7756" s="3">
        <v>44167</v>
      </c>
      <c r="F7756" s="3">
        <v>44177</v>
      </c>
      <c r="G7756" s="3">
        <v>44185</v>
      </c>
      <c r="H7756" t="s">
        <v>18</v>
      </c>
      <c r="I7756">
        <v>8</v>
      </c>
      <c r="J7756">
        <v>9</v>
      </c>
      <c r="K7756">
        <v>268</v>
      </c>
      <c r="L7756">
        <v>35</v>
      </c>
      <c r="M7756">
        <v>4</v>
      </c>
      <c r="N7756">
        <v>7.4999999999999997E-2</v>
      </c>
      <c r="O7756">
        <v>421.56</v>
      </c>
      <c r="P7756">
        <v>958.1</v>
      </c>
    </row>
    <row r="7757" spans="1:16" x14ac:dyDescent="0.55000000000000004">
      <c r="A7757" t="s">
        <v>7781</v>
      </c>
      <c r="B7757" t="s">
        <v>16</v>
      </c>
      <c r="C7757" t="s">
        <v>61</v>
      </c>
      <c r="D7757" s="3">
        <v>44100</v>
      </c>
      <c r="E7757" s="3">
        <v>44167</v>
      </c>
      <c r="F7757" s="3">
        <v>44172</v>
      </c>
      <c r="G7757" s="3">
        <v>44178</v>
      </c>
      <c r="H7757" t="s">
        <v>18</v>
      </c>
      <c r="I7757">
        <v>4</v>
      </c>
      <c r="J7757">
        <v>21</v>
      </c>
      <c r="K7757">
        <v>73</v>
      </c>
      <c r="L7757">
        <v>17</v>
      </c>
      <c r="M7757">
        <v>7</v>
      </c>
      <c r="N7757">
        <v>0.2</v>
      </c>
      <c r="O7757">
        <v>660.29</v>
      </c>
      <c r="P7757">
        <v>904.5</v>
      </c>
    </row>
    <row r="7758" spans="1:16" x14ac:dyDescent="0.55000000000000004">
      <c r="A7758" t="s">
        <v>7782</v>
      </c>
      <c r="B7758" t="s">
        <v>20</v>
      </c>
      <c r="C7758" t="s">
        <v>30</v>
      </c>
      <c r="D7758" s="3">
        <v>44100</v>
      </c>
      <c r="E7758" s="3">
        <v>44167</v>
      </c>
      <c r="F7758" s="3">
        <v>44179</v>
      </c>
      <c r="G7758" s="3">
        <v>44183</v>
      </c>
      <c r="H7758" t="s">
        <v>18</v>
      </c>
      <c r="I7758">
        <v>15</v>
      </c>
      <c r="J7758">
        <v>2</v>
      </c>
      <c r="K7758">
        <v>7</v>
      </c>
      <c r="L7758">
        <v>17</v>
      </c>
      <c r="M7758">
        <v>4</v>
      </c>
      <c r="N7758">
        <v>7.4999999999999997E-2</v>
      </c>
      <c r="O7758" s="1">
        <v>1106.3699999999999</v>
      </c>
      <c r="P7758" s="1">
        <v>2257.9</v>
      </c>
    </row>
    <row r="7759" spans="1:16" x14ac:dyDescent="0.55000000000000004">
      <c r="A7759" t="s">
        <v>7783</v>
      </c>
      <c r="B7759" t="s">
        <v>25</v>
      </c>
      <c r="C7759" t="s">
        <v>28</v>
      </c>
      <c r="D7759" s="3">
        <v>44100</v>
      </c>
      <c r="E7759" s="3">
        <v>44167</v>
      </c>
      <c r="F7759" s="3">
        <v>44173</v>
      </c>
      <c r="G7759" s="3">
        <v>44180</v>
      </c>
      <c r="H7759" t="s">
        <v>18</v>
      </c>
      <c r="I7759">
        <v>27</v>
      </c>
      <c r="J7759">
        <v>26</v>
      </c>
      <c r="K7759">
        <v>301</v>
      </c>
      <c r="L7759">
        <v>46</v>
      </c>
      <c r="M7759">
        <v>8</v>
      </c>
      <c r="N7759">
        <v>7.4999999999999997E-2</v>
      </c>
      <c r="O7759">
        <v>867.65</v>
      </c>
      <c r="P7759" s="1">
        <v>1172.5</v>
      </c>
    </row>
    <row r="7760" spans="1:16" x14ac:dyDescent="0.55000000000000004">
      <c r="A7760" t="s">
        <v>7784</v>
      </c>
      <c r="B7760" t="s">
        <v>20</v>
      </c>
      <c r="C7760" t="s">
        <v>28</v>
      </c>
      <c r="D7760" s="3">
        <v>44100</v>
      </c>
      <c r="E7760" s="3">
        <v>44167</v>
      </c>
      <c r="F7760" s="3">
        <v>44171</v>
      </c>
      <c r="G7760" s="3">
        <v>44180</v>
      </c>
      <c r="H7760" t="s">
        <v>18</v>
      </c>
      <c r="I7760">
        <v>17</v>
      </c>
      <c r="J7760">
        <v>34</v>
      </c>
      <c r="K7760">
        <v>304</v>
      </c>
      <c r="L7760">
        <v>34</v>
      </c>
      <c r="M7760">
        <v>2</v>
      </c>
      <c r="N7760">
        <v>7.4999999999999997E-2</v>
      </c>
      <c r="O7760" s="1">
        <v>2865.46</v>
      </c>
      <c r="P7760" s="1">
        <v>3979.8</v>
      </c>
    </row>
    <row r="7761" spans="1:16" x14ac:dyDescent="0.55000000000000004">
      <c r="A7761" t="s">
        <v>7785</v>
      </c>
      <c r="B7761" t="s">
        <v>16</v>
      </c>
      <c r="C7761" t="s">
        <v>40</v>
      </c>
      <c r="D7761" s="3">
        <v>44000</v>
      </c>
      <c r="E7761" s="3">
        <v>44167</v>
      </c>
      <c r="F7761" s="3">
        <v>44181</v>
      </c>
      <c r="G7761" s="3">
        <v>44186</v>
      </c>
      <c r="H7761" t="s">
        <v>18</v>
      </c>
      <c r="I7761">
        <v>4</v>
      </c>
      <c r="J7761">
        <v>21</v>
      </c>
      <c r="K7761">
        <v>366</v>
      </c>
      <c r="L7761">
        <v>15</v>
      </c>
      <c r="M7761">
        <v>3</v>
      </c>
      <c r="N7761">
        <v>7.4999999999999997E-2</v>
      </c>
      <c r="O7761">
        <v>854.25</v>
      </c>
      <c r="P7761" s="1">
        <v>1139</v>
      </c>
    </row>
    <row r="7762" spans="1:16" x14ac:dyDescent="0.55000000000000004">
      <c r="A7762" t="s">
        <v>7786</v>
      </c>
      <c r="B7762" t="s">
        <v>20</v>
      </c>
      <c r="C7762" t="s">
        <v>17</v>
      </c>
      <c r="D7762" s="3">
        <v>44100</v>
      </c>
      <c r="E7762" s="3">
        <v>44167</v>
      </c>
      <c r="F7762" s="3">
        <v>44171</v>
      </c>
      <c r="G7762" s="3">
        <v>44174</v>
      </c>
      <c r="H7762" t="s">
        <v>18</v>
      </c>
      <c r="I7762">
        <v>18</v>
      </c>
      <c r="J7762">
        <v>33</v>
      </c>
      <c r="K7762">
        <v>217</v>
      </c>
      <c r="L7762">
        <v>39</v>
      </c>
      <c r="M7762">
        <v>5</v>
      </c>
      <c r="N7762">
        <v>7.4999999999999997E-2</v>
      </c>
      <c r="O7762" s="1">
        <v>1747.49</v>
      </c>
      <c r="P7762" s="1">
        <v>2532.6</v>
      </c>
    </row>
    <row r="7763" spans="1:16" x14ac:dyDescent="0.55000000000000004">
      <c r="A7763" t="s">
        <v>7787</v>
      </c>
      <c r="B7763" t="s">
        <v>20</v>
      </c>
      <c r="C7763" t="s">
        <v>21</v>
      </c>
      <c r="D7763" s="3">
        <v>44000</v>
      </c>
      <c r="E7763" s="3">
        <v>44167</v>
      </c>
      <c r="F7763" s="3">
        <v>44176</v>
      </c>
      <c r="G7763" s="3">
        <v>44177</v>
      </c>
      <c r="H7763" t="s">
        <v>18</v>
      </c>
      <c r="I7763">
        <v>14</v>
      </c>
      <c r="J7763">
        <v>46</v>
      </c>
      <c r="K7763">
        <v>166</v>
      </c>
      <c r="L7763">
        <v>30</v>
      </c>
      <c r="M7763">
        <v>8</v>
      </c>
      <c r="N7763">
        <v>0.1</v>
      </c>
      <c r="O7763">
        <v>329.64</v>
      </c>
      <c r="P7763">
        <v>804</v>
      </c>
    </row>
    <row r="7764" spans="1:16" x14ac:dyDescent="0.55000000000000004">
      <c r="A7764" t="s">
        <v>7788</v>
      </c>
      <c r="B7764" t="s">
        <v>23</v>
      </c>
      <c r="C7764" t="s">
        <v>30</v>
      </c>
      <c r="D7764" s="3">
        <v>44100</v>
      </c>
      <c r="E7764" s="3">
        <v>44167</v>
      </c>
      <c r="F7764" s="3">
        <v>44191</v>
      </c>
      <c r="G7764" s="3">
        <v>44196</v>
      </c>
      <c r="H7764" t="s">
        <v>18</v>
      </c>
      <c r="I7764">
        <v>24</v>
      </c>
      <c r="J7764">
        <v>50</v>
      </c>
      <c r="K7764">
        <v>41</v>
      </c>
      <c r="L7764">
        <v>35</v>
      </c>
      <c r="M7764">
        <v>7</v>
      </c>
      <c r="N7764">
        <v>7.4999999999999997E-2</v>
      </c>
      <c r="O7764" s="1">
        <v>1065.57</v>
      </c>
      <c r="P7764" s="1">
        <v>1902.8</v>
      </c>
    </row>
    <row r="7765" spans="1:16" x14ac:dyDescent="0.55000000000000004">
      <c r="A7765" t="s">
        <v>7789</v>
      </c>
      <c r="B7765" t="s">
        <v>16</v>
      </c>
      <c r="C7765" t="s">
        <v>28</v>
      </c>
      <c r="D7765" s="3">
        <v>44100</v>
      </c>
      <c r="E7765" s="3">
        <v>44167</v>
      </c>
      <c r="F7765" s="3">
        <v>44185</v>
      </c>
      <c r="G7765" s="3">
        <v>44194</v>
      </c>
      <c r="H7765" t="s">
        <v>18</v>
      </c>
      <c r="I7765">
        <v>3</v>
      </c>
      <c r="J7765">
        <v>5</v>
      </c>
      <c r="K7765">
        <v>310</v>
      </c>
      <c r="L7765">
        <v>25</v>
      </c>
      <c r="M7765">
        <v>2</v>
      </c>
      <c r="N7765">
        <v>7.4999999999999997E-2</v>
      </c>
      <c r="O7765" s="1">
        <v>2464.06</v>
      </c>
      <c r="P7765" s="1">
        <v>3571.1</v>
      </c>
    </row>
    <row r="7766" spans="1:16" x14ac:dyDescent="0.55000000000000004">
      <c r="A7766" t="s">
        <v>7790</v>
      </c>
      <c r="B7766" t="s">
        <v>25</v>
      </c>
      <c r="C7766" t="s">
        <v>61</v>
      </c>
      <c r="D7766" s="3">
        <v>44100</v>
      </c>
      <c r="E7766" s="3">
        <v>44168</v>
      </c>
      <c r="F7766" s="3">
        <v>44177</v>
      </c>
      <c r="G7766" s="3">
        <v>44178</v>
      </c>
      <c r="H7766" t="s">
        <v>18</v>
      </c>
      <c r="I7766">
        <v>26</v>
      </c>
      <c r="J7766">
        <v>45</v>
      </c>
      <c r="K7766">
        <v>81</v>
      </c>
      <c r="L7766">
        <v>38</v>
      </c>
      <c r="M7766">
        <v>5</v>
      </c>
      <c r="N7766">
        <v>0.1</v>
      </c>
      <c r="O7766" s="1">
        <v>2373.41</v>
      </c>
      <c r="P7766" s="1">
        <v>2894.4</v>
      </c>
    </row>
    <row r="7767" spans="1:16" x14ac:dyDescent="0.55000000000000004">
      <c r="A7767" t="s">
        <v>7791</v>
      </c>
      <c r="B7767" t="s">
        <v>20</v>
      </c>
      <c r="C7767" t="s">
        <v>21</v>
      </c>
      <c r="D7767" s="3">
        <v>44100</v>
      </c>
      <c r="E7767" s="3">
        <v>44168</v>
      </c>
      <c r="F7767" s="3">
        <v>44196</v>
      </c>
      <c r="G7767" s="3">
        <v>44203</v>
      </c>
      <c r="H7767" t="s">
        <v>18</v>
      </c>
      <c r="I7767">
        <v>14</v>
      </c>
      <c r="J7767">
        <v>29</v>
      </c>
      <c r="K7767">
        <v>110</v>
      </c>
      <c r="L7767">
        <v>10</v>
      </c>
      <c r="M7767">
        <v>6</v>
      </c>
      <c r="N7767">
        <v>0.05</v>
      </c>
      <c r="O7767" s="1">
        <v>3114.7</v>
      </c>
      <c r="P7767" s="1">
        <v>3993.2</v>
      </c>
    </row>
    <row r="7768" spans="1:16" x14ac:dyDescent="0.55000000000000004">
      <c r="A7768" t="s">
        <v>7792</v>
      </c>
      <c r="B7768" t="s">
        <v>20</v>
      </c>
      <c r="C7768" t="s">
        <v>17</v>
      </c>
      <c r="D7768" s="3">
        <v>44000</v>
      </c>
      <c r="E7768" s="3">
        <v>44168</v>
      </c>
      <c r="F7768" s="3">
        <v>44175</v>
      </c>
      <c r="G7768" s="3">
        <v>44184</v>
      </c>
      <c r="H7768" t="s">
        <v>18</v>
      </c>
      <c r="I7768">
        <v>13</v>
      </c>
      <c r="J7768">
        <v>3</v>
      </c>
      <c r="K7768">
        <v>228</v>
      </c>
      <c r="L7768">
        <v>34</v>
      </c>
      <c r="M7768">
        <v>3</v>
      </c>
      <c r="N7768">
        <v>7.4999999999999997E-2</v>
      </c>
      <c r="O7768">
        <v>884.4</v>
      </c>
      <c r="P7768" s="1">
        <v>1768.8</v>
      </c>
    </row>
    <row r="7769" spans="1:16" x14ac:dyDescent="0.55000000000000004">
      <c r="A7769" t="s">
        <v>7793</v>
      </c>
      <c r="B7769" t="s">
        <v>23</v>
      </c>
      <c r="C7769" t="s">
        <v>21</v>
      </c>
      <c r="D7769" s="3">
        <v>44000</v>
      </c>
      <c r="E7769" s="3">
        <v>44168</v>
      </c>
      <c r="F7769" s="3">
        <v>44188</v>
      </c>
      <c r="G7769" s="3">
        <v>44195</v>
      </c>
      <c r="H7769" t="s">
        <v>18</v>
      </c>
      <c r="I7769">
        <v>21</v>
      </c>
      <c r="J7769">
        <v>50</v>
      </c>
      <c r="K7769">
        <v>153</v>
      </c>
      <c r="L7769">
        <v>30</v>
      </c>
      <c r="M7769">
        <v>5</v>
      </c>
      <c r="N7769">
        <v>7.4999999999999997E-2</v>
      </c>
      <c r="O7769">
        <v>433.96</v>
      </c>
      <c r="P7769">
        <v>850.9</v>
      </c>
    </row>
    <row r="7770" spans="1:16" x14ac:dyDescent="0.55000000000000004">
      <c r="A7770" t="s">
        <v>7794</v>
      </c>
      <c r="B7770" t="s">
        <v>23</v>
      </c>
      <c r="C7770" t="s">
        <v>21</v>
      </c>
      <c r="D7770" s="3">
        <v>44100</v>
      </c>
      <c r="E7770" s="3">
        <v>44168</v>
      </c>
      <c r="F7770" s="3">
        <v>44180</v>
      </c>
      <c r="G7770" s="3">
        <v>44187</v>
      </c>
      <c r="H7770" t="s">
        <v>18</v>
      </c>
      <c r="I7770">
        <v>24</v>
      </c>
      <c r="J7770">
        <v>11</v>
      </c>
      <c r="K7770">
        <v>162</v>
      </c>
      <c r="L7770">
        <v>26</v>
      </c>
      <c r="M7770">
        <v>2</v>
      </c>
      <c r="N7770">
        <v>0.1</v>
      </c>
      <c r="O7770" s="1">
        <v>2379.04</v>
      </c>
      <c r="P7770" s="1">
        <v>3604.6</v>
      </c>
    </row>
    <row r="7771" spans="1:16" x14ac:dyDescent="0.55000000000000004">
      <c r="A7771" t="s">
        <v>7795</v>
      </c>
      <c r="B7771" t="s">
        <v>16</v>
      </c>
      <c r="C7771" t="s">
        <v>30</v>
      </c>
      <c r="D7771" s="3">
        <v>44100</v>
      </c>
      <c r="E7771" s="3">
        <v>44169</v>
      </c>
      <c r="F7771" s="3">
        <v>44189</v>
      </c>
      <c r="G7771" s="3">
        <v>44197</v>
      </c>
      <c r="H7771" t="s">
        <v>18</v>
      </c>
      <c r="I7771">
        <v>7</v>
      </c>
      <c r="J7771">
        <v>50</v>
      </c>
      <c r="K7771">
        <v>23</v>
      </c>
      <c r="L7771">
        <v>44</v>
      </c>
      <c r="M7771">
        <v>3</v>
      </c>
      <c r="N7771">
        <v>0.05</v>
      </c>
      <c r="O7771">
        <v>123.01</v>
      </c>
      <c r="P7771">
        <v>180.9</v>
      </c>
    </row>
    <row r="7772" spans="1:16" x14ac:dyDescent="0.55000000000000004">
      <c r="A7772" t="s">
        <v>7796</v>
      </c>
      <c r="B7772" t="s">
        <v>25</v>
      </c>
      <c r="C7772" t="s">
        <v>21</v>
      </c>
      <c r="D7772" s="3">
        <v>44100</v>
      </c>
      <c r="E7772" s="3">
        <v>44169</v>
      </c>
      <c r="F7772" s="3">
        <v>44195</v>
      </c>
      <c r="G7772" s="3">
        <v>44196</v>
      </c>
      <c r="H7772" t="s">
        <v>18</v>
      </c>
      <c r="I7772">
        <v>25</v>
      </c>
      <c r="J7772">
        <v>46</v>
      </c>
      <c r="K7772">
        <v>114</v>
      </c>
      <c r="L7772">
        <v>38</v>
      </c>
      <c r="M7772">
        <v>6</v>
      </c>
      <c r="N7772">
        <v>0.2</v>
      </c>
      <c r="O7772">
        <v>846.88</v>
      </c>
      <c r="P7772" s="1">
        <v>1058.5999999999999</v>
      </c>
    </row>
    <row r="7773" spans="1:16" x14ac:dyDescent="0.55000000000000004">
      <c r="A7773" t="s">
        <v>7797</v>
      </c>
      <c r="B7773" t="s">
        <v>20</v>
      </c>
      <c r="C7773" t="s">
        <v>17</v>
      </c>
      <c r="D7773" s="3">
        <v>44100</v>
      </c>
      <c r="E7773" s="3">
        <v>44169</v>
      </c>
      <c r="F7773" s="3">
        <v>44188</v>
      </c>
      <c r="G7773" s="3">
        <v>44190</v>
      </c>
      <c r="H7773" t="s">
        <v>18</v>
      </c>
      <c r="I7773">
        <v>19</v>
      </c>
      <c r="J7773">
        <v>16</v>
      </c>
      <c r="K7773">
        <v>246</v>
      </c>
      <c r="L7773">
        <v>39</v>
      </c>
      <c r="M7773">
        <v>2</v>
      </c>
      <c r="N7773">
        <v>7.4999999999999997E-2</v>
      </c>
      <c r="O7773" s="1">
        <v>3849.82</v>
      </c>
      <c r="P7773" s="1">
        <v>5922.8</v>
      </c>
    </row>
    <row r="7774" spans="1:16" x14ac:dyDescent="0.55000000000000004">
      <c r="A7774" t="s">
        <v>7798</v>
      </c>
      <c r="B7774" t="s">
        <v>20</v>
      </c>
      <c r="C7774" t="s">
        <v>40</v>
      </c>
      <c r="D7774" s="3">
        <v>44100</v>
      </c>
      <c r="E7774" s="3">
        <v>44170</v>
      </c>
      <c r="F7774" s="3">
        <v>44186</v>
      </c>
      <c r="G7774" s="3">
        <v>44188</v>
      </c>
      <c r="H7774" t="s">
        <v>18</v>
      </c>
      <c r="I7774">
        <v>17</v>
      </c>
      <c r="J7774">
        <v>48</v>
      </c>
      <c r="K7774">
        <v>351</v>
      </c>
      <c r="L7774">
        <v>42</v>
      </c>
      <c r="M7774">
        <v>8</v>
      </c>
      <c r="N7774">
        <v>0.3</v>
      </c>
      <c r="O7774" s="1">
        <v>1718.68</v>
      </c>
      <c r="P7774" s="1">
        <v>3906.1</v>
      </c>
    </row>
    <row r="7775" spans="1:16" x14ac:dyDescent="0.55000000000000004">
      <c r="A7775" t="s">
        <v>7799</v>
      </c>
      <c r="B7775" t="s">
        <v>23</v>
      </c>
      <c r="C7775" t="s">
        <v>40</v>
      </c>
      <c r="D7775" s="3">
        <v>44100</v>
      </c>
      <c r="E7775" s="3">
        <v>44170</v>
      </c>
      <c r="F7775" s="3">
        <v>44172</v>
      </c>
      <c r="G7775" s="3">
        <v>44182</v>
      </c>
      <c r="H7775" t="s">
        <v>18</v>
      </c>
      <c r="I7775">
        <v>21</v>
      </c>
      <c r="J7775">
        <v>48</v>
      </c>
      <c r="K7775">
        <v>347</v>
      </c>
      <c r="L7775">
        <v>23</v>
      </c>
      <c r="M7775">
        <v>8</v>
      </c>
      <c r="N7775">
        <v>0.05</v>
      </c>
      <c r="O7775">
        <v>718.24</v>
      </c>
      <c r="P7775" s="1">
        <v>1795.6</v>
      </c>
    </row>
    <row r="7776" spans="1:16" x14ac:dyDescent="0.55000000000000004">
      <c r="A7776" t="s">
        <v>7800</v>
      </c>
      <c r="B7776" t="s">
        <v>16</v>
      </c>
      <c r="C7776" t="s">
        <v>17</v>
      </c>
      <c r="D7776" s="3">
        <v>44000</v>
      </c>
      <c r="E7776" s="3">
        <v>44170</v>
      </c>
      <c r="F7776" s="3">
        <v>44181</v>
      </c>
      <c r="G7776" s="3">
        <v>44188</v>
      </c>
      <c r="H7776" t="s">
        <v>18</v>
      </c>
      <c r="I7776">
        <v>12</v>
      </c>
      <c r="J7776">
        <v>43</v>
      </c>
      <c r="K7776">
        <v>228</v>
      </c>
      <c r="L7776">
        <v>38</v>
      </c>
      <c r="M7776">
        <v>1</v>
      </c>
      <c r="N7776">
        <v>7.4999999999999997E-2</v>
      </c>
      <c r="O7776">
        <v>939.07</v>
      </c>
      <c r="P7776" s="1">
        <v>1956.4</v>
      </c>
    </row>
    <row r="7777" spans="1:16" x14ac:dyDescent="0.55000000000000004">
      <c r="A7777" t="s">
        <v>7801</v>
      </c>
      <c r="B7777" t="s">
        <v>16</v>
      </c>
      <c r="C7777" t="s">
        <v>30</v>
      </c>
      <c r="D7777" s="3">
        <v>44100</v>
      </c>
      <c r="E7777" s="3">
        <v>44170</v>
      </c>
      <c r="F7777" s="3">
        <v>44181</v>
      </c>
      <c r="G7777" s="3">
        <v>44187</v>
      </c>
      <c r="H7777" t="s">
        <v>18</v>
      </c>
      <c r="I7777">
        <v>7</v>
      </c>
      <c r="J7777">
        <v>19</v>
      </c>
      <c r="K7777">
        <v>37</v>
      </c>
      <c r="L7777">
        <v>10</v>
      </c>
      <c r="M7777">
        <v>5</v>
      </c>
      <c r="N7777">
        <v>0.1</v>
      </c>
      <c r="O7777" s="1">
        <v>1620.06</v>
      </c>
      <c r="P7777" s="1">
        <v>2613</v>
      </c>
    </row>
    <row r="7778" spans="1:16" x14ac:dyDescent="0.55000000000000004">
      <c r="A7778" t="s">
        <v>7802</v>
      </c>
      <c r="B7778" t="s">
        <v>23</v>
      </c>
      <c r="C7778" t="s">
        <v>28</v>
      </c>
      <c r="D7778" s="3">
        <v>44100</v>
      </c>
      <c r="E7778" s="3">
        <v>44170</v>
      </c>
      <c r="F7778" s="3">
        <v>44188</v>
      </c>
      <c r="G7778" s="3">
        <v>44189</v>
      </c>
      <c r="H7778" t="s">
        <v>18</v>
      </c>
      <c r="I7778">
        <v>24</v>
      </c>
      <c r="J7778">
        <v>11</v>
      </c>
      <c r="K7778">
        <v>306</v>
      </c>
      <c r="L7778">
        <v>36</v>
      </c>
      <c r="M7778">
        <v>5</v>
      </c>
      <c r="N7778">
        <v>0.05</v>
      </c>
      <c r="O7778">
        <v>999.64</v>
      </c>
      <c r="P7778" s="1">
        <v>2499.1</v>
      </c>
    </row>
    <row r="7779" spans="1:16" x14ac:dyDescent="0.55000000000000004">
      <c r="A7779" t="s">
        <v>7803</v>
      </c>
      <c r="B7779" t="s">
        <v>20</v>
      </c>
      <c r="C7779" t="s">
        <v>30</v>
      </c>
      <c r="D7779" s="3">
        <v>44100</v>
      </c>
      <c r="E7779" s="3">
        <v>44170</v>
      </c>
      <c r="F7779" s="3">
        <v>44188</v>
      </c>
      <c r="G7779" s="3">
        <v>44192</v>
      </c>
      <c r="H7779" t="s">
        <v>18</v>
      </c>
      <c r="I7779">
        <v>15</v>
      </c>
      <c r="J7779">
        <v>45</v>
      </c>
      <c r="K7779">
        <v>21</v>
      </c>
      <c r="L7779">
        <v>47</v>
      </c>
      <c r="M7779">
        <v>5</v>
      </c>
      <c r="N7779">
        <v>0.4</v>
      </c>
      <c r="O7779" s="1">
        <v>3211.98</v>
      </c>
      <c r="P7779" s="1">
        <v>5353.3</v>
      </c>
    </row>
    <row r="7780" spans="1:16" x14ac:dyDescent="0.55000000000000004">
      <c r="A7780" t="s">
        <v>7804</v>
      </c>
      <c r="B7780" t="s">
        <v>23</v>
      </c>
      <c r="C7780" t="s">
        <v>21</v>
      </c>
      <c r="D7780" s="3">
        <v>44100</v>
      </c>
      <c r="E7780" s="3">
        <v>44170</v>
      </c>
      <c r="F7780" s="3">
        <v>44175</v>
      </c>
      <c r="G7780" s="3">
        <v>44176</v>
      </c>
      <c r="H7780" t="s">
        <v>18</v>
      </c>
      <c r="I7780">
        <v>24</v>
      </c>
      <c r="J7780">
        <v>50</v>
      </c>
      <c r="K7780">
        <v>111</v>
      </c>
      <c r="L7780">
        <v>47</v>
      </c>
      <c r="M7780">
        <v>5</v>
      </c>
      <c r="N7780">
        <v>0.05</v>
      </c>
      <c r="O7780" s="1">
        <v>2759.93</v>
      </c>
      <c r="P7780" s="1">
        <v>3999.9</v>
      </c>
    </row>
    <row r="7781" spans="1:16" x14ac:dyDescent="0.55000000000000004">
      <c r="A7781" t="s">
        <v>7805</v>
      </c>
      <c r="B7781" t="s">
        <v>25</v>
      </c>
      <c r="C7781" t="s">
        <v>21</v>
      </c>
      <c r="D7781" s="3">
        <v>44100</v>
      </c>
      <c r="E7781" s="3">
        <v>44170</v>
      </c>
      <c r="F7781" s="3">
        <v>44196</v>
      </c>
      <c r="G7781" s="3">
        <v>44202</v>
      </c>
      <c r="H7781" t="s">
        <v>18</v>
      </c>
      <c r="I7781">
        <v>27</v>
      </c>
      <c r="J7781">
        <v>13</v>
      </c>
      <c r="K7781">
        <v>97</v>
      </c>
      <c r="L7781">
        <v>26</v>
      </c>
      <c r="M7781">
        <v>2</v>
      </c>
      <c r="N7781">
        <v>0.1</v>
      </c>
      <c r="O7781" s="1">
        <v>1839.95</v>
      </c>
      <c r="P7781" s="1">
        <v>3999.9</v>
      </c>
    </row>
    <row r="7782" spans="1:16" x14ac:dyDescent="0.55000000000000004">
      <c r="A7782" t="s">
        <v>7806</v>
      </c>
      <c r="B7782" t="s">
        <v>23</v>
      </c>
      <c r="C7782" t="s">
        <v>40</v>
      </c>
      <c r="D7782" s="3">
        <v>44100</v>
      </c>
      <c r="E7782" s="3">
        <v>44170</v>
      </c>
      <c r="F7782" s="3">
        <v>44187</v>
      </c>
      <c r="G7782" s="3">
        <v>44193</v>
      </c>
      <c r="H7782" t="s">
        <v>18</v>
      </c>
      <c r="I7782">
        <v>23</v>
      </c>
      <c r="J7782">
        <v>48</v>
      </c>
      <c r="K7782">
        <v>355</v>
      </c>
      <c r="L7782">
        <v>9</v>
      </c>
      <c r="M7782">
        <v>6</v>
      </c>
      <c r="N7782">
        <v>0.05</v>
      </c>
      <c r="O7782">
        <v>104.92</v>
      </c>
      <c r="P7782">
        <v>194.3</v>
      </c>
    </row>
    <row r="7783" spans="1:16" x14ac:dyDescent="0.55000000000000004">
      <c r="A7783" t="s">
        <v>7807</v>
      </c>
      <c r="B7783" t="s">
        <v>20</v>
      </c>
      <c r="C7783" t="s">
        <v>30</v>
      </c>
      <c r="D7783" s="3">
        <v>44000</v>
      </c>
      <c r="E7783" s="3">
        <v>44170</v>
      </c>
      <c r="F7783" s="3">
        <v>44181</v>
      </c>
      <c r="G7783" s="3">
        <v>44184</v>
      </c>
      <c r="H7783" t="s">
        <v>18</v>
      </c>
      <c r="I7783">
        <v>13</v>
      </c>
      <c r="J7783">
        <v>43</v>
      </c>
      <c r="K7783">
        <v>12</v>
      </c>
      <c r="L7783">
        <v>26</v>
      </c>
      <c r="M7783">
        <v>3</v>
      </c>
      <c r="N7783">
        <v>0.1</v>
      </c>
      <c r="O7783">
        <v>791.61</v>
      </c>
      <c r="P7783">
        <v>931.3</v>
      </c>
    </row>
    <row r="7784" spans="1:16" x14ac:dyDescent="0.55000000000000004">
      <c r="A7784" t="s">
        <v>7808</v>
      </c>
      <c r="B7784" t="s">
        <v>23</v>
      </c>
      <c r="C7784" t="s">
        <v>21</v>
      </c>
      <c r="D7784" s="3">
        <v>44100</v>
      </c>
      <c r="E7784" s="3">
        <v>44170</v>
      </c>
      <c r="F7784" s="3">
        <v>44178</v>
      </c>
      <c r="G7784" s="3">
        <v>44179</v>
      </c>
      <c r="H7784" t="s">
        <v>18</v>
      </c>
      <c r="I7784">
        <v>23</v>
      </c>
      <c r="J7784">
        <v>44</v>
      </c>
      <c r="K7784">
        <v>183</v>
      </c>
      <c r="L7784">
        <v>5</v>
      </c>
      <c r="M7784">
        <v>8</v>
      </c>
      <c r="N7784">
        <v>7.4999999999999997E-2</v>
      </c>
      <c r="O7784" s="1">
        <v>3020.63</v>
      </c>
      <c r="P7784" s="1">
        <v>3872.6</v>
      </c>
    </row>
    <row r="7785" spans="1:16" x14ac:dyDescent="0.55000000000000004">
      <c r="A7785" t="s">
        <v>7809</v>
      </c>
      <c r="B7785" t="s">
        <v>16</v>
      </c>
      <c r="C7785" t="s">
        <v>21</v>
      </c>
      <c r="D7785" s="3">
        <v>44000</v>
      </c>
      <c r="E7785" s="3">
        <v>44171</v>
      </c>
      <c r="F7785" s="3">
        <v>44188</v>
      </c>
      <c r="G7785" s="3">
        <v>44193</v>
      </c>
      <c r="H7785" t="s">
        <v>18</v>
      </c>
      <c r="I7785">
        <v>3</v>
      </c>
      <c r="J7785">
        <v>30</v>
      </c>
      <c r="K7785">
        <v>200</v>
      </c>
      <c r="L7785">
        <v>11</v>
      </c>
      <c r="M7785">
        <v>6</v>
      </c>
      <c r="N7785">
        <v>0.05</v>
      </c>
      <c r="O7785" s="1">
        <v>3123.14</v>
      </c>
      <c r="P7785" s="1">
        <v>6123.8</v>
      </c>
    </row>
    <row r="7786" spans="1:16" x14ac:dyDescent="0.55000000000000004">
      <c r="A7786" t="s">
        <v>7810</v>
      </c>
      <c r="B7786" t="s">
        <v>20</v>
      </c>
      <c r="C7786" t="s">
        <v>28</v>
      </c>
      <c r="D7786" s="3">
        <v>44000</v>
      </c>
      <c r="E7786" s="3">
        <v>44171</v>
      </c>
      <c r="F7786" s="3">
        <v>44181</v>
      </c>
      <c r="G7786" s="3">
        <v>44183</v>
      </c>
      <c r="H7786" t="s">
        <v>18</v>
      </c>
      <c r="I7786">
        <v>15</v>
      </c>
      <c r="J7786">
        <v>13</v>
      </c>
      <c r="K7786">
        <v>282</v>
      </c>
      <c r="L7786">
        <v>18</v>
      </c>
      <c r="M7786">
        <v>2</v>
      </c>
      <c r="N7786">
        <v>7.4999999999999997E-2</v>
      </c>
      <c r="O7786" s="1">
        <v>1745.22</v>
      </c>
      <c r="P7786" s="1">
        <v>3966.4</v>
      </c>
    </row>
    <row r="7787" spans="1:16" x14ac:dyDescent="0.55000000000000004">
      <c r="A7787" t="s">
        <v>7811</v>
      </c>
      <c r="B7787" t="s">
        <v>16</v>
      </c>
      <c r="C7787" t="s">
        <v>40</v>
      </c>
      <c r="D7787" s="3">
        <v>44000</v>
      </c>
      <c r="E7787" s="3">
        <v>44171</v>
      </c>
      <c r="F7787" s="3">
        <v>44173</v>
      </c>
      <c r="G7787" s="3">
        <v>44178</v>
      </c>
      <c r="H7787" t="s">
        <v>18</v>
      </c>
      <c r="I7787">
        <v>2</v>
      </c>
      <c r="J7787">
        <v>18</v>
      </c>
      <c r="K7787">
        <v>346</v>
      </c>
      <c r="L7787">
        <v>27</v>
      </c>
      <c r="M7787">
        <v>2</v>
      </c>
      <c r="N7787">
        <v>0.15</v>
      </c>
      <c r="O7787">
        <v>136.68</v>
      </c>
      <c r="P7787">
        <v>227.8</v>
      </c>
    </row>
    <row r="7788" spans="1:16" x14ac:dyDescent="0.55000000000000004">
      <c r="A7788" t="s">
        <v>7812</v>
      </c>
      <c r="B7788" t="s">
        <v>16</v>
      </c>
      <c r="C7788" t="s">
        <v>30</v>
      </c>
      <c r="D7788" s="3">
        <v>44000</v>
      </c>
      <c r="E7788" s="3">
        <v>44171</v>
      </c>
      <c r="F7788" s="3">
        <v>44193</v>
      </c>
      <c r="G7788" s="3">
        <v>44197</v>
      </c>
      <c r="H7788" t="s">
        <v>18</v>
      </c>
      <c r="I7788">
        <v>1</v>
      </c>
      <c r="J7788">
        <v>24</v>
      </c>
      <c r="K7788">
        <v>26</v>
      </c>
      <c r="L7788">
        <v>28</v>
      </c>
      <c r="M7788">
        <v>5</v>
      </c>
      <c r="N7788">
        <v>0.3</v>
      </c>
      <c r="O7788" s="1">
        <v>2062.5300000000002</v>
      </c>
      <c r="P7788" s="1">
        <v>3966.4</v>
      </c>
    </row>
    <row r="7789" spans="1:16" x14ac:dyDescent="0.55000000000000004">
      <c r="A7789" t="s">
        <v>7813</v>
      </c>
      <c r="B7789" t="s">
        <v>20</v>
      </c>
      <c r="C7789" t="s">
        <v>61</v>
      </c>
      <c r="D7789" s="3">
        <v>44100</v>
      </c>
      <c r="E7789" s="3">
        <v>44171</v>
      </c>
      <c r="F7789" s="3">
        <v>44193</v>
      </c>
      <c r="G7789" s="3">
        <v>44196</v>
      </c>
      <c r="H7789" t="s">
        <v>18</v>
      </c>
      <c r="I7789">
        <v>15</v>
      </c>
      <c r="J7789">
        <v>39</v>
      </c>
      <c r="K7789">
        <v>61</v>
      </c>
      <c r="L7789">
        <v>20</v>
      </c>
      <c r="M7789">
        <v>3</v>
      </c>
      <c r="N7789">
        <v>7.4999999999999997E-2</v>
      </c>
      <c r="O7789" s="1">
        <v>5204.49</v>
      </c>
      <c r="P7789" s="1">
        <v>6425.3</v>
      </c>
    </row>
    <row r="7790" spans="1:16" x14ac:dyDescent="0.55000000000000004">
      <c r="A7790" t="s">
        <v>7814</v>
      </c>
      <c r="B7790" t="s">
        <v>16</v>
      </c>
      <c r="C7790" t="s">
        <v>30</v>
      </c>
      <c r="D7790" s="3">
        <v>44000</v>
      </c>
      <c r="E7790" s="3">
        <v>44171</v>
      </c>
      <c r="F7790" s="3">
        <v>44184</v>
      </c>
      <c r="G7790" s="3">
        <v>44188</v>
      </c>
      <c r="H7790" t="s">
        <v>18</v>
      </c>
      <c r="I7790">
        <v>8</v>
      </c>
      <c r="J7790">
        <v>47</v>
      </c>
      <c r="K7790">
        <v>49</v>
      </c>
      <c r="L7790">
        <v>5</v>
      </c>
      <c r="M7790">
        <v>7</v>
      </c>
      <c r="N7790">
        <v>0.2</v>
      </c>
      <c r="O7790" s="1">
        <v>3081.6</v>
      </c>
      <c r="P7790" s="1">
        <v>5051.8</v>
      </c>
    </row>
    <row r="7791" spans="1:16" x14ac:dyDescent="0.55000000000000004">
      <c r="A7791" t="s">
        <v>7815</v>
      </c>
      <c r="B7791" t="s">
        <v>25</v>
      </c>
      <c r="C7791" t="s">
        <v>21</v>
      </c>
      <c r="D7791" s="3">
        <v>44000</v>
      </c>
      <c r="E7791" s="3">
        <v>44171</v>
      </c>
      <c r="F7791" s="3">
        <v>44193</v>
      </c>
      <c r="G7791" s="3">
        <v>44196</v>
      </c>
      <c r="H7791" t="s">
        <v>18</v>
      </c>
      <c r="I7791">
        <v>27</v>
      </c>
      <c r="J7791">
        <v>36</v>
      </c>
      <c r="K7791">
        <v>154</v>
      </c>
      <c r="L7791">
        <v>35</v>
      </c>
      <c r="M7791">
        <v>2</v>
      </c>
      <c r="N7791">
        <v>0.05</v>
      </c>
      <c r="O7791">
        <v>866.71</v>
      </c>
      <c r="P7791" s="1">
        <v>1313.2</v>
      </c>
    </row>
    <row r="7792" spans="1:16" x14ac:dyDescent="0.55000000000000004">
      <c r="A7792" t="s">
        <v>7816</v>
      </c>
      <c r="B7792" t="s">
        <v>16</v>
      </c>
      <c r="C7792" t="s">
        <v>61</v>
      </c>
      <c r="D7792" s="3">
        <v>44100</v>
      </c>
      <c r="E7792" s="3">
        <v>44171</v>
      </c>
      <c r="F7792" s="3">
        <v>44185</v>
      </c>
      <c r="G7792" s="3">
        <v>44192</v>
      </c>
      <c r="H7792" t="s">
        <v>18</v>
      </c>
      <c r="I7792">
        <v>1</v>
      </c>
      <c r="J7792">
        <v>19</v>
      </c>
      <c r="K7792">
        <v>67</v>
      </c>
      <c r="L7792">
        <v>8</v>
      </c>
      <c r="M7792">
        <v>2</v>
      </c>
      <c r="N7792">
        <v>0.15</v>
      </c>
      <c r="O7792">
        <v>506.52</v>
      </c>
      <c r="P7792">
        <v>904.5</v>
      </c>
    </row>
    <row r="7793" spans="1:16" x14ac:dyDescent="0.55000000000000004">
      <c r="A7793" t="s">
        <v>7817</v>
      </c>
      <c r="B7793" t="s">
        <v>20</v>
      </c>
      <c r="C7793" t="s">
        <v>21</v>
      </c>
      <c r="D7793" s="3">
        <v>44000</v>
      </c>
      <c r="E7793" s="3">
        <v>44171</v>
      </c>
      <c r="F7793" s="3">
        <v>44191</v>
      </c>
      <c r="G7793" s="3">
        <v>44195</v>
      </c>
      <c r="H7793" t="s">
        <v>18</v>
      </c>
      <c r="I7793">
        <v>19</v>
      </c>
      <c r="J7793">
        <v>20</v>
      </c>
      <c r="K7793">
        <v>168</v>
      </c>
      <c r="L7793">
        <v>26</v>
      </c>
      <c r="M7793">
        <v>1</v>
      </c>
      <c r="N7793">
        <v>0.05</v>
      </c>
      <c r="O7793" s="1">
        <v>1671.58</v>
      </c>
      <c r="P7793" s="1">
        <v>2740.3</v>
      </c>
    </row>
    <row r="7794" spans="1:16" x14ac:dyDescent="0.55000000000000004">
      <c r="A7794" t="s">
        <v>7818</v>
      </c>
      <c r="B7794" t="s">
        <v>20</v>
      </c>
      <c r="C7794" t="s">
        <v>17</v>
      </c>
      <c r="D7794" s="3">
        <v>44000</v>
      </c>
      <c r="E7794" s="3">
        <v>44172</v>
      </c>
      <c r="F7794" s="3">
        <v>44197</v>
      </c>
      <c r="G7794" s="3">
        <v>44203</v>
      </c>
      <c r="H7794" t="s">
        <v>18</v>
      </c>
      <c r="I7794">
        <v>14</v>
      </c>
      <c r="J7794">
        <v>21</v>
      </c>
      <c r="K7794">
        <v>232</v>
      </c>
      <c r="L7794">
        <v>19</v>
      </c>
      <c r="M7794">
        <v>8</v>
      </c>
      <c r="N7794">
        <v>0.4</v>
      </c>
      <c r="O7794" s="1">
        <v>1373.03</v>
      </c>
      <c r="P7794" s="1">
        <v>1989.9</v>
      </c>
    </row>
    <row r="7795" spans="1:16" x14ac:dyDescent="0.55000000000000004">
      <c r="A7795" t="s">
        <v>7819</v>
      </c>
      <c r="B7795" t="s">
        <v>20</v>
      </c>
      <c r="C7795" t="s">
        <v>30</v>
      </c>
      <c r="D7795" s="3">
        <v>44100</v>
      </c>
      <c r="E7795" s="3">
        <v>44172</v>
      </c>
      <c r="F7795" s="3">
        <v>44191</v>
      </c>
      <c r="G7795" s="3">
        <v>44201</v>
      </c>
      <c r="H7795" t="s">
        <v>18</v>
      </c>
      <c r="I7795">
        <v>14</v>
      </c>
      <c r="J7795">
        <v>29</v>
      </c>
      <c r="K7795">
        <v>20</v>
      </c>
      <c r="L7795">
        <v>7</v>
      </c>
      <c r="M7795">
        <v>2</v>
      </c>
      <c r="N7795">
        <v>0.15</v>
      </c>
      <c r="O7795">
        <v>866.71</v>
      </c>
      <c r="P7795" s="1">
        <v>1125.5999999999999</v>
      </c>
    </row>
    <row r="7796" spans="1:16" x14ac:dyDescent="0.55000000000000004">
      <c r="A7796" t="s">
        <v>7820</v>
      </c>
      <c r="B7796" t="s">
        <v>16</v>
      </c>
      <c r="C7796" t="s">
        <v>30</v>
      </c>
      <c r="D7796" s="3">
        <v>44100</v>
      </c>
      <c r="E7796" s="3">
        <v>44172</v>
      </c>
      <c r="F7796" s="3">
        <v>44194</v>
      </c>
      <c r="G7796" s="3">
        <v>44203</v>
      </c>
      <c r="H7796" t="s">
        <v>18</v>
      </c>
      <c r="I7796">
        <v>2</v>
      </c>
      <c r="J7796">
        <v>12</v>
      </c>
      <c r="K7796">
        <v>44</v>
      </c>
      <c r="L7796">
        <v>27</v>
      </c>
      <c r="M7796">
        <v>8</v>
      </c>
      <c r="N7796">
        <v>0.15</v>
      </c>
      <c r="O7796" s="1">
        <v>2499.77</v>
      </c>
      <c r="P7796" s="1">
        <v>3571.1</v>
      </c>
    </row>
    <row r="7797" spans="1:16" x14ac:dyDescent="0.55000000000000004">
      <c r="A7797" t="s">
        <v>7821</v>
      </c>
      <c r="B7797" t="s">
        <v>25</v>
      </c>
      <c r="C7797" t="s">
        <v>21</v>
      </c>
      <c r="D7797" s="3">
        <v>44100</v>
      </c>
      <c r="E7797" s="3">
        <v>44172</v>
      </c>
      <c r="F7797" s="3">
        <v>44192</v>
      </c>
      <c r="G7797" s="3">
        <v>44195</v>
      </c>
      <c r="H7797" t="s">
        <v>18</v>
      </c>
      <c r="I7797">
        <v>28</v>
      </c>
      <c r="J7797">
        <v>40</v>
      </c>
      <c r="K7797">
        <v>135</v>
      </c>
      <c r="L7797">
        <v>1</v>
      </c>
      <c r="M7797">
        <v>8</v>
      </c>
      <c r="N7797">
        <v>7.4999999999999997E-2</v>
      </c>
      <c r="O7797" s="1">
        <v>1716</v>
      </c>
      <c r="P7797" s="1">
        <v>2257.9</v>
      </c>
    </row>
    <row r="7798" spans="1:16" x14ac:dyDescent="0.55000000000000004">
      <c r="A7798" t="s">
        <v>7822</v>
      </c>
      <c r="B7798" t="s">
        <v>20</v>
      </c>
      <c r="C7798" t="s">
        <v>40</v>
      </c>
      <c r="D7798" s="3">
        <v>44000</v>
      </c>
      <c r="E7798" s="3">
        <v>44172</v>
      </c>
      <c r="F7798" s="3">
        <v>44190</v>
      </c>
      <c r="G7798" s="3">
        <v>44193</v>
      </c>
      <c r="H7798" t="s">
        <v>18</v>
      </c>
      <c r="I7798">
        <v>19</v>
      </c>
      <c r="J7798">
        <v>35</v>
      </c>
      <c r="K7798">
        <v>359</v>
      </c>
      <c r="L7798">
        <v>17</v>
      </c>
      <c r="M7798">
        <v>4</v>
      </c>
      <c r="N7798">
        <v>7.4999999999999997E-2</v>
      </c>
      <c r="O7798" s="1">
        <v>1230.79</v>
      </c>
      <c r="P7798" s="1">
        <v>2237.8000000000002</v>
      </c>
    </row>
    <row r="7799" spans="1:16" x14ac:dyDescent="0.55000000000000004">
      <c r="A7799" t="s">
        <v>7823</v>
      </c>
      <c r="B7799" t="s">
        <v>23</v>
      </c>
      <c r="C7799" t="s">
        <v>30</v>
      </c>
      <c r="D7799" s="3">
        <v>44100</v>
      </c>
      <c r="E7799" s="3">
        <v>44172</v>
      </c>
      <c r="F7799" s="3">
        <v>44183</v>
      </c>
      <c r="G7799" s="3">
        <v>44185</v>
      </c>
      <c r="H7799" t="s">
        <v>18</v>
      </c>
      <c r="I7799">
        <v>22</v>
      </c>
      <c r="J7799">
        <v>32</v>
      </c>
      <c r="K7799">
        <v>14</v>
      </c>
      <c r="L7799">
        <v>19</v>
      </c>
      <c r="M7799">
        <v>4</v>
      </c>
      <c r="N7799">
        <v>0.05</v>
      </c>
      <c r="O7799">
        <v>104.52</v>
      </c>
      <c r="P7799">
        <v>261.3</v>
      </c>
    </row>
    <row r="7800" spans="1:16" x14ac:dyDescent="0.55000000000000004">
      <c r="A7800" t="s">
        <v>7824</v>
      </c>
      <c r="B7800" t="s">
        <v>16</v>
      </c>
      <c r="C7800" t="s">
        <v>21</v>
      </c>
      <c r="D7800" s="3">
        <v>44100</v>
      </c>
      <c r="E7800" s="3">
        <v>44172</v>
      </c>
      <c r="F7800" s="3">
        <v>44184</v>
      </c>
      <c r="G7800" s="3">
        <v>44194</v>
      </c>
      <c r="H7800" t="s">
        <v>18</v>
      </c>
      <c r="I7800">
        <v>3</v>
      </c>
      <c r="J7800">
        <v>23</v>
      </c>
      <c r="K7800">
        <v>138</v>
      </c>
      <c r="L7800">
        <v>24</v>
      </c>
      <c r="M7800">
        <v>7</v>
      </c>
      <c r="N7800">
        <v>7.4999999999999997E-2</v>
      </c>
      <c r="O7800" s="1">
        <v>3532.37</v>
      </c>
      <c r="P7800" s="1">
        <v>6090.3</v>
      </c>
    </row>
    <row r="7801" spans="1:16" x14ac:dyDescent="0.55000000000000004">
      <c r="A7801" t="s">
        <v>7825</v>
      </c>
      <c r="B7801" t="s">
        <v>20</v>
      </c>
      <c r="C7801" t="s">
        <v>21</v>
      </c>
      <c r="D7801" s="3">
        <v>44100</v>
      </c>
      <c r="E7801" s="3">
        <v>44172</v>
      </c>
      <c r="F7801" s="3">
        <v>44184</v>
      </c>
      <c r="G7801" s="3">
        <v>44187</v>
      </c>
      <c r="H7801" t="s">
        <v>18</v>
      </c>
      <c r="I7801">
        <v>14</v>
      </c>
      <c r="J7801">
        <v>48</v>
      </c>
      <c r="K7801">
        <v>88</v>
      </c>
      <c r="L7801">
        <v>7</v>
      </c>
      <c r="M7801">
        <v>5</v>
      </c>
      <c r="N7801">
        <v>0.1</v>
      </c>
      <c r="O7801" s="1">
        <v>1557.08</v>
      </c>
      <c r="P7801" s="1">
        <v>2224.4</v>
      </c>
    </row>
    <row r="7802" spans="1:16" x14ac:dyDescent="0.55000000000000004">
      <c r="A7802" t="s">
        <v>7826</v>
      </c>
      <c r="B7802" t="s">
        <v>20</v>
      </c>
      <c r="C7802" t="s">
        <v>17</v>
      </c>
      <c r="D7802" s="3">
        <v>44100</v>
      </c>
      <c r="E7802" s="3">
        <v>44173</v>
      </c>
      <c r="F7802" s="3">
        <v>44199</v>
      </c>
      <c r="G7802" s="3">
        <v>44207</v>
      </c>
      <c r="H7802" t="s">
        <v>18</v>
      </c>
      <c r="I7802">
        <v>18</v>
      </c>
      <c r="J7802">
        <v>40</v>
      </c>
      <c r="K7802">
        <v>260</v>
      </c>
      <c r="L7802">
        <v>18</v>
      </c>
      <c r="M7802">
        <v>3</v>
      </c>
      <c r="N7802">
        <v>0.05</v>
      </c>
      <c r="O7802" s="1">
        <v>1414.1</v>
      </c>
      <c r="P7802" s="1">
        <v>2318.1999999999998</v>
      </c>
    </row>
    <row r="7803" spans="1:16" x14ac:dyDescent="0.55000000000000004">
      <c r="A7803" t="s">
        <v>7827</v>
      </c>
      <c r="B7803" t="s">
        <v>23</v>
      </c>
      <c r="C7803" t="s">
        <v>30</v>
      </c>
      <c r="D7803" s="3">
        <v>44100</v>
      </c>
      <c r="E7803" s="3">
        <v>44173</v>
      </c>
      <c r="F7803" s="3">
        <v>44182</v>
      </c>
      <c r="G7803" s="3">
        <v>44184</v>
      </c>
      <c r="H7803" t="s">
        <v>18</v>
      </c>
      <c r="I7803">
        <v>23</v>
      </c>
      <c r="J7803">
        <v>37</v>
      </c>
      <c r="K7803">
        <v>19</v>
      </c>
      <c r="L7803">
        <v>23</v>
      </c>
      <c r="M7803">
        <v>7</v>
      </c>
      <c r="N7803">
        <v>0.1</v>
      </c>
      <c r="O7803" s="1">
        <v>3444.81</v>
      </c>
      <c r="P7803" s="1">
        <v>5299.7</v>
      </c>
    </row>
    <row r="7804" spans="1:16" x14ac:dyDescent="0.55000000000000004">
      <c r="A7804" t="s">
        <v>7828</v>
      </c>
      <c r="B7804" t="s">
        <v>16</v>
      </c>
      <c r="C7804" t="s">
        <v>40</v>
      </c>
      <c r="D7804" s="3">
        <v>44000</v>
      </c>
      <c r="E7804" s="3">
        <v>44173</v>
      </c>
      <c r="F7804" s="3">
        <v>44178</v>
      </c>
      <c r="G7804" s="3">
        <v>44183</v>
      </c>
      <c r="H7804" t="s">
        <v>18</v>
      </c>
      <c r="I7804">
        <v>11</v>
      </c>
      <c r="J7804">
        <v>12</v>
      </c>
      <c r="K7804">
        <v>356</v>
      </c>
      <c r="L7804">
        <v>3</v>
      </c>
      <c r="M7804">
        <v>8</v>
      </c>
      <c r="N7804">
        <v>0.2</v>
      </c>
      <c r="O7804" s="1">
        <v>1474</v>
      </c>
      <c r="P7804" s="1">
        <v>2680</v>
      </c>
    </row>
    <row r="7805" spans="1:16" x14ac:dyDescent="0.55000000000000004">
      <c r="A7805" t="s">
        <v>7829</v>
      </c>
      <c r="B7805" t="s">
        <v>20</v>
      </c>
      <c r="C7805" t="s">
        <v>28</v>
      </c>
      <c r="D7805" s="3">
        <v>44100</v>
      </c>
      <c r="E7805" s="3">
        <v>44173</v>
      </c>
      <c r="F7805" s="3">
        <v>44180</v>
      </c>
      <c r="G7805" s="3">
        <v>44184</v>
      </c>
      <c r="H7805" t="s">
        <v>18</v>
      </c>
      <c r="I7805">
        <v>15</v>
      </c>
      <c r="J7805">
        <v>38</v>
      </c>
      <c r="K7805">
        <v>299</v>
      </c>
      <c r="L7805">
        <v>16</v>
      </c>
      <c r="M7805">
        <v>3</v>
      </c>
      <c r="N7805">
        <v>0.05</v>
      </c>
      <c r="O7805">
        <v>123.82</v>
      </c>
      <c r="P7805">
        <v>187.6</v>
      </c>
    </row>
    <row r="7806" spans="1:16" x14ac:dyDescent="0.55000000000000004">
      <c r="A7806" t="s">
        <v>7830</v>
      </c>
      <c r="B7806" t="s">
        <v>16</v>
      </c>
      <c r="C7806" t="s">
        <v>61</v>
      </c>
      <c r="D7806" s="3">
        <v>44100</v>
      </c>
      <c r="E7806" s="3">
        <v>44173</v>
      </c>
      <c r="F7806" s="3">
        <v>44179</v>
      </c>
      <c r="G7806" s="3">
        <v>44188</v>
      </c>
      <c r="H7806" t="s">
        <v>18</v>
      </c>
      <c r="I7806">
        <v>3</v>
      </c>
      <c r="J7806">
        <v>14</v>
      </c>
      <c r="K7806">
        <v>59</v>
      </c>
      <c r="L7806">
        <v>23</v>
      </c>
      <c r="M7806">
        <v>8</v>
      </c>
      <c r="N7806">
        <v>0.05</v>
      </c>
      <c r="O7806" s="1">
        <v>1418.26</v>
      </c>
      <c r="P7806" s="1">
        <v>1688.4</v>
      </c>
    </row>
    <row r="7807" spans="1:16" x14ac:dyDescent="0.55000000000000004">
      <c r="A7807" t="s">
        <v>7831</v>
      </c>
      <c r="B7807" t="s">
        <v>16</v>
      </c>
      <c r="C7807" t="s">
        <v>21</v>
      </c>
      <c r="D7807" s="3">
        <v>44100</v>
      </c>
      <c r="E7807" s="3">
        <v>44173</v>
      </c>
      <c r="F7807" s="3">
        <v>44177</v>
      </c>
      <c r="G7807" s="3">
        <v>44186</v>
      </c>
      <c r="H7807" t="s">
        <v>18</v>
      </c>
      <c r="I7807">
        <v>2</v>
      </c>
      <c r="J7807">
        <v>50</v>
      </c>
      <c r="K7807">
        <v>147</v>
      </c>
      <c r="L7807">
        <v>17</v>
      </c>
      <c r="M7807">
        <v>5</v>
      </c>
      <c r="N7807">
        <v>0.15</v>
      </c>
      <c r="O7807" s="1">
        <v>4405.6499999999996</v>
      </c>
      <c r="P7807" s="1">
        <v>6478.9</v>
      </c>
    </row>
    <row r="7808" spans="1:16" x14ac:dyDescent="0.55000000000000004">
      <c r="A7808" t="s">
        <v>7832</v>
      </c>
      <c r="B7808" t="s">
        <v>16</v>
      </c>
      <c r="C7808" t="s">
        <v>30</v>
      </c>
      <c r="D7808" s="3">
        <v>44000</v>
      </c>
      <c r="E7808" s="3">
        <v>44173</v>
      </c>
      <c r="F7808" s="3">
        <v>44198</v>
      </c>
      <c r="G7808" s="3">
        <v>44205</v>
      </c>
      <c r="H7808" t="s">
        <v>18</v>
      </c>
      <c r="I7808">
        <v>1</v>
      </c>
      <c r="J7808">
        <v>33</v>
      </c>
      <c r="K7808">
        <v>13</v>
      </c>
      <c r="L7808">
        <v>4</v>
      </c>
      <c r="M7808">
        <v>6</v>
      </c>
      <c r="N7808">
        <v>7.4999999999999997E-2</v>
      </c>
      <c r="O7808" s="1">
        <v>2204.1</v>
      </c>
      <c r="P7808" s="1">
        <v>3289.7</v>
      </c>
    </row>
    <row r="7809" spans="1:16" x14ac:dyDescent="0.55000000000000004">
      <c r="A7809" t="s">
        <v>7833</v>
      </c>
      <c r="B7809" t="s">
        <v>25</v>
      </c>
      <c r="C7809" t="s">
        <v>21</v>
      </c>
      <c r="D7809" s="3">
        <v>44100</v>
      </c>
      <c r="E7809" s="3">
        <v>44173</v>
      </c>
      <c r="F7809" s="3">
        <v>44190</v>
      </c>
      <c r="G7809" s="3">
        <v>44196</v>
      </c>
      <c r="H7809" t="s">
        <v>18</v>
      </c>
      <c r="I7809">
        <v>25</v>
      </c>
      <c r="J7809">
        <v>11</v>
      </c>
      <c r="K7809">
        <v>186</v>
      </c>
      <c r="L7809">
        <v>28</v>
      </c>
      <c r="M7809">
        <v>5</v>
      </c>
      <c r="N7809">
        <v>7.4999999999999997E-2</v>
      </c>
      <c r="O7809">
        <v>174.2</v>
      </c>
      <c r="P7809">
        <v>268</v>
      </c>
    </row>
    <row r="7810" spans="1:16" x14ac:dyDescent="0.55000000000000004">
      <c r="A7810" t="s">
        <v>7834</v>
      </c>
      <c r="B7810" t="s">
        <v>20</v>
      </c>
      <c r="C7810" t="s">
        <v>17</v>
      </c>
      <c r="D7810" s="3">
        <v>44100</v>
      </c>
      <c r="E7810" s="3">
        <v>44173</v>
      </c>
      <c r="F7810" s="3">
        <v>44185</v>
      </c>
      <c r="G7810" s="3">
        <v>44190</v>
      </c>
      <c r="H7810" t="s">
        <v>18</v>
      </c>
      <c r="I7810">
        <v>13</v>
      </c>
      <c r="J7810">
        <v>3</v>
      </c>
      <c r="K7810">
        <v>244</v>
      </c>
      <c r="L7810">
        <v>47</v>
      </c>
      <c r="M7810">
        <v>7</v>
      </c>
      <c r="N7810">
        <v>0.05</v>
      </c>
      <c r="O7810">
        <v>176.55</v>
      </c>
      <c r="P7810">
        <v>207.7</v>
      </c>
    </row>
    <row r="7811" spans="1:16" x14ac:dyDescent="0.55000000000000004">
      <c r="A7811" t="s">
        <v>7835</v>
      </c>
      <c r="B7811" t="s">
        <v>25</v>
      </c>
      <c r="C7811" t="s">
        <v>21</v>
      </c>
      <c r="D7811" s="3">
        <v>44000</v>
      </c>
      <c r="E7811" s="3">
        <v>44174</v>
      </c>
      <c r="F7811" s="3">
        <v>44186</v>
      </c>
      <c r="G7811" s="3">
        <v>44192</v>
      </c>
      <c r="H7811" t="s">
        <v>18</v>
      </c>
      <c r="I7811">
        <v>27</v>
      </c>
      <c r="J7811">
        <v>22</v>
      </c>
      <c r="K7811">
        <v>155</v>
      </c>
      <c r="L7811">
        <v>8</v>
      </c>
      <c r="M7811">
        <v>5</v>
      </c>
      <c r="N7811">
        <v>0.05</v>
      </c>
      <c r="O7811">
        <v>541.36</v>
      </c>
      <c r="P7811">
        <v>676.7</v>
      </c>
    </row>
    <row r="7812" spans="1:16" x14ac:dyDescent="0.55000000000000004">
      <c r="A7812" t="s">
        <v>7836</v>
      </c>
      <c r="B7812" t="s">
        <v>23</v>
      </c>
      <c r="C7812" t="s">
        <v>17</v>
      </c>
      <c r="D7812" s="3">
        <v>44100</v>
      </c>
      <c r="E7812" s="3">
        <v>44174</v>
      </c>
      <c r="F7812" s="3">
        <v>44192</v>
      </c>
      <c r="G7812" s="3">
        <v>44193</v>
      </c>
      <c r="H7812" t="s">
        <v>18</v>
      </c>
      <c r="I7812">
        <v>23</v>
      </c>
      <c r="J7812">
        <v>9</v>
      </c>
      <c r="K7812">
        <v>238</v>
      </c>
      <c r="L7812">
        <v>46</v>
      </c>
      <c r="M7812">
        <v>8</v>
      </c>
      <c r="N7812">
        <v>0.2</v>
      </c>
      <c r="O7812" s="1">
        <v>2719.66</v>
      </c>
      <c r="P7812" s="1">
        <v>6324.8</v>
      </c>
    </row>
    <row r="7813" spans="1:16" x14ac:dyDescent="0.55000000000000004">
      <c r="A7813" t="s">
        <v>7837</v>
      </c>
      <c r="B7813" t="s">
        <v>16</v>
      </c>
      <c r="C7813" t="s">
        <v>40</v>
      </c>
      <c r="D7813" s="3">
        <v>44000</v>
      </c>
      <c r="E7813" s="3">
        <v>44174</v>
      </c>
      <c r="F7813" s="3">
        <v>44195</v>
      </c>
      <c r="G7813" s="3">
        <v>44196</v>
      </c>
      <c r="H7813" t="s">
        <v>18</v>
      </c>
      <c r="I7813">
        <v>6</v>
      </c>
      <c r="J7813">
        <v>12</v>
      </c>
      <c r="K7813">
        <v>333</v>
      </c>
      <c r="L7813">
        <v>10</v>
      </c>
      <c r="M7813">
        <v>6</v>
      </c>
      <c r="N7813">
        <v>0.05</v>
      </c>
      <c r="O7813" s="1">
        <v>1441.44</v>
      </c>
      <c r="P7813" s="1">
        <v>2324.9</v>
      </c>
    </row>
    <row r="7814" spans="1:16" x14ac:dyDescent="0.55000000000000004">
      <c r="A7814" t="s">
        <v>7838</v>
      </c>
      <c r="B7814" t="s">
        <v>20</v>
      </c>
      <c r="C7814" t="s">
        <v>40</v>
      </c>
      <c r="D7814" s="3">
        <v>44000</v>
      </c>
      <c r="E7814" s="3">
        <v>44174</v>
      </c>
      <c r="F7814" s="3">
        <v>44184</v>
      </c>
      <c r="G7814" s="3">
        <v>44186</v>
      </c>
      <c r="H7814" t="s">
        <v>18</v>
      </c>
      <c r="I7814">
        <v>18</v>
      </c>
      <c r="J7814">
        <v>26</v>
      </c>
      <c r="K7814">
        <v>363</v>
      </c>
      <c r="L7814">
        <v>18</v>
      </c>
      <c r="M7814">
        <v>7</v>
      </c>
      <c r="N7814">
        <v>7.4999999999999997E-2</v>
      </c>
      <c r="O7814" s="1">
        <v>1937.44</v>
      </c>
      <c r="P7814" s="1">
        <v>3798.9</v>
      </c>
    </row>
    <row r="7815" spans="1:16" x14ac:dyDescent="0.55000000000000004">
      <c r="A7815" t="s">
        <v>7839</v>
      </c>
      <c r="B7815" t="s">
        <v>16</v>
      </c>
      <c r="C7815" t="s">
        <v>30</v>
      </c>
      <c r="D7815" s="3">
        <v>44000</v>
      </c>
      <c r="E7815" s="3">
        <v>44174</v>
      </c>
      <c r="F7815" s="3">
        <v>44185</v>
      </c>
      <c r="G7815" s="3">
        <v>44191</v>
      </c>
      <c r="H7815" t="s">
        <v>18</v>
      </c>
      <c r="I7815">
        <v>3</v>
      </c>
      <c r="J7815">
        <v>39</v>
      </c>
      <c r="K7815">
        <v>37</v>
      </c>
      <c r="L7815">
        <v>23</v>
      </c>
      <c r="M7815">
        <v>4</v>
      </c>
      <c r="N7815">
        <v>0.05</v>
      </c>
      <c r="O7815">
        <v>854.25</v>
      </c>
      <c r="P7815" s="1">
        <v>1708.5</v>
      </c>
    </row>
    <row r="7816" spans="1:16" x14ac:dyDescent="0.55000000000000004">
      <c r="A7816" t="s">
        <v>7840</v>
      </c>
      <c r="B7816" t="s">
        <v>20</v>
      </c>
      <c r="C7816" t="s">
        <v>28</v>
      </c>
      <c r="D7816" s="3">
        <v>44000</v>
      </c>
      <c r="E7816" s="3">
        <v>44174</v>
      </c>
      <c r="F7816" s="3">
        <v>44192</v>
      </c>
      <c r="G7816" s="3">
        <v>44193</v>
      </c>
      <c r="H7816" t="s">
        <v>18</v>
      </c>
      <c r="I7816">
        <v>13</v>
      </c>
      <c r="J7816">
        <v>18</v>
      </c>
      <c r="K7816">
        <v>328</v>
      </c>
      <c r="L7816">
        <v>38</v>
      </c>
      <c r="M7816">
        <v>4</v>
      </c>
      <c r="N7816">
        <v>0.2</v>
      </c>
      <c r="O7816">
        <v>872.34</v>
      </c>
      <c r="P7816" s="1">
        <v>1038.5</v>
      </c>
    </row>
    <row r="7817" spans="1:16" x14ac:dyDescent="0.55000000000000004">
      <c r="A7817" t="s">
        <v>7841</v>
      </c>
      <c r="B7817" t="s">
        <v>20</v>
      </c>
      <c r="C7817" t="s">
        <v>17</v>
      </c>
      <c r="D7817" s="3">
        <v>44000</v>
      </c>
      <c r="E7817" s="3">
        <v>44174</v>
      </c>
      <c r="F7817" s="3">
        <v>44202</v>
      </c>
      <c r="G7817" s="3">
        <v>44210</v>
      </c>
      <c r="H7817" t="s">
        <v>18</v>
      </c>
      <c r="I7817">
        <v>13</v>
      </c>
      <c r="J7817">
        <v>22</v>
      </c>
      <c r="K7817">
        <v>209</v>
      </c>
      <c r="L7817">
        <v>33</v>
      </c>
      <c r="M7817">
        <v>3</v>
      </c>
      <c r="N7817">
        <v>0.1</v>
      </c>
      <c r="O7817">
        <v>110.35</v>
      </c>
      <c r="P7817">
        <v>180.9</v>
      </c>
    </row>
    <row r="7818" spans="1:16" x14ac:dyDescent="0.55000000000000004">
      <c r="A7818" t="s">
        <v>7842</v>
      </c>
      <c r="B7818" t="s">
        <v>20</v>
      </c>
      <c r="C7818" t="s">
        <v>30</v>
      </c>
      <c r="D7818" s="3">
        <v>44100</v>
      </c>
      <c r="E7818" s="3">
        <v>44174</v>
      </c>
      <c r="F7818" s="3">
        <v>44202</v>
      </c>
      <c r="G7818" s="3">
        <v>44208</v>
      </c>
      <c r="H7818" t="s">
        <v>18</v>
      </c>
      <c r="I7818">
        <v>19</v>
      </c>
      <c r="J7818">
        <v>41</v>
      </c>
      <c r="K7818">
        <v>23</v>
      </c>
      <c r="L7818">
        <v>22</v>
      </c>
      <c r="M7818">
        <v>7</v>
      </c>
      <c r="N7818">
        <v>7.4999999999999997E-2</v>
      </c>
      <c r="O7818" s="1">
        <v>2807.57</v>
      </c>
      <c r="P7818" s="1">
        <v>3899.4</v>
      </c>
    </row>
    <row r="7819" spans="1:16" x14ac:dyDescent="0.55000000000000004">
      <c r="A7819" t="s">
        <v>7843</v>
      </c>
      <c r="B7819" t="s">
        <v>16</v>
      </c>
      <c r="C7819" t="s">
        <v>40</v>
      </c>
      <c r="D7819" s="3">
        <v>44100</v>
      </c>
      <c r="E7819" s="3">
        <v>44174</v>
      </c>
      <c r="F7819" s="3">
        <v>44188</v>
      </c>
      <c r="G7819" s="3">
        <v>44190</v>
      </c>
      <c r="H7819" t="s">
        <v>18</v>
      </c>
      <c r="I7819">
        <v>6</v>
      </c>
      <c r="J7819">
        <v>14</v>
      </c>
      <c r="K7819">
        <v>360</v>
      </c>
      <c r="L7819">
        <v>46</v>
      </c>
      <c r="M7819">
        <v>4</v>
      </c>
      <c r="N7819">
        <v>7.4999999999999997E-2</v>
      </c>
      <c r="O7819">
        <v>831</v>
      </c>
      <c r="P7819" s="1">
        <v>1051.9000000000001</v>
      </c>
    </row>
    <row r="7820" spans="1:16" x14ac:dyDescent="0.55000000000000004">
      <c r="A7820" t="s">
        <v>7844</v>
      </c>
      <c r="B7820" t="s">
        <v>25</v>
      </c>
      <c r="C7820" t="s">
        <v>61</v>
      </c>
      <c r="D7820" s="3">
        <v>44100</v>
      </c>
      <c r="E7820" s="3">
        <v>44174</v>
      </c>
      <c r="F7820" s="3">
        <v>44181</v>
      </c>
      <c r="G7820" s="3">
        <v>44191</v>
      </c>
      <c r="H7820" t="s">
        <v>18</v>
      </c>
      <c r="I7820">
        <v>27</v>
      </c>
      <c r="J7820">
        <v>41</v>
      </c>
      <c r="K7820">
        <v>77</v>
      </c>
      <c r="L7820">
        <v>19</v>
      </c>
      <c r="M7820">
        <v>8</v>
      </c>
      <c r="N7820">
        <v>0.05</v>
      </c>
      <c r="O7820">
        <v>145.12</v>
      </c>
      <c r="P7820">
        <v>254.6</v>
      </c>
    </row>
    <row r="7821" spans="1:16" x14ac:dyDescent="0.55000000000000004">
      <c r="A7821" t="s">
        <v>7845</v>
      </c>
      <c r="B7821" t="s">
        <v>23</v>
      </c>
      <c r="C7821" t="s">
        <v>40</v>
      </c>
      <c r="D7821" s="3">
        <v>44100</v>
      </c>
      <c r="E7821" s="3">
        <v>44174</v>
      </c>
      <c r="F7821" s="3">
        <v>44177</v>
      </c>
      <c r="G7821" s="3">
        <v>44186</v>
      </c>
      <c r="H7821" t="s">
        <v>18</v>
      </c>
      <c r="I7821">
        <v>21</v>
      </c>
      <c r="J7821">
        <v>18</v>
      </c>
      <c r="K7821">
        <v>366</v>
      </c>
      <c r="L7821">
        <v>45</v>
      </c>
      <c r="M7821">
        <v>1</v>
      </c>
      <c r="N7821">
        <v>0.1</v>
      </c>
      <c r="O7821" s="1">
        <v>1640.16</v>
      </c>
      <c r="P7821" s="1">
        <v>2412</v>
      </c>
    </row>
    <row r="7822" spans="1:16" x14ac:dyDescent="0.55000000000000004">
      <c r="A7822" t="s">
        <v>7846</v>
      </c>
      <c r="B7822" t="s">
        <v>23</v>
      </c>
      <c r="C7822" t="s">
        <v>40</v>
      </c>
      <c r="D7822" s="3">
        <v>44000</v>
      </c>
      <c r="E7822" s="3">
        <v>44174</v>
      </c>
      <c r="F7822" s="3">
        <v>44179</v>
      </c>
      <c r="G7822" s="3">
        <v>44187</v>
      </c>
      <c r="H7822" t="s">
        <v>18</v>
      </c>
      <c r="I7822">
        <v>23</v>
      </c>
      <c r="J7822">
        <v>24</v>
      </c>
      <c r="K7822">
        <v>332</v>
      </c>
      <c r="L7822">
        <v>35</v>
      </c>
      <c r="M7822">
        <v>6</v>
      </c>
      <c r="N7822">
        <v>7.4999999999999997E-2</v>
      </c>
      <c r="O7822" s="1">
        <v>3509.06</v>
      </c>
      <c r="P7822" s="1">
        <v>6050.1</v>
      </c>
    </row>
    <row r="7823" spans="1:16" x14ac:dyDescent="0.55000000000000004">
      <c r="A7823" t="s">
        <v>7847</v>
      </c>
      <c r="B7823" t="s">
        <v>23</v>
      </c>
      <c r="C7823" t="s">
        <v>21</v>
      </c>
      <c r="D7823" s="3">
        <v>44000</v>
      </c>
      <c r="E7823" s="3">
        <v>44174</v>
      </c>
      <c r="F7823" s="3">
        <v>44198</v>
      </c>
      <c r="G7823" s="3">
        <v>44207</v>
      </c>
      <c r="H7823" t="s">
        <v>18</v>
      </c>
      <c r="I7823">
        <v>23</v>
      </c>
      <c r="J7823">
        <v>12</v>
      </c>
      <c r="K7823">
        <v>111</v>
      </c>
      <c r="L7823">
        <v>7</v>
      </c>
      <c r="M7823">
        <v>1</v>
      </c>
      <c r="N7823">
        <v>0.1</v>
      </c>
      <c r="O7823">
        <v>744.3</v>
      </c>
      <c r="P7823" s="1">
        <v>1078.7</v>
      </c>
    </row>
    <row r="7824" spans="1:16" x14ac:dyDescent="0.55000000000000004">
      <c r="A7824" t="s">
        <v>7848</v>
      </c>
      <c r="B7824" t="s">
        <v>16</v>
      </c>
      <c r="C7824" t="s">
        <v>40</v>
      </c>
      <c r="D7824" s="3">
        <v>44100</v>
      </c>
      <c r="E7824" s="3">
        <v>44175</v>
      </c>
      <c r="F7824" s="3">
        <v>44198</v>
      </c>
      <c r="G7824" s="3">
        <v>44204</v>
      </c>
      <c r="H7824" t="s">
        <v>18</v>
      </c>
      <c r="I7824">
        <v>4</v>
      </c>
      <c r="J7824">
        <v>19</v>
      </c>
      <c r="K7824">
        <v>348</v>
      </c>
      <c r="L7824">
        <v>2</v>
      </c>
      <c r="M7824">
        <v>5</v>
      </c>
      <c r="N7824">
        <v>7.4999999999999997E-2</v>
      </c>
      <c r="O7824">
        <v>679.58</v>
      </c>
      <c r="P7824" s="1">
        <v>1078.7</v>
      </c>
    </row>
    <row r="7825" spans="1:16" x14ac:dyDescent="0.55000000000000004">
      <c r="A7825" t="s">
        <v>7849</v>
      </c>
      <c r="B7825" t="s">
        <v>20</v>
      </c>
      <c r="C7825" t="s">
        <v>40</v>
      </c>
      <c r="D7825" s="3">
        <v>44100</v>
      </c>
      <c r="E7825" s="3">
        <v>44175</v>
      </c>
      <c r="F7825" s="3">
        <v>44203</v>
      </c>
      <c r="G7825" s="3">
        <v>44204</v>
      </c>
      <c r="H7825" t="s">
        <v>18</v>
      </c>
      <c r="I7825">
        <v>15</v>
      </c>
      <c r="J7825">
        <v>39</v>
      </c>
      <c r="K7825">
        <v>346</v>
      </c>
      <c r="L7825">
        <v>39</v>
      </c>
      <c r="M7825">
        <v>8</v>
      </c>
      <c r="N7825">
        <v>0.05</v>
      </c>
      <c r="O7825">
        <v>217.08</v>
      </c>
      <c r="P7825">
        <v>268</v>
      </c>
    </row>
    <row r="7826" spans="1:16" x14ac:dyDescent="0.55000000000000004">
      <c r="A7826" t="s">
        <v>7850</v>
      </c>
      <c r="B7826" t="s">
        <v>20</v>
      </c>
      <c r="C7826" t="s">
        <v>28</v>
      </c>
      <c r="D7826" s="3">
        <v>44100</v>
      </c>
      <c r="E7826" s="3">
        <v>44175</v>
      </c>
      <c r="F7826" s="3">
        <v>44203</v>
      </c>
      <c r="G7826" s="3">
        <v>44207</v>
      </c>
      <c r="H7826" t="s">
        <v>18</v>
      </c>
      <c r="I7826">
        <v>20</v>
      </c>
      <c r="J7826">
        <v>12</v>
      </c>
      <c r="K7826">
        <v>313</v>
      </c>
      <c r="L7826">
        <v>5</v>
      </c>
      <c r="M7826">
        <v>4</v>
      </c>
      <c r="N7826">
        <v>0.2</v>
      </c>
      <c r="O7826" s="1">
        <v>1760.09</v>
      </c>
      <c r="P7826" s="1">
        <v>2479</v>
      </c>
    </row>
    <row r="7827" spans="1:16" x14ac:dyDescent="0.55000000000000004">
      <c r="A7827" t="s">
        <v>7851</v>
      </c>
      <c r="B7827" t="s">
        <v>23</v>
      </c>
      <c r="C7827" t="s">
        <v>21</v>
      </c>
      <c r="D7827" s="3">
        <v>44100</v>
      </c>
      <c r="E7827" s="3">
        <v>44175</v>
      </c>
      <c r="F7827" s="3">
        <v>44183</v>
      </c>
      <c r="G7827" s="3">
        <v>44193</v>
      </c>
      <c r="H7827" t="s">
        <v>18</v>
      </c>
      <c r="I7827">
        <v>21</v>
      </c>
      <c r="J7827">
        <v>14</v>
      </c>
      <c r="K7827">
        <v>139</v>
      </c>
      <c r="L7827">
        <v>23</v>
      </c>
      <c r="M7827">
        <v>6</v>
      </c>
      <c r="N7827">
        <v>0.15</v>
      </c>
      <c r="O7827">
        <v>164.02</v>
      </c>
      <c r="P7827">
        <v>227.8</v>
      </c>
    </row>
    <row r="7828" spans="1:16" x14ac:dyDescent="0.55000000000000004">
      <c r="A7828" t="s">
        <v>7852</v>
      </c>
      <c r="B7828" t="s">
        <v>20</v>
      </c>
      <c r="C7828" t="s">
        <v>61</v>
      </c>
      <c r="D7828" s="3">
        <v>44000</v>
      </c>
      <c r="E7828" s="3">
        <v>44175</v>
      </c>
      <c r="F7828" s="3">
        <v>44199</v>
      </c>
      <c r="G7828" s="3">
        <v>44202</v>
      </c>
      <c r="H7828" t="s">
        <v>18</v>
      </c>
      <c r="I7828">
        <v>20</v>
      </c>
      <c r="J7828">
        <v>29</v>
      </c>
      <c r="K7828">
        <v>79</v>
      </c>
      <c r="L7828">
        <v>4</v>
      </c>
      <c r="M7828">
        <v>6</v>
      </c>
      <c r="N7828">
        <v>0.2</v>
      </c>
      <c r="O7828" s="1">
        <v>5108.08</v>
      </c>
      <c r="P7828" s="1">
        <v>6385.1</v>
      </c>
    </row>
    <row r="7829" spans="1:16" x14ac:dyDescent="0.55000000000000004">
      <c r="A7829" t="s">
        <v>7853</v>
      </c>
      <c r="B7829" t="s">
        <v>23</v>
      </c>
      <c r="C7829" t="s">
        <v>28</v>
      </c>
      <c r="D7829" s="3">
        <v>44100</v>
      </c>
      <c r="E7829" s="3">
        <v>44176</v>
      </c>
      <c r="F7829" s="3">
        <v>44178</v>
      </c>
      <c r="G7829" s="3">
        <v>44186</v>
      </c>
      <c r="H7829" t="s">
        <v>18</v>
      </c>
      <c r="I7829">
        <v>22</v>
      </c>
      <c r="J7829">
        <v>19</v>
      </c>
      <c r="K7829">
        <v>327</v>
      </c>
      <c r="L7829">
        <v>33</v>
      </c>
      <c r="M7829">
        <v>4</v>
      </c>
      <c r="N7829">
        <v>0.4</v>
      </c>
      <c r="O7829" s="1">
        <v>2280.88</v>
      </c>
      <c r="P7829" s="1">
        <v>3865.9</v>
      </c>
    </row>
    <row r="7830" spans="1:16" x14ac:dyDescent="0.55000000000000004">
      <c r="A7830" t="s">
        <v>7854</v>
      </c>
      <c r="B7830" t="s">
        <v>16</v>
      </c>
      <c r="C7830" t="s">
        <v>40</v>
      </c>
      <c r="D7830" s="3">
        <v>44100</v>
      </c>
      <c r="E7830" s="3">
        <v>44176</v>
      </c>
      <c r="F7830" s="3">
        <v>44185</v>
      </c>
      <c r="G7830" s="3">
        <v>44189</v>
      </c>
      <c r="H7830" t="s">
        <v>18</v>
      </c>
      <c r="I7830">
        <v>3</v>
      </c>
      <c r="J7830">
        <v>3</v>
      </c>
      <c r="K7830">
        <v>364</v>
      </c>
      <c r="L7830">
        <v>29</v>
      </c>
      <c r="M7830">
        <v>4</v>
      </c>
      <c r="N7830">
        <v>0.05</v>
      </c>
      <c r="O7830" s="1">
        <v>2363.7600000000002</v>
      </c>
      <c r="P7830" s="1">
        <v>3752</v>
      </c>
    </row>
    <row r="7831" spans="1:16" x14ac:dyDescent="0.55000000000000004">
      <c r="A7831" t="s">
        <v>7855</v>
      </c>
      <c r="B7831" t="s">
        <v>16</v>
      </c>
      <c r="C7831" t="s">
        <v>21</v>
      </c>
      <c r="D7831" s="3">
        <v>44000</v>
      </c>
      <c r="E7831" s="3">
        <v>44176</v>
      </c>
      <c r="F7831" s="3">
        <v>44190</v>
      </c>
      <c r="G7831" s="3">
        <v>44200</v>
      </c>
      <c r="H7831" t="s">
        <v>18</v>
      </c>
      <c r="I7831">
        <v>8</v>
      </c>
      <c r="J7831">
        <v>15</v>
      </c>
      <c r="K7831">
        <v>93</v>
      </c>
      <c r="L7831">
        <v>35</v>
      </c>
      <c r="M7831">
        <v>3</v>
      </c>
      <c r="N7831">
        <v>0.1</v>
      </c>
      <c r="O7831">
        <v>512.15</v>
      </c>
      <c r="P7831" s="1">
        <v>1045.2</v>
      </c>
    </row>
    <row r="7832" spans="1:16" x14ac:dyDescent="0.55000000000000004">
      <c r="A7832" t="s">
        <v>7856</v>
      </c>
      <c r="B7832" t="s">
        <v>16</v>
      </c>
      <c r="C7832" t="s">
        <v>40</v>
      </c>
      <c r="D7832" s="3">
        <v>44100</v>
      </c>
      <c r="E7832" s="3">
        <v>44177</v>
      </c>
      <c r="F7832" s="3">
        <v>44191</v>
      </c>
      <c r="G7832" s="3">
        <v>44194</v>
      </c>
      <c r="H7832" t="s">
        <v>18</v>
      </c>
      <c r="I7832">
        <v>9</v>
      </c>
      <c r="J7832">
        <v>19</v>
      </c>
      <c r="K7832">
        <v>350</v>
      </c>
      <c r="L7832">
        <v>5</v>
      </c>
      <c r="M7832">
        <v>8</v>
      </c>
      <c r="N7832">
        <v>0.1</v>
      </c>
      <c r="O7832">
        <v>694.52</v>
      </c>
      <c r="P7832">
        <v>951.4</v>
      </c>
    </row>
    <row r="7833" spans="1:16" x14ac:dyDescent="0.55000000000000004">
      <c r="A7833" t="s">
        <v>7857</v>
      </c>
      <c r="B7833" t="s">
        <v>23</v>
      </c>
      <c r="C7833" t="s">
        <v>28</v>
      </c>
      <c r="D7833" s="3">
        <v>44100</v>
      </c>
      <c r="E7833" s="3">
        <v>44177</v>
      </c>
      <c r="F7833" s="3">
        <v>44185</v>
      </c>
      <c r="G7833" s="3">
        <v>44191</v>
      </c>
      <c r="H7833" t="s">
        <v>18</v>
      </c>
      <c r="I7833">
        <v>20</v>
      </c>
      <c r="J7833">
        <v>32</v>
      </c>
      <c r="K7833">
        <v>310</v>
      </c>
      <c r="L7833">
        <v>25</v>
      </c>
      <c r="M7833">
        <v>6</v>
      </c>
      <c r="N7833">
        <v>0.15</v>
      </c>
      <c r="O7833">
        <v>219.76</v>
      </c>
      <c r="P7833">
        <v>268</v>
      </c>
    </row>
    <row r="7834" spans="1:16" x14ac:dyDescent="0.55000000000000004">
      <c r="A7834" t="s">
        <v>7858</v>
      </c>
      <c r="B7834" t="s">
        <v>16</v>
      </c>
      <c r="C7834" t="s">
        <v>28</v>
      </c>
      <c r="D7834" s="3">
        <v>44100</v>
      </c>
      <c r="E7834" s="3">
        <v>44177</v>
      </c>
      <c r="F7834" s="3">
        <v>44198</v>
      </c>
      <c r="G7834" s="3">
        <v>44199</v>
      </c>
      <c r="H7834" t="s">
        <v>18</v>
      </c>
      <c r="I7834">
        <v>7</v>
      </c>
      <c r="J7834">
        <v>25</v>
      </c>
      <c r="K7834">
        <v>322</v>
      </c>
      <c r="L7834">
        <v>37</v>
      </c>
      <c r="M7834">
        <v>1</v>
      </c>
      <c r="N7834">
        <v>0.05</v>
      </c>
      <c r="O7834" s="1">
        <v>1058.33</v>
      </c>
      <c r="P7834" s="1">
        <v>2405.3000000000002</v>
      </c>
    </row>
    <row r="7835" spans="1:16" x14ac:dyDescent="0.55000000000000004">
      <c r="A7835" t="s">
        <v>7859</v>
      </c>
      <c r="B7835" t="s">
        <v>16</v>
      </c>
      <c r="C7835" t="s">
        <v>17</v>
      </c>
      <c r="D7835" s="3">
        <v>44000</v>
      </c>
      <c r="E7835" s="3">
        <v>44177</v>
      </c>
      <c r="F7835" s="3">
        <v>44185</v>
      </c>
      <c r="G7835" s="3">
        <v>44195</v>
      </c>
      <c r="H7835" t="s">
        <v>18</v>
      </c>
      <c r="I7835">
        <v>4</v>
      </c>
      <c r="J7835">
        <v>19</v>
      </c>
      <c r="K7835">
        <v>214</v>
      </c>
      <c r="L7835">
        <v>26</v>
      </c>
      <c r="M7835">
        <v>6</v>
      </c>
      <c r="N7835">
        <v>0.05</v>
      </c>
      <c r="O7835">
        <v>614.79</v>
      </c>
      <c r="P7835">
        <v>991.6</v>
      </c>
    </row>
    <row r="7836" spans="1:16" x14ac:dyDescent="0.55000000000000004">
      <c r="A7836" t="s">
        <v>7860</v>
      </c>
      <c r="B7836" t="s">
        <v>25</v>
      </c>
      <c r="C7836" t="s">
        <v>21</v>
      </c>
      <c r="D7836" s="3">
        <v>44100</v>
      </c>
      <c r="E7836" s="3">
        <v>44177</v>
      </c>
      <c r="F7836" s="3">
        <v>44192</v>
      </c>
      <c r="G7836" s="3">
        <v>44195</v>
      </c>
      <c r="H7836" t="s">
        <v>18</v>
      </c>
      <c r="I7836">
        <v>26</v>
      </c>
      <c r="J7836">
        <v>3</v>
      </c>
      <c r="K7836">
        <v>92</v>
      </c>
      <c r="L7836">
        <v>2</v>
      </c>
      <c r="M7836">
        <v>1</v>
      </c>
      <c r="N7836">
        <v>0.15</v>
      </c>
      <c r="O7836" s="1">
        <v>1688.4</v>
      </c>
      <c r="P7836" s="1">
        <v>2010</v>
      </c>
    </row>
    <row r="7837" spans="1:16" x14ac:dyDescent="0.55000000000000004">
      <c r="A7837" t="s">
        <v>7861</v>
      </c>
      <c r="B7837" t="s">
        <v>20</v>
      </c>
      <c r="C7837" t="s">
        <v>21</v>
      </c>
      <c r="D7837" s="3">
        <v>44100</v>
      </c>
      <c r="E7837" s="3">
        <v>44177</v>
      </c>
      <c r="F7837" s="3">
        <v>44190</v>
      </c>
      <c r="G7837" s="3">
        <v>44193</v>
      </c>
      <c r="H7837" t="s">
        <v>18</v>
      </c>
      <c r="I7837">
        <v>15</v>
      </c>
      <c r="J7837">
        <v>2</v>
      </c>
      <c r="K7837">
        <v>125</v>
      </c>
      <c r="L7837">
        <v>47</v>
      </c>
      <c r="M7837">
        <v>1</v>
      </c>
      <c r="N7837">
        <v>7.4999999999999997E-2</v>
      </c>
      <c r="O7837">
        <v>524.61</v>
      </c>
      <c r="P7837">
        <v>971.5</v>
      </c>
    </row>
    <row r="7838" spans="1:16" x14ac:dyDescent="0.55000000000000004">
      <c r="A7838" t="s">
        <v>7862</v>
      </c>
      <c r="B7838" t="s">
        <v>20</v>
      </c>
      <c r="C7838" t="s">
        <v>21</v>
      </c>
      <c r="D7838" s="3">
        <v>44100</v>
      </c>
      <c r="E7838" s="3">
        <v>44178</v>
      </c>
      <c r="F7838" s="3">
        <v>44206</v>
      </c>
      <c r="G7838" s="3">
        <v>44213</v>
      </c>
      <c r="H7838" t="s">
        <v>18</v>
      </c>
      <c r="I7838">
        <v>12</v>
      </c>
      <c r="J7838">
        <v>17</v>
      </c>
      <c r="K7838">
        <v>175</v>
      </c>
      <c r="L7838">
        <v>41</v>
      </c>
      <c r="M7838">
        <v>6</v>
      </c>
      <c r="N7838">
        <v>0.05</v>
      </c>
      <c r="O7838" s="1">
        <v>4102.8100000000004</v>
      </c>
      <c r="P7838" s="1">
        <v>5065.2</v>
      </c>
    </row>
    <row r="7839" spans="1:16" x14ac:dyDescent="0.55000000000000004">
      <c r="A7839" t="s">
        <v>7863</v>
      </c>
      <c r="B7839" t="s">
        <v>16</v>
      </c>
      <c r="C7839" t="s">
        <v>28</v>
      </c>
      <c r="D7839" s="3">
        <v>44100</v>
      </c>
      <c r="E7839" s="3">
        <v>44178</v>
      </c>
      <c r="F7839" s="3">
        <v>44196</v>
      </c>
      <c r="G7839" s="3">
        <v>44205</v>
      </c>
      <c r="H7839" t="s">
        <v>18</v>
      </c>
      <c r="I7839">
        <v>5</v>
      </c>
      <c r="J7839">
        <v>6</v>
      </c>
      <c r="K7839">
        <v>286</v>
      </c>
      <c r="L7839">
        <v>9</v>
      </c>
      <c r="M7839">
        <v>2</v>
      </c>
      <c r="N7839">
        <v>0.3</v>
      </c>
      <c r="O7839" s="1">
        <v>1371.22</v>
      </c>
      <c r="P7839" s="1">
        <v>2539.3000000000002</v>
      </c>
    </row>
    <row r="7840" spans="1:16" x14ac:dyDescent="0.55000000000000004">
      <c r="A7840" t="s">
        <v>7864</v>
      </c>
      <c r="B7840" t="s">
        <v>16</v>
      </c>
      <c r="C7840" t="s">
        <v>40</v>
      </c>
      <c r="D7840" s="3">
        <v>44100</v>
      </c>
      <c r="E7840" s="3">
        <v>44178</v>
      </c>
      <c r="F7840" s="3">
        <v>44185</v>
      </c>
      <c r="G7840" s="3">
        <v>44187</v>
      </c>
      <c r="H7840" t="s">
        <v>18</v>
      </c>
      <c r="I7840">
        <v>12</v>
      </c>
      <c r="J7840">
        <v>23</v>
      </c>
      <c r="K7840">
        <v>344</v>
      </c>
      <c r="L7840">
        <v>37</v>
      </c>
      <c r="M7840">
        <v>5</v>
      </c>
      <c r="N7840">
        <v>7.4999999999999997E-2</v>
      </c>
      <c r="O7840">
        <v>447.56</v>
      </c>
      <c r="P7840" s="1">
        <v>1118.9000000000001</v>
      </c>
    </row>
    <row r="7841" spans="1:16" x14ac:dyDescent="0.55000000000000004">
      <c r="A7841" t="s">
        <v>7865</v>
      </c>
      <c r="B7841" t="s">
        <v>20</v>
      </c>
      <c r="C7841" t="s">
        <v>17</v>
      </c>
      <c r="D7841" s="3">
        <v>44100</v>
      </c>
      <c r="E7841" s="3">
        <v>44178</v>
      </c>
      <c r="F7841" s="3">
        <v>44203</v>
      </c>
      <c r="G7841" s="3">
        <v>44205</v>
      </c>
      <c r="H7841" t="s">
        <v>18</v>
      </c>
      <c r="I7841">
        <v>13</v>
      </c>
      <c r="J7841">
        <v>16</v>
      </c>
      <c r="K7841">
        <v>258</v>
      </c>
      <c r="L7841">
        <v>46</v>
      </c>
      <c r="M7841">
        <v>2</v>
      </c>
      <c r="N7841">
        <v>0.05</v>
      </c>
      <c r="O7841" s="1">
        <v>2956.11</v>
      </c>
      <c r="P7841" s="1">
        <v>3839.1</v>
      </c>
    </row>
    <row r="7842" spans="1:16" x14ac:dyDescent="0.55000000000000004">
      <c r="A7842" t="s">
        <v>7866</v>
      </c>
      <c r="B7842" t="s">
        <v>20</v>
      </c>
      <c r="C7842" t="s">
        <v>21</v>
      </c>
      <c r="D7842" s="3">
        <v>44100</v>
      </c>
      <c r="E7842" s="3">
        <v>44178</v>
      </c>
      <c r="F7842" s="3">
        <v>44199</v>
      </c>
      <c r="G7842" s="3">
        <v>44207</v>
      </c>
      <c r="H7842" t="s">
        <v>18</v>
      </c>
      <c r="I7842">
        <v>18</v>
      </c>
      <c r="J7842">
        <v>15</v>
      </c>
      <c r="K7842">
        <v>137</v>
      </c>
      <c r="L7842">
        <v>23</v>
      </c>
      <c r="M7842">
        <v>5</v>
      </c>
      <c r="N7842">
        <v>7.4999999999999997E-2</v>
      </c>
      <c r="O7842" s="1">
        <v>4249.1400000000003</v>
      </c>
      <c r="P7842" s="1">
        <v>6070.2</v>
      </c>
    </row>
    <row r="7843" spans="1:16" x14ac:dyDescent="0.55000000000000004">
      <c r="A7843" t="s">
        <v>7867</v>
      </c>
      <c r="B7843" t="s">
        <v>23</v>
      </c>
      <c r="C7843" t="s">
        <v>21</v>
      </c>
      <c r="D7843" s="3">
        <v>44100</v>
      </c>
      <c r="E7843" s="3">
        <v>44178</v>
      </c>
      <c r="F7843" s="3">
        <v>44190</v>
      </c>
      <c r="G7843" s="3">
        <v>44199</v>
      </c>
      <c r="H7843" t="s">
        <v>18</v>
      </c>
      <c r="I7843">
        <v>25</v>
      </c>
      <c r="J7843">
        <v>3</v>
      </c>
      <c r="K7843">
        <v>146</v>
      </c>
      <c r="L7843">
        <v>36</v>
      </c>
      <c r="M7843">
        <v>5</v>
      </c>
      <c r="N7843">
        <v>0.05</v>
      </c>
      <c r="O7843">
        <v>720.38</v>
      </c>
      <c r="P7843" s="1">
        <v>1125.5999999999999</v>
      </c>
    </row>
    <row r="7844" spans="1:16" x14ac:dyDescent="0.55000000000000004">
      <c r="A7844" t="s">
        <v>7868</v>
      </c>
      <c r="B7844" t="s">
        <v>20</v>
      </c>
      <c r="C7844" t="s">
        <v>21</v>
      </c>
      <c r="D7844" s="3">
        <v>44100</v>
      </c>
      <c r="E7844" s="3">
        <v>44178</v>
      </c>
      <c r="F7844" s="3">
        <v>44183</v>
      </c>
      <c r="G7844" s="3">
        <v>44190</v>
      </c>
      <c r="H7844" t="s">
        <v>18</v>
      </c>
      <c r="I7844">
        <v>18</v>
      </c>
      <c r="J7844">
        <v>22</v>
      </c>
      <c r="K7844">
        <v>149</v>
      </c>
      <c r="L7844">
        <v>44</v>
      </c>
      <c r="M7844">
        <v>6</v>
      </c>
      <c r="N7844">
        <v>0.2</v>
      </c>
      <c r="O7844">
        <v>492.45</v>
      </c>
      <c r="P7844" s="1">
        <v>1005</v>
      </c>
    </row>
    <row r="7845" spans="1:16" x14ac:dyDescent="0.55000000000000004">
      <c r="A7845" t="s">
        <v>7869</v>
      </c>
      <c r="B7845" t="s">
        <v>16</v>
      </c>
      <c r="C7845" t="s">
        <v>17</v>
      </c>
      <c r="D7845" s="3">
        <v>44100</v>
      </c>
      <c r="E7845" s="3">
        <v>44178</v>
      </c>
      <c r="F7845" s="3">
        <v>44205</v>
      </c>
      <c r="G7845" s="3">
        <v>44206</v>
      </c>
      <c r="H7845" t="s">
        <v>18</v>
      </c>
      <c r="I7845">
        <v>5</v>
      </c>
      <c r="J7845">
        <v>12</v>
      </c>
      <c r="K7845">
        <v>208</v>
      </c>
      <c r="L7845">
        <v>13</v>
      </c>
      <c r="M7845">
        <v>7</v>
      </c>
      <c r="N7845">
        <v>0.05</v>
      </c>
      <c r="O7845" s="1">
        <v>1565.79</v>
      </c>
      <c r="P7845" s="1">
        <v>3819</v>
      </c>
    </row>
    <row r="7846" spans="1:16" x14ac:dyDescent="0.55000000000000004">
      <c r="A7846" t="s">
        <v>7870</v>
      </c>
      <c r="B7846" t="s">
        <v>20</v>
      </c>
      <c r="C7846" t="s">
        <v>61</v>
      </c>
      <c r="D7846" s="3">
        <v>44000</v>
      </c>
      <c r="E7846" s="3">
        <v>44178</v>
      </c>
      <c r="F7846" s="3">
        <v>44194</v>
      </c>
      <c r="G7846" s="3">
        <v>44196</v>
      </c>
      <c r="H7846" t="s">
        <v>18</v>
      </c>
      <c r="I7846">
        <v>19</v>
      </c>
      <c r="J7846">
        <v>10</v>
      </c>
      <c r="K7846">
        <v>82</v>
      </c>
      <c r="L7846">
        <v>31</v>
      </c>
      <c r="M7846">
        <v>6</v>
      </c>
      <c r="N7846">
        <v>0.4</v>
      </c>
      <c r="O7846" s="1">
        <v>1970.74</v>
      </c>
      <c r="P7846" s="1">
        <v>2559.4</v>
      </c>
    </row>
    <row r="7847" spans="1:16" x14ac:dyDescent="0.55000000000000004">
      <c r="A7847" t="s">
        <v>7871</v>
      </c>
      <c r="B7847" t="s">
        <v>16</v>
      </c>
      <c r="C7847" t="s">
        <v>28</v>
      </c>
      <c r="D7847" s="3">
        <v>44100</v>
      </c>
      <c r="E7847" s="3">
        <v>44179</v>
      </c>
      <c r="F7847" s="3">
        <v>44197</v>
      </c>
      <c r="G7847" s="3">
        <v>44201</v>
      </c>
      <c r="H7847" t="s">
        <v>18</v>
      </c>
      <c r="I7847">
        <v>12</v>
      </c>
      <c r="J7847">
        <v>27</v>
      </c>
      <c r="K7847">
        <v>287</v>
      </c>
      <c r="L7847">
        <v>19</v>
      </c>
      <c r="M7847">
        <v>7</v>
      </c>
      <c r="N7847">
        <v>7.4999999999999997E-2</v>
      </c>
      <c r="O7847">
        <v>990.53</v>
      </c>
      <c r="P7847" s="1">
        <v>1286.4000000000001</v>
      </c>
    </row>
    <row r="7848" spans="1:16" x14ac:dyDescent="0.55000000000000004">
      <c r="A7848" t="s">
        <v>7872</v>
      </c>
      <c r="B7848" t="s">
        <v>16</v>
      </c>
      <c r="C7848" t="s">
        <v>17</v>
      </c>
      <c r="D7848" s="3">
        <v>44100</v>
      </c>
      <c r="E7848" s="3">
        <v>44179</v>
      </c>
      <c r="F7848" s="3">
        <v>44201</v>
      </c>
      <c r="G7848" s="3">
        <v>44203</v>
      </c>
      <c r="H7848" t="s">
        <v>18</v>
      </c>
      <c r="I7848">
        <v>10</v>
      </c>
      <c r="J7848">
        <v>28</v>
      </c>
      <c r="K7848">
        <v>254</v>
      </c>
      <c r="L7848">
        <v>37</v>
      </c>
      <c r="M7848">
        <v>1</v>
      </c>
      <c r="N7848">
        <v>0.15</v>
      </c>
      <c r="O7848">
        <v>110.55</v>
      </c>
      <c r="P7848">
        <v>221.1</v>
      </c>
    </row>
    <row r="7849" spans="1:16" x14ac:dyDescent="0.55000000000000004">
      <c r="A7849" t="s">
        <v>7873</v>
      </c>
      <c r="B7849" t="s">
        <v>16</v>
      </c>
      <c r="C7849" t="s">
        <v>17</v>
      </c>
      <c r="D7849" s="3">
        <v>44100</v>
      </c>
      <c r="E7849" s="3">
        <v>44179</v>
      </c>
      <c r="F7849" s="3">
        <v>44182</v>
      </c>
      <c r="G7849" s="3">
        <v>44185</v>
      </c>
      <c r="H7849" t="s">
        <v>18</v>
      </c>
      <c r="I7849">
        <v>10</v>
      </c>
      <c r="J7849">
        <v>20</v>
      </c>
      <c r="K7849">
        <v>235</v>
      </c>
      <c r="L7849">
        <v>23</v>
      </c>
      <c r="M7849">
        <v>3</v>
      </c>
      <c r="N7849">
        <v>7.4999999999999997E-2</v>
      </c>
      <c r="O7849">
        <v>606.48</v>
      </c>
      <c r="P7849">
        <v>978.2</v>
      </c>
    </row>
    <row r="7850" spans="1:16" x14ac:dyDescent="0.55000000000000004">
      <c r="A7850" t="s">
        <v>7874</v>
      </c>
      <c r="B7850" t="s">
        <v>16</v>
      </c>
      <c r="C7850" t="s">
        <v>21</v>
      </c>
      <c r="D7850" s="3">
        <v>44000</v>
      </c>
      <c r="E7850" s="3">
        <v>44179</v>
      </c>
      <c r="F7850" s="3">
        <v>44187</v>
      </c>
      <c r="G7850" s="3">
        <v>44192</v>
      </c>
      <c r="H7850" t="s">
        <v>18</v>
      </c>
      <c r="I7850">
        <v>11</v>
      </c>
      <c r="J7850">
        <v>16</v>
      </c>
      <c r="K7850">
        <v>169</v>
      </c>
      <c r="L7850">
        <v>36</v>
      </c>
      <c r="M7850">
        <v>7</v>
      </c>
      <c r="N7850">
        <v>0.1</v>
      </c>
      <c r="O7850">
        <v>99.7</v>
      </c>
      <c r="P7850">
        <v>207.7</v>
      </c>
    </row>
    <row r="7851" spans="1:16" x14ac:dyDescent="0.55000000000000004">
      <c r="A7851" t="s">
        <v>7875</v>
      </c>
      <c r="B7851" t="s">
        <v>23</v>
      </c>
      <c r="C7851" t="s">
        <v>40</v>
      </c>
      <c r="D7851" s="3">
        <v>44000</v>
      </c>
      <c r="E7851" s="3">
        <v>44179</v>
      </c>
      <c r="F7851" s="3">
        <v>44201</v>
      </c>
      <c r="G7851" s="3">
        <v>44208</v>
      </c>
      <c r="H7851" t="s">
        <v>18</v>
      </c>
      <c r="I7851">
        <v>23</v>
      </c>
      <c r="J7851">
        <v>33</v>
      </c>
      <c r="K7851">
        <v>350</v>
      </c>
      <c r="L7851">
        <v>46</v>
      </c>
      <c r="M7851">
        <v>3</v>
      </c>
      <c r="N7851">
        <v>0.05</v>
      </c>
      <c r="O7851">
        <v>529.29999999999995</v>
      </c>
      <c r="P7851">
        <v>670</v>
      </c>
    </row>
    <row r="7852" spans="1:16" x14ac:dyDescent="0.55000000000000004">
      <c r="A7852" t="s">
        <v>7876</v>
      </c>
      <c r="B7852" t="s">
        <v>23</v>
      </c>
      <c r="C7852" t="s">
        <v>28</v>
      </c>
      <c r="D7852" s="3">
        <v>44100</v>
      </c>
      <c r="E7852" s="3">
        <v>44179</v>
      </c>
      <c r="F7852" s="3">
        <v>44203</v>
      </c>
      <c r="G7852" s="3">
        <v>44204</v>
      </c>
      <c r="H7852" t="s">
        <v>18</v>
      </c>
      <c r="I7852">
        <v>22</v>
      </c>
      <c r="J7852">
        <v>3</v>
      </c>
      <c r="K7852">
        <v>293</v>
      </c>
      <c r="L7852">
        <v>31</v>
      </c>
      <c r="M7852">
        <v>8</v>
      </c>
      <c r="N7852">
        <v>7.4999999999999997E-2</v>
      </c>
      <c r="O7852">
        <v>135.68</v>
      </c>
      <c r="P7852">
        <v>167.5</v>
      </c>
    </row>
    <row r="7853" spans="1:16" x14ac:dyDescent="0.55000000000000004">
      <c r="A7853" t="s">
        <v>7877</v>
      </c>
      <c r="B7853" t="s">
        <v>20</v>
      </c>
      <c r="C7853" t="s">
        <v>28</v>
      </c>
      <c r="D7853" s="3">
        <v>44100</v>
      </c>
      <c r="E7853" s="3">
        <v>44179</v>
      </c>
      <c r="F7853" s="3">
        <v>44205</v>
      </c>
      <c r="G7853" s="3">
        <v>44206</v>
      </c>
      <c r="H7853" t="s">
        <v>18</v>
      </c>
      <c r="I7853">
        <v>12</v>
      </c>
      <c r="J7853">
        <v>22</v>
      </c>
      <c r="K7853">
        <v>266</v>
      </c>
      <c r="L7853">
        <v>17</v>
      </c>
      <c r="M7853">
        <v>4</v>
      </c>
      <c r="N7853">
        <v>0.15</v>
      </c>
      <c r="O7853">
        <v>92.26</v>
      </c>
      <c r="P7853">
        <v>180.9</v>
      </c>
    </row>
    <row r="7854" spans="1:16" x14ac:dyDescent="0.55000000000000004">
      <c r="A7854" t="s">
        <v>7878</v>
      </c>
      <c r="B7854" t="s">
        <v>16</v>
      </c>
      <c r="C7854" t="s">
        <v>21</v>
      </c>
      <c r="D7854" s="3">
        <v>44100</v>
      </c>
      <c r="E7854" s="3">
        <v>44179</v>
      </c>
      <c r="F7854" s="3">
        <v>44193</v>
      </c>
      <c r="G7854" s="3">
        <v>44203</v>
      </c>
      <c r="H7854" t="s">
        <v>18</v>
      </c>
      <c r="I7854">
        <v>5</v>
      </c>
      <c r="J7854">
        <v>42</v>
      </c>
      <c r="K7854">
        <v>88</v>
      </c>
      <c r="L7854">
        <v>2</v>
      </c>
      <c r="M7854">
        <v>5</v>
      </c>
      <c r="N7854">
        <v>0.1</v>
      </c>
      <c r="O7854" s="1">
        <v>1782.2</v>
      </c>
      <c r="P7854" s="1">
        <v>2345</v>
      </c>
    </row>
    <row r="7855" spans="1:16" x14ac:dyDescent="0.55000000000000004">
      <c r="A7855" t="s">
        <v>7879</v>
      </c>
      <c r="B7855" t="s">
        <v>20</v>
      </c>
      <c r="C7855" t="s">
        <v>28</v>
      </c>
      <c r="D7855" s="3">
        <v>44100</v>
      </c>
      <c r="E7855" s="3">
        <v>44179</v>
      </c>
      <c r="F7855" s="3">
        <v>44193</v>
      </c>
      <c r="G7855" s="3">
        <v>44198</v>
      </c>
      <c r="H7855" t="s">
        <v>18</v>
      </c>
      <c r="I7855">
        <v>12</v>
      </c>
      <c r="J7855">
        <v>30</v>
      </c>
      <c r="K7855">
        <v>273</v>
      </c>
      <c r="L7855">
        <v>39</v>
      </c>
      <c r="M7855">
        <v>4</v>
      </c>
      <c r="N7855">
        <v>7.4999999999999997E-2</v>
      </c>
      <c r="O7855">
        <v>706.18</v>
      </c>
      <c r="P7855" s="1">
        <v>1038.5</v>
      </c>
    </row>
    <row r="7856" spans="1:16" x14ac:dyDescent="0.55000000000000004">
      <c r="A7856" t="s">
        <v>7880</v>
      </c>
      <c r="B7856" t="s">
        <v>16</v>
      </c>
      <c r="C7856" t="s">
        <v>21</v>
      </c>
      <c r="D7856" s="3">
        <v>44100</v>
      </c>
      <c r="E7856" s="3">
        <v>44179</v>
      </c>
      <c r="F7856" s="3">
        <v>44185</v>
      </c>
      <c r="G7856" s="3">
        <v>44188</v>
      </c>
      <c r="H7856" t="s">
        <v>18</v>
      </c>
      <c r="I7856">
        <v>4</v>
      </c>
      <c r="J7856">
        <v>3</v>
      </c>
      <c r="K7856">
        <v>101</v>
      </c>
      <c r="L7856">
        <v>15</v>
      </c>
      <c r="M7856">
        <v>8</v>
      </c>
      <c r="N7856">
        <v>7.4999999999999997E-2</v>
      </c>
      <c r="O7856">
        <v>85.36</v>
      </c>
      <c r="P7856">
        <v>174.2</v>
      </c>
    </row>
    <row r="7857" spans="1:16" x14ac:dyDescent="0.55000000000000004">
      <c r="A7857" t="s">
        <v>7881</v>
      </c>
      <c r="B7857" t="s">
        <v>23</v>
      </c>
      <c r="C7857" t="s">
        <v>40</v>
      </c>
      <c r="D7857" s="3">
        <v>44100</v>
      </c>
      <c r="E7857" s="3">
        <v>44179</v>
      </c>
      <c r="F7857" s="3">
        <v>44203</v>
      </c>
      <c r="G7857" s="3">
        <v>44211</v>
      </c>
      <c r="H7857" t="s">
        <v>18</v>
      </c>
      <c r="I7857">
        <v>23</v>
      </c>
      <c r="J7857">
        <v>16</v>
      </c>
      <c r="K7857">
        <v>361</v>
      </c>
      <c r="L7857">
        <v>2</v>
      </c>
      <c r="M7857">
        <v>7</v>
      </c>
      <c r="N7857">
        <v>0.1</v>
      </c>
      <c r="O7857">
        <v>737.27</v>
      </c>
      <c r="P7857">
        <v>877.7</v>
      </c>
    </row>
    <row r="7858" spans="1:16" x14ac:dyDescent="0.55000000000000004">
      <c r="A7858" t="s">
        <v>7882</v>
      </c>
      <c r="B7858" t="s">
        <v>23</v>
      </c>
      <c r="C7858" t="s">
        <v>17</v>
      </c>
      <c r="D7858" s="3">
        <v>44100</v>
      </c>
      <c r="E7858" s="3">
        <v>44179</v>
      </c>
      <c r="F7858" s="3">
        <v>44184</v>
      </c>
      <c r="G7858" s="3">
        <v>44193</v>
      </c>
      <c r="H7858" t="s">
        <v>18</v>
      </c>
      <c r="I7858">
        <v>22</v>
      </c>
      <c r="J7858">
        <v>40</v>
      </c>
      <c r="K7858">
        <v>240</v>
      </c>
      <c r="L7858">
        <v>10</v>
      </c>
      <c r="M7858">
        <v>7</v>
      </c>
      <c r="N7858">
        <v>7.4999999999999997E-2</v>
      </c>
      <c r="O7858">
        <v>469.94</v>
      </c>
      <c r="P7858" s="1">
        <v>1118.9000000000001</v>
      </c>
    </row>
    <row r="7859" spans="1:16" x14ac:dyDescent="0.55000000000000004">
      <c r="A7859" t="s">
        <v>7883</v>
      </c>
      <c r="B7859" t="s">
        <v>20</v>
      </c>
      <c r="C7859" t="s">
        <v>61</v>
      </c>
      <c r="D7859" s="3">
        <v>44100</v>
      </c>
      <c r="E7859" s="3">
        <v>44180</v>
      </c>
      <c r="F7859" s="3">
        <v>44203</v>
      </c>
      <c r="G7859" s="3">
        <v>44213</v>
      </c>
      <c r="H7859" t="s">
        <v>18</v>
      </c>
      <c r="I7859">
        <v>19</v>
      </c>
      <c r="J7859">
        <v>3</v>
      </c>
      <c r="K7859">
        <v>75</v>
      </c>
      <c r="L7859">
        <v>40</v>
      </c>
      <c r="M7859">
        <v>6</v>
      </c>
      <c r="N7859">
        <v>0.05</v>
      </c>
      <c r="O7859">
        <v>148.19999999999999</v>
      </c>
      <c r="P7859">
        <v>187.6</v>
      </c>
    </row>
    <row r="7860" spans="1:16" x14ac:dyDescent="0.55000000000000004">
      <c r="A7860" t="s">
        <v>7884</v>
      </c>
      <c r="B7860" t="s">
        <v>20</v>
      </c>
      <c r="C7860" t="s">
        <v>30</v>
      </c>
      <c r="D7860" s="3">
        <v>44100</v>
      </c>
      <c r="E7860" s="3">
        <v>44180</v>
      </c>
      <c r="F7860" s="3">
        <v>44199</v>
      </c>
      <c r="G7860" s="3">
        <v>44202</v>
      </c>
      <c r="H7860" t="s">
        <v>18</v>
      </c>
      <c r="I7860">
        <v>18</v>
      </c>
      <c r="J7860">
        <v>48</v>
      </c>
      <c r="K7860">
        <v>19</v>
      </c>
      <c r="L7860">
        <v>39</v>
      </c>
      <c r="M7860">
        <v>8</v>
      </c>
      <c r="N7860">
        <v>0.4</v>
      </c>
      <c r="O7860" s="1">
        <v>1522.24</v>
      </c>
      <c r="P7860" s="1">
        <v>2378.5</v>
      </c>
    </row>
    <row r="7861" spans="1:16" x14ac:dyDescent="0.55000000000000004">
      <c r="A7861" t="s">
        <v>7885</v>
      </c>
      <c r="B7861" t="s">
        <v>16</v>
      </c>
      <c r="C7861" t="s">
        <v>21</v>
      </c>
      <c r="D7861" s="3">
        <v>44100</v>
      </c>
      <c r="E7861" s="3">
        <v>44180</v>
      </c>
      <c r="F7861" s="3">
        <v>44189</v>
      </c>
      <c r="G7861" s="3">
        <v>44196</v>
      </c>
      <c r="H7861" t="s">
        <v>18</v>
      </c>
      <c r="I7861">
        <v>2</v>
      </c>
      <c r="J7861">
        <v>7</v>
      </c>
      <c r="K7861">
        <v>161</v>
      </c>
      <c r="L7861">
        <v>45</v>
      </c>
      <c r="M7861">
        <v>2</v>
      </c>
      <c r="N7861">
        <v>0.15</v>
      </c>
      <c r="O7861">
        <v>837.17</v>
      </c>
      <c r="P7861">
        <v>984.9</v>
      </c>
    </row>
    <row r="7862" spans="1:16" x14ac:dyDescent="0.55000000000000004">
      <c r="A7862" t="s">
        <v>7886</v>
      </c>
      <c r="B7862" t="s">
        <v>16</v>
      </c>
      <c r="C7862" t="s">
        <v>61</v>
      </c>
      <c r="D7862" s="3">
        <v>44100</v>
      </c>
      <c r="E7862" s="3">
        <v>44180</v>
      </c>
      <c r="F7862" s="3">
        <v>44199</v>
      </c>
      <c r="G7862" s="3">
        <v>44202</v>
      </c>
      <c r="H7862" t="s">
        <v>18</v>
      </c>
      <c r="I7862">
        <v>7</v>
      </c>
      <c r="J7862">
        <v>6</v>
      </c>
      <c r="K7862">
        <v>63</v>
      </c>
      <c r="L7862">
        <v>17</v>
      </c>
      <c r="M7862">
        <v>7</v>
      </c>
      <c r="N7862">
        <v>7.4999999999999997E-2</v>
      </c>
      <c r="O7862">
        <v>948.72</v>
      </c>
      <c r="P7862" s="1">
        <v>1976.5</v>
      </c>
    </row>
    <row r="7863" spans="1:16" x14ac:dyDescent="0.55000000000000004">
      <c r="A7863" t="s">
        <v>7887</v>
      </c>
      <c r="B7863" t="s">
        <v>23</v>
      </c>
      <c r="C7863" t="s">
        <v>61</v>
      </c>
      <c r="D7863" s="3">
        <v>44100</v>
      </c>
      <c r="E7863" s="3">
        <v>44180</v>
      </c>
      <c r="F7863" s="3">
        <v>44207</v>
      </c>
      <c r="G7863" s="3">
        <v>44216</v>
      </c>
      <c r="H7863" t="s">
        <v>18</v>
      </c>
      <c r="I7863">
        <v>25</v>
      </c>
      <c r="J7863">
        <v>3</v>
      </c>
      <c r="K7863">
        <v>82</v>
      </c>
      <c r="L7863">
        <v>43</v>
      </c>
      <c r="M7863">
        <v>2</v>
      </c>
      <c r="N7863">
        <v>0.2</v>
      </c>
      <c r="O7863" s="1">
        <v>1748.7</v>
      </c>
      <c r="P7863" s="1">
        <v>3886</v>
      </c>
    </row>
    <row r="7864" spans="1:16" x14ac:dyDescent="0.55000000000000004">
      <c r="A7864" t="s">
        <v>7888</v>
      </c>
      <c r="B7864" t="s">
        <v>20</v>
      </c>
      <c r="C7864" t="s">
        <v>21</v>
      </c>
      <c r="D7864" s="3">
        <v>44100</v>
      </c>
      <c r="E7864" s="3">
        <v>44180</v>
      </c>
      <c r="F7864" s="3">
        <v>44184</v>
      </c>
      <c r="G7864" s="3">
        <v>44194</v>
      </c>
      <c r="H7864" t="s">
        <v>18</v>
      </c>
      <c r="I7864">
        <v>12</v>
      </c>
      <c r="J7864">
        <v>10</v>
      </c>
      <c r="K7864">
        <v>187</v>
      </c>
      <c r="L7864">
        <v>24</v>
      </c>
      <c r="M7864">
        <v>3</v>
      </c>
      <c r="N7864">
        <v>7.4999999999999997E-2</v>
      </c>
      <c r="O7864">
        <v>105.06</v>
      </c>
      <c r="P7864">
        <v>214.4</v>
      </c>
    </row>
    <row r="7865" spans="1:16" x14ac:dyDescent="0.55000000000000004">
      <c r="A7865" t="s">
        <v>7889</v>
      </c>
      <c r="B7865" t="s">
        <v>20</v>
      </c>
      <c r="C7865" t="s">
        <v>28</v>
      </c>
      <c r="D7865" s="3">
        <v>44100</v>
      </c>
      <c r="E7865" s="3">
        <v>44181</v>
      </c>
      <c r="F7865" s="3">
        <v>44193</v>
      </c>
      <c r="G7865" s="3">
        <v>44197</v>
      </c>
      <c r="H7865" t="s">
        <v>18</v>
      </c>
      <c r="I7865">
        <v>16</v>
      </c>
      <c r="J7865">
        <v>41</v>
      </c>
      <c r="K7865">
        <v>281</v>
      </c>
      <c r="L7865">
        <v>33</v>
      </c>
      <c r="M7865">
        <v>2</v>
      </c>
      <c r="N7865">
        <v>7.4999999999999997E-2</v>
      </c>
      <c r="O7865" s="1">
        <v>1477.89</v>
      </c>
      <c r="P7865" s="1">
        <v>1802.3</v>
      </c>
    </row>
    <row r="7866" spans="1:16" x14ac:dyDescent="0.55000000000000004">
      <c r="A7866" t="s">
        <v>7890</v>
      </c>
      <c r="B7866" t="s">
        <v>16</v>
      </c>
      <c r="C7866" t="s">
        <v>21</v>
      </c>
      <c r="D7866" s="3">
        <v>44100</v>
      </c>
      <c r="E7866" s="3">
        <v>44181</v>
      </c>
      <c r="F7866" s="3">
        <v>44209</v>
      </c>
      <c r="G7866" s="3">
        <v>44211</v>
      </c>
      <c r="H7866" t="s">
        <v>18</v>
      </c>
      <c r="I7866">
        <v>7</v>
      </c>
      <c r="J7866">
        <v>48</v>
      </c>
      <c r="K7866">
        <v>131</v>
      </c>
      <c r="L7866">
        <v>3</v>
      </c>
      <c r="M7866">
        <v>2</v>
      </c>
      <c r="N7866">
        <v>7.4999999999999997E-2</v>
      </c>
      <c r="O7866" s="1">
        <v>4328.33</v>
      </c>
      <c r="P7866" s="1">
        <v>5849.1</v>
      </c>
    </row>
    <row r="7867" spans="1:16" x14ac:dyDescent="0.55000000000000004">
      <c r="A7867" t="s">
        <v>7891</v>
      </c>
      <c r="B7867" t="s">
        <v>20</v>
      </c>
      <c r="C7867" t="s">
        <v>21</v>
      </c>
      <c r="D7867" s="3">
        <v>44100</v>
      </c>
      <c r="E7867" s="3">
        <v>44181</v>
      </c>
      <c r="F7867" s="3">
        <v>44206</v>
      </c>
      <c r="G7867" s="3">
        <v>44213</v>
      </c>
      <c r="H7867" t="s">
        <v>18</v>
      </c>
      <c r="I7867">
        <v>17</v>
      </c>
      <c r="J7867">
        <v>50</v>
      </c>
      <c r="K7867">
        <v>161</v>
      </c>
      <c r="L7867">
        <v>14</v>
      </c>
      <c r="M7867">
        <v>3</v>
      </c>
      <c r="N7867">
        <v>0.05</v>
      </c>
      <c r="O7867">
        <v>637.84</v>
      </c>
      <c r="P7867">
        <v>938</v>
      </c>
    </row>
    <row r="7868" spans="1:16" x14ac:dyDescent="0.55000000000000004">
      <c r="A7868" t="s">
        <v>7892</v>
      </c>
      <c r="B7868" t="s">
        <v>16</v>
      </c>
      <c r="C7868" t="s">
        <v>28</v>
      </c>
      <c r="D7868" s="3">
        <v>44000</v>
      </c>
      <c r="E7868" s="3">
        <v>44181</v>
      </c>
      <c r="F7868" s="3">
        <v>44193</v>
      </c>
      <c r="G7868" s="3">
        <v>44200</v>
      </c>
      <c r="H7868" t="s">
        <v>18</v>
      </c>
      <c r="I7868">
        <v>7</v>
      </c>
      <c r="J7868">
        <v>12</v>
      </c>
      <c r="K7868">
        <v>297</v>
      </c>
      <c r="L7868">
        <v>11</v>
      </c>
      <c r="M7868">
        <v>3</v>
      </c>
      <c r="N7868">
        <v>0.15</v>
      </c>
      <c r="O7868">
        <v>997.83</v>
      </c>
      <c r="P7868" s="1">
        <v>1882.7</v>
      </c>
    </row>
    <row r="7869" spans="1:16" x14ac:dyDescent="0.55000000000000004">
      <c r="A7869" t="s">
        <v>7893</v>
      </c>
      <c r="B7869" t="s">
        <v>16</v>
      </c>
      <c r="C7869" t="s">
        <v>21</v>
      </c>
      <c r="D7869" s="3">
        <v>44100</v>
      </c>
      <c r="E7869" s="3">
        <v>44181</v>
      </c>
      <c r="F7869" s="3">
        <v>44188</v>
      </c>
      <c r="G7869" s="3">
        <v>44189</v>
      </c>
      <c r="H7869" t="s">
        <v>18</v>
      </c>
      <c r="I7869">
        <v>9</v>
      </c>
      <c r="J7869">
        <v>23</v>
      </c>
      <c r="K7869">
        <v>102</v>
      </c>
      <c r="L7869">
        <v>10</v>
      </c>
      <c r="M7869">
        <v>6</v>
      </c>
      <c r="N7869">
        <v>7.4999999999999997E-2</v>
      </c>
      <c r="O7869" s="1">
        <v>1923.84</v>
      </c>
      <c r="P7869" s="1">
        <v>3926.2</v>
      </c>
    </row>
    <row r="7870" spans="1:16" x14ac:dyDescent="0.55000000000000004">
      <c r="A7870" t="s">
        <v>7894</v>
      </c>
      <c r="B7870" t="s">
        <v>20</v>
      </c>
      <c r="C7870" t="s">
        <v>28</v>
      </c>
      <c r="D7870" s="3">
        <v>44100</v>
      </c>
      <c r="E7870" s="3">
        <v>44181</v>
      </c>
      <c r="F7870" s="3">
        <v>44204</v>
      </c>
      <c r="G7870" s="3">
        <v>44209</v>
      </c>
      <c r="H7870" t="s">
        <v>18</v>
      </c>
      <c r="I7870">
        <v>17</v>
      </c>
      <c r="J7870">
        <v>13</v>
      </c>
      <c r="K7870">
        <v>296</v>
      </c>
      <c r="L7870">
        <v>37</v>
      </c>
      <c r="M7870">
        <v>5</v>
      </c>
      <c r="N7870">
        <v>0.1</v>
      </c>
      <c r="O7870" s="1">
        <v>1331.96</v>
      </c>
      <c r="P7870" s="1">
        <v>1876</v>
      </c>
    </row>
    <row r="7871" spans="1:16" x14ac:dyDescent="0.55000000000000004">
      <c r="A7871" t="s">
        <v>7895</v>
      </c>
      <c r="B7871" t="s">
        <v>16</v>
      </c>
      <c r="C7871" t="s">
        <v>21</v>
      </c>
      <c r="D7871" s="3">
        <v>44000</v>
      </c>
      <c r="E7871" s="3">
        <v>44182</v>
      </c>
      <c r="F7871" s="3">
        <v>44185</v>
      </c>
      <c r="G7871" s="3">
        <v>44187</v>
      </c>
      <c r="H7871" t="s">
        <v>18</v>
      </c>
      <c r="I7871">
        <v>1</v>
      </c>
      <c r="J7871">
        <v>43</v>
      </c>
      <c r="K7871">
        <v>132</v>
      </c>
      <c r="L7871">
        <v>29</v>
      </c>
      <c r="M7871">
        <v>5</v>
      </c>
      <c r="N7871">
        <v>0.1</v>
      </c>
      <c r="O7871" s="1">
        <v>2954.97</v>
      </c>
      <c r="P7871" s="1">
        <v>3993.2</v>
      </c>
    </row>
    <row r="7872" spans="1:16" x14ac:dyDescent="0.55000000000000004">
      <c r="A7872" t="s">
        <v>7896</v>
      </c>
      <c r="B7872" t="s">
        <v>23</v>
      </c>
      <c r="C7872" t="s">
        <v>21</v>
      </c>
      <c r="D7872" s="3">
        <v>44000</v>
      </c>
      <c r="E7872" s="3">
        <v>44182</v>
      </c>
      <c r="F7872" s="3">
        <v>44189</v>
      </c>
      <c r="G7872" s="3">
        <v>44191</v>
      </c>
      <c r="H7872" t="s">
        <v>18</v>
      </c>
      <c r="I7872">
        <v>25</v>
      </c>
      <c r="J7872">
        <v>32</v>
      </c>
      <c r="K7872">
        <v>177</v>
      </c>
      <c r="L7872">
        <v>43</v>
      </c>
      <c r="M7872">
        <v>2</v>
      </c>
      <c r="N7872">
        <v>0.2</v>
      </c>
      <c r="O7872" s="1">
        <v>4012.76</v>
      </c>
      <c r="P7872" s="1">
        <v>6472.2</v>
      </c>
    </row>
    <row r="7873" spans="1:16" x14ac:dyDescent="0.55000000000000004">
      <c r="A7873" t="s">
        <v>7897</v>
      </c>
      <c r="B7873" t="s">
        <v>16</v>
      </c>
      <c r="C7873" t="s">
        <v>61</v>
      </c>
      <c r="D7873" s="3">
        <v>44100</v>
      </c>
      <c r="E7873" s="3">
        <v>44182</v>
      </c>
      <c r="F7873" s="3">
        <v>44207</v>
      </c>
      <c r="G7873" s="3">
        <v>44212</v>
      </c>
      <c r="H7873" t="s">
        <v>18</v>
      </c>
      <c r="I7873">
        <v>1</v>
      </c>
      <c r="J7873">
        <v>25</v>
      </c>
      <c r="K7873">
        <v>81</v>
      </c>
      <c r="L7873">
        <v>12</v>
      </c>
      <c r="M7873">
        <v>4</v>
      </c>
      <c r="N7873">
        <v>0.3</v>
      </c>
      <c r="O7873" s="1">
        <v>1839.02</v>
      </c>
      <c r="P7873" s="1">
        <v>3912.8</v>
      </c>
    </row>
    <row r="7874" spans="1:16" x14ac:dyDescent="0.55000000000000004">
      <c r="A7874" t="s">
        <v>7898</v>
      </c>
      <c r="B7874" t="s">
        <v>25</v>
      </c>
      <c r="C7874" t="s">
        <v>21</v>
      </c>
      <c r="D7874" s="3">
        <v>44100</v>
      </c>
      <c r="E7874" s="3">
        <v>44182</v>
      </c>
      <c r="F7874" s="3">
        <v>44208</v>
      </c>
      <c r="G7874" s="3">
        <v>44215</v>
      </c>
      <c r="H7874" t="s">
        <v>18</v>
      </c>
      <c r="I7874">
        <v>27</v>
      </c>
      <c r="J7874">
        <v>29</v>
      </c>
      <c r="K7874">
        <v>135</v>
      </c>
      <c r="L7874">
        <v>26</v>
      </c>
      <c r="M7874">
        <v>5</v>
      </c>
      <c r="N7874">
        <v>0.05</v>
      </c>
      <c r="O7874" s="1">
        <v>2908.87</v>
      </c>
      <c r="P7874" s="1">
        <v>5386.8</v>
      </c>
    </row>
    <row r="7875" spans="1:16" x14ac:dyDescent="0.55000000000000004">
      <c r="A7875" t="s">
        <v>7899</v>
      </c>
      <c r="B7875" t="s">
        <v>20</v>
      </c>
      <c r="C7875" t="s">
        <v>28</v>
      </c>
      <c r="D7875" s="3">
        <v>44100</v>
      </c>
      <c r="E7875" s="3">
        <v>44182</v>
      </c>
      <c r="F7875" s="3">
        <v>44184</v>
      </c>
      <c r="G7875" s="3">
        <v>44191</v>
      </c>
      <c r="H7875" t="s">
        <v>18</v>
      </c>
      <c r="I7875">
        <v>19</v>
      </c>
      <c r="J7875">
        <v>38</v>
      </c>
      <c r="K7875">
        <v>282</v>
      </c>
      <c r="L7875">
        <v>44</v>
      </c>
      <c r="M7875">
        <v>6</v>
      </c>
      <c r="N7875">
        <v>0.05</v>
      </c>
      <c r="O7875">
        <v>460.09</v>
      </c>
      <c r="P7875">
        <v>730.3</v>
      </c>
    </row>
    <row r="7876" spans="1:16" x14ac:dyDescent="0.55000000000000004">
      <c r="A7876" t="s">
        <v>7900</v>
      </c>
      <c r="B7876" t="s">
        <v>16</v>
      </c>
      <c r="C7876" t="s">
        <v>61</v>
      </c>
      <c r="D7876" s="3">
        <v>44100</v>
      </c>
      <c r="E7876" s="3">
        <v>44182</v>
      </c>
      <c r="F7876" s="3">
        <v>44190</v>
      </c>
      <c r="G7876" s="3">
        <v>44199</v>
      </c>
      <c r="H7876" t="s">
        <v>18</v>
      </c>
      <c r="I7876">
        <v>2</v>
      </c>
      <c r="J7876">
        <v>33</v>
      </c>
      <c r="K7876">
        <v>86</v>
      </c>
      <c r="L7876">
        <v>17</v>
      </c>
      <c r="M7876">
        <v>3</v>
      </c>
      <c r="N7876">
        <v>0.1</v>
      </c>
      <c r="O7876" s="1">
        <v>1471.99</v>
      </c>
      <c r="P7876" s="1">
        <v>2264.6</v>
      </c>
    </row>
    <row r="7877" spans="1:16" x14ac:dyDescent="0.55000000000000004">
      <c r="A7877" t="s">
        <v>7901</v>
      </c>
      <c r="B7877" t="s">
        <v>20</v>
      </c>
      <c r="C7877" t="s">
        <v>21</v>
      </c>
      <c r="D7877" s="3">
        <v>44100</v>
      </c>
      <c r="E7877" s="3">
        <v>44182</v>
      </c>
      <c r="F7877" s="3">
        <v>44208</v>
      </c>
      <c r="G7877" s="3">
        <v>44216</v>
      </c>
      <c r="H7877" t="s">
        <v>18</v>
      </c>
      <c r="I7877">
        <v>13</v>
      </c>
      <c r="J7877">
        <v>29</v>
      </c>
      <c r="K7877">
        <v>98</v>
      </c>
      <c r="L7877">
        <v>5</v>
      </c>
      <c r="M7877">
        <v>7</v>
      </c>
      <c r="N7877">
        <v>0.05</v>
      </c>
      <c r="O7877">
        <v>482.6</v>
      </c>
      <c r="P7877">
        <v>984.9</v>
      </c>
    </row>
    <row r="7878" spans="1:16" x14ac:dyDescent="0.55000000000000004">
      <c r="A7878" t="s">
        <v>7902</v>
      </c>
      <c r="B7878" t="s">
        <v>25</v>
      </c>
      <c r="C7878" t="s">
        <v>17</v>
      </c>
      <c r="D7878" s="3">
        <v>44100</v>
      </c>
      <c r="E7878" s="3">
        <v>44182</v>
      </c>
      <c r="F7878" s="3">
        <v>44193</v>
      </c>
      <c r="G7878" s="3">
        <v>44199</v>
      </c>
      <c r="H7878" t="s">
        <v>18</v>
      </c>
      <c r="I7878">
        <v>26</v>
      </c>
      <c r="J7878">
        <v>10</v>
      </c>
      <c r="K7878">
        <v>211</v>
      </c>
      <c r="L7878">
        <v>38</v>
      </c>
      <c r="M7878">
        <v>6</v>
      </c>
      <c r="N7878">
        <v>7.4999999999999997E-2</v>
      </c>
      <c r="O7878" s="1">
        <v>2197.73</v>
      </c>
      <c r="P7878" s="1">
        <v>2854.2</v>
      </c>
    </row>
    <row r="7879" spans="1:16" x14ac:dyDescent="0.55000000000000004">
      <c r="A7879" t="s">
        <v>7903</v>
      </c>
      <c r="B7879" t="s">
        <v>16</v>
      </c>
      <c r="C7879" t="s">
        <v>21</v>
      </c>
      <c r="D7879" s="3">
        <v>44000</v>
      </c>
      <c r="E7879" s="3">
        <v>44182</v>
      </c>
      <c r="F7879" s="3">
        <v>44187</v>
      </c>
      <c r="G7879" s="3">
        <v>44192</v>
      </c>
      <c r="H7879" t="s">
        <v>18</v>
      </c>
      <c r="I7879">
        <v>9</v>
      </c>
      <c r="J7879">
        <v>34</v>
      </c>
      <c r="K7879">
        <v>133</v>
      </c>
      <c r="L7879">
        <v>45</v>
      </c>
      <c r="M7879">
        <v>8</v>
      </c>
      <c r="N7879">
        <v>7.4999999999999997E-2</v>
      </c>
      <c r="O7879">
        <v>160.80000000000001</v>
      </c>
      <c r="P7879">
        <v>268</v>
      </c>
    </row>
    <row r="7880" spans="1:16" x14ac:dyDescent="0.55000000000000004">
      <c r="A7880" t="s">
        <v>7904</v>
      </c>
      <c r="B7880" t="s">
        <v>23</v>
      </c>
      <c r="C7880" t="s">
        <v>30</v>
      </c>
      <c r="D7880" s="3">
        <v>44100</v>
      </c>
      <c r="E7880" s="3">
        <v>44182</v>
      </c>
      <c r="F7880" s="3">
        <v>44208</v>
      </c>
      <c r="G7880" s="3">
        <v>44215</v>
      </c>
      <c r="H7880" t="s">
        <v>18</v>
      </c>
      <c r="I7880">
        <v>21</v>
      </c>
      <c r="J7880">
        <v>44</v>
      </c>
      <c r="K7880">
        <v>17</v>
      </c>
      <c r="L7880">
        <v>5</v>
      </c>
      <c r="M7880">
        <v>3</v>
      </c>
      <c r="N7880">
        <v>0.2</v>
      </c>
      <c r="O7880" s="1">
        <v>4542.9399999999996</v>
      </c>
      <c r="P7880" s="1">
        <v>6398.5</v>
      </c>
    </row>
    <row r="7881" spans="1:16" x14ac:dyDescent="0.55000000000000004">
      <c r="A7881" t="s">
        <v>7905</v>
      </c>
      <c r="B7881" t="s">
        <v>25</v>
      </c>
      <c r="C7881" t="s">
        <v>21</v>
      </c>
      <c r="D7881" s="3">
        <v>44100</v>
      </c>
      <c r="E7881" s="3">
        <v>44182</v>
      </c>
      <c r="F7881" s="3">
        <v>44186</v>
      </c>
      <c r="G7881" s="3">
        <v>44191</v>
      </c>
      <c r="H7881" t="s">
        <v>18</v>
      </c>
      <c r="I7881">
        <v>26</v>
      </c>
      <c r="J7881">
        <v>13</v>
      </c>
      <c r="K7881">
        <v>106</v>
      </c>
      <c r="L7881">
        <v>26</v>
      </c>
      <c r="M7881">
        <v>5</v>
      </c>
      <c r="N7881">
        <v>7.4999999999999997E-2</v>
      </c>
      <c r="O7881" s="1">
        <v>1726.99</v>
      </c>
      <c r="P7881" s="1">
        <v>3597.9</v>
      </c>
    </row>
    <row r="7882" spans="1:16" x14ac:dyDescent="0.55000000000000004">
      <c r="A7882" t="s">
        <v>7906</v>
      </c>
      <c r="B7882" t="s">
        <v>16</v>
      </c>
      <c r="C7882" t="s">
        <v>21</v>
      </c>
      <c r="D7882" s="3">
        <v>44100</v>
      </c>
      <c r="E7882" s="3">
        <v>44182</v>
      </c>
      <c r="F7882" s="3">
        <v>44207</v>
      </c>
      <c r="G7882" s="3">
        <v>44216</v>
      </c>
      <c r="H7882" t="s">
        <v>18</v>
      </c>
      <c r="I7882">
        <v>8</v>
      </c>
      <c r="J7882">
        <v>20</v>
      </c>
      <c r="K7882">
        <v>136</v>
      </c>
      <c r="L7882">
        <v>27</v>
      </c>
      <c r="M7882">
        <v>3</v>
      </c>
      <c r="N7882">
        <v>0.2</v>
      </c>
      <c r="O7882" s="1">
        <v>3135.6</v>
      </c>
      <c r="P7882" s="1">
        <v>4020</v>
      </c>
    </row>
    <row r="7883" spans="1:16" x14ac:dyDescent="0.55000000000000004">
      <c r="A7883" t="s">
        <v>7907</v>
      </c>
      <c r="B7883" t="s">
        <v>16</v>
      </c>
      <c r="C7883" t="s">
        <v>17</v>
      </c>
      <c r="D7883" s="3">
        <v>44100</v>
      </c>
      <c r="E7883" s="3">
        <v>44183</v>
      </c>
      <c r="F7883" s="3">
        <v>44189</v>
      </c>
      <c r="G7883" s="3">
        <v>44191</v>
      </c>
      <c r="H7883" t="s">
        <v>18</v>
      </c>
      <c r="I7883">
        <v>7</v>
      </c>
      <c r="J7883">
        <v>26</v>
      </c>
      <c r="K7883">
        <v>234</v>
      </c>
      <c r="L7883">
        <v>35</v>
      </c>
      <c r="M7883">
        <v>1</v>
      </c>
      <c r="N7883">
        <v>0.05</v>
      </c>
      <c r="O7883" s="1">
        <v>1784.48</v>
      </c>
      <c r="P7883" s="1">
        <v>2586.1999999999998</v>
      </c>
    </row>
    <row r="7884" spans="1:16" x14ac:dyDescent="0.55000000000000004">
      <c r="A7884" t="s">
        <v>7908</v>
      </c>
      <c r="B7884" t="s">
        <v>16</v>
      </c>
      <c r="C7884" t="s">
        <v>21</v>
      </c>
      <c r="D7884" s="3">
        <v>44000</v>
      </c>
      <c r="E7884" s="3">
        <v>44183</v>
      </c>
      <c r="F7884" s="3">
        <v>44204</v>
      </c>
      <c r="G7884" s="3">
        <v>44208</v>
      </c>
      <c r="H7884" t="s">
        <v>18</v>
      </c>
      <c r="I7884">
        <v>9</v>
      </c>
      <c r="J7884">
        <v>8</v>
      </c>
      <c r="K7884">
        <v>182</v>
      </c>
      <c r="L7884">
        <v>43</v>
      </c>
      <c r="M7884">
        <v>4</v>
      </c>
      <c r="N7884">
        <v>0.05</v>
      </c>
      <c r="O7884">
        <v>617.87</v>
      </c>
      <c r="P7884" s="1">
        <v>1065.3</v>
      </c>
    </row>
    <row r="7885" spans="1:16" x14ac:dyDescent="0.55000000000000004">
      <c r="A7885" t="s">
        <v>7909</v>
      </c>
      <c r="B7885" t="s">
        <v>16</v>
      </c>
      <c r="C7885" t="s">
        <v>21</v>
      </c>
      <c r="D7885" s="3">
        <v>44100</v>
      </c>
      <c r="E7885" s="3">
        <v>44183</v>
      </c>
      <c r="F7885" s="3">
        <v>44206</v>
      </c>
      <c r="G7885" s="3">
        <v>44210</v>
      </c>
      <c r="H7885" t="s">
        <v>18</v>
      </c>
      <c r="I7885">
        <v>7</v>
      </c>
      <c r="J7885">
        <v>13</v>
      </c>
      <c r="K7885">
        <v>140</v>
      </c>
      <c r="L7885">
        <v>1</v>
      </c>
      <c r="M7885">
        <v>3</v>
      </c>
      <c r="N7885">
        <v>0.3</v>
      </c>
      <c r="O7885" s="1">
        <v>1949.7</v>
      </c>
      <c r="P7885" s="1">
        <v>3899.4</v>
      </c>
    </row>
    <row r="7886" spans="1:16" x14ac:dyDescent="0.55000000000000004">
      <c r="A7886" t="s">
        <v>7910</v>
      </c>
      <c r="B7886" t="s">
        <v>16</v>
      </c>
      <c r="C7886" t="s">
        <v>30</v>
      </c>
      <c r="D7886" s="3">
        <v>44100</v>
      </c>
      <c r="E7886" s="3">
        <v>44183</v>
      </c>
      <c r="F7886" s="3">
        <v>44187</v>
      </c>
      <c r="G7886" s="3">
        <v>44189</v>
      </c>
      <c r="H7886" t="s">
        <v>18</v>
      </c>
      <c r="I7886">
        <v>11</v>
      </c>
      <c r="J7886">
        <v>7</v>
      </c>
      <c r="K7886">
        <v>16</v>
      </c>
      <c r="L7886">
        <v>37</v>
      </c>
      <c r="M7886">
        <v>7</v>
      </c>
      <c r="N7886">
        <v>0.05</v>
      </c>
      <c r="O7886">
        <v>512.95000000000005</v>
      </c>
      <c r="P7886">
        <v>884.4</v>
      </c>
    </row>
    <row r="7887" spans="1:16" x14ac:dyDescent="0.55000000000000004">
      <c r="A7887" t="s">
        <v>7911</v>
      </c>
      <c r="B7887" t="s">
        <v>23</v>
      </c>
      <c r="C7887" t="s">
        <v>30</v>
      </c>
      <c r="D7887" s="3">
        <v>44000</v>
      </c>
      <c r="E7887" s="3">
        <v>44183</v>
      </c>
      <c r="F7887" s="3">
        <v>44192</v>
      </c>
      <c r="G7887" s="3">
        <v>44199</v>
      </c>
      <c r="H7887" t="s">
        <v>18</v>
      </c>
      <c r="I7887">
        <v>21</v>
      </c>
      <c r="J7887">
        <v>18</v>
      </c>
      <c r="K7887">
        <v>11</v>
      </c>
      <c r="L7887">
        <v>20</v>
      </c>
      <c r="M7887">
        <v>7</v>
      </c>
      <c r="N7887">
        <v>0.4</v>
      </c>
      <c r="O7887">
        <v>532.17999999999995</v>
      </c>
      <c r="P7887" s="1">
        <v>1132.3</v>
      </c>
    </row>
    <row r="7888" spans="1:16" x14ac:dyDescent="0.55000000000000004">
      <c r="A7888" t="s">
        <v>7912</v>
      </c>
      <c r="B7888" t="s">
        <v>16</v>
      </c>
      <c r="C7888" t="s">
        <v>21</v>
      </c>
      <c r="D7888" s="3">
        <v>44100</v>
      </c>
      <c r="E7888" s="3">
        <v>44183</v>
      </c>
      <c r="F7888" s="3">
        <v>44203</v>
      </c>
      <c r="G7888" s="3">
        <v>44212</v>
      </c>
      <c r="H7888" t="s">
        <v>18</v>
      </c>
      <c r="I7888">
        <v>11</v>
      </c>
      <c r="J7888">
        <v>42</v>
      </c>
      <c r="K7888">
        <v>119</v>
      </c>
      <c r="L7888">
        <v>4</v>
      </c>
      <c r="M7888">
        <v>1</v>
      </c>
      <c r="N7888">
        <v>7.4999999999999997E-2</v>
      </c>
      <c r="O7888" s="1">
        <v>1479.49</v>
      </c>
      <c r="P7888" s="1">
        <v>2425.4</v>
      </c>
    </row>
    <row r="7889" spans="1:16" x14ac:dyDescent="0.55000000000000004">
      <c r="A7889" t="s">
        <v>7913</v>
      </c>
      <c r="B7889" t="s">
        <v>23</v>
      </c>
      <c r="C7889" t="s">
        <v>30</v>
      </c>
      <c r="D7889" s="3">
        <v>44100</v>
      </c>
      <c r="E7889" s="3">
        <v>44183</v>
      </c>
      <c r="F7889" s="3">
        <v>44210</v>
      </c>
      <c r="G7889" s="3">
        <v>44216</v>
      </c>
      <c r="H7889" t="s">
        <v>18</v>
      </c>
      <c r="I7889">
        <v>21</v>
      </c>
      <c r="J7889">
        <v>41</v>
      </c>
      <c r="K7889">
        <v>41</v>
      </c>
      <c r="L7889">
        <v>5</v>
      </c>
      <c r="M7889">
        <v>8</v>
      </c>
      <c r="N7889">
        <v>0.05</v>
      </c>
      <c r="O7889">
        <v>145.93</v>
      </c>
      <c r="P7889">
        <v>221.1</v>
      </c>
    </row>
    <row r="7890" spans="1:16" x14ac:dyDescent="0.55000000000000004">
      <c r="A7890" t="s">
        <v>7914</v>
      </c>
      <c r="B7890" t="s">
        <v>16</v>
      </c>
      <c r="C7890" t="s">
        <v>21</v>
      </c>
      <c r="D7890" s="3">
        <v>44100</v>
      </c>
      <c r="E7890" s="3">
        <v>44184</v>
      </c>
      <c r="F7890" s="3">
        <v>44201</v>
      </c>
      <c r="G7890" s="3">
        <v>44207</v>
      </c>
      <c r="H7890" t="s">
        <v>18</v>
      </c>
      <c r="I7890">
        <v>7</v>
      </c>
      <c r="J7890">
        <v>36</v>
      </c>
      <c r="K7890">
        <v>162</v>
      </c>
      <c r="L7890">
        <v>2</v>
      </c>
      <c r="M7890">
        <v>1</v>
      </c>
      <c r="N7890">
        <v>0.1</v>
      </c>
      <c r="O7890">
        <v>422.1</v>
      </c>
      <c r="P7890" s="1">
        <v>1005</v>
      </c>
    </row>
    <row r="7891" spans="1:16" x14ac:dyDescent="0.55000000000000004">
      <c r="A7891" t="s">
        <v>7915</v>
      </c>
      <c r="B7891" t="s">
        <v>20</v>
      </c>
      <c r="C7891" t="s">
        <v>21</v>
      </c>
      <c r="D7891" s="3">
        <v>44100</v>
      </c>
      <c r="E7891" s="3">
        <v>44184</v>
      </c>
      <c r="F7891" s="3">
        <v>44204</v>
      </c>
      <c r="G7891" s="3">
        <v>44207</v>
      </c>
      <c r="H7891" t="s">
        <v>18</v>
      </c>
      <c r="I7891">
        <v>19</v>
      </c>
      <c r="J7891">
        <v>47</v>
      </c>
      <c r="K7891">
        <v>116</v>
      </c>
      <c r="L7891">
        <v>18</v>
      </c>
      <c r="M7891">
        <v>5</v>
      </c>
      <c r="N7891">
        <v>7.4999999999999997E-2</v>
      </c>
      <c r="O7891" s="1">
        <v>2395.92</v>
      </c>
      <c r="P7891" s="1">
        <v>3993.2</v>
      </c>
    </row>
    <row r="7892" spans="1:16" x14ac:dyDescent="0.55000000000000004">
      <c r="A7892" t="s">
        <v>7916</v>
      </c>
      <c r="B7892" t="s">
        <v>20</v>
      </c>
      <c r="C7892" t="s">
        <v>21</v>
      </c>
      <c r="D7892" s="3">
        <v>44100</v>
      </c>
      <c r="E7892" s="3">
        <v>44184</v>
      </c>
      <c r="F7892" s="3">
        <v>44198</v>
      </c>
      <c r="G7892" s="3">
        <v>44201</v>
      </c>
      <c r="H7892" t="s">
        <v>18</v>
      </c>
      <c r="I7892">
        <v>16</v>
      </c>
      <c r="J7892">
        <v>13</v>
      </c>
      <c r="K7892">
        <v>104</v>
      </c>
      <c r="L7892">
        <v>15</v>
      </c>
      <c r="M7892">
        <v>1</v>
      </c>
      <c r="N7892">
        <v>7.4999999999999997E-2</v>
      </c>
      <c r="O7892" s="1">
        <v>1874.93</v>
      </c>
      <c r="P7892" s="1">
        <v>3906.1</v>
      </c>
    </row>
    <row r="7893" spans="1:16" x14ac:dyDescent="0.55000000000000004">
      <c r="A7893" t="s">
        <v>7917</v>
      </c>
      <c r="B7893" t="s">
        <v>20</v>
      </c>
      <c r="C7893" t="s">
        <v>30</v>
      </c>
      <c r="D7893" s="3">
        <v>44100</v>
      </c>
      <c r="E7893" s="3">
        <v>44184</v>
      </c>
      <c r="F7893" s="3">
        <v>44193</v>
      </c>
      <c r="G7893" s="3">
        <v>44201</v>
      </c>
      <c r="H7893" t="s">
        <v>18</v>
      </c>
      <c r="I7893">
        <v>15</v>
      </c>
      <c r="J7893">
        <v>18</v>
      </c>
      <c r="K7893">
        <v>18</v>
      </c>
      <c r="L7893">
        <v>11</v>
      </c>
      <c r="M7893">
        <v>7</v>
      </c>
      <c r="N7893">
        <v>0.1</v>
      </c>
      <c r="O7893" s="1">
        <v>1566.73</v>
      </c>
      <c r="P7893" s="1">
        <v>1983.2</v>
      </c>
    </row>
    <row r="7894" spans="1:16" x14ac:dyDescent="0.55000000000000004">
      <c r="A7894" t="s">
        <v>7918</v>
      </c>
      <c r="B7894" t="s">
        <v>16</v>
      </c>
      <c r="C7894" t="s">
        <v>21</v>
      </c>
      <c r="D7894" s="3">
        <v>44100</v>
      </c>
      <c r="E7894" s="3">
        <v>44184</v>
      </c>
      <c r="F7894" s="3">
        <v>44195</v>
      </c>
      <c r="G7894" s="3">
        <v>44205</v>
      </c>
      <c r="H7894" t="s">
        <v>18</v>
      </c>
      <c r="I7894">
        <v>3</v>
      </c>
      <c r="J7894">
        <v>3</v>
      </c>
      <c r="K7894">
        <v>155</v>
      </c>
      <c r="L7894">
        <v>17</v>
      </c>
      <c r="M7894">
        <v>8</v>
      </c>
      <c r="N7894">
        <v>0.2</v>
      </c>
      <c r="O7894">
        <v>472.35</v>
      </c>
      <c r="P7894" s="1">
        <v>1005</v>
      </c>
    </row>
    <row r="7895" spans="1:16" x14ac:dyDescent="0.55000000000000004">
      <c r="A7895" t="s">
        <v>7919</v>
      </c>
      <c r="B7895" t="s">
        <v>20</v>
      </c>
      <c r="C7895" t="s">
        <v>61</v>
      </c>
      <c r="D7895" s="3">
        <v>44100</v>
      </c>
      <c r="E7895" s="3">
        <v>44185</v>
      </c>
      <c r="F7895" s="3">
        <v>44200</v>
      </c>
      <c r="G7895" s="3">
        <v>44206</v>
      </c>
      <c r="H7895" t="s">
        <v>18</v>
      </c>
      <c r="I7895">
        <v>15</v>
      </c>
      <c r="J7895">
        <v>23</v>
      </c>
      <c r="K7895">
        <v>86</v>
      </c>
      <c r="L7895">
        <v>25</v>
      </c>
      <c r="M7895">
        <v>7</v>
      </c>
      <c r="N7895">
        <v>0.15</v>
      </c>
      <c r="O7895">
        <v>975.52</v>
      </c>
      <c r="P7895" s="1">
        <v>1742</v>
      </c>
    </row>
    <row r="7896" spans="1:16" x14ac:dyDescent="0.55000000000000004">
      <c r="A7896" t="s">
        <v>7920</v>
      </c>
      <c r="B7896" t="s">
        <v>20</v>
      </c>
      <c r="C7896" t="s">
        <v>61</v>
      </c>
      <c r="D7896" s="3">
        <v>44100</v>
      </c>
      <c r="E7896" s="3">
        <v>44185</v>
      </c>
      <c r="F7896" s="3">
        <v>44202</v>
      </c>
      <c r="G7896" s="3">
        <v>44206</v>
      </c>
      <c r="H7896" t="s">
        <v>18</v>
      </c>
      <c r="I7896">
        <v>19</v>
      </c>
      <c r="J7896">
        <v>18</v>
      </c>
      <c r="K7896">
        <v>73</v>
      </c>
      <c r="L7896">
        <v>35</v>
      </c>
      <c r="M7896">
        <v>7</v>
      </c>
      <c r="N7896">
        <v>0.05</v>
      </c>
      <c r="O7896">
        <v>781.49</v>
      </c>
      <c r="P7896">
        <v>964.8</v>
      </c>
    </row>
    <row r="7897" spans="1:16" x14ac:dyDescent="0.55000000000000004">
      <c r="A7897" t="s">
        <v>7921</v>
      </c>
      <c r="B7897" t="s">
        <v>16</v>
      </c>
      <c r="C7897" t="s">
        <v>21</v>
      </c>
      <c r="D7897" s="3">
        <v>44100</v>
      </c>
      <c r="E7897" s="3">
        <v>44185</v>
      </c>
      <c r="F7897" s="3">
        <v>44195</v>
      </c>
      <c r="G7897" s="3">
        <v>44197</v>
      </c>
      <c r="H7897" t="s">
        <v>18</v>
      </c>
      <c r="I7897">
        <v>6</v>
      </c>
      <c r="J7897">
        <v>14</v>
      </c>
      <c r="K7897">
        <v>194</v>
      </c>
      <c r="L7897">
        <v>28</v>
      </c>
      <c r="M7897">
        <v>8</v>
      </c>
      <c r="N7897">
        <v>7.4999999999999997E-2</v>
      </c>
      <c r="O7897">
        <v>644.54</v>
      </c>
      <c r="P7897">
        <v>991.6</v>
      </c>
    </row>
    <row r="7898" spans="1:16" x14ac:dyDescent="0.55000000000000004">
      <c r="A7898" t="s">
        <v>7922</v>
      </c>
      <c r="B7898" t="s">
        <v>16</v>
      </c>
      <c r="C7898" t="s">
        <v>21</v>
      </c>
      <c r="D7898" s="3">
        <v>44100</v>
      </c>
      <c r="E7898" s="3">
        <v>44185</v>
      </c>
      <c r="F7898" s="3">
        <v>44197</v>
      </c>
      <c r="G7898" s="3">
        <v>44206</v>
      </c>
      <c r="H7898" t="s">
        <v>18</v>
      </c>
      <c r="I7898">
        <v>4</v>
      </c>
      <c r="J7898">
        <v>42</v>
      </c>
      <c r="K7898">
        <v>202</v>
      </c>
      <c r="L7898">
        <v>22</v>
      </c>
      <c r="M7898">
        <v>7</v>
      </c>
      <c r="N7898">
        <v>0.1</v>
      </c>
      <c r="O7898" s="1">
        <v>2875.1</v>
      </c>
      <c r="P7898" s="1">
        <v>3993.2</v>
      </c>
    </row>
    <row r="7899" spans="1:16" x14ac:dyDescent="0.55000000000000004">
      <c r="A7899" t="s">
        <v>7923</v>
      </c>
      <c r="B7899" t="s">
        <v>20</v>
      </c>
      <c r="C7899" t="s">
        <v>21</v>
      </c>
      <c r="D7899" s="3">
        <v>44100</v>
      </c>
      <c r="E7899" s="3">
        <v>44185</v>
      </c>
      <c r="F7899" s="3">
        <v>44206</v>
      </c>
      <c r="G7899" s="3">
        <v>44216</v>
      </c>
      <c r="H7899" t="s">
        <v>18</v>
      </c>
      <c r="I7899">
        <v>18</v>
      </c>
      <c r="J7899">
        <v>30</v>
      </c>
      <c r="K7899">
        <v>146</v>
      </c>
      <c r="L7899">
        <v>40</v>
      </c>
      <c r="M7899">
        <v>1</v>
      </c>
      <c r="N7899">
        <v>0.1</v>
      </c>
      <c r="O7899" s="1">
        <v>1158.56</v>
      </c>
      <c r="P7899" s="1">
        <v>2633.1</v>
      </c>
    </row>
    <row r="7900" spans="1:16" x14ac:dyDescent="0.55000000000000004">
      <c r="A7900" t="s">
        <v>7924</v>
      </c>
      <c r="B7900" t="s">
        <v>16</v>
      </c>
      <c r="C7900" t="s">
        <v>21</v>
      </c>
      <c r="D7900" s="3">
        <v>44100</v>
      </c>
      <c r="E7900" s="3">
        <v>44185</v>
      </c>
      <c r="F7900" s="3">
        <v>44194</v>
      </c>
      <c r="G7900" s="3">
        <v>44197</v>
      </c>
      <c r="H7900" t="s">
        <v>18</v>
      </c>
      <c r="I7900">
        <v>5</v>
      </c>
      <c r="J7900">
        <v>35</v>
      </c>
      <c r="K7900">
        <v>113</v>
      </c>
      <c r="L7900">
        <v>8</v>
      </c>
      <c r="M7900">
        <v>6</v>
      </c>
      <c r="N7900">
        <v>7.4999999999999997E-2</v>
      </c>
      <c r="O7900">
        <v>606.22</v>
      </c>
      <c r="P7900">
        <v>777.2</v>
      </c>
    </row>
    <row r="7901" spans="1:16" x14ac:dyDescent="0.55000000000000004">
      <c r="A7901" t="s">
        <v>7925</v>
      </c>
      <c r="B7901" t="s">
        <v>20</v>
      </c>
      <c r="C7901" t="s">
        <v>17</v>
      </c>
      <c r="D7901" s="3">
        <v>44100</v>
      </c>
      <c r="E7901" s="3">
        <v>44185</v>
      </c>
      <c r="F7901" s="3">
        <v>44208</v>
      </c>
      <c r="G7901" s="3">
        <v>44217</v>
      </c>
      <c r="H7901" t="s">
        <v>18</v>
      </c>
      <c r="I7901">
        <v>16</v>
      </c>
      <c r="J7901">
        <v>13</v>
      </c>
      <c r="K7901">
        <v>242</v>
      </c>
      <c r="L7901">
        <v>20</v>
      </c>
      <c r="M7901">
        <v>8</v>
      </c>
      <c r="N7901">
        <v>0.15</v>
      </c>
      <c r="O7901" s="1">
        <v>1731.28</v>
      </c>
      <c r="P7901" s="1">
        <v>2546</v>
      </c>
    </row>
    <row r="7902" spans="1:16" x14ac:dyDescent="0.55000000000000004">
      <c r="A7902" t="s">
        <v>7926</v>
      </c>
      <c r="B7902" t="s">
        <v>20</v>
      </c>
      <c r="C7902" t="s">
        <v>30</v>
      </c>
      <c r="D7902" s="3">
        <v>44100</v>
      </c>
      <c r="E7902" s="3">
        <v>44185</v>
      </c>
      <c r="F7902" s="3">
        <v>44208</v>
      </c>
      <c r="G7902" s="3">
        <v>44209</v>
      </c>
      <c r="H7902" t="s">
        <v>18</v>
      </c>
      <c r="I7902">
        <v>18</v>
      </c>
      <c r="J7902">
        <v>11</v>
      </c>
      <c r="K7902">
        <v>22</v>
      </c>
      <c r="L7902">
        <v>2</v>
      </c>
      <c r="M7902">
        <v>8</v>
      </c>
      <c r="N7902">
        <v>7.4999999999999997E-2</v>
      </c>
      <c r="O7902">
        <v>72.03</v>
      </c>
      <c r="P7902">
        <v>167.5</v>
      </c>
    </row>
    <row r="7903" spans="1:16" x14ac:dyDescent="0.55000000000000004">
      <c r="A7903" t="s">
        <v>7927</v>
      </c>
      <c r="B7903" t="s">
        <v>20</v>
      </c>
      <c r="C7903" t="s">
        <v>21</v>
      </c>
      <c r="D7903" s="3">
        <v>44100</v>
      </c>
      <c r="E7903" s="3">
        <v>44185</v>
      </c>
      <c r="F7903" s="3">
        <v>44209</v>
      </c>
      <c r="G7903" s="3">
        <v>44217</v>
      </c>
      <c r="H7903" t="s">
        <v>18</v>
      </c>
      <c r="I7903">
        <v>15</v>
      </c>
      <c r="J7903">
        <v>38</v>
      </c>
      <c r="K7903">
        <v>155</v>
      </c>
      <c r="L7903">
        <v>15</v>
      </c>
      <c r="M7903">
        <v>5</v>
      </c>
      <c r="N7903">
        <v>0.15</v>
      </c>
      <c r="O7903" s="1">
        <v>2308.15</v>
      </c>
      <c r="P7903" s="1">
        <v>3551</v>
      </c>
    </row>
    <row r="7904" spans="1:16" x14ac:dyDescent="0.55000000000000004">
      <c r="A7904" t="s">
        <v>7928</v>
      </c>
      <c r="B7904" t="s">
        <v>20</v>
      </c>
      <c r="C7904" t="s">
        <v>28</v>
      </c>
      <c r="D7904" s="3">
        <v>44000</v>
      </c>
      <c r="E7904" s="3">
        <v>44185</v>
      </c>
      <c r="F7904" s="3">
        <v>44192</v>
      </c>
      <c r="G7904" s="3">
        <v>44199</v>
      </c>
      <c r="H7904" t="s">
        <v>18</v>
      </c>
      <c r="I7904">
        <v>19</v>
      </c>
      <c r="J7904">
        <v>31</v>
      </c>
      <c r="K7904">
        <v>303</v>
      </c>
      <c r="L7904">
        <v>26</v>
      </c>
      <c r="M7904">
        <v>4</v>
      </c>
      <c r="N7904">
        <v>0.4</v>
      </c>
      <c r="O7904" s="1">
        <v>2112.44</v>
      </c>
      <c r="P7904" s="1">
        <v>5152.3</v>
      </c>
    </row>
    <row r="7905" spans="1:16" x14ac:dyDescent="0.55000000000000004">
      <c r="A7905" t="s">
        <v>7929</v>
      </c>
      <c r="B7905" t="s">
        <v>23</v>
      </c>
      <c r="C7905" t="s">
        <v>17</v>
      </c>
      <c r="D7905" s="3">
        <v>44100</v>
      </c>
      <c r="E7905" s="3">
        <v>44186</v>
      </c>
      <c r="F7905" s="3">
        <v>44211</v>
      </c>
      <c r="G7905" s="3">
        <v>44219</v>
      </c>
      <c r="H7905" t="s">
        <v>18</v>
      </c>
      <c r="I7905">
        <v>23</v>
      </c>
      <c r="J7905">
        <v>26</v>
      </c>
      <c r="K7905">
        <v>217</v>
      </c>
      <c r="L7905">
        <v>16</v>
      </c>
      <c r="M7905">
        <v>4</v>
      </c>
      <c r="N7905">
        <v>7.4999999999999997E-2</v>
      </c>
      <c r="O7905">
        <v>583.16999999999996</v>
      </c>
      <c r="P7905">
        <v>911.2</v>
      </c>
    </row>
    <row r="7906" spans="1:16" x14ac:dyDescent="0.55000000000000004">
      <c r="A7906" t="s">
        <v>7930</v>
      </c>
      <c r="B7906" t="s">
        <v>25</v>
      </c>
      <c r="C7906" t="s">
        <v>30</v>
      </c>
      <c r="D7906" s="3">
        <v>44100</v>
      </c>
      <c r="E7906" s="3">
        <v>44186</v>
      </c>
      <c r="F7906" s="3">
        <v>44192</v>
      </c>
      <c r="G7906" s="3">
        <v>44196</v>
      </c>
      <c r="H7906" t="s">
        <v>18</v>
      </c>
      <c r="I7906">
        <v>26</v>
      </c>
      <c r="J7906">
        <v>29</v>
      </c>
      <c r="K7906">
        <v>19</v>
      </c>
      <c r="L7906">
        <v>21</v>
      </c>
      <c r="M7906">
        <v>8</v>
      </c>
      <c r="N7906">
        <v>0.05</v>
      </c>
      <c r="O7906" s="1">
        <v>1395.28</v>
      </c>
      <c r="P7906" s="1">
        <v>2847.5</v>
      </c>
    </row>
    <row r="7907" spans="1:16" x14ac:dyDescent="0.55000000000000004">
      <c r="A7907" t="s">
        <v>7931</v>
      </c>
      <c r="B7907" t="s">
        <v>23</v>
      </c>
      <c r="C7907" t="s">
        <v>21</v>
      </c>
      <c r="D7907" s="3">
        <v>44100</v>
      </c>
      <c r="E7907" s="3">
        <v>44186</v>
      </c>
      <c r="F7907" s="3">
        <v>44210</v>
      </c>
      <c r="G7907" s="3">
        <v>44215</v>
      </c>
      <c r="H7907" t="s">
        <v>18</v>
      </c>
      <c r="I7907">
        <v>20</v>
      </c>
      <c r="J7907">
        <v>29</v>
      </c>
      <c r="K7907">
        <v>116</v>
      </c>
      <c r="L7907">
        <v>41</v>
      </c>
      <c r="M7907">
        <v>3</v>
      </c>
      <c r="N7907">
        <v>0.2</v>
      </c>
      <c r="O7907" s="1">
        <v>3251.85</v>
      </c>
      <c r="P7907" s="1">
        <v>3825.7</v>
      </c>
    </row>
    <row r="7908" spans="1:16" x14ac:dyDescent="0.55000000000000004">
      <c r="A7908" t="s">
        <v>7932</v>
      </c>
      <c r="B7908" t="s">
        <v>25</v>
      </c>
      <c r="C7908" t="s">
        <v>28</v>
      </c>
      <c r="D7908" s="3">
        <v>44100</v>
      </c>
      <c r="E7908" s="3">
        <v>44186</v>
      </c>
      <c r="F7908" s="3">
        <v>44200</v>
      </c>
      <c r="G7908" s="3">
        <v>44210</v>
      </c>
      <c r="H7908" t="s">
        <v>18</v>
      </c>
      <c r="I7908">
        <v>26</v>
      </c>
      <c r="J7908">
        <v>38</v>
      </c>
      <c r="K7908">
        <v>288</v>
      </c>
      <c r="L7908">
        <v>37</v>
      </c>
      <c r="M7908">
        <v>7</v>
      </c>
      <c r="N7908">
        <v>7.4999999999999997E-2</v>
      </c>
      <c r="O7908" s="1">
        <v>2688.04</v>
      </c>
      <c r="P7908" s="1">
        <v>3953</v>
      </c>
    </row>
    <row r="7909" spans="1:16" x14ac:dyDescent="0.55000000000000004">
      <c r="A7909" t="s">
        <v>7933</v>
      </c>
      <c r="B7909" t="s">
        <v>23</v>
      </c>
      <c r="C7909" t="s">
        <v>30</v>
      </c>
      <c r="D7909" s="3">
        <v>44100</v>
      </c>
      <c r="E7909" s="3">
        <v>44186</v>
      </c>
      <c r="F7909" s="3">
        <v>44200</v>
      </c>
      <c r="G7909" s="3">
        <v>44210</v>
      </c>
      <c r="H7909" t="s">
        <v>18</v>
      </c>
      <c r="I7909">
        <v>21</v>
      </c>
      <c r="J7909">
        <v>25</v>
      </c>
      <c r="K7909">
        <v>16</v>
      </c>
      <c r="L7909">
        <v>7</v>
      </c>
      <c r="M7909">
        <v>5</v>
      </c>
      <c r="N7909">
        <v>0.2</v>
      </c>
      <c r="O7909" s="1">
        <v>3540.21</v>
      </c>
      <c r="P7909" s="1">
        <v>6210.9</v>
      </c>
    </row>
    <row r="7910" spans="1:16" x14ac:dyDescent="0.55000000000000004">
      <c r="A7910" t="s">
        <v>7934</v>
      </c>
      <c r="B7910" t="s">
        <v>20</v>
      </c>
      <c r="C7910" t="s">
        <v>40</v>
      </c>
      <c r="D7910" s="3">
        <v>44100</v>
      </c>
      <c r="E7910" s="3">
        <v>44186</v>
      </c>
      <c r="F7910" s="3">
        <v>44213</v>
      </c>
      <c r="G7910" s="3">
        <v>44214</v>
      </c>
      <c r="H7910" t="s">
        <v>18</v>
      </c>
      <c r="I7910">
        <v>12</v>
      </c>
      <c r="J7910">
        <v>31</v>
      </c>
      <c r="K7910">
        <v>349</v>
      </c>
      <c r="L7910">
        <v>29</v>
      </c>
      <c r="M7910">
        <v>2</v>
      </c>
      <c r="N7910">
        <v>0.05</v>
      </c>
      <c r="O7910" s="1">
        <v>1611.69</v>
      </c>
      <c r="P7910" s="1">
        <v>1896.1</v>
      </c>
    </row>
    <row r="7911" spans="1:16" x14ac:dyDescent="0.55000000000000004">
      <c r="A7911" t="s">
        <v>7935</v>
      </c>
      <c r="B7911" t="s">
        <v>20</v>
      </c>
      <c r="C7911" t="s">
        <v>30</v>
      </c>
      <c r="D7911" s="3">
        <v>44100</v>
      </c>
      <c r="E7911" s="3">
        <v>44186</v>
      </c>
      <c r="F7911" s="3">
        <v>44192</v>
      </c>
      <c r="G7911" s="3">
        <v>44202</v>
      </c>
      <c r="H7911" t="s">
        <v>18</v>
      </c>
      <c r="I7911">
        <v>19</v>
      </c>
      <c r="J7911">
        <v>36</v>
      </c>
      <c r="K7911">
        <v>45</v>
      </c>
      <c r="L7911">
        <v>38</v>
      </c>
      <c r="M7911">
        <v>6</v>
      </c>
      <c r="N7911">
        <v>0.3</v>
      </c>
      <c r="O7911" s="1">
        <v>2856.34</v>
      </c>
      <c r="P7911" s="1">
        <v>3912.8</v>
      </c>
    </row>
    <row r="7912" spans="1:16" x14ac:dyDescent="0.55000000000000004">
      <c r="A7912" t="s">
        <v>7936</v>
      </c>
      <c r="B7912" t="s">
        <v>25</v>
      </c>
      <c r="C7912" t="s">
        <v>30</v>
      </c>
      <c r="D7912" s="3">
        <v>44100</v>
      </c>
      <c r="E7912" s="3">
        <v>44186</v>
      </c>
      <c r="F7912" s="3">
        <v>44209</v>
      </c>
      <c r="G7912" s="3">
        <v>44217</v>
      </c>
      <c r="H7912" t="s">
        <v>18</v>
      </c>
      <c r="I7912">
        <v>26</v>
      </c>
      <c r="J7912">
        <v>36</v>
      </c>
      <c r="K7912">
        <v>42</v>
      </c>
      <c r="L7912">
        <v>38</v>
      </c>
      <c r="M7912">
        <v>7</v>
      </c>
      <c r="N7912">
        <v>0.05</v>
      </c>
      <c r="O7912">
        <v>127.57</v>
      </c>
      <c r="P7912">
        <v>227.8</v>
      </c>
    </row>
    <row r="7913" spans="1:16" x14ac:dyDescent="0.55000000000000004">
      <c r="A7913" t="s">
        <v>7937</v>
      </c>
      <c r="B7913" t="s">
        <v>16</v>
      </c>
      <c r="C7913" t="s">
        <v>30</v>
      </c>
      <c r="D7913" s="3">
        <v>44100</v>
      </c>
      <c r="E7913" s="3">
        <v>44186</v>
      </c>
      <c r="F7913" s="3">
        <v>44195</v>
      </c>
      <c r="G7913" s="3">
        <v>44198</v>
      </c>
      <c r="H7913" t="s">
        <v>18</v>
      </c>
      <c r="I7913">
        <v>11</v>
      </c>
      <c r="J7913">
        <v>38</v>
      </c>
      <c r="K7913">
        <v>19</v>
      </c>
      <c r="L7913">
        <v>35</v>
      </c>
      <c r="M7913">
        <v>1</v>
      </c>
      <c r="N7913">
        <v>0.05</v>
      </c>
      <c r="O7913" s="1">
        <v>1117.43</v>
      </c>
      <c r="P7913" s="1">
        <v>1802.3</v>
      </c>
    </row>
    <row r="7914" spans="1:16" x14ac:dyDescent="0.55000000000000004">
      <c r="A7914" t="s">
        <v>7938</v>
      </c>
      <c r="B7914" t="s">
        <v>23</v>
      </c>
      <c r="C7914" t="s">
        <v>61</v>
      </c>
      <c r="D7914" s="3">
        <v>44100</v>
      </c>
      <c r="E7914" s="3">
        <v>44186</v>
      </c>
      <c r="F7914" s="3">
        <v>44195</v>
      </c>
      <c r="G7914" s="3">
        <v>44196</v>
      </c>
      <c r="H7914" t="s">
        <v>18</v>
      </c>
      <c r="I7914">
        <v>23</v>
      </c>
      <c r="J7914">
        <v>37</v>
      </c>
      <c r="K7914">
        <v>73</v>
      </c>
      <c r="L7914">
        <v>7</v>
      </c>
      <c r="M7914">
        <v>3</v>
      </c>
      <c r="N7914">
        <v>7.4999999999999997E-2</v>
      </c>
      <c r="O7914" s="1">
        <v>1950.37</v>
      </c>
      <c r="P7914" s="1">
        <v>2378.5</v>
      </c>
    </row>
    <row r="7915" spans="1:16" x14ac:dyDescent="0.55000000000000004">
      <c r="A7915" t="s">
        <v>7939</v>
      </c>
      <c r="B7915" t="s">
        <v>25</v>
      </c>
      <c r="C7915" t="s">
        <v>28</v>
      </c>
      <c r="D7915" s="3">
        <v>44100</v>
      </c>
      <c r="E7915" s="3">
        <v>44186</v>
      </c>
      <c r="F7915" s="3">
        <v>44213</v>
      </c>
      <c r="G7915" s="3">
        <v>44214</v>
      </c>
      <c r="H7915" t="s">
        <v>18</v>
      </c>
      <c r="I7915">
        <v>26</v>
      </c>
      <c r="J7915">
        <v>44</v>
      </c>
      <c r="K7915">
        <v>300</v>
      </c>
      <c r="L7915">
        <v>19</v>
      </c>
      <c r="M7915">
        <v>1</v>
      </c>
      <c r="N7915">
        <v>7.4999999999999997E-2</v>
      </c>
      <c r="O7915" s="1">
        <v>2211</v>
      </c>
      <c r="P7915" s="1">
        <v>4020</v>
      </c>
    </row>
    <row r="7916" spans="1:16" x14ac:dyDescent="0.55000000000000004">
      <c r="A7916" t="s">
        <v>7940</v>
      </c>
      <c r="B7916" t="s">
        <v>16</v>
      </c>
      <c r="C7916" t="s">
        <v>40</v>
      </c>
      <c r="D7916" s="3">
        <v>44100</v>
      </c>
      <c r="E7916" s="3">
        <v>44186</v>
      </c>
      <c r="F7916" s="3">
        <v>44191</v>
      </c>
      <c r="G7916" s="3">
        <v>44198</v>
      </c>
      <c r="H7916" t="s">
        <v>18</v>
      </c>
      <c r="I7916">
        <v>10</v>
      </c>
      <c r="J7916">
        <v>48</v>
      </c>
      <c r="K7916">
        <v>350</v>
      </c>
      <c r="L7916">
        <v>33</v>
      </c>
      <c r="M7916">
        <v>7</v>
      </c>
      <c r="N7916">
        <v>0.15</v>
      </c>
      <c r="O7916">
        <v>122.54</v>
      </c>
      <c r="P7916">
        <v>207.7</v>
      </c>
    </row>
    <row r="7917" spans="1:16" x14ac:dyDescent="0.55000000000000004">
      <c r="A7917" t="s">
        <v>7941</v>
      </c>
      <c r="B7917" t="s">
        <v>23</v>
      </c>
      <c r="C7917" t="s">
        <v>40</v>
      </c>
      <c r="D7917" s="3">
        <v>44100</v>
      </c>
      <c r="E7917" s="3">
        <v>44187</v>
      </c>
      <c r="F7917" s="3">
        <v>44207</v>
      </c>
      <c r="G7917" s="3">
        <v>44216</v>
      </c>
      <c r="H7917" t="s">
        <v>18</v>
      </c>
      <c r="I7917">
        <v>24</v>
      </c>
      <c r="J7917">
        <v>7</v>
      </c>
      <c r="K7917">
        <v>365</v>
      </c>
      <c r="L7917">
        <v>17</v>
      </c>
      <c r="M7917">
        <v>8</v>
      </c>
      <c r="N7917">
        <v>0.2</v>
      </c>
      <c r="O7917">
        <v>166.83</v>
      </c>
      <c r="P7917">
        <v>201</v>
      </c>
    </row>
    <row r="7918" spans="1:16" x14ac:dyDescent="0.55000000000000004">
      <c r="A7918" t="s">
        <v>7942</v>
      </c>
      <c r="B7918" t="s">
        <v>20</v>
      </c>
      <c r="C7918" t="s">
        <v>61</v>
      </c>
      <c r="D7918" s="3">
        <v>44100</v>
      </c>
      <c r="E7918" s="3">
        <v>44187</v>
      </c>
      <c r="F7918" s="3">
        <v>44189</v>
      </c>
      <c r="G7918" s="3">
        <v>44191</v>
      </c>
      <c r="H7918" t="s">
        <v>18</v>
      </c>
      <c r="I7918">
        <v>14</v>
      </c>
      <c r="J7918">
        <v>27</v>
      </c>
      <c r="K7918">
        <v>82</v>
      </c>
      <c r="L7918">
        <v>35</v>
      </c>
      <c r="M7918">
        <v>7</v>
      </c>
      <c r="N7918">
        <v>0.4</v>
      </c>
      <c r="O7918">
        <v>749.93</v>
      </c>
      <c r="P7918" s="1">
        <v>1829.1</v>
      </c>
    </row>
    <row r="7919" spans="1:16" x14ac:dyDescent="0.55000000000000004">
      <c r="A7919" t="s">
        <v>7943</v>
      </c>
      <c r="B7919" t="s">
        <v>20</v>
      </c>
      <c r="C7919" t="s">
        <v>21</v>
      </c>
      <c r="D7919" s="3">
        <v>44100</v>
      </c>
      <c r="E7919" s="3">
        <v>44187</v>
      </c>
      <c r="F7919" s="3">
        <v>44196</v>
      </c>
      <c r="G7919" s="3">
        <v>44203</v>
      </c>
      <c r="H7919" t="s">
        <v>18</v>
      </c>
      <c r="I7919">
        <v>18</v>
      </c>
      <c r="J7919">
        <v>1</v>
      </c>
      <c r="K7919">
        <v>162</v>
      </c>
      <c r="L7919">
        <v>29</v>
      </c>
      <c r="M7919">
        <v>3</v>
      </c>
      <c r="N7919">
        <v>0.15</v>
      </c>
      <c r="O7919" s="1">
        <v>1573.83</v>
      </c>
      <c r="P7919" s="1">
        <v>1943</v>
      </c>
    </row>
    <row r="7920" spans="1:16" x14ac:dyDescent="0.55000000000000004">
      <c r="A7920" t="s">
        <v>7944</v>
      </c>
      <c r="B7920" t="s">
        <v>16</v>
      </c>
      <c r="C7920" t="s">
        <v>21</v>
      </c>
      <c r="D7920" s="3">
        <v>44100</v>
      </c>
      <c r="E7920" s="3">
        <v>44187</v>
      </c>
      <c r="F7920" s="3">
        <v>44210</v>
      </c>
      <c r="G7920" s="3">
        <v>44220</v>
      </c>
      <c r="H7920" t="s">
        <v>18</v>
      </c>
      <c r="I7920">
        <v>3</v>
      </c>
      <c r="J7920">
        <v>7</v>
      </c>
      <c r="K7920">
        <v>92</v>
      </c>
      <c r="L7920">
        <v>15</v>
      </c>
      <c r="M7920">
        <v>5</v>
      </c>
      <c r="N7920">
        <v>0.1</v>
      </c>
      <c r="O7920" s="1">
        <v>3353.35</v>
      </c>
      <c r="P7920" s="1">
        <v>6097</v>
      </c>
    </row>
    <row r="7921" spans="1:16" x14ac:dyDescent="0.55000000000000004">
      <c r="A7921" t="s">
        <v>7945</v>
      </c>
      <c r="B7921" t="s">
        <v>20</v>
      </c>
      <c r="C7921" t="s">
        <v>28</v>
      </c>
      <c r="D7921" s="3">
        <v>44100</v>
      </c>
      <c r="E7921" s="3">
        <v>44187</v>
      </c>
      <c r="F7921" s="3">
        <v>44194</v>
      </c>
      <c r="G7921" s="3">
        <v>44198</v>
      </c>
      <c r="H7921" t="s">
        <v>18</v>
      </c>
      <c r="I7921">
        <v>12</v>
      </c>
      <c r="J7921">
        <v>3</v>
      </c>
      <c r="K7921">
        <v>315</v>
      </c>
      <c r="L7921">
        <v>44</v>
      </c>
      <c r="M7921">
        <v>3</v>
      </c>
      <c r="N7921">
        <v>7.4999999999999997E-2</v>
      </c>
      <c r="O7921">
        <v>785.91</v>
      </c>
      <c r="P7921" s="1">
        <v>1139</v>
      </c>
    </row>
    <row r="7922" spans="1:16" x14ac:dyDescent="0.55000000000000004">
      <c r="A7922" t="s">
        <v>7946</v>
      </c>
      <c r="B7922" t="s">
        <v>20</v>
      </c>
      <c r="C7922" t="s">
        <v>17</v>
      </c>
      <c r="D7922" s="3">
        <v>44100</v>
      </c>
      <c r="E7922" s="3">
        <v>44187</v>
      </c>
      <c r="F7922" s="3">
        <v>44198</v>
      </c>
      <c r="G7922" s="3">
        <v>44205</v>
      </c>
      <c r="H7922" t="s">
        <v>18</v>
      </c>
      <c r="I7922">
        <v>17</v>
      </c>
      <c r="J7922">
        <v>35</v>
      </c>
      <c r="K7922">
        <v>230</v>
      </c>
      <c r="L7922">
        <v>39</v>
      </c>
      <c r="M7922">
        <v>8</v>
      </c>
      <c r="N7922">
        <v>0.15</v>
      </c>
      <c r="O7922">
        <v>708.73</v>
      </c>
      <c r="P7922">
        <v>864.3</v>
      </c>
    </row>
    <row r="7923" spans="1:16" x14ac:dyDescent="0.55000000000000004">
      <c r="A7923" t="s">
        <v>7947</v>
      </c>
      <c r="B7923" t="s">
        <v>16</v>
      </c>
      <c r="C7923" t="s">
        <v>21</v>
      </c>
      <c r="D7923" s="3">
        <v>44100</v>
      </c>
      <c r="E7923" s="3">
        <v>44187</v>
      </c>
      <c r="F7923" s="3">
        <v>44207</v>
      </c>
      <c r="G7923" s="3">
        <v>44210</v>
      </c>
      <c r="H7923" t="s">
        <v>18</v>
      </c>
      <c r="I7923">
        <v>4</v>
      </c>
      <c r="J7923">
        <v>48</v>
      </c>
      <c r="K7923">
        <v>180</v>
      </c>
      <c r="L7923">
        <v>12</v>
      </c>
      <c r="M7923">
        <v>4</v>
      </c>
      <c r="N7923">
        <v>7.4999999999999997E-2</v>
      </c>
      <c r="O7923" s="1">
        <v>2683.48</v>
      </c>
      <c r="P7923" s="1">
        <v>3946.3</v>
      </c>
    </row>
    <row r="7924" spans="1:16" x14ac:dyDescent="0.55000000000000004">
      <c r="A7924" t="s">
        <v>7948</v>
      </c>
      <c r="B7924" t="s">
        <v>16</v>
      </c>
      <c r="C7924" t="s">
        <v>17</v>
      </c>
      <c r="D7924" s="3">
        <v>44100</v>
      </c>
      <c r="E7924" s="3">
        <v>44188</v>
      </c>
      <c r="F7924" s="3">
        <v>44216</v>
      </c>
      <c r="G7924" s="3">
        <v>44226</v>
      </c>
      <c r="H7924" t="s">
        <v>18</v>
      </c>
      <c r="I7924">
        <v>8</v>
      </c>
      <c r="J7924">
        <v>20</v>
      </c>
      <c r="K7924">
        <v>209</v>
      </c>
      <c r="L7924">
        <v>4</v>
      </c>
      <c r="M7924">
        <v>2</v>
      </c>
      <c r="N7924">
        <v>0.15</v>
      </c>
      <c r="O7924" s="1">
        <v>1606.66</v>
      </c>
      <c r="P7924" s="1">
        <v>2921.2</v>
      </c>
    </row>
    <row r="7925" spans="1:16" x14ac:dyDescent="0.55000000000000004">
      <c r="A7925" t="s">
        <v>7949</v>
      </c>
      <c r="B7925" t="s">
        <v>23</v>
      </c>
      <c r="C7925" t="s">
        <v>28</v>
      </c>
      <c r="D7925" s="3">
        <v>44100</v>
      </c>
      <c r="E7925" s="3">
        <v>44188</v>
      </c>
      <c r="F7925" s="3">
        <v>44192</v>
      </c>
      <c r="G7925" s="3">
        <v>44202</v>
      </c>
      <c r="H7925" t="s">
        <v>18</v>
      </c>
      <c r="I7925">
        <v>23</v>
      </c>
      <c r="J7925">
        <v>16</v>
      </c>
      <c r="K7925">
        <v>276</v>
      </c>
      <c r="L7925">
        <v>42</v>
      </c>
      <c r="M7925">
        <v>6</v>
      </c>
      <c r="N7925">
        <v>0.05</v>
      </c>
      <c r="O7925">
        <v>690.7</v>
      </c>
      <c r="P7925" s="1">
        <v>1132.3</v>
      </c>
    </row>
    <row r="7926" spans="1:16" x14ac:dyDescent="0.55000000000000004">
      <c r="A7926" t="s">
        <v>7950</v>
      </c>
      <c r="B7926" t="s">
        <v>23</v>
      </c>
      <c r="C7926" t="s">
        <v>17</v>
      </c>
      <c r="D7926" s="3">
        <v>44100</v>
      </c>
      <c r="E7926" s="3">
        <v>44188</v>
      </c>
      <c r="F7926" s="3">
        <v>44206</v>
      </c>
      <c r="G7926" s="3">
        <v>44215</v>
      </c>
      <c r="H7926" t="s">
        <v>18</v>
      </c>
      <c r="I7926">
        <v>21</v>
      </c>
      <c r="J7926">
        <v>1</v>
      </c>
      <c r="K7926">
        <v>238</v>
      </c>
      <c r="L7926">
        <v>19</v>
      </c>
      <c r="M7926">
        <v>4</v>
      </c>
      <c r="N7926">
        <v>0.05</v>
      </c>
      <c r="O7926">
        <v>562.79999999999995</v>
      </c>
      <c r="P7926" s="1">
        <v>1125.5999999999999</v>
      </c>
    </row>
    <row r="7927" spans="1:16" x14ac:dyDescent="0.55000000000000004">
      <c r="A7927" t="s">
        <v>7951</v>
      </c>
      <c r="B7927" t="s">
        <v>16</v>
      </c>
      <c r="C7927" t="s">
        <v>17</v>
      </c>
      <c r="D7927" s="3">
        <v>44100</v>
      </c>
      <c r="E7927" s="3">
        <v>44188</v>
      </c>
      <c r="F7927" s="3">
        <v>44210</v>
      </c>
      <c r="G7927" s="3">
        <v>44213</v>
      </c>
      <c r="H7927" t="s">
        <v>18</v>
      </c>
      <c r="I7927">
        <v>3</v>
      </c>
      <c r="J7927">
        <v>2</v>
      </c>
      <c r="K7927">
        <v>207</v>
      </c>
      <c r="L7927">
        <v>13</v>
      </c>
      <c r="M7927">
        <v>8</v>
      </c>
      <c r="N7927">
        <v>0.05</v>
      </c>
      <c r="O7927" s="1">
        <v>1808.73</v>
      </c>
      <c r="P7927" s="1">
        <v>2659.9</v>
      </c>
    </row>
    <row r="7928" spans="1:16" x14ac:dyDescent="0.55000000000000004">
      <c r="A7928" t="s">
        <v>7952</v>
      </c>
      <c r="B7928" t="s">
        <v>16</v>
      </c>
      <c r="C7928" t="s">
        <v>61</v>
      </c>
      <c r="D7928" s="3">
        <v>44000</v>
      </c>
      <c r="E7928" s="3">
        <v>44188</v>
      </c>
      <c r="F7928" s="3">
        <v>44198</v>
      </c>
      <c r="G7928" s="3">
        <v>44207</v>
      </c>
      <c r="H7928" t="s">
        <v>18</v>
      </c>
      <c r="I7928">
        <v>11</v>
      </c>
      <c r="J7928">
        <v>12</v>
      </c>
      <c r="K7928">
        <v>67</v>
      </c>
      <c r="L7928">
        <v>42</v>
      </c>
      <c r="M7928">
        <v>7</v>
      </c>
      <c r="N7928">
        <v>0.05</v>
      </c>
      <c r="O7928">
        <v>650.03</v>
      </c>
      <c r="P7928">
        <v>844.2</v>
      </c>
    </row>
    <row r="7929" spans="1:16" x14ac:dyDescent="0.55000000000000004">
      <c r="A7929" t="s">
        <v>7953</v>
      </c>
      <c r="B7929" t="s">
        <v>23</v>
      </c>
      <c r="C7929" t="s">
        <v>17</v>
      </c>
      <c r="D7929" s="3">
        <v>44100</v>
      </c>
      <c r="E7929" s="3">
        <v>44188</v>
      </c>
      <c r="F7929" s="3">
        <v>44208</v>
      </c>
      <c r="G7929" s="3">
        <v>44218</v>
      </c>
      <c r="H7929" t="s">
        <v>18</v>
      </c>
      <c r="I7929">
        <v>22</v>
      </c>
      <c r="J7929">
        <v>40</v>
      </c>
      <c r="K7929">
        <v>246</v>
      </c>
      <c r="L7929">
        <v>5</v>
      </c>
      <c r="M7929">
        <v>8</v>
      </c>
      <c r="N7929">
        <v>0.05</v>
      </c>
      <c r="O7929">
        <v>728.83</v>
      </c>
      <c r="P7929">
        <v>984.9</v>
      </c>
    </row>
    <row r="7930" spans="1:16" x14ac:dyDescent="0.55000000000000004">
      <c r="A7930" t="s">
        <v>7954</v>
      </c>
      <c r="B7930" t="s">
        <v>20</v>
      </c>
      <c r="C7930" t="s">
        <v>28</v>
      </c>
      <c r="D7930" s="3">
        <v>44100</v>
      </c>
      <c r="E7930" s="3">
        <v>44188</v>
      </c>
      <c r="F7930" s="3">
        <v>44192</v>
      </c>
      <c r="G7930" s="3">
        <v>44195</v>
      </c>
      <c r="H7930" t="s">
        <v>18</v>
      </c>
      <c r="I7930">
        <v>13</v>
      </c>
      <c r="J7930">
        <v>40</v>
      </c>
      <c r="K7930">
        <v>318</v>
      </c>
      <c r="L7930">
        <v>14</v>
      </c>
      <c r="M7930">
        <v>6</v>
      </c>
      <c r="N7930">
        <v>7.4999999999999997E-2</v>
      </c>
      <c r="O7930" s="1">
        <v>1729</v>
      </c>
      <c r="P7930" s="1">
        <v>3390.2</v>
      </c>
    </row>
    <row r="7931" spans="1:16" x14ac:dyDescent="0.55000000000000004">
      <c r="A7931" t="s">
        <v>7955</v>
      </c>
      <c r="B7931" t="s">
        <v>20</v>
      </c>
      <c r="C7931" t="s">
        <v>21</v>
      </c>
      <c r="D7931" s="3">
        <v>44100</v>
      </c>
      <c r="E7931" s="3">
        <v>44189</v>
      </c>
      <c r="F7931" s="3">
        <v>44216</v>
      </c>
      <c r="G7931" s="3">
        <v>44221</v>
      </c>
      <c r="H7931" t="s">
        <v>18</v>
      </c>
      <c r="I7931">
        <v>17</v>
      </c>
      <c r="J7931">
        <v>11</v>
      </c>
      <c r="K7931">
        <v>90</v>
      </c>
      <c r="L7931">
        <v>19</v>
      </c>
      <c r="M7931">
        <v>1</v>
      </c>
      <c r="N7931">
        <v>0.15</v>
      </c>
      <c r="O7931" s="1">
        <v>2431.3000000000002</v>
      </c>
      <c r="P7931" s="1">
        <v>5788.8</v>
      </c>
    </row>
    <row r="7932" spans="1:16" x14ac:dyDescent="0.55000000000000004">
      <c r="A7932" t="s">
        <v>7956</v>
      </c>
      <c r="B7932" t="s">
        <v>20</v>
      </c>
      <c r="C7932" t="s">
        <v>21</v>
      </c>
      <c r="D7932" s="3">
        <v>44100</v>
      </c>
      <c r="E7932" s="3">
        <v>44189</v>
      </c>
      <c r="F7932" s="3">
        <v>44201</v>
      </c>
      <c r="G7932" s="3">
        <v>44208</v>
      </c>
      <c r="H7932" t="s">
        <v>18</v>
      </c>
      <c r="I7932">
        <v>14</v>
      </c>
      <c r="J7932">
        <v>17</v>
      </c>
      <c r="K7932">
        <v>145</v>
      </c>
      <c r="L7932">
        <v>19</v>
      </c>
      <c r="M7932">
        <v>5</v>
      </c>
      <c r="N7932">
        <v>0.05</v>
      </c>
      <c r="O7932">
        <v>540.29</v>
      </c>
      <c r="P7932" s="1">
        <v>1125.5999999999999</v>
      </c>
    </row>
    <row r="7933" spans="1:16" x14ac:dyDescent="0.55000000000000004">
      <c r="A7933" t="s">
        <v>7957</v>
      </c>
      <c r="B7933" t="s">
        <v>25</v>
      </c>
      <c r="C7933" t="s">
        <v>21</v>
      </c>
      <c r="D7933" s="3">
        <v>44100</v>
      </c>
      <c r="E7933" s="3">
        <v>44189</v>
      </c>
      <c r="F7933" s="3">
        <v>44201</v>
      </c>
      <c r="G7933" s="3">
        <v>44210</v>
      </c>
      <c r="H7933" t="s">
        <v>18</v>
      </c>
      <c r="I7933">
        <v>27</v>
      </c>
      <c r="J7933">
        <v>38</v>
      </c>
      <c r="K7933">
        <v>188</v>
      </c>
      <c r="L7933">
        <v>47</v>
      </c>
      <c r="M7933">
        <v>3</v>
      </c>
      <c r="N7933">
        <v>0.05</v>
      </c>
      <c r="O7933" s="1">
        <v>1964.78</v>
      </c>
      <c r="P7933" s="1">
        <v>2311.5</v>
      </c>
    </row>
    <row r="7934" spans="1:16" x14ac:dyDescent="0.55000000000000004">
      <c r="A7934" t="s">
        <v>7958</v>
      </c>
      <c r="B7934" t="s">
        <v>20</v>
      </c>
      <c r="C7934" t="s">
        <v>30</v>
      </c>
      <c r="D7934" s="3">
        <v>44100</v>
      </c>
      <c r="E7934" s="3">
        <v>44189</v>
      </c>
      <c r="F7934" s="3">
        <v>44196</v>
      </c>
      <c r="G7934" s="3">
        <v>44202</v>
      </c>
      <c r="H7934" t="s">
        <v>18</v>
      </c>
      <c r="I7934">
        <v>16</v>
      </c>
      <c r="J7934">
        <v>18</v>
      </c>
      <c r="K7934">
        <v>52</v>
      </c>
      <c r="L7934">
        <v>19</v>
      </c>
      <c r="M7934">
        <v>4</v>
      </c>
      <c r="N7934">
        <v>0.05</v>
      </c>
      <c r="O7934" s="1">
        <v>1495.44</v>
      </c>
      <c r="P7934" s="1">
        <v>1869.3</v>
      </c>
    </row>
    <row r="7935" spans="1:16" x14ac:dyDescent="0.55000000000000004">
      <c r="A7935" t="s">
        <v>7959</v>
      </c>
      <c r="B7935" t="s">
        <v>20</v>
      </c>
      <c r="C7935" t="s">
        <v>21</v>
      </c>
      <c r="D7935" s="3">
        <v>44100</v>
      </c>
      <c r="E7935" s="3">
        <v>44189</v>
      </c>
      <c r="F7935" s="3">
        <v>44210</v>
      </c>
      <c r="G7935" s="3">
        <v>44212</v>
      </c>
      <c r="H7935" t="s">
        <v>18</v>
      </c>
      <c r="I7935">
        <v>15</v>
      </c>
      <c r="J7935">
        <v>17</v>
      </c>
      <c r="K7935">
        <v>92</v>
      </c>
      <c r="L7935">
        <v>43</v>
      </c>
      <c r="M7935">
        <v>7</v>
      </c>
      <c r="N7935">
        <v>0.1</v>
      </c>
      <c r="O7935">
        <v>589</v>
      </c>
      <c r="P7935">
        <v>998.3</v>
      </c>
    </row>
    <row r="7936" spans="1:16" x14ac:dyDescent="0.55000000000000004">
      <c r="A7936" t="s">
        <v>7960</v>
      </c>
      <c r="B7936" t="s">
        <v>16</v>
      </c>
      <c r="C7936" t="s">
        <v>30</v>
      </c>
      <c r="D7936" s="3">
        <v>44100</v>
      </c>
      <c r="E7936" s="3">
        <v>44189</v>
      </c>
      <c r="F7936" s="3">
        <v>44191</v>
      </c>
      <c r="G7936" s="3">
        <v>44192</v>
      </c>
      <c r="H7936" t="s">
        <v>18</v>
      </c>
      <c r="I7936">
        <v>4</v>
      </c>
      <c r="J7936">
        <v>41</v>
      </c>
      <c r="K7936">
        <v>45</v>
      </c>
      <c r="L7936">
        <v>32</v>
      </c>
      <c r="M7936">
        <v>8</v>
      </c>
      <c r="N7936">
        <v>0.1</v>
      </c>
      <c r="O7936">
        <v>159.19</v>
      </c>
      <c r="P7936">
        <v>221.1</v>
      </c>
    </row>
    <row r="7937" spans="1:16" x14ac:dyDescent="0.55000000000000004">
      <c r="A7937" t="s">
        <v>7961</v>
      </c>
      <c r="B7937" t="s">
        <v>25</v>
      </c>
      <c r="C7937" t="s">
        <v>21</v>
      </c>
      <c r="D7937" s="3">
        <v>44100</v>
      </c>
      <c r="E7937" s="3">
        <v>44189</v>
      </c>
      <c r="F7937" s="3">
        <v>44212</v>
      </c>
      <c r="G7937" s="3">
        <v>44219</v>
      </c>
      <c r="H7937" t="s">
        <v>18</v>
      </c>
      <c r="I7937">
        <v>27</v>
      </c>
      <c r="J7937">
        <v>9</v>
      </c>
      <c r="K7937">
        <v>128</v>
      </c>
      <c r="L7937">
        <v>6</v>
      </c>
      <c r="M7937">
        <v>1</v>
      </c>
      <c r="N7937">
        <v>7.4999999999999997E-2</v>
      </c>
      <c r="O7937">
        <v>201</v>
      </c>
      <c r="P7937">
        <v>268</v>
      </c>
    </row>
    <row r="7938" spans="1:16" x14ac:dyDescent="0.55000000000000004">
      <c r="A7938" t="s">
        <v>7962</v>
      </c>
      <c r="B7938" t="s">
        <v>16</v>
      </c>
      <c r="C7938" t="s">
        <v>28</v>
      </c>
      <c r="D7938" s="3">
        <v>44100</v>
      </c>
      <c r="E7938" s="3">
        <v>44189</v>
      </c>
      <c r="F7938" s="3">
        <v>44208</v>
      </c>
      <c r="G7938" s="3">
        <v>44216</v>
      </c>
      <c r="H7938" t="s">
        <v>18</v>
      </c>
      <c r="I7938">
        <v>3</v>
      </c>
      <c r="J7938">
        <v>47</v>
      </c>
      <c r="K7938">
        <v>307</v>
      </c>
      <c r="L7938">
        <v>21</v>
      </c>
      <c r="M7938">
        <v>4</v>
      </c>
      <c r="N7938">
        <v>0.4</v>
      </c>
      <c r="O7938" s="1">
        <v>1166.3399999999999</v>
      </c>
      <c r="P7938" s="1">
        <v>1715.2</v>
      </c>
    </row>
    <row r="7939" spans="1:16" x14ac:dyDescent="0.55000000000000004">
      <c r="A7939" t="s">
        <v>7963</v>
      </c>
      <c r="B7939" t="s">
        <v>20</v>
      </c>
      <c r="C7939" t="s">
        <v>28</v>
      </c>
      <c r="D7939" s="3">
        <v>44100</v>
      </c>
      <c r="E7939" s="3">
        <v>44189</v>
      </c>
      <c r="F7939" s="3">
        <v>44213</v>
      </c>
      <c r="G7939" s="3">
        <v>44221</v>
      </c>
      <c r="H7939" t="s">
        <v>18</v>
      </c>
      <c r="I7939">
        <v>13</v>
      </c>
      <c r="J7939">
        <v>28</v>
      </c>
      <c r="K7939">
        <v>300</v>
      </c>
      <c r="L7939">
        <v>32</v>
      </c>
      <c r="M7939">
        <v>6</v>
      </c>
      <c r="N7939">
        <v>0.2</v>
      </c>
      <c r="O7939">
        <v>452.25</v>
      </c>
      <c r="P7939" s="1">
        <v>1005</v>
      </c>
    </row>
    <row r="7940" spans="1:16" x14ac:dyDescent="0.55000000000000004">
      <c r="A7940" t="s">
        <v>7964</v>
      </c>
      <c r="B7940" t="s">
        <v>25</v>
      </c>
      <c r="C7940" t="s">
        <v>28</v>
      </c>
      <c r="D7940" s="3">
        <v>44100</v>
      </c>
      <c r="E7940" s="3">
        <v>44189</v>
      </c>
      <c r="F7940" s="3">
        <v>44207</v>
      </c>
      <c r="G7940" s="3">
        <v>44210</v>
      </c>
      <c r="H7940" t="s">
        <v>18</v>
      </c>
      <c r="I7940">
        <v>28</v>
      </c>
      <c r="J7940">
        <v>33</v>
      </c>
      <c r="K7940">
        <v>263</v>
      </c>
      <c r="L7940">
        <v>37</v>
      </c>
      <c r="M7940">
        <v>4</v>
      </c>
      <c r="N7940">
        <v>0.2</v>
      </c>
      <c r="O7940">
        <v>711.88</v>
      </c>
      <c r="P7940">
        <v>837.5</v>
      </c>
    </row>
    <row r="7941" spans="1:16" x14ac:dyDescent="0.55000000000000004">
      <c r="A7941" t="s">
        <v>7965</v>
      </c>
      <c r="B7941" t="s">
        <v>20</v>
      </c>
      <c r="C7941" t="s">
        <v>40</v>
      </c>
      <c r="D7941" s="3">
        <v>44100</v>
      </c>
      <c r="E7941" s="3">
        <v>44189</v>
      </c>
      <c r="F7941" s="3">
        <v>44215</v>
      </c>
      <c r="G7941" s="3">
        <v>44224</v>
      </c>
      <c r="H7941" t="s">
        <v>18</v>
      </c>
      <c r="I7941">
        <v>19</v>
      </c>
      <c r="J7941">
        <v>16</v>
      </c>
      <c r="K7941">
        <v>340</v>
      </c>
      <c r="L7941">
        <v>37</v>
      </c>
      <c r="M7941">
        <v>3</v>
      </c>
      <c r="N7941">
        <v>7.4999999999999997E-2</v>
      </c>
      <c r="O7941">
        <v>335</v>
      </c>
      <c r="P7941">
        <v>837.5</v>
      </c>
    </row>
    <row r="7942" spans="1:16" x14ac:dyDescent="0.55000000000000004">
      <c r="A7942" t="s">
        <v>7966</v>
      </c>
      <c r="B7942" t="s">
        <v>16</v>
      </c>
      <c r="C7942" t="s">
        <v>21</v>
      </c>
      <c r="D7942" s="3">
        <v>44100</v>
      </c>
      <c r="E7942" s="3">
        <v>44189</v>
      </c>
      <c r="F7942" s="3">
        <v>44212</v>
      </c>
      <c r="G7942" s="3">
        <v>44221</v>
      </c>
      <c r="H7942" t="s">
        <v>18</v>
      </c>
      <c r="I7942">
        <v>6</v>
      </c>
      <c r="J7942">
        <v>33</v>
      </c>
      <c r="K7942">
        <v>94</v>
      </c>
      <c r="L7942">
        <v>40</v>
      </c>
      <c r="M7942">
        <v>6</v>
      </c>
      <c r="N7942">
        <v>7.4999999999999997E-2</v>
      </c>
      <c r="O7942" s="1">
        <v>1754.73</v>
      </c>
      <c r="P7942" s="1">
        <v>3899.4</v>
      </c>
    </row>
    <row r="7943" spans="1:16" x14ac:dyDescent="0.55000000000000004">
      <c r="A7943" t="s">
        <v>7967</v>
      </c>
      <c r="B7943" t="s">
        <v>20</v>
      </c>
      <c r="C7943" t="s">
        <v>21</v>
      </c>
      <c r="D7943" s="3">
        <v>44100</v>
      </c>
      <c r="E7943" s="3">
        <v>44190</v>
      </c>
      <c r="F7943" s="3">
        <v>44195</v>
      </c>
      <c r="G7943" s="3">
        <v>44204</v>
      </c>
      <c r="H7943" t="s">
        <v>18</v>
      </c>
      <c r="I7943">
        <v>13</v>
      </c>
      <c r="J7943">
        <v>11</v>
      </c>
      <c r="K7943">
        <v>126</v>
      </c>
      <c r="L7943">
        <v>29</v>
      </c>
      <c r="M7943">
        <v>8</v>
      </c>
      <c r="N7943">
        <v>0.05</v>
      </c>
      <c r="O7943">
        <v>619.08000000000004</v>
      </c>
      <c r="P7943" s="1">
        <v>1105.5</v>
      </c>
    </row>
    <row r="7944" spans="1:16" x14ac:dyDescent="0.55000000000000004">
      <c r="A7944" t="s">
        <v>7968</v>
      </c>
      <c r="B7944" t="s">
        <v>16</v>
      </c>
      <c r="C7944" t="s">
        <v>30</v>
      </c>
      <c r="D7944" s="3">
        <v>44100</v>
      </c>
      <c r="E7944" s="3">
        <v>44190</v>
      </c>
      <c r="F7944" s="3">
        <v>44212</v>
      </c>
      <c r="G7944" s="3">
        <v>44215</v>
      </c>
      <c r="H7944" t="s">
        <v>18</v>
      </c>
      <c r="I7944">
        <v>6</v>
      </c>
      <c r="J7944">
        <v>25</v>
      </c>
      <c r="K7944">
        <v>19</v>
      </c>
      <c r="L7944">
        <v>42</v>
      </c>
      <c r="M7944">
        <v>4</v>
      </c>
      <c r="N7944">
        <v>0.1</v>
      </c>
      <c r="O7944">
        <v>142.04</v>
      </c>
      <c r="P7944">
        <v>268</v>
      </c>
    </row>
    <row r="7945" spans="1:16" x14ac:dyDescent="0.55000000000000004">
      <c r="A7945" t="s">
        <v>7969</v>
      </c>
      <c r="B7945" t="s">
        <v>23</v>
      </c>
      <c r="C7945" t="s">
        <v>21</v>
      </c>
      <c r="D7945" s="3">
        <v>44100</v>
      </c>
      <c r="E7945" s="3">
        <v>44190</v>
      </c>
      <c r="F7945" s="3">
        <v>44213</v>
      </c>
      <c r="G7945" s="3">
        <v>44214</v>
      </c>
      <c r="H7945" t="s">
        <v>18</v>
      </c>
      <c r="I7945">
        <v>24</v>
      </c>
      <c r="J7945">
        <v>36</v>
      </c>
      <c r="K7945">
        <v>166</v>
      </c>
      <c r="L7945">
        <v>1</v>
      </c>
      <c r="M7945">
        <v>8</v>
      </c>
      <c r="N7945">
        <v>0.15</v>
      </c>
      <c r="O7945" s="1">
        <v>1342.28</v>
      </c>
      <c r="P7945" s="1">
        <v>2485.6999999999998</v>
      </c>
    </row>
    <row r="7946" spans="1:16" x14ac:dyDescent="0.55000000000000004">
      <c r="A7946" t="s">
        <v>7970</v>
      </c>
      <c r="B7946" t="s">
        <v>20</v>
      </c>
      <c r="C7946" t="s">
        <v>21</v>
      </c>
      <c r="D7946" s="3">
        <v>44100</v>
      </c>
      <c r="E7946" s="3">
        <v>44190</v>
      </c>
      <c r="F7946" s="3">
        <v>44214</v>
      </c>
      <c r="G7946" s="3">
        <v>44218</v>
      </c>
      <c r="H7946" t="s">
        <v>18</v>
      </c>
      <c r="I7946">
        <v>15</v>
      </c>
      <c r="J7946">
        <v>49</v>
      </c>
      <c r="K7946">
        <v>129</v>
      </c>
      <c r="L7946">
        <v>37</v>
      </c>
      <c r="M7946">
        <v>4</v>
      </c>
      <c r="N7946">
        <v>7.4999999999999997E-2</v>
      </c>
      <c r="O7946" s="1">
        <v>4650.6000000000004</v>
      </c>
      <c r="P7946" s="1">
        <v>6284.6</v>
      </c>
    </row>
    <row r="7947" spans="1:16" x14ac:dyDescent="0.55000000000000004">
      <c r="A7947" t="s">
        <v>7971</v>
      </c>
      <c r="B7947" t="s">
        <v>16</v>
      </c>
      <c r="C7947" t="s">
        <v>21</v>
      </c>
      <c r="D7947" s="3">
        <v>44100</v>
      </c>
      <c r="E7947" s="3">
        <v>44190</v>
      </c>
      <c r="F7947" s="3">
        <v>44217</v>
      </c>
      <c r="G7947" s="3">
        <v>44225</v>
      </c>
      <c r="H7947" t="s">
        <v>18</v>
      </c>
      <c r="I7947">
        <v>8</v>
      </c>
      <c r="J7947">
        <v>39</v>
      </c>
      <c r="K7947">
        <v>101</v>
      </c>
      <c r="L7947">
        <v>6</v>
      </c>
      <c r="M7947">
        <v>3</v>
      </c>
      <c r="N7947">
        <v>0.1</v>
      </c>
      <c r="O7947">
        <v>857.87</v>
      </c>
      <c r="P7947" s="1">
        <v>1949.7</v>
      </c>
    </row>
    <row r="7948" spans="1:16" x14ac:dyDescent="0.55000000000000004">
      <c r="A7948" t="s">
        <v>7972</v>
      </c>
      <c r="B7948" t="s">
        <v>20</v>
      </c>
      <c r="C7948" t="s">
        <v>28</v>
      </c>
      <c r="D7948" s="3">
        <v>44100</v>
      </c>
      <c r="E7948" s="3">
        <v>44191</v>
      </c>
      <c r="F7948" s="3">
        <v>44218</v>
      </c>
      <c r="G7948" s="3">
        <v>44223</v>
      </c>
      <c r="H7948" t="s">
        <v>18</v>
      </c>
      <c r="I7948">
        <v>18</v>
      </c>
      <c r="J7948">
        <v>21</v>
      </c>
      <c r="K7948">
        <v>307</v>
      </c>
      <c r="L7948">
        <v>25</v>
      </c>
      <c r="M7948">
        <v>2</v>
      </c>
      <c r="N7948">
        <v>7.4999999999999997E-2</v>
      </c>
      <c r="O7948" s="1">
        <v>1033.1400000000001</v>
      </c>
      <c r="P7948" s="1">
        <v>1721.9</v>
      </c>
    </row>
    <row r="7949" spans="1:16" x14ac:dyDescent="0.55000000000000004">
      <c r="A7949" t="s">
        <v>7973</v>
      </c>
      <c r="B7949" t="s">
        <v>25</v>
      </c>
      <c r="C7949" t="s">
        <v>17</v>
      </c>
      <c r="D7949" s="3">
        <v>44100</v>
      </c>
      <c r="E7949" s="3">
        <v>44191</v>
      </c>
      <c r="F7949" s="3">
        <v>44217</v>
      </c>
      <c r="G7949" s="3">
        <v>44222</v>
      </c>
      <c r="H7949" t="s">
        <v>18</v>
      </c>
      <c r="I7949">
        <v>26</v>
      </c>
      <c r="J7949">
        <v>17</v>
      </c>
      <c r="K7949">
        <v>219</v>
      </c>
      <c r="L7949">
        <v>37</v>
      </c>
      <c r="M7949">
        <v>8</v>
      </c>
      <c r="N7949">
        <v>0.05</v>
      </c>
      <c r="O7949" s="1">
        <v>1351.66</v>
      </c>
      <c r="P7949" s="1">
        <v>1755.4</v>
      </c>
    </row>
    <row r="7950" spans="1:16" x14ac:dyDescent="0.55000000000000004">
      <c r="A7950" t="s">
        <v>7974</v>
      </c>
      <c r="B7950" t="s">
        <v>20</v>
      </c>
      <c r="C7950" t="s">
        <v>17</v>
      </c>
      <c r="D7950" s="3">
        <v>44100</v>
      </c>
      <c r="E7950" s="3">
        <v>44191</v>
      </c>
      <c r="F7950" s="3">
        <v>44218</v>
      </c>
      <c r="G7950" s="3">
        <v>44224</v>
      </c>
      <c r="H7950" t="s">
        <v>18</v>
      </c>
      <c r="I7950">
        <v>15</v>
      </c>
      <c r="J7950">
        <v>11</v>
      </c>
      <c r="K7950">
        <v>250</v>
      </c>
      <c r="L7950">
        <v>33</v>
      </c>
      <c r="M7950">
        <v>8</v>
      </c>
      <c r="N7950">
        <v>7.4999999999999997E-2</v>
      </c>
      <c r="O7950" s="1">
        <v>1933.62</v>
      </c>
      <c r="P7950" s="1">
        <v>3222.7</v>
      </c>
    </row>
    <row r="7951" spans="1:16" x14ac:dyDescent="0.55000000000000004">
      <c r="A7951" t="s">
        <v>7975</v>
      </c>
      <c r="B7951" t="s">
        <v>25</v>
      </c>
      <c r="C7951" t="s">
        <v>21</v>
      </c>
      <c r="D7951" s="3">
        <v>44100</v>
      </c>
      <c r="E7951" s="3">
        <v>44191</v>
      </c>
      <c r="F7951" s="3">
        <v>44212</v>
      </c>
      <c r="G7951" s="3">
        <v>44214</v>
      </c>
      <c r="H7951" t="s">
        <v>18</v>
      </c>
      <c r="I7951">
        <v>28</v>
      </c>
      <c r="J7951">
        <v>7</v>
      </c>
      <c r="K7951">
        <v>95</v>
      </c>
      <c r="L7951">
        <v>2</v>
      </c>
      <c r="M7951">
        <v>4</v>
      </c>
      <c r="N7951">
        <v>0.1</v>
      </c>
      <c r="O7951" s="1">
        <v>1483.65</v>
      </c>
      <c r="P7951" s="1">
        <v>2318.1999999999998</v>
      </c>
    </row>
    <row r="7952" spans="1:16" x14ac:dyDescent="0.55000000000000004">
      <c r="A7952" t="s">
        <v>7976</v>
      </c>
      <c r="B7952" t="s">
        <v>20</v>
      </c>
      <c r="C7952" t="s">
        <v>61</v>
      </c>
      <c r="D7952" s="3">
        <v>44100</v>
      </c>
      <c r="E7952" s="3">
        <v>44191</v>
      </c>
      <c r="F7952" s="3">
        <v>44218</v>
      </c>
      <c r="G7952" s="3">
        <v>44226</v>
      </c>
      <c r="H7952" t="s">
        <v>18</v>
      </c>
      <c r="I7952">
        <v>16</v>
      </c>
      <c r="J7952">
        <v>17</v>
      </c>
      <c r="K7952">
        <v>77</v>
      </c>
      <c r="L7952">
        <v>5</v>
      </c>
      <c r="M7952">
        <v>1</v>
      </c>
      <c r="N7952">
        <v>0.1</v>
      </c>
      <c r="O7952" s="1">
        <v>2981.9</v>
      </c>
      <c r="P7952" s="1">
        <v>3872.6</v>
      </c>
    </row>
    <row r="7953" spans="1:16" x14ac:dyDescent="0.55000000000000004">
      <c r="A7953" t="s">
        <v>7977</v>
      </c>
      <c r="B7953" t="s">
        <v>16</v>
      </c>
      <c r="C7953" t="s">
        <v>28</v>
      </c>
      <c r="D7953" s="3">
        <v>44100</v>
      </c>
      <c r="E7953" s="3">
        <v>44191</v>
      </c>
      <c r="F7953" s="3">
        <v>44200</v>
      </c>
      <c r="G7953" s="3">
        <v>44210</v>
      </c>
      <c r="H7953" t="s">
        <v>18</v>
      </c>
      <c r="I7953">
        <v>2</v>
      </c>
      <c r="J7953">
        <v>41</v>
      </c>
      <c r="K7953">
        <v>277</v>
      </c>
      <c r="L7953">
        <v>20</v>
      </c>
      <c r="M7953">
        <v>6</v>
      </c>
      <c r="N7953">
        <v>7.4999999999999997E-2</v>
      </c>
      <c r="O7953">
        <v>438.98</v>
      </c>
      <c r="P7953" s="1">
        <v>1045.2</v>
      </c>
    </row>
    <row r="7954" spans="1:16" x14ac:dyDescent="0.55000000000000004">
      <c r="A7954" t="s">
        <v>7978</v>
      </c>
      <c r="B7954" t="s">
        <v>20</v>
      </c>
      <c r="C7954" t="s">
        <v>17</v>
      </c>
      <c r="D7954" s="3">
        <v>44100</v>
      </c>
      <c r="E7954" s="3">
        <v>44191</v>
      </c>
      <c r="F7954" s="3">
        <v>44211</v>
      </c>
      <c r="G7954" s="3">
        <v>44219</v>
      </c>
      <c r="H7954" t="s">
        <v>18</v>
      </c>
      <c r="I7954">
        <v>13</v>
      </c>
      <c r="J7954">
        <v>18</v>
      </c>
      <c r="K7954">
        <v>224</v>
      </c>
      <c r="L7954">
        <v>41</v>
      </c>
      <c r="M7954">
        <v>5</v>
      </c>
      <c r="N7954">
        <v>0.05</v>
      </c>
      <c r="O7954">
        <v>956.76</v>
      </c>
      <c r="P7954" s="1">
        <v>1139</v>
      </c>
    </row>
    <row r="7955" spans="1:16" x14ac:dyDescent="0.55000000000000004">
      <c r="A7955" t="s">
        <v>7979</v>
      </c>
      <c r="B7955" t="s">
        <v>20</v>
      </c>
      <c r="C7955" t="s">
        <v>21</v>
      </c>
      <c r="D7955" s="3">
        <v>44100</v>
      </c>
      <c r="E7955" s="3">
        <v>44191</v>
      </c>
      <c r="F7955" s="3">
        <v>44217</v>
      </c>
      <c r="G7955" s="3">
        <v>44226</v>
      </c>
      <c r="H7955" t="s">
        <v>18</v>
      </c>
      <c r="I7955">
        <v>14</v>
      </c>
      <c r="J7955">
        <v>7</v>
      </c>
      <c r="K7955">
        <v>189</v>
      </c>
      <c r="L7955">
        <v>27</v>
      </c>
      <c r="M7955">
        <v>7</v>
      </c>
      <c r="N7955">
        <v>0.05</v>
      </c>
      <c r="O7955">
        <v>810.43</v>
      </c>
      <c r="P7955" s="1">
        <v>1266.3</v>
      </c>
    </row>
    <row r="7956" spans="1:16" x14ac:dyDescent="0.55000000000000004">
      <c r="A7956" t="s">
        <v>7980</v>
      </c>
      <c r="B7956" t="s">
        <v>20</v>
      </c>
      <c r="C7956" t="s">
        <v>17</v>
      </c>
      <c r="D7956" s="3">
        <v>44100</v>
      </c>
      <c r="E7956" s="3">
        <v>44192</v>
      </c>
      <c r="F7956" s="3">
        <v>44194</v>
      </c>
      <c r="G7956" s="3">
        <v>44204</v>
      </c>
      <c r="H7956" t="s">
        <v>18</v>
      </c>
      <c r="I7956">
        <v>18</v>
      </c>
      <c r="J7956">
        <v>14</v>
      </c>
      <c r="K7956">
        <v>207</v>
      </c>
      <c r="L7956">
        <v>32</v>
      </c>
      <c r="M7956">
        <v>4</v>
      </c>
      <c r="N7956">
        <v>7.4999999999999997E-2</v>
      </c>
      <c r="O7956" s="1">
        <v>3499.21</v>
      </c>
      <c r="P7956" s="1">
        <v>5554.3</v>
      </c>
    </row>
    <row r="7957" spans="1:16" x14ac:dyDescent="0.55000000000000004">
      <c r="A7957" t="s">
        <v>7981</v>
      </c>
      <c r="B7957" t="s">
        <v>20</v>
      </c>
      <c r="C7957" t="s">
        <v>17</v>
      </c>
      <c r="D7957" s="3">
        <v>44100</v>
      </c>
      <c r="E7957" s="3">
        <v>44192</v>
      </c>
      <c r="F7957" s="3">
        <v>44196</v>
      </c>
      <c r="G7957" s="3">
        <v>44205</v>
      </c>
      <c r="H7957" t="s">
        <v>18</v>
      </c>
      <c r="I7957">
        <v>16</v>
      </c>
      <c r="J7957">
        <v>15</v>
      </c>
      <c r="K7957">
        <v>211</v>
      </c>
      <c r="L7957">
        <v>17</v>
      </c>
      <c r="M7957">
        <v>5</v>
      </c>
      <c r="N7957">
        <v>7.4999999999999997E-2</v>
      </c>
      <c r="O7957">
        <v>916.56</v>
      </c>
      <c r="P7957" s="1">
        <v>1909.5</v>
      </c>
    </row>
    <row r="7958" spans="1:16" x14ac:dyDescent="0.55000000000000004">
      <c r="A7958" t="s">
        <v>7982</v>
      </c>
      <c r="B7958" t="s">
        <v>16</v>
      </c>
      <c r="C7958" t="s">
        <v>28</v>
      </c>
      <c r="D7958" s="3">
        <v>44100</v>
      </c>
      <c r="E7958" s="3">
        <v>44192</v>
      </c>
      <c r="F7958" s="3">
        <v>44206</v>
      </c>
      <c r="G7958" s="3">
        <v>44214</v>
      </c>
      <c r="H7958" t="s">
        <v>18</v>
      </c>
      <c r="I7958">
        <v>6</v>
      </c>
      <c r="J7958">
        <v>8</v>
      </c>
      <c r="K7958">
        <v>278</v>
      </c>
      <c r="L7958">
        <v>13</v>
      </c>
      <c r="M7958">
        <v>4</v>
      </c>
      <c r="N7958">
        <v>0.3</v>
      </c>
      <c r="O7958">
        <v>92.46</v>
      </c>
      <c r="P7958">
        <v>201</v>
      </c>
    </row>
    <row r="7959" spans="1:16" x14ac:dyDescent="0.55000000000000004">
      <c r="A7959" t="s">
        <v>7983</v>
      </c>
      <c r="B7959" t="s">
        <v>20</v>
      </c>
      <c r="C7959" t="s">
        <v>21</v>
      </c>
      <c r="D7959" s="3">
        <v>44100</v>
      </c>
      <c r="E7959" s="3">
        <v>44192</v>
      </c>
      <c r="F7959" s="3">
        <v>44204</v>
      </c>
      <c r="G7959" s="3">
        <v>44209</v>
      </c>
      <c r="H7959" t="s">
        <v>18</v>
      </c>
      <c r="I7959">
        <v>15</v>
      </c>
      <c r="J7959">
        <v>16</v>
      </c>
      <c r="K7959">
        <v>181</v>
      </c>
      <c r="L7959">
        <v>38</v>
      </c>
      <c r="M7959">
        <v>4</v>
      </c>
      <c r="N7959">
        <v>0.1</v>
      </c>
      <c r="O7959">
        <v>651.78</v>
      </c>
      <c r="P7959" s="1">
        <v>1018.4</v>
      </c>
    </row>
    <row r="7960" spans="1:16" x14ac:dyDescent="0.55000000000000004">
      <c r="A7960" t="s">
        <v>7984</v>
      </c>
      <c r="B7960" t="s">
        <v>23</v>
      </c>
      <c r="C7960" t="s">
        <v>17</v>
      </c>
      <c r="D7960" s="3">
        <v>44100</v>
      </c>
      <c r="E7960" s="3">
        <v>44192</v>
      </c>
      <c r="F7960" s="3">
        <v>44212</v>
      </c>
      <c r="G7960" s="3">
        <v>44213</v>
      </c>
      <c r="H7960" t="s">
        <v>18</v>
      </c>
      <c r="I7960">
        <v>23</v>
      </c>
      <c r="J7960">
        <v>13</v>
      </c>
      <c r="K7960">
        <v>225</v>
      </c>
      <c r="L7960">
        <v>44</v>
      </c>
      <c r="M7960">
        <v>2</v>
      </c>
      <c r="N7960">
        <v>7.4999999999999997E-2</v>
      </c>
      <c r="O7960">
        <v>720.92</v>
      </c>
      <c r="P7960" s="1">
        <v>1802.3</v>
      </c>
    </row>
    <row r="7961" spans="1:16" x14ac:dyDescent="0.55000000000000004">
      <c r="A7961" t="s">
        <v>7985</v>
      </c>
      <c r="B7961" t="s">
        <v>20</v>
      </c>
      <c r="C7961" t="s">
        <v>28</v>
      </c>
      <c r="D7961" s="3">
        <v>44100</v>
      </c>
      <c r="E7961" s="3">
        <v>44192</v>
      </c>
      <c r="F7961" s="3">
        <v>44204</v>
      </c>
      <c r="G7961" s="3">
        <v>44208</v>
      </c>
      <c r="H7961" t="s">
        <v>18</v>
      </c>
      <c r="I7961">
        <v>12</v>
      </c>
      <c r="J7961">
        <v>8</v>
      </c>
      <c r="K7961">
        <v>263</v>
      </c>
      <c r="L7961">
        <v>5</v>
      </c>
      <c r="M7961">
        <v>3</v>
      </c>
      <c r="N7961">
        <v>0.4</v>
      </c>
      <c r="O7961">
        <v>617.87</v>
      </c>
      <c r="P7961" s="1">
        <v>1065.3</v>
      </c>
    </row>
    <row r="7962" spans="1:16" x14ac:dyDescent="0.55000000000000004">
      <c r="A7962" t="s">
        <v>7986</v>
      </c>
      <c r="B7962" t="s">
        <v>23</v>
      </c>
      <c r="C7962" t="s">
        <v>17</v>
      </c>
      <c r="D7962" s="3">
        <v>44100</v>
      </c>
      <c r="E7962" s="3">
        <v>44192</v>
      </c>
      <c r="F7962" s="3">
        <v>44211</v>
      </c>
      <c r="G7962" s="3">
        <v>44218</v>
      </c>
      <c r="H7962" t="s">
        <v>18</v>
      </c>
      <c r="I7962">
        <v>21</v>
      </c>
      <c r="J7962">
        <v>25</v>
      </c>
      <c r="K7962">
        <v>260</v>
      </c>
      <c r="L7962">
        <v>38</v>
      </c>
      <c r="M7962">
        <v>8</v>
      </c>
      <c r="N7962">
        <v>7.4999999999999997E-2</v>
      </c>
      <c r="O7962" s="1">
        <v>1191.26</v>
      </c>
      <c r="P7962" s="1">
        <v>1701.8</v>
      </c>
    </row>
    <row r="7963" spans="1:16" x14ac:dyDescent="0.55000000000000004">
      <c r="A7963" t="s">
        <v>7987</v>
      </c>
      <c r="B7963" t="s">
        <v>25</v>
      </c>
      <c r="C7963" t="s">
        <v>28</v>
      </c>
      <c r="D7963" s="3">
        <v>44100</v>
      </c>
      <c r="E7963" s="3">
        <v>44192</v>
      </c>
      <c r="F7963" s="3">
        <v>44220</v>
      </c>
      <c r="G7963" s="3">
        <v>44221</v>
      </c>
      <c r="H7963" t="s">
        <v>18</v>
      </c>
      <c r="I7963">
        <v>26</v>
      </c>
      <c r="J7963">
        <v>45</v>
      </c>
      <c r="K7963">
        <v>278</v>
      </c>
      <c r="L7963">
        <v>5</v>
      </c>
      <c r="M7963">
        <v>5</v>
      </c>
      <c r="N7963">
        <v>0.05</v>
      </c>
      <c r="O7963" s="1">
        <v>2724.89</v>
      </c>
      <c r="P7963" s="1">
        <v>3892.7</v>
      </c>
    </row>
    <row r="7964" spans="1:16" x14ac:dyDescent="0.55000000000000004">
      <c r="A7964" t="s">
        <v>7988</v>
      </c>
      <c r="B7964" t="s">
        <v>25</v>
      </c>
      <c r="C7964" t="s">
        <v>28</v>
      </c>
      <c r="D7964" s="3">
        <v>44100</v>
      </c>
      <c r="E7964" s="3">
        <v>44192</v>
      </c>
      <c r="F7964" s="3">
        <v>44201</v>
      </c>
      <c r="G7964" s="3">
        <v>44202</v>
      </c>
      <c r="H7964" t="s">
        <v>18</v>
      </c>
      <c r="I7964">
        <v>27</v>
      </c>
      <c r="J7964">
        <v>4</v>
      </c>
      <c r="K7964">
        <v>269</v>
      </c>
      <c r="L7964">
        <v>22</v>
      </c>
      <c r="M7964">
        <v>8</v>
      </c>
      <c r="N7964">
        <v>7.4999999999999997E-2</v>
      </c>
      <c r="O7964" s="1">
        <v>4983.59</v>
      </c>
      <c r="P7964" s="1">
        <v>6472.2</v>
      </c>
    </row>
    <row r="7965" spans="1:16" x14ac:dyDescent="0.55000000000000004">
      <c r="A7965" t="s">
        <v>7989</v>
      </c>
      <c r="B7965" t="s">
        <v>16</v>
      </c>
      <c r="C7965" t="s">
        <v>28</v>
      </c>
      <c r="D7965" s="3">
        <v>44100</v>
      </c>
      <c r="E7965" s="3">
        <v>44192</v>
      </c>
      <c r="F7965" s="3">
        <v>44198</v>
      </c>
      <c r="G7965" s="3">
        <v>44204</v>
      </c>
      <c r="H7965" t="s">
        <v>18</v>
      </c>
      <c r="I7965">
        <v>3</v>
      </c>
      <c r="J7965">
        <v>12</v>
      </c>
      <c r="K7965">
        <v>320</v>
      </c>
      <c r="L7965">
        <v>17</v>
      </c>
      <c r="M7965">
        <v>3</v>
      </c>
      <c r="N7965">
        <v>7.4999999999999997E-2</v>
      </c>
      <c r="O7965">
        <v>689.63</v>
      </c>
      <c r="P7965">
        <v>944.7</v>
      </c>
    </row>
    <row r="7966" spans="1:16" x14ac:dyDescent="0.55000000000000004">
      <c r="A7966" t="s">
        <v>7990</v>
      </c>
      <c r="B7966" t="s">
        <v>20</v>
      </c>
      <c r="C7966" t="s">
        <v>40</v>
      </c>
      <c r="D7966" s="3">
        <v>44100</v>
      </c>
      <c r="E7966" s="3">
        <v>44192</v>
      </c>
      <c r="F7966" s="3">
        <v>44215</v>
      </c>
      <c r="G7966" s="3">
        <v>44218</v>
      </c>
      <c r="H7966" t="s">
        <v>18</v>
      </c>
      <c r="I7966">
        <v>12</v>
      </c>
      <c r="J7966">
        <v>43</v>
      </c>
      <c r="K7966">
        <v>351</v>
      </c>
      <c r="L7966">
        <v>31</v>
      </c>
      <c r="M7966">
        <v>2</v>
      </c>
      <c r="N7966">
        <v>0.1</v>
      </c>
      <c r="O7966">
        <v>778.07</v>
      </c>
      <c r="P7966">
        <v>984.9</v>
      </c>
    </row>
    <row r="7967" spans="1:16" x14ac:dyDescent="0.55000000000000004">
      <c r="A7967" t="s">
        <v>7991</v>
      </c>
      <c r="B7967" t="s">
        <v>25</v>
      </c>
      <c r="C7967" t="s">
        <v>30</v>
      </c>
      <c r="D7967" s="3">
        <v>44100</v>
      </c>
      <c r="E7967" s="3">
        <v>44193</v>
      </c>
      <c r="F7967" s="3">
        <v>44207</v>
      </c>
      <c r="G7967" s="3">
        <v>44210</v>
      </c>
      <c r="H7967" t="s">
        <v>18</v>
      </c>
      <c r="I7967">
        <v>28</v>
      </c>
      <c r="J7967">
        <v>6</v>
      </c>
      <c r="K7967">
        <v>46</v>
      </c>
      <c r="L7967">
        <v>4</v>
      </c>
      <c r="M7967">
        <v>3</v>
      </c>
      <c r="N7967">
        <v>0.05</v>
      </c>
      <c r="O7967" s="1">
        <v>3281.12</v>
      </c>
      <c r="P7967" s="1">
        <v>3906.1</v>
      </c>
    </row>
    <row r="7968" spans="1:16" x14ac:dyDescent="0.55000000000000004">
      <c r="A7968" t="s">
        <v>7992</v>
      </c>
      <c r="B7968" t="s">
        <v>20</v>
      </c>
      <c r="C7968" t="s">
        <v>21</v>
      </c>
      <c r="D7968" s="3">
        <v>44100</v>
      </c>
      <c r="E7968" s="3">
        <v>44193</v>
      </c>
      <c r="F7968" s="3">
        <v>44198</v>
      </c>
      <c r="G7968" s="3">
        <v>44207</v>
      </c>
      <c r="H7968" t="s">
        <v>18</v>
      </c>
      <c r="I7968">
        <v>14</v>
      </c>
      <c r="J7968">
        <v>31</v>
      </c>
      <c r="K7968">
        <v>196</v>
      </c>
      <c r="L7968">
        <v>17</v>
      </c>
      <c r="M7968">
        <v>2</v>
      </c>
      <c r="N7968">
        <v>0.1</v>
      </c>
      <c r="O7968" s="1">
        <v>3752</v>
      </c>
      <c r="P7968" s="1">
        <v>5862.5</v>
      </c>
    </row>
    <row r="7969" spans="1:16" x14ac:dyDescent="0.55000000000000004">
      <c r="A7969" t="s">
        <v>7993</v>
      </c>
      <c r="B7969" t="s">
        <v>20</v>
      </c>
      <c r="C7969" t="s">
        <v>30</v>
      </c>
      <c r="D7969" s="3">
        <v>44100</v>
      </c>
      <c r="E7969" s="3">
        <v>44193</v>
      </c>
      <c r="F7969" s="3">
        <v>44220</v>
      </c>
      <c r="G7969" s="3">
        <v>44229</v>
      </c>
      <c r="H7969" t="s">
        <v>18</v>
      </c>
      <c r="I7969">
        <v>17</v>
      </c>
      <c r="J7969">
        <v>12</v>
      </c>
      <c r="K7969">
        <v>7</v>
      </c>
      <c r="L7969">
        <v>25</v>
      </c>
      <c r="M7969">
        <v>4</v>
      </c>
      <c r="N7969">
        <v>7.4999999999999997E-2</v>
      </c>
      <c r="O7969" s="1">
        <v>2688.84</v>
      </c>
      <c r="P7969" s="1">
        <v>3403.6</v>
      </c>
    </row>
    <row r="7970" spans="1:16" x14ac:dyDescent="0.55000000000000004">
      <c r="A7970" t="s">
        <v>7994</v>
      </c>
      <c r="B7970" t="s">
        <v>25</v>
      </c>
      <c r="C7970" t="s">
        <v>30</v>
      </c>
      <c r="D7970" s="3">
        <v>44100</v>
      </c>
      <c r="E7970" s="3">
        <v>44193</v>
      </c>
      <c r="F7970" s="3">
        <v>44201</v>
      </c>
      <c r="G7970" s="3">
        <v>44203</v>
      </c>
      <c r="H7970" t="s">
        <v>18</v>
      </c>
      <c r="I7970">
        <v>28</v>
      </c>
      <c r="J7970">
        <v>16</v>
      </c>
      <c r="K7970">
        <v>46</v>
      </c>
      <c r="L7970">
        <v>40</v>
      </c>
      <c r="M7970">
        <v>8</v>
      </c>
      <c r="N7970">
        <v>0.4</v>
      </c>
      <c r="O7970" s="1">
        <v>5139.5</v>
      </c>
      <c r="P7970" s="1">
        <v>6505.7</v>
      </c>
    </row>
    <row r="7971" spans="1:16" x14ac:dyDescent="0.55000000000000004">
      <c r="A7971" t="s">
        <v>7995</v>
      </c>
      <c r="B7971" t="s">
        <v>16</v>
      </c>
      <c r="C7971" t="s">
        <v>30</v>
      </c>
      <c r="D7971" s="3">
        <v>44100</v>
      </c>
      <c r="E7971" s="3">
        <v>44193</v>
      </c>
      <c r="F7971" s="3">
        <v>44209</v>
      </c>
      <c r="G7971" s="3">
        <v>44214</v>
      </c>
      <c r="H7971" t="s">
        <v>18</v>
      </c>
      <c r="I7971">
        <v>9</v>
      </c>
      <c r="J7971">
        <v>36</v>
      </c>
      <c r="K7971">
        <v>21</v>
      </c>
      <c r="L7971">
        <v>27</v>
      </c>
      <c r="M7971">
        <v>8</v>
      </c>
      <c r="N7971">
        <v>0.1</v>
      </c>
      <c r="O7971">
        <v>988.18</v>
      </c>
      <c r="P7971" s="1">
        <v>2298.1</v>
      </c>
    </row>
    <row r="7972" spans="1:16" x14ac:dyDescent="0.55000000000000004">
      <c r="A7972" t="s">
        <v>7996</v>
      </c>
      <c r="B7972" t="s">
        <v>16</v>
      </c>
      <c r="C7972" t="s">
        <v>17</v>
      </c>
      <c r="D7972" s="3">
        <v>44100</v>
      </c>
      <c r="E7972" s="3">
        <v>44193</v>
      </c>
      <c r="F7972" s="3">
        <v>44200</v>
      </c>
      <c r="G7972" s="3">
        <v>44205</v>
      </c>
      <c r="H7972" t="s">
        <v>18</v>
      </c>
      <c r="I7972">
        <v>1</v>
      </c>
      <c r="J7972">
        <v>13</v>
      </c>
      <c r="K7972">
        <v>252</v>
      </c>
      <c r="L7972">
        <v>40</v>
      </c>
      <c r="M7972">
        <v>1</v>
      </c>
      <c r="N7972">
        <v>0.05</v>
      </c>
      <c r="O7972" s="1">
        <v>2496.42</v>
      </c>
      <c r="P7972" s="1">
        <v>5427</v>
      </c>
    </row>
    <row r="7973" spans="1:16" x14ac:dyDescent="0.55000000000000004">
      <c r="A7973" t="s">
        <v>7997</v>
      </c>
      <c r="B7973" t="s">
        <v>25</v>
      </c>
      <c r="C7973" t="s">
        <v>40</v>
      </c>
      <c r="D7973" s="3">
        <v>44100</v>
      </c>
      <c r="E7973" s="3">
        <v>44193</v>
      </c>
      <c r="F7973" s="3">
        <v>44219</v>
      </c>
      <c r="G7973" s="3">
        <v>44225</v>
      </c>
      <c r="H7973" t="s">
        <v>18</v>
      </c>
      <c r="I7973">
        <v>26</v>
      </c>
      <c r="J7973">
        <v>15</v>
      </c>
      <c r="K7973">
        <v>348</v>
      </c>
      <c r="L7973">
        <v>21</v>
      </c>
      <c r="M7973">
        <v>6</v>
      </c>
      <c r="N7973">
        <v>7.4999999999999997E-2</v>
      </c>
      <c r="O7973" s="1">
        <v>1033.1400000000001</v>
      </c>
      <c r="P7973" s="1">
        <v>1721.9</v>
      </c>
    </row>
    <row r="7974" spans="1:16" x14ac:dyDescent="0.55000000000000004">
      <c r="A7974" t="s">
        <v>7998</v>
      </c>
      <c r="B7974" t="s">
        <v>16</v>
      </c>
      <c r="C7974" t="s">
        <v>21</v>
      </c>
      <c r="D7974" s="3">
        <v>44100</v>
      </c>
      <c r="E7974" s="3">
        <v>44193</v>
      </c>
      <c r="F7974" s="3">
        <v>44202</v>
      </c>
      <c r="G7974" s="3">
        <v>44208</v>
      </c>
      <c r="H7974" t="s">
        <v>18</v>
      </c>
      <c r="I7974">
        <v>10</v>
      </c>
      <c r="J7974">
        <v>22</v>
      </c>
      <c r="K7974">
        <v>145</v>
      </c>
      <c r="L7974">
        <v>14</v>
      </c>
      <c r="M7974">
        <v>4</v>
      </c>
      <c r="N7974">
        <v>0.05</v>
      </c>
      <c r="O7974" s="1">
        <v>1065.8399999999999</v>
      </c>
      <c r="P7974" s="1">
        <v>2599.6</v>
      </c>
    </row>
    <row r="7975" spans="1:16" x14ac:dyDescent="0.55000000000000004">
      <c r="A7975" t="s">
        <v>7999</v>
      </c>
      <c r="B7975" t="s">
        <v>20</v>
      </c>
      <c r="C7975" t="s">
        <v>21</v>
      </c>
      <c r="D7975" s="3">
        <v>44100</v>
      </c>
      <c r="E7975" s="3">
        <v>44193</v>
      </c>
      <c r="F7975" s="3">
        <v>44202</v>
      </c>
      <c r="G7975" s="3">
        <v>44209</v>
      </c>
      <c r="H7975" t="s">
        <v>18</v>
      </c>
      <c r="I7975">
        <v>14</v>
      </c>
      <c r="J7975">
        <v>33</v>
      </c>
      <c r="K7975">
        <v>111</v>
      </c>
      <c r="L7975">
        <v>2</v>
      </c>
      <c r="M7975">
        <v>3</v>
      </c>
      <c r="N7975">
        <v>0.05</v>
      </c>
      <c r="O7975" s="1">
        <v>5498.56</v>
      </c>
      <c r="P7975" s="1">
        <v>6545.9</v>
      </c>
    </row>
    <row r="7976" spans="1:16" x14ac:dyDescent="0.55000000000000004">
      <c r="A7976" t="s">
        <v>8000</v>
      </c>
      <c r="B7976" t="s">
        <v>23</v>
      </c>
      <c r="C7976" t="s">
        <v>30</v>
      </c>
      <c r="D7976" s="3">
        <v>44100</v>
      </c>
      <c r="E7976" s="3">
        <v>44193</v>
      </c>
      <c r="F7976" s="3">
        <v>44198</v>
      </c>
      <c r="G7976" s="3">
        <v>44204</v>
      </c>
      <c r="H7976" t="s">
        <v>18</v>
      </c>
      <c r="I7976">
        <v>23</v>
      </c>
      <c r="J7976">
        <v>30</v>
      </c>
      <c r="K7976">
        <v>5</v>
      </c>
      <c r="L7976">
        <v>19</v>
      </c>
      <c r="M7976">
        <v>5</v>
      </c>
      <c r="N7976">
        <v>0.05</v>
      </c>
      <c r="O7976">
        <v>490.17</v>
      </c>
      <c r="P7976">
        <v>790.6</v>
      </c>
    </row>
    <row r="7977" spans="1:16" x14ac:dyDescent="0.55000000000000004">
      <c r="A7977" t="s">
        <v>8001</v>
      </c>
      <c r="B7977" t="s">
        <v>20</v>
      </c>
      <c r="C7977" t="s">
        <v>30</v>
      </c>
      <c r="D7977" s="3">
        <v>44100</v>
      </c>
      <c r="E7977" s="3">
        <v>44193</v>
      </c>
      <c r="F7977" s="3">
        <v>44207</v>
      </c>
      <c r="G7977" s="3">
        <v>44211</v>
      </c>
      <c r="H7977" t="s">
        <v>18</v>
      </c>
      <c r="I7977">
        <v>14</v>
      </c>
      <c r="J7977">
        <v>46</v>
      </c>
      <c r="K7977">
        <v>11</v>
      </c>
      <c r="L7977">
        <v>12</v>
      </c>
      <c r="M7977">
        <v>1</v>
      </c>
      <c r="N7977">
        <v>0.1</v>
      </c>
      <c r="O7977">
        <v>664.64</v>
      </c>
      <c r="P7977" s="1">
        <v>1038.5</v>
      </c>
    </row>
    <row r="7978" spans="1:16" x14ac:dyDescent="0.55000000000000004">
      <c r="A7978" t="s">
        <v>8002</v>
      </c>
      <c r="B7978" t="s">
        <v>25</v>
      </c>
      <c r="C7978" t="s">
        <v>61</v>
      </c>
      <c r="D7978" s="3">
        <v>44100</v>
      </c>
      <c r="E7978" s="3">
        <v>44193</v>
      </c>
      <c r="F7978" s="3">
        <v>44219</v>
      </c>
      <c r="G7978" s="3">
        <v>44225</v>
      </c>
      <c r="H7978" t="s">
        <v>18</v>
      </c>
      <c r="I7978">
        <v>28</v>
      </c>
      <c r="J7978">
        <v>39</v>
      </c>
      <c r="K7978">
        <v>86</v>
      </c>
      <c r="L7978">
        <v>37</v>
      </c>
      <c r="M7978">
        <v>7</v>
      </c>
      <c r="N7978">
        <v>0.15</v>
      </c>
      <c r="O7978">
        <v>150.35</v>
      </c>
      <c r="P7978">
        <v>227.8</v>
      </c>
    </row>
    <row r="7979" spans="1:16" x14ac:dyDescent="0.55000000000000004">
      <c r="A7979" t="s">
        <v>8003</v>
      </c>
      <c r="B7979" t="s">
        <v>20</v>
      </c>
      <c r="C7979" t="s">
        <v>28</v>
      </c>
      <c r="D7979" s="3">
        <v>44100</v>
      </c>
      <c r="E7979" s="3">
        <v>44193</v>
      </c>
      <c r="F7979" s="3">
        <v>44213</v>
      </c>
      <c r="G7979" s="3">
        <v>44215</v>
      </c>
      <c r="H7979" t="s">
        <v>18</v>
      </c>
      <c r="I7979">
        <v>20</v>
      </c>
      <c r="J7979">
        <v>12</v>
      </c>
      <c r="K7979">
        <v>290</v>
      </c>
      <c r="L7979">
        <v>4</v>
      </c>
      <c r="M7979">
        <v>4</v>
      </c>
      <c r="N7979">
        <v>7.4999999999999997E-2</v>
      </c>
      <c r="O7979" s="1">
        <v>2576.5500000000002</v>
      </c>
      <c r="P7979" s="1">
        <v>5855.8</v>
      </c>
    </row>
    <row r="7980" spans="1:16" x14ac:dyDescent="0.55000000000000004">
      <c r="A7980" t="s">
        <v>8004</v>
      </c>
      <c r="B7980" t="s">
        <v>25</v>
      </c>
      <c r="C7980" t="s">
        <v>28</v>
      </c>
      <c r="D7980" s="3">
        <v>44100</v>
      </c>
      <c r="E7980" s="3">
        <v>44194</v>
      </c>
      <c r="F7980" s="3">
        <v>44204</v>
      </c>
      <c r="G7980" s="3">
        <v>44209</v>
      </c>
      <c r="H7980" t="s">
        <v>18</v>
      </c>
      <c r="I7980">
        <v>28</v>
      </c>
      <c r="J7980">
        <v>21</v>
      </c>
      <c r="K7980">
        <v>291</v>
      </c>
      <c r="L7980">
        <v>45</v>
      </c>
      <c r="M7980">
        <v>5</v>
      </c>
      <c r="N7980">
        <v>0.4</v>
      </c>
      <c r="O7980" s="1">
        <v>1618.05</v>
      </c>
      <c r="P7980" s="1">
        <v>3852.5</v>
      </c>
    </row>
    <row r="7981" spans="1:16" x14ac:dyDescent="0.55000000000000004">
      <c r="A7981" t="s">
        <v>8005</v>
      </c>
      <c r="B7981" t="s">
        <v>16</v>
      </c>
      <c r="C7981" t="s">
        <v>61</v>
      </c>
      <c r="D7981" s="3">
        <v>44100</v>
      </c>
      <c r="E7981" s="3">
        <v>44194</v>
      </c>
      <c r="F7981" s="3">
        <v>44216</v>
      </c>
      <c r="G7981" s="3">
        <v>44223</v>
      </c>
      <c r="H7981" t="s">
        <v>18</v>
      </c>
      <c r="I7981">
        <v>2</v>
      </c>
      <c r="J7981">
        <v>7</v>
      </c>
      <c r="K7981">
        <v>80</v>
      </c>
      <c r="L7981">
        <v>32</v>
      </c>
      <c r="M7981">
        <v>7</v>
      </c>
      <c r="N7981">
        <v>0.3</v>
      </c>
      <c r="O7981">
        <v>492.05</v>
      </c>
      <c r="P7981">
        <v>964.8</v>
      </c>
    </row>
    <row r="7982" spans="1:16" x14ac:dyDescent="0.55000000000000004">
      <c r="A7982" t="s">
        <v>8006</v>
      </c>
      <c r="B7982" t="s">
        <v>20</v>
      </c>
      <c r="C7982" t="s">
        <v>21</v>
      </c>
      <c r="D7982" s="3">
        <v>44100</v>
      </c>
      <c r="E7982" s="3">
        <v>44194</v>
      </c>
      <c r="F7982" s="3">
        <v>44199</v>
      </c>
      <c r="G7982" s="3">
        <v>44201</v>
      </c>
      <c r="H7982" t="s">
        <v>18</v>
      </c>
      <c r="I7982">
        <v>14</v>
      </c>
      <c r="J7982">
        <v>16</v>
      </c>
      <c r="K7982">
        <v>121</v>
      </c>
      <c r="L7982">
        <v>22</v>
      </c>
      <c r="M7982">
        <v>6</v>
      </c>
      <c r="N7982">
        <v>0.05</v>
      </c>
      <c r="O7982" s="1">
        <v>1117.56</v>
      </c>
      <c r="P7982" s="1">
        <v>1862.6</v>
      </c>
    </row>
    <row r="7983" spans="1:16" x14ac:dyDescent="0.55000000000000004">
      <c r="A7983" t="s">
        <v>8007</v>
      </c>
      <c r="B7983" t="s">
        <v>23</v>
      </c>
      <c r="C7983" t="s">
        <v>28</v>
      </c>
      <c r="D7983" s="3">
        <v>44100</v>
      </c>
      <c r="E7983" s="3">
        <v>44194</v>
      </c>
      <c r="F7983" s="3">
        <v>44203</v>
      </c>
      <c r="G7983" s="3">
        <v>44207</v>
      </c>
      <c r="H7983" t="s">
        <v>18</v>
      </c>
      <c r="I7983">
        <v>22</v>
      </c>
      <c r="J7983">
        <v>12</v>
      </c>
      <c r="K7983">
        <v>279</v>
      </c>
      <c r="L7983">
        <v>17</v>
      </c>
      <c r="M7983">
        <v>1</v>
      </c>
      <c r="N7983">
        <v>0.1</v>
      </c>
      <c r="O7983" s="1">
        <v>1303.42</v>
      </c>
      <c r="P7983" s="1">
        <v>1835.8</v>
      </c>
    </row>
    <row r="7984" spans="1:16" x14ac:dyDescent="0.55000000000000004">
      <c r="A7984" t="s">
        <v>8008</v>
      </c>
      <c r="B7984" t="s">
        <v>16</v>
      </c>
      <c r="C7984" t="s">
        <v>21</v>
      </c>
      <c r="D7984" s="3">
        <v>44100</v>
      </c>
      <c r="E7984" s="3">
        <v>44194</v>
      </c>
      <c r="F7984" s="3">
        <v>44217</v>
      </c>
      <c r="G7984" s="3">
        <v>44222</v>
      </c>
      <c r="H7984" t="s">
        <v>18</v>
      </c>
      <c r="I7984">
        <v>4</v>
      </c>
      <c r="J7984">
        <v>42</v>
      </c>
      <c r="K7984">
        <v>132</v>
      </c>
      <c r="L7984">
        <v>21</v>
      </c>
      <c r="M7984">
        <v>3</v>
      </c>
      <c r="N7984">
        <v>0.1</v>
      </c>
      <c r="O7984" s="1">
        <v>4243.51</v>
      </c>
      <c r="P7984" s="1">
        <v>5051.8</v>
      </c>
    </row>
    <row r="7985" spans="1:16" x14ac:dyDescent="0.55000000000000004">
      <c r="A7985" t="s">
        <v>8009</v>
      </c>
      <c r="B7985" t="s">
        <v>23</v>
      </c>
      <c r="C7985" t="s">
        <v>21</v>
      </c>
      <c r="D7985" s="3">
        <v>44100</v>
      </c>
      <c r="E7985" s="3">
        <v>44194</v>
      </c>
      <c r="F7985" s="3">
        <v>44216</v>
      </c>
      <c r="G7985" s="3">
        <v>44226</v>
      </c>
      <c r="H7985" t="s">
        <v>18</v>
      </c>
      <c r="I7985">
        <v>22</v>
      </c>
      <c r="J7985">
        <v>44</v>
      </c>
      <c r="K7985">
        <v>121</v>
      </c>
      <c r="L7985">
        <v>22</v>
      </c>
      <c r="M7985">
        <v>4</v>
      </c>
      <c r="N7985">
        <v>0.15</v>
      </c>
      <c r="O7985" s="1">
        <v>2930.18</v>
      </c>
      <c r="P7985" s="1">
        <v>3959.7</v>
      </c>
    </row>
    <row r="7986" spans="1:16" x14ac:dyDescent="0.55000000000000004">
      <c r="A7986" t="s">
        <v>8010</v>
      </c>
      <c r="B7986" t="s">
        <v>16</v>
      </c>
      <c r="C7986" t="s">
        <v>28</v>
      </c>
      <c r="D7986" s="3">
        <v>44100</v>
      </c>
      <c r="E7986" s="3">
        <v>44194</v>
      </c>
      <c r="F7986" s="3">
        <v>44207</v>
      </c>
      <c r="G7986" s="3">
        <v>44208</v>
      </c>
      <c r="H7986" t="s">
        <v>18</v>
      </c>
      <c r="I7986">
        <v>8</v>
      </c>
      <c r="J7986">
        <v>19</v>
      </c>
      <c r="K7986">
        <v>295</v>
      </c>
      <c r="L7986">
        <v>21</v>
      </c>
      <c r="M7986">
        <v>5</v>
      </c>
      <c r="N7986">
        <v>0.1</v>
      </c>
      <c r="O7986">
        <v>519.04999999999995</v>
      </c>
      <c r="P7986">
        <v>850.9</v>
      </c>
    </row>
    <row r="7987" spans="1:16" x14ac:dyDescent="0.55000000000000004">
      <c r="A7987" t="s">
        <v>8011</v>
      </c>
      <c r="B7987" t="s">
        <v>16</v>
      </c>
      <c r="C7987" t="s">
        <v>61</v>
      </c>
      <c r="D7987" s="3">
        <v>44100</v>
      </c>
      <c r="E7987" s="3">
        <v>44194</v>
      </c>
      <c r="F7987" s="3">
        <v>44205</v>
      </c>
      <c r="G7987" s="3">
        <v>44207</v>
      </c>
      <c r="H7987" t="s">
        <v>18</v>
      </c>
      <c r="I7987">
        <v>5</v>
      </c>
      <c r="J7987">
        <v>27</v>
      </c>
      <c r="K7987">
        <v>61</v>
      </c>
      <c r="L7987">
        <v>26</v>
      </c>
      <c r="M7987">
        <v>6</v>
      </c>
      <c r="N7987">
        <v>7.4999999999999997E-2</v>
      </c>
      <c r="O7987">
        <v>137.47999999999999</v>
      </c>
      <c r="P7987">
        <v>254.6</v>
      </c>
    </row>
    <row r="7988" spans="1:16" x14ac:dyDescent="0.55000000000000004">
      <c r="A7988" t="s">
        <v>8012</v>
      </c>
      <c r="B7988" t="s">
        <v>16</v>
      </c>
      <c r="C7988" t="s">
        <v>40</v>
      </c>
      <c r="D7988" s="3">
        <v>44100</v>
      </c>
      <c r="E7988" s="3">
        <v>44195</v>
      </c>
      <c r="F7988" s="3">
        <v>44203</v>
      </c>
      <c r="G7988" s="3">
        <v>44210</v>
      </c>
      <c r="H7988" t="s">
        <v>18</v>
      </c>
      <c r="I7988">
        <v>9</v>
      </c>
      <c r="J7988">
        <v>41</v>
      </c>
      <c r="K7988">
        <v>339</v>
      </c>
      <c r="L7988">
        <v>29</v>
      </c>
      <c r="M7988">
        <v>1</v>
      </c>
      <c r="N7988">
        <v>7.4999999999999997E-2</v>
      </c>
      <c r="O7988">
        <v>121.94</v>
      </c>
      <c r="P7988">
        <v>234.5</v>
      </c>
    </row>
    <row r="7989" spans="1:16" x14ac:dyDescent="0.55000000000000004">
      <c r="A7989" t="s">
        <v>8013</v>
      </c>
      <c r="B7989" t="s">
        <v>20</v>
      </c>
      <c r="C7989" t="s">
        <v>21</v>
      </c>
      <c r="D7989" s="3">
        <v>44100</v>
      </c>
      <c r="E7989" s="3">
        <v>44195</v>
      </c>
      <c r="F7989" s="3">
        <v>44198</v>
      </c>
      <c r="G7989" s="3">
        <v>44200</v>
      </c>
      <c r="H7989" t="s">
        <v>18</v>
      </c>
      <c r="I7989">
        <v>14</v>
      </c>
      <c r="J7989">
        <v>29</v>
      </c>
      <c r="K7989">
        <v>202</v>
      </c>
      <c r="L7989">
        <v>3</v>
      </c>
      <c r="M7989">
        <v>6</v>
      </c>
      <c r="N7989">
        <v>0.05</v>
      </c>
      <c r="O7989" s="1">
        <v>1921.56</v>
      </c>
      <c r="P7989" s="1">
        <v>3202.6</v>
      </c>
    </row>
    <row r="7990" spans="1:16" x14ac:dyDescent="0.55000000000000004">
      <c r="A7990" t="s">
        <v>8014</v>
      </c>
      <c r="B7990" t="s">
        <v>20</v>
      </c>
      <c r="C7990" t="s">
        <v>17</v>
      </c>
      <c r="D7990" s="3">
        <v>44100</v>
      </c>
      <c r="E7990" s="3">
        <v>44195</v>
      </c>
      <c r="F7990" s="3">
        <v>44219</v>
      </c>
      <c r="G7990" s="3">
        <v>44222</v>
      </c>
      <c r="H7990" t="s">
        <v>18</v>
      </c>
      <c r="I7990">
        <v>14</v>
      </c>
      <c r="J7990">
        <v>32</v>
      </c>
      <c r="K7990">
        <v>241</v>
      </c>
      <c r="L7990">
        <v>35</v>
      </c>
      <c r="M7990">
        <v>5</v>
      </c>
      <c r="N7990">
        <v>0.2</v>
      </c>
      <c r="O7990" s="1">
        <v>2792.76</v>
      </c>
      <c r="P7990" s="1">
        <v>3825.7</v>
      </c>
    </row>
    <row r="7991" spans="1:16" x14ac:dyDescent="0.55000000000000004">
      <c r="A7991" t="s">
        <v>8015</v>
      </c>
      <c r="B7991" t="s">
        <v>20</v>
      </c>
      <c r="C7991" t="s">
        <v>21</v>
      </c>
      <c r="D7991" s="3">
        <v>44100</v>
      </c>
      <c r="E7991" s="3">
        <v>44195</v>
      </c>
      <c r="F7991" s="3">
        <v>44216</v>
      </c>
      <c r="G7991" s="3">
        <v>44221</v>
      </c>
      <c r="H7991" t="s">
        <v>18</v>
      </c>
      <c r="I7991">
        <v>20</v>
      </c>
      <c r="J7991">
        <v>42</v>
      </c>
      <c r="K7991">
        <v>112</v>
      </c>
      <c r="L7991">
        <v>36</v>
      </c>
      <c r="M7991">
        <v>8</v>
      </c>
      <c r="N7991">
        <v>0.1</v>
      </c>
      <c r="O7991">
        <v>804</v>
      </c>
      <c r="P7991" s="1">
        <v>1072</v>
      </c>
    </row>
    <row r="7992" spans="1:16" x14ac:dyDescent="0.55000000000000004">
      <c r="A7992" t="s">
        <v>8016</v>
      </c>
      <c r="B7992" t="s">
        <v>16</v>
      </c>
      <c r="C7992" t="s">
        <v>17</v>
      </c>
      <c r="D7992" s="3">
        <v>44100</v>
      </c>
      <c r="E7992" s="3">
        <v>44195</v>
      </c>
      <c r="F7992" s="3">
        <v>44209</v>
      </c>
      <c r="G7992" s="3">
        <v>44215</v>
      </c>
      <c r="H7992" t="s">
        <v>18</v>
      </c>
      <c r="I7992">
        <v>6</v>
      </c>
      <c r="J7992">
        <v>41</v>
      </c>
      <c r="K7992">
        <v>237</v>
      </c>
      <c r="L7992">
        <v>43</v>
      </c>
      <c r="M7992">
        <v>5</v>
      </c>
      <c r="N7992">
        <v>7.4999999999999997E-2</v>
      </c>
      <c r="O7992" s="1">
        <v>1370.82</v>
      </c>
      <c r="P7992" s="1">
        <v>2211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F34-5219-4F61-8D43-32C083E976F0}">
  <dimension ref="A1:I7992"/>
  <sheetViews>
    <sheetView tabSelected="1" workbookViewId="0">
      <selection activeCell="E9" sqref="E9"/>
    </sheetView>
  </sheetViews>
  <sheetFormatPr defaultRowHeight="14.4" x14ac:dyDescent="0.55000000000000004"/>
  <cols>
    <col min="1" max="1" width="16.47265625" style="4" customWidth="1"/>
    <col min="2" max="2" width="13.734375" customWidth="1"/>
    <col min="3" max="3" width="13.05078125" customWidth="1"/>
    <col min="4" max="4" width="19.68359375" customWidth="1"/>
    <col min="5" max="5" width="26.68359375" customWidth="1"/>
    <col min="6" max="6" width="16.5234375" customWidth="1"/>
    <col min="7" max="7" width="14.68359375" customWidth="1"/>
    <col min="8" max="8" width="11.47265625" customWidth="1"/>
    <col min="9" max="9" width="22.5234375" customWidth="1"/>
  </cols>
  <sheetData>
    <row r="1" spans="1:9" x14ac:dyDescent="0.55000000000000004">
      <c r="A1" s="2" t="s">
        <v>8020</v>
      </c>
      <c r="B1" s="2" t="s">
        <v>8021</v>
      </c>
      <c r="C1" s="2" t="s">
        <v>8022</v>
      </c>
      <c r="D1" s="2" t="s">
        <v>8023</v>
      </c>
      <c r="E1" s="2" t="s">
        <v>8025</v>
      </c>
      <c r="F1" s="2" t="s">
        <v>8024</v>
      </c>
      <c r="G1" s="2" t="s">
        <v>8018</v>
      </c>
      <c r="H1" s="2" t="s">
        <v>8019</v>
      </c>
      <c r="I1" s="2" t="s">
        <v>8026</v>
      </c>
    </row>
    <row r="2" spans="1:9" x14ac:dyDescent="0.55000000000000004">
      <c r="A2" s="6">
        <f>US_Regional_Sales_Data!P2*US_Regional_Sales_Data!M2*(1-US_Regional_Sales_Data!N2)</f>
        <v>9079.3374999999996</v>
      </c>
      <c r="B2" s="6">
        <f>US_Regional_Sales_Data!O2*US_Regional_Sales_Data!M2</f>
        <v>5005.8999999999996</v>
      </c>
      <c r="C2" s="6">
        <f>A2-B2</f>
        <v>4073.4375</v>
      </c>
      <c r="D2" s="7">
        <f>C2/A2</f>
        <v>0.44864919934962216</v>
      </c>
      <c r="E2" s="6" cm="1">
        <f t="array" ref="E2">SUM(US_Regional_Sales_Data!M2:M7992*US_Regional_Sales_Data!P2:P7992*(1-US_Regional_Sales_Data!N2:N7992))</f>
        <v>73143379.744999886</v>
      </c>
      <c r="F2" s="6">
        <f>SUM(B2:B7992)</f>
        <v>51818068.880000226</v>
      </c>
      <c r="G2" s="6">
        <f>SUM(E2-F2)</f>
        <v>21325310.864999659</v>
      </c>
      <c r="H2" s="7">
        <f>G2/E2</f>
        <v>0.29155490133688372</v>
      </c>
      <c r="I2" s="6" cm="1">
        <f t="array" ref="I2">SUM(US_Regional_Sales_Data!P2:P7992*US_Regional_Sales_Data!M2:M7992*US_Regional_Sales_Data!N2:N7992)</f>
        <v>9549346.8549999688</v>
      </c>
    </row>
    <row r="3" spans="1:9" x14ac:dyDescent="0.55000000000000004">
      <c r="A3" s="6">
        <f>US_Regional_Sales_Data!P3*US_Regional_Sales_Data!M3*(1-US_Regional_Sales_Data!N3)</f>
        <v>10932.39</v>
      </c>
      <c r="B3" s="6">
        <f>US_Regional_Sales_Data!O3*US_Regional_Sales_Data!M3</f>
        <v>10045.98</v>
      </c>
      <c r="C3" s="6">
        <f t="shared" ref="C3:C66" si="0">A3-B3</f>
        <v>886.40999999999985</v>
      </c>
      <c r="D3" s="7">
        <f t="shared" ref="D3:D66" si="1">C3/A3</f>
        <v>8.1081081081081072E-2</v>
      </c>
      <c r="E3" s="4"/>
    </row>
    <row r="4" spans="1:9" x14ac:dyDescent="0.55000000000000004">
      <c r="A4" s="6">
        <f>US_Regional_Sales_Data!P4*US_Regional_Sales_Data!M4*(1-US_Regional_Sales_Data!N4)</f>
        <v>1686.7249999999999</v>
      </c>
      <c r="B4" s="6">
        <f>US_Regional_Sales_Data!O4*US_Regional_Sales_Data!M4</f>
        <v>781.22</v>
      </c>
      <c r="C4" s="6">
        <f t="shared" si="0"/>
        <v>905.50499999999988</v>
      </c>
      <c r="D4" s="7">
        <f t="shared" si="1"/>
        <v>0.5368421052631579</v>
      </c>
    </row>
    <row r="5" spans="1:9" x14ac:dyDescent="0.55000000000000004">
      <c r="A5" s="6">
        <f>US_Regional_Sales_Data!P5*US_Regional_Sales_Data!M5*(1-US_Regional_Sales_Data!N5)</f>
        <v>17204.260000000002</v>
      </c>
      <c r="B5" s="6">
        <f>US_Regional_Sales_Data!O5*US_Regional_Sales_Data!M5</f>
        <v>11717.52</v>
      </c>
      <c r="C5" s="6">
        <f t="shared" si="0"/>
        <v>5486.7400000000016</v>
      </c>
      <c r="D5" s="7">
        <f t="shared" si="1"/>
        <v>0.31891752391558842</v>
      </c>
    </row>
    <row r="6" spans="1:9" x14ac:dyDescent="0.55000000000000004">
      <c r="A6" s="6">
        <f>US_Regional_Sales_Data!P6*US_Regional_Sales_Data!M6*(1-US_Regional_Sales_Data!N6)</f>
        <v>13121.28</v>
      </c>
      <c r="B6" s="6">
        <f>US_Regional_Sales_Data!O6*US_Regional_Sales_Data!M6</f>
        <v>11809.12</v>
      </c>
      <c r="C6" s="6">
        <f t="shared" si="0"/>
        <v>1312.1599999999999</v>
      </c>
      <c r="D6" s="7">
        <f t="shared" si="1"/>
        <v>0.10000243878645984</v>
      </c>
      <c r="E6" s="5"/>
    </row>
    <row r="7" spans="1:9" x14ac:dyDescent="0.55000000000000004">
      <c r="A7" s="6">
        <f>US_Regional_Sales_Data!P7*US_Regional_Sales_Data!M7*(1-US_Regional_Sales_Data!N7)</f>
        <v>4932.875</v>
      </c>
      <c r="B7" s="6">
        <f>US_Regional_Sales_Data!O7*US_Regional_Sales_Data!M7</f>
        <v>2232.8000000000002</v>
      </c>
      <c r="C7" s="6">
        <f t="shared" si="0"/>
        <v>2700.0749999999998</v>
      </c>
      <c r="D7" s="7">
        <f t="shared" si="1"/>
        <v>0.54736335301421579</v>
      </c>
    </row>
    <row r="8" spans="1:9" x14ac:dyDescent="0.55000000000000004">
      <c r="A8" s="6">
        <f>US_Regional_Sales_Data!P8*US_Regional_Sales_Data!M8*(1-US_Regional_Sales_Data!N8)</f>
        <v>4054.8399999999997</v>
      </c>
      <c r="B8" s="6">
        <f>US_Regional_Sales_Data!O8*US_Regional_Sales_Data!M8</f>
        <v>2146.6799999999998</v>
      </c>
      <c r="C8" s="6">
        <f t="shared" si="0"/>
        <v>1908.1599999999999</v>
      </c>
      <c r="D8" s="7">
        <f t="shared" si="1"/>
        <v>0.47058823529411764</v>
      </c>
    </row>
    <row r="9" spans="1:9" x14ac:dyDescent="0.55000000000000004">
      <c r="A9" s="6">
        <f>US_Regional_Sales_Data!P9*US_Regional_Sales_Data!M9*(1-US_Regional_Sales_Data!N9)</f>
        <v>8624.5749999999989</v>
      </c>
      <c r="B9" s="6">
        <f>US_Regional_Sales_Data!O9*US_Regional_Sales_Data!M9</f>
        <v>7625.9500000000007</v>
      </c>
      <c r="C9" s="6">
        <f t="shared" si="0"/>
        <v>998.62499999999818</v>
      </c>
      <c r="D9" s="7">
        <f t="shared" si="1"/>
        <v>0.1157883142067868</v>
      </c>
    </row>
    <row r="10" spans="1:9" x14ac:dyDescent="0.55000000000000004">
      <c r="A10" s="6">
        <f>US_Regional_Sales_Data!P10*US_Regional_Sales_Data!M10*(1-US_Regional_Sales_Data!N10)</f>
        <v>10862.039999999999</v>
      </c>
      <c r="B10" s="6">
        <f>US_Regional_Sales_Data!O10*US_Regional_Sales_Data!M10</f>
        <v>8844.7999999999993</v>
      </c>
      <c r="C10" s="6">
        <f t="shared" si="0"/>
        <v>2017.2399999999998</v>
      </c>
      <c r="D10" s="7">
        <f t="shared" si="1"/>
        <v>0.18571465396923598</v>
      </c>
    </row>
    <row r="11" spans="1:9" x14ac:dyDescent="0.55000000000000004">
      <c r="A11" s="6">
        <f>US_Regional_Sales_Data!P11*US_Regional_Sales_Data!M11*(1-US_Regional_Sales_Data!N11)</f>
        <v>14868.64</v>
      </c>
      <c r="B11" s="6">
        <f>US_Regional_Sales_Data!O11*US_Regional_Sales_Data!M11</f>
        <v>9703.76</v>
      </c>
      <c r="C11" s="6">
        <f t="shared" si="0"/>
        <v>5164.8799999999992</v>
      </c>
      <c r="D11" s="7">
        <f t="shared" si="1"/>
        <v>0.347367344962283</v>
      </c>
    </row>
    <row r="12" spans="1:9" x14ac:dyDescent="0.55000000000000004">
      <c r="A12" s="6">
        <f>US_Regional_Sales_Data!P12*US_Regional_Sales_Data!M12*(1-US_Regional_Sales_Data!N12)</f>
        <v>1085.4000000000001</v>
      </c>
      <c r="B12" s="6">
        <f>US_Regional_Sales_Data!O12*US_Regional_Sales_Data!M12</f>
        <v>747.72</v>
      </c>
      <c r="C12" s="6">
        <f t="shared" si="0"/>
        <v>337.68000000000006</v>
      </c>
      <c r="D12" s="7">
        <f t="shared" si="1"/>
        <v>0.31111111111111112</v>
      </c>
    </row>
    <row r="13" spans="1:9" x14ac:dyDescent="0.55000000000000004">
      <c r="A13" s="6">
        <f>US_Regional_Sales_Data!P13*US_Regional_Sales_Data!M13*(1-US_Regional_Sales_Data!N13)</f>
        <v>26681.075000000001</v>
      </c>
      <c r="B13" s="6">
        <f>US_Regional_Sales_Data!O13*US_Regional_Sales_Data!M13</f>
        <v>13811.400000000001</v>
      </c>
      <c r="C13" s="6">
        <f t="shared" si="0"/>
        <v>12869.674999999999</v>
      </c>
      <c r="D13" s="7">
        <f t="shared" si="1"/>
        <v>0.48235219158148607</v>
      </c>
    </row>
    <row r="14" spans="1:9" x14ac:dyDescent="0.55000000000000004">
      <c r="A14" s="6">
        <f>US_Regional_Sales_Data!P14*US_Regional_Sales_Data!M14*(1-US_Regional_Sales_Data!N14)</f>
        <v>4996.5249999999996</v>
      </c>
      <c r="B14" s="6">
        <f>US_Regional_Sales_Data!O14*US_Regional_Sales_Data!M14</f>
        <v>3208.2999999999997</v>
      </c>
      <c r="C14" s="6">
        <f t="shared" si="0"/>
        <v>1788.2249999999999</v>
      </c>
      <c r="D14" s="7">
        <f t="shared" si="1"/>
        <v>0.3578937361466219</v>
      </c>
    </row>
    <row r="15" spans="1:9" x14ac:dyDescent="0.55000000000000004">
      <c r="A15" s="6">
        <f>US_Regional_Sales_Data!P15*US_Regional_Sales_Data!M15*(1-US_Regional_Sales_Data!N15)</f>
        <v>1298.4599999999998</v>
      </c>
      <c r="B15" s="6">
        <f>US_Regional_Sales_Data!O15*US_Regional_Sales_Data!M15</f>
        <v>1298.46</v>
      </c>
      <c r="C15" s="6">
        <f t="shared" si="0"/>
        <v>0</v>
      </c>
      <c r="D15" s="7">
        <f t="shared" si="1"/>
        <v>0</v>
      </c>
    </row>
    <row r="16" spans="1:9" x14ac:dyDescent="0.55000000000000004">
      <c r="A16" s="6">
        <f>US_Regional_Sales_Data!P16*US_Regional_Sales_Data!M16*(1-US_Regional_Sales_Data!N16)</f>
        <v>20057.79</v>
      </c>
      <c r="B16" s="6">
        <f>US_Regional_Sales_Data!O16*US_Regional_Sales_Data!M16</f>
        <v>18877.920000000002</v>
      </c>
      <c r="C16" s="6">
        <f t="shared" si="0"/>
        <v>1179.869999999999</v>
      </c>
      <c r="D16" s="7">
        <f t="shared" si="1"/>
        <v>5.882352941176465E-2</v>
      </c>
    </row>
    <row r="17" spans="1:4" x14ac:dyDescent="0.55000000000000004">
      <c r="A17" s="6">
        <f>US_Regional_Sales_Data!P17*US_Regional_Sales_Data!M17*(1-US_Regional_Sales_Data!N17)</f>
        <v>3169.77</v>
      </c>
      <c r="B17" s="6">
        <f>US_Regional_Sales_Data!O17*US_Regional_Sales_Data!M17</f>
        <v>2102.0700000000002</v>
      </c>
      <c r="C17" s="6">
        <f t="shared" si="0"/>
        <v>1067.6999999999998</v>
      </c>
      <c r="D17" s="7">
        <f t="shared" si="1"/>
        <v>0.33683831949952198</v>
      </c>
    </row>
    <row r="18" spans="1:4" x14ac:dyDescent="0.55000000000000004">
      <c r="A18" s="6">
        <f>US_Regional_Sales_Data!P18*US_Regional_Sales_Data!M18*(1-US_Regional_Sales_Data!N18)</f>
        <v>3439.6125000000002</v>
      </c>
      <c r="B18" s="6">
        <f>US_Regional_Sales_Data!O18*US_Regional_Sales_Data!M18</f>
        <v>2714.52</v>
      </c>
      <c r="C18" s="6">
        <f t="shared" si="0"/>
        <v>725.0925000000002</v>
      </c>
      <c r="D18" s="7">
        <f t="shared" si="1"/>
        <v>0.21080644985445313</v>
      </c>
    </row>
    <row r="19" spans="1:4" x14ac:dyDescent="0.55000000000000004">
      <c r="A19" s="6">
        <f>US_Regional_Sales_Data!P19*US_Regional_Sales_Data!M19*(1-US_Regional_Sales_Data!N19)</f>
        <v>3545.64</v>
      </c>
      <c r="B19" s="6">
        <f>US_Regional_Sales_Data!O19*US_Regional_Sales_Data!M19</f>
        <v>1575.84</v>
      </c>
      <c r="C19" s="6">
        <f t="shared" si="0"/>
        <v>1969.8</v>
      </c>
      <c r="D19" s="7">
        <f t="shared" si="1"/>
        <v>0.55555555555555558</v>
      </c>
    </row>
    <row r="20" spans="1:4" x14ac:dyDescent="0.55000000000000004">
      <c r="A20" s="6">
        <f>US_Regional_Sales_Data!P20*US_Regional_Sales_Data!M20*(1-US_Regional_Sales_Data!N20)</f>
        <v>20091.960000000003</v>
      </c>
      <c r="B20" s="6">
        <f>US_Regional_Sales_Data!O20*US_Regional_Sales_Data!M20</f>
        <v>16520.04</v>
      </c>
      <c r="C20" s="6">
        <f t="shared" si="0"/>
        <v>3571.9200000000019</v>
      </c>
      <c r="D20" s="7">
        <f t="shared" si="1"/>
        <v>0.17777857411621373</v>
      </c>
    </row>
    <row r="21" spans="1:4" x14ac:dyDescent="0.55000000000000004">
      <c r="A21" s="6">
        <f>US_Regional_Sales_Data!P21*US_Regional_Sales_Data!M21*(1-US_Regional_Sales_Data!N21)</f>
        <v>11762.52</v>
      </c>
      <c r="B21" s="6">
        <f>US_Regional_Sales_Data!O21*US_Regional_Sales_Data!M21</f>
        <v>7181.32</v>
      </c>
      <c r="C21" s="6">
        <f t="shared" si="0"/>
        <v>4581.2000000000007</v>
      </c>
      <c r="D21" s="7">
        <f t="shared" si="1"/>
        <v>0.38947436433689386</v>
      </c>
    </row>
    <row r="22" spans="1:4" x14ac:dyDescent="0.55000000000000004">
      <c r="A22" s="6">
        <f>US_Regional_Sales_Data!P22*US_Regional_Sales_Data!M22*(1-US_Regional_Sales_Data!N22)</f>
        <v>5467.2</v>
      </c>
      <c r="B22" s="6">
        <f>US_Regional_Sales_Data!O22*US_Regional_Sales_Data!M22</f>
        <v>7016.24</v>
      </c>
      <c r="C22" s="6">
        <f t="shared" si="0"/>
        <v>-1549.04</v>
      </c>
      <c r="D22" s="7">
        <f t="shared" si="1"/>
        <v>-0.28333333333333333</v>
      </c>
    </row>
    <row r="23" spans="1:4" x14ac:dyDescent="0.55000000000000004">
      <c r="A23" s="6">
        <f>US_Regional_Sales_Data!P23*US_Regional_Sales_Data!M23*(1-US_Regional_Sales_Data!N23)</f>
        <v>6420.6100000000006</v>
      </c>
      <c r="B23" s="6">
        <f>US_Regional_Sales_Data!O23*US_Regional_Sales_Data!M23</f>
        <v>4581.22</v>
      </c>
      <c r="C23" s="6">
        <f t="shared" si="0"/>
        <v>1839.3900000000003</v>
      </c>
      <c r="D23" s="7">
        <f t="shared" si="1"/>
        <v>0.28648212553012881</v>
      </c>
    </row>
    <row r="24" spans="1:4" x14ac:dyDescent="0.55000000000000004">
      <c r="A24" s="6">
        <f>US_Regional_Sales_Data!P24*US_Regional_Sales_Data!M24*(1-US_Regional_Sales_Data!N24)</f>
        <v>6367.68</v>
      </c>
      <c r="B24" s="6">
        <f>US_Regional_Sales_Data!O24*US_Regional_Sales_Data!M24</f>
        <v>6128.9</v>
      </c>
      <c r="C24" s="6">
        <f t="shared" si="0"/>
        <v>238.78000000000065</v>
      </c>
      <c r="D24" s="7">
        <f t="shared" si="1"/>
        <v>3.7498743655460173E-2</v>
      </c>
    </row>
    <row r="25" spans="1:4" x14ac:dyDescent="0.55000000000000004">
      <c r="A25" s="6">
        <f>US_Regional_Sales_Data!P25*US_Regional_Sales_Data!M25*(1-US_Regional_Sales_Data!N25)</f>
        <v>3545.64</v>
      </c>
      <c r="B25" s="6">
        <f>US_Regional_Sales_Data!O25*US_Regional_Sales_Data!M25</f>
        <v>2600.13</v>
      </c>
      <c r="C25" s="6">
        <f t="shared" si="0"/>
        <v>945.50999999999976</v>
      </c>
      <c r="D25" s="7">
        <f t="shared" si="1"/>
        <v>0.26666835888584284</v>
      </c>
    </row>
    <row r="26" spans="1:4" x14ac:dyDescent="0.55000000000000004">
      <c r="A26" s="6">
        <f>US_Regional_Sales_Data!P26*US_Regional_Sales_Data!M26*(1-US_Regional_Sales_Data!N26)</f>
        <v>227.79999999999998</v>
      </c>
      <c r="B26" s="6">
        <f>US_Regional_Sales_Data!O26*US_Regional_Sales_Data!M26</f>
        <v>131.32</v>
      </c>
      <c r="C26" s="6">
        <f t="shared" si="0"/>
        <v>96.47999999999999</v>
      </c>
      <c r="D26" s="7">
        <f t="shared" si="1"/>
        <v>0.42352941176470588</v>
      </c>
    </row>
    <row r="27" spans="1:4" x14ac:dyDescent="0.55000000000000004">
      <c r="A27" s="6">
        <f>US_Regional_Sales_Data!P27*US_Regional_Sales_Data!M27*(1-US_Regional_Sales_Data!N27)</f>
        <v>1097.4599999999998</v>
      </c>
      <c r="B27" s="6">
        <f>US_Regional_Sales_Data!O27*US_Regional_Sales_Data!M27</f>
        <v>670.67000000000007</v>
      </c>
      <c r="C27" s="6">
        <f t="shared" si="0"/>
        <v>426.78999999999974</v>
      </c>
      <c r="D27" s="7">
        <f t="shared" si="1"/>
        <v>0.38888888888888873</v>
      </c>
    </row>
    <row r="28" spans="1:4" x14ac:dyDescent="0.55000000000000004">
      <c r="A28" s="6">
        <f>US_Regional_Sales_Data!P28*US_Regional_Sales_Data!M28*(1-US_Regional_Sales_Data!N28)</f>
        <v>8292.2549999999992</v>
      </c>
      <c r="B28" s="6">
        <f>US_Regional_Sales_Data!O28*US_Regional_Sales_Data!M28</f>
        <v>7530.27</v>
      </c>
      <c r="C28" s="6">
        <f t="shared" si="0"/>
        <v>761.98499999999876</v>
      </c>
      <c r="D28" s="7">
        <f t="shared" si="1"/>
        <v>9.1891168325141812E-2</v>
      </c>
    </row>
    <row r="29" spans="1:4" x14ac:dyDescent="0.55000000000000004">
      <c r="A29" s="6">
        <f>US_Regional_Sales_Data!P29*US_Regional_Sales_Data!M29*(1-US_Regional_Sales_Data!N29)</f>
        <v>15199.619999999999</v>
      </c>
      <c r="B29" s="6">
        <f>US_Regional_Sales_Data!O29*US_Regional_Sales_Data!M29</f>
        <v>10719.72</v>
      </c>
      <c r="C29" s="6">
        <f t="shared" si="0"/>
        <v>4479.8999999999996</v>
      </c>
      <c r="D29" s="7">
        <f t="shared" si="1"/>
        <v>0.29473763159868471</v>
      </c>
    </row>
    <row r="30" spans="1:4" x14ac:dyDescent="0.55000000000000004">
      <c r="A30" s="6">
        <f>US_Regional_Sales_Data!P30*US_Regional_Sales_Data!M30*(1-US_Regional_Sales_Data!N30)</f>
        <v>17032.739999999998</v>
      </c>
      <c r="B30" s="6">
        <f>US_Regional_Sales_Data!O30*US_Regional_Sales_Data!M30</f>
        <v>7350.9600000000009</v>
      </c>
      <c r="C30" s="6">
        <f t="shared" si="0"/>
        <v>9681.779999999997</v>
      </c>
      <c r="D30" s="7">
        <f t="shared" si="1"/>
        <v>0.56842175715709853</v>
      </c>
    </row>
    <row r="31" spans="1:4" x14ac:dyDescent="0.55000000000000004">
      <c r="A31" s="6">
        <f>US_Regional_Sales_Data!P31*US_Regional_Sales_Data!M31*(1-US_Regional_Sales_Data!N31)</f>
        <v>13054.95</v>
      </c>
      <c r="B31" s="6">
        <f>US_Regional_Sales_Data!O31*US_Regional_Sales_Data!M31</f>
        <v>11894.5</v>
      </c>
      <c r="C31" s="6">
        <f t="shared" si="0"/>
        <v>1160.4500000000007</v>
      </c>
      <c r="D31" s="7">
        <f t="shared" si="1"/>
        <v>8.8889654881864788E-2</v>
      </c>
    </row>
    <row r="32" spans="1:4" x14ac:dyDescent="0.55000000000000004">
      <c r="A32" s="6">
        <f>US_Regional_Sales_Data!P32*US_Regional_Sales_Data!M32*(1-US_Regional_Sales_Data!N32)</f>
        <v>39347.927499999998</v>
      </c>
      <c r="B32" s="6">
        <f>US_Regional_Sales_Data!O32*US_Regional_Sales_Data!M32</f>
        <v>19142.27</v>
      </c>
      <c r="C32" s="6">
        <f t="shared" si="0"/>
        <v>20205.657499999998</v>
      </c>
      <c r="D32" s="7">
        <f t="shared" si="1"/>
        <v>0.51351262401304365</v>
      </c>
    </row>
    <row r="33" spans="1:4" x14ac:dyDescent="0.55000000000000004">
      <c r="A33" s="6">
        <f>US_Regional_Sales_Data!P33*US_Regional_Sales_Data!M33*(1-US_Regional_Sales_Data!N33)</f>
        <v>32117.120000000003</v>
      </c>
      <c r="B33" s="6">
        <f>US_Regional_Sales_Data!O33*US_Regional_Sales_Data!M33</f>
        <v>29306.899999999998</v>
      </c>
      <c r="C33" s="6">
        <f t="shared" si="0"/>
        <v>2810.2200000000048</v>
      </c>
      <c r="D33" s="7">
        <f t="shared" si="1"/>
        <v>8.7499128190821729E-2</v>
      </c>
    </row>
    <row r="34" spans="1:4" x14ac:dyDescent="0.55000000000000004">
      <c r="A34" s="6">
        <f>US_Regional_Sales_Data!P34*US_Regional_Sales_Data!M34*(1-US_Regional_Sales_Data!N34)</f>
        <v>10582.65</v>
      </c>
      <c r="B34" s="6">
        <f>US_Regional_Sales_Data!O34*US_Regional_Sales_Data!M34</f>
        <v>6232.02</v>
      </c>
      <c r="C34" s="6">
        <f t="shared" si="0"/>
        <v>4350.6299999999992</v>
      </c>
      <c r="D34" s="7">
        <f t="shared" si="1"/>
        <v>0.41110969369675832</v>
      </c>
    </row>
    <row r="35" spans="1:4" x14ac:dyDescent="0.55000000000000004">
      <c r="A35" s="6">
        <f>US_Regional_Sales_Data!P35*US_Regional_Sales_Data!M35*(1-US_Regional_Sales_Data!N35)</f>
        <v>5779.42</v>
      </c>
      <c r="B35" s="6">
        <f>US_Regional_Sales_Data!O35*US_Regional_Sales_Data!M35</f>
        <v>3832.67</v>
      </c>
      <c r="C35" s="6">
        <f t="shared" si="0"/>
        <v>1946.75</v>
      </c>
      <c r="D35" s="7">
        <f t="shared" si="1"/>
        <v>0.33684175920767134</v>
      </c>
    </row>
    <row r="36" spans="1:4" x14ac:dyDescent="0.55000000000000004">
      <c r="A36" s="6">
        <f>US_Regional_Sales_Data!P36*US_Regional_Sales_Data!M36*(1-US_Regional_Sales_Data!N36)</f>
        <v>11868.212500000001</v>
      </c>
      <c r="B36" s="6">
        <f>US_Regional_Sales_Data!O36*US_Regional_Sales_Data!M36</f>
        <v>8211.5</v>
      </c>
      <c r="C36" s="6">
        <f t="shared" si="0"/>
        <v>3656.7125000000015</v>
      </c>
      <c r="D36" s="7">
        <f t="shared" si="1"/>
        <v>0.30810979328184435</v>
      </c>
    </row>
    <row r="37" spans="1:4" x14ac:dyDescent="0.55000000000000004">
      <c r="A37" s="6">
        <f>US_Regional_Sales_Data!P37*US_Regional_Sales_Data!M37*(1-US_Regional_Sales_Data!N37)</f>
        <v>4214.3</v>
      </c>
      <c r="B37" s="6">
        <f>US_Regional_Sales_Data!O37*US_Regional_Sales_Data!M37</f>
        <v>2186.88</v>
      </c>
      <c r="C37" s="6">
        <f t="shared" si="0"/>
        <v>2027.42</v>
      </c>
      <c r="D37" s="7">
        <f t="shared" si="1"/>
        <v>0.48108108108108105</v>
      </c>
    </row>
    <row r="38" spans="1:4" x14ac:dyDescent="0.55000000000000004">
      <c r="A38" s="6">
        <f>US_Regional_Sales_Data!P38*US_Regional_Sales_Data!M38*(1-US_Regional_Sales_Data!N38)</f>
        <v>241.70250000000001</v>
      </c>
      <c r="B38" s="6">
        <f>US_Regional_Sales_Data!O38*US_Regional_Sales_Data!M38</f>
        <v>120.2</v>
      </c>
      <c r="C38" s="6">
        <f t="shared" si="0"/>
        <v>121.50250000000001</v>
      </c>
      <c r="D38" s="7">
        <f t="shared" si="1"/>
        <v>0.50269442806756237</v>
      </c>
    </row>
    <row r="39" spans="1:4" x14ac:dyDescent="0.55000000000000004">
      <c r="A39" s="6">
        <f>US_Regional_Sales_Data!P39*US_Regional_Sales_Data!M39*(1-US_Regional_Sales_Data!N39)</f>
        <v>7587.079999999999</v>
      </c>
      <c r="B39" s="6">
        <f>US_Regional_Sales_Data!O39*US_Regional_Sales_Data!M39</f>
        <v>5590.48</v>
      </c>
      <c r="C39" s="6">
        <f t="shared" si="0"/>
        <v>1996.5999999999995</v>
      </c>
      <c r="D39" s="7">
        <f t="shared" si="1"/>
        <v>0.26315789473684209</v>
      </c>
    </row>
    <row r="40" spans="1:4" x14ac:dyDescent="0.55000000000000004">
      <c r="A40" s="6">
        <f>US_Regional_Sales_Data!P40*US_Regional_Sales_Data!M40*(1-US_Regional_Sales_Data!N40)</f>
        <v>16787.52</v>
      </c>
      <c r="B40" s="6">
        <f>US_Regional_Sales_Data!O40*US_Regional_Sales_Data!M40</f>
        <v>11751.24</v>
      </c>
      <c r="C40" s="6">
        <f t="shared" si="0"/>
        <v>5036.2800000000007</v>
      </c>
      <c r="D40" s="7">
        <f t="shared" si="1"/>
        <v>0.30000142963344201</v>
      </c>
    </row>
    <row r="41" spans="1:4" x14ac:dyDescent="0.55000000000000004">
      <c r="A41" s="6">
        <f>US_Regional_Sales_Data!P41*US_Regional_Sales_Data!M41*(1-US_Regional_Sales_Data!N41)</f>
        <v>4302.74</v>
      </c>
      <c r="B41" s="6">
        <f>US_Regional_Sales_Data!O41*US_Regional_Sales_Data!M41</f>
        <v>1947.56</v>
      </c>
      <c r="C41" s="6">
        <f t="shared" si="0"/>
        <v>2355.1799999999998</v>
      </c>
      <c r="D41" s="7">
        <f t="shared" si="1"/>
        <v>0.54736749141244878</v>
      </c>
    </row>
    <row r="42" spans="1:4" x14ac:dyDescent="0.55000000000000004">
      <c r="A42" s="6">
        <f>US_Regional_Sales_Data!P42*US_Regional_Sales_Data!M42*(1-US_Regional_Sales_Data!N42)</f>
        <v>15995.245000000001</v>
      </c>
      <c r="B42" s="6">
        <f>US_Regional_Sales_Data!O42*US_Regional_Sales_Data!M42</f>
        <v>11112.5</v>
      </c>
      <c r="C42" s="6">
        <f t="shared" si="0"/>
        <v>4882.7450000000008</v>
      </c>
      <c r="D42" s="7">
        <f t="shared" si="1"/>
        <v>0.30526228263462052</v>
      </c>
    </row>
    <row r="43" spans="1:4" x14ac:dyDescent="0.55000000000000004">
      <c r="A43" s="6">
        <f>US_Regional_Sales_Data!P43*US_Regional_Sales_Data!M43*(1-US_Regional_Sales_Data!N43)</f>
        <v>43332.92</v>
      </c>
      <c r="B43" s="6">
        <f>US_Regional_Sales_Data!O43*US_Regional_Sales_Data!M43</f>
        <v>25999.759999999998</v>
      </c>
      <c r="C43" s="6">
        <f t="shared" si="0"/>
        <v>17333.16</v>
      </c>
      <c r="D43" s="7">
        <f t="shared" si="1"/>
        <v>0.39999981538285445</v>
      </c>
    </row>
    <row r="44" spans="1:4" x14ac:dyDescent="0.55000000000000004">
      <c r="A44" s="6">
        <f>US_Regional_Sales_Data!P44*US_Regional_Sales_Data!M44*(1-US_Regional_Sales_Data!N44)</f>
        <v>1961.76</v>
      </c>
      <c r="B44" s="6">
        <f>US_Regional_Sales_Data!O44*US_Regional_Sales_Data!M44</f>
        <v>1446.8</v>
      </c>
      <c r="C44" s="6">
        <f t="shared" si="0"/>
        <v>514.96</v>
      </c>
      <c r="D44" s="7">
        <f t="shared" si="1"/>
        <v>0.26249898050729958</v>
      </c>
    </row>
    <row r="45" spans="1:4" x14ac:dyDescent="0.55000000000000004">
      <c r="A45" s="6">
        <f>US_Regional_Sales_Data!P45*US_Regional_Sales_Data!M45*(1-US_Regional_Sales_Data!N45)</f>
        <v>8821.89</v>
      </c>
      <c r="B45" s="6">
        <f>US_Regional_Sales_Data!O45*US_Regional_Sales_Data!M45</f>
        <v>6036.03</v>
      </c>
      <c r="C45" s="6">
        <f t="shared" si="0"/>
        <v>2785.8599999999997</v>
      </c>
      <c r="D45" s="7">
        <f t="shared" si="1"/>
        <v>0.31578947368421051</v>
      </c>
    </row>
    <row r="46" spans="1:4" x14ac:dyDescent="0.55000000000000004">
      <c r="A46" s="6">
        <f>US_Regional_Sales_Data!P46*US_Regional_Sales_Data!M46*(1-US_Regional_Sales_Data!N46)</f>
        <v>9278.16</v>
      </c>
      <c r="B46" s="6">
        <f>US_Regional_Sales_Data!O46*US_Regional_Sales_Data!M46</f>
        <v>8659.6</v>
      </c>
      <c r="C46" s="6">
        <f t="shared" si="0"/>
        <v>618.55999999999949</v>
      </c>
      <c r="D46" s="7">
        <f t="shared" si="1"/>
        <v>6.6668391146520373E-2</v>
      </c>
    </row>
    <row r="47" spans="1:4" x14ac:dyDescent="0.55000000000000004">
      <c r="A47" s="6">
        <f>US_Regional_Sales_Data!P47*US_Regional_Sales_Data!M47*(1-US_Regional_Sales_Data!N47)</f>
        <v>16594.560000000001</v>
      </c>
      <c r="B47" s="6">
        <f>US_Regional_Sales_Data!O47*US_Regional_Sales_Data!M47</f>
        <v>11063.04</v>
      </c>
      <c r="C47" s="6">
        <f t="shared" si="0"/>
        <v>5531.52</v>
      </c>
      <c r="D47" s="7">
        <f t="shared" si="1"/>
        <v>0.33333333333333331</v>
      </c>
    </row>
    <row r="48" spans="1:4" x14ac:dyDescent="0.55000000000000004">
      <c r="A48" s="6">
        <f>US_Regional_Sales_Data!P48*US_Regional_Sales_Data!M48*(1-US_Regional_Sales_Data!N48)</f>
        <v>9108.3150000000005</v>
      </c>
      <c r="B48" s="6">
        <f>US_Regional_Sales_Data!O48*US_Regional_Sales_Data!M48</f>
        <v>4410.33</v>
      </c>
      <c r="C48" s="6">
        <f t="shared" si="0"/>
        <v>4697.9850000000006</v>
      </c>
      <c r="D48" s="7">
        <f t="shared" si="1"/>
        <v>0.51579079116170223</v>
      </c>
    </row>
    <row r="49" spans="1:4" x14ac:dyDescent="0.55000000000000004">
      <c r="A49" s="6">
        <f>US_Regional_Sales_Data!P49*US_Regional_Sales_Data!M49*(1-US_Regional_Sales_Data!N49)</f>
        <v>42906.465000000004</v>
      </c>
      <c r="B49" s="6">
        <f>US_Regional_Sales_Data!O49*US_Regional_Sales_Data!M49</f>
        <v>36131.760000000002</v>
      </c>
      <c r="C49" s="6">
        <f t="shared" si="0"/>
        <v>6774.7050000000017</v>
      </c>
      <c r="D49" s="7">
        <f t="shared" si="1"/>
        <v>0.15789473684210528</v>
      </c>
    </row>
    <row r="50" spans="1:4" x14ac:dyDescent="0.55000000000000004">
      <c r="A50" s="6">
        <f>US_Regional_Sales_Data!P50*US_Regional_Sales_Data!M50*(1-US_Regional_Sales_Data!N50)</f>
        <v>4206.9299999999994</v>
      </c>
      <c r="B50" s="6">
        <f>US_Regional_Sales_Data!O50*US_Regional_Sales_Data!M50</f>
        <v>2764.56</v>
      </c>
      <c r="C50" s="6">
        <f t="shared" si="0"/>
        <v>1442.3699999999994</v>
      </c>
      <c r="D50" s="7">
        <f t="shared" si="1"/>
        <v>0.34285571663897418</v>
      </c>
    </row>
    <row r="51" spans="1:4" x14ac:dyDescent="0.55000000000000004">
      <c r="A51" s="6">
        <f>US_Regional_Sales_Data!P51*US_Regional_Sales_Data!M51*(1-US_Regional_Sales_Data!N51)</f>
        <v>27649.559999999998</v>
      </c>
      <c r="B51" s="6">
        <f>US_Regional_Sales_Data!O51*US_Regional_Sales_Data!M51</f>
        <v>11641.92</v>
      </c>
      <c r="C51" s="6">
        <f t="shared" si="0"/>
        <v>16007.639999999998</v>
      </c>
      <c r="D51" s="7">
        <f t="shared" si="1"/>
        <v>0.57894736842105254</v>
      </c>
    </row>
    <row r="52" spans="1:4" x14ac:dyDescent="0.55000000000000004">
      <c r="A52" s="6">
        <f>US_Regional_Sales_Data!P52*US_Regional_Sales_Data!M52*(1-US_Regional_Sales_Data!N52)</f>
        <v>6321.4500000000007</v>
      </c>
      <c r="B52" s="6">
        <f>US_Regional_Sales_Data!O52*US_Regional_Sales_Data!M52</f>
        <v>5467.2000000000007</v>
      </c>
      <c r="C52" s="6">
        <f t="shared" si="0"/>
        <v>854.25</v>
      </c>
      <c r="D52" s="7">
        <f t="shared" si="1"/>
        <v>0.13513513513513511</v>
      </c>
    </row>
    <row r="53" spans="1:4" x14ac:dyDescent="0.55000000000000004">
      <c r="A53" s="6">
        <f>US_Regional_Sales_Data!P53*US_Regional_Sales_Data!M53*(1-US_Regional_Sales_Data!N53)</f>
        <v>3883.32</v>
      </c>
      <c r="B53" s="6">
        <f>US_Regional_Sales_Data!O53*US_Regional_Sales_Data!M53</f>
        <v>3495</v>
      </c>
      <c r="C53" s="6">
        <f t="shared" si="0"/>
        <v>388.32000000000016</v>
      </c>
      <c r="D53" s="7">
        <f t="shared" si="1"/>
        <v>9.9996909860634753E-2</v>
      </c>
    </row>
    <row r="54" spans="1:4" x14ac:dyDescent="0.55000000000000004">
      <c r="A54" s="6">
        <f>US_Regional_Sales_Data!P54*US_Regional_Sales_Data!M54*(1-US_Regional_Sales_Data!N54)</f>
        <v>18649.45</v>
      </c>
      <c r="B54" s="6">
        <f>US_Regional_Sales_Data!O54*US_Regional_Sales_Data!M54</f>
        <v>15312.2</v>
      </c>
      <c r="C54" s="6">
        <f t="shared" si="0"/>
        <v>3337.25</v>
      </c>
      <c r="D54" s="7">
        <f t="shared" si="1"/>
        <v>0.17894629600336739</v>
      </c>
    </row>
    <row r="55" spans="1:4" x14ac:dyDescent="0.55000000000000004">
      <c r="A55" s="6">
        <f>US_Regional_Sales_Data!P55*US_Regional_Sales_Data!M55*(1-US_Regional_Sales_Data!N55)</f>
        <v>14155.09</v>
      </c>
      <c r="B55" s="6">
        <f>US_Regional_Sales_Data!O55*US_Regional_Sales_Data!M55</f>
        <v>9028.64</v>
      </c>
      <c r="C55" s="6">
        <f t="shared" si="0"/>
        <v>5126.4500000000007</v>
      </c>
      <c r="D55" s="7">
        <f t="shared" si="1"/>
        <v>0.36216300991374839</v>
      </c>
    </row>
    <row r="56" spans="1:4" x14ac:dyDescent="0.55000000000000004">
      <c r="A56" s="6">
        <f>US_Regional_Sales_Data!P56*US_Regional_Sales_Data!M56*(1-US_Regional_Sales_Data!N56)</f>
        <v>6435.0150000000003</v>
      </c>
      <c r="B56" s="6">
        <f>US_Regional_Sales_Data!O56*US_Regional_Sales_Data!M56</f>
        <v>4131.96</v>
      </c>
      <c r="C56" s="6">
        <f t="shared" si="0"/>
        <v>2303.0550000000003</v>
      </c>
      <c r="D56" s="7">
        <f t="shared" si="1"/>
        <v>0.35789427064272578</v>
      </c>
    </row>
    <row r="57" spans="1:4" x14ac:dyDescent="0.55000000000000004">
      <c r="A57" s="6">
        <f>US_Regional_Sales_Data!P57*US_Regional_Sales_Data!M57*(1-US_Regional_Sales_Data!N57)</f>
        <v>8230.2800000000007</v>
      </c>
      <c r="B57" s="6">
        <f>US_Regional_Sales_Data!O57*US_Regional_Sales_Data!M57</f>
        <v>6050.4</v>
      </c>
      <c r="C57" s="6">
        <f t="shared" si="0"/>
        <v>2179.880000000001</v>
      </c>
      <c r="D57" s="7">
        <f t="shared" si="1"/>
        <v>0.26486097678329301</v>
      </c>
    </row>
    <row r="58" spans="1:4" x14ac:dyDescent="0.55000000000000004">
      <c r="A58" s="6">
        <f>US_Regional_Sales_Data!P58*US_Regional_Sales_Data!M58*(1-US_Regional_Sales_Data!N58)</f>
        <v>27038.519999999997</v>
      </c>
      <c r="B58" s="6">
        <f>US_Regional_Sales_Data!O58*US_Regional_Sales_Data!M58</f>
        <v>14515.44</v>
      </c>
      <c r="C58" s="6">
        <f t="shared" si="0"/>
        <v>12523.079999999996</v>
      </c>
      <c r="D58" s="7">
        <f t="shared" si="1"/>
        <v>0.46315700711429464</v>
      </c>
    </row>
    <row r="59" spans="1:4" x14ac:dyDescent="0.55000000000000004">
      <c r="A59" s="6">
        <f>US_Regional_Sales_Data!P59*US_Regional_Sales_Data!M59*(1-US_Regional_Sales_Data!N59)</f>
        <v>4269.24</v>
      </c>
      <c r="B59" s="6">
        <f>US_Regional_Sales_Data!O59*US_Regional_Sales_Data!M59</f>
        <v>3700.0199999999995</v>
      </c>
      <c r="C59" s="6">
        <f t="shared" si="0"/>
        <v>569.22000000000025</v>
      </c>
      <c r="D59" s="7">
        <f t="shared" si="1"/>
        <v>0.1333305225286</v>
      </c>
    </row>
    <row r="60" spans="1:4" x14ac:dyDescent="0.55000000000000004">
      <c r="A60" s="6">
        <f>US_Regional_Sales_Data!P60*US_Regional_Sales_Data!M60*(1-US_Regional_Sales_Data!N60)</f>
        <v>514.55999999999995</v>
      </c>
      <c r="B60" s="6">
        <f>US_Regional_Sales_Data!O60*US_Regional_Sales_Data!M60</f>
        <v>686.08</v>
      </c>
      <c r="C60" s="6">
        <f t="shared" si="0"/>
        <v>-171.5200000000001</v>
      </c>
      <c r="D60" s="7">
        <f t="shared" si="1"/>
        <v>-0.33333333333333354</v>
      </c>
    </row>
    <row r="61" spans="1:4" x14ac:dyDescent="0.55000000000000004">
      <c r="A61" s="6">
        <f>US_Regional_Sales_Data!P61*US_Regional_Sales_Data!M61*(1-US_Regional_Sales_Data!N61)</f>
        <v>13624.449999999999</v>
      </c>
      <c r="B61" s="6">
        <f>US_Regional_Sales_Data!O61*US_Regional_Sales_Data!M61</f>
        <v>14403</v>
      </c>
      <c r="C61" s="6">
        <f t="shared" si="0"/>
        <v>-778.55000000000109</v>
      </c>
      <c r="D61" s="7">
        <f t="shared" si="1"/>
        <v>-5.714359111743969E-2</v>
      </c>
    </row>
    <row r="62" spans="1:4" x14ac:dyDescent="0.55000000000000004">
      <c r="A62" s="6">
        <f>US_Regional_Sales_Data!P62*US_Regional_Sales_Data!M62*(1-US_Regional_Sales_Data!N62)</f>
        <v>19299.015000000003</v>
      </c>
      <c r="B62" s="6">
        <f>US_Regional_Sales_Data!O62*US_Regional_Sales_Data!M62</f>
        <v>8345.52</v>
      </c>
      <c r="C62" s="6">
        <f t="shared" si="0"/>
        <v>10953.495000000003</v>
      </c>
      <c r="D62" s="7">
        <f t="shared" si="1"/>
        <v>0.56756756756756765</v>
      </c>
    </row>
    <row r="63" spans="1:4" x14ac:dyDescent="0.55000000000000004">
      <c r="A63" s="6">
        <f>US_Regional_Sales_Data!P63*US_Regional_Sales_Data!M63*(1-US_Regional_Sales_Data!N63)</f>
        <v>16823.7</v>
      </c>
      <c r="B63" s="6">
        <f>US_Regional_Sales_Data!O63*US_Regional_Sales_Data!M63</f>
        <v>14019.75</v>
      </c>
      <c r="C63" s="6">
        <f t="shared" si="0"/>
        <v>2803.9500000000007</v>
      </c>
      <c r="D63" s="7">
        <f t="shared" si="1"/>
        <v>0.16666666666666671</v>
      </c>
    </row>
    <row r="64" spans="1:4" x14ac:dyDescent="0.55000000000000004">
      <c r="A64" s="6">
        <f>US_Regional_Sales_Data!P64*US_Regional_Sales_Data!M64*(1-US_Regional_Sales_Data!N64)</f>
        <v>3751.9999999999995</v>
      </c>
      <c r="B64" s="6">
        <f>US_Regional_Sales_Data!O64*US_Regional_Sales_Data!M64</f>
        <v>2948</v>
      </c>
      <c r="C64" s="6">
        <f t="shared" si="0"/>
        <v>803.99999999999955</v>
      </c>
      <c r="D64" s="7">
        <f t="shared" si="1"/>
        <v>0.21428571428571419</v>
      </c>
    </row>
    <row r="65" spans="1:4" x14ac:dyDescent="0.55000000000000004">
      <c r="A65" s="6">
        <f>US_Regional_Sales_Data!P65*US_Regional_Sales_Data!M65*(1-US_Regional_Sales_Data!N65)</f>
        <v>15015.035</v>
      </c>
      <c r="B65" s="6">
        <f>US_Regional_Sales_Data!O65*US_Regional_Sales_Data!M65</f>
        <v>12328.12</v>
      </c>
      <c r="C65" s="6">
        <f t="shared" si="0"/>
        <v>2686.9149999999991</v>
      </c>
      <c r="D65" s="7">
        <f t="shared" si="1"/>
        <v>0.17894830081981156</v>
      </c>
    </row>
    <row r="66" spans="1:4" x14ac:dyDescent="0.55000000000000004">
      <c r="A66" s="6">
        <f>US_Regional_Sales_Data!P66*US_Regional_Sales_Data!M66*(1-US_Regional_Sales_Data!N66)</f>
        <v>2858.22</v>
      </c>
      <c r="B66" s="6">
        <f>US_Regional_Sales_Data!O66*US_Regional_Sales_Data!M66</f>
        <v>2254.83</v>
      </c>
      <c r="C66" s="6">
        <f t="shared" si="0"/>
        <v>603.38999999999987</v>
      </c>
      <c r="D66" s="7">
        <f t="shared" si="1"/>
        <v>0.21110691269391438</v>
      </c>
    </row>
    <row r="67" spans="1:4" x14ac:dyDescent="0.55000000000000004">
      <c r="A67" s="6">
        <f>US_Regional_Sales_Data!P67*US_Regional_Sales_Data!M67*(1-US_Regional_Sales_Data!N67)</f>
        <v>8972.6400000000012</v>
      </c>
      <c r="B67" s="6">
        <f>US_Regional_Sales_Data!O67*US_Regional_Sales_Data!M67</f>
        <v>5184.2</v>
      </c>
      <c r="C67" s="6">
        <f t="shared" ref="C67:C130" si="2">A67-B67</f>
        <v>3788.4400000000014</v>
      </c>
      <c r="D67" s="7">
        <f t="shared" ref="D67:D130" si="3">C67/A67</f>
        <v>0.42222133062287143</v>
      </c>
    </row>
    <row r="68" spans="1:4" x14ac:dyDescent="0.55000000000000004">
      <c r="A68" s="6">
        <f>US_Regional_Sales_Data!P68*US_Regional_Sales_Data!M68*(1-US_Regional_Sales_Data!N68)</f>
        <v>18299.375</v>
      </c>
      <c r="B68" s="6">
        <f>US_Regional_Sales_Data!O68*US_Regional_Sales_Data!M68</f>
        <v>12328</v>
      </c>
      <c r="C68" s="6">
        <f t="shared" si="2"/>
        <v>5971.375</v>
      </c>
      <c r="D68" s="7">
        <f t="shared" si="3"/>
        <v>0.32631578947368423</v>
      </c>
    </row>
    <row r="69" spans="1:4" x14ac:dyDescent="0.55000000000000004">
      <c r="A69" s="6">
        <f>US_Regional_Sales_Data!P69*US_Regional_Sales_Data!M69*(1-US_Regional_Sales_Data!N69)</f>
        <v>1833.12</v>
      </c>
      <c r="B69" s="6">
        <f>US_Regional_Sales_Data!O69*US_Regional_Sales_Data!M69</f>
        <v>1061.28</v>
      </c>
      <c r="C69" s="6">
        <f t="shared" si="2"/>
        <v>771.83999999999992</v>
      </c>
      <c r="D69" s="7">
        <f t="shared" si="3"/>
        <v>0.42105263157894735</v>
      </c>
    </row>
    <row r="70" spans="1:4" x14ac:dyDescent="0.55000000000000004">
      <c r="A70" s="6">
        <f>US_Regional_Sales_Data!P70*US_Regional_Sales_Data!M70*(1-US_Regional_Sales_Data!N70)</f>
        <v>1788.23</v>
      </c>
      <c r="B70" s="6">
        <f>US_Regional_Sales_Data!O70*US_Regional_Sales_Data!M70</f>
        <v>988.78</v>
      </c>
      <c r="C70" s="6">
        <f t="shared" si="2"/>
        <v>799.45</v>
      </c>
      <c r="D70" s="7">
        <f t="shared" si="3"/>
        <v>0.44706217880250304</v>
      </c>
    </row>
    <row r="71" spans="1:4" x14ac:dyDescent="0.55000000000000004">
      <c r="A71" s="6">
        <f>US_Regional_Sales_Data!P71*US_Regional_Sales_Data!M71*(1-US_Regional_Sales_Data!N71)</f>
        <v>797.3</v>
      </c>
      <c r="B71" s="6">
        <f>US_Regional_Sales_Data!O71*US_Regional_Sales_Data!M71</f>
        <v>535.34999999999991</v>
      </c>
      <c r="C71" s="6">
        <f t="shared" si="2"/>
        <v>261.95000000000005</v>
      </c>
      <c r="D71" s="7">
        <f t="shared" si="3"/>
        <v>0.3285463439106987</v>
      </c>
    </row>
    <row r="72" spans="1:4" x14ac:dyDescent="0.55000000000000004">
      <c r="A72" s="6">
        <f>US_Regional_Sales_Data!P72*US_Regional_Sales_Data!M72*(1-US_Regional_Sales_Data!N72)</f>
        <v>5123.8249999999998</v>
      </c>
      <c r="B72" s="6">
        <f>US_Regional_Sales_Data!O72*US_Regional_Sales_Data!M72</f>
        <v>2534.9499999999998</v>
      </c>
      <c r="C72" s="6">
        <f t="shared" si="2"/>
        <v>2588.875</v>
      </c>
      <c r="D72" s="7">
        <f t="shared" si="3"/>
        <v>0.50526218206125306</v>
      </c>
    </row>
    <row r="73" spans="1:4" x14ac:dyDescent="0.55000000000000004">
      <c r="A73" s="6">
        <f>US_Regional_Sales_Data!P73*US_Regional_Sales_Data!M73*(1-US_Regional_Sales_Data!N73)</f>
        <v>6834</v>
      </c>
      <c r="B73" s="6">
        <f>US_Regional_Sales_Data!O73*US_Regional_Sales_Data!M73</f>
        <v>5949.6</v>
      </c>
      <c r="C73" s="6">
        <f t="shared" si="2"/>
        <v>884.39999999999964</v>
      </c>
      <c r="D73" s="7">
        <f t="shared" si="3"/>
        <v>0.12941176470588231</v>
      </c>
    </row>
    <row r="74" spans="1:4" x14ac:dyDescent="0.55000000000000004">
      <c r="A74" s="6">
        <f>US_Regional_Sales_Data!P74*US_Regional_Sales_Data!M74*(1-US_Regional_Sales_Data!N74)</f>
        <v>11807.074999999999</v>
      </c>
      <c r="B74" s="6">
        <f>US_Regional_Sales_Data!O74*US_Regional_Sales_Data!M74</f>
        <v>6587.1</v>
      </c>
      <c r="C74" s="6">
        <f t="shared" si="2"/>
        <v>5219.9749999999985</v>
      </c>
      <c r="D74" s="7">
        <f t="shared" si="3"/>
        <v>0.4421056866328027</v>
      </c>
    </row>
    <row r="75" spans="1:4" x14ac:dyDescent="0.55000000000000004">
      <c r="A75" s="6">
        <f>US_Regional_Sales_Data!P75*US_Regional_Sales_Data!M75*(1-US_Regional_Sales_Data!N75)</f>
        <v>7580.7150000000001</v>
      </c>
      <c r="B75" s="6">
        <f>US_Regional_Sales_Data!O75*US_Regional_Sales_Data!M75</f>
        <v>6463.5599999999995</v>
      </c>
      <c r="C75" s="6">
        <f t="shared" si="2"/>
        <v>1117.1550000000007</v>
      </c>
      <c r="D75" s="7">
        <f t="shared" si="3"/>
        <v>0.14736802531159668</v>
      </c>
    </row>
    <row r="76" spans="1:4" x14ac:dyDescent="0.55000000000000004">
      <c r="A76" s="6">
        <f>US_Regional_Sales_Data!P76*US_Regional_Sales_Data!M76*(1-US_Regional_Sales_Data!N76)</f>
        <v>2057.5700000000002</v>
      </c>
      <c r="B76" s="6">
        <f>US_Regional_Sales_Data!O76*US_Regional_Sales_Data!M76</f>
        <v>1579.32</v>
      </c>
      <c r="C76" s="6">
        <f t="shared" si="2"/>
        <v>478.25000000000023</v>
      </c>
      <c r="D76" s="7">
        <f t="shared" si="3"/>
        <v>0.23243437647321849</v>
      </c>
    </row>
    <row r="77" spans="1:4" x14ac:dyDescent="0.55000000000000004">
      <c r="A77" s="6">
        <f>US_Regional_Sales_Data!P77*US_Regional_Sales_Data!M77*(1-US_Regional_Sales_Data!N77)</f>
        <v>13844.880000000003</v>
      </c>
      <c r="B77" s="6">
        <f>US_Regional_Sales_Data!O77*US_Regional_Sales_Data!M77</f>
        <v>8826.09</v>
      </c>
      <c r="C77" s="6">
        <f t="shared" si="2"/>
        <v>5018.7900000000027</v>
      </c>
      <c r="D77" s="7">
        <f t="shared" si="3"/>
        <v>0.36250151680621295</v>
      </c>
    </row>
    <row r="78" spans="1:4" x14ac:dyDescent="0.55000000000000004">
      <c r="A78" s="6">
        <f>US_Regional_Sales_Data!P78*US_Regional_Sales_Data!M78*(1-US_Regional_Sales_Data!N78)</f>
        <v>4805.5749999999998</v>
      </c>
      <c r="B78" s="6">
        <f>US_Regional_Sales_Data!O78*US_Regional_Sales_Data!M78</f>
        <v>3996.2</v>
      </c>
      <c r="C78" s="6">
        <f t="shared" si="2"/>
        <v>809.375</v>
      </c>
      <c r="D78" s="7">
        <f t="shared" si="3"/>
        <v>0.16842417400623236</v>
      </c>
    </row>
    <row r="79" spans="1:4" x14ac:dyDescent="0.55000000000000004">
      <c r="A79" s="6">
        <f>US_Regional_Sales_Data!P79*US_Regional_Sales_Data!M79*(1-US_Regional_Sales_Data!N79)</f>
        <v>1125.6000000000001</v>
      </c>
      <c r="B79" s="6">
        <f>US_Regional_Sales_Data!O79*US_Regional_Sales_Data!M79</f>
        <v>773.87999999999988</v>
      </c>
      <c r="C79" s="6">
        <f t="shared" si="2"/>
        <v>351.72000000000025</v>
      </c>
      <c r="D79" s="7">
        <f t="shared" si="3"/>
        <v>0.31247334754797462</v>
      </c>
    </row>
    <row r="80" spans="1:4" x14ac:dyDescent="0.55000000000000004">
      <c r="A80" s="6">
        <f>US_Regional_Sales_Data!P80*US_Regional_Sales_Data!M80*(1-US_Regional_Sales_Data!N80)</f>
        <v>966.81000000000006</v>
      </c>
      <c r="B80" s="6">
        <f>US_Regional_Sales_Data!O80*US_Regional_Sales_Data!M80</f>
        <v>574.88</v>
      </c>
      <c r="C80" s="6">
        <f t="shared" si="2"/>
        <v>391.93000000000006</v>
      </c>
      <c r="D80" s="7">
        <f t="shared" si="3"/>
        <v>0.40538471881755467</v>
      </c>
    </row>
    <row r="81" spans="1:4" x14ac:dyDescent="0.55000000000000004">
      <c r="A81" s="6">
        <f>US_Regional_Sales_Data!P81*US_Regional_Sales_Data!M81*(1-US_Regional_Sales_Data!N81)</f>
        <v>25241.58</v>
      </c>
      <c r="B81" s="6">
        <f>US_Regional_Sales_Data!O81*US_Regional_Sales_Data!M81</f>
        <v>19912.830000000002</v>
      </c>
      <c r="C81" s="6">
        <f t="shared" si="2"/>
        <v>5328.75</v>
      </c>
      <c r="D81" s="7">
        <f t="shared" si="3"/>
        <v>0.21111000183031331</v>
      </c>
    </row>
    <row r="82" spans="1:4" x14ac:dyDescent="0.55000000000000004">
      <c r="A82" s="6">
        <f>US_Regional_Sales_Data!P82*US_Regional_Sales_Data!M82*(1-US_Regional_Sales_Data!N82)</f>
        <v>8866.4449999999997</v>
      </c>
      <c r="B82" s="6">
        <f>US_Regional_Sales_Data!O82*US_Regional_Sales_Data!M82</f>
        <v>6066.55</v>
      </c>
      <c r="C82" s="6">
        <f t="shared" si="2"/>
        <v>2799.8949999999995</v>
      </c>
      <c r="D82" s="7">
        <f t="shared" si="3"/>
        <v>0.31578552621710276</v>
      </c>
    </row>
    <row r="83" spans="1:4" x14ac:dyDescent="0.55000000000000004">
      <c r="A83" s="6">
        <f>US_Regional_Sales_Data!P83*US_Regional_Sales_Data!M83*(1-US_Regional_Sales_Data!N83)</f>
        <v>795.625</v>
      </c>
      <c r="B83" s="6">
        <f>US_Regional_Sales_Data!O83*US_Regional_Sales_Data!M83</f>
        <v>452.25</v>
      </c>
      <c r="C83" s="6">
        <f t="shared" si="2"/>
        <v>343.375</v>
      </c>
      <c r="D83" s="7">
        <f t="shared" si="3"/>
        <v>0.43157894736842106</v>
      </c>
    </row>
    <row r="84" spans="1:4" x14ac:dyDescent="0.55000000000000004">
      <c r="A84" s="6">
        <f>US_Regional_Sales_Data!P84*US_Regional_Sales_Data!M84*(1-US_Regional_Sales_Data!N84)</f>
        <v>20693.452499999999</v>
      </c>
      <c r="B84" s="6">
        <f>US_Regional_Sales_Data!O84*US_Regional_Sales_Data!M84</f>
        <v>12751.62</v>
      </c>
      <c r="C84" s="6">
        <f t="shared" si="2"/>
        <v>7941.8324999999986</v>
      </c>
      <c r="D84" s="7">
        <f t="shared" si="3"/>
        <v>0.38378479859752734</v>
      </c>
    </row>
    <row r="85" spans="1:4" x14ac:dyDescent="0.55000000000000004">
      <c r="A85" s="6">
        <f>US_Regional_Sales_Data!P85*US_Regional_Sales_Data!M85*(1-US_Regional_Sales_Data!N85)</f>
        <v>999.30500000000006</v>
      </c>
      <c r="B85" s="6">
        <f>US_Regional_Sales_Data!O85*US_Regional_Sales_Data!M85</f>
        <v>809.96</v>
      </c>
      <c r="C85" s="6">
        <f t="shared" si="2"/>
        <v>189.34500000000003</v>
      </c>
      <c r="D85" s="7">
        <f t="shared" si="3"/>
        <v>0.18947668629697642</v>
      </c>
    </row>
    <row r="86" spans="1:4" x14ac:dyDescent="0.55000000000000004">
      <c r="A86" s="6">
        <f>US_Regional_Sales_Data!P86*US_Regional_Sales_Data!M86*(1-US_Regional_Sales_Data!N86)</f>
        <v>19609.560000000001</v>
      </c>
      <c r="B86" s="6">
        <f>US_Regional_Sales_Data!O86*US_Regional_Sales_Data!M86</f>
        <v>14162.48</v>
      </c>
      <c r="C86" s="6">
        <f t="shared" si="2"/>
        <v>5447.0800000000017</v>
      </c>
      <c r="D86" s="7">
        <f t="shared" si="3"/>
        <v>0.27777675786708123</v>
      </c>
    </row>
    <row r="87" spans="1:4" x14ac:dyDescent="0.55000000000000004">
      <c r="A87" s="6">
        <f>US_Regional_Sales_Data!P87*US_Regional_Sales_Data!M87*(1-US_Regional_Sales_Data!N87)</f>
        <v>5887.625</v>
      </c>
      <c r="B87" s="6">
        <f>US_Regional_Sales_Data!O87*US_Regional_Sales_Data!M87</f>
        <v>3946.3</v>
      </c>
      <c r="C87" s="6">
        <f t="shared" si="2"/>
        <v>1941.3249999999998</v>
      </c>
      <c r="D87" s="7">
        <f t="shared" si="3"/>
        <v>0.32972972972972969</v>
      </c>
    </row>
    <row r="88" spans="1:4" x14ac:dyDescent="0.55000000000000004">
      <c r="A88" s="6">
        <f>US_Regional_Sales_Data!P88*US_Regional_Sales_Data!M88*(1-US_Regional_Sales_Data!N88)</f>
        <v>2405.9700000000003</v>
      </c>
      <c r="B88" s="6">
        <f>US_Regional_Sales_Data!O88*US_Regional_Sales_Data!M88</f>
        <v>1898.04</v>
      </c>
      <c r="C88" s="6">
        <f t="shared" si="2"/>
        <v>507.93000000000029</v>
      </c>
      <c r="D88" s="7">
        <f t="shared" si="3"/>
        <v>0.21111235800945158</v>
      </c>
    </row>
    <row r="89" spans="1:4" x14ac:dyDescent="0.55000000000000004">
      <c r="A89" s="6">
        <f>US_Regional_Sales_Data!P89*US_Regional_Sales_Data!M89*(1-US_Regional_Sales_Data!N89)</f>
        <v>6228.32</v>
      </c>
      <c r="B89" s="6">
        <f>US_Regional_Sales_Data!O89*US_Regional_Sales_Data!M89</f>
        <v>5449.78</v>
      </c>
      <c r="C89" s="6">
        <f t="shared" si="2"/>
        <v>778.54</v>
      </c>
      <c r="D89" s="7">
        <f t="shared" si="3"/>
        <v>0.125</v>
      </c>
    </row>
    <row r="90" spans="1:4" x14ac:dyDescent="0.55000000000000004">
      <c r="A90" s="6">
        <f>US_Regional_Sales_Data!P90*US_Regional_Sales_Data!M90*(1-US_Regional_Sales_Data!N90)</f>
        <v>4743.5999999999995</v>
      </c>
      <c r="B90" s="6">
        <f>US_Regional_Sales_Data!O90*US_Regional_Sales_Data!M90</f>
        <v>6720.1</v>
      </c>
      <c r="C90" s="6">
        <f t="shared" si="2"/>
        <v>-1976.5000000000009</v>
      </c>
      <c r="D90" s="7">
        <f t="shared" si="3"/>
        <v>-0.41666666666666691</v>
      </c>
    </row>
    <row r="91" spans="1:4" x14ac:dyDescent="0.55000000000000004">
      <c r="A91" s="6">
        <f>US_Regional_Sales_Data!P91*US_Regional_Sales_Data!M91*(1-US_Regional_Sales_Data!N91)</f>
        <v>1294.44</v>
      </c>
      <c r="B91" s="6">
        <f>US_Regional_Sales_Data!O91*US_Regional_Sales_Data!M91</f>
        <v>1091.02</v>
      </c>
      <c r="C91" s="6">
        <f t="shared" si="2"/>
        <v>203.42000000000007</v>
      </c>
      <c r="D91" s="7">
        <f t="shared" si="3"/>
        <v>0.15714903742158776</v>
      </c>
    </row>
    <row r="92" spans="1:4" x14ac:dyDescent="0.55000000000000004">
      <c r="A92" s="6">
        <f>US_Regional_Sales_Data!P92*US_Regional_Sales_Data!M92*(1-US_Regional_Sales_Data!N92)</f>
        <v>16808.96</v>
      </c>
      <c r="B92" s="6">
        <f>US_Regional_Sales_Data!O92*US_Regional_Sales_Data!M92</f>
        <v>13927.41</v>
      </c>
      <c r="C92" s="6">
        <f t="shared" si="2"/>
        <v>2881.5499999999993</v>
      </c>
      <c r="D92" s="7">
        <f t="shared" si="3"/>
        <v>0.17142940431769718</v>
      </c>
    </row>
    <row r="93" spans="1:4" x14ac:dyDescent="0.55000000000000004">
      <c r="A93" s="6">
        <f>US_Regional_Sales_Data!P93*US_Regional_Sales_Data!M93*(1-US_Regional_Sales_Data!N93)</f>
        <v>7461.7900000000018</v>
      </c>
      <c r="B93" s="6">
        <f>US_Regional_Sales_Data!O93*US_Regional_Sales_Data!M93</f>
        <v>4356.0999999999995</v>
      </c>
      <c r="C93" s="6">
        <f t="shared" si="2"/>
        <v>3105.6900000000023</v>
      </c>
      <c r="D93" s="7">
        <f t="shared" si="3"/>
        <v>0.416212463765397</v>
      </c>
    </row>
    <row r="94" spans="1:4" x14ac:dyDescent="0.55000000000000004">
      <c r="A94" s="6">
        <f>US_Regional_Sales_Data!P94*US_Regional_Sales_Data!M94*(1-US_Regional_Sales_Data!N94)</f>
        <v>3907.4400000000005</v>
      </c>
      <c r="B94" s="6">
        <f>US_Regional_Sales_Data!O94*US_Regional_Sales_Data!M94</f>
        <v>3690.36</v>
      </c>
      <c r="C94" s="6">
        <f t="shared" si="2"/>
        <v>217.08000000000038</v>
      </c>
      <c r="D94" s="7">
        <f t="shared" si="3"/>
        <v>5.5555555555555643E-2</v>
      </c>
    </row>
    <row r="95" spans="1:4" x14ac:dyDescent="0.55000000000000004">
      <c r="A95" s="6">
        <f>US_Regional_Sales_Data!P95*US_Regional_Sales_Data!M95*(1-US_Regional_Sales_Data!N95)</f>
        <v>22642.65</v>
      </c>
      <c r="B95" s="6">
        <f>US_Regional_Sales_Data!O95*US_Regional_Sales_Data!M95</f>
        <v>20126.8</v>
      </c>
      <c r="C95" s="6">
        <f t="shared" si="2"/>
        <v>2515.8500000000022</v>
      </c>
      <c r="D95" s="7">
        <f t="shared" si="3"/>
        <v>0.1111111111111112</v>
      </c>
    </row>
    <row r="96" spans="1:4" x14ac:dyDescent="0.55000000000000004">
      <c r="A96" s="6">
        <f>US_Regional_Sales_Data!P96*US_Regional_Sales_Data!M96*(1-US_Regional_Sales_Data!N96)</f>
        <v>6497.994999999999</v>
      </c>
      <c r="B96" s="6">
        <f>US_Regional_Sales_Data!O96*US_Regional_Sales_Data!M96</f>
        <v>3057.8799999999997</v>
      </c>
      <c r="C96" s="6">
        <f t="shared" si="2"/>
        <v>3440.1149999999993</v>
      </c>
      <c r="D96" s="7">
        <f t="shared" si="3"/>
        <v>0.52941176470588236</v>
      </c>
    </row>
    <row r="97" spans="1:4" x14ac:dyDescent="0.55000000000000004">
      <c r="A97" s="6">
        <f>US_Regional_Sales_Data!P97*US_Regional_Sales_Data!M97*(1-US_Regional_Sales_Data!N97)</f>
        <v>1247.54</v>
      </c>
      <c r="B97" s="6">
        <f>US_Regional_Sales_Data!O97*US_Regional_Sales_Data!M97</f>
        <v>1011.1499999999999</v>
      </c>
      <c r="C97" s="6">
        <f t="shared" si="2"/>
        <v>236.3900000000001</v>
      </c>
      <c r="D97" s="7">
        <f t="shared" si="3"/>
        <v>0.18948490629558981</v>
      </c>
    </row>
    <row r="98" spans="1:4" x14ac:dyDescent="0.55000000000000004">
      <c r="A98" s="6">
        <f>US_Regional_Sales_Data!P98*US_Regional_Sales_Data!M98*(1-US_Regional_Sales_Data!N98)</f>
        <v>15174.159999999998</v>
      </c>
      <c r="B98" s="6">
        <f>US_Regional_Sales_Data!O98*US_Regional_Sales_Data!M98</f>
        <v>11340.68</v>
      </c>
      <c r="C98" s="6">
        <f t="shared" si="2"/>
        <v>3833.4799999999977</v>
      </c>
      <c r="D98" s="7">
        <f t="shared" si="3"/>
        <v>0.25263210615941828</v>
      </c>
    </row>
    <row r="99" spans="1:4" x14ac:dyDescent="0.55000000000000004">
      <c r="A99" s="6">
        <f>US_Regional_Sales_Data!P99*US_Regional_Sales_Data!M99*(1-US_Regional_Sales_Data!N99)</f>
        <v>11743.424999999999</v>
      </c>
      <c r="B99" s="6">
        <f>US_Regional_Sales_Data!O99*US_Regional_Sales_Data!M99</f>
        <v>7169.6500000000005</v>
      </c>
      <c r="C99" s="6">
        <f t="shared" si="2"/>
        <v>4573.7749999999987</v>
      </c>
      <c r="D99" s="7">
        <f t="shared" si="3"/>
        <v>0.38947538729118625</v>
      </c>
    </row>
    <row r="100" spans="1:4" x14ac:dyDescent="0.55000000000000004">
      <c r="A100" s="6">
        <f>US_Regional_Sales_Data!P100*US_Regional_Sales_Data!M100*(1-US_Regional_Sales_Data!N100)</f>
        <v>4582.8</v>
      </c>
      <c r="B100" s="6">
        <f>US_Regional_Sales_Data!O100*US_Regional_Sales_Data!M100</f>
        <v>3376.8</v>
      </c>
      <c r="C100" s="6">
        <f t="shared" si="2"/>
        <v>1206</v>
      </c>
      <c r="D100" s="7">
        <f t="shared" si="3"/>
        <v>0.26315789473684209</v>
      </c>
    </row>
    <row r="101" spans="1:4" x14ac:dyDescent="0.55000000000000004">
      <c r="A101" s="6">
        <f>US_Regional_Sales_Data!P101*US_Regional_Sales_Data!M101*(1-US_Regional_Sales_Data!N101)</f>
        <v>8210.85</v>
      </c>
      <c r="B101" s="6">
        <f>US_Regional_Sales_Data!O101*US_Regional_Sales_Data!M101</f>
        <v>4926.5</v>
      </c>
      <c r="C101" s="6">
        <f t="shared" si="2"/>
        <v>3284.3500000000004</v>
      </c>
      <c r="D101" s="7">
        <f t="shared" si="3"/>
        <v>0.40000121790070459</v>
      </c>
    </row>
    <row r="102" spans="1:4" x14ac:dyDescent="0.55000000000000004">
      <c r="A102" s="6">
        <f>US_Regional_Sales_Data!P102*US_Regional_Sales_Data!M102*(1-US_Regional_Sales_Data!N102)</f>
        <v>12841.220000000001</v>
      </c>
      <c r="B102" s="6">
        <f>US_Regional_Sales_Data!O102*US_Regional_Sales_Data!M102</f>
        <v>10134.18</v>
      </c>
      <c r="C102" s="6">
        <f t="shared" si="2"/>
        <v>2707.0400000000009</v>
      </c>
      <c r="D102" s="7">
        <f t="shared" si="3"/>
        <v>0.210808630332632</v>
      </c>
    </row>
    <row r="103" spans="1:4" x14ac:dyDescent="0.55000000000000004">
      <c r="A103" s="6">
        <f>US_Regional_Sales_Data!P103*US_Regional_Sales_Data!M103*(1-US_Regional_Sales_Data!N103)</f>
        <v>8500.9600000000009</v>
      </c>
      <c r="B103" s="6">
        <f>US_Regional_Sales_Data!O103*US_Regional_Sales_Data!M103</f>
        <v>5313.1</v>
      </c>
      <c r="C103" s="6">
        <f t="shared" si="2"/>
        <v>3187.8600000000006</v>
      </c>
      <c r="D103" s="7">
        <f t="shared" si="3"/>
        <v>0.375</v>
      </c>
    </row>
    <row r="104" spans="1:4" x14ac:dyDescent="0.55000000000000004">
      <c r="A104" s="6">
        <f>US_Regional_Sales_Data!P104*US_Regional_Sales_Data!M104*(1-US_Regional_Sales_Data!N104)</f>
        <v>4028.375</v>
      </c>
      <c r="B104" s="6">
        <f>US_Regional_Sales_Data!O104*US_Regional_Sales_Data!M104</f>
        <v>2830.75</v>
      </c>
      <c r="C104" s="6">
        <f t="shared" si="2"/>
        <v>1197.625</v>
      </c>
      <c r="D104" s="7">
        <f t="shared" si="3"/>
        <v>0.29729729729729731</v>
      </c>
    </row>
    <row r="105" spans="1:4" x14ac:dyDescent="0.55000000000000004">
      <c r="A105" s="6">
        <f>US_Regional_Sales_Data!P105*US_Regional_Sales_Data!M105*(1-US_Regional_Sales_Data!N105)</f>
        <v>4558.68</v>
      </c>
      <c r="B105" s="6">
        <f>US_Regional_Sales_Data!O105*US_Regional_Sales_Data!M105</f>
        <v>4102.82</v>
      </c>
      <c r="C105" s="6">
        <f t="shared" si="2"/>
        <v>455.86000000000058</v>
      </c>
      <c r="D105" s="7">
        <f t="shared" si="3"/>
        <v>9.9998245106039593E-2</v>
      </c>
    </row>
    <row r="106" spans="1:4" x14ac:dyDescent="0.55000000000000004">
      <c r="A106" s="6">
        <f>US_Regional_Sales_Data!P106*US_Regional_Sales_Data!M106*(1-US_Regional_Sales_Data!N106)</f>
        <v>21889.570000000003</v>
      </c>
      <c r="B106" s="6">
        <f>US_Regional_Sales_Data!O106*US_Regional_Sales_Data!M106</f>
        <v>18694.88</v>
      </c>
      <c r="C106" s="6">
        <f t="shared" si="2"/>
        <v>3194.6900000000023</v>
      </c>
      <c r="D106" s="7">
        <f t="shared" si="3"/>
        <v>0.14594576321051542</v>
      </c>
    </row>
    <row r="107" spans="1:4" x14ac:dyDescent="0.55000000000000004">
      <c r="A107" s="6">
        <f>US_Regional_Sales_Data!P107*US_Regional_Sales_Data!M107*(1-US_Regional_Sales_Data!N107)</f>
        <v>2671.1224999999999</v>
      </c>
      <c r="B107" s="6">
        <f>US_Regional_Sales_Data!O107*US_Regional_Sales_Data!M107</f>
        <v>1443.85</v>
      </c>
      <c r="C107" s="6">
        <f t="shared" si="2"/>
        <v>1227.2725</v>
      </c>
      <c r="D107" s="7">
        <f t="shared" si="3"/>
        <v>0.45945945945945948</v>
      </c>
    </row>
    <row r="108" spans="1:4" x14ac:dyDescent="0.55000000000000004">
      <c r="A108" s="6">
        <f>US_Regional_Sales_Data!P108*US_Regional_Sales_Data!M108*(1-US_Regional_Sales_Data!N108)</f>
        <v>11692.170000000002</v>
      </c>
      <c r="B108" s="6">
        <f>US_Regional_Sales_Data!O108*US_Regional_Sales_Data!M108</f>
        <v>10133.199999999999</v>
      </c>
      <c r="C108" s="6">
        <f t="shared" si="2"/>
        <v>1558.970000000003</v>
      </c>
      <c r="D108" s="7">
        <f t="shared" si="3"/>
        <v>0.13333453071585538</v>
      </c>
    </row>
    <row r="109" spans="1:4" x14ac:dyDescent="0.55000000000000004">
      <c r="A109" s="6">
        <f>US_Regional_Sales_Data!P109*US_Regional_Sales_Data!M109*(1-US_Regional_Sales_Data!N109)</f>
        <v>934.65</v>
      </c>
      <c r="B109" s="6">
        <f>US_Regional_Sales_Data!O109*US_Regional_Sales_Data!M109</f>
        <v>675.05</v>
      </c>
      <c r="C109" s="6">
        <f t="shared" si="2"/>
        <v>259.60000000000002</v>
      </c>
      <c r="D109" s="7">
        <f t="shared" si="3"/>
        <v>0.27775102979725036</v>
      </c>
    </row>
    <row r="110" spans="1:4" x14ac:dyDescent="0.55000000000000004">
      <c r="A110" s="6">
        <f>US_Regional_Sales_Data!P110*US_Regional_Sales_Data!M110*(1-US_Regional_Sales_Data!N110)</f>
        <v>3017.0099999999998</v>
      </c>
      <c r="B110" s="6">
        <f>US_Regional_Sales_Data!O110*US_Regional_Sales_Data!M110</f>
        <v>2318.34</v>
      </c>
      <c r="C110" s="6">
        <f t="shared" si="2"/>
        <v>698.66999999999962</v>
      </c>
      <c r="D110" s="7">
        <f t="shared" si="3"/>
        <v>0.23157695864448566</v>
      </c>
    </row>
    <row r="111" spans="1:4" x14ac:dyDescent="0.55000000000000004">
      <c r="A111" s="6">
        <f>US_Regional_Sales_Data!P111*US_Regional_Sales_Data!M111*(1-US_Regional_Sales_Data!N111)</f>
        <v>6036.03</v>
      </c>
      <c r="B111" s="6">
        <f>US_Regional_Sales_Data!O111*US_Regional_Sales_Data!M111</f>
        <v>3621.59</v>
      </c>
      <c r="C111" s="6">
        <f t="shared" si="2"/>
        <v>2414.4399999999996</v>
      </c>
      <c r="D111" s="7">
        <f t="shared" si="3"/>
        <v>0.40000463881060894</v>
      </c>
    </row>
    <row r="112" spans="1:4" x14ac:dyDescent="0.55000000000000004">
      <c r="A112" s="6">
        <f>US_Regional_Sales_Data!P112*US_Regional_Sales_Data!M112*(1-US_Regional_Sales_Data!N112)</f>
        <v>14895.44</v>
      </c>
      <c r="B112" s="6">
        <f>US_Regional_Sales_Data!O112*US_Regional_Sales_Data!M112</f>
        <v>11730.18</v>
      </c>
      <c r="C112" s="6">
        <f t="shared" si="2"/>
        <v>3165.26</v>
      </c>
      <c r="D112" s="7">
        <f t="shared" si="3"/>
        <v>0.2124985901725629</v>
      </c>
    </row>
    <row r="113" spans="1:4" x14ac:dyDescent="0.55000000000000004">
      <c r="A113" s="6">
        <f>US_Regional_Sales_Data!P113*US_Regional_Sales_Data!M113*(1-US_Regional_Sales_Data!N113)</f>
        <v>5987.79</v>
      </c>
      <c r="B113" s="6">
        <f>US_Regional_Sales_Data!O113*US_Regional_Sales_Data!M113</f>
        <v>5122.8900000000003</v>
      </c>
      <c r="C113" s="6">
        <f t="shared" si="2"/>
        <v>864.89999999999964</v>
      </c>
      <c r="D113" s="7">
        <f t="shared" si="3"/>
        <v>0.14444394342486955</v>
      </c>
    </row>
    <row r="114" spans="1:4" x14ac:dyDescent="0.55000000000000004">
      <c r="A114" s="6">
        <f>US_Regional_Sales_Data!P114*US_Regional_Sales_Data!M114*(1-US_Regional_Sales_Data!N114)</f>
        <v>1200.6399999999999</v>
      </c>
      <c r="B114" s="6">
        <f>US_Regional_Sales_Data!O114*US_Regional_Sales_Data!M114</f>
        <v>857.6</v>
      </c>
      <c r="C114" s="6">
        <f t="shared" si="2"/>
        <v>343.03999999999985</v>
      </c>
      <c r="D114" s="7">
        <f t="shared" si="3"/>
        <v>0.28571428571428564</v>
      </c>
    </row>
    <row r="115" spans="1:4" x14ac:dyDescent="0.55000000000000004">
      <c r="A115" s="6">
        <f>US_Regional_Sales_Data!P115*US_Regional_Sales_Data!M115*(1-US_Regional_Sales_Data!N115)</f>
        <v>23400.754999999997</v>
      </c>
      <c r="B115" s="6">
        <f>US_Regional_Sales_Data!O115*US_Regional_Sales_Data!M115</f>
        <v>11838.050000000001</v>
      </c>
      <c r="C115" s="6">
        <f t="shared" si="2"/>
        <v>11562.704999999996</v>
      </c>
      <c r="D115" s="7">
        <f t="shared" si="3"/>
        <v>0.49411674965188079</v>
      </c>
    </row>
    <row r="116" spans="1:4" x14ac:dyDescent="0.55000000000000004">
      <c r="A116" s="6">
        <f>US_Regional_Sales_Data!P116*US_Regional_Sales_Data!M116*(1-US_Regional_Sales_Data!N116)</f>
        <v>4837.3999999999996</v>
      </c>
      <c r="B116" s="6">
        <f>US_Regional_Sales_Data!O116*US_Regional_Sales_Data!M116</f>
        <v>3819</v>
      </c>
      <c r="C116" s="6">
        <f t="shared" si="2"/>
        <v>1018.3999999999996</v>
      </c>
      <c r="D116" s="7">
        <f t="shared" si="3"/>
        <v>0.21052631578947362</v>
      </c>
    </row>
    <row r="117" spans="1:4" x14ac:dyDescent="0.55000000000000004">
      <c r="A117" s="6">
        <f>US_Regional_Sales_Data!P117*US_Regional_Sales_Data!M117*(1-US_Regional_Sales_Data!N117)</f>
        <v>774.6875</v>
      </c>
      <c r="B117" s="6">
        <f>US_Regional_Sales_Data!O117*US_Regional_Sales_Data!M117</f>
        <v>603</v>
      </c>
      <c r="C117" s="6">
        <f t="shared" si="2"/>
        <v>171.6875</v>
      </c>
      <c r="D117" s="7">
        <f t="shared" si="3"/>
        <v>0.22162162162162163</v>
      </c>
    </row>
    <row r="118" spans="1:4" x14ac:dyDescent="0.55000000000000004">
      <c r="A118" s="6">
        <f>US_Regional_Sales_Data!P118*US_Regional_Sales_Data!M118*(1-US_Regional_Sales_Data!N118)</f>
        <v>4612.95</v>
      </c>
      <c r="B118" s="6">
        <f>US_Regional_Sales_Data!O118*US_Regional_Sales_Data!M118</f>
        <v>3907.44</v>
      </c>
      <c r="C118" s="6">
        <f t="shared" si="2"/>
        <v>705.50999999999976</v>
      </c>
      <c r="D118" s="7">
        <f t="shared" si="3"/>
        <v>0.15294117647058819</v>
      </c>
    </row>
    <row r="119" spans="1:4" x14ac:dyDescent="0.55000000000000004">
      <c r="A119" s="6">
        <f>US_Regional_Sales_Data!P119*US_Regional_Sales_Data!M119*(1-US_Regional_Sales_Data!N119)</f>
        <v>6346.2400000000007</v>
      </c>
      <c r="B119" s="6">
        <f>US_Regional_Sales_Data!O119*US_Regional_Sales_Data!M119</f>
        <v>4116.4799999999996</v>
      </c>
      <c r="C119" s="6">
        <f t="shared" si="2"/>
        <v>2229.7600000000011</v>
      </c>
      <c r="D119" s="7">
        <f t="shared" si="3"/>
        <v>0.35135135135135148</v>
      </c>
    </row>
    <row r="120" spans="1:4" x14ac:dyDescent="0.55000000000000004">
      <c r="A120" s="6">
        <f>US_Regional_Sales_Data!P120*US_Regional_Sales_Data!M120*(1-US_Regional_Sales_Data!N120)</f>
        <v>9967.59</v>
      </c>
      <c r="B120" s="6">
        <f>US_Regional_Sales_Data!O120*US_Regional_Sales_Data!M120</f>
        <v>6610.08</v>
      </c>
      <c r="C120" s="6">
        <f t="shared" si="2"/>
        <v>3357.51</v>
      </c>
      <c r="D120" s="7">
        <f t="shared" si="3"/>
        <v>0.33684270721408083</v>
      </c>
    </row>
    <row r="121" spans="1:4" x14ac:dyDescent="0.55000000000000004">
      <c r="A121" s="6">
        <f>US_Regional_Sales_Data!P121*US_Regional_Sales_Data!M121*(1-US_Regional_Sales_Data!N121)</f>
        <v>1171.3275000000001</v>
      </c>
      <c r="B121" s="6">
        <f>US_Regional_Sales_Data!O121*US_Regional_Sales_Data!M121</f>
        <v>582.5</v>
      </c>
      <c r="C121" s="6">
        <f t="shared" si="2"/>
        <v>588.8275000000001</v>
      </c>
      <c r="D121" s="7">
        <f t="shared" si="3"/>
        <v>0.50270099523830869</v>
      </c>
    </row>
    <row r="122" spans="1:4" x14ac:dyDescent="0.55000000000000004">
      <c r="A122" s="6">
        <f>US_Regional_Sales_Data!P122*US_Regional_Sales_Data!M122*(1-US_Regional_Sales_Data!N122)</f>
        <v>22763.25</v>
      </c>
      <c r="B122" s="6">
        <f>US_Regional_Sales_Data!O122*US_Regional_Sales_Data!M122</f>
        <v>17957.7</v>
      </c>
      <c r="C122" s="6">
        <f t="shared" si="2"/>
        <v>4805.5499999999993</v>
      </c>
      <c r="D122" s="7">
        <f t="shared" si="3"/>
        <v>0.21111001284965897</v>
      </c>
    </row>
    <row r="123" spans="1:4" x14ac:dyDescent="0.55000000000000004">
      <c r="A123" s="6">
        <f>US_Regional_Sales_Data!P123*US_Regional_Sales_Data!M123*(1-US_Regional_Sales_Data!N123)</f>
        <v>6371.3649999999998</v>
      </c>
      <c r="B123" s="6">
        <f>US_Regional_Sales_Data!O123*US_Regional_Sales_Data!M123</f>
        <v>5566.54</v>
      </c>
      <c r="C123" s="6">
        <f t="shared" si="2"/>
        <v>804.82499999999982</v>
      </c>
      <c r="D123" s="7">
        <f t="shared" si="3"/>
        <v>0.12631908547069581</v>
      </c>
    </row>
    <row r="124" spans="1:4" x14ac:dyDescent="0.55000000000000004">
      <c r="A124" s="6">
        <f>US_Regional_Sales_Data!P124*US_Regional_Sales_Data!M124*(1-US_Regional_Sales_Data!N124)</f>
        <v>12255.64</v>
      </c>
      <c r="B124" s="6">
        <f>US_Regional_Sales_Data!O124*US_Regional_Sales_Data!M124</f>
        <v>6055.76</v>
      </c>
      <c r="C124" s="6">
        <f t="shared" si="2"/>
        <v>6199.8799999999992</v>
      </c>
      <c r="D124" s="7">
        <f t="shared" si="3"/>
        <v>0.50587974189842388</v>
      </c>
    </row>
    <row r="125" spans="1:4" x14ac:dyDescent="0.55000000000000004">
      <c r="A125" s="6">
        <f>US_Regional_Sales_Data!P125*US_Regional_Sales_Data!M125*(1-US_Regional_Sales_Data!N125)</f>
        <v>23302.600000000002</v>
      </c>
      <c r="B125" s="6">
        <f>US_Regional_Sales_Data!O125*US_Regional_Sales_Data!M125</f>
        <v>18138.240000000002</v>
      </c>
      <c r="C125" s="6">
        <f t="shared" si="2"/>
        <v>5164.3600000000006</v>
      </c>
      <c r="D125" s="7">
        <f t="shared" si="3"/>
        <v>0.22162162162162163</v>
      </c>
    </row>
    <row r="126" spans="1:4" x14ac:dyDescent="0.55000000000000004">
      <c r="A126" s="6">
        <f>US_Regional_Sales_Data!P126*US_Regional_Sales_Data!M126*(1-US_Regional_Sales_Data!N126)</f>
        <v>2249.19</v>
      </c>
      <c r="B126" s="6">
        <f>US_Regional_Sales_Data!O126*US_Regional_Sales_Data!M126</f>
        <v>1824.34</v>
      </c>
      <c r="C126" s="6">
        <f t="shared" si="2"/>
        <v>424.85000000000014</v>
      </c>
      <c r="D126" s="7">
        <f t="shared" si="3"/>
        <v>0.18889022270239514</v>
      </c>
    </row>
    <row r="127" spans="1:4" x14ac:dyDescent="0.55000000000000004">
      <c r="A127" s="6">
        <f>US_Regional_Sales_Data!P127*US_Regional_Sales_Data!M127*(1-US_Regional_Sales_Data!N127)</f>
        <v>2351.7000000000003</v>
      </c>
      <c r="B127" s="6">
        <f>US_Regional_Sales_Data!O127*US_Regional_Sales_Data!M127</f>
        <v>2116.5299999999997</v>
      </c>
      <c r="C127" s="6">
        <f t="shared" si="2"/>
        <v>235.17000000000053</v>
      </c>
      <c r="D127" s="7">
        <f t="shared" si="3"/>
        <v>0.10000000000000021</v>
      </c>
    </row>
    <row r="128" spans="1:4" x14ac:dyDescent="0.55000000000000004">
      <c r="A128" s="6">
        <f>US_Regional_Sales_Data!P128*US_Regional_Sales_Data!M128*(1-US_Regional_Sales_Data!N128)</f>
        <v>712.88</v>
      </c>
      <c r="B128" s="6">
        <f>US_Regional_Sales_Data!O128*US_Regional_Sales_Data!M128</f>
        <v>360.19</v>
      </c>
      <c r="C128" s="6">
        <f t="shared" si="2"/>
        <v>352.69</v>
      </c>
      <c r="D128" s="7">
        <f t="shared" si="3"/>
        <v>0.494739647626529</v>
      </c>
    </row>
    <row r="129" spans="1:4" x14ac:dyDescent="0.55000000000000004">
      <c r="A129" s="6">
        <f>US_Regional_Sales_Data!P129*US_Regional_Sales_Data!M129*(1-US_Regional_Sales_Data!N129)</f>
        <v>5652.12</v>
      </c>
      <c r="B129" s="6">
        <f>US_Regional_Sales_Data!O129*US_Regional_Sales_Data!M129</f>
        <v>4032.88</v>
      </c>
      <c r="C129" s="6">
        <f t="shared" si="2"/>
        <v>1619.2399999999998</v>
      </c>
      <c r="D129" s="7">
        <f t="shared" si="3"/>
        <v>0.28648365569025425</v>
      </c>
    </row>
    <row r="130" spans="1:4" x14ac:dyDescent="0.55000000000000004">
      <c r="A130" s="6">
        <f>US_Regional_Sales_Data!P130*US_Regional_Sales_Data!M130*(1-US_Regional_Sales_Data!N130)</f>
        <v>4558.6800000000012</v>
      </c>
      <c r="B130" s="6">
        <f>US_Regional_Sales_Data!O130*US_Regional_Sales_Data!M130</f>
        <v>3393.66</v>
      </c>
      <c r="C130" s="6">
        <f t="shared" si="2"/>
        <v>1165.0200000000013</v>
      </c>
      <c r="D130" s="7">
        <f t="shared" si="3"/>
        <v>0.25556082023743737</v>
      </c>
    </row>
    <row r="131" spans="1:4" x14ac:dyDescent="0.55000000000000004">
      <c r="A131" s="6">
        <f>US_Regional_Sales_Data!P131*US_Regional_Sales_Data!M131*(1-US_Regional_Sales_Data!N131)</f>
        <v>1737.645</v>
      </c>
      <c r="B131" s="6">
        <f>US_Regional_Sales_Data!O131*US_Regional_Sales_Data!M131</f>
        <v>786.52</v>
      </c>
      <c r="C131" s="6">
        <f t="shared" ref="C131:C194" si="4">A131-B131</f>
        <v>951.125</v>
      </c>
      <c r="D131" s="7">
        <f t="shared" ref="D131:D194" si="5">C131/A131</f>
        <v>0.54736439261183956</v>
      </c>
    </row>
    <row r="132" spans="1:4" x14ac:dyDescent="0.55000000000000004">
      <c r="A132" s="6">
        <f>US_Regional_Sales_Data!P132*US_Regional_Sales_Data!M132*(1-US_Regional_Sales_Data!N132)</f>
        <v>7599.8099999999995</v>
      </c>
      <c r="B132" s="6">
        <f>US_Regional_Sales_Data!O132*US_Regional_Sales_Data!M132</f>
        <v>4719.88</v>
      </c>
      <c r="C132" s="6">
        <f t="shared" si="4"/>
        <v>2879.9299999999994</v>
      </c>
      <c r="D132" s="7">
        <f t="shared" si="5"/>
        <v>0.37894763158552641</v>
      </c>
    </row>
    <row r="133" spans="1:4" x14ac:dyDescent="0.55000000000000004">
      <c r="A133" s="6">
        <f>US_Regional_Sales_Data!P133*US_Regional_Sales_Data!M133*(1-US_Regional_Sales_Data!N133)</f>
        <v>6339.54</v>
      </c>
      <c r="B133" s="6">
        <f>US_Regional_Sales_Data!O133*US_Regional_Sales_Data!M133</f>
        <v>4871.46</v>
      </c>
      <c r="C133" s="6">
        <f t="shared" si="4"/>
        <v>1468.08</v>
      </c>
      <c r="D133" s="7">
        <f t="shared" si="5"/>
        <v>0.2315751616047852</v>
      </c>
    </row>
    <row r="134" spans="1:4" x14ac:dyDescent="0.55000000000000004">
      <c r="A134" s="6">
        <f>US_Regional_Sales_Data!P134*US_Regional_Sales_Data!M134*(1-US_Regional_Sales_Data!N134)</f>
        <v>4871.2349999999997</v>
      </c>
      <c r="B134" s="6">
        <f>US_Regional_Sales_Data!O134*US_Regional_Sales_Data!M134</f>
        <v>3686.34</v>
      </c>
      <c r="C134" s="6">
        <f t="shared" si="4"/>
        <v>1184.8949999999995</v>
      </c>
      <c r="D134" s="7">
        <f t="shared" si="5"/>
        <v>0.24324324324324317</v>
      </c>
    </row>
    <row r="135" spans="1:4" x14ac:dyDescent="0.55000000000000004">
      <c r="A135" s="6">
        <f>US_Regional_Sales_Data!P135*US_Regional_Sales_Data!M135*(1-US_Regional_Sales_Data!N135)</f>
        <v>4888.32</v>
      </c>
      <c r="B135" s="6">
        <f>US_Regional_Sales_Data!O135*US_Regional_Sales_Data!M135</f>
        <v>3788.46</v>
      </c>
      <c r="C135" s="6">
        <f t="shared" si="4"/>
        <v>1099.8599999999997</v>
      </c>
      <c r="D135" s="7">
        <f t="shared" si="5"/>
        <v>0.22499754516889234</v>
      </c>
    </row>
    <row r="136" spans="1:4" x14ac:dyDescent="0.55000000000000004">
      <c r="A136" s="6">
        <f>US_Regional_Sales_Data!P136*US_Regional_Sales_Data!M136*(1-US_Regional_Sales_Data!N136)</f>
        <v>17745.62</v>
      </c>
      <c r="B136" s="6">
        <f>US_Regional_Sales_Data!O136*US_Regional_Sales_Data!M136</f>
        <v>13778.96</v>
      </c>
      <c r="C136" s="6">
        <f t="shared" si="4"/>
        <v>3966.66</v>
      </c>
      <c r="D136" s="7">
        <f t="shared" si="5"/>
        <v>0.22352896094923705</v>
      </c>
    </row>
    <row r="137" spans="1:4" x14ac:dyDescent="0.55000000000000004">
      <c r="A137" s="6">
        <f>US_Regional_Sales_Data!P137*US_Regional_Sales_Data!M137*(1-US_Regional_Sales_Data!N137)</f>
        <v>3399.915</v>
      </c>
      <c r="B137" s="6">
        <f>US_Regional_Sales_Data!O137*US_Regional_Sales_Data!M137</f>
        <v>2359.94</v>
      </c>
      <c r="C137" s="6">
        <f t="shared" si="4"/>
        <v>1039.9749999999999</v>
      </c>
      <c r="D137" s="7">
        <f t="shared" si="5"/>
        <v>0.30588264706617663</v>
      </c>
    </row>
    <row r="138" spans="1:4" x14ac:dyDescent="0.55000000000000004">
      <c r="A138" s="6">
        <f>US_Regional_Sales_Data!P138*US_Regional_Sales_Data!M138*(1-US_Regional_Sales_Data!N138)</f>
        <v>5165.7</v>
      </c>
      <c r="B138" s="6">
        <f>US_Regional_Sales_Data!O138*US_Regional_Sales_Data!M138</f>
        <v>5424</v>
      </c>
      <c r="C138" s="6">
        <f t="shared" si="4"/>
        <v>-258.30000000000018</v>
      </c>
      <c r="D138" s="7">
        <f t="shared" si="5"/>
        <v>-5.0002903769092319E-2</v>
      </c>
    </row>
    <row r="139" spans="1:4" x14ac:dyDescent="0.55000000000000004">
      <c r="A139" s="6">
        <f>US_Regional_Sales_Data!P139*US_Regional_Sales_Data!M139*(1-US_Regional_Sales_Data!N139)</f>
        <v>3758.7</v>
      </c>
      <c r="B139" s="6">
        <f>US_Regional_Sales_Data!O139*US_Regional_Sales_Data!M139</f>
        <v>2741.64</v>
      </c>
      <c r="C139" s="6">
        <f t="shared" si="4"/>
        <v>1017.06</v>
      </c>
      <c r="D139" s="7">
        <f t="shared" si="5"/>
        <v>0.27058823529411763</v>
      </c>
    </row>
    <row r="140" spans="1:4" x14ac:dyDescent="0.55000000000000004">
      <c r="A140" s="6">
        <f>US_Regional_Sales_Data!P140*US_Regional_Sales_Data!M140*(1-US_Regional_Sales_Data!N140)</f>
        <v>3475.29</v>
      </c>
      <c r="B140" s="6">
        <f>US_Regional_Sales_Data!O140*US_Regional_Sales_Data!M140</f>
        <v>2085.1799999999998</v>
      </c>
      <c r="C140" s="6">
        <f t="shared" si="4"/>
        <v>1390.1100000000001</v>
      </c>
      <c r="D140" s="7">
        <f t="shared" si="5"/>
        <v>0.39999827352537493</v>
      </c>
    </row>
    <row r="141" spans="1:4" x14ac:dyDescent="0.55000000000000004">
      <c r="A141" s="6">
        <f>US_Regional_Sales_Data!P141*US_Regional_Sales_Data!M141*(1-US_Regional_Sales_Data!N141)</f>
        <v>6772.36</v>
      </c>
      <c r="B141" s="6">
        <f>US_Regional_Sales_Data!O141*US_Regional_Sales_Data!M141</f>
        <v>5703.04</v>
      </c>
      <c r="C141" s="6">
        <f t="shared" si="4"/>
        <v>1069.3199999999997</v>
      </c>
      <c r="D141" s="7">
        <f t="shared" si="5"/>
        <v>0.15789473684210523</v>
      </c>
    </row>
    <row r="142" spans="1:4" x14ac:dyDescent="0.55000000000000004">
      <c r="A142" s="6">
        <f>US_Regional_Sales_Data!P142*US_Regional_Sales_Data!M142*(1-US_Regional_Sales_Data!N142)</f>
        <v>831.47</v>
      </c>
      <c r="B142" s="6">
        <f>US_Regional_Sales_Data!O142*US_Regional_Sales_Data!M142</f>
        <v>743.43</v>
      </c>
      <c r="C142" s="6">
        <f t="shared" si="4"/>
        <v>88.040000000000077</v>
      </c>
      <c r="D142" s="7">
        <f t="shared" si="5"/>
        <v>0.10588475831960271</v>
      </c>
    </row>
    <row r="143" spans="1:4" x14ac:dyDescent="0.55000000000000004">
      <c r="A143" s="6">
        <f>US_Regional_Sales_Data!P143*US_Regional_Sales_Data!M143*(1-US_Regional_Sales_Data!N143)</f>
        <v>3354.355</v>
      </c>
      <c r="B143" s="6">
        <f>US_Regional_Sales_Data!O143*US_Regional_Sales_Data!M143</f>
        <v>1657.45</v>
      </c>
      <c r="C143" s="6">
        <f t="shared" si="4"/>
        <v>1696.905</v>
      </c>
      <c r="D143" s="7">
        <f t="shared" si="5"/>
        <v>0.50588116046154918</v>
      </c>
    </row>
    <row r="144" spans="1:4" x14ac:dyDescent="0.55000000000000004">
      <c r="A144" s="6">
        <f>US_Regional_Sales_Data!P144*US_Regional_Sales_Data!M144*(1-US_Regional_Sales_Data!N144)</f>
        <v>1559.76</v>
      </c>
      <c r="B144" s="6">
        <f>US_Regional_Sales_Data!O144*US_Regional_Sales_Data!M144</f>
        <v>1845.72</v>
      </c>
      <c r="C144" s="6">
        <f t="shared" si="4"/>
        <v>-285.96000000000004</v>
      </c>
      <c r="D144" s="7">
        <f t="shared" si="5"/>
        <v>-0.18333589783043547</v>
      </c>
    </row>
    <row r="145" spans="1:4" x14ac:dyDescent="0.55000000000000004">
      <c r="A145" s="6">
        <f>US_Regional_Sales_Data!P145*US_Regional_Sales_Data!M145*(1-US_Regional_Sales_Data!N145)</f>
        <v>22099.279999999999</v>
      </c>
      <c r="B145" s="6">
        <f>US_Regional_Sales_Data!O145*US_Regional_Sales_Data!M145</f>
        <v>11165.96</v>
      </c>
      <c r="C145" s="6">
        <f t="shared" si="4"/>
        <v>10933.32</v>
      </c>
      <c r="D145" s="7">
        <f t="shared" si="5"/>
        <v>0.49473648010251919</v>
      </c>
    </row>
    <row r="146" spans="1:4" x14ac:dyDescent="0.55000000000000004">
      <c r="A146" s="6">
        <f>US_Regional_Sales_Data!P146*US_Regional_Sales_Data!M146*(1-US_Regional_Sales_Data!N146)</f>
        <v>5569.7099999999991</v>
      </c>
      <c r="B146" s="6">
        <f>US_Regional_Sales_Data!O146*US_Regional_Sales_Data!M146</f>
        <v>3931.56</v>
      </c>
      <c r="C146" s="6">
        <f t="shared" si="4"/>
        <v>1638.1499999999992</v>
      </c>
      <c r="D146" s="7">
        <f t="shared" si="5"/>
        <v>0.29411764705882343</v>
      </c>
    </row>
    <row r="147" spans="1:4" x14ac:dyDescent="0.55000000000000004">
      <c r="A147" s="6">
        <f>US_Regional_Sales_Data!P147*US_Regional_Sales_Data!M147*(1-US_Regional_Sales_Data!N147)</f>
        <v>5467.2</v>
      </c>
      <c r="B147" s="6">
        <f>US_Regional_Sales_Data!O147*US_Regional_Sales_Data!M147</f>
        <v>3859.2000000000003</v>
      </c>
      <c r="C147" s="6">
        <f t="shared" si="4"/>
        <v>1607.9999999999995</v>
      </c>
      <c r="D147" s="7">
        <f t="shared" si="5"/>
        <v>0.29411764705882348</v>
      </c>
    </row>
    <row r="148" spans="1:4" x14ac:dyDescent="0.55000000000000004">
      <c r="A148" s="6">
        <f>US_Regional_Sales_Data!P148*US_Regional_Sales_Data!M148*(1-US_Regional_Sales_Data!N148)</f>
        <v>19095</v>
      </c>
      <c r="B148" s="6">
        <f>US_Regional_Sales_Data!O148*US_Regional_Sales_Data!M148</f>
        <v>13266</v>
      </c>
      <c r="C148" s="6">
        <f t="shared" si="4"/>
        <v>5829</v>
      </c>
      <c r="D148" s="7">
        <f t="shared" si="5"/>
        <v>0.30526315789473685</v>
      </c>
    </row>
    <row r="149" spans="1:4" x14ac:dyDescent="0.55000000000000004">
      <c r="A149" s="6">
        <f>US_Regional_Sales_Data!P149*US_Regional_Sales_Data!M149*(1-US_Regional_Sales_Data!N149)</f>
        <v>3348.66</v>
      </c>
      <c r="B149" s="6">
        <f>US_Regional_Sales_Data!O149*US_Regional_Sales_Data!M149</f>
        <v>2678.92</v>
      </c>
      <c r="C149" s="6">
        <f t="shared" si="4"/>
        <v>669.73999999999978</v>
      </c>
      <c r="D149" s="7">
        <f t="shared" si="5"/>
        <v>0.20000238901530756</v>
      </c>
    </row>
    <row r="150" spans="1:4" x14ac:dyDescent="0.55000000000000004">
      <c r="A150" s="6">
        <f>US_Regional_Sales_Data!P150*US_Regional_Sales_Data!M150*(1-US_Regional_Sales_Data!N150)</f>
        <v>1514.8700000000001</v>
      </c>
      <c r="B150" s="6">
        <f>US_Regional_Sales_Data!O150*US_Regional_Sales_Data!M150</f>
        <v>701.61</v>
      </c>
      <c r="C150" s="6">
        <f t="shared" si="4"/>
        <v>813.2600000000001</v>
      </c>
      <c r="D150" s="7">
        <f t="shared" si="5"/>
        <v>0.53685134698026893</v>
      </c>
    </row>
    <row r="151" spans="1:4" x14ac:dyDescent="0.55000000000000004">
      <c r="A151" s="6">
        <f>US_Regional_Sales_Data!P151*US_Regional_Sales_Data!M151*(1-US_Regional_Sales_Data!N151)</f>
        <v>10182.659999999998</v>
      </c>
      <c r="B151" s="6">
        <f>US_Regional_Sales_Data!O151*US_Regional_Sales_Data!M151</f>
        <v>9943.08</v>
      </c>
      <c r="C151" s="6">
        <f t="shared" si="4"/>
        <v>239.57999999999811</v>
      </c>
      <c r="D151" s="7">
        <f t="shared" si="5"/>
        <v>2.3528233290711676E-2</v>
      </c>
    </row>
    <row r="152" spans="1:4" x14ac:dyDescent="0.55000000000000004">
      <c r="A152" s="6">
        <f>US_Regional_Sales_Data!P152*US_Regional_Sales_Data!M152*(1-US_Regional_Sales_Data!N152)</f>
        <v>818.07</v>
      </c>
      <c r="B152" s="6">
        <f>US_Regional_Sales_Data!O152*US_Regional_Sales_Data!M152</f>
        <v>742.88</v>
      </c>
      <c r="C152" s="6">
        <f t="shared" si="4"/>
        <v>75.190000000000055</v>
      </c>
      <c r="D152" s="7">
        <f t="shared" si="5"/>
        <v>9.19114501204054E-2</v>
      </c>
    </row>
    <row r="153" spans="1:4" x14ac:dyDescent="0.55000000000000004">
      <c r="A153" s="6">
        <f>US_Regional_Sales_Data!P153*US_Regional_Sales_Data!M153*(1-US_Regional_Sales_Data!N153)</f>
        <v>18629.684999999998</v>
      </c>
      <c r="B153" s="6">
        <f>US_Regional_Sales_Data!O153*US_Regional_Sales_Data!M153</f>
        <v>16917.78</v>
      </c>
      <c r="C153" s="6">
        <f t="shared" si="4"/>
        <v>1711.9049999999988</v>
      </c>
      <c r="D153" s="7">
        <f t="shared" si="5"/>
        <v>9.1891247758617442E-2</v>
      </c>
    </row>
    <row r="154" spans="1:4" x14ac:dyDescent="0.55000000000000004">
      <c r="A154" s="6">
        <f>US_Regional_Sales_Data!P154*US_Regional_Sales_Data!M154*(1-US_Regional_Sales_Data!N154)</f>
        <v>1616.7099999999998</v>
      </c>
      <c r="B154" s="6">
        <f>US_Regional_Sales_Data!O154*US_Regional_Sales_Data!M154</f>
        <v>1157.22</v>
      </c>
      <c r="C154" s="6">
        <f t="shared" si="4"/>
        <v>459.48999999999978</v>
      </c>
      <c r="D154" s="7">
        <f t="shared" si="5"/>
        <v>0.28421300047627579</v>
      </c>
    </row>
    <row r="155" spans="1:4" x14ac:dyDescent="0.55000000000000004">
      <c r="A155" s="6">
        <f>US_Regional_Sales_Data!P155*US_Regional_Sales_Data!M155*(1-US_Regional_Sales_Data!N155)</f>
        <v>6543.5549999999994</v>
      </c>
      <c r="B155" s="6">
        <f>US_Regional_Sales_Data!O155*US_Regional_Sales_Data!M155</f>
        <v>6543.57</v>
      </c>
      <c r="C155" s="6">
        <f t="shared" si="4"/>
        <v>-1.5000000000327418E-2</v>
      </c>
      <c r="D155" s="7">
        <f t="shared" si="5"/>
        <v>-2.2923319205427967E-6</v>
      </c>
    </row>
    <row r="156" spans="1:4" x14ac:dyDescent="0.55000000000000004">
      <c r="A156" s="6">
        <f>US_Regional_Sales_Data!P156*US_Regional_Sales_Data!M156*(1-US_Regional_Sales_Data!N156)</f>
        <v>840.18</v>
      </c>
      <c r="B156" s="6">
        <f>US_Regional_Sales_Data!O156*US_Regional_Sales_Data!M156</f>
        <v>504.12</v>
      </c>
      <c r="C156" s="6">
        <f t="shared" si="4"/>
        <v>336.05999999999995</v>
      </c>
      <c r="D156" s="7">
        <f t="shared" si="5"/>
        <v>0.39998571734628291</v>
      </c>
    </row>
    <row r="157" spans="1:4" x14ac:dyDescent="0.55000000000000004">
      <c r="A157" s="6">
        <f>US_Regional_Sales_Data!P157*US_Regional_Sales_Data!M157*(1-US_Regional_Sales_Data!N157)</f>
        <v>1603.98</v>
      </c>
      <c r="B157" s="6">
        <f>US_Regional_Sales_Data!O157*US_Regional_Sales_Data!M157</f>
        <v>980.21</v>
      </c>
      <c r="C157" s="6">
        <f t="shared" si="4"/>
        <v>623.77</v>
      </c>
      <c r="D157" s="7">
        <f t="shared" si="5"/>
        <v>0.3888888888888889</v>
      </c>
    </row>
    <row r="158" spans="1:4" x14ac:dyDescent="0.55000000000000004">
      <c r="A158" s="6">
        <f>US_Regional_Sales_Data!P158*US_Regional_Sales_Data!M158*(1-US_Regional_Sales_Data!N158)</f>
        <v>15225.079999999998</v>
      </c>
      <c r="B158" s="6">
        <f>US_Regional_Sales_Data!O158*US_Regional_Sales_Data!M158</f>
        <v>6410.56</v>
      </c>
      <c r="C158" s="6">
        <f t="shared" si="4"/>
        <v>8814.5199999999968</v>
      </c>
      <c r="D158" s="7">
        <f t="shared" si="5"/>
        <v>0.57894736842105254</v>
      </c>
    </row>
    <row r="159" spans="1:4" x14ac:dyDescent="0.55000000000000004">
      <c r="A159" s="6">
        <f>US_Regional_Sales_Data!P159*US_Regional_Sales_Data!M159*(1-US_Regional_Sales_Data!N159)</f>
        <v>11031.550000000001</v>
      </c>
      <c r="B159" s="6">
        <f>US_Regional_Sales_Data!O159*US_Regional_Sales_Data!M159</f>
        <v>7513.4000000000005</v>
      </c>
      <c r="C159" s="6">
        <f t="shared" si="4"/>
        <v>3518.1500000000005</v>
      </c>
      <c r="D159" s="7">
        <f t="shared" si="5"/>
        <v>0.31891710593706235</v>
      </c>
    </row>
    <row r="160" spans="1:4" x14ac:dyDescent="0.55000000000000004">
      <c r="A160" s="6">
        <f>US_Regional_Sales_Data!P160*US_Regional_Sales_Data!M160*(1-US_Regional_Sales_Data!N160)</f>
        <v>2007.99</v>
      </c>
      <c r="B160" s="6">
        <f>US_Regional_Sales_Data!O160*US_Regional_Sales_Data!M160</f>
        <v>1784.88</v>
      </c>
      <c r="C160" s="6">
        <f t="shared" si="4"/>
        <v>223.1099999999999</v>
      </c>
      <c r="D160" s="7">
        <f t="shared" si="5"/>
        <v>0.11111111111111106</v>
      </c>
    </row>
    <row r="161" spans="1:4" x14ac:dyDescent="0.55000000000000004">
      <c r="A161" s="6">
        <f>US_Regional_Sales_Data!P161*US_Regional_Sales_Data!M161*(1-US_Regional_Sales_Data!N161)</f>
        <v>954.75</v>
      </c>
      <c r="B161" s="6">
        <f>US_Regional_Sales_Data!O161*US_Regional_Sales_Data!M161</f>
        <v>412.05</v>
      </c>
      <c r="C161" s="6">
        <f t="shared" si="4"/>
        <v>542.70000000000005</v>
      </c>
      <c r="D161" s="7">
        <f t="shared" si="5"/>
        <v>0.56842105263157905</v>
      </c>
    </row>
    <row r="162" spans="1:4" x14ac:dyDescent="0.55000000000000004">
      <c r="A162" s="6">
        <f>US_Regional_Sales_Data!P162*US_Regional_Sales_Data!M162*(1-US_Regional_Sales_Data!N162)</f>
        <v>17911.109999999997</v>
      </c>
      <c r="B162" s="6">
        <f>US_Regional_Sales_Data!O162*US_Regional_Sales_Data!M162</f>
        <v>13574.75</v>
      </c>
      <c r="C162" s="6">
        <f t="shared" si="4"/>
        <v>4336.3599999999969</v>
      </c>
      <c r="D162" s="7">
        <f t="shared" si="5"/>
        <v>0.24210448152012901</v>
      </c>
    </row>
    <row r="163" spans="1:4" x14ac:dyDescent="0.55000000000000004">
      <c r="A163" s="6">
        <f>US_Regional_Sales_Data!P163*US_Regional_Sales_Data!M163*(1-US_Regional_Sales_Data!N163)</f>
        <v>4090.3500000000004</v>
      </c>
      <c r="B163" s="6">
        <f>US_Regional_Sales_Data!O163*US_Regional_Sales_Data!M163</f>
        <v>2609</v>
      </c>
      <c r="C163" s="6">
        <f t="shared" si="4"/>
        <v>1481.3500000000004</v>
      </c>
      <c r="D163" s="7">
        <f t="shared" si="5"/>
        <v>0.36215727260503383</v>
      </c>
    </row>
    <row r="164" spans="1:4" x14ac:dyDescent="0.55000000000000004">
      <c r="A164" s="6">
        <f>US_Regional_Sales_Data!P164*US_Regional_Sales_Data!M164*(1-US_Regional_Sales_Data!N164)</f>
        <v>1766.2875000000001</v>
      </c>
      <c r="B164" s="6">
        <f>US_Regional_Sales_Data!O164*US_Regional_Sales_Data!M164</f>
        <v>1088.42</v>
      </c>
      <c r="C164" s="6">
        <f t="shared" si="4"/>
        <v>677.86750000000006</v>
      </c>
      <c r="D164" s="7">
        <f t="shared" si="5"/>
        <v>0.3837809529875516</v>
      </c>
    </row>
    <row r="165" spans="1:4" x14ac:dyDescent="0.55000000000000004">
      <c r="A165" s="6">
        <f>US_Regional_Sales_Data!P165*US_Regional_Sales_Data!M165*(1-US_Regional_Sales_Data!N165)</f>
        <v>6265.8400000000011</v>
      </c>
      <c r="B165" s="6">
        <f>US_Regional_Sales_Data!O165*US_Regional_Sales_Data!M165</f>
        <v>5952.52</v>
      </c>
      <c r="C165" s="6">
        <f t="shared" si="4"/>
        <v>313.32000000000062</v>
      </c>
      <c r="D165" s="7">
        <f t="shared" si="5"/>
        <v>5.0004468674591206E-2</v>
      </c>
    </row>
    <row r="166" spans="1:4" x14ac:dyDescent="0.55000000000000004">
      <c r="A166" s="6">
        <f>US_Regional_Sales_Data!P166*US_Regional_Sales_Data!M166*(1-US_Regional_Sales_Data!N166)</f>
        <v>5815.6</v>
      </c>
      <c r="B166" s="6">
        <f>US_Regional_Sales_Data!O166*US_Regional_Sales_Data!M166</f>
        <v>5306.77</v>
      </c>
      <c r="C166" s="6">
        <f t="shared" si="4"/>
        <v>508.82999999999993</v>
      </c>
      <c r="D166" s="7">
        <f t="shared" si="5"/>
        <v>8.7493981704381302E-2</v>
      </c>
    </row>
    <row r="167" spans="1:4" x14ac:dyDescent="0.55000000000000004">
      <c r="A167" s="6">
        <f>US_Regional_Sales_Data!P167*US_Regional_Sales_Data!M167*(1-US_Regional_Sales_Data!N167)</f>
        <v>36051.360000000001</v>
      </c>
      <c r="B167" s="6">
        <f>US_Regional_Sales_Data!O167*US_Regional_Sales_Data!M167</f>
        <v>25805.159999999996</v>
      </c>
      <c r="C167" s="6">
        <f t="shared" si="4"/>
        <v>10246.200000000004</v>
      </c>
      <c r="D167" s="7">
        <f t="shared" si="5"/>
        <v>0.28421119203270012</v>
      </c>
    </row>
    <row r="168" spans="1:4" x14ac:dyDescent="0.55000000000000004">
      <c r="A168" s="6">
        <f>US_Regional_Sales_Data!P168*US_Regional_Sales_Data!M168*(1-US_Regional_Sales_Data!N168)</f>
        <v>5628</v>
      </c>
      <c r="B168" s="6">
        <f>US_Regional_Sales_Data!O168*US_Regional_Sales_Data!M168</f>
        <v>3517.5</v>
      </c>
      <c r="C168" s="6">
        <f t="shared" si="4"/>
        <v>2110.5</v>
      </c>
      <c r="D168" s="7">
        <f t="shared" si="5"/>
        <v>0.375</v>
      </c>
    </row>
    <row r="169" spans="1:4" x14ac:dyDescent="0.55000000000000004">
      <c r="A169" s="6">
        <f>US_Regional_Sales_Data!P169*US_Regional_Sales_Data!M169*(1-US_Regional_Sales_Data!N169)</f>
        <v>5980.5875000000005</v>
      </c>
      <c r="B169" s="6">
        <f>US_Regional_Sales_Data!O169*US_Regional_Sales_Data!M169</f>
        <v>3297.4</v>
      </c>
      <c r="C169" s="6">
        <f t="shared" si="4"/>
        <v>2683.1875000000005</v>
      </c>
      <c r="D169" s="7">
        <f t="shared" si="5"/>
        <v>0.44864948468691418</v>
      </c>
    </row>
    <row r="170" spans="1:4" x14ac:dyDescent="0.55000000000000004">
      <c r="A170" s="6">
        <f>US_Regional_Sales_Data!P170*US_Regional_Sales_Data!M170*(1-US_Regional_Sales_Data!N170)</f>
        <v>3039.1200000000003</v>
      </c>
      <c r="B170" s="6">
        <f>US_Regional_Sales_Data!O170*US_Regional_Sales_Data!M170</f>
        <v>3241.74</v>
      </c>
      <c r="C170" s="6">
        <f t="shared" si="4"/>
        <v>-202.61999999999944</v>
      </c>
      <c r="D170" s="7">
        <f t="shared" si="5"/>
        <v>-6.6670615178077666E-2</v>
      </c>
    </row>
    <row r="171" spans="1:4" x14ac:dyDescent="0.55000000000000004">
      <c r="A171" s="6">
        <f>US_Regional_Sales_Data!P171*US_Regional_Sales_Data!M171*(1-US_Regional_Sales_Data!N171)</f>
        <v>942.02</v>
      </c>
      <c r="B171" s="6">
        <f>US_Regional_Sales_Data!O171*US_Regional_Sales_Data!M171</f>
        <v>783.36</v>
      </c>
      <c r="C171" s="6">
        <f t="shared" si="4"/>
        <v>158.65999999999997</v>
      </c>
      <c r="D171" s="7">
        <f t="shared" si="5"/>
        <v>0.16842529882592724</v>
      </c>
    </row>
    <row r="172" spans="1:4" x14ac:dyDescent="0.55000000000000004">
      <c r="A172" s="6">
        <f>US_Regional_Sales_Data!P172*US_Regional_Sales_Data!M172*(1-US_Regional_Sales_Data!N172)</f>
        <v>853.57999999999981</v>
      </c>
      <c r="B172" s="6">
        <f>US_Regional_Sales_Data!O172*US_Regional_Sales_Data!M172</f>
        <v>975.5200000000001</v>
      </c>
      <c r="C172" s="6">
        <f t="shared" si="4"/>
        <v>-121.94000000000028</v>
      </c>
      <c r="D172" s="7">
        <f t="shared" si="5"/>
        <v>-0.14285714285714321</v>
      </c>
    </row>
    <row r="173" spans="1:4" x14ac:dyDescent="0.55000000000000004">
      <c r="A173" s="6">
        <f>US_Regional_Sales_Data!P173*US_Regional_Sales_Data!M173*(1-US_Regional_Sales_Data!N173)</f>
        <v>5535.54</v>
      </c>
      <c r="B173" s="6">
        <f>US_Regional_Sales_Data!O173*US_Regional_Sales_Data!M173</f>
        <v>4243.92</v>
      </c>
      <c r="C173" s="6">
        <f t="shared" si="4"/>
        <v>1291.6199999999999</v>
      </c>
      <c r="D173" s="7">
        <f t="shared" si="5"/>
        <v>0.23333224942824005</v>
      </c>
    </row>
    <row r="174" spans="1:4" x14ac:dyDescent="0.55000000000000004">
      <c r="A174" s="6">
        <f>US_Regional_Sales_Data!P174*US_Regional_Sales_Data!M174*(1-US_Regional_Sales_Data!N174)</f>
        <v>7824.9299999999994</v>
      </c>
      <c r="B174" s="6">
        <f>US_Regional_Sales_Data!O174*US_Regional_Sales_Data!M174</f>
        <v>6904.3499999999995</v>
      </c>
      <c r="C174" s="6">
        <f t="shared" si="4"/>
        <v>920.57999999999993</v>
      </c>
      <c r="D174" s="7">
        <f t="shared" si="5"/>
        <v>0.11764705882352941</v>
      </c>
    </row>
    <row r="175" spans="1:4" x14ac:dyDescent="0.55000000000000004">
      <c r="A175" s="6">
        <f>US_Regional_Sales_Data!P175*US_Regional_Sales_Data!M175*(1-US_Regional_Sales_Data!N175)</f>
        <v>446.22</v>
      </c>
      <c r="B175" s="6">
        <f>US_Regional_Sales_Data!O175*US_Regional_Sales_Data!M175</f>
        <v>231.56</v>
      </c>
      <c r="C175" s="6">
        <f t="shared" si="4"/>
        <v>214.66000000000003</v>
      </c>
      <c r="D175" s="7">
        <f t="shared" si="5"/>
        <v>0.48106315270494376</v>
      </c>
    </row>
    <row r="176" spans="1:4" x14ac:dyDescent="0.55000000000000004">
      <c r="A176" s="6">
        <f>US_Regional_Sales_Data!P176*US_Regional_Sales_Data!M176*(1-US_Regional_Sales_Data!N176)</f>
        <v>139.35999999999999</v>
      </c>
      <c r="B176" s="6">
        <f>US_Regional_Sales_Data!O176*US_Regional_Sales_Data!M176</f>
        <v>139.36000000000001</v>
      </c>
      <c r="C176" s="6">
        <f t="shared" si="4"/>
        <v>0</v>
      </c>
      <c r="D176" s="7">
        <f t="shared" si="5"/>
        <v>0</v>
      </c>
    </row>
    <row r="177" spans="1:4" x14ac:dyDescent="0.55000000000000004">
      <c r="A177" s="6">
        <f>US_Regional_Sales_Data!P177*US_Regional_Sales_Data!M177*(1-US_Regional_Sales_Data!N177)</f>
        <v>4009.2800000000007</v>
      </c>
      <c r="B177" s="6">
        <f>US_Regional_Sales_Data!O177*US_Regional_Sales_Data!M177</f>
        <v>3608.36</v>
      </c>
      <c r="C177" s="6">
        <f t="shared" si="4"/>
        <v>400.92000000000053</v>
      </c>
      <c r="D177" s="7">
        <f t="shared" si="5"/>
        <v>9.9998004629260229E-2</v>
      </c>
    </row>
    <row r="178" spans="1:4" x14ac:dyDescent="0.55000000000000004">
      <c r="A178" s="6">
        <f>US_Regional_Sales_Data!P178*US_Regional_Sales_Data!M178*(1-US_Regional_Sales_Data!N178)</f>
        <v>15467.62</v>
      </c>
      <c r="B178" s="6">
        <f>US_Regional_Sales_Data!O178*US_Regional_Sales_Data!M178</f>
        <v>11464.25</v>
      </c>
      <c r="C178" s="6">
        <f t="shared" si="4"/>
        <v>4003.3700000000008</v>
      </c>
      <c r="D178" s="7">
        <f t="shared" si="5"/>
        <v>0.25882262429514047</v>
      </c>
    </row>
    <row r="179" spans="1:4" x14ac:dyDescent="0.55000000000000004">
      <c r="A179" s="6">
        <f>US_Regional_Sales_Data!P179*US_Regional_Sales_Data!M179*(1-US_Regional_Sales_Data!N179)</f>
        <v>11617.8</v>
      </c>
      <c r="B179" s="6">
        <f>US_Regional_Sales_Data!O179*US_Regional_Sales_Data!M179</f>
        <v>9020.880000000001</v>
      </c>
      <c r="C179" s="6">
        <f t="shared" si="4"/>
        <v>2596.9199999999983</v>
      </c>
      <c r="D179" s="7">
        <f t="shared" si="5"/>
        <v>0.22352941176470575</v>
      </c>
    </row>
    <row r="180" spans="1:4" x14ac:dyDescent="0.55000000000000004">
      <c r="A180" s="6">
        <f>US_Regional_Sales_Data!P180*US_Regional_Sales_Data!M180*(1-US_Regional_Sales_Data!N180)</f>
        <v>2020.385</v>
      </c>
      <c r="B180" s="6">
        <f>US_Regional_Sales_Data!O180*US_Regional_Sales_Data!M180</f>
        <v>1179.46</v>
      </c>
      <c r="C180" s="6">
        <f t="shared" si="4"/>
        <v>840.92499999999995</v>
      </c>
      <c r="D180" s="7">
        <f t="shared" si="5"/>
        <v>0.41622017585757171</v>
      </c>
    </row>
    <row r="181" spans="1:4" x14ac:dyDescent="0.55000000000000004">
      <c r="A181" s="6">
        <f>US_Regional_Sales_Data!P181*US_Regional_Sales_Data!M181*(1-US_Regional_Sales_Data!N181)</f>
        <v>4556</v>
      </c>
      <c r="B181" s="6">
        <f>US_Regional_Sales_Data!O181*US_Regional_Sales_Data!M181</f>
        <v>4669.8999999999996</v>
      </c>
      <c r="C181" s="6">
        <f t="shared" si="4"/>
        <v>-113.89999999999964</v>
      </c>
      <c r="D181" s="7">
        <f t="shared" si="5"/>
        <v>-2.4999999999999922E-2</v>
      </c>
    </row>
    <row r="182" spans="1:4" x14ac:dyDescent="0.55000000000000004">
      <c r="A182" s="6">
        <f>US_Regional_Sales_Data!P182*US_Regional_Sales_Data!M182*(1-US_Regional_Sales_Data!N182)</f>
        <v>2847.5</v>
      </c>
      <c r="B182" s="6">
        <f>US_Regional_Sales_Data!O182*US_Regional_Sales_Data!M182</f>
        <v>2144</v>
      </c>
      <c r="C182" s="6">
        <f t="shared" si="4"/>
        <v>703.5</v>
      </c>
      <c r="D182" s="7">
        <f t="shared" si="5"/>
        <v>0.24705882352941178</v>
      </c>
    </row>
    <row r="183" spans="1:4" x14ac:dyDescent="0.55000000000000004">
      <c r="A183" s="6">
        <f>US_Regional_Sales_Data!P183*US_Regional_Sales_Data!M183*(1-US_Regional_Sales_Data!N183)</f>
        <v>1922.23</v>
      </c>
      <c r="B183" s="6">
        <f>US_Regional_Sales_Data!O183*US_Regional_Sales_Data!M183</f>
        <v>1375.92</v>
      </c>
      <c r="C183" s="6">
        <f t="shared" si="4"/>
        <v>546.30999999999995</v>
      </c>
      <c r="D183" s="7">
        <f t="shared" si="5"/>
        <v>0.28420636448291825</v>
      </c>
    </row>
    <row r="184" spans="1:4" x14ac:dyDescent="0.55000000000000004">
      <c r="A184" s="6">
        <f>US_Regional_Sales_Data!P184*US_Regional_Sales_Data!M184*(1-US_Regional_Sales_Data!N184)</f>
        <v>5909.4000000000005</v>
      </c>
      <c r="B184" s="6">
        <f>US_Regional_Sales_Data!O184*US_Regional_Sales_Data!M184</f>
        <v>2889.04</v>
      </c>
      <c r="C184" s="6">
        <f t="shared" si="4"/>
        <v>3020.3600000000006</v>
      </c>
      <c r="D184" s="7">
        <f t="shared" si="5"/>
        <v>0.51111111111111118</v>
      </c>
    </row>
    <row r="185" spans="1:4" x14ac:dyDescent="0.55000000000000004">
      <c r="A185" s="6">
        <f>US_Regional_Sales_Data!P185*US_Regional_Sales_Data!M185*(1-US_Regional_Sales_Data!N185)</f>
        <v>19502.359999999997</v>
      </c>
      <c r="B185" s="6">
        <f>US_Regional_Sales_Data!O185*US_Regional_Sales_Data!M185</f>
        <v>8416.7999999999993</v>
      </c>
      <c r="C185" s="6">
        <f t="shared" si="4"/>
        <v>11085.559999999998</v>
      </c>
      <c r="D185" s="7">
        <f t="shared" si="5"/>
        <v>0.56842146283834361</v>
      </c>
    </row>
    <row r="186" spans="1:4" x14ac:dyDescent="0.55000000000000004">
      <c r="A186" s="6">
        <f>US_Regional_Sales_Data!P186*US_Regional_Sales_Data!M186*(1-US_Regional_Sales_Data!N186)</f>
        <v>3919.5</v>
      </c>
      <c r="B186" s="6">
        <f>US_Regional_Sales_Data!O186*US_Regional_Sales_Data!M186</f>
        <v>1872.6499999999999</v>
      </c>
      <c r="C186" s="6">
        <f t="shared" si="4"/>
        <v>2046.8500000000001</v>
      </c>
      <c r="D186" s="7">
        <f t="shared" si="5"/>
        <v>0.52222222222222225</v>
      </c>
    </row>
    <row r="187" spans="1:4" x14ac:dyDescent="0.55000000000000004">
      <c r="A187" s="6">
        <f>US_Regional_Sales_Data!P187*US_Regional_Sales_Data!M187*(1-US_Regional_Sales_Data!N187)</f>
        <v>2237.13</v>
      </c>
      <c r="B187" s="6">
        <f>US_Regional_Sales_Data!O187*US_Regional_Sales_Data!M187</f>
        <v>1789.7</v>
      </c>
      <c r="C187" s="6">
        <f t="shared" si="4"/>
        <v>447.43000000000006</v>
      </c>
      <c r="D187" s="7">
        <f t="shared" si="5"/>
        <v>0.20000178800516735</v>
      </c>
    </row>
    <row r="188" spans="1:4" x14ac:dyDescent="0.55000000000000004">
      <c r="A188" s="6">
        <f>US_Regional_Sales_Data!P188*US_Regional_Sales_Data!M188*(1-US_Regional_Sales_Data!N188)</f>
        <v>5628</v>
      </c>
      <c r="B188" s="6">
        <f>US_Regional_Sales_Data!O188*US_Regional_Sales_Data!M188</f>
        <v>7691.6</v>
      </c>
      <c r="C188" s="6">
        <f t="shared" si="4"/>
        <v>-2063.6000000000004</v>
      </c>
      <c r="D188" s="7">
        <f t="shared" si="5"/>
        <v>-0.36666666666666675</v>
      </c>
    </row>
    <row r="189" spans="1:4" x14ac:dyDescent="0.55000000000000004">
      <c r="A189" s="6">
        <f>US_Regional_Sales_Data!P189*US_Regional_Sales_Data!M189*(1-US_Regional_Sales_Data!N189)</f>
        <v>2125.91</v>
      </c>
      <c r="B189" s="6">
        <f>US_Regional_Sales_Data!O189*US_Regional_Sales_Data!M189</f>
        <v>1499.32</v>
      </c>
      <c r="C189" s="6">
        <f t="shared" si="4"/>
        <v>626.58999999999992</v>
      </c>
      <c r="D189" s="7">
        <f t="shared" si="5"/>
        <v>0.29473966442605753</v>
      </c>
    </row>
    <row r="190" spans="1:4" x14ac:dyDescent="0.55000000000000004">
      <c r="A190" s="6">
        <f>US_Regional_Sales_Data!P190*US_Regional_Sales_Data!M190*(1-US_Regional_Sales_Data!N190)</f>
        <v>7187.76</v>
      </c>
      <c r="B190" s="6">
        <f>US_Regional_Sales_Data!O190*US_Regional_Sales_Data!M190</f>
        <v>5590.48</v>
      </c>
      <c r="C190" s="6">
        <f t="shared" si="4"/>
        <v>1597.2800000000007</v>
      </c>
      <c r="D190" s="7">
        <f t="shared" si="5"/>
        <v>0.22222222222222229</v>
      </c>
    </row>
    <row r="191" spans="1:4" x14ac:dyDescent="0.55000000000000004">
      <c r="A191" s="6">
        <f>US_Regional_Sales_Data!P191*US_Regional_Sales_Data!M191*(1-US_Regional_Sales_Data!N191)</f>
        <v>656.93500000000006</v>
      </c>
      <c r="B191" s="6">
        <f>US_Regional_Sales_Data!O191*US_Regional_Sales_Data!M191</f>
        <v>390.61</v>
      </c>
      <c r="C191" s="6">
        <f t="shared" si="4"/>
        <v>266.32500000000005</v>
      </c>
      <c r="D191" s="7">
        <f t="shared" si="5"/>
        <v>0.40540540540540543</v>
      </c>
    </row>
    <row r="192" spans="1:4" x14ac:dyDescent="0.55000000000000004">
      <c r="A192" s="6">
        <f>US_Regional_Sales_Data!P192*US_Regional_Sales_Data!M192*(1-US_Regional_Sales_Data!N192)</f>
        <v>15123.24</v>
      </c>
      <c r="B192" s="6">
        <f>US_Regional_Sales_Data!O192*US_Regional_Sales_Data!M192</f>
        <v>7163.64</v>
      </c>
      <c r="C192" s="6">
        <f t="shared" si="4"/>
        <v>7959.5999999999995</v>
      </c>
      <c r="D192" s="7">
        <f t="shared" si="5"/>
        <v>0.52631578947368418</v>
      </c>
    </row>
    <row r="193" spans="1:4" x14ac:dyDescent="0.55000000000000004">
      <c r="A193" s="6">
        <f>US_Regional_Sales_Data!P193*US_Regional_Sales_Data!M193*(1-US_Regional_Sales_Data!N193)</f>
        <v>2844.6524999999997</v>
      </c>
      <c r="B193" s="6">
        <f>US_Regional_Sales_Data!O193*US_Regional_Sales_Data!M193</f>
        <v>1322.3700000000001</v>
      </c>
      <c r="C193" s="6">
        <f t="shared" si="4"/>
        <v>1522.2824999999996</v>
      </c>
      <c r="D193" s="7">
        <f t="shared" si="5"/>
        <v>0.53513829896621812</v>
      </c>
    </row>
    <row r="194" spans="1:4" x14ac:dyDescent="0.55000000000000004">
      <c r="A194" s="6">
        <f>US_Regional_Sales_Data!P194*US_Regional_Sales_Data!M194*(1-US_Regional_Sales_Data!N194)</f>
        <v>14107.519999999999</v>
      </c>
      <c r="B194" s="6">
        <f>US_Regional_Sales_Data!O194*US_Regional_Sales_Data!M194</f>
        <v>9169.86</v>
      </c>
      <c r="C194" s="6">
        <f t="shared" si="4"/>
        <v>4937.659999999998</v>
      </c>
      <c r="D194" s="7">
        <f t="shared" si="5"/>
        <v>0.35000198475706562</v>
      </c>
    </row>
    <row r="195" spans="1:4" x14ac:dyDescent="0.55000000000000004">
      <c r="A195" s="6">
        <f>US_Regional_Sales_Data!P195*US_Regional_Sales_Data!M195*(1-US_Regional_Sales_Data!N195)</f>
        <v>33460.805</v>
      </c>
      <c r="B195" s="6">
        <f>US_Regional_Sales_Data!O195*US_Regional_Sales_Data!M195</f>
        <v>24303.09</v>
      </c>
      <c r="C195" s="6">
        <f t="shared" ref="C195:C258" si="6">A195-B195</f>
        <v>9157.7150000000001</v>
      </c>
      <c r="D195" s="7">
        <f t="shared" ref="D195:D258" si="7">C195/A195</f>
        <v>0.27368483812627942</v>
      </c>
    </row>
    <row r="196" spans="1:4" x14ac:dyDescent="0.55000000000000004">
      <c r="A196" s="6">
        <f>US_Regional_Sales_Data!P196*US_Regional_Sales_Data!M196*(1-US_Regional_Sales_Data!N196)</f>
        <v>1646.19</v>
      </c>
      <c r="B196" s="6">
        <f>US_Regional_Sales_Data!O196*US_Regional_Sales_Data!M196</f>
        <v>768.22</v>
      </c>
      <c r="C196" s="6">
        <f t="shared" si="6"/>
        <v>877.97</v>
      </c>
      <c r="D196" s="7">
        <f t="shared" si="7"/>
        <v>0.53333454825992144</v>
      </c>
    </row>
    <row r="197" spans="1:4" x14ac:dyDescent="0.55000000000000004">
      <c r="A197" s="6">
        <f>US_Regional_Sales_Data!P197*US_Regional_Sales_Data!M197*(1-US_Regional_Sales_Data!N197)</f>
        <v>4958</v>
      </c>
      <c r="B197" s="6">
        <f>US_Regional_Sales_Data!O197*US_Regional_Sales_Data!M197</f>
        <v>4502.3999999999996</v>
      </c>
      <c r="C197" s="6">
        <f t="shared" si="6"/>
        <v>455.60000000000036</v>
      </c>
      <c r="D197" s="7">
        <f t="shared" si="7"/>
        <v>9.1891891891891966E-2</v>
      </c>
    </row>
    <row r="198" spans="1:4" x14ac:dyDescent="0.55000000000000004">
      <c r="A198" s="6">
        <f>US_Regional_Sales_Data!P198*US_Regional_Sales_Data!M198*(1-US_Regional_Sales_Data!N198)</f>
        <v>2031.4400000000003</v>
      </c>
      <c r="B198" s="6">
        <f>US_Regional_Sales_Data!O198*US_Regional_Sales_Data!M198</f>
        <v>1828.3</v>
      </c>
      <c r="C198" s="6">
        <f t="shared" si="6"/>
        <v>203.14000000000033</v>
      </c>
      <c r="D198" s="7">
        <f t="shared" si="7"/>
        <v>9.9998030953412503E-2</v>
      </c>
    </row>
    <row r="199" spans="1:4" x14ac:dyDescent="0.55000000000000004">
      <c r="A199" s="6">
        <f>US_Regional_Sales_Data!P199*US_Regional_Sales_Data!M199*(1-US_Regional_Sales_Data!N199)</f>
        <v>3606.9450000000002</v>
      </c>
      <c r="B199" s="6">
        <f>US_Regional_Sales_Data!O199*US_Regional_Sales_Data!M199</f>
        <v>2027.69</v>
      </c>
      <c r="C199" s="6">
        <f t="shared" si="6"/>
        <v>1579.2550000000001</v>
      </c>
      <c r="D199" s="7">
        <f t="shared" si="7"/>
        <v>0.43783728335197791</v>
      </c>
    </row>
    <row r="200" spans="1:4" x14ac:dyDescent="0.55000000000000004">
      <c r="A200" s="6">
        <f>US_Regional_Sales_Data!P200*US_Regional_Sales_Data!M200*(1-US_Regional_Sales_Data!N200)</f>
        <v>12108.240000000002</v>
      </c>
      <c r="B200" s="6">
        <f>US_Regional_Sales_Data!O200*US_Regional_Sales_Data!M200</f>
        <v>10140.66</v>
      </c>
      <c r="C200" s="6">
        <f t="shared" si="6"/>
        <v>1967.5800000000017</v>
      </c>
      <c r="D200" s="7">
        <f t="shared" si="7"/>
        <v>0.16249925670452531</v>
      </c>
    </row>
    <row r="201" spans="1:4" x14ac:dyDescent="0.55000000000000004">
      <c r="A201" s="6">
        <f>US_Regional_Sales_Data!P201*US_Regional_Sales_Data!M201*(1-US_Regional_Sales_Data!N201)</f>
        <v>7638</v>
      </c>
      <c r="B201" s="6">
        <f>US_Regional_Sales_Data!O201*US_Regional_Sales_Data!M201</f>
        <v>4180.8</v>
      </c>
      <c r="C201" s="6">
        <f t="shared" si="6"/>
        <v>3457.2</v>
      </c>
      <c r="D201" s="7">
        <f t="shared" si="7"/>
        <v>0.45263157894736838</v>
      </c>
    </row>
    <row r="202" spans="1:4" x14ac:dyDescent="0.55000000000000004">
      <c r="A202" s="6">
        <f>US_Regional_Sales_Data!P202*US_Regional_Sales_Data!M202*(1-US_Regional_Sales_Data!N202)</f>
        <v>15364.440000000002</v>
      </c>
      <c r="B202" s="6">
        <f>US_Regional_Sales_Data!O202*US_Regional_Sales_Data!M202</f>
        <v>8535.8000000000011</v>
      </c>
      <c r="C202" s="6">
        <f t="shared" si="6"/>
        <v>6828.6400000000012</v>
      </c>
      <c r="D202" s="7">
        <f t="shared" si="7"/>
        <v>0.44444444444444448</v>
      </c>
    </row>
    <row r="203" spans="1:4" x14ac:dyDescent="0.55000000000000004">
      <c r="A203" s="6">
        <f>US_Regional_Sales_Data!P203*US_Regional_Sales_Data!M203*(1-US_Regional_Sales_Data!N203)</f>
        <v>9342.48</v>
      </c>
      <c r="B203" s="6">
        <f>US_Regional_Sales_Data!O203*US_Regional_Sales_Data!M203</f>
        <v>8141.32</v>
      </c>
      <c r="C203" s="6">
        <f t="shared" si="6"/>
        <v>1201.1599999999999</v>
      </c>
      <c r="D203" s="7">
        <f t="shared" si="7"/>
        <v>0.12856971596406949</v>
      </c>
    </row>
    <row r="204" spans="1:4" x14ac:dyDescent="0.55000000000000004">
      <c r="A204" s="6">
        <f>US_Regional_Sales_Data!P204*US_Regional_Sales_Data!M204*(1-US_Regional_Sales_Data!N204)</f>
        <v>3735.9199999999996</v>
      </c>
      <c r="B204" s="6">
        <f>US_Regional_Sales_Data!O204*US_Regional_Sales_Data!M204</f>
        <v>3428.24</v>
      </c>
      <c r="C204" s="6">
        <f t="shared" si="6"/>
        <v>307.67999999999984</v>
      </c>
      <c r="D204" s="7">
        <f t="shared" si="7"/>
        <v>8.2357223923424455E-2</v>
      </c>
    </row>
    <row r="205" spans="1:4" x14ac:dyDescent="0.55000000000000004">
      <c r="A205" s="6">
        <f>US_Regional_Sales_Data!P205*US_Regional_Sales_Data!M205*(1-US_Regional_Sales_Data!N205)</f>
        <v>3520.1800000000003</v>
      </c>
      <c r="B205" s="6">
        <f>US_Regional_Sales_Data!O205*US_Regional_Sales_Data!M205</f>
        <v>1940.86</v>
      </c>
      <c r="C205" s="6">
        <f t="shared" si="6"/>
        <v>1579.3200000000004</v>
      </c>
      <c r="D205" s="7">
        <f t="shared" si="7"/>
        <v>0.44864751234311889</v>
      </c>
    </row>
    <row r="206" spans="1:4" x14ac:dyDescent="0.55000000000000004">
      <c r="A206" s="6">
        <f>US_Regional_Sales_Data!P206*US_Regional_Sales_Data!M206*(1-US_Regional_Sales_Data!N206)</f>
        <v>12866.010000000002</v>
      </c>
      <c r="B206" s="6">
        <f>US_Regional_Sales_Data!O206*US_Regional_Sales_Data!M206</f>
        <v>8762.7999999999993</v>
      </c>
      <c r="C206" s="6">
        <f t="shared" si="6"/>
        <v>4103.2100000000028</v>
      </c>
      <c r="D206" s="7">
        <f t="shared" si="7"/>
        <v>0.31891860802222305</v>
      </c>
    </row>
    <row r="207" spans="1:4" x14ac:dyDescent="0.55000000000000004">
      <c r="A207" s="6">
        <f>US_Regional_Sales_Data!P207*US_Regional_Sales_Data!M207*(1-US_Regional_Sales_Data!N207)</f>
        <v>2339.64</v>
      </c>
      <c r="B207" s="6">
        <f>US_Regional_Sales_Data!O207*US_Regional_Sales_Data!M207</f>
        <v>1481.77</v>
      </c>
      <c r="C207" s="6">
        <f t="shared" si="6"/>
        <v>857.86999999999989</v>
      </c>
      <c r="D207" s="7">
        <f t="shared" si="7"/>
        <v>0.36666752149903403</v>
      </c>
    </row>
    <row r="208" spans="1:4" x14ac:dyDescent="0.55000000000000004">
      <c r="A208" s="6">
        <f>US_Regional_Sales_Data!P208*US_Regional_Sales_Data!M208*(1-US_Regional_Sales_Data!N208)</f>
        <v>997.79750000000013</v>
      </c>
      <c r="B208" s="6">
        <f>US_Regional_Sales_Data!O208*US_Regional_Sales_Data!M208</f>
        <v>506.99</v>
      </c>
      <c r="C208" s="6">
        <f t="shared" si="6"/>
        <v>490.80750000000012</v>
      </c>
      <c r="D208" s="7">
        <f t="shared" si="7"/>
        <v>0.49189088968453021</v>
      </c>
    </row>
    <row r="209" spans="1:4" x14ac:dyDescent="0.55000000000000004">
      <c r="A209" s="6">
        <f>US_Regional_Sales_Data!P209*US_Regional_Sales_Data!M209*(1-US_Regional_Sales_Data!N209)</f>
        <v>4180.8</v>
      </c>
      <c r="B209" s="6">
        <f>US_Regional_Sales_Data!O209*US_Regional_Sales_Data!M209</f>
        <v>2665.25</v>
      </c>
      <c r="C209" s="6">
        <f t="shared" si="6"/>
        <v>1515.5500000000002</v>
      </c>
      <c r="D209" s="7">
        <f t="shared" si="7"/>
        <v>0.36250239188672029</v>
      </c>
    </row>
    <row r="210" spans="1:4" x14ac:dyDescent="0.55000000000000004">
      <c r="A210" s="6">
        <f>US_Regional_Sales_Data!P210*US_Regional_Sales_Data!M210*(1-US_Regional_Sales_Data!N210)</f>
        <v>2138.64</v>
      </c>
      <c r="B210" s="6">
        <f>US_Regional_Sales_Data!O210*US_Regional_Sales_Data!M210</f>
        <v>1575.84</v>
      </c>
      <c r="C210" s="6">
        <f t="shared" si="6"/>
        <v>562.79999999999995</v>
      </c>
      <c r="D210" s="7">
        <f t="shared" si="7"/>
        <v>0.26315789473684209</v>
      </c>
    </row>
    <row r="211" spans="1:4" x14ac:dyDescent="0.55000000000000004">
      <c r="A211" s="6">
        <f>US_Regional_Sales_Data!P211*US_Regional_Sales_Data!M211*(1-US_Regional_Sales_Data!N211)</f>
        <v>8401.7999999999993</v>
      </c>
      <c r="B211" s="6">
        <f>US_Regional_Sales_Data!O211*US_Regional_Sales_Data!M211</f>
        <v>6102.4</v>
      </c>
      <c r="C211" s="6">
        <f t="shared" si="6"/>
        <v>2299.3999999999996</v>
      </c>
      <c r="D211" s="7">
        <f t="shared" si="7"/>
        <v>0.2736794496417434</v>
      </c>
    </row>
    <row r="212" spans="1:4" x14ac:dyDescent="0.55000000000000004">
      <c r="A212" s="6">
        <f>US_Regional_Sales_Data!P212*US_Regional_Sales_Data!M212*(1-US_Regional_Sales_Data!N212)</f>
        <v>2345.67</v>
      </c>
      <c r="B212" s="6">
        <f>US_Regional_Sales_Data!O212*US_Regional_Sales_Data!M212</f>
        <v>1668.03</v>
      </c>
      <c r="C212" s="6">
        <f t="shared" si="6"/>
        <v>677.6400000000001</v>
      </c>
      <c r="D212" s="7">
        <f t="shared" si="7"/>
        <v>0.2888897415237438</v>
      </c>
    </row>
    <row r="213" spans="1:4" x14ac:dyDescent="0.55000000000000004">
      <c r="A213" s="6">
        <f>US_Regional_Sales_Data!P213*US_Regional_Sales_Data!M213*(1-US_Regional_Sales_Data!N213)</f>
        <v>1685.7200000000003</v>
      </c>
      <c r="B213" s="6">
        <f>US_Regional_Sales_Data!O213*US_Regional_Sales_Data!M213</f>
        <v>765.44</v>
      </c>
      <c r="C213" s="6">
        <f t="shared" si="6"/>
        <v>920.2800000000002</v>
      </c>
      <c r="D213" s="7">
        <f t="shared" si="7"/>
        <v>0.54592696295944765</v>
      </c>
    </row>
    <row r="214" spans="1:4" x14ac:dyDescent="0.55000000000000004">
      <c r="A214" s="6">
        <f>US_Regional_Sales_Data!P214*US_Regional_Sales_Data!M214*(1-US_Regional_Sales_Data!N214)</f>
        <v>1113.875</v>
      </c>
      <c r="B214" s="6">
        <f>US_Regional_Sales_Data!O214*US_Regional_Sales_Data!M214</f>
        <v>867.65</v>
      </c>
      <c r="C214" s="6">
        <f t="shared" si="6"/>
        <v>246.22500000000002</v>
      </c>
      <c r="D214" s="7">
        <f t="shared" si="7"/>
        <v>0.22105263157894739</v>
      </c>
    </row>
    <row r="215" spans="1:4" x14ac:dyDescent="0.55000000000000004">
      <c r="A215" s="6">
        <f>US_Regional_Sales_Data!P215*US_Regional_Sales_Data!M215*(1-US_Regional_Sales_Data!N215)</f>
        <v>3093.3900000000003</v>
      </c>
      <c r="B215" s="6">
        <f>US_Regional_Sales_Data!O215*US_Regional_Sales_Data!M215</f>
        <v>1615.44</v>
      </c>
      <c r="C215" s="6">
        <f t="shared" si="6"/>
        <v>1477.9500000000003</v>
      </c>
      <c r="D215" s="7">
        <f t="shared" si="7"/>
        <v>0.47777680796795752</v>
      </c>
    </row>
    <row r="216" spans="1:4" x14ac:dyDescent="0.55000000000000004">
      <c r="A216" s="6">
        <f>US_Regional_Sales_Data!P216*US_Regional_Sales_Data!M216*(1-US_Regional_Sales_Data!N216)</f>
        <v>16832.41</v>
      </c>
      <c r="B216" s="6">
        <f>US_Regional_Sales_Data!O216*US_Regional_Sales_Data!M216</f>
        <v>15103.69</v>
      </c>
      <c r="C216" s="6">
        <f t="shared" si="6"/>
        <v>1728.7199999999993</v>
      </c>
      <c r="D216" s="7">
        <f t="shared" si="7"/>
        <v>0.10270187097391278</v>
      </c>
    </row>
    <row r="217" spans="1:4" x14ac:dyDescent="0.55000000000000004">
      <c r="A217" s="6">
        <f>US_Regional_Sales_Data!P217*US_Regional_Sales_Data!M217*(1-US_Regional_Sales_Data!N217)</f>
        <v>3742.62</v>
      </c>
      <c r="B217" s="6">
        <f>US_Regional_Sales_Data!O217*US_Regional_Sales_Data!M217</f>
        <v>1969.8</v>
      </c>
      <c r="C217" s="6">
        <f t="shared" si="6"/>
        <v>1772.82</v>
      </c>
      <c r="D217" s="7">
        <f t="shared" si="7"/>
        <v>0.47368421052631576</v>
      </c>
    </row>
    <row r="218" spans="1:4" x14ac:dyDescent="0.55000000000000004">
      <c r="A218" s="6">
        <f>US_Regional_Sales_Data!P218*US_Regional_Sales_Data!M218*(1-US_Regional_Sales_Data!N218)</f>
        <v>21319.4</v>
      </c>
      <c r="B218" s="6">
        <f>US_Regional_Sales_Data!O218*US_Regional_Sales_Data!M218</f>
        <v>12676.4</v>
      </c>
      <c r="C218" s="6">
        <f t="shared" si="6"/>
        <v>8643.0000000000018</v>
      </c>
      <c r="D218" s="7">
        <f t="shared" si="7"/>
        <v>0.40540540540540548</v>
      </c>
    </row>
    <row r="219" spans="1:4" x14ac:dyDescent="0.55000000000000004">
      <c r="A219" s="6">
        <f>US_Regional_Sales_Data!P219*US_Regional_Sales_Data!M219*(1-US_Regional_Sales_Data!N219)</f>
        <v>7319.75</v>
      </c>
      <c r="B219" s="6">
        <f>US_Regional_Sales_Data!O219*US_Regional_Sales_Data!M219</f>
        <v>4006.6</v>
      </c>
      <c r="C219" s="6">
        <f t="shared" si="6"/>
        <v>3313.15</v>
      </c>
      <c r="D219" s="7">
        <f t="shared" si="7"/>
        <v>0.45263157894736844</v>
      </c>
    </row>
    <row r="220" spans="1:4" x14ac:dyDescent="0.55000000000000004">
      <c r="A220" s="6">
        <f>US_Regional_Sales_Data!P220*US_Regional_Sales_Data!M220*(1-US_Regional_Sales_Data!N220)</f>
        <v>2164.1</v>
      </c>
      <c r="B220" s="6">
        <f>US_Regional_Sales_Data!O220*US_Regional_Sales_Data!M220</f>
        <v>1093.44</v>
      </c>
      <c r="C220" s="6">
        <f t="shared" si="6"/>
        <v>1070.6599999999999</v>
      </c>
      <c r="D220" s="7">
        <f t="shared" si="7"/>
        <v>0.49473684210526309</v>
      </c>
    </row>
    <row r="221" spans="1:4" x14ac:dyDescent="0.55000000000000004">
      <c r="A221" s="6">
        <f>US_Regional_Sales_Data!P221*US_Regional_Sales_Data!M221*(1-US_Regional_Sales_Data!N221)</f>
        <v>9572.9599999999991</v>
      </c>
      <c r="B221" s="6">
        <f>US_Regional_Sales_Data!O221*US_Regional_Sales_Data!M221</f>
        <v>8162.2</v>
      </c>
      <c r="C221" s="6">
        <f t="shared" si="6"/>
        <v>1410.7599999999993</v>
      </c>
      <c r="D221" s="7">
        <f t="shared" si="7"/>
        <v>0.1473692567398171</v>
      </c>
    </row>
    <row r="222" spans="1:4" x14ac:dyDescent="0.55000000000000004">
      <c r="A222" s="6">
        <f>US_Regional_Sales_Data!P222*US_Regional_Sales_Data!M222*(1-US_Regional_Sales_Data!N222)</f>
        <v>1013.7099999999999</v>
      </c>
      <c r="B222" s="6">
        <f>US_Regional_Sales_Data!O222*US_Regional_Sales_Data!M222</f>
        <v>703.63</v>
      </c>
      <c r="C222" s="6">
        <f t="shared" si="6"/>
        <v>310.07999999999993</v>
      </c>
      <c r="D222" s="7">
        <f t="shared" si="7"/>
        <v>0.30588629884286428</v>
      </c>
    </row>
    <row r="223" spans="1:4" x14ac:dyDescent="0.55000000000000004">
      <c r="A223" s="6">
        <f>US_Regional_Sales_Data!P223*US_Regional_Sales_Data!M223*(1-US_Regional_Sales_Data!N223)</f>
        <v>11155.5</v>
      </c>
      <c r="B223" s="6">
        <f>US_Regional_Sales_Data!O223*US_Regional_Sales_Data!M223</f>
        <v>5065.2</v>
      </c>
      <c r="C223" s="6">
        <f t="shared" si="6"/>
        <v>6090.3</v>
      </c>
      <c r="D223" s="7">
        <f t="shared" si="7"/>
        <v>0.54594594594594592</v>
      </c>
    </row>
    <row r="224" spans="1:4" x14ac:dyDescent="0.55000000000000004">
      <c r="A224" s="6">
        <f>US_Regional_Sales_Data!P224*US_Regional_Sales_Data!M224*(1-US_Regional_Sales_Data!N224)</f>
        <v>16485.349999999999</v>
      </c>
      <c r="B224" s="6">
        <f>US_Regional_Sales_Data!O224*US_Regional_Sales_Data!M224</f>
        <v>14402.990000000002</v>
      </c>
      <c r="C224" s="6">
        <f t="shared" si="6"/>
        <v>2082.3599999999969</v>
      </c>
      <c r="D224" s="7">
        <f t="shared" si="7"/>
        <v>0.12631578947368405</v>
      </c>
    </row>
    <row r="225" spans="1:4" x14ac:dyDescent="0.55000000000000004">
      <c r="A225" s="6">
        <f>US_Regional_Sales_Data!P225*US_Regional_Sales_Data!M225*(1-US_Regional_Sales_Data!N225)</f>
        <v>12325.320000000002</v>
      </c>
      <c r="B225" s="6">
        <f>US_Regional_Sales_Data!O225*US_Regional_Sales_Data!M225</f>
        <v>9312.4499999999989</v>
      </c>
      <c r="C225" s="6">
        <f t="shared" si="6"/>
        <v>3012.8700000000026</v>
      </c>
      <c r="D225" s="7">
        <f t="shared" si="7"/>
        <v>0.24444558031759031</v>
      </c>
    </row>
    <row r="226" spans="1:4" x14ac:dyDescent="0.55000000000000004">
      <c r="A226" s="6">
        <f>US_Regional_Sales_Data!P226*US_Regional_Sales_Data!M226*(1-US_Regional_Sales_Data!N226)</f>
        <v>3775.45</v>
      </c>
      <c r="B226" s="6">
        <f>US_Regional_Sales_Data!O226*US_Regional_Sales_Data!M226</f>
        <v>3613.65</v>
      </c>
      <c r="C226" s="6">
        <f t="shared" si="6"/>
        <v>161.79999999999973</v>
      </c>
      <c r="D226" s="7">
        <f t="shared" si="7"/>
        <v>4.2855818511700519E-2</v>
      </c>
    </row>
    <row r="227" spans="1:4" x14ac:dyDescent="0.55000000000000004">
      <c r="A227" s="6">
        <f>US_Regional_Sales_Data!P227*US_Regional_Sales_Data!M227*(1-US_Regional_Sales_Data!N227)</f>
        <v>1121.7475000000002</v>
      </c>
      <c r="B227" s="6">
        <f>US_Regional_Sales_Data!O227*US_Regional_Sales_Data!M227</f>
        <v>945.91</v>
      </c>
      <c r="C227" s="6">
        <f t="shared" si="6"/>
        <v>175.8375000000002</v>
      </c>
      <c r="D227" s="7">
        <f t="shared" si="7"/>
        <v>0.15675319089188983</v>
      </c>
    </row>
    <row r="228" spans="1:4" x14ac:dyDescent="0.55000000000000004">
      <c r="A228" s="6">
        <f>US_Regional_Sales_Data!P228*US_Regional_Sales_Data!M228*(1-US_Regional_Sales_Data!N228)</f>
        <v>4524.1750000000002</v>
      </c>
      <c r="B228" s="6">
        <f>US_Regional_Sales_Data!O228*US_Regional_Sales_Data!M228</f>
        <v>4108.4500000000007</v>
      </c>
      <c r="C228" s="6">
        <f t="shared" si="6"/>
        <v>415.72499999999945</v>
      </c>
      <c r="D228" s="7">
        <f t="shared" si="7"/>
        <v>9.188968154414881E-2</v>
      </c>
    </row>
    <row r="229" spans="1:4" x14ac:dyDescent="0.55000000000000004">
      <c r="A229" s="6">
        <f>US_Regional_Sales_Data!P229*US_Regional_Sales_Data!M229*(1-US_Regional_Sales_Data!N229)</f>
        <v>496.46999999999991</v>
      </c>
      <c r="B229" s="6">
        <f>US_Regional_Sales_Data!O229*US_Regional_Sales_Data!M229</f>
        <v>360.6</v>
      </c>
      <c r="C229" s="6">
        <f t="shared" si="6"/>
        <v>135.86999999999989</v>
      </c>
      <c r="D229" s="7">
        <f t="shared" si="7"/>
        <v>0.27367212520393963</v>
      </c>
    </row>
    <row r="230" spans="1:4" x14ac:dyDescent="0.55000000000000004">
      <c r="A230" s="6">
        <f>US_Regional_Sales_Data!P230*US_Regional_Sales_Data!M230*(1-US_Regional_Sales_Data!N230)</f>
        <v>2870.2799999999997</v>
      </c>
      <c r="B230" s="6">
        <f>US_Regional_Sales_Data!O230*US_Regional_Sales_Data!M230</f>
        <v>1891.02</v>
      </c>
      <c r="C230" s="6">
        <f t="shared" si="6"/>
        <v>979.25999999999976</v>
      </c>
      <c r="D230" s="7">
        <f t="shared" si="7"/>
        <v>0.34117228981144693</v>
      </c>
    </row>
    <row r="231" spans="1:4" x14ac:dyDescent="0.55000000000000004">
      <c r="A231" s="6">
        <f>US_Regional_Sales_Data!P231*US_Regional_Sales_Data!M231*(1-US_Regional_Sales_Data!N231)</f>
        <v>5433.0299999999988</v>
      </c>
      <c r="B231" s="6">
        <f>US_Regional_Sales_Data!O231*US_Regional_Sales_Data!M231</f>
        <v>2812.38</v>
      </c>
      <c r="C231" s="6">
        <f t="shared" si="6"/>
        <v>2620.6499999999987</v>
      </c>
      <c r="D231" s="7">
        <f t="shared" si="7"/>
        <v>0.48235514988873601</v>
      </c>
    </row>
    <row r="232" spans="1:4" x14ac:dyDescent="0.55000000000000004">
      <c r="A232" s="6">
        <f>US_Regional_Sales_Data!P232*US_Regional_Sales_Data!M232*(1-US_Regional_Sales_Data!N232)</f>
        <v>18003.737499999999</v>
      </c>
      <c r="B232" s="6">
        <f>US_Regional_Sales_Data!O232*US_Regional_Sales_Data!M232</f>
        <v>13624.449999999999</v>
      </c>
      <c r="C232" s="6">
        <f t="shared" si="6"/>
        <v>4379.2875000000004</v>
      </c>
      <c r="D232" s="7">
        <f t="shared" si="7"/>
        <v>0.24324324324324328</v>
      </c>
    </row>
    <row r="233" spans="1:4" x14ac:dyDescent="0.55000000000000004">
      <c r="A233" s="6">
        <f>US_Regional_Sales_Data!P233*US_Regional_Sales_Data!M233*(1-US_Regional_Sales_Data!N233)</f>
        <v>290.77999999999997</v>
      </c>
      <c r="B233" s="6">
        <f>US_Regional_Sales_Data!O233*US_Regional_Sales_Data!M233</f>
        <v>240.94</v>
      </c>
      <c r="C233" s="6">
        <f t="shared" si="6"/>
        <v>49.839999999999975</v>
      </c>
      <c r="D233" s="7">
        <f t="shared" si="7"/>
        <v>0.17140105922002882</v>
      </c>
    </row>
    <row r="234" spans="1:4" x14ac:dyDescent="0.55000000000000004">
      <c r="A234" s="6">
        <f>US_Regional_Sales_Data!P234*US_Regional_Sales_Data!M234*(1-US_Regional_Sales_Data!N234)</f>
        <v>5810.9100000000008</v>
      </c>
      <c r="B234" s="6">
        <f>US_Regional_Sales_Data!O234*US_Regional_Sales_Data!M234</f>
        <v>6641.04</v>
      </c>
      <c r="C234" s="6">
        <f t="shared" si="6"/>
        <v>-830.1299999999992</v>
      </c>
      <c r="D234" s="7">
        <f t="shared" si="7"/>
        <v>-0.14285714285714271</v>
      </c>
    </row>
    <row r="235" spans="1:4" x14ac:dyDescent="0.55000000000000004">
      <c r="A235" s="6">
        <f>US_Regional_Sales_Data!P235*US_Regional_Sales_Data!M235*(1-US_Regional_Sales_Data!N235)</f>
        <v>4396.54</v>
      </c>
      <c r="B235" s="6">
        <f>US_Regional_Sales_Data!O235*US_Regional_Sales_Data!M235</f>
        <v>3258.62</v>
      </c>
      <c r="C235" s="6">
        <f t="shared" si="6"/>
        <v>1137.92</v>
      </c>
      <c r="D235" s="7">
        <f t="shared" si="7"/>
        <v>0.25882170979906927</v>
      </c>
    </row>
    <row r="236" spans="1:4" x14ac:dyDescent="0.55000000000000004">
      <c r="A236" s="6">
        <f>US_Regional_Sales_Data!P236*US_Regional_Sales_Data!M236*(1-US_Regional_Sales_Data!N236)</f>
        <v>7222.5999999999995</v>
      </c>
      <c r="B236" s="6">
        <f>US_Regional_Sales_Data!O236*US_Regional_Sales_Data!M236</f>
        <v>7841.68</v>
      </c>
      <c r="C236" s="6">
        <f t="shared" si="6"/>
        <v>-619.08000000000084</v>
      </c>
      <c r="D236" s="7">
        <f t="shared" si="7"/>
        <v>-8.571428571428584E-2</v>
      </c>
    </row>
    <row r="237" spans="1:4" x14ac:dyDescent="0.55000000000000004">
      <c r="A237" s="6">
        <f>US_Regional_Sales_Data!P237*US_Regional_Sales_Data!M237*(1-US_Regional_Sales_Data!N237)</f>
        <v>47200.159999999996</v>
      </c>
      <c r="B237" s="6">
        <f>US_Regional_Sales_Data!O237*US_Regional_Sales_Data!M237</f>
        <v>22452</v>
      </c>
      <c r="C237" s="6">
        <f t="shared" si="6"/>
        <v>24748.159999999996</v>
      </c>
      <c r="D237" s="7">
        <f t="shared" si="7"/>
        <v>0.52432364636052076</v>
      </c>
    </row>
    <row r="238" spans="1:4" x14ac:dyDescent="0.55000000000000004">
      <c r="A238" s="6">
        <f>US_Regional_Sales_Data!P238*US_Regional_Sales_Data!M238*(1-US_Regional_Sales_Data!N238)</f>
        <v>16846.480000000003</v>
      </c>
      <c r="B238" s="6">
        <f>US_Regional_Sales_Data!O238*US_Regional_Sales_Data!M238</f>
        <v>15582.98</v>
      </c>
      <c r="C238" s="6">
        <f t="shared" si="6"/>
        <v>1263.5000000000036</v>
      </c>
      <c r="D238" s="7">
        <f t="shared" si="7"/>
        <v>7.5000831034139084E-2</v>
      </c>
    </row>
    <row r="239" spans="1:4" x14ac:dyDescent="0.55000000000000004">
      <c r="A239" s="6">
        <f>US_Regional_Sales_Data!P239*US_Regional_Sales_Data!M239*(1-US_Regional_Sales_Data!N239)</f>
        <v>4871.2350000000006</v>
      </c>
      <c r="B239" s="6">
        <f>US_Regional_Sales_Data!O239*US_Regional_Sales_Data!M239</f>
        <v>2791.08</v>
      </c>
      <c r="C239" s="6">
        <f t="shared" si="6"/>
        <v>2080.1550000000007</v>
      </c>
      <c r="D239" s="7">
        <f t="shared" si="7"/>
        <v>0.42702825874752509</v>
      </c>
    </row>
    <row r="240" spans="1:4" x14ac:dyDescent="0.55000000000000004">
      <c r="A240" s="6">
        <f>US_Regional_Sales_Data!P240*US_Regional_Sales_Data!M240*(1-US_Regional_Sales_Data!N240)</f>
        <v>8428.6</v>
      </c>
      <c r="B240" s="6">
        <f>US_Regional_Sales_Data!O240*US_Regional_Sales_Data!M240</f>
        <v>5922.8</v>
      </c>
      <c r="C240" s="6">
        <f t="shared" si="6"/>
        <v>2505.8000000000002</v>
      </c>
      <c r="D240" s="7">
        <f t="shared" si="7"/>
        <v>0.29729729729729731</v>
      </c>
    </row>
    <row r="241" spans="1:4" x14ac:dyDescent="0.55000000000000004">
      <c r="A241" s="6">
        <f>US_Regional_Sales_Data!P241*US_Regional_Sales_Data!M241*(1-US_Regional_Sales_Data!N241)</f>
        <v>28477.512500000001</v>
      </c>
      <c r="B241" s="6">
        <f>US_Regional_Sales_Data!O241*US_Regional_Sales_Data!M241</f>
        <v>22782</v>
      </c>
      <c r="C241" s="6">
        <f t="shared" si="6"/>
        <v>5695.5125000000007</v>
      </c>
      <c r="D241" s="7">
        <f t="shared" si="7"/>
        <v>0.20000035115426604</v>
      </c>
    </row>
    <row r="242" spans="1:4" x14ac:dyDescent="0.55000000000000004">
      <c r="A242" s="6">
        <f>US_Regional_Sales_Data!P242*US_Regional_Sales_Data!M242*(1-US_Regional_Sales_Data!N242)</f>
        <v>14055.929999999998</v>
      </c>
      <c r="B242" s="6">
        <f>US_Regional_Sales_Data!O242*US_Regional_Sales_Data!M242</f>
        <v>7652.68</v>
      </c>
      <c r="C242" s="6">
        <f t="shared" si="6"/>
        <v>6403.2499999999982</v>
      </c>
      <c r="D242" s="7">
        <f t="shared" si="7"/>
        <v>0.45555505754510722</v>
      </c>
    </row>
    <row r="243" spans="1:4" x14ac:dyDescent="0.55000000000000004">
      <c r="A243" s="6">
        <f>US_Regional_Sales_Data!P243*US_Regional_Sales_Data!M243*(1-US_Regional_Sales_Data!N243)</f>
        <v>15617.7</v>
      </c>
      <c r="B243" s="6">
        <f>US_Regional_Sales_Data!O243*US_Regional_Sales_Data!M243</f>
        <v>13014.75</v>
      </c>
      <c r="C243" s="6">
        <f t="shared" si="6"/>
        <v>2602.9500000000007</v>
      </c>
      <c r="D243" s="7">
        <f t="shared" si="7"/>
        <v>0.16666666666666671</v>
      </c>
    </row>
    <row r="244" spans="1:4" x14ac:dyDescent="0.55000000000000004">
      <c r="A244" s="6">
        <f>US_Regional_Sales_Data!P244*US_Regional_Sales_Data!M244*(1-US_Regional_Sales_Data!N244)</f>
        <v>24288.84</v>
      </c>
      <c r="B244" s="6">
        <f>US_Regional_Sales_Data!O244*US_Regional_Sales_Data!M244</f>
        <v>19175.400000000001</v>
      </c>
      <c r="C244" s="6">
        <f t="shared" si="6"/>
        <v>5113.4399999999987</v>
      </c>
      <c r="D244" s="7">
        <f t="shared" si="7"/>
        <v>0.21052631578947362</v>
      </c>
    </row>
    <row r="245" spans="1:4" x14ac:dyDescent="0.55000000000000004">
      <c r="A245" s="6">
        <f>US_Regional_Sales_Data!P245*US_Regional_Sales_Data!M245*(1-US_Regional_Sales_Data!N245)</f>
        <v>2164.1</v>
      </c>
      <c r="B245" s="6">
        <f>US_Regional_Sales_Data!O245*US_Regional_Sales_Data!M245</f>
        <v>1321.24</v>
      </c>
      <c r="C245" s="6">
        <f t="shared" si="6"/>
        <v>842.8599999999999</v>
      </c>
      <c r="D245" s="7">
        <f t="shared" si="7"/>
        <v>0.38947368421052631</v>
      </c>
    </row>
    <row r="246" spans="1:4" x14ac:dyDescent="0.55000000000000004">
      <c r="A246" s="6">
        <f>US_Regional_Sales_Data!P246*US_Regional_Sales_Data!M246*(1-US_Regional_Sales_Data!N246)</f>
        <v>6982.74</v>
      </c>
      <c r="B246" s="6">
        <f>US_Regional_Sales_Data!O246*US_Regional_Sales_Data!M246</f>
        <v>5043.09</v>
      </c>
      <c r="C246" s="6">
        <f t="shared" si="6"/>
        <v>1939.6499999999996</v>
      </c>
      <c r="D246" s="7">
        <f t="shared" si="7"/>
        <v>0.27777777777777773</v>
      </c>
    </row>
    <row r="247" spans="1:4" x14ac:dyDescent="0.55000000000000004">
      <c r="A247" s="6">
        <f>US_Regional_Sales_Data!P247*US_Regional_Sales_Data!M247*(1-US_Regional_Sales_Data!N247)</f>
        <v>14817.72</v>
      </c>
      <c r="B247" s="6">
        <f>US_Regional_Sales_Data!O247*US_Regional_Sales_Data!M247</f>
        <v>7486.84</v>
      </c>
      <c r="C247" s="6">
        <f t="shared" si="6"/>
        <v>7330.8799999999992</v>
      </c>
      <c r="D247" s="7">
        <f t="shared" si="7"/>
        <v>0.49473738199938988</v>
      </c>
    </row>
    <row r="248" spans="1:4" x14ac:dyDescent="0.55000000000000004">
      <c r="A248" s="6">
        <f>US_Regional_Sales_Data!P248*US_Regional_Sales_Data!M248*(1-US_Regional_Sales_Data!N248)</f>
        <v>7230.6399999999994</v>
      </c>
      <c r="B248" s="6">
        <f>US_Regional_Sales_Data!O248*US_Regional_Sales_Data!M248</f>
        <v>4795.04</v>
      </c>
      <c r="C248" s="6">
        <f t="shared" si="6"/>
        <v>2435.5999999999995</v>
      </c>
      <c r="D248" s="7">
        <f t="shared" si="7"/>
        <v>0.33684431806866333</v>
      </c>
    </row>
    <row r="249" spans="1:4" x14ac:dyDescent="0.55000000000000004">
      <c r="A249" s="6">
        <f>US_Regional_Sales_Data!P249*US_Regional_Sales_Data!M249*(1-US_Regional_Sales_Data!N249)</f>
        <v>5327.5049999999992</v>
      </c>
      <c r="B249" s="6">
        <f>US_Regional_Sales_Data!O249*US_Regional_Sales_Data!M249</f>
        <v>3476.9</v>
      </c>
      <c r="C249" s="6">
        <f t="shared" si="6"/>
        <v>1850.6049999999991</v>
      </c>
      <c r="D249" s="7">
        <f t="shared" si="7"/>
        <v>0.34736804564237844</v>
      </c>
    </row>
    <row r="250" spans="1:4" x14ac:dyDescent="0.55000000000000004">
      <c r="A250" s="6">
        <f>US_Regional_Sales_Data!P250*US_Regional_Sales_Data!M250*(1-US_Regional_Sales_Data!N250)</f>
        <v>2156.73</v>
      </c>
      <c r="B250" s="6">
        <f>US_Regional_Sales_Data!O250*US_Regional_Sales_Data!M250</f>
        <v>1655.44</v>
      </c>
      <c r="C250" s="6">
        <f t="shared" si="6"/>
        <v>501.28999999999996</v>
      </c>
      <c r="D250" s="7">
        <f t="shared" si="7"/>
        <v>0.23243057777283199</v>
      </c>
    </row>
    <row r="251" spans="1:4" x14ac:dyDescent="0.55000000000000004">
      <c r="A251" s="6">
        <f>US_Regional_Sales_Data!P251*US_Regional_Sales_Data!M251*(1-US_Regional_Sales_Data!N251)</f>
        <v>3704.43</v>
      </c>
      <c r="B251" s="6">
        <f>US_Regional_Sales_Data!O251*US_Regional_Sales_Data!M251</f>
        <v>3041.54</v>
      </c>
      <c r="C251" s="6">
        <f t="shared" si="6"/>
        <v>662.88999999999987</v>
      </c>
      <c r="D251" s="7">
        <f t="shared" si="7"/>
        <v>0.17894520884454557</v>
      </c>
    </row>
    <row r="252" spans="1:4" x14ac:dyDescent="0.55000000000000004">
      <c r="A252" s="6">
        <f>US_Regional_Sales_Data!P252*US_Regional_Sales_Data!M252*(1-US_Regional_Sales_Data!N252)</f>
        <v>26532</v>
      </c>
      <c r="B252" s="6">
        <f>US_Regional_Sales_Data!O252*US_Regional_Sales_Data!M252</f>
        <v>21520.400000000001</v>
      </c>
      <c r="C252" s="6">
        <f t="shared" si="6"/>
        <v>5011.5999999999985</v>
      </c>
      <c r="D252" s="7">
        <f t="shared" si="7"/>
        <v>0.18888888888888883</v>
      </c>
    </row>
    <row r="253" spans="1:4" x14ac:dyDescent="0.55000000000000004">
      <c r="A253" s="6">
        <f>US_Regional_Sales_Data!P253*US_Regional_Sales_Data!M253*(1-US_Regional_Sales_Data!N253)</f>
        <v>3159.72</v>
      </c>
      <c r="B253" s="6">
        <f>US_Regional_Sales_Data!O253*US_Regional_Sales_Data!M253</f>
        <v>3633.68</v>
      </c>
      <c r="C253" s="6">
        <f t="shared" si="6"/>
        <v>-473.96000000000004</v>
      </c>
      <c r="D253" s="7">
        <f t="shared" si="7"/>
        <v>-0.15000063296747815</v>
      </c>
    </row>
    <row r="254" spans="1:4" x14ac:dyDescent="0.55000000000000004">
      <c r="A254" s="6">
        <f>US_Regional_Sales_Data!P254*US_Regional_Sales_Data!M254*(1-US_Regional_Sales_Data!N254)</f>
        <v>991.6</v>
      </c>
      <c r="B254" s="6">
        <f>US_Regional_Sales_Data!O254*US_Regional_Sales_Data!M254</f>
        <v>460.96</v>
      </c>
      <c r="C254" s="6">
        <f t="shared" si="6"/>
        <v>530.6400000000001</v>
      </c>
      <c r="D254" s="7">
        <f t="shared" si="7"/>
        <v>0.53513513513513522</v>
      </c>
    </row>
    <row r="255" spans="1:4" x14ac:dyDescent="0.55000000000000004">
      <c r="A255" s="6">
        <f>US_Regional_Sales_Data!P255*US_Regional_Sales_Data!M255*(1-US_Regional_Sales_Data!N255)</f>
        <v>3272.28</v>
      </c>
      <c r="B255" s="6">
        <f>US_Regional_Sales_Data!O255*US_Regional_Sales_Data!M255</f>
        <v>1910.3</v>
      </c>
      <c r="C255" s="6">
        <f t="shared" si="6"/>
        <v>1361.9800000000002</v>
      </c>
      <c r="D255" s="7">
        <f t="shared" si="7"/>
        <v>0.41621743860549837</v>
      </c>
    </row>
    <row r="256" spans="1:4" x14ac:dyDescent="0.55000000000000004">
      <c r="A256" s="6">
        <f>US_Regional_Sales_Data!P256*US_Regional_Sales_Data!M256*(1-US_Regional_Sales_Data!N256)</f>
        <v>6989.44</v>
      </c>
      <c r="B256" s="6">
        <f>US_Regional_Sales_Data!O256*US_Regional_Sales_Data!M256</f>
        <v>4980</v>
      </c>
      <c r="C256" s="6">
        <f t="shared" si="6"/>
        <v>2009.4399999999996</v>
      </c>
      <c r="D256" s="7">
        <f t="shared" si="7"/>
        <v>0.287496566248512</v>
      </c>
    </row>
    <row r="257" spans="1:4" x14ac:dyDescent="0.55000000000000004">
      <c r="A257" s="6">
        <f>US_Regional_Sales_Data!P257*US_Regional_Sales_Data!M257*(1-US_Regional_Sales_Data!N257)</f>
        <v>6645.0599999999995</v>
      </c>
      <c r="B257" s="6">
        <f>US_Regional_Sales_Data!O257*US_Regional_Sales_Data!M257</f>
        <v>4546.6400000000003</v>
      </c>
      <c r="C257" s="6">
        <f t="shared" si="6"/>
        <v>2098.4199999999992</v>
      </c>
      <c r="D257" s="7">
        <f t="shared" si="7"/>
        <v>0.3157864639295957</v>
      </c>
    </row>
    <row r="258" spans="1:4" x14ac:dyDescent="0.55000000000000004">
      <c r="A258" s="6">
        <f>US_Regional_Sales_Data!P258*US_Regional_Sales_Data!M258*(1-US_Regional_Sales_Data!N258)</f>
        <v>6594.14</v>
      </c>
      <c r="B258" s="6">
        <f>US_Regional_Sales_Data!O258*US_Regional_Sales_Data!M258</f>
        <v>5916.88</v>
      </c>
      <c r="C258" s="6">
        <f t="shared" si="6"/>
        <v>677.26000000000022</v>
      </c>
      <c r="D258" s="7">
        <f t="shared" si="7"/>
        <v>0.10270634229785842</v>
      </c>
    </row>
    <row r="259" spans="1:4" x14ac:dyDescent="0.55000000000000004">
      <c r="A259" s="6">
        <f>US_Regional_Sales_Data!P259*US_Regional_Sales_Data!M259*(1-US_Regional_Sales_Data!N259)</f>
        <v>14639.5</v>
      </c>
      <c r="B259" s="6">
        <f>US_Regional_Sales_Data!O259*US_Regional_Sales_Data!M259</f>
        <v>7550.9000000000005</v>
      </c>
      <c r="C259" s="6">
        <f t="shared" ref="C259:C322" si="8">A259-B259</f>
        <v>7088.5999999999995</v>
      </c>
      <c r="D259" s="7">
        <f t="shared" ref="D259:D322" si="9">C259/A259</f>
        <v>0.48421052631578942</v>
      </c>
    </row>
    <row r="260" spans="1:4" x14ac:dyDescent="0.55000000000000004">
      <c r="A260" s="6">
        <f>US_Regional_Sales_Data!P260*US_Regional_Sales_Data!M260*(1-US_Regional_Sales_Data!N260)</f>
        <v>5205.9000000000005</v>
      </c>
      <c r="B260" s="6">
        <f>US_Regional_Sales_Data!O260*US_Regional_Sales_Data!M260</f>
        <v>3883.2999999999997</v>
      </c>
      <c r="C260" s="6">
        <f t="shared" si="8"/>
        <v>1322.6000000000008</v>
      </c>
      <c r="D260" s="7">
        <f t="shared" si="9"/>
        <v>0.25405789584894073</v>
      </c>
    </row>
    <row r="261" spans="1:4" x14ac:dyDescent="0.55000000000000004">
      <c r="A261" s="6">
        <f>US_Regional_Sales_Data!P261*US_Regional_Sales_Data!M261*(1-US_Regional_Sales_Data!N261)</f>
        <v>6953.5950000000012</v>
      </c>
      <c r="B261" s="6">
        <f>US_Regional_Sales_Data!O261*US_Regional_Sales_Data!M261</f>
        <v>3909.06</v>
      </c>
      <c r="C261" s="6">
        <f t="shared" si="8"/>
        <v>3044.5350000000012</v>
      </c>
      <c r="D261" s="7">
        <f t="shared" si="9"/>
        <v>0.43783611211179263</v>
      </c>
    </row>
    <row r="262" spans="1:4" x14ac:dyDescent="0.55000000000000004">
      <c r="A262" s="6">
        <f>US_Regional_Sales_Data!P262*US_Regional_Sales_Data!M262*(1-US_Regional_Sales_Data!N262)</f>
        <v>774.6875</v>
      </c>
      <c r="B262" s="6">
        <f>US_Regional_Sales_Data!O262*US_Regional_Sales_Data!M262</f>
        <v>527.63</v>
      </c>
      <c r="C262" s="6">
        <f t="shared" si="8"/>
        <v>247.0575</v>
      </c>
      <c r="D262" s="7">
        <f t="shared" si="9"/>
        <v>0.31891246470350948</v>
      </c>
    </row>
    <row r="263" spans="1:4" x14ac:dyDescent="0.55000000000000004">
      <c r="A263" s="6">
        <f>US_Regional_Sales_Data!P263*US_Regional_Sales_Data!M263*(1-US_Regional_Sales_Data!N263)</f>
        <v>954.41499999999996</v>
      </c>
      <c r="B263" s="6">
        <f>US_Regional_Sales_Data!O263*US_Regional_Sales_Data!M263</f>
        <v>773.85</v>
      </c>
      <c r="C263" s="6">
        <f t="shared" si="8"/>
        <v>180.56499999999994</v>
      </c>
      <c r="D263" s="7">
        <f t="shared" si="9"/>
        <v>0.18918918918918914</v>
      </c>
    </row>
    <row r="264" spans="1:4" x14ac:dyDescent="0.55000000000000004">
      <c r="A264" s="6">
        <f>US_Regional_Sales_Data!P264*US_Regional_Sales_Data!M264*(1-US_Regional_Sales_Data!N264)</f>
        <v>8109.6799999999994</v>
      </c>
      <c r="B264" s="6">
        <f>US_Regional_Sales_Data!O264*US_Regional_Sales_Data!M264</f>
        <v>5819.88</v>
      </c>
      <c r="C264" s="6">
        <f t="shared" si="8"/>
        <v>2289.7999999999993</v>
      </c>
      <c r="D264" s="7">
        <f t="shared" si="9"/>
        <v>0.28235392765189249</v>
      </c>
    </row>
    <row r="265" spans="1:4" x14ac:dyDescent="0.55000000000000004">
      <c r="A265" s="6">
        <f>US_Regional_Sales_Data!P265*US_Regional_Sales_Data!M265*(1-US_Regional_Sales_Data!N265)</f>
        <v>3424.37</v>
      </c>
      <c r="B265" s="6">
        <f>US_Regional_Sales_Data!O265*US_Regional_Sales_Data!M265</f>
        <v>2306.94</v>
      </c>
      <c r="C265" s="6">
        <f t="shared" si="8"/>
        <v>1117.4299999999998</v>
      </c>
      <c r="D265" s="7">
        <f t="shared" si="9"/>
        <v>0.32631695757175766</v>
      </c>
    </row>
    <row r="266" spans="1:4" x14ac:dyDescent="0.55000000000000004">
      <c r="A266" s="6">
        <f>US_Regional_Sales_Data!P266*US_Regional_Sales_Data!M266*(1-US_Regional_Sales_Data!N266)</f>
        <v>4837.3999999999996</v>
      </c>
      <c r="B266" s="6">
        <f>US_Regional_Sales_Data!O266*US_Regional_Sales_Data!M266</f>
        <v>3768.1</v>
      </c>
      <c r="C266" s="6">
        <f t="shared" si="8"/>
        <v>1069.2999999999997</v>
      </c>
      <c r="D266" s="7">
        <f t="shared" si="9"/>
        <v>0.22104849712655555</v>
      </c>
    </row>
    <row r="267" spans="1:4" x14ac:dyDescent="0.55000000000000004">
      <c r="A267" s="6">
        <f>US_Regional_Sales_Data!P267*US_Regional_Sales_Data!M267*(1-US_Regional_Sales_Data!N267)</f>
        <v>16574.46</v>
      </c>
      <c r="B267" s="6">
        <f>US_Regional_Sales_Data!O267*US_Regional_Sales_Data!M267</f>
        <v>12707.1</v>
      </c>
      <c r="C267" s="6">
        <f t="shared" si="8"/>
        <v>3867.3599999999988</v>
      </c>
      <c r="D267" s="7">
        <f t="shared" si="9"/>
        <v>0.23333248866026399</v>
      </c>
    </row>
    <row r="268" spans="1:4" x14ac:dyDescent="0.55000000000000004">
      <c r="A268" s="6">
        <f>US_Regional_Sales_Data!P268*US_Regional_Sales_Data!M268*(1-US_Regional_Sales_Data!N268)</f>
        <v>22136.800000000003</v>
      </c>
      <c r="B268" s="6">
        <f>US_Regional_Sales_Data!O268*US_Regional_Sales_Data!M268</f>
        <v>14665.630000000001</v>
      </c>
      <c r="C268" s="6">
        <f t="shared" si="8"/>
        <v>7471.1700000000019</v>
      </c>
      <c r="D268" s="7">
        <f t="shared" si="9"/>
        <v>0.33750000000000002</v>
      </c>
    </row>
    <row r="269" spans="1:4" x14ac:dyDescent="0.55000000000000004">
      <c r="A269" s="6">
        <f>US_Regional_Sales_Data!P269*US_Regional_Sales_Data!M269*(1-US_Regional_Sales_Data!N269)</f>
        <v>28297.785</v>
      </c>
      <c r="B269" s="6">
        <f>US_Regional_Sales_Data!O269*US_Regional_Sales_Data!M269</f>
        <v>20496.78</v>
      </c>
      <c r="C269" s="6">
        <f t="shared" si="8"/>
        <v>7801.005000000001</v>
      </c>
      <c r="D269" s="7">
        <f t="shared" si="9"/>
        <v>0.27567546364494611</v>
      </c>
    </row>
    <row r="270" spans="1:4" x14ac:dyDescent="0.55000000000000004">
      <c r="A270" s="6">
        <f>US_Regional_Sales_Data!P270*US_Regional_Sales_Data!M270*(1-US_Regional_Sales_Data!N270)</f>
        <v>27814.38</v>
      </c>
      <c r="B270" s="6">
        <f>US_Regional_Sales_Data!O270*US_Regional_Sales_Data!M270</f>
        <v>15636.16</v>
      </c>
      <c r="C270" s="6">
        <f t="shared" si="8"/>
        <v>12178.220000000001</v>
      </c>
      <c r="D270" s="7">
        <f t="shared" si="9"/>
        <v>0.43783898832186807</v>
      </c>
    </row>
    <row r="271" spans="1:4" x14ac:dyDescent="0.55000000000000004">
      <c r="A271" s="6">
        <f>US_Regional_Sales_Data!P271*US_Regional_Sales_Data!M271*(1-US_Regional_Sales_Data!N271)</f>
        <v>5421.64</v>
      </c>
      <c r="B271" s="6">
        <f>US_Regional_Sales_Data!O271*US_Regional_Sales_Data!M271</f>
        <v>4273.5</v>
      </c>
      <c r="C271" s="6">
        <f t="shared" si="8"/>
        <v>1148.1400000000003</v>
      </c>
      <c r="D271" s="7">
        <f t="shared" si="9"/>
        <v>0.2117698703713268</v>
      </c>
    </row>
    <row r="272" spans="1:4" x14ac:dyDescent="0.55000000000000004">
      <c r="A272" s="6">
        <f>US_Regional_Sales_Data!P272*US_Regional_Sales_Data!M272*(1-US_Regional_Sales_Data!N272)</f>
        <v>1628.1</v>
      </c>
      <c r="B272" s="6">
        <f>US_Regional_Sales_Data!O272*US_Regional_Sales_Data!M272</f>
        <v>1139.67</v>
      </c>
      <c r="C272" s="6">
        <f t="shared" si="8"/>
        <v>488.42999999999984</v>
      </c>
      <c r="D272" s="7">
        <f t="shared" si="9"/>
        <v>0.29999999999999993</v>
      </c>
    </row>
    <row r="273" spans="1:4" x14ac:dyDescent="0.55000000000000004">
      <c r="A273" s="6">
        <f>US_Regional_Sales_Data!P273*US_Regional_Sales_Data!M273*(1-US_Regional_Sales_Data!N273)</f>
        <v>2596.92</v>
      </c>
      <c r="B273" s="6">
        <f>US_Regional_Sales_Data!O273*US_Regional_Sales_Data!M273</f>
        <v>1230.1200000000001</v>
      </c>
      <c r="C273" s="6">
        <f t="shared" si="8"/>
        <v>1366.8</v>
      </c>
      <c r="D273" s="7">
        <f t="shared" si="9"/>
        <v>0.52631578947368418</v>
      </c>
    </row>
    <row r="274" spans="1:4" x14ac:dyDescent="0.55000000000000004">
      <c r="A274" s="6">
        <f>US_Regional_Sales_Data!P274*US_Regional_Sales_Data!M274*(1-US_Regional_Sales_Data!N274)</f>
        <v>797.3</v>
      </c>
      <c r="B274" s="6">
        <f>US_Regional_Sales_Data!O274*US_Regional_Sales_Data!M274</f>
        <v>672</v>
      </c>
      <c r="C274" s="6">
        <f t="shared" si="8"/>
        <v>125.29999999999995</v>
      </c>
      <c r="D274" s="7">
        <f t="shared" si="9"/>
        <v>0.15715539947322207</v>
      </c>
    </row>
    <row r="275" spans="1:4" x14ac:dyDescent="0.55000000000000004">
      <c r="A275" s="6">
        <f>US_Regional_Sales_Data!P275*US_Regional_Sales_Data!M275*(1-US_Regional_Sales_Data!N275)</f>
        <v>942.02</v>
      </c>
      <c r="B275" s="6">
        <f>US_Regional_Sales_Data!O275*US_Regional_Sales_Data!M275</f>
        <v>468.48</v>
      </c>
      <c r="C275" s="6">
        <f t="shared" si="8"/>
        <v>473.53999999999996</v>
      </c>
      <c r="D275" s="7">
        <f t="shared" si="9"/>
        <v>0.50268571792530936</v>
      </c>
    </row>
    <row r="276" spans="1:4" x14ac:dyDescent="0.55000000000000004">
      <c r="A276" s="6">
        <f>US_Regional_Sales_Data!P276*US_Regional_Sales_Data!M276*(1-US_Regional_Sales_Data!N276)</f>
        <v>1896.4349999999999</v>
      </c>
      <c r="B276" s="6">
        <f>US_Regional_Sales_Data!O276*US_Regional_Sales_Data!M276</f>
        <v>1332.6299999999999</v>
      </c>
      <c r="C276" s="6">
        <f t="shared" si="8"/>
        <v>563.80500000000006</v>
      </c>
      <c r="D276" s="7">
        <f t="shared" si="9"/>
        <v>0.29729729729729731</v>
      </c>
    </row>
    <row r="277" spans="1:4" x14ac:dyDescent="0.55000000000000004">
      <c r="A277" s="6">
        <f>US_Regional_Sales_Data!P277*US_Regional_Sales_Data!M277*(1-US_Regional_Sales_Data!N277)</f>
        <v>26064.674999999999</v>
      </c>
      <c r="B277" s="6">
        <f>US_Regional_Sales_Data!O277*US_Regional_Sales_Data!M277</f>
        <v>15638.84</v>
      </c>
      <c r="C277" s="6">
        <f t="shared" si="8"/>
        <v>10425.834999999999</v>
      </c>
      <c r="D277" s="7">
        <f t="shared" si="9"/>
        <v>0.39999865718640265</v>
      </c>
    </row>
    <row r="278" spans="1:4" x14ac:dyDescent="0.55000000000000004">
      <c r="A278" s="6">
        <f>US_Regional_Sales_Data!P278*US_Regional_Sales_Data!M278*(1-US_Regional_Sales_Data!N278)</f>
        <v>8299.9599999999991</v>
      </c>
      <c r="B278" s="6">
        <f>US_Regional_Sales_Data!O278*US_Regional_Sales_Data!M278</f>
        <v>6290.48</v>
      </c>
      <c r="C278" s="6">
        <f t="shared" si="8"/>
        <v>2009.4799999999996</v>
      </c>
      <c r="D278" s="7">
        <f t="shared" si="9"/>
        <v>0.24210719087802829</v>
      </c>
    </row>
    <row r="279" spans="1:4" x14ac:dyDescent="0.55000000000000004">
      <c r="A279" s="6">
        <f>US_Regional_Sales_Data!P279*US_Regional_Sales_Data!M279*(1-US_Regional_Sales_Data!N279)</f>
        <v>3513.48</v>
      </c>
      <c r="B279" s="6">
        <f>US_Regional_Sales_Data!O279*US_Regional_Sales_Data!M279</f>
        <v>2145.08</v>
      </c>
      <c r="C279" s="6">
        <f t="shared" si="8"/>
        <v>1368.4</v>
      </c>
      <c r="D279" s="7">
        <f t="shared" si="9"/>
        <v>0.38947140726573087</v>
      </c>
    </row>
    <row r="280" spans="1:4" x14ac:dyDescent="0.55000000000000004">
      <c r="A280" s="6">
        <f>US_Regional_Sales_Data!P280*US_Regional_Sales_Data!M280*(1-US_Regional_Sales_Data!N280)</f>
        <v>7739.8399999999992</v>
      </c>
      <c r="B280" s="6">
        <f>US_Regional_Sales_Data!O280*US_Regional_Sales_Data!M280</f>
        <v>6354.8</v>
      </c>
      <c r="C280" s="6">
        <f t="shared" si="8"/>
        <v>1385.0399999999991</v>
      </c>
      <c r="D280" s="7">
        <f t="shared" si="9"/>
        <v>0.17894943564724841</v>
      </c>
    </row>
    <row r="281" spans="1:4" x14ac:dyDescent="0.55000000000000004">
      <c r="A281" s="6">
        <f>US_Regional_Sales_Data!P281*US_Regional_Sales_Data!M281*(1-US_Regional_Sales_Data!N281)</f>
        <v>10017.840000000002</v>
      </c>
      <c r="B281" s="6">
        <f>US_Regional_Sales_Data!O281*US_Regional_Sales_Data!M281</f>
        <v>9141.3000000000011</v>
      </c>
      <c r="C281" s="6">
        <f t="shared" si="8"/>
        <v>876.54000000000087</v>
      </c>
      <c r="D281" s="7">
        <f t="shared" si="9"/>
        <v>8.7497903739728392E-2</v>
      </c>
    </row>
    <row r="282" spans="1:4" x14ac:dyDescent="0.55000000000000004">
      <c r="A282" s="6">
        <f>US_Regional_Sales_Data!P282*US_Regional_Sales_Data!M282*(1-US_Regional_Sales_Data!N282)</f>
        <v>1322.58</v>
      </c>
      <c r="B282" s="6">
        <f>US_Regional_Sales_Data!O282*US_Regional_Sales_Data!M282</f>
        <v>1076.96</v>
      </c>
      <c r="C282" s="6">
        <f t="shared" si="8"/>
        <v>245.61999999999989</v>
      </c>
      <c r="D282" s="7">
        <f t="shared" si="9"/>
        <v>0.18571277351842602</v>
      </c>
    </row>
    <row r="283" spans="1:4" x14ac:dyDescent="0.55000000000000004">
      <c r="A283" s="6">
        <f>US_Regional_Sales_Data!P283*US_Regional_Sales_Data!M283*(1-US_Regional_Sales_Data!N283)</f>
        <v>10691.189999999999</v>
      </c>
      <c r="B283" s="6">
        <f>US_Regional_Sales_Data!O283*US_Regional_Sales_Data!M283</f>
        <v>7721.43</v>
      </c>
      <c r="C283" s="6">
        <f t="shared" si="8"/>
        <v>2969.7599999999984</v>
      </c>
      <c r="D283" s="7">
        <f t="shared" si="9"/>
        <v>0.27777637475341838</v>
      </c>
    </row>
    <row r="284" spans="1:4" x14ac:dyDescent="0.55000000000000004">
      <c r="A284" s="6">
        <f>US_Regional_Sales_Data!P284*US_Regional_Sales_Data!M284*(1-US_Regional_Sales_Data!N284)</f>
        <v>795.625</v>
      </c>
      <c r="B284" s="6">
        <f>US_Regional_Sales_Data!O284*US_Regional_Sales_Data!M284</f>
        <v>351.75</v>
      </c>
      <c r="C284" s="6">
        <f t="shared" si="8"/>
        <v>443.875</v>
      </c>
      <c r="D284" s="7">
        <f t="shared" si="9"/>
        <v>0.55789473684210522</v>
      </c>
    </row>
    <row r="285" spans="1:4" x14ac:dyDescent="0.55000000000000004">
      <c r="A285" s="6">
        <f>US_Regional_Sales_Data!P285*US_Regional_Sales_Data!M285*(1-US_Regional_Sales_Data!N285)</f>
        <v>7357.94</v>
      </c>
      <c r="B285" s="6">
        <f>US_Regional_Sales_Data!O285*US_Regional_Sales_Data!M285</f>
        <v>3950.06</v>
      </c>
      <c r="C285" s="6">
        <f t="shared" si="8"/>
        <v>3407.8799999999997</v>
      </c>
      <c r="D285" s="7">
        <f t="shared" si="9"/>
        <v>0.46315680747600552</v>
      </c>
    </row>
    <row r="286" spans="1:4" x14ac:dyDescent="0.55000000000000004">
      <c r="A286" s="6">
        <f>US_Regional_Sales_Data!P286*US_Regional_Sales_Data!M286*(1-US_Regional_Sales_Data!N286)</f>
        <v>49697.919999999998</v>
      </c>
      <c r="B286" s="6">
        <f>US_Regional_Sales_Data!O286*US_Regional_Sales_Data!M286</f>
        <v>30865.040000000001</v>
      </c>
      <c r="C286" s="6">
        <f t="shared" si="8"/>
        <v>18832.879999999997</v>
      </c>
      <c r="D286" s="7">
        <f t="shared" si="9"/>
        <v>0.37894704647598931</v>
      </c>
    </row>
    <row r="287" spans="1:4" x14ac:dyDescent="0.55000000000000004">
      <c r="A287" s="6">
        <f>US_Regional_Sales_Data!P287*US_Regional_Sales_Data!M287*(1-US_Regional_Sales_Data!N287)</f>
        <v>922.58999999999992</v>
      </c>
      <c r="B287" s="6">
        <f>US_Regional_Sales_Data!O287*US_Regional_Sales_Data!M287</f>
        <v>779.08</v>
      </c>
      <c r="C287" s="6">
        <f t="shared" si="8"/>
        <v>143.50999999999988</v>
      </c>
      <c r="D287" s="7">
        <f t="shared" si="9"/>
        <v>0.15555121993518237</v>
      </c>
    </row>
    <row r="288" spans="1:4" x14ac:dyDescent="0.55000000000000004">
      <c r="A288" s="6">
        <f>US_Regional_Sales_Data!P288*US_Regional_Sales_Data!M288*(1-US_Regional_Sales_Data!N288)</f>
        <v>2532.6</v>
      </c>
      <c r="B288" s="6">
        <f>US_Regional_Sales_Data!O288*US_Regional_Sales_Data!M288</f>
        <v>1716.54</v>
      </c>
      <c r="C288" s="6">
        <f t="shared" si="8"/>
        <v>816.06</v>
      </c>
      <c r="D288" s="7">
        <f t="shared" si="9"/>
        <v>0.32222222222222219</v>
      </c>
    </row>
    <row r="289" spans="1:4" x14ac:dyDescent="0.55000000000000004">
      <c r="A289" s="6">
        <f>US_Regional_Sales_Data!P289*US_Regional_Sales_Data!M289*(1-US_Regional_Sales_Data!N289)</f>
        <v>2900.4300000000003</v>
      </c>
      <c r="B289" s="6">
        <f>US_Regional_Sales_Data!O289*US_Regional_Sales_Data!M289</f>
        <v>2414.3999999999996</v>
      </c>
      <c r="C289" s="6">
        <f t="shared" si="8"/>
        <v>486.03000000000065</v>
      </c>
      <c r="D289" s="7">
        <f t="shared" si="9"/>
        <v>0.16757170488513792</v>
      </c>
    </row>
    <row r="290" spans="1:4" x14ac:dyDescent="0.55000000000000004">
      <c r="A290" s="6">
        <f>US_Regional_Sales_Data!P290*US_Regional_Sales_Data!M290*(1-US_Regional_Sales_Data!N290)</f>
        <v>1139</v>
      </c>
      <c r="B290" s="6">
        <f>US_Regional_Sales_Data!O290*US_Regional_Sales_Data!M290</f>
        <v>897.84</v>
      </c>
      <c r="C290" s="6">
        <f t="shared" si="8"/>
        <v>241.15999999999997</v>
      </c>
      <c r="D290" s="7">
        <f t="shared" si="9"/>
        <v>0.21172958735733097</v>
      </c>
    </row>
    <row r="291" spans="1:4" x14ac:dyDescent="0.55000000000000004">
      <c r="A291" s="6">
        <f>US_Regional_Sales_Data!P291*US_Regional_Sales_Data!M291*(1-US_Regional_Sales_Data!N291)</f>
        <v>7963.7875000000004</v>
      </c>
      <c r="B291" s="6">
        <f>US_Regional_Sales_Data!O291*US_Regional_Sales_Data!M291</f>
        <v>6887.6</v>
      </c>
      <c r="C291" s="6">
        <f t="shared" si="8"/>
        <v>1076.1875</v>
      </c>
      <c r="D291" s="7">
        <f t="shared" si="9"/>
        <v>0.13513513513513514</v>
      </c>
    </row>
    <row r="292" spans="1:4" x14ac:dyDescent="0.55000000000000004">
      <c r="A292" s="6">
        <f>US_Regional_Sales_Data!P292*US_Regional_Sales_Data!M292*(1-US_Regional_Sales_Data!N292)</f>
        <v>1827.0900000000001</v>
      </c>
      <c r="B292" s="6">
        <f>US_Regional_Sales_Data!O292*US_Regional_Sales_Data!M292</f>
        <v>1400.76</v>
      </c>
      <c r="C292" s="6">
        <f t="shared" si="8"/>
        <v>426.33000000000015</v>
      </c>
      <c r="D292" s="7">
        <f t="shared" si="9"/>
        <v>0.23333825919905429</v>
      </c>
    </row>
    <row r="293" spans="1:4" x14ac:dyDescent="0.55000000000000004">
      <c r="A293" s="6">
        <f>US_Regional_Sales_Data!P293*US_Regional_Sales_Data!M293*(1-US_Regional_Sales_Data!N293)</f>
        <v>309.875</v>
      </c>
      <c r="B293" s="6">
        <f>US_Regional_Sales_Data!O293*US_Regional_Sales_Data!M293</f>
        <v>164.16</v>
      </c>
      <c r="C293" s="6">
        <f t="shared" si="8"/>
        <v>145.715</v>
      </c>
      <c r="D293" s="7">
        <f t="shared" si="9"/>
        <v>0.47023799919322307</v>
      </c>
    </row>
    <row r="294" spans="1:4" x14ac:dyDescent="0.55000000000000004">
      <c r="A294" s="6">
        <f>US_Regional_Sales_Data!P294*US_Regional_Sales_Data!M294*(1-US_Regional_Sales_Data!N294)</f>
        <v>5174.9125000000004</v>
      </c>
      <c r="B294" s="6">
        <f>US_Regional_Sales_Data!O294*US_Regional_Sales_Data!M294</f>
        <v>4475.6000000000004</v>
      </c>
      <c r="C294" s="6">
        <f t="shared" si="8"/>
        <v>699.3125</v>
      </c>
      <c r="D294" s="7">
        <f t="shared" si="9"/>
        <v>0.13513513513513511</v>
      </c>
    </row>
    <row r="295" spans="1:4" x14ac:dyDescent="0.55000000000000004">
      <c r="A295" s="6">
        <f>US_Regional_Sales_Data!P295*US_Regional_Sales_Data!M295*(1-US_Regional_Sales_Data!N295)</f>
        <v>3160.7250000000004</v>
      </c>
      <c r="B295" s="6">
        <f>US_Regional_Sales_Data!O295*US_Regional_Sales_Data!M295</f>
        <v>2801.94</v>
      </c>
      <c r="C295" s="6">
        <f t="shared" si="8"/>
        <v>358.78500000000031</v>
      </c>
      <c r="D295" s="7">
        <f t="shared" si="9"/>
        <v>0.1135135135135136</v>
      </c>
    </row>
    <row r="296" spans="1:4" x14ac:dyDescent="0.55000000000000004">
      <c r="A296" s="6">
        <f>US_Regional_Sales_Data!P296*US_Regional_Sales_Data!M296*(1-US_Regional_Sales_Data!N296)</f>
        <v>6295.3200000000006</v>
      </c>
      <c r="B296" s="6">
        <f>US_Regional_Sales_Data!O296*US_Regional_Sales_Data!M296</f>
        <v>3007.76</v>
      </c>
      <c r="C296" s="6">
        <f t="shared" si="8"/>
        <v>3287.5600000000004</v>
      </c>
      <c r="D296" s="7">
        <f t="shared" si="9"/>
        <v>0.52222285761486309</v>
      </c>
    </row>
    <row r="297" spans="1:4" x14ac:dyDescent="0.55000000000000004">
      <c r="A297" s="6">
        <f>US_Regional_Sales_Data!P297*US_Regional_Sales_Data!M297*(1-US_Regional_Sales_Data!N297)</f>
        <v>13137.359999999999</v>
      </c>
      <c r="B297" s="6">
        <f>US_Regional_Sales_Data!O297*US_Regional_Sales_Data!M297</f>
        <v>9127.0400000000009</v>
      </c>
      <c r="C297" s="6">
        <f t="shared" si="8"/>
        <v>4010.3199999999979</v>
      </c>
      <c r="D297" s="7">
        <f t="shared" si="9"/>
        <v>0.30526072209332761</v>
      </c>
    </row>
    <row r="298" spans="1:4" x14ac:dyDescent="0.55000000000000004">
      <c r="A298" s="6">
        <f>US_Regional_Sales_Data!P298*US_Regional_Sales_Data!M298*(1-US_Regional_Sales_Data!N298)</f>
        <v>8230.2800000000007</v>
      </c>
      <c r="B298" s="6">
        <f>US_Regional_Sales_Data!O298*US_Regional_Sales_Data!M298</f>
        <v>4003.92</v>
      </c>
      <c r="C298" s="6">
        <f t="shared" si="8"/>
        <v>4226.3600000000006</v>
      </c>
      <c r="D298" s="7">
        <f t="shared" si="9"/>
        <v>0.5135135135135136</v>
      </c>
    </row>
    <row r="299" spans="1:4" x14ac:dyDescent="0.55000000000000004">
      <c r="A299" s="6">
        <f>US_Regional_Sales_Data!P299*US_Regional_Sales_Data!M299*(1-US_Regional_Sales_Data!N299)</f>
        <v>13595.639999999998</v>
      </c>
      <c r="B299" s="6">
        <f>US_Regional_Sales_Data!O299*US_Regional_Sales_Data!M299</f>
        <v>8729.82</v>
      </c>
      <c r="C299" s="6">
        <f t="shared" si="8"/>
        <v>4865.8199999999979</v>
      </c>
      <c r="D299" s="7">
        <f t="shared" si="9"/>
        <v>0.35789561947800902</v>
      </c>
    </row>
    <row r="300" spans="1:4" x14ac:dyDescent="0.55000000000000004">
      <c r="A300" s="6">
        <f>US_Regional_Sales_Data!P300*US_Regional_Sales_Data!M300*(1-US_Regional_Sales_Data!N300)</f>
        <v>1238.1599999999999</v>
      </c>
      <c r="B300" s="6">
        <f>US_Regional_Sales_Data!O300*US_Regional_Sales_Data!M300</f>
        <v>1379.68</v>
      </c>
      <c r="C300" s="6">
        <f t="shared" si="8"/>
        <v>-141.52000000000021</v>
      </c>
      <c r="D300" s="7">
        <f t="shared" si="9"/>
        <v>-0.11429863668669657</v>
      </c>
    </row>
    <row r="301" spans="1:4" x14ac:dyDescent="0.55000000000000004">
      <c r="A301" s="6">
        <f>US_Regional_Sales_Data!P301*US_Regional_Sales_Data!M301*(1-US_Regional_Sales_Data!N301)</f>
        <v>37960.859999999993</v>
      </c>
      <c r="B301" s="6">
        <f>US_Regional_Sales_Data!O301*US_Regional_Sales_Data!M301</f>
        <v>18780.649999999998</v>
      </c>
      <c r="C301" s="6">
        <f t="shared" si="8"/>
        <v>19180.209999999995</v>
      </c>
      <c r="D301" s="7">
        <f t="shared" si="9"/>
        <v>0.50526278909381928</v>
      </c>
    </row>
    <row r="302" spans="1:4" x14ac:dyDescent="0.55000000000000004">
      <c r="A302" s="6">
        <f>US_Regional_Sales_Data!P302*US_Regional_Sales_Data!M302*(1-US_Regional_Sales_Data!N302)</f>
        <v>726.94999999999993</v>
      </c>
      <c r="B302" s="6">
        <f>US_Regional_Sales_Data!O302*US_Regional_Sales_Data!M302</f>
        <v>830.8</v>
      </c>
      <c r="C302" s="6">
        <f t="shared" si="8"/>
        <v>-103.85000000000002</v>
      </c>
      <c r="D302" s="7">
        <f t="shared" si="9"/>
        <v>-0.1428571428571429</v>
      </c>
    </row>
    <row r="303" spans="1:4" x14ac:dyDescent="0.55000000000000004">
      <c r="A303" s="6">
        <f>US_Regional_Sales_Data!P303*US_Regional_Sales_Data!M303*(1-US_Regional_Sales_Data!N303)</f>
        <v>13576.88</v>
      </c>
      <c r="B303" s="6">
        <f>US_Regional_Sales_Data!O303*US_Regional_Sales_Data!M303</f>
        <v>12937.96</v>
      </c>
      <c r="C303" s="6">
        <f t="shared" si="8"/>
        <v>638.92000000000007</v>
      </c>
      <c r="D303" s="7">
        <f t="shared" si="9"/>
        <v>4.7059412766408786E-2</v>
      </c>
    </row>
    <row r="304" spans="1:4" x14ac:dyDescent="0.55000000000000004">
      <c r="A304" s="6">
        <f>US_Regional_Sales_Data!P304*US_Regional_Sales_Data!M304*(1-US_Regional_Sales_Data!N304)</f>
        <v>6946.5600000000013</v>
      </c>
      <c r="B304" s="6">
        <f>US_Regional_Sales_Data!O304*US_Regional_Sales_Data!M304</f>
        <v>6338.72</v>
      </c>
      <c r="C304" s="6">
        <f t="shared" si="8"/>
        <v>607.84000000000106</v>
      </c>
      <c r="D304" s="7">
        <f t="shared" si="9"/>
        <v>8.7502303298323328E-2</v>
      </c>
    </row>
    <row r="305" spans="1:4" x14ac:dyDescent="0.55000000000000004">
      <c r="A305" s="6">
        <f>US_Regional_Sales_Data!P305*US_Regional_Sales_Data!M305*(1-US_Regional_Sales_Data!N305)</f>
        <v>24481.8</v>
      </c>
      <c r="B305" s="6">
        <f>US_Regional_Sales_Data!O305*US_Regional_Sales_Data!M305</f>
        <v>14145.04</v>
      </c>
      <c r="C305" s="6">
        <f t="shared" si="8"/>
        <v>10336.759999999998</v>
      </c>
      <c r="D305" s="7">
        <f t="shared" si="9"/>
        <v>0.42222222222222217</v>
      </c>
    </row>
    <row r="306" spans="1:4" x14ac:dyDescent="0.55000000000000004">
      <c r="A306" s="6">
        <f>US_Regional_Sales_Data!P306*US_Regional_Sales_Data!M306*(1-US_Regional_Sales_Data!N306)</f>
        <v>9567.6</v>
      </c>
      <c r="B306" s="6">
        <f>US_Regional_Sales_Data!O306*US_Regional_Sales_Data!M306</f>
        <v>8012.88</v>
      </c>
      <c r="C306" s="6">
        <f t="shared" si="8"/>
        <v>1554.7200000000003</v>
      </c>
      <c r="D306" s="7">
        <f t="shared" si="9"/>
        <v>0.16249843220870439</v>
      </c>
    </row>
    <row r="307" spans="1:4" x14ac:dyDescent="0.55000000000000004">
      <c r="A307" s="6">
        <f>US_Regional_Sales_Data!P307*US_Regional_Sales_Data!M307*(1-US_Regional_Sales_Data!N307)</f>
        <v>3346.65</v>
      </c>
      <c r="B307" s="6">
        <f>US_Regional_Sales_Data!O307*US_Regional_Sales_Data!M307</f>
        <v>2966.7599999999998</v>
      </c>
      <c r="C307" s="6">
        <f t="shared" si="8"/>
        <v>379.89000000000033</v>
      </c>
      <c r="D307" s="7">
        <f t="shared" si="9"/>
        <v>0.1135135135135136</v>
      </c>
    </row>
    <row r="308" spans="1:4" x14ac:dyDescent="0.55000000000000004">
      <c r="A308" s="6">
        <f>US_Regional_Sales_Data!P308*US_Regional_Sales_Data!M308*(1-US_Regional_Sales_Data!N308)</f>
        <v>1289.75</v>
      </c>
      <c r="B308" s="6">
        <f>US_Regional_Sales_Data!O308*US_Regional_Sales_Data!M308</f>
        <v>1050.23</v>
      </c>
      <c r="C308" s="6">
        <f t="shared" si="8"/>
        <v>239.51999999999998</v>
      </c>
      <c r="D308" s="7">
        <f t="shared" si="9"/>
        <v>0.18571040899399108</v>
      </c>
    </row>
    <row r="309" spans="1:4" x14ac:dyDescent="0.55000000000000004">
      <c r="A309" s="6">
        <f>US_Regional_Sales_Data!P309*US_Regional_Sales_Data!M309*(1-US_Regional_Sales_Data!N309)</f>
        <v>14397.630000000001</v>
      </c>
      <c r="B309" s="6">
        <f>US_Regional_Sales_Data!O309*US_Regional_Sales_Data!M309</f>
        <v>8790.119999999999</v>
      </c>
      <c r="C309" s="6">
        <f t="shared" si="8"/>
        <v>5607.510000000002</v>
      </c>
      <c r="D309" s="7">
        <f t="shared" si="9"/>
        <v>0.38947451768103514</v>
      </c>
    </row>
    <row r="310" spans="1:4" x14ac:dyDescent="0.55000000000000004">
      <c r="A310" s="6">
        <f>US_Regional_Sales_Data!P310*US_Regional_Sales_Data!M310*(1-US_Regional_Sales_Data!N310)</f>
        <v>1078.365</v>
      </c>
      <c r="B310" s="6">
        <f>US_Regional_Sales_Data!O310*US_Regional_Sales_Data!M310</f>
        <v>466.32</v>
      </c>
      <c r="C310" s="6">
        <f t="shared" si="8"/>
        <v>612.04500000000007</v>
      </c>
      <c r="D310" s="7">
        <f t="shared" si="9"/>
        <v>0.56756756756756765</v>
      </c>
    </row>
    <row r="311" spans="1:4" x14ac:dyDescent="0.55000000000000004">
      <c r="A311" s="6">
        <f>US_Regional_Sales_Data!P311*US_Regional_Sales_Data!M311*(1-US_Regional_Sales_Data!N311)</f>
        <v>29351.360000000001</v>
      </c>
      <c r="B311" s="6">
        <f>US_Regional_Sales_Data!O311*US_Regional_Sales_Data!M311</f>
        <v>18721.439999999999</v>
      </c>
      <c r="C311" s="6">
        <f t="shared" si="8"/>
        <v>10629.920000000002</v>
      </c>
      <c r="D311" s="7">
        <f t="shared" si="9"/>
        <v>0.36216107192307279</v>
      </c>
    </row>
    <row r="312" spans="1:4" x14ac:dyDescent="0.55000000000000004">
      <c r="A312" s="6">
        <f>US_Regional_Sales_Data!P312*US_Regional_Sales_Data!M312*(1-US_Regional_Sales_Data!N312)</f>
        <v>4325.5199999999995</v>
      </c>
      <c r="B312" s="6">
        <f>US_Regional_Sales_Data!O312*US_Regional_Sales_Data!M312</f>
        <v>4487.7300000000005</v>
      </c>
      <c r="C312" s="6">
        <f t="shared" si="8"/>
        <v>-162.21000000000095</v>
      </c>
      <c r="D312" s="7">
        <f t="shared" si="9"/>
        <v>-3.7500693558231372E-2</v>
      </c>
    </row>
    <row r="313" spans="1:4" x14ac:dyDescent="0.55000000000000004">
      <c r="A313" s="6">
        <f>US_Regional_Sales_Data!P313*US_Regional_Sales_Data!M313*(1-US_Regional_Sales_Data!N313)</f>
        <v>5112.9375</v>
      </c>
      <c r="B313" s="6">
        <f>US_Regional_Sales_Data!O313*US_Regional_Sales_Data!M313</f>
        <v>4256.2</v>
      </c>
      <c r="C313" s="6">
        <f t="shared" si="8"/>
        <v>856.73750000000018</v>
      </c>
      <c r="D313" s="7">
        <f t="shared" si="9"/>
        <v>0.16756267801043925</v>
      </c>
    </row>
    <row r="314" spans="1:4" x14ac:dyDescent="0.55000000000000004">
      <c r="A314" s="6">
        <f>US_Regional_Sales_Data!P314*US_Regional_Sales_Data!M314*(1-US_Regional_Sales_Data!N314)</f>
        <v>12564.51</v>
      </c>
      <c r="B314" s="6">
        <f>US_Regional_Sales_Data!O314*US_Regional_Sales_Data!M314</f>
        <v>9787.1200000000008</v>
      </c>
      <c r="C314" s="6">
        <f t="shared" si="8"/>
        <v>2777.3899999999994</v>
      </c>
      <c r="D314" s="7">
        <f t="shared" si="9"/>
        <v>0.2210504030797858</v>
      </c>
    </row>
    <row r="315" spans="1:4" x14ac:dyDescent="0.55000000000000004">
      <c r="A315" s="6">
        <f>US_Regional_Sales_Data!P315*US_Regional_Sales_Data!M315*(1-US_Regional_Sales_Data!N315)</f>
        <v>6594.14</v>
      </c>
      <c r="B315" s="6">
        <f>US_Regional_Sales_Data!O315*US_Regional_Sales_Data!M315</f>
        <v>4633.72</v>
      </c>
      <c r="C315" s="6">
        <f t="shared" si="8"/>
        <v>1960.42</v>
      </c>
      <c r="D315" s="7">
        <f t="shared" si="9"/>
        <v>0.29729729729729731</v>
      </c>
    </row>
    <row r="316" spans="1:4" x14ac:dyDescent="0.55000000000000004">
      <c r="A316" s="6">
        <f>US_Regional_Sales_Data!P316*US_Regional_Sales_Data!M316*(1-US_Regional_Sales_Data!N316)</f>
        <v>18363.024999999998</v>
      </c>
      <c r="B316" s="6">
        <f>US_Regional_Sales_Data!O316*US_Regional_Sales_Data!M316</f>
        <v>14110.550000000001</v>
      </c>
      <c r="C316" s="6">
        <f t="shared" si="8"/>
        <v>4252.4749999999967</v>
      </c>
      <c r="D316" s="7">
        <f t="shared" si="9"/>
        <v>0.23157813050954279</v>
      </c>
    </row>
    <row r="317" spans="1:4" x14ac:dyDescent="0.55000000000000004">
      <c r="A317" s="6">
        <f>US_Regional_Sales_Data!P317*US_Regional_Sales_Data!M317*(1-US_Regional_Sales_Data!N317)</f>
        <v>6289.29</v>
      </c>
      <c r="B317" s="6">
        <f>US_Regional_Sales_Data!O317*US_Regional_Sales_Data!M317</f>
        <v>3144.6800000000003</v>
      </c>
      <c r="C317" s="6">
        <f t="shared" si="8"/>
        <v>3144.6099999999997</v>
      </c>
      <c r="D317" s="7">
        <f t="shared" si="9"/>
        <v>0.49999443498391705</v>
      </c>
    </row>
    <row r="318" spans="1:4" x14ac:dyDescent="0.55000000000000004">
      <c r="A318" s="6">
        <f>US_Regional_Sales_Data!P318*US_Regional_Sales_Data!M318*(1-US_Regional_Sales_Data!N318)</f>
        <v>471.01</v>
      </c>
      <c r="B318" s="6">
        <f>US_Regional_Sales_Data!O318*US_Regional_Sales_Data!M318</f>
        <v>254.6</v>
      </c>
      <c r="C318" s="6">
        <f t="shared" si="8"/>
        <v>216.41</v>
      </c>
      <c r="D318" s="7">
        <f t="shared" si="9"/>
        <v>0.45945945945945948</v>
      </c>
    </row>
    <row r="319" spans="1:4" x14ac:dyDescent="0.55000000000000004">
      <c r="A319" s="6">
        <f>US_Regional_Sales_Data!P319*US_Regional_Sales_Data!M319*(1-US_Regional_Sales_Data!N319)</f>
        <v>2110.5</v>
      </c>
      <c r="B319" s="6">
        <f>US_Regional_Sales_Data!O319*US_Regional_Sales_Data!M319</f>
        <v>1582.8999999999999</v>
      </c>
      <c r="C319" s="6">
        <f t="shared" si="8"/>
        <v>527.60000000000014</v>
      </c>
      <c r="D319" s="7">
        <f t="shared" si="9"/>
        <v>0.24998815446576647</v>
      </c>
    </row>
    <row r="320" spans="1:4" x14ac:dyDescent="0.55000000000000004">
      <c r="A320" s="6">
        <f>US_Regional_Sales_Data!P320*US_Regional_Sales_Data!M320*(1-US_Regional_Sales_Data!N320)</f>
        <v>6224.9699999999993</v>
      </c>
      <c r="B320" s="6">
        <f>US_Regional_Sales_Data!O320*US_Regional_Sales_Data!M320</f>
        <v>3276.2999999999997</v>
      </c>
      <c r="C320" s="6">
        <f t="shared" si="8"/>
        <v>2948.6699999999996</v>
      </c>
      <c r="D320" s="7">
        <f t="shared" si="9"/>
        <v>0.47368421052631576</v>
      </c>
    </row>
    <row r="321" spans="1:4" x14ac:dyDescent="0.55000000000000004">
      <c r="A321" s="6">
        <f>US_Regional_Sales_Data!P321*US_Regional_Sales_Data!M321*(1-US_Regional_Sales_Data!N321)</f>
        <v>3946.2999999999997</v>
      </c>
      <c r="B321" s="6">
        <f>US_Regional_Sales_Data!O321*US_Regional_Sales_Data!M321</f>
        <v>2243.16</v>
      </c>
      <c r="C321" s="6">
        <f t="shared" si="8"/>
        <v>1703.1399999999999</v>
      </c>
      <c r="D321" s="7">
        <f t="shared" si="9"/>
        <v>0.43157894736842106</v>
      </c>
    </row>
    <row r="322" spans="1:4" x14ac:dyDescent="0.55000000000000004">
      <c r="A322" s="6">
        <f>US_Regional_Sales_Data!P322*US_Regional_Sales_Data!M322*(1-US_Regional_Sales_Data!N322)</f>
        <v>8155.24</v>
      </c>
      <c r="B322" s="6">
        <f>US_Regional_Sales_Data!O322*US_Regional_Sales_Data!M322</f>
        <v>7579.56</v>
      </c>
      <c r="C322" s="6">
        <f t="shared" si="8"/>
        <v>575.67999999999938</v>
      </c>
      <c r="D322" s="7">
        <f t="shared" si="9"/>
        <v>7.0590197222889756E-2</v>
      </c>
    </row>
    <row r="323" spans="1:4" x14ac:dyDescent="0.55000000000000004">
      <c r="A323" s="6">
        <f>US_Regional_Sales_Data!P323*US_Regional_Sales_Data!M323*(1-US_Regional_Sales_Data!N323)</f>
        <v>3411.64</v>
      </c>
      <c r="B323" s="6">
        <f>US_Regional_Sales_Data!O323*US_Regional_Sales_Data!M323</f>
        <v>1472.4</v>
      </c>
      <c r="C323" s="6">
        <f t="shared" ref="C323:C386" si="10">A323-B323</f>
        <v>1939.2399999999998</v>
      </c>
      <c r="D323" s="7">
        <f t="shared" ref="D323:D386" si="11">C323/A323</f>
        <v>0.56841870771828207</v>
      </c>
    </row>
    <row r="324" spans="1:4" x14ac:dyDescent="0.55000000000000004">
      <c r="A324" s="6">
        <f>US_Regional_Sales_Data!P324*US_Regional_Sales_Data!M324*(1-US_Regional_Sales_Data!N324)</f>
        <v>31014.97</v>
      </c>
      <c r="B324" s="6">
        <f>US_Regional_Sales_Data!O324*US_Regional_Sales_Data!M324</f>
        <v>22257.83</v>
      </c>
      <c r="C324" s="6">
        <f t="shared" si="10"/>
        <v>8757.14</v>
      </c>
      <c r="D324" s="7">
        <f t="shared" si="11"/>
        <v>0.28235203838662426</v>
      </c>
    </row>
    <row r="325" spans="1:4" x14ac:dyDescent="0.55000000000000004">
      <c r="A325" s="6">
        <f>US_Regional_Sales_Data!P325*US_Regional_Sales_Data!M325*(1-US_Regional_Sales_Data!N325)</f>
        <v>725.6099999999999</v>
      </c>
      <c r="B325" s="6">
        <f>US_Regional_Sales_Data!O325*US_Regional_Sales_Data!M325</f>
        <v>618.68999999999994</v>
      </c>
      <c r="C325" s="6">
        <f t="shared" si="10"/>
        <v>106.91999999999996</v>
      </c>
      <c r="D325" s="7">
        <f t="shared" si="11"/>
        <v>0.14735188324306442</v>
      </c>
    </row>
    <row r="326" spans="1:4" x14ac:dyDescent="0.55000000000000004">
      <c r="A326" s="6">
        <f>US_Regional_Sales_Data!P326*US_Regional_Sales_Data!M326*(1-US_Regional_Sales_Data!N326)</f>
        <v>14526.94</v>
      </c>
      <c r="B326" s="6">
        <f>US_Regional_Sales_Data!O326*US_Regional_Sales_Data!M326</f>
        <v>8480.6</v>
      </c>
      <c r="C326" s="6">
        <f t="shared" si="10"/>
        <v>6046.34</v>
      </c>
      <c r="D326" s="7">
        <f t="shared" si="11"/>
        <v>0.41621566551524269</v>
      </c>
    </row>
    <row r="327" spans="1:4" x14ac:dyDescent="0.55000000000000004">
      <c r="A327" s="6">
        <f>US_Regional_Sales_Data!P327*US_Regional_Sales_Data!M327*(1-US_Regional_Sales_Data!N327)</f>
        <v>8393.76</v>
      </c>
      <c r="B327" s="6">
        <f>US_Regional_Sales_Data!O327*US_Regional_Sales_Data!M327</f>
        <v>4663.2</v>
      </c>
      <c r="C327" s="6">
        <f t="shared" si="10"/>
        <v>3730.5600000000004</v>
      </c>
      <c r="D327" s="7">
        <f t="shared" si="11"/>
        <v>0.44444444444444448</v>
      </c>
    </row>
    <row r="328" spans="1:4" x14ac:dyDescent="0.55000000000000004">
      <c r="A328" s="6">
        <f>US_Regional_Sales_Data!P328*US_Regional_Sales_Data!M328*(1-US_Regional_Sales_Data!N328)</f>
        <v>3280.3199999999997</v>
      </c>
      <c r="B328" s="6">
        <f>US_Regional_Sales_Data!O328*US_Regional_Sales_Data!M328</f>
        <v>2354.11</v>
      </c>
      <c r="C328" s="6">
        <f t="shared" si="10"/>
        <v>926.20999999999958</v>
      </c>
      <c r="D328" s="7">
        <f t="shared" si="11"/>
        <v>0.28235355087308545</v>
      </c>
    </row>
    <row r="329" spans="1:4" x14ac:dyDescent="0.55000000000000004">
      <c r="A329" s="6">
        <f>US_Regional_Sales_Data!P329*US_Regional_Sales_Data!M329*(1-US_Regional_Sales_Data!N329)</f>
        <v>954.75</v>
      </c>
      <c r="B329" s="6">
        <f>US_Regional_Sales_Data!O329*US_Regional_Sales_Data!M329</f>
        <v>603</v>
      </c>
      <c r="C329" s="6">
        <f t="shared" si="10"/>
        <v>351.75</v>
      </c>
      <c r="D329" s="7">
        <f t="shared" si="11"/>
        <v>0.36842105263157893</v>
      </c>
    </row>
    <row r="330" spans="1:4" x14ac:dyDescent="0.55000000000000004">
      <c r="A330" s="6">
        <f>US_Regional_Sales_Data!P330*US_Regional_Sales_Data!M330*(1-US_Regional_Sales_Data!N330)</f>
        <v>12780.92</v>
      </c>
      <c r="B330" s="6">
        <f>US_Regional_Sales_Data!O330*US_Regional_Sales_Data!M330</f>
        <v>7130.4</v>
      </c>
      <c r="C330" s="6">
        <f t="shared" si="10"/>
        <v>5650.52</v>
      </c>
      <c r="D330" s="7">
        <f t="shared" si="11"/>
        <v>0.44210588909092619</v>
      </c>
    </row>
    <row r="331" spans="1:4" x14ac:dyDescent="0.55000000000000004">
      <c r="A331" s="6">
        <f>US_Regional_Sales_Data!P331*US_Regional_Sales_Data!M331*(1-US_Regional_Sales_Data!N331)</f>
        <v>7026.96</v>
      </c>
      <c r="B331" s="6">
        <f>US_Regional_Sales_Data!O331*US_Regional_Sales_Data!M331</f>
        <v>5325.68</v>
      </c>
      <c r="C331" s="6">
        <f t="shared" si="10"/>
        <v>1701.2799999999997</v>
      </c>
      <c r="D331" s="7">
        <f t="shared" si="11"/>
        <v>0.24210754010269017</v>
      </c>
    </row>
    <row r="332" spans="1:4" x14ac:dyDescent="0.55000000000000004">
      <c r="A332" s="6">
        <f>US_Regional_Sales_Data!P332*US_Regional_Sales_Data!M332*(1-US_Regional_Sales_Data!N332)</f>
        <v>21418.560000000001</v>
      </c>
      <c r="B332" s="6">
        <f>US_Regional_Sales_Data!O332*US_Regional_Sales_Data!M332</f>
        <v>20228.64</v>
      </c>
      <c r="C332" s="6">
        <f t="shared" si="10"/>
        <v>1189.9200000000019</v>
      </c>
      <c r="D332" s="7">
        <f t="shared" si="11"/>
        <v>5.5555555555555643E-2</v>
      </c>
    </row>
    <row r="333" spans="1:4" x14ac:dyDescent="0.55000000000000004">
      <c r="A333" s="6">
        <f>US_Regional_Sales_Data!P333*US_Regional_Sales_Data!M333*(1-US_Regional_Sales_Data!N333)</f>
        <v>5909.4000000000005</v>
      </c>
      <c r="B333" s="6">
        <f>US_Regional_Sales_Data!O333*US_Regional_Sales_Data!M333</f>
        <v>3151.6800000000003</v>
      </c>
      <c r="C333" s="6">
        <f t="shared" si="10"/>
        <v>2757.7200000000003</v>
      </c>
      <c r="D333" s="7">
        <f t="shared" si="11"/>
        <v>0.46666666666666667</v>
      </c>
    </row>
    <row r="334" spans="1:4" x14ac:dyDescent="0.55000000000000004">
      <c r="A334" s="6">
        <f>US_Regional_Sales_Data!P334*US_Regional_Sales_Data!M334*(1-US_Regional_Sales_Data!N334)</f>
        <v>9519.36</v>
      </c>
      <c r="B334" s="6">
        <f>US_Regional_Sales_Data!O334*US_Regional_Sales_Data!M334</f>
        <v>6544.5599999999995</v>
      </c>
      <c r="C334" s="6">
        <f t="shared" si="10"/>
        <v>2974.8000000000011</v>
      </c>
      <c r="D334" s="7">
        <f t="shared" si="11"/>
        <v>0.31250000000000011</v>
      </c>
    </row>
    <row r="335" spans="1:4" x14ac:dyDescent="0.55000000000000004">
      <c r="A335" s="6">
        <f>US_Regional_Sales_Data!P335*US_Regional_Sales_Data!M335*(1-US_Regional_Sales_Data!N335)</f>
        <v>16745.645</v>
      </c>
      <c r="B335" s="6">
        <f>US_Regional_Sales_Data!O335*US_Regional_Sales_Data!M335</f>
        <v>14663.740000000002</v>
      </c>
      <c r="C335" s="6">
        <f t="shared" si="10"/>
        <v>2081.9049999999988</v>
      </c>
      <c r="D335" s="7">
        <f t="shared" si="11"/>
        <v>0.12432516036258973</v>
      </c>
    </row>
    <row r="336" spans="1:4" x14ac:dyDescent="0.55000000000000004">
      <c r="A336" s="6">
        <f>US_Regional_Sales_Data!P336*US_Regional_Sales_Data!M336*(1-US_Regional_Sales_Data!N336)</f>
        <v>8726.4150000000009</v>
      </c>
      <c r="B336" s="6">
        <f>US_Regional_Sales_Data!O336*US_Regional_Sales_Data!M336</f>
        <v>6154.41</v>
      </c>
      <c r="C336" s="6">
        <f t="shared" si="10"/>
        <v>2572.005000000001</v>
      </c>
      <c r="D336" s="7">
        <f t="shared" si="11"/>
        <v>0.29473787345662572</v>
      </c>
    </row>
    <row r="337" spans="1:4" x14ac:dyDescent="0.55000000000000004">
      <c r="A337" s="6">
        <f>US_Regional_Sales_Data!P337*US_Regional_Sales_Data!M337*(1-US_Regional_Sales_Data!N337)</f>
        <v>841.5200000000001</v>
      </c>
      <c r="B337" s="6">
        <f>US_Regional_Sales_Data!O337*US_Regional_Sales_Data!M337</f>
        <v>452.32</v>
      </c>
      <c r="C337" s="6">
        <f t="shared" si="10"/>
        <v>389.2000000000001</v>
      </c>
      <c r="D337" s="7">
        <f t="shared" si="11"/>
        <v>0.46249643502234061</v>
      </c>
    </row>
    <row r="338" spans="1:4" x14ac:dyDescent="0.55000000000000004">
      <c r="A338" s="6">
        <f>US_Regional_Sales_Data!P338*US_Regional_Sales_Data!M338*(1-US_Regional_Sales_Data!N338)</f>
        <v>1776.84</v>
      </c>
      <c r="B338" s="6">
        <f>US_Regional_Sales_Data!O338*US_Regional_Sales_Data!M338</f>
        <v>836.16</v>
      </c>
      <c r="C338" s="6">
        <f t="shared" si="10"/>
        <v>940.68</v>
      </c>
      <c r="D338" s="7">
        <f t="shared" si="11"/>
        <v>0.52941176470588236</v>
      </c>
    </row>
    <row r="339" spans="1:4" x14ac:dyDescent="0.55000000000000004">
      <c r="A339" s="6">
        <f>US_Regional_Sales_Data!P339*US_Regional_Sales_Data!M339*(1-US_Regional_Sales_Data!N339)</f>
        <v>35020.229999999996</v>
      </c>
      <c r="B339" s="6">
        <f>US_Regional_Sales_Data!O339*US_Regional_Sales_Data!M339</f>
        <v>18431.699999999997</v>
      </c>
      <c r="C339" s="6">
        <f t="shared" si="10"/>
        <v>16588.53</v>
      </c>
      <c r="D339" s="7">
        <f t="shared" si="11"/>
        <v>0.47368421052631582</v>
      </c>
    </row>
    <row r="340" spans="1:4" x14ac:dyDescent="0.55000000000000004">
      <c r="A340" s="6">
        <f>US_Regional_Sales_Data!P340*US_Regional_Sales_Data!M340*(1-US_Regional_Sales_Data!N340)</f>
        <v>13844.880000000003</v>
      </c>
      <c r="B340" s="6">
        <f>US_Regional_Sales_Data!O340*US_Regional_Sales_Data!M340</f>
        <v>13498.730000000001</v>
      </c>
      <c r="C340" s="6">
        <f t="shared" si="10"/>
        <v>346.15000000000146</v>
      </c>
      <c r="D340" s="7">
        <f t="shared" si="11"/>
        <v>2.5002022408283885E-2</v>
      </c>
    </row>
    <row r="341" spans="1:4" x14ac:dyDescent="0.55000000000000004">
      <c r="A341" s="6">
        <f>US_Regional_Sales_Data!P341*US_Regional_Sales_Data!M341*(1-US_Regional_Sales_Data!N341)</f>
        <v>10802.242499999998</v>
      </c>
      <c r="B341" s="6">
        <f>US_Regional_Sales_Data!O341*US_Regional_Sales_Data!M341</f>
        <v>9225.69</v>
      </c>
      <c r="C341" s="6">
        <f t="shared" si="10"/>
        <v>1576.552499999998</v>
      </c>
      <c r="D341" s="7">
        <f t="shared" si="11"/>
        <v>0.14594677910628262</v>
      </c>
    </row>
    <row r="342" spans="1:4" x14ac:dyDescent="0.55000000000000004">
      <c r="A342" s="6">
        <f>US_Regional_Sales_Data!P342*US_Regional_Sales_Data!M342*(1-US_Regional_Sales_Data!N342)</f>
        <v>916.56</v>
      </c>
      <c r="B342" s="6">
        <f>US_Regional_Sales_Data!O342*US_Regional_Sales_Data!M342</f>
        <v>492.05</v>
      </c>
      <c r="C342" s="6">
        <f t="shared" si="10"/>
        <v>424.50999999999993</v>
      </c>
      <c r="D342" s="7">
        <f t="shared" si="11"/>
        <v>0.46315571266474642</v>
      </c>
    </row>
    <row r="343" spans="1:4" x14ac:dyDescent="0.55000000000000004">
      <c r="A343" s="6">
        <f>US_Regional_Sales_Data!P343*US_Regional_Sales_Data!M343*(1-US_Regional_Sales_Data!N343)</f>
        <v>24527.360000000001</v>
      </c>
      <c r="B343" s="6">
        <f>US_Regional_Sales_Data!O343*US_Regional_Sales_Data!M343</f>
        <v>24833.919999999998</v>
      </c>
      <c r="C343" s="6">
        <f t="shared" si="10"/>
        <v>-306.55999999999767</v>
      </c>
      <c r="D343" s="7">
        <f t="shared" si="11"/>
        <v>-1.2498695334516134E-2</v>
      </c>
    </row>
    <row r="344" spans="1:4" x14ac:dyDescent="0.55000000000000004">
      <c r="A344" s="6">
        <f>US_Regional_Sales_Data!P344*US_Regional_Sales_Data!M344*(1-US_Regional_Sales_Data!N344)</f>
        <v>5402.88</v>
      </c>
      <c r="B344" s="6">
        <f>US_Regional_Sales_Data!O344*US_Regional_Sales_Data!M344</f>
        <v>5470.43</v>
      </c>
      <c r="C344" s="6">
        <f t="shared" si="10"/>
        <v>-67.550000000000182</v>
      </c>
      <c r="D344" s="7">
        <f t="shared" si="11"/>
        <v>-1.2502591210613633E-2</v>
      </c>
    </row>
    <row r="345" spans="1:4" x14ac:dyDescent="0.55000000000000004">
      <c r="A345" s="6">
        <f>US_Regional_Sales_Data!P345*US_Regional_Sales_Data!M345*(1-US_Regional_Sales_Data!N345)</f>
        <v>1062.9549999999999</v>
      </c>
      <c r="B345" s="6">
        <f>US_Regional_Sales_Data!O345*US_Regional_Sales_Data!M345</f>
        <v>794.42</v>
      </c>
      <c r="C345" s="6">
        <f t="shared" si="10"/>
        <v>268.53499999999997</v>
      </c>
      <c r="D345" s="7">
        <f t="shared" si="11"/>
        <v>0.25263063817377029</v>
      </c>
    </row>
    <row r="346" spans="1:4" x14ac:dyDescent="0.55000000000000004">
      <c r="A346" s="6">
        <f>US_Regional_Sales_Data!P346*US_Regional_Sales_Data!M346*(1-US_Regional_Sales_Data!N346)</f>
        <v>1374.84</v>
      </c>
      <c r="B346" s="6">
        <f>US_Regional_Sales_Data!O346*US_Regional_Sales_Data!M346</f>
        <v>593.36</v>
      </c>
      <c r="C346" s="6">
        <f t="shared" si="10"/>
        <v>781.4799999999999</v>
      </c>
      <c r="D346" s="7">
        <f t="shared" si="11"/>
        <v>0.56841523377265712</v>
      </c>
    </row>
    <row r="347" spans="1:4" x14ac:dyDescent="0.55000000000000004">
      <c r="A347" s="6">
        <f>US_Regional_Sales_Data!P347*US_Regional_Sales_Data!M347*(1-US_Regional_Sales_Data!N347)</f>
        <v>5613.93</v>
      </c>
      <c r="B347" s="6">
        <f>US_Regional_Sales_Data!O347*US_Regional_Sales_Data!M347</f>
        <v>2422.84</v>
      </c>
      <c r="C347" s="6">
        <f t="shared" si="10"/>
        <v>3191.09</v>
      </c>
      <c r="D347" s="7">
        <f t="shared" si="11"/>
        <v>0.56842354642825965</v>
      </c>
    </row>
    <row r="348" spans="1:4" x14ac:dyDescent="0.55000000000000004">
      <c r="A348" s="6">
        <f>US_Regional_Sales_Data!P348*US_Regional_Sales_Data!M348*(1-US_Regional_Sales_Data!N348)</f>
        <v>19547.919999999998</v>
      </c>
      <c r="B348" s="6">
        <f>US_Regional_Sales_Data!O348*US_Regional_Sales_Data!M348</f>
        <v>12461.82</v>
      </c>
      <c r="C348" s="6">
        <f t="shared" si="10"/>
        <v>7086.0999999999985</v>
      </c>
      <c r="D348" s="7">
        <f t="shared" si="11"/>
        <v>0.3624989257169049</v>
      </c>
    </row>
    <row r="349" spans="1:4" x14ac:dyDescent="0.55000000000000004">
      <c r="A349" s="6">
        <f>US_Regional_Sales_Data!P349*US_Regional_Sales_Data!M349*(1-US_Regional_Sales_Data!N349)</f>
        <v>4448.8</v>
      </c>
      <c r="B349" s="6">
        <f>US_Regional_Sales_Data!O349*US_Regional_Sales_Data!M349</f>
        <v>3892.7</v>
      </c>
      <c r="C349" s="6">
        <f t="shared" si="10"/>
        <v>556.10000000000036</v>
      </c>
      <c r="D349" s="7">
        <f t="shared" si="11"/>
        <v>0.12500000000000008</v>
      </c>
    </row>
    <row r="350" spans="1:4" x14ac:dyDescent="0.55000000000000004">
      <c r="A350" s="6">
        <f>US_Regional_Sales_Data!P350*US_Regional_Sales_Data!M350*(1-US_Regional_Sales_Data!N350)</f>
        <v>1018.4</v>
      </c>
      <c r="B350" s="6">
        <f>US_Regional_Sales_Data!O350*US_Regional_Sales_Data!M350</f>
        <v>568.16</v>
      </c>
      <c r="C350" s="6">
        <f t="shared" si="10"/>
        <v>450.24</v>
      </c>
      <c r="D350" s="7">
        <f t="shared" si="11"/>
        <v>0.44210526315789478</v>
      </c>
    </row>
    <row r="351" spans="1:4" x14ac:dyDescent="0.55000000000000004">
      <c r="A351" s="6">
        <f>US_Regional_Sales_Data!P351*US_Regional_Sales_Data!M351*(1-US_Regional_Sales_Data!N351)</f>
        <v>2993.3925000000004</v>
      </c>
      <c r="B351" s="6">
        <f>US_Regional_Sales_Data!O351*US_Regional_Sales_Data!M351</f>
        <v>2718.33</v>
      </c>
      <c r="C351" s="6">
        <f t="shared" si="10"/>
        <v>275.06250000000045</v>
      </c>
      <c r="D351" s="7">
        <f t="shared" si="11"/>
        <v>9.18898874771686E-2</v>
      </c>
    </row>
    <row r="352" spans="1:4" x14ac:dyDescent="0.55000000000000004">
      <c r="A352" s="6">
        <f>US_Regional_Sales_Data!P352*US_Regional_Sales_Data!M352*(1-US_Regional_Sales_Data!N352)</f>
        <v>35183.207500000004</v>
      </c>
      <c r="B352" s="6">
        <f>US_Regional_Sales_Data!O352*US_Regional_Sales_Data!M352</f>
        <v>27005.51</v>
      </c>
      <c r="C352" s="6">
        <f t="shared" si="10"/>
        <v>8177.6975000000057</v>
      </c>
      <c r="D352" s="7">
        <f t="shared" si="11"/>
        <v>0.23243183555677818</v>
      </c>
    </row>
    <row r="353" spans="1:4" x14ac:dyDescent="0.55000000000000004">
      <c r="A353" s="6">
        <f>US_Regional_Sales_Data!P353*US_Regional_Sales_Data!M353*(1-US_Regional_Sales_Data!N353)</f>
        <v>29686.359999999997</v>
      </c>
      <c r="B353" s="6">
        <f>US_Regional_Sales_Data!O353*US_Regional_Sales_Data!M353</f>
        <v>25311.52</v>
      </c>
      <c r="C353" s="6">
        <f t="shared" si="10"/>
        <v>4374.8399999999965</v>
      </c>
      <c r="D353" s="7">
        <f t="shared" si="11"/>
        <v>0.14736869053666388</v>
      </c>
    </row>
    <row r="354" spans="1:4" x14ac:dyDescent="0.55000000000000004">
      <c r="A354" s="6">
        <f>US_Regional_Sales_Data!P354*US_Regional_Sales_Data!M354*(1-US_Regional_Sales_Data!N354)</f>
        <v>8360.26</v>
      </c>
      <c r="B354" s="6">
        <f>US_Regional_Sales_Data!O354*US_Regional_Sales_Data!M354</f>
        <v>8360.2800000000007</v>
      </c>
      <c r="C354" s="6">
        <f t="shared" si="10"/>
        <v>-2.0000000000436557E-2</v>
      </c>
      <c r="D354" s="7">
        <f t="shared" si="11"/>
        <v>-2.3922700969152342E-6</v>
      </c>
    </row>
    <row r="355" spans="1:4" x14ac:dyDescent="0.55000000000000004">
      <c r="A355" s="6">
        <f>US_Regional_Sales_Data!P355*US_Regional_Sales_Data!M355*(1-US_Regional_Sales_Data!N355)</f>
        <v>3086.3550000000005</v>
      </c>
      <c r="B355" s="6">
        <f>US_Regional_Sales_Data!O355*US_Regional_Sales_Data!M355</f>
        <v>2569.17</v>
      </c>
      <c r="C355" s="6">
        <f t="shared" si="10"/>
        <v>517.1850000000004</v>
      </c>
      <c r="D355" s="7">
        <f t="shared" si="11"/>
        <v>0.16757145564913961</v>
      </c>
    </row>
    <row r="356" spans="1:4" x14ac:dyDescent="0.55000000000000004">
      <c r="A356" s="6">
        <f>US_Regional_Sales_Data!P356*US_Regional_Sales_Data!M356*(1-US_Regional_Sales_Data!N356)</f>
        <v>4048.1399999999994</v>
      </c>
      <c r="B356" s="6">
        <f>US_Regional_Sales_Data!O356*US_Regional_Sales_Data!M356</f>
        <v>2982.84</v>
      </c>
      <c r="C356" s="6">
        <f t="shared" si="10"/>
        <v>1065.2999999999993</v>
      </c>
      <c r="D356" s="7">
        <f t="shared" si="11"/>
        <v>0.26315789473684198</v>
      </c>
    </row>
    <row r="357" spans="1:4" x14ac:dyDescent="0.55000000000000004">
      <c r="A357" s="6">
        <f>US_Regional_Sales_Data!P357*US_Regional_Sales_Data!M357*(1-US_Regional_Sales_Data!N357)</f>
        <v>10337.429999999998</v>
      </c>
      <c r="B357" s="6">
        <f>US_Regional_Sales_Data!O357*US_Regional_Sales_Data!M357</f>
        <v>8158.2000000000007</v>
      </c>
      <c r="C357" s="6">
        <f t="shared" si="10"/>
        <v>2179.2299999999977</v>
      </c>
      <c r="D357" s="7">
        <f t="shared" si="11"/>
        <v>0.21080964998070101</v>
      </c>
    </row>
    <row r="358" spans="1:4" x14ac:dyDescent="0.55000000000000004">
      <c r="A358" s="6">
        <f>US_Regional_Sales_Data!P358*US_Regional_Sales_Data!M358*(1-US_Regional_Sales_Data!N358)</f>
        <v>10205.440000000002</v>
      </c>
      <c r="B358" s="6">
        <f>US_Regional_Sales_Data!O358*US_Regional_Sales_Data!M358</f>
        <v>8291.92</v>
      </c>
      <c r="C358" s="6">
        <f t="shared" si="10"/>
        <v>1913.5200000000023</v>
      </c>
      <c r="D358" s="7">
        <f t="shared" si="11"/>
        <v>0.18750000000000017</v>
      </c>
    </row>
    <row r="359" spans="1:4" x14ac:dyDescent="0.55000000000000004">
      <c r="A359" s="6">
        <f>US_Regional_Sales_Data!P359*US_Regional_Sales_Data!M359*(1-US_Regional_Sales_Data!N359)</f>
        <v>7084.244999999999</v>
      </c>
      <c r="B359" s="6">
        <f>US_Regional_Sales_Data!O359*US_Regional_Sales_Data!M359</f>
        <v>4026.8199999999997</v>
      </c>
      <c r="C359" s="6">
        <f t="shared" si="10"/>
        <v>3057.4249999999993</v>
      </c>
      <c r="D359" s="7">
        <f t="shared" si="11"/>
        <v>0.4315809235846586</v>
      </c>
    </row>
    <row r="360" spans="1:4" x14ac:dyDescent="0.55000000000000004">
      <c r="A360" s="6">
        <f>US_Regional_Sales_Data!P360*US_Regional_Sales_Data!M360*(1-US_Regional_Sales_Data!N360)</f>
        <v>16746.314999999995</v>
      </c>
      <c r="B360" s="6">
        <f>US_Regional_Sales_Data!O360*US_Regional_Sales_Data!M360</f>
        <v>12868.23</v>
      </c>
      <c r="C360" s="6">
        <f t="shared" si="10"/>
        <v>3878.0849999999955</v>
      </c>
      <c r="D360" s="7">
        <f t="shared" si="11"/>
        <v>0.23157840993675305</v>
      </c>
    </row>
    <row r="361" spans="1:4" x14ac:dyDescent="0.55000000000000004">
      <c r="A361" s="6">
        <f>US_Regional_Sales_Data!P361*US_Regional_Sales_Data!M361*(1-US_Regional_Sales_Data!N361)</f>
        <v>4796.8649999999998</v>
      </c>
      <c r="B361" s="6">
        <f>US_Regional_Sales_Data!O361*US_Regional_Sales_Data!M361</f>
        <v>2126.19</v>
      </c>
      <c r="C361" s="6">
        <f t="shared" si="10"/>
        <v>2670.6749999999997</v>
      </c>
      <c r="D361" s="7">
        <f t="shared" si="11"/>
        <v>0.55675425512287713</v>
      </c>
    </row>
    <row r="362" spans="1:4" x14ac:dyDescent="0.55000000000000004">
      <c r="A362" s="6">
        <f>US_Regional_Sales_Data!P362*US_Regional_Sales_Data!M362*(1-US_Regional_Sales_Data!N362)</f>
        <v>14563.119999999999</v>
      </c>
      <c r="B362" s="6">
        <f>US_Regional_Sales_Data!O362*US_Regional_Sales_Data!M362</f>
        <v>9810.9599999999991</v>
      </c>
      <c r="C362" s="6">
        <f t="shared" si="10"/>
        <v>4752.16</v>
      </c>
      <c r="D362" s="7">
        <f t="shared" si="11"/>
        <v>0.32631469080801367</v>
      </c>
    </row>
    <row r="363" spans="1:4" x14ac:dyDescent="0.55000000000000004">
      <c r="A363" s="6">
        <f>US_Regional_Sales_Data!P363*US_Regional_Sales_Data!M363*(1-US_Regional_Sales_Data!N363)</f>
        <v>973.84499999999991</v>
      </c>
      <c r="B363" s="6">
        <f>US_Regional_Sales_Data!O363*US_Regional_Sales_Data!M363</f>
        <v>861.08</v>
      </c>
      <c r="C363" s="6">
        <f t="shared" si="10"/>
        <v>112.76499999999987</v>
      </c>
      <c r="D363" s="7">
        <f t="shared" si="11"/>
        <v>0.11579358111403754</v>
      </c>
    </row>
    <row r="364" spans="1:4" x14ac:dyDescent="0.55000000000000004">
      <c r="A364" s="6">
        <f>US_Regional_Sales_Data!P364*US_Regional_Sales_Data!M364*(1-US_Regional_Sales_Data!N364)</f>
        <v>6899.66</v>
      </c>
      <c r="B364" s="6">
        <f>US_Regional_Sales_Data!O364*US_Regional_Sales_Data!M364</f>
        <v>3776.64</v>
      </c>
      <c r="C364" s="6">
        <f t="shared" si="10"/>
        <v>3123.02</v>
      </c>
      <c r="D364" s="7">
        <f t="shared" si="11"/>
        <v>0.45263389790221548</v>
      </c>
    </row>
    <row r="365" spans="1:4" x14ac:dyDescent="0.55000000000000004">
      <c r="A365" s="6">
        <f>US_Regional_Sales_Data!P365*US_Regional_Sales_Data!M365*(1-US_Regional_Sales_Data!N365)</f>
        <v>7102.335</v>
      </c>
      <c r="B365" s="6">
        <f>US_Regional_Sales_Data!O365*US_Regional_Sales_Data!M365</f>
        <v>3378.4</v>
      </c>
      <c r="C365" s="6">
        <f t="shared" si="10"/>
        <v>3723.9349999999999</v>
      </c>
      <c r="D365" s="7">
        <f t="shared" si="11"/>
        <v>0.52432545071444814</v>
      </c>
    </row>
    <row r="366" spans="1:4" x14ac:dyDescent="0.55000000000000004">
      <c r="A366" s="6">
        <f>US_Regional_Sales_Data!P366*US_Regional_Sales_Data!M366*(1-US_Regional_Sales_Data!N366)</f>
        <v>2304.13</v>
      </c>
      <c r="B366" s="6">
        <f>US_Regional_Sales_Data!O366*US_Regional_Sales_Data!M366</f>
        <v>1430.99</v>
      </c>
      <c r="C366" s="6">
        <f t="shared" si="10"/>
        <v>873.1400000000001</v>
      </c>
      <c r="D366" s="7">
        <f t="shared" si="11"/>
        <v>0.3789456324078937</v>
      </c>
    </row>
    <row r="367" spans="1:4" x14ac:dyDescent="0.55000000000000004">
      <c r="A367" s="6">
        <f>US_Regional_Sales_Data!P367*US_Regional_Sales_Data!M367*(1-US_Regional_Sales_Data!N367)</f>
        <v>19716.09</v>
      </c>
      <c r="B367" s="6">
        <f>US_Regional_Sales_Data!O367*US_Regional_Sales_Data!M367</f>
        <v>11829.66</v>
      </c>
      <c r="C367" s="6">
        <f t="shared" si="10"/>
        <v>7886.43</v>
      </c>
      <c r="D367" s="7">
        <f t="shared" si="11"/>
        <v>0.3999996956800258</v>
      </c>
    </row>
    <row r="368" spans="1:4" x14ac:dyDescent="0.55000000000000004">
      <c r="A368" s="6">
        <f>US_Regional_Sales_Data!P368*US_Regional_Sales_Data!M368*(1-US_Regional_Sales_Data!N368)</f>
        <v>4908.42</v>
      </c>
      <c r="B368" s="6">
        <f>US_Regional_Sales_Data!O368*US_Regional_Sales_Data!M368</f>
        <v>3714.48</v>
      </c>
      <c r="C368" s="6">
        <f t="shared" si="10"/>
        <v>1193.94</v>
      </c>
      <c r="D368" s="7">
        <f t="shared" si="11"/>
        <v>0.24324324324324326</v>
      </c>
    </row>
    <row r="369" spans="1:4" x14ac:dyDescent="0.55000000000000004">
      <c r="A369" s="6">
        <f>US_Regional_Sales_Data!P369*US_Regional_Sales_Data!M369*(1-US_Regional_Sales_Data!N369)</f>
        <v>1685.72</v>
      </c>
      <c r="B369" s="6">
        <f>US_Regional_Sales_Data!O369*US_Regional_Sales_Data!M369</f>
        <v>1189.92</v>
      </c>
      <c r="C369" s="6">
        <f t="shared" si="10"/>
        <v>495.79999999999995</v>
      </c>
      <c r="D369" s="7">
        <f t="shared" si="11"/>
        <v>0.29411764705882348</v>
      </c>
    </row>
    <row r="370" spans="1:4" x14ac:dyDescent="0.55000000000000004">
      <c r="A370" s="6">
        <f>US_Regional_Sales_Data!P370*US_Regional_Sales_Data!M370*(1-US_Regional_Sales_Data!N370)</f>
        <v>11306.25</v>
      </c>
      <c r="B370" s="6">
        <f>US_Regional_Sales_Data!O370*US_Regional_Sales_Data!M370</f>
        <v>10301.25</v>
      </c>
      <c r="C370" s="6">
        <f t="shared" si="10"/>
        <v>1005</v>
      </c>
      <c r="D370" s="7">
        <f t="shared" si="11"/>
        <v>8.8888888888888892E-2</v>
      </c>
    </row>
    <row r="371" spans="1:4" x14ac:dyDescent="0.55000000000000004">
      <c r="A371" s="6">
        <f>US_Regional_Sales_Data!P371*US_Regional_Sales_Data!M371*(1-US_Regional_Sales_Data!N371)</f>
        <v>14110.2</v>
      </c>
      <c r="B371" s="6">
        <f>US_Regional_Sales_Data!O371*US_Regional_Sales_Data!M371</f>
        <v>7995.7800000000007</v>
      </c>
      <c r="C371" s="6">
        <f t="shared" si="10"/>
        <v>6114.42</v>
      </c>
      <c r="D371" s="7">
        <f t="shared" si="11"/>
        <v>0.43333333333333329</v>
      </c>
    </row>
    <row r="372" spans="1:4" x14ac:dyDescent="0.55000000000000004">
      <c r="A372" s="6">
        <f>US_Regional_Sales_Data!P372*US_Regional_Sales_Data!M372*(1-US_Regional_Sales_Data!N372)</f>
        <v>24317.649999999998</v>
      </c>
      <c r="B372" s="6">
        <f>US_Regional_Sales_Data!O372*US_Regional_Sales_Data!M372</f>
        <v>16879.3</v>
      </c>
      <c r="C372" s="6">
        <f t="shared" si="10"/>
        <v>7438.3499999999985</v>
      </c>
      <c r="D372" s="7">
        <f t="shared" si="11"/>
        <v>0.30588276416512283</v>
      </c>
    </row>
    <row r="373" spans="1:4" x14ac:dyDescent="0.55000000000000004">
      <c r="A373" s="6">
        <f>US_Regional_Sales_Data!P373*US_Regional_Sales_Data!M373*(1-US_Regional_Sales_Data!N373)</f>
        <v>3272.28</v>
      </c>
      <c r="B373" s="6">
        <f>US_Regional_Sales_Data!O373*US_Regional_Sales_Data!M373</f>
        <v>1662.68</v>
      </c>
      <c r="C373" s="6">
        <f t="shared" si="10"/>
        <v>1609.6000000000001</v>
      </c>
      <c r="D373" s="7">
        <f t="shared" si="11"/>
        <v>0.49188944711332772</v>
      </c>
    </row>
    <row r="374" spans="1:4" x14ac:dyDescent="0.55000000000000004">
      <c r="A374" s="6">
        <f>US_Regional_Sales_Data!P374*US_Regional_Sales_Data!M374*(1-US_Regional_Sales_Data!N374)</f>
        <v>11728.35</v>
      </c>
      <c r="B374" s="6">
        <f>US_Regional_Sales_Data!O374*US_Regional_Sales_Data!M374</f>
        <v>6255.1</v>
      </c>
      <c r="C374" s="6">
        <f t="shared" si="10"/>
        <v>5473.25</v>
      </c>
      <c r="D374" s="7">
        <f t="shared" si="11"/>
        <v>0.46666837193637639</v>
      </c>
    </row>
    <row r="375" spans="1:4" x14ac:dyDescent="0.55000000000000004">
      <c r="A375" s="6">
        <f>US_Regional_Sales_Data!P375*US_Regional_Sales_Data!M375*(1-US_Regional_Sales_Data!N375)</f>
        <v>17655.84</v>
      </c>
      <c r="B375" s="6">
        <f>US_Regional_Sales_Data!O375*US_Regional_Sales_Data!M375</f>
        <v>12555.28</v>
      </c>
      <c r="C375" s="6">
        <f t="shared" si="10"/>
        <v>5100.5599999999995</v>
      </c>
      <c r="D375" s="7">
        <f t="shared" si="11"/>
        <v>0.28888798267315513</v>
      </c>
    </row>
    <row r="376" spans="1:4" x14ac:dyDescent="0.55000000000000004">
      <c r="A376" s="6">
        <f>US_Regional_Sales_Data!P376*US_Regional_Sales_Data!M376*(1-US_Regional_Sales_Data!N376)</f>
        <v>916.56</v>
      </c>
      <c r="B376" s="6">
        <f>US_Regional_Sales_Data!O376*US_Regional_Sales_Data!M376</f>
        <v>694.66</v>
      </c>
      <c r="C376" s="6">
        <f t="shared" si="10"/>
        <v>221.89999999999998</v>
      </c>
      <c r="D376" s="7">
        <f t="shared" si="11"/>
        <v>0.24210089901370341</v>
      </c>
    </row>
    <row r="377" spans="1:4" x14ac:dyDescent="0.55000000000000004">
      <c r="A377" s="6">
        <f>US_Regional_Sales_Data!P377*US_Regional_Sales_Data!M377*(1-US_Regional_Sales_Data!N377)</f>
        <v>5346.5999999999995</v>
      </c>
      <c r="B377" s="6">
        <f>US_Regional_Sales_Data!O377*US_Regional_Sales_Data!M377</f>
        <v>2814</v>
      </c>
      <c r="C377" s="6">
        <f t="shared" si="10"/>
        <v>2532.5999999999995</v>
      </c>
      <c r="D377" s="7">
        <f t="shared" si="11"/>
        <v>0.47368421052631576</v>
      </c>
    </row>
    <row r="378" spans="1:4" x14ac:dyDescent="0.55000000000000004">
      <c r="A378" s="6">
        <f>US_Regional_Sales_Data!P378*US_Regional_Sales_Data!M378*(1-US_Regional_Sales_Data!N378)</f>
        <v>4073.6</v>
      </c>
      <c r="B378" s="6">
        <f>US_Regional_Sales_Data!O378*US_Regional_Sales_Data!M378</f>
        <v>2744.3</v>
      </c>
      <c r="C378" s="6">
        <f t="shared" si="10"/>
        <v>1329.2999999999997</v>
      </c>
      <c r="D378" s="7">
        <f t="shared" si="11"/>
        <v>0.32632069913589939</v>
      </c>
    </row>
    <row r="379" spans="1:4" x14ac:dyDescent="0.55000000000000004">
      <c r="A379" s="6">
        <f>US_Regional_Sales_Data!P379*US_Regional_Sales_Data!M379*(1-US_Regional_Sales_Data!N379)</f>
        <v>25291.997500000001</v>
      </c>
      <c r="B379" s="6">
        <f>US_Regional_Sales_Data!O379*US_Regional_Sales_Data!M379</f>
        <v>12577.67</v>
      </c>
      <c r="C379" s="6">
        <f t="shared" si="10"/>
        <v>12714.327500000001</v>
      </c>
      <c r="D379" s="7">
        <f t="shared" si="11"/>
        <v>0.50270159563316419</v>
      </c>
    </row>
    <row r="380" spans="1:4" x14ac:dyDescent="0.55000000000000004">
      <c r="A380" s="6">
        <f>US_Regional_Sales_Data!P380*US_Regional_Sales_Data!M380*(1-US_Regional_Sales_Data!N380)</f>
        <v>4584.4749999999995</v>
      </c>
      <c r="B380" s="6">
        <f>US_Regional_Sales_Data!O380*US_Regional_Sales_Data!M380</f>
        <v>2534.9499999999998</v>
      </c>
      <c r="C380" s="6">
        <f t="shared" si="10"/>
        <v>2049.5249999999996</v>
      </c>
      <c r="D380" s="7">
        <f t="shared" si="11"/>
        <v>0.44705773289198869</v>
      </c>
    </row>
    <row r="381" spans="1:4" x14ac:dyDescent="0.55000000000000004">
      <c r="A381" s="6">
        <f>US_Regional_Sales_Data!P381*US_Regional_Sales_Data!M381*(1-US_Regional_Sales_Data!N381)</f>
        <v>1459.26</v>
      </c>
      <c r="B381" s="6">
        <f>US_Regional_Sales_Data!O381*US_Regional_Sales_Data!M381</f>
        <v>1264.69</v>
      </c>
      <c r="C381" s="6">
        <f t="shared" si="10"/>
        <v>194.56999999999994</v>
      </c>
      <c r="D381" s="7">
        <f t="shared" si="11"/>
        <v>0.13333470389101321</v>
      </c>
    </row>
    <row r="382" spans="1:4" x14ac:dyDescent="0.55000000000000004">
      <c r="A382" s="6">
        <f>US_Regional_Sales_Data!P382*US_Regional_Sales_Data!M382*(1-US_Regional_Sales_Data!N382)</f>
        <v>7281.5599999999995</v>
      </c>
      <c r="B382" s="6">
        <f>US_Regional_Sales_Data!O382*US_Regional_Sales_Data!M382</f>
        <v>4292.32</v>
      </c>
      <c r="C382" s="6">
        <f t="shared" si="10"/>
        <v>2989.24</v>
      </c>
      <c r="D382" s="7">
        <f t="shared" si="11"/>
        <v>0.41052192112679153</v>
      </c>
    </row>
    <row r="383" spans="1:4" x14ac:dyDescent="0.55000000000000004">
      <c r="A383" s="6">
        <f>US_Regional_Sales_Data!P383*US_Regional_Sales_Data!M383*(1-US_Regional_Sales_Data!N383)</f>
        <v>6568.6799999999994</v>
      </c>
      <c r="B383" s="6">
        <f>US_Regional_Sales_Data!O383*US_Regional_Sales_Data!M383</f>
        <v>5808.08</v>
      </c>
      <c r="C383" s="6">
        <f t="shared" si="10"/>
        <v>760.59999999999945</v>
      </c>
      <c r="D383" s="7">
        <f t="shared" si="11"/>
        <v>0.11579190948561957</v>
      </c>
    </row>
    <row r="384" spans="1:4" x14ac:dyDescent="0.55000000000000004">
      <c r="A384" s="6">
        <f>US_Regional_Sales_Data!P384*US_Regional_Sales_Data!M384*(1-US_Regional_Sales_Data!N384)</f>
        <v>1642.1699999999998</v>
      </c>
      <c r="B384" s="6">
        <f>US_Regional_Sales_Data!O384*US_Regional_Sales_Data!M384</f>
        <v>1400.16</v>
      </c>
      <c r="C384" s="6">
        <f t="shared" si="10"/>
        <v>242.00999999999976</v>
      </c>
      <c r="D384" s="7">
        <f t="shared" si="11"/>
        <v>0.14737207475474512</v>
      </c>
    </row>
    <row r="385" spans="1:4" x14ac:dyDescent="0.55000000000000004">
      <c r="A385" s="6">
        <f>US_Regional_Sales_Data!P385*US_Regional_Sales_Data!M385*(1-US_Regional_Sales_Data!N385)</f>
        <v>4945.6050000000005</v>
      </c>
      <c r="B385" s="6">
        <f>US_Regional_Sales_Data!O385*US_Regional_Sales_Data!M385</f>
        <v>3475.32</v>
      </c>
      <c r="C385" s="6">
        <f t="shared" si="10"/>
        <v>1470.2850000000003</v>
      </c>
      <c r="D385" s="7">
        <f t="shared" si="11"/>
        <v>0.29729123130537116</v>
      </c>
    </row>
    <row r="386" spans="1:4" x14ac:dyDescent="0.55000000000000004">
      <c r="A386" s="6">
        <f>US_Regional_Sales_Data!P386*US_Regional_Sales_Data!M386*(1-US_Regional_Sales_Data!N386)</f>
        <v>15919.2</v>
      </c>
      <c r="B386" s="6">
        <f>US_Regional_Sales_Data!O386*US_Regional_Sales_Data!M386</f>
        <v>10347.5</v>
      </c>
      <c r="C386" s="6">
        <f t="shared" si="10"/>
        <v>5571.7000000000007</v>
      </c>
      <c r="D386" s="7">
        <f t="shared" si="11"/>
        <v>0.34999874365546008</v>
      </c>
    </row>
    <row r="387" spans="1:4" x14ac:dyDescent="0.55000000000000004">
      <c r="A387" s="6">
        <f>US_Regional_Sales_Data!P387*US_Regional_Sales_Data!M387*(1-US_Regional_Sales_Data!N387)</f>
        <v>3768.75</v>
      </c>
      <c r="B387" s="6">
        <f>US_Regional_Sales_Data!O387*US_Regional_Sales_Data!M387</f>
        <v>2345</v>
      </c>
      <c r="C387" s="6">
        <f t="shared" ref="C387:C450" si="12">A387-B387</f>
        <v>1423.75</v>
      </c>
      <c r="D387" s="7">
        <f t="shared" ref="D387:D450" si="13">C387/A387</f>
        <v>0.37777777777777777</v>
      </c>
    </row>
    <row r="388" spans="1:4" x14ac:dyDescent="0.55000000000000004">
      <c r="A388" s="6">
        <f>US_Regional_Sales_Data!P388*US_Regional_Sales_Data!M388*(1-US_Regional_Sales_Data!N388)</f>
        <v>4404.579999999999</v>
      </c>
      <c r="B388" s="6">
        <f>US_Regional_Sales_Data!O388*US_Regional_Sales_Data!M388</f>
        <v>3477.3</v>
      </c>
      <c r="C388" s="6">
        <f t="shared" si="12"/>
        <v>927.27999999999884</v>
      </c>
      <c r="D388" s="7">
        <f t="shared" si="13"/>
        <v>0.21052631578947348</v>
      </c>
    </row>
    <row r="389" spans="1:4" x14ac:dyDescent="0.55000000000000004">
      <c r="A389" s="6">
        <f>US_Regional_Sales_Data!P389*US_Regional_Sales_Data!M389*(1-US_Regional_Sales_Data!N389)</f>
        <v>10387.68</v>
      </c>
      <c r="B389" s="6">
        <f>US_Regional_Sales_Data!O389*US_Regional_Sales_Data!M389</f>
        <v>4811.16</v>
      </c>
      <c r="C389" s="6">
        <f t="shared" si="12"/>
        <v>5576.52</v>
      </c>
      <c r="D389" s="7">
        <f t="shared" si="13"/>
        <v>0.53683979483388011</v>
      </c>
    </row>
    <row r="390" spans="1:4" x14ac:dyDescent="0.55000000000000004">
      <c r="A390" s="6">
        <f>US_Regional_Sales_Data!P390*US_Regional_Sales_Data!M390*(1-US_Regional_Sales_Data!N390)</f>
        <v>3963.72</v>
      </c>
      <c r="B390" s="6">
        <f>US_Regional_Sales_Data!O390*US_Regional_Sales_Data!M390</f>
        <v>2658.04</v>
      </c>
      <c r="C390" s="6">
        <f t="shared" si="12"/>
        <v>1305.6799999999998</v>
      </c>
      <c r="D390" s="7">
        <f t="shared" si="13"/>
        <v>0.32940772809381086</v>
      </c>
    </row>
    <row r="391" spans="1:4" x14ac:dyDescent="0.55000000000000004">
      <c r="A391" s="6">
        <f>US_Regional_Sales_Data!P391*US_Regional_Sales_Data!M391*(1-US_Regional_Sales_Data!N391)</f>
        <v>1559.425</v>
      </c>
      <c r="B391" s="6">
        <f>US_Regional_Sales_Data!O391*US_Regional_Sales_Data!M391</f>
        <v>1313.2</v>
      </c>
      <c r="C391" s="6">
        <f t="shared" si="12"/>
        <v>246.22499999999991</v>
      </c>
      <c r="D391" s="7">
        <f t="shared" si="13"/>
        <v>0.1578947368421052</v>
      </c>
    </row>
    <row r="392" spans="1:4" x14ac:dyDescent="0.55000000000000004">
      <c r="A392" s="6">
        <f>US_Regional_Sales_Data!P392*US_Regional_Sales_Data!M392*(1-US_Regional_Sales_Data!N392)</f>
        <v>7356.5999999999995</v>
      </c>
      <c r="B392" s="6">
        <f>US_Regional_Sales_Data!O392*US_Regional_Sales_Data!M392</f>
        <v>9563.6</v>
      </c>
      <c r="C392" s="6">
        <f t="shared" si="12"/>
        <v>-2207.0000000000009</v>
      </c>
      <c r="D392" s="7">
        <f t="shared" si="13"/>
        <v>-0.30000271864720129</v>
      </c>
    </row>
    <row r="393" spans="1:4" x14ac:dyDescent="0.55000000000000004">
      <c r="A393" s="6">
        <f>US_Regional_Sales_Data!P393*US_Regional_Sales_Data!M393*(1-US_Regional_Sales_Data!N393)</f>
        <v>1985.8799999999999</v>
      </c>
      <c r="B393" s="6">
        <f>US_Regional_Sales_Data!O393*US_Regional_Sales_Data!M393</f>
        <v>1066.08</v>
      </c>
      <c r="C393" s="6">
        <f t="shared" si="12"/>
        <v>919.8</v>
      </c>
      <c r="D393" s="7">
        <f t="shared" si="13"/>
        <v>0.46316998005921811</v>
      </c>
    </row>
    <row r="394" spans="1:4" x14ac:dyDescent="0.55000000000000004">
      <c r="A394" s="6">
        <f>US_Regional_Sales_Data!P394*US_Regional_Sales_Data!M394*(1-US_Regional_Sales_Data!N394)</f>
        <v>3714.48</v>
      </c>
      <c r="B394" s="6">
        <f>US_Regional_Sales_Data!O394*US_Regional_Sales_Data!M394</f>
        <v>1815.96</v>
      </c>
      <c r="C394" s="6">
        <f t="shared" si="12"/>
        <v>1898.52</v>
      </c>
      <c r="D394" s="7">
        <f t="shared" si="13"/>
        <v>0.51111326484460817</v>
      </c>
    </row>
    <row r="395" spans="1:4" x14ac:dyDescent="0.55000000000000004">
      <c r="A395" s="6">
        <f>US_Regional_Sales_Data!P395*US_Regional_Sales_Data!M395*(1-US_Regional_Sales_Data!N395)</f>
        <v>8321.4</v>
      </c>
      <c r="B395" s="6">
        <f>US_Regional_Sales_Data!O395*US_Regional_Sales_Data!M395</f>
        <v>5547.6</v>
      </c>
      <c r="C395" s="6">
        <f t="shared" si="12"/>
        <v>2773.7999999999993</v>
      </c>
      <c r="D395" s="7">
        <f t="shared" si="13"/>
        <v>0.33333333333333326</v>
      </c>
    </row>
    <row r="396" spans="1:4" x14ac:dyDescent="0.55000000000000004">
      <c r="A396" s="6">
        <f>US_Regional_Sales_Data!P396*US_Regional_Sales_Data!M396*(1-US_Regional_Sales_Data!N396)</f>
        <v>18254.819999999996</v>
      </c>
      <c r="B396" s="6">
        <f>US_Regional_Sales_Data!O396*US_Regional_Sales_Data!M396</f>
        <v>9415.6500000000015</v>
      </c>
      <c r="C396" s="6">
        <f t="shared" si="12"/>
        <v>8839.1699999999946</v>
      </c>
      <c r="D396" s="7">
        <f t="shared" si="13"/>
        <v>0.48421019763547363</v>
      </c>
    </row>
    <row r="397" spans="1:4" x14ac:dyDescent="0.55000000000000004">
      <c r="A397" s="6">
        <f>US_Regional_Sales_Data!P397*US_Regional_Sales_Data!M397*(1-US_Regional_Sales_Data!N397)</f>
        <v>10387.68</v>
      </c>
      <c r="B397" s="6">
        <f>US_Regional_Sales_Data!O397*US_Regional_Sales_Data!M397</f>
        <v>5685.9</v>
      </c>
      <c r="C397" s="6">
        <f t="shared" si="12"/>
        <v>4701.7800000000007</v>
      </c>
      <c r="D397" s="7">
        <f t="shared" si="13"/>
        <v>0.4526304237327296</v>
      </c>
    </row>
    <row r="398" spans="1:4" x14ac:dyDescent="0.55000000000000004">
      <c r="A398" s="6">
        <f>US_Regional_Sales_Data!P398*US_Regional_Sales_Data!M398*(1-US_Regional_Sales_Data!N398)</f>
        <v>9725.7199999999993</v>
      </c>
      <c r="B398" s="6">
        <f>US_Regional_Sales_Data!O398*US_Regional_Sales_Data!M398</f>
        <v>8497.2000000000007</v>
      </c>
      <c r="C398" s="6">
        <f t="shared" si="12"/>
        <v>1228.5199999999986</v>
      </c>
      <c r="D398" s="7">
        <f t="shared" si="13"/>
        <v>0.12631661203489292</v>
      </c>
    </row>
    <row r="399" spans="1:4" x14ac:dyDescent="0.55000000000000004">
      <c r="A399" s="6">
        <f>US_Regional_Sales_Data!P399*US_Regional_Sales_Data!M399*(1-US_Regional_Sales_Data!N399)</f>
        <v>3146.32</v>
      </c>
      <c r="B399" s="6">
        <f>US_Regional_Sales_Data!O399*US_Regional_Sales_Data!M399</f>
        <v>2635.04</v>
      </c>
      <c r="C399" s="6">
        <f t="shared" si="12"/>
        <v>511.2800000000002</v>
      </c>
      <c r="D399" s="7">
        <f t="shared" si="13"/>
        <v>0.16250095349487662</v>
      </c>
    </row>
    <row r="400" spans="1:4" x14ac:dyDescent="0.55000000000000004">
      <c r="A400" s="6">
        <f>US_Regional_Sales_Data!P400*US_Regional_Sales_Data!M400*(1-US_Regional_Sales_Data!N400)</f>
        <v>512.54999999999995</v>
      </c>
      <c r="B400" s="6">
        <f>US_Regional_Sales_Data!O400*US_Regional_Sales_Data!M400</f>
        <v>241.20000000000002</v>
      </c>
      <c r="C400" s="6">
        <f t="shared" si="12"/>
        <v>271.34999999999991</v>
      </c>
      <c r="D400" s="7">
        <f t="shared" si="13"/>
        <v>0.52941176470588225</v>
      </c>
    </row>
    <row r="401" spans="1:4" x14ac:dyDescent="0.55000000000000004">
      <c r="A401" s="6">
        <f>US_Regional_Sales_Data!P401*US_Regional_Sales_Data!M401*(1-US_Regional_Sales_Data!N401)</f>
        <v>3551.67</v>
      </c>
      <c r="B401" s="6">
        <f>US_Regional_Sales_Data!O401*US_Regional_Sales_Data!M401</f>
        <v>2131</v>
      </c>
      <c r="C401" s="6">
        <f t="shared" si="12"/>
        <v>1420.67</v>
      </c>
      <c r="D401" s="7">
        <f t="shared" si="13"/>
        <v>0.40000056311537951</v>
      </c>
    </row>
    <row r="402" spans="1:4" x14ac:dyDescent="0.55000000000000004">
      <c r="A402" s="6">
        <f>US_Regional_Sales_Data!P402*US_Regional_Sales_Data!M402*(1-US_Regional_Sales_Data!N402)</f>
        <v>10693.2</v>
      </c>
      <c r="B402" s="6">
        <f>US_Regional_Sales_Data!O402*US_Regional_Sales_Data!M402</f>
        <v>9222.92</v>
      </c>
      <c r="C402" s="6">
        <f t="shared" si="12"/>
        <v>1470.2800000000007</v>
      </c>
      <c r="D402" s="7">
        <f t="shared" si="13"/>
        <v>0.13749672689185655</v>
      </c>
    </row>
    <row r="403" spans="1:4" x14ac:dyDescent="0.55000000000000004">
      <c r="A403" s="6">
        <f>US_Regional_Sales_Data!P403*US_Regional_Sales_Data!M403*(1-US_Regional_Sales_Data!N403)</f>
        <v>13507.2</v>
      </c>
      <c r="B403" s="6">
        <f>US_Regional_Sales_Data!O403*US_Regional_Sales_Data!M403</f>
        <v>7766.6399999999994</v>
      </c>
      <c r="C403" s="6">
        <f t="shared" si="12"/>
        <v>5740.5600000000013</v>
      </c>
      <c r="D403" s="7">
        <f t="shared" si="13"/>
        <v>0.4250000000000001</v>
      </c>
    </row>
    <row r="404" spans="1:4" x14ac:dyDescent="0.55000000000000004">
      <c r="A404" s="6">
        <f>US_Regional_Sales_Data!P404*US_Regional_Sales_Data!M404*(1-US_Regional_Sales_Data!N404)</f>
        <v>5499.3599999999988</v>
      </c>
      <c r="B404" s="6">
        <f>US_Regional_Sales_Data!O404*US_Regional_Sales_Data!M404</f>
        <v>4052.16</v>
      </c>
      <c r="C404" s="6">
        <f t="shared" si="12"/>
        <v>1447.1999999999989</v>
      </c>
      <c r="D404" s="7">
        <f t="shared" si="13"/>
        <v>0.26315789473684198</v>
      </c>
    </row>
    <row r="405" spans="1:4" x14ac:dyDescent="0.55000000000000004">
      <c r="A405" s="6">
        <f>US_Regional_Sales_Data!P405*US_Regional_Sales_Data!M405*(1-US_Regional_Sales_Data!N405)</f>
        <v>9234.2749999999996</v>
      </c>
      <c r="B405" s="6">
        <f>US_Regional_Sales_Data!O405*US_Regional_Sales_Data!M405</f>
        <v>7287.6</v>
      </c>
      <c r="C405" s="6">
        <f t="shared" si="12"/>
        <v>1946.6749999999993</v>
      </c>
      <c r="D405" s="7">
        <f t="shared" si="13"/>
        <v>0.21080972788876218</v>
      </c>
    </row>
    <row r="406" spans="1:4" x14ac:dyDescent="0.55000000000000004">
      <c r="A406" s="6">
        <f>US_Regional_Sales_Data!P406*US_Regional_Sales_Data!M406*(1-US_Regional_Sales_Data!N406)</f>
        <v>6218.9400000000005</v>
      </c>
      <c r="B406" s="6">
        <f>US_Regional_Sales_Data!O406*US_Regional_Sales_Data!M406</f>
        <v>4901.96</v>
      </c>
      <c r="C406" s="6">
        <f t="shared" si="12"/>
        <v>1316.9800000000005</v>
      </c>
      <c r="D406" s="7">
        <f t="shared" si="13"/>
        <v>0.21176920825735582</v>
      </c>
    </row>
    <row r="407" spans="1:4" x14ac:dyDescent="0.55000000000000004">
      <c r="A407" s="6">
        <f>US_Regional_Sales_Data!P407*US_Regional_Sales_Data!M407*(1-US_Regional_Sales_Data!N407)</f>
        <v>3103.4400000000005</v>
      </c>
      <c r="B407" s="6">
        <f>US_Regional_Sales_Data!O407*US_Regional_Sales_Data!M407</f>
        <v>3219.82</v>
      </c>
      <c r="C407" s="6">
        <f t="shared" si="12"/>
        <v>-116.37999999999965</v>
      </c>
      <c r="D407" s="7">
        <f t="shared" si="13"/>
        <v>-3.7500322223081368E-2</v>
      </c>
    </row>
    <row r="408" spans="1:4" x14ac:dyDescent="0.55000000000000004">
      <c r="A408" s="6">
        <f>US_Regional_Sales_Data!P408*US_Regional_Sales_Data!M408*(1-US_Regional_Sales_Data!N408)</f>
        <v>33169.019999999997</v>
      </c>
      <c r="B408" s="6">
        <f>US_Regional_Sales_Data!O408*US_Regional_Sales_Data!M408</f>
        <v>20797.86</v>
      </c>
      <c r="C408" s="6">
        <f t="shared" si="12"/>
        <v>12371.159999999996</v>
      </c>
      <c r="D408" s="7">
        <f t="shared" si="13"/>
        <v>0.37297333475634786</v>
      </c>
    </row>
    <row r="409" spans="1:4" x14ac:dyDescent="0.55000000000000004">
      <c r="A409" s="6">
        <f>US_Regional_Sales_Data!P409*US_Regional_Sales_Data!M409*(1-US_Regional_Sales_Data!N409)</f>
        <v>2145.0050000000001</v>
      </c>
      <c r="B409" s="6">
        <f>US_Regional_Sales_Data!O409*US_Regional_Sales_Data!M409</f>
        <v>1264.42</v>
      </c>
      <c r="C409" s="6">
        <f t="shared" si="12"/>
        <v>880.58500000000004</v>
      </c>
      <c r="D409" s="7">
        <f t="shared" si="13"/>
        <v>0.41052818058699164</v>
      </c>
    </row>
    <row r="410" spans="1:4" x14ac:dyDescent="0.55000000000000004">
      <c r="A410" s="6">
        <f>US_Regional_Sales_Data!P410*US_Regional_Sales_Data!M410*(1-US_Regional_Sales_Data!N410)</f>
        <v>916.56</v>
      </c>
      <c r="B410" s="6">
        <f>US_Regional_Sales_Data!O410*US_Regional_Sales_Data!M410</f>
        <v>617.48</v>
      </c>
      <c r="C410" s="6">
        <f t="shared" si="12"/>
        <v>299.07999999999993</v>
      </c>
      <c r="D410" s="7">
        <f t="shared" si="13"/>
        <v>0.32630706118530151</v>
      </c>
    </row>
    <row r="411" spans="1:4" x14ac:dyDescent="0.55000000000000004">
      <c r="A411" s="6">
        <f>US_Regional_Sales_Data!P411*US_Regional_Sales_Data!M411*(1-US_Regional_Sales_Data!N411)</f>
        <v>14675.68</v>
      </c>
      <c r="B411" s="6">
        <f>US_Regional_Sales_Data!O411*US_Regional_Sales_Data!M411</f>
        <v>6346.24</v>
      </c>
      <c r="C411" s="6">
        <f t="shared" si="12"/>
        <v>8329.44</v>
      </c>
      <c r="D411" s="7">
        <f t="shared" si="13"/>
        <v>0.56756756756756754</v>
      </c>
    </row>
    <row r="412" spans="1:4" x14ac:dyDescent="0.55000000000000004">
      <c r="A412" s="6">
        <f>US_Regional_Sales_Data!P412*US_Regional_Sales_Data!M412*(1-US_Regional_Sales_Data!N412)</f>
        <v>3723.5249999999996</v>
      </c>
      <c r="B412" s="6">
        <f>US_Regional_Sales_Data!O412*US_Regional_Sales_Data!M412</f>
        <v>3331.58</v>
      </c>
      <c r="C412" s="6">
        <f t="shared" si="12"/>
        <v>391.94499999999971</v>
      </c>
      <c r="D412" s="7">
        <f t="shared" si="13"/>
        <v>0.10526181508113944</v>
      </c>
    </row>
    <row r="413" spans="1:4" x14ac:dyDescent="0.55000000000000004">
      <c r="A413" s="6">
        <f>US_Regional_Sales_Data!P413*US_Regional_Sales_Data!M413*(1-US_Regional_Sales_Data!N413)</f>
        <v>1519.56</v>
      </c>
      <c r="B413" s="6">
        <f>US_Regional_Sales_Data!O413*US_Regional_Sales_Data!M413</f>
        <v>945.49</v>
      </c>
      <c r="C413" s="6">
        <f t="shared" si="12"/>
        <v>574.06999999999994</v>
      </c>
      <c r="D413" s="7">
        <f t="shared" si="13"/>
        <v>0.37778699097107055</v>
      </c>
    </row>
    <row r="414" spans="1:4" x14ac:dyDescent="0.55000000000000004">
      <c r="A414" s="6">
        <f>US_Regional_Sales_Data!P414*US_Regional_Sales_Data!M414*(1-US_Regional_Sales_Data!N414)</f>
        <v>14601.310000000001</v>
      </c>
      <c r="B414" s="6">
        <f>US_Regional_Sales_Data!O414*US_Regional_Sales_Data!M414</f>
        <v>8050.44</v>
      </c>
      <c r="C414" s="6">
        <f t="shared" si="12"/>
        <v>6550.8700000000017</v>
      </c>
      <c r="D414" s="7">
        <f t="shared" si="13"/>
        <v>0.44864947049271614</v>
      </c>
    </row>
    <row r="415" spans="1:4" x14ac:dyDescent="0.55000000000000004">
      <c r="A415" s="6">
        <f>US_Regional_Sales_Data!P415*US_Regional_Sales_Data!M415*(1-US_Regional_Sales_Data!N415)</f>
        <v>11304.24</v>
      </c>
      <c r="B415" s="6">
        <f>US_Regional_Sales_Data!O415*US_Regional_Sales_Data!M415</f>
        <v>9162.39</v>
      </c>
      <c r="C415" s="6">
        <f t="shared" si="12"/>
        <v>2141.8500000000004</v>
      </c>
      <c r="D415" s="7">
        <f t="shared" si="13"/>
        <v>0.18947315343623281</v>
      </c>
    </row>
    <row r="416" spans="1:4" x14ac:dyDescent="0.55000000000000004">
      <c r="A416" s="6">
        <f>US_Regional_Sales_Data!P416*US_Regional_Sales_Data!M416*(1-US_Regional_Sales_Data!N416)</f>
        <v>8230.9500000000007</v>
      </c>
      <c r="B416" s="6">
        <f>US_Regional_Sales_Data!O416*US_Regional_Sales_Data!M416</f>
        <v>7316.4</v>
      </c>
      <c r="C416" s="6">
        <f t="shared" si="12"/>
        <v>914.55000000000109</v>
      </c>
      <c r="D416" s="7">
        <f t="shared" si="13"/>
        <v>0.11111111111111123</v>
      </c>
    </row>
    <row r="417" spans="1:4" x14ac:dyDescent="0.55000000000000004">
      <c r="A417" s="6">
        <f>US_Regional_Sales_Data!P417*US_Regional_Sales_Data!M417*(1-US_Regional_Sales_Data!N417)</f>
        <v>15171.48</v>
      </c>
      <c r="B417" s="6">
        <f>US_Regional_Sales_Data!O417*US_Regional_Sales_Data!M417</f>
        <v>7380.7199999999993</v>
      </c>
      <c r="C417" s="6">
        <f t="shared" si="12"/>
        <v>7790.76</v>
      </c>
      <c r="D417" s="7">
        <f t="shared" si="13"/>
        <v>0.5135135135135136</v>
      </c>
    </row>
    <row r="418" spans="1:4" x14ac:dyDescent="0.55000000000000004">
      <c r="A418" s="6">
        <f>US_Regional_Sales_Data!P418*US_Regional_Sales_Data!M418*(1-US_Regional_Sales_Data!N418)</f>
        <v>6247.0800000000008</v>
      </c>
      <c r="B418" s="6">
        <f>US_Regional_Sales_Data!O418*US_Regional_Sales_Data!M418</f>
        <v>5740.56</v>
      </c>
      <c r="C418" s="6">
        <f t="shared" si="12"/>
        <v>506.52000000000044</v>
      </c>
      <c r="D418" s="7">
        <f t="shared" si="13"/>
        <v>8.1081081081081141E-2</v>
      </c>
    </row>
    <row r="419" spans="1:4" x14ac:dyDescent="0.55000000000000004">
      <c r="A419" s="6">
        <f>US_Regional_Sales_Data!P419*US_Regional_Sales_Data!M419*(1-US_Regional_Sales_Data!N419)</f>
        <v>23677.8</v>
      </c>
      <c r="B419" s="6">
        <f>US_Regional_Sales_Data!O419*US_Regional_Sales_Data!M419</f>
        <v>19689.96</v>
      </c>
      <c r="C419" s="6">
        <f t="shared" si="12"/>
        <v>3987.84</v>
      </c>
      <c r="D419" s="7">
        <f t="shared" si="13"/>
        <v>0.16842105263157897</v>
      </c>
    </row>
    <row r="420" spans="1:4" x14ac:dyDescent="0.55000000000000004">
      <c r="A420" s="6">
        <f>US_Regional_Sales_Data!P420*US_Regional_Sales_Data!M420*(1-US_Regional_Sales_Data!N420)</f>
        <v>3303.4349999999995</v>
      </c>
      <c r="B420" s="6">
        <f>US_Regional_Sales_Data!O420*US_Regional_Sales_Data!M420</f>
        <v>1842.96</v>
      </c>
      <c r="C420" s="6">
        <f t="shared" si="12"/>
        <v>1460.4749999999995</v>
      </c>
      <c r="D420" s="7">
        <f t="shared" si="13"/>
        <v>0.44210798759473086</v>
      </c>
    </row>
    <row r="421" spans="1:4" x14ac:dyDescent="0.55000000000000004">
      <c r="A421" s="6">
        <f>US_Regional_Sales_Data!P421*US_Regional_Sales_Data!M421*(1-US_Regional_Sales_Data!N421)</f>
        <v>3371.44</v>
      </c>
      <c r="B421" s="6">
        <f>US_Regional_Sales_Data!O421*US_Regional_Sales_Data!M421</f>
        <v>2379.84</v>
      </c>
      <c r="C421" s="6">
        <f t="shared" si="12"/>
        <v>991.59999999999991</v>
      </c>
      <c r="D421" s="7">
        <f t="shared" si="13"/>
        <v>0.29411764705882348</v>
      </c>
    </row>
    <row r="422" spans="1:4" x14ac:dyDescent="0.55000000000000004">
      <c r="A422" s="6">
        <f>US_Regional_Sales_Data!P422*US_Regional_Sales_Data!M422*(1-US_Regional_Sales_Data!N422)</f>
        <v>3979.8</v>
      </c>
      <c r="B422" s="6">
        <f>US_Regional_Sales_Data!O422*US_Regional_Sales_Data!M422</f>
        <v>2962.76</v>
      </c>
      <c r="C422" s="6">
        <f t="shared" si="12"/>
        <v>1017.04</v>
      </c>
      <c r="D422" s="7">
        <f t="shared" si="13"/>
        <v>0.25555053017739582</v>
      </c>
    </row>
    <row r="423" spans="1:4" x14ac:dyDescent="0.55000000000000004">
      <c r="A423" s="6">
        <f>US_Regional_Sales_Data!P423*US_Regional_Sales_Data!M423*(1-US_Regional_Sales_Data!N423)</f>
        <v>5346.5999999999995</v>
      </c>
      <c r="B423" s="6">
        <f>US_Regional_Sales_Data!O423*US_Regional_Sales_Data!M423</f>
        <v>3658.2</v>
      </c>
      <c r="C423" s="6">
        <f t="shared" si="12"/>
        <v>1688.3999999999996</v>
      </c>
      <c r="D423" s="7">
        <f t="shared" si="13"/>
        <v>0.31578947368421051</v>
      </c>
    </row>
    <row r="424" spans="1:4" x14ac:dyDescent="0.55000000000000004">
      <c r="A424" s="6">
        <f>US_Regional_Sales_Data!P424*US_Regional_Sales_Data!M424*(1-US_Regional_Sales_Data!N424)</f>
        <v>3815.65</v>
      </c>
      <c r="B424" s="6">
        <f>US_Regional_Sales_Data!O424*US_Regional_Sales_Data!M424</f>
        <v>3546.3</v>
      </c>
      <c r="C424" s="6">
        <f t="shared" si="12"/>
        <v>269.34999999999991</v>
      </c>
      <c r="D424" s="7">
        <f t="shared" si="13"/>
        <v>7.0590856079567027E-2</v>
      </c>
    </row>
    <row r="425" spans="1:4" x14ac:dyDescent="0.55000000000000004">
      <c r="A425" s="6">
        <f>US_Regional_Sales_Data!P425*US_Regional_Sales_Data!M425*(1-US_Regional_Sales_Data!N425)</f>
        <v>830.80000000000007</v>
      </c>
      <c r="B425" s="6">
        <f>US_Regional_Sales_Data!O425*US_Regional_Sales_Data!M425</f>
        <v>415.4</v>
      </c>
      <c r="C425" s="6">
        <f t="shared" si="12"/>
        <v>415.40000000000009</v>
      </c>
      <c r="D425" s="7">
        <f t="shared" si="13"/>
        <v>0.50000000000000011</v>
      </c>
    </row>
    <row r="426" spans="1:4" x14ac:dyDescent="0.55000000000000004">
      <c r="A426" s="6">
        <f>US_Regional_Sales_Data!P426*US_Regional_Sales_Data!M426*(1-US_Regional_Sales_Data!N426)</f>
        <v>16828.724999999999</v>
      </c>
      <c r="B426" s="6">
        <f>US_Regional_Sales_Data!O426*US_Regional_Sales_Data!M426</f>
        <v>10691.199999999999</v>
      </c>
      <c r="C426" s="6">
        <f t="shared" si="12"/>
        <v>6137.5249999999996</v>
      </c>
      <c r="D426" s="7">
        <f t="shared" si="13"/>
        <v>0.36470528813085962</v>
      </c>
    </row>
    <row r="427" spans="1:4" x14ac:dyDescent="0.55000000000000004">
      <c r="A427" s="6">
        <f>US_Regional_Sales_Data!P427*US_Regional_Sales_Data!M427*(1-US_Regional_Sales_Data!N427)</f>
        <v>11366.215000000002</v>
      </c>
      <c r="B427" s="6">
        <f>US_Regional_Sales_Data!O427*US_Regional_Sales_Data!M427</f>
        <v>6389.67</v>
      </c>
      <c r="C427" s="6">
        <f t="shared" si="12"/>
        <v>4976.5450000000019</v>
      </c>
      <c r="D427" s="7">
        <f t="shared" si="13"/>
        <v>0.43783660611733993</v>
      </c>
    </row>
    <row r="428" spans="1:4" x14ac:dyDescent="0.55000000000000004">
      <c r="A428" s="6">
        <f>US_Regional_Sales_Data!P428*US_Regional_Sales_Data!M428*(1-US_Regional_Sales_Data!N428)</f>
        <v>7203.84</v>
      </c>
      <c r="B428" s="6">
        <f>US_Regional_Sales_Data!O428*US_Regional_Sales_Data!M428</f>
        <v>4952.6400000000003</v>
      </c>
      <c r="C428" s="6">
        <f t="shared" si="12"/>
        <v>2251.1999999999998</v>
      </c>
      <c r="D428" s="7">
        <f t="shared" si="13"/>
        <v>0.31249999999999994</v>
      </c>
    </row>
    <row r="429" spans="1:4" x14ac:dyDescent="0.55000000000000004">
      <c r="A429" s="6">
        <f>US_Regional_Sales_Data!P429*US_Regional_Sales_Data!M429*(1-US_Regional_Sales_Data!N429)</f>
        <v>3714.4799999999996</v>
      </c>
      <c r="B429" s="6">
        <f>US_Regional_Sales_Data!O429*US_Regional_Sales_Data!M429</f>
        <v>2785.86</v>
      </c>
      <c r="C429" s="6">
        <f t="shared" si="12"/>
        <v>928.61999999999944</v>
      </c>
      <c r="D429" s="7">
        <f t="shared" si="13"/>
        <v>0.24999999999999989</v>
      </c>
    </row>
    <row r="430" spans="1:4" x14ac:dyDescent="0.55000000000000004">
      <c r="A430" s="6">
        <f>US_Regional_Sales_Data!P430*US_Regional_Sales_Data!M430*(1-US_Regional_Sales_Data!N430)</f>
        <v>14279.04</v>
      </c>
      <c r="B430" s="6">
        <f>US_Regional_Sales_Data!O430*US_Regional_Sales_Data!M430</f>
        <v>11105.92</v>
      </c>
      <c r="C430" s="6">
        <f t="shared" si="12"/>
        <v>3173.1200000000008</v>
      </c>
      <c r="D430" s="7">
        <f t="shared" si="13"/>
        <v>0.22222222222222227</v>
      </c>
    </row>
    <row r="431" spans="1:4" x14ac:dyDescent="0.55000000000000004">
      <c r="A431" s="6">
        <f>US_Regional_Sales_Data!P431*US_Regional_Sales_Data!M431*(1-US_Regional_Sales_Data!N431)</f>
        <v>7567.6500000000005</v>
      </c>
      <c r="B431" s="6">
        <f>US_Regional_Sales_Data!O431*US_Regional_Sales_Data!M431</f>
        <v>5633.7</v>
      </c>
      <c r="C431" s="6">
        <f t="shared" si="12"/>
        <v>1933.9500000000007</v>
      </c>
      <c r="D431" s="7">
        <f t="shared" si="13"/>
        <v>0.25555489484846688</v>
      </c>
    </row>
    <row r="432" spans="1:4" x14ac:dyDescent="0.55000000000000004">
      <c r="A432" s="6">
        <f>US_Regional_Sales_Data!P432*US_Regional_Sales_Data!M432*(1-US_Regional_Sales_Data!N432)</f>
        <v>1113.875</v>
      </c>
      <c r="B432" s="6">
        <f>US_Regional_Sales_Data!O432*US_Regional_Sales_Data!M432</f>
        <v>809.03</v>
      </c>
      <c r="C432" s="6">
        <f t="shared" si="12"/>
        <v>304.84500000000003</v>
      </c>
      <c r="D432" s="7">
        <f t="shared" si="13"/>
        <v>0.27367972169229043</v>
      </c>
    </row>
    <row r="433" spans="1:4" x14ac:dyDescent="0.55000000000000004">
      <c r="A433" s="6">
        <f>US_Regional_Sales_Data!P433*US_Regional_Sales_Data!M433*(1-US_Regional_Sales_Data!N433)</f>
        <v>4265.5550000000003</v>
      </c>
      <c r="B433" s="6">
        <f>US_Regional_Sales_Data!O433*US_Regional_Sales_Data!M433</f>
        <v>3312.0499999999997</v>
      </c>
      <c r="C433" s="6">
        <f t="shared" si="12"/>
        <v>953.50500000000056</v>
      </c>
      <c r="D433" s="7">
        <f t="shared" si="13"/>
        <v>0.22353597597499048</v>
      </c>
    </row>
    <row r="434" spans="1:4" x14ac:dyDescent="0.55000000000000004">
      <c r="A434" s="6">
        <f>US_Regional_Sales_Data!P434*US_Regional_Sales_Data!M434*(1-US_Regional_Sales_Data!N434)</f>
        <v>41864.112500000003</v>
      </c>
      <c r="B434" s="6">
        <f>US_Regional_Sales_Data!O434*US_Regional_Sales_Data!M434</f>
        <v>27155.100000000002</v>
      </c>
      <c r="C434" s="6">
        <f t="shared" si="12"/>
        <v>14709.012500000001</v>
      </c>
      <c r="D434" s="7">
        <f t="shared" si="13"/>
        <v>0.35135135135135137</v>
      </c>
    </row>
    <row r="435" spans="1:4" x14ac:dyDescent="0.55000000000000004">
      <c r="A435" s="6">
        <f>US_Regional_Sales_Data!P435*US_Regional_Sales_Data!M435*(1-US_Regional_Sales_Data!N435)</f>
        <v>223.11</v>
      </c>
      <c r="B435" s="6">
        <f>US_Regional_Sales_Data!O435*US_Regional_Sales_Data!M435</f>
        <v>101.3</v>
      </c>
      <c r="C435" s="6">
        <f t="shared" si="12"/>
        <v>121.81000000000002</v>
      </c>
      <c r="D435" s="7">
        <f t="shared" si="13"/>
        <v>0.54596387432208326</v>
      </c>
    </row>
    <row r="436" spans="1:4" x14ac:dyDescent="0.55000000000000004">
      <c r="A436" s="6">
        <f>US_Regional_Sales_Data!P436*US_Regional_Sales_Data!M436*(1-US_Regional_Sales_Data!N436)</f>
        <v>1833.12</v>
      </c>
      <c r="B436" s="6">
        <f>US_Regional_Sales_Data!O436*US_Regional_Sales_Data!M436</f>
        <v>849.02</v>
      </c>
      <c r="C436" s="6">
        <f t="shared" si="12"/>
        <v>984.09999999999991</v>
      </c>
      <c r="D436" s="7">
        <f t="shared" si="13"/>
        <v>0.53684428733525358</v>
      </c>
    </row>
    <row r="437" spans="1:4" x14ac:dyDescent="0.55000000000000004">
      <c r="A437" s="6">
        <f>US_Regional_Sales_Data!P437*US_Regional_Sales_Data!M437*(1-US_Regional_Sales_Data!N437)</f>
        <v>28461.600000000002</v>
      </c>
      <c r="B437" s="6">
        <f>US_Regional_Sales_Data!O437*US_Regional_Sales_Data!M437</f>
        <v>26247.919999999998</v>
      </c>
      <c r="C437" s="6">
        <f t="shared" si="12"/>
        <v>2213.6800000000039</v>
      </c>
      <c r="D437" s="7">
        <f t="shared" si="13"/>
        <v>7.7777777777777904E-2</v>
      </c>
    </row>
    <row r="438" spans="1:4" x14ac:dyDescent="0.55000000000000004">
      <c r="A438" s="6">
        <f>US_Regional_Sales_Data!P438*US_Regional_Sales_Data!M438*(1-US_Regional_Sales_Data!N438)</f>
        <v>4735.5600000000004</v>
      </c>
      <c r="B438" s="6">
        <f>US_Regional_Sales_Data!O438*US_Regional_Sales_Data!M438</f>
        <v>2641.94</v>
      </c>
      <c r="C438" s="6">
        <f t="shared" si="12"/>
        <v>2093.6200000000003</v>
      </c>
      <c r="D438" s="7">
        <f t="shared" si="13"/>
        <v>0.44210610783096405</v>
      </c>
    </row>
    <row r="439" spans="1:4" x14ac:dyDescent="0.55000000000000004">
      <c r="A439" s="6">
        <f>US_Regional_Sales_Data!P439*US_Regional_Sales_Data!M439*(1-US_Regional_Sales_Data!N439)</f>
        <v>1561.77</v>
      </c>
      <c r="B439" s="6">
        <f>US_Regional_Sales_Data!O439*US_Regional_Sales_Data!M439</f>
        <v>1300.04</v>
      </c>
      <c r="C439" s="6">
        <f t="shared" si="12"/>
        <v>261.73</v>
      </c>
      <c r="D439" s="7">
        <f t="shared" si="13"/>
        <v>0.16758549594370492</v>
      </c>
    </row>
    <row r="440" spans="1:4" x14ac:dyDescent="0.55000000000000004">
      <c r="A440" s="6">
        <f>US_Regional_Sales_Data!P440*US_Regional_Sales_Data!M440*(1-US_Regional_Sales_Data!N440)</f>
        <v>4519.1499999999996</v>
      </c>
      <c r="B440" s="6">
        <f>US_Regional_Sales_Data!O440*US_Regional_Sales_Data!M440</f>
        <v>1902.8</v>
      </c>
      <c r="C440" s="6">
        <f t="shared" si="12"/>
        <v>2616.3499999999995</v>
      </c>
      <c r="D440" s="7">
        <f t="shared" si="13"/>
        <v>0.57894736842105254</v>
      </c>
    </row>
    <row r="441" spans="1:4" x14ac:dyDescent="0.55000000000000004">
      <c r="A441" s="6">
        <f>US_Regional_Sales_Data!P441*US_Regional_Sales_Data!M441*(1-US_Regional_Sales_Data!N441)</f>
        <v>19896.320000000003</v>
      </c>
      <c r="B441" s="6">
        <f>US_Regional_Sales_Data!O441*US_Regional_Sales_Data!M441</f>
        <v>21139.84</v>
      </c>
      <c r="C441" s="6">
        <f t="shared" si="12"/>
        <v>-1243.5199999999968</v>
      </c>
      <c r="D441" s="7">
        <f t="shared" si="13"/>
        <v>-6.2499999999999827E-2</v>
      </c>
    </row>
    <row r="442" spans="1:4" x14ac:dyDescent="0.55000000000000004">
      <c r="A442" s="6">
        <f>US_Regional_Sales_Data!P442*US_Regional_Sales_Data!M442*(1-US_Regional_Sales_Data!N442)</f>
        <v>13051.934999999999</v>
      </c>
      <c r="B442" s="6">
        <f>US_Regional_Sales_Data!O442*US_Regional_Sales_Data!M442</f>
        <v>7478.4000000000005</v>
      </c>
      <c r="C442" s="6">
        <f t="shared" si="12"/>
        <v>5573.5349999999989</v>
      </c>
      <c r="D442" s="7">
        <f t="shared" si="13"/>
        <v>0.42702748672897922</v>
      </c>
    </row>
    <row r="443" spans="1:4" x14ac:dyDescent="0.55000000000000004">
      <c r="A443" s="6">
        <f>US_Regional_Sales_Data!P443*US_Regional_Sales_Data!M443*(1-US_Regional_Sales_Data!N443)</f>
        <v>6114.4199999999992</v>
      </c>
      <c r="B443" s="6">
        <f>US_Regional_Sales_Data!O443*US_Regional_Sales_Data!M443</f>
        <v>5231.22</v>
      </c>
      <c r="C443" s="6">
        <f t="shared" si="12"/>
        <v>883.19999999999891</v>
      </c>
      <c r="D443" s="7">
        <f t="shared" si="13"/>
        <v>0.14444542573130387</v>
      </c>
    </row>
    <row r="444" spans="1:4" x14ac:dyDescent="0.55000000000000004">
      <c r="A444" s="6">
        <f>US_Regional_Sales_Data!P444*US_Regional_Sales_Data!M444*(1-US_Regional_Sales_Data!N444)</f>
        <v>3093.3900000000003</v>
      </c>
      <c r="B444" s="6">
        <f>US_Regional_Sales_Data!O444*US_Regional_Sales_Data!M444</f>
        <v>1821.66</v>
      </c>
      <c r="C444" s="6">
        <f t="shared" si="12"/>
        <v>1271.7300000000002</v>
      </c>
      <c r="D444" s="7">
        <f t="shared" si="13"/>
        <v>0.41111208092093143</v>
      </c>
    </row>
    <row r="445" spans="1:4" x14ac:dyDescent="0.55000000000000004">
      <c r="A445" s="6">
        <f>US_Regional_Sales_Data!P445*US_Regional_Sales_Data!M445*(1-US_Regional_Sales_Data!N445)</f>
        <v>10337.429999999998</v>
      </c>
      <c r="B445" s="6">
        <f>US_Regional_Sales_Data!O445*US_Regional_Sales_Data!M445</f>
        <v>6146.58</v>
      </c>
      <c r="C445" s="6">
        <f t="shared" si="12"/>
        <v>4190.8499999999985</v>
      </c>
      <c r="D445" s="7">
        <f t="shared" si="13"/>
        <v>0.40540540540540532</v>
      </c>
    </row>
    <row r="446" spans="1:4" x14ac:dyDescent="0.55000000000000004">
      <c r="A446" s="6">
        <f>US_Regional_Sales_Data!P446*US_Regional_Sales_Data!M446*(1-US_Regional_Sales_Data!N446)</f>
        <v>6282.2550000000001</v>
      </c>
      <c r="B446" s="6">
        <f>US_Regional_Sales_Data!O446*US_Regional_Sales_Data!M446</f>
        <v>4827.41</v>
      </c>
      <c r="C446" s="6">
        <f t="shared" si="12"/>
        <v>1454.8450000000003</v>
      </c>
      <c r="D446" s="7">
        <f t="shared" si="13"/>
        <v>0.23158006161800185</v>
      </c>
    </row>
    <row r="447" spans="1:4" x14ac:dyDescent="0.55000000000000004">
      <c r="A447" s="6">
        <f>US_Regional_Sales_Data!P447*US_Regional_Sales_Data!M447*(1-US_Regional_Sales_Data!N447)</f>
        <v>3383.8350000000005</v>
      </c>
      <c r="B447" s="6">
        <f>US_Regional_Sales_Data!O447*US_Regional_Sales_Data!M447</f>
        <v>1682.7599999999998</v>
      </c>
      <c r="C447" s="6">
        <f t="shared" si="12"/>
        <v>1701.0750000000007</v>
      </c>
      <c r="D447" s="7">
        <f t="shared" si="13"/>
        <v>0.50270624897490579</v>
      </c>
    </row>
    <row r="448" spans="1:4" x14ac:dyDescent="0.55000000000000004">
      <c r="A448" s="6">
        <f>US_Regional_Sales_Data!P448*US_Regional_Sales_Data!M448*(1-US_Regional_Sales_Data!N448)</f>
        <v>3892.0300000000007</v>
      </c>
      <c r="B448" s="6">
        <f>US_Regional_Sales_Data!O448*US_Regional_Sales_Data!M448</f>
        <v>2945.32</v>
      </c>
      <c r="C448" s="6">
        <f t="shared" si="12"/>
        <v>946.71000000000049</v>
      </c>
      <c r="D448" s="7">
        <f t="shared" si="13"/>
        <v>0.24324324324324334</v>
      </c>
    </row>
    <row r="449" spans="1:4" x14ac:dyDescent="0.55000000000000004">
      <c r="A449" s="6">
        <f>US_Regional_Sales_Data!P449*US_Regional_Sales_Data!M449*(1-US_Regional_Sales_Data!N449)</f>
        <v>384.245</v>
      </c>
      <c r="B449" s="6">
        <f>US_Regional_Sales_Data!O449*US_Regional_Sales_Data!M449</f>
        <v>270.02</v>
      </c>
      <c r="C449" s="6">
        <f t="shared" si="12"/>
        <v>114.22500000000002</v>
      </c>
      <c r="D449" s="7">
        <f t="shared" si="13"/>
        <v>0.29727127223516253</v>
      </c>
    </row>
    <row r="450" spans="1:4" x14ac:dyDescent="0.55000000000000004">
      <c r="A450" s="6">
        <f>US_Regional_Sales_Data!P450*US_Regional_Sales_Data!M450*(1-US_Regional_Sales_Data!N450)</f>
        <v>7077.8799999999992</v>
      </c>
      <c r="B450" s="6">
        <f>US_Regional_Sales_Data!O450*US_Regional_Sales_Data!M450</f>
        <v>4395.72</v>
      </c>
      <c r="C450" s="6">
        <f t="shared" si="12"/>
        <v>2682.1599999999989</v>
      </c>
      <c r="D450" s="7">
        <f t="shared" si="13"/>
        <v>0.37894962898495022</v>
      </c>
    </row>
    <row r="451" spans="1:4" x14ac:dyDescent="0.55000000000000004">
      <c r="A451" s="6">
        <f>US_Regional_Sales_Data!P451*US_Regional_Sales_Data!M451*(1-US_Regional_Sales_Data!N451)</f>
        <v>5101.380000000001</v>
      </c>
      <c r="B451" s="6">
        <f>US_Regional_Sales_Data!O451*US_Regional_Sales_Data!M451</f>
        <v>3457.59</v>
      </c>
      <c r="C451" s="6">
        <f t="shared" ref="C451:C514" si="14">A451-B451</f>
        <v>1643.7900000000009</v>
      </c>
      <c r="D451" s="7">
        <f t="shared" ref="D451:D514" si="15">C451/A451</f>
        <v>0.32222457452689285</v>
      </c>
    </row>
    <row r="452" spans="1:4" x14ac:dyDescent="0.55000000000000004">
      <c r="A452" s="6">
        <f>US_Regional_Sales_Data!P452*US_Regional_Sales_Data!M452*(1-US_Regional_Sales_Data!N452)</f>
        <v>18041.759999999998</v>
      </c>
      <c r="B452" s="6">
        <f>US_Regional_Sales_Data!O452*US_Regional_Sales_Data!M452</f>
        <v>16131.44</v>
      </c>
      <c r="C452" s="6">
        <f t="shared" si="14"/>
        <v>1910.3199999999979</v>
      </c>
      <c r="D452" s="7">
        <f t="shared" si="15"/>
        <v>0.10588323977261631</v>
      </c>
    </row>
    <row r="453" spans="1:4" x14ac:dyDescent="0.55000000000000004">
      <c r="A453" s="6">
        <f>US_Regional_Sales_Data!P453*US_Regional_Sales_Data!M453*(1-US_Regional_Sales_Data!N453)</f>
        <v>7313.05</v>
      </c>
      <c r="B453" s="6">
        <f>US_Regional_Sales_Data!O453*US_Regional_Sales_Data!M453</f>
        <v>3636.76</v>
      </c>
      <c r="C453" s="6">
        <f t="shared" si="14"/>
        <v>3676.29</v>
      </c>
      <c r="D453" s="7">
        <f t="shared" si="15"/>
        <v>0.50270270270270268</v>
      </c>
    </row>
    <row r="454" spans="1:4" x14ac:dyDescent="0.55000000000000004">
      <c r="A454" s="6">
        <f>US_Regional_Sales_Data!P454*US_Regional_Sales_Data!M454*(1-US_Regional_Sales_Data!N454)</f>
        <v>649.23</v>
      </c>
      <c r="B454" s="6">
        <f>US_Regional_Sales_Data!O454*US_Regional_Sales_Data!M454</f>
        <v>574.04999999999995</v>
      </c>
      <c r="C454" s="6">
        <f t="shared" si="14"/>
        <v>75.180000000000064</v>
      </c>
      <c r="D454" s="7">
        <f t="shared" si="15"/>
        <v>0.11579871540132167</v>
      </c>
    </row>
    <row r="455" spans="1:4" x14ac:dyDescent="0.55000000000000004">
      <c r="A455" s="6">
        <f>US_Regional_Sales_Data!P455*US_Regional_Sales_Data!M455*(1-US_Regional_Sales_Data!N455)</f>
        <v>3103.4400000000005</v>
      </c>
      <c r="B455" s="6">
        <f>US_Regional_Sales_Data!O455*US_Regional_Sales_Data!M455</f>
        <v>1551.72</v>
      </c>
      <c r="C455" s="6">
        <f t="shared" si="14"/>
        <v>1551.7200000000005</v>
      </c>
      <c r="D455" s="7">
        <f t="shared" si="15"/>
        <v>0.50000000000000011</v>
      </c>
    </row>
    <row r="456" spans="1:4" x14ac:dyDescent="0.55000000000000004">
      <c r="A456" s="6">
        <f>US_Regional_Sales_Data!P456*US_Regional_Sales_Data!M456*(1-US_Regional_Sales_Data!N456)</f>
        <v>888.42</v>
      </c>
      <c r="B456" s="6">
        <f>US_Regional_Sales_Data!O456*US_Regional_Sales_Data!M456</f>
        <v>804.8</v>
      </c>
      <c r="C456" s="6">
        <f t="shared" si="14"/>
        <v>83.62</v>
      </c>
      <c r="D456" s="7">
        <f t="shared" si="15"/>
        <v>9.4122149433826352E-2</v>
      </c>
    </row>
    <row r="457" spans="1:4" x14ac:dyDescent="0.55000000000000004">
      <c r="A457" s="6">
        <f>US_Regional_Sales_Data!P457*US_Regional_Sales_Data!M457*(1-US_Regional_Sales_Data!N457)</f>
        <v>9129.42</v>
      </c>
      <c r="B457" s="6">
        <f>US_Regional_Sales_Data!O457*US_Regional_Sales_Data!M457</f>
        <v>5071.8999999999996</v>
      </c>
      <c r="C457" s="6">
        <f t="shared" si="14"/>
        <v>4057.5200000000004</v>
      </c>
      <c r="D457" s="7">
        <f t="shared" si="15"/>
        <v>0.44444444444444448</v>
      </c>
    </row>
    <row r="458" spans="1:4" x14ac:dyDescent="0.55000000000000004">
      <c r="A458" s="6">
        <f>US_Regional_Sales_Data!P458*US_Regional_Sales_Data!M458*(1-US_Regional_Sales_Data!N458)</f>
        <v>205.01999999999998</v>
      </c>
      <c r="B458" s="6">
        <f>US_Regional_Sales_Data!O458*US_Regional_Sales_Data!M458</f>
        <v>144.72</v>
      </c>
      <c r="C458" s="6">
        <f t="shared" si="14"/>
        <v>60.299999999999983</v>
      </c>
      <c r="D458" s="7">
        <f t="shared" si="15"/>
        <v>0.29411764705882348</v>
      </c>
    </row>
    <row r="459" spans="1:4" x14ac:dyDescent="0.55000000000000004">
      <c r="A459" s="6">
        <f>US_Regional_Sales_Data!P459*US_Regional_Sales_Data!M459*(1-US_Regional_Sales_Data!N459)</f>
        <v>14707.84</v>
      </c>
      <c r="B459" s="6">
        <f>US_Regional_Sales_Data!O459*US_Regional_Sales_Data!M459</f>
        <v>12317.84</v>
      </c>
      <c r="C459" s="6">
        <f t="shared" si="14"/>
        <v>2390</v>
      </c>
      <c r="D459" s="7">
        <f t="shared" si="15"/>
        <v>0.16249836821722291</v>
      </c>
    </row>
    <row r="460" spans="1:4" x14ac:dyDescent="0.55000000000000004">
      <c r="A460" s="6">
        <f>US_Regional_Sales_Data!P460*US_Regional_Sales_Data!M460*(1-US_Regional_Sales_Data!N460)</f>
        <v>21536.480000000003</v>
      </c>
      <c r="B460" s="6">
        <f>US_Regional_Sales_Data!O460*US_Regional_Sales_Data!M460</f>
        <v>12921.86</v>
      </c>
      <c r="C460" s="6">
        <f t="shared" si="14"/>
        <v>8614.6200000000026</v>
      </c>
      <c r="D460" s="7">
        <f t="shared" si="15"/>
        <v>0.40000130011961105</v>
      </c>
    </row>
    <row r="461" spans="1:4" x14ac:dyDescent="0.55000000000000004">
      <c r="A461" s="6">
        <f>US_Regional_Sales_Data!P461*US_Regional_Sales_Data!M461*(1-US_Regional_Sales_Data!N461)</f>
        <v>13460.970000000001</v>
      </c>
      <c r="B461" s="6">
        <f>US_Regional_Sales_Data!O461*US_Regional_Sales_Data!M461</f>
        <v>6257.52</v>
      </c>
      <c r="C461" s="6">
        <f t="shared" si="14"/>
        <v>7203.4500000000007</v>
      </c>
      <c r="D461" s="7">
        <f t="shared" si="15"/>
        <v>0.53513602660135196</v>
      </c>
    </row>
    <row r="462" spans="1:4" x14ac:dyDescent="0.55000000000000004">
      <c r="A462" s="6">
        <f>US_Regional_Sales_Data!P462*US_Regional_Sales_Data!M462*(1-US_Regional_Sales_Data!N462)</f>
        <v>9165.6</v>
      </c>
      <c r="B462" s="6">
        <f>US_Regional_Sales_Data!O462*US_Regional_Sales_Data!M462</f>
        <v>5306.4</v>
      </c>
      <c r="C462" s="6">
        <f t="shared" si="14"/>
        <v>3859.2000000000007</v>
      </c>
      <c r="D462" s="7">
        <f t="shared" si="15"/>
        <v>0.42105263157894746</v>
      </c>
    </row>
    <row r="463" spans="1:4" x14ac:dyDescent="0.55000000000000004">
      <c r="A463" s="6">
        <f>US_Regional_Sales_Data!P463*US_Regional_Sales_Data!M463*(1-US_Regional_Sales_Data!N463)</f>
        <v>1636.14</v>
      </c>
      <c r="B463" s="6">
        <f>US_Regional_Sales_Data!O463*US_Regional_Sales_Data!M463</f>
        <v>1432.72</v>
      </c>
      <c r="C463" s="6">
        <f t="shared" si="14"/>
        <v>203.42000000000007</v>
      </c>
      <c r="D463" s="7">
        <f t="shared" si="15"/>
        <v>0.12432921388145272</v>
      </c>
    </row>
    <row r="464" spans="1:4" x14ac:dyDescent="0.55000000000000004">
      <c r="A464" s="6">
        <f>US_Regional_Sales_Data!P464*US_Regional_Sales_Data!M464*(1-US_Regional_Sales_Data!N464)</f>
        <v>10616.317499999999</v>
      </c>
      <c r="B464" s="6">
        <f>US_Regional_Sales_Data!O464*US_Regional_Sales_Data!M464</f>
        <v>7689.66</v>
      </c>
      <c r="C464" s="6">
        <f t="shared" si="14"/>
        <v>2926.6574999999993</v>
      </c>
      <c r="D464" s="7">
        <f t="shared" si="15"/>
        <v>0.27567539309181355</v>
      </c>
    </row>
    <row r="465" spans="1:4" x14ac:dyDescent="0.55000000000000004">
      <c r="A465" s="6">
        <f>US_Regional_Sales_Data!P465*US_Regional_Sales_Data!M465*(1-US_Regional_Sales_Data!N465)</f>
        <v>3966.4</v>
      </c>
      <c r="B465" s="6">
        <f>US_Regional_Sales_Data!O465*US_Regional_Sales_Data!M465</f>
        <v>1972.5</v>
      </c>
      <c r="C465" s="6">
        <f t="shared" si="14"/>
        <v>1993.9</v>
      </c>
      <c r="D465" s="7">
        <f t="shared" si="15"/>
        <v>0.5026976603469141</v>
      </c>
    </row>
    <row r="466" spans="1:4" x14ac:dyDescent="0.55000000000000004">
      <c r="A466" s="6">
        <f>US_Regional_Sales_Data!P466*US_Regional_Sales_Data!M466*(1-US_Regional_Sales_Data!N466)</f>
        <v>10616.317499999999</v>
      </c>
      <c r="B466" s="6">
        <f>US_Regional_Sales_Data!O466*US_Regional_Sales_Data!M466</f>
        <v>7689.66</v>
      </c>
      <c r="C466" s="6">
        <f t="shared" si="14"/>
        <v>2926.6574999999993</v>
      </c>
      <c r="D466" s="7">
        <f t="shared" si="15"/>
        <v>0.27567539309181355</v>
      </c>
    </row>
    <row r="467" spans="1:4" x14ac:dyDescent="0.55000000000000004">
      <c r="A467" s="6">
        <f>US_Regional_Sales_Data!P467*US_Regional_Sales_Data!M467*(1-US_Regional_Sales_Data!N467)</f>
        <v>14774.84</v>
      </c>
      <c r="B467" s="6">
        <f>US_Regional_Sales_Data!O467*US_Regional_Sales_Data!M467</f>
        <v>7187.76</v>
      </c>
      <c r="C467" s="6">
        <f t="shared" si="14"/>
        <v>7587.08</v>
      </c>
      <c r="D467" s="7">
        <f t="shared" si="15"/>
        <v>0.51351351351351349</v>
      </c>
    </row>
    <row r="468" spans="1:4" x14ac:dyDescent="0.55000000000000004">
      <c r="A468" s="6">
        <f>US_Regional_Sales_Data!P468*US_Regional_Sales_Data!M468*(1-US_Regional_Sales_Data!N468)</f>
        <v>222.77499999999998</v>
      </c>
      <c r="B468" s="6">
        <f>US_Regional_Sales_Data!O468*US_Regional_Sales_Data!M468</f>
        <v>121.94</v>
      </c>
      <c r="C468" s="6">
        <f t="shared" si="14"/>
        <v>100.83499999999998</v>
      </c>
      <c r="D468" s="7">
        <f t="shared" si="15"/>
        <v>0.45263157894736838</v>
      </c>
    </row>
    <row r="469" spans="1:4" x14ac:dyDescent="0.55000000000000004">
      <c r="A469" s="6">
        <f>US_Regional_Sales_Data!P469*US_Regional_Sales_Data!M469*(1-US_Regional_Sales_Data!N469)</f>
        <v>14031.14</v>
      </c>
      <c r="B469" s="6">
        <f>US_Regional_Sales_Data!O469*US_Regional_Sales_Data!M469</f>
        <v>7584.4</v>
      </c>
      <c r="C469" s="6">
        <f t="shared" si="14"/>
        <v>6446.74</v>
      </c>
      <c r="D469" s="7">
        <f t="shared" si="15"/>
        <v>0.45945945945945948</v>
      </c>
    </row>
    <row r="470" spans="1:4" x14ac:dyDescent="0.55000000000000004">
      <c r="A470" s="6">
        <f>US_Regional_Sales_Data!P470*US_Regional_Sales_Data!M470*(1-US_Regional_Sales_Data!N470)</f>
        <v>373.86</v>
      </c>
      <c r="B470" s="6">
        <f>US_Regional_Sales_Data!O470*US_Regional_Sales_Data!M470</f>
        <v>174.46</v>
      </c>
      <c r="C470" s="6">
        <f t="shared" si="14"/>
        <v>199.4</v>
      </c>
      <c r="D470" s="7">
        <f t="shared" si="15"/>
        <v>0.53335473171775527</v>
      </c>
    </row>
    <row r="471" spans="1:4" x14ac:dyDescent="0.55000000000000004">
      <c r="A471" s="6">
        <f>US_Regional_Sales_Data!P471*US_Regional_Sales_Data!M471*(1-US_Regional_Sales_Data!N471)</f>
        <v>154.9375</v>
      </c>
      <c r="B471" s="6">
        <f>US_Regional_Sales_Data!O471*US_Regional_Sales_Data!M471</f>
        <v>125.63</v>
      </c>
      <c r="C471" s="6">
        <f t="shared" si="14"/>
        <v>29.307500000000005</v>
      </c>
      <c r="D471" s="7">
        <f t="shared" si="15"/>
        <v>0.18915691811214203</v>
      </c>
    </row>
    <row r="472" spans="1:4" x14ac:dyDescent="0.55000000000000004">
      <c r="A472" s="6">
        <f>US_Regional_Sales_Data!P472*US_Regional_Sales_Data!M472*(1-US_Regional_Sales_Data!N472)</f>
        <v>3587.85</v>
      </c>
      <c r="B472" s="6">
        <f>US_Regional_Sales_Data!O472*US_Regional_Sales_Data!M472</f>
        <v>2591.23</v>
      </c>
      <c r="C472" s="6">
        <f t="shared" si="14"/>
        <v>996.61999999999989</v>
      </c>
      <c r="D472" s="7">
        <f t="shared" si="15"/>
        <v>0.27777638418551498</v>
      </c>
    </row>
    <row r="473" spans="1:4" x14ac:dyDescent="0.55000000000000004">
      <c r="A473" s="6">
        <f>US_Regional_Sales_Data!P473*US_Regional_Sales_Data!M473*(1-US_Regional_Sales_Data!N473)</f>
        <v>12220.8</v>
      </c>
      <c r="B473" s="6">
        <f>US_Regional_Sales_Data!O473*US_Regional_Sales_Data!M473</f>
        <v>8147.2</v>
      </c>
      <c r="C473" s="6">
        <f t="shared" si="14"/>
        <v>4073.5999999999995</v>
      </c>
      <c r="D473" s="7">
        <f t="shared" si="15"/>
        <v>0.33333333333333331</v>
      </c>
    </row>
    <row r="474" spans="1:4" x14ac:dyDescent="0.55000000000000004">
      <c r="A474" s="6">
        <f>US_Regional_Sales_Data!P474*US_Regional_Sales_Data!M474*(1-US_Regional_Sales_Data!N474)</f>
        <v>799.47749999999996</v>
      </c>
      <c r="B474" s="6">
        <f>US_Regional_Sales_Data!O474*US_Regional_Sales_Data!M474</f>
        <v>380.29</v>
      </c>
      <c r="C474" s="6">
        <f t="shared" si="14"/>
        <v>419.18749999999994</v>
      </c>
      <c r="D474" s="7">
        <f t="shared" si="15"/>
        <v>0.5243268259582039</v>
      </c>
    </row>
    <row r="475" spans="1:4" x14ac:dyDescent="0.55000000000000004">
      <c r="A475" s="6">
        <f>US_Regional_Sales_Data!P475*US_Regional_Sales_Data!M475*(1-US_Regional_Sales_Data!N475)</f>
        <v>1782.1999999999998</v>
      </c>
      <c r="B475" s="6">
        <f>US_Regional_Sales_Data!O475*US_Regional_Sales_Data!M475</f>
        <v>1350.72</v>
      </c>
      <c r="C475" s="6">
        <f t="shared" si="14"/>
        <v>431.47999999999979</v>
      </c>
      <c r="D475" s="7">
        <f t="shared" si="15"/>
        <v>0.24210526315789466</v>
      </c>
    </row>
    <row r="476" spans="1:4" x14ac:dyDescent="0.55000000000000004">
      <c r="A476" s="6">
        <f>US_Regional_Sales_Data!P476*US_Regional_Sales_Data!M476*(1-US_Regional_Sales_Data!N476)</f>
        <v>1146.5375000000001</v>
      </c>
      <c r="B476" s="6">
        <f>US_Regional_Sales_Data!O476*US_Regional_Sales_Data!M476</f>
        <v>818.05000000000007</v>
      </c>
      <c r="C476" s="6">
        <f t="shared" si="14"/>
        <v>328.48750000000007</v>
      </c>
      <c r="D476" s="7">
        <f t="shared" si="15"/>
        <v>0.28650393031191745</v>
      </c>
    </row>
    <row r="477" spans="1:4" x14ac:dyDescent="0.55000000000000004">
      <c r="A477" s="6">
        <f>US_Regional_Sales_Data!P477*US_Regional_Sales_Data!M477*(1-US_Regional_Sales_Data!N477)</f>
        <v>9345.83</v>
      </c>
      <c r="B477" s="6">
        <f>US_Regional_Sales_Data!O477*US_Regional_Sales_Data!M477</f>
        <v>6870.44</v>
      </c>
      <c r="C477" s="6">
        <f t="shared" si="14"/>
        <v>2475.3900000000003</v>
      </c>
      <c r="D477" s="7">
        <f t="shared" si="15"/>
        <v>0.26486572086160354</v>
      </c>
    </row>
    <row r="478" spans="1:4" x14ac:dyDescent="0.55000000000000004">
      <c r="A478" s="6">
        <f>US_Regional_Sales_Data!P478*US_Regional_Sales_Data!M478*(1-US_Regional_Sales_Data!N478)</f>
        <v>2428.08</v>
      </c>
      <c r="B478" s="6">
        <f>US_Regional_Sales_Data!O478*US_Regional_Sales_Data!M478</f>
        <v>2670.88</v>
      </c>
      <c r="C478" s="6">
        <f t="shared" si="14"/>
        <v>-242.80000000000018</v>
      </c>
      <c r="D478" s="7">
        <f t="shared" si="15"/>
        <v>-9.9996705215643716E-2</v>
      </c>
    </row>
    <row r="479" spans="1:4" x14ac:dyDescent="0.55000000000000004">
      <c r="A479" s="6">
        <f>US_Regional_Sales_Data!P479*US_Regional_Sales_Data!M479*(1-US_Regional_Sales_Data!N479)</f>
        <v>8940.48</v>
      </c>
      <c r="B479" s="6">
        <f>US_Regional_Sales_Data!O479*US_Regional_Sales_Data!M479</f>
        <v>7487.64</v>
      </c>
      <c r="C479" s="6">
        <f t="shared" si="14"/>
        <v>1452.8399999999992</v>
      </c>
      <c r="D479" s="7">
        <f t="shared" si="15"/>
        <v>0.16250134220981416</v>
      </c>
    </row>
    <row r="480" spans="1:4" x14ac:dyDescent="0.55000000000000004">
      <c r="A480" s="6">
        <f>US_Regional_Sales_Data!P480*US_Regional_Sales_Data!M480*(1-US_Regional_Sales_Data!N480)</f>
        <v>6729.4800000000005</v>
      </c>
      <c r="B480" s="6">
        <f>US_Regional_Sales_Data!O480*US_Regional_Sales_Data!M480</f>
        <v>3962.94</v>
      </c>
      <c r="C480" s="6">
        <f t="shared" si="14"/>
        <v>2766.5400000000004</v>
      </c>
      <c r="D480" s="7">
        <f t="shared" si="15"/>
        <v>0.41110754471370747</v>
      </c>
    </row>
    <row r="481" spans="1:4" x14ac:dyDescent="0.55000000000000004">
      <c r="A481" s="6">
        <f>US_Regional_Sales_Data!P481*US_Regional_Sales_Data!M481*(1-US_Regional_Sales_Data!N481)</f>
        <v>1519.5600000000002</v>
      </c>
      <c r="B481" s="6">
        <f>US_Regional_Sales_Data!O481*US_Regional_Sales_Data!M481</f>
        <v>1215.6500000000001</v>
      </c>
      <c r="C481" s="6">
        <f t="shared" si="14"/>
        <v>303.91000000000008</v>
      </c>
      <c r="D481" s="7">
        <f t="shared" si="15"/>
        <v>0.19999868382952962</v>
      </c>
    </row>
    <row r="482" spans="1:4" x14ac:dyDescent="0.55000000000000004">
      <c r="A482" s="6">
        <f>US_Regional_Sales_Data!P482*US_Regional_Sales_Data!M482*(1-US_Regional_Sales_Data!N482)</f>
        <v>42595.920000000006</v>
      </c>
      <c r="B482" s="6">
        <f>US_Regional_Sales_Data!O482*US_Regional_Sales_Data!M482</f>
        <v>37389.760000000002</v>
      </c>
      <c r="C482" s="6">
        <f t="shared" si="14"/>
        <v>5206.1600000000035</v>
      </c>
      <c r="D482" s="7">
        <f t="shared" si="15"/>
        <v>0.12222203441080749</v>
      </c>
    </row>
    <row r="483" spans="1:4" x14ac:dyDescent="0.55000000000000004">
      <c r="A483" s="6">
        <f>US_Regional_Sales_Data!P483*US_Regional_Sales_Data!M483*(1-US_Regional_Sales_Data!N483)</f>
        <v>13856.939999999999</v>
      </c>
      <c r="B483" s="6">
        <f>US_Regional_Sales_Data!O483*US_Regional_Sales_Data!M483</f>
        <v>8314.17</v>
      </c>
      <c r="C483" s="6">
        <f t="shared" si="14"/>
        <v>5542.7699999999986</v>
      </c>
      <c r="D483" s="7">
        <f t="shared" si="15"/>
        <v>0.39999956700397049</v>
      </c>
    </row>
    <row r="484" spans="1:4" x14ac:dyDescent="0.55000000000000004">
      <c r="A484" s="6">
        <f>US_Regional_Sales_Data!P484*US_Regional_Sales_Data!M484*(1-US_Regional_Sales_Data!N484)</f>
        <v>2125.91</v>
      </c>
      <c r="B484" s="6">
        <f>US_Regional_Sales_Data!O484*US_Regional_Sales_Data!M484</f>
        <v>1678.36</v>
      </c>
      <c r="C484" s="6">
        <f t="shared" si="14"/>
        <v>447.54999999999995</v>
      </c>
      <c r="D484" s="7">
        <f t="shared" si="15"/>
        <v>0.21052161192148303</v>
      </c>
    </row>
    <row r="485" spans="1:4" x14ac:dyDescent="0.55000000000000004">
      <c r="A485" s="6">
        <f>US_Regional_Sales_Data!P485*US_Regional_Sales_Data!M485*(1-US_Regional_Sales_Data!N485)</f>
        <v>29762.069999999996</v>
      </c>
      <c r="B485" s="6">
        <f>US_Regional_Sales_Data!O485*US_Regional_Sales_Data!M485</f>
        <v>23809.68</v>
      </c>
      <c r="C485" s="6">
        <f t="shared" si="14"/>
        <v>5952.3899999999958</v>
      </c>
      <c r="D485" s="7">
        <f t="shared" si="15"/>
        <v>0.19999919360447699</v>
      </c>
    </row>
    <row r="486" spans="1:4" x14ac:dyDescent="0.55000000000000004">
      <c r="A486" s="6">
        <f>US_Regional_Sales_Data!P486*US_Regional_Sales_Data!M486*(1-US_Regional_Sales_Data!N486)</f>
        <v>24146.800000000003</v>
      </c>
      <c r="B486" s="6">
        <f>US_Regional_Sales_Data!O486*US_Regional_Sales_Data!M486</f>
        <v>15695.4</v>
      </c>
      <c r="C486" s="6">
        <f t="shared" si="14"/>
        <v>8451.4000000000033</v>
      </c>
      <c r="D486" s="7">
        <f t="shared" si="15"/>
        <v>0.35000082826709966</v>
      </c>
    </row>
    <row r="487" spans="1:4" x14ac:dyDescent="0.55000000000000004">
      <c r="A487" s="6">
        <f>US_Regional_Sales_Data!P487*US_Regional_Sales_Data!M487*(1-US_Regional_Sales_Data!N487)</f>
        <v>4333.5599999999995</v>
      </c>
      <c r="B487" s="6">
        <f>US_Regional_Sales_Data!O487*US_Regional_Sales_Data!M487</f>
        <v>5778.08</v>
      </c>
      <c r="C487" s="6">
        <f t="shared" si="14"/>
        <v>-1444.5200000000004</v>
      </c>
      <c r="D487" s="7">
        <f t="shared" si="15"/>
        <v>-0.33333333333333348</v>
      </c>
    </row>
    <row r="488" spans="1:4" x14ac:dyDescent="0.55000000000000004">
      <c r="A488" s="6">
        <f>US_Regional_Sales_Data!P488*US_Regional_Sales_Data!M488*(1-US_Regional_Sales_Data!N488)</f>
        <v>26803.350000000002</v>
      </c>
      <c r="B488" s="6">
        <f>US_Regional_Sales_Data!O488*US_Regional_Sales_Data!M488</f>
        <v>22038.3</v>
      </c>
      <c r="C488" s="6">
        <f t="shared" si="14"/>
        <v>4765.0500000000029</v>
      </c>
      <c r="D488" s="7">
        <f t="shared" si="15"/>
        <v>0.17777815086547027</v>
      </c>
    </row>
    <row r="489" spans="1:4" x14ac:dyDescent="0.55000000000000004">
      <c r="A489" s="6">
        <f>US_Regional_Sales_Data!P489*US_Regional_Sales_Data!M489*(1-US_Regional_Sales_Data!N489)</f>
        <v>22024.240000000002</v>
      </c>
      <c r="B489" s="6">
        <f>US_Regional_Sales_Data!O489*US_Regional_Sales_Data!M489</f>
        <v>20923</v>
      </c>
      <c r="C489" s="6">
        <f t="shared" si="14"/>
        <v>1101.2400000000016</v>
      </c>
      <c r="D489" s="7">
        <f t="shared" si="15"/>
        <v>5.0001271326502145E-2</v>
      </c>
    </row>
    <row r="490" spans="1:4" x14ac:dyDescent="0.55000000000000004">
      <c r="A490" s="6">
        <f>US_Regional_Sales_Data!P490*US_Regional_Sales_Data!M490*(1-US_Regional_Sales_Data!N490)</f>
        <v>23557.200000000001</v>
      </c>
      <c r="B490" s="6">
        <f>US_Regional_Sales_Data!O490*US_Regional_Sales_Data!M490</f>
        <v>22084.899999999998</v>
      </c>
      <c r="C490" s="6">
        <f t="shared" si="14"/>
        <v>1472.3000000000029</v>
      </c>
      <c r="D490" s="7">
        <f t="shared" si="15"/>
        <v>6.2498938753332435E-2</v>
      </c>
    </row>
    <row r="491" spans="1:4" x14ac:dyDescent="0.55000000000000004">
      <c r="A491" s="6">
        <f>US_Regional_Sales_Data!P491*US_Regional_Sales_Data!M491*(1-US_Regional_Sales_Data!N491)</f>
        <v>18195.86</v>
      </c>
      <c r="B491" s="6">
        <f>US_Regional_Sales_Data!O491*US_Regional_Sales_Data!M491</f>
        <v>13179.68</v>
      </c>
      <c r="C491" s="6">
        <f t="shared" si="14"/>
        <v>5016.18</v>
      </c>
      <c r="D491" s="7">
        <f t="shared" si="15"/>
        <v>0.27567699465702639</v>
      </c>
    </row>
    <row r="492" spans="1:4" x14ac:dyDescent="0.55000000000000004">
      <c r="A492" s="6">
        <f>US_Regional_Sales_Data!P492*US_Regional_Sales_Data!M492*(1-US_Regional_Sales_Data!N492)</f>
        <v>28954.720000000001</v>
      </c>
      <c r="B492" s="6">
        <f>US_Regional_Sales_Data!O492*US_Regional_Sales_Data!M492</f>
        <v>16277.28</v>
      </c>
      <c r="C492" s="6">
        <f t="shared" si="14"/>
        <v>12677.44</v>
      </c>
      <c r="D492" s="7">
        <f t="shared" si="15"/>
        <v>0.43783673266396633</v>
      </c>
    </row>
    <row r="493" spans="1:4" x14ac:dyDescent="0.55000000000000004">
      <c r="A493" s="6">
        <f>US_Regional_Sales_Data!P493*US_Regional_Sales_Data!M493*(1-US_Regional_Sales_Data!N493)</f>
        <v>10486.17</v>
      </c>
      <c r="B493" s="6">
        <f>US_Regional_Sales_Data!O493*US_Regional_Sales_Data!M493</f>
        <v>7141.94</v>
      </c>
      <c r="C493" s="6">
        <f t="shared" si="14"/>
        <v>3344.2300000000005</v>
      </c>
      <c r="D493" s="7">
        <f t="shared" si="15"/>
        <v>0.31891815600929607</v>
      </c>
    </row>
    <row r="494" spans="1:4" x14ac:dyDescent="0.55000000000000004">
      <c r="A494" s="6">
        <f>US_Regional_Sales_Data!P494*US_Regional_Sales_Data!M494*(1-US_Regional_Sales_Data!N494)</f>
        <v>4715.46</v>
      </c>
      <c r="B494" s="6">
        <f>US_Regional_Sales_Data!O494*US_Regional_Sales_Data!M494</f>
        <v>4216.18</v>
      </c>
      <c r="C494" s="6">
        <f t="shared" si="14"/>
        <v>499.27999999999975</v>
      </c>
      <c r="D494" s="7">
        <f t="shared" si="15"/>
        <v>0.10588150466762516</v>
      </c>
    </row>
    <row r="495" spans="1:4" x14ac:dyDescent="0.55000000000000004">
      <c r="A495" s="6">
        <f>US_Regional_Sales_Data!P495*US_Regional_Sales_Data!M495*(1-US_Regional_Sales_Data!N495)</f>
        <v>170.85</v>
      </c>
      <c r="B495" s="6">
        <f>US_Regional_Sales_Data!O495*US_Regional_Sales_Data!M495</f>
        <v>96.48</v>
      </c>
      <c r="C495" s="6">
        <f t="shared" si="14"/>
        <v>74.36999999999999</v>
      </c>
      <c r="D495" s="7">
        <f t="shared" si="15"/>
        <v>0.43529411764705878</v>
      </c>
    </row>
    <row r="496" spans="1:4" x14ac:dyDescent="0.55000000000000004">
      <c r="A496" s="6">
        <f>US_Regional_Sales_Data!P496*US_Regional_Sales_Data!M496*(1-US_Regional_Sales_Data!N496)</f>
        <v>1375.8450000000003</v>
      </c>
      <c r="B496" s="6">
        <f>US_Regional_Sales_Data!O496*US_Regional_Sales_Data!M496</f>
        <v>1189.92</v>
      </c>
      <c r="C496" s="6">
        <f t="shared" si="14"/>
        <v>185.92500000000018</v>
      </c>
      <c r="D496" s="7">
        <f t="shared" si="15"/>
        <v>0.13513513513513525</v>
      </c>
    </row>
    <row r="497" spans="1:4" x14ac:dyDescent="0.55000000000000004">
      <c r="A497" s="6">
        <f>US_Regional_Sales_Data!P497*US_Regional_Sales_Data!M497*(1-US_Regional_Sales_Data!N497)</f>
        <v>3666.24</v>
      </c>
      <c r="B497" s="6">
        <f>US_Regional_Sales_Data!O497*US_Regional_Sales_Data!M497</f>
        <v>3125.95</v>
      </c>
      <c r="C497" s="6">
        <f t="shared" si="14"/>
        <v>540.29</v>
      </c>
      <c r="D497" s="7">
        <f t="shared" si="15"/>
        <v>0.14736896657065549</v>
      </c>
    </row>
    <row r="498" spans="1:4" x14ac:dyDescent="0.55000000000000004">
      <c r="A498" s="6">
        <f>US_Regional_Sales_Data!P498*US_Regional_Sales_Data!M498*(1-US_Regional_Sales_Data!N498)</f>
        <v>15638.805</v>
      </c>
      <c r="B498" s="6">
        <f>US_Regional_Sales_Data!O498*US_Regional_Sales_Data!M498</f>
        <v>9383.2800000000007</v>
      </c>
      <c r="C498" s="6">
        <f t="shared" si="14"/>
        <v>6255.5249999999996</v>
      </c>
      <c r="D498" s="7">
        <f t="shared" si="15"/>
        <v>0.40000019183051388</v>
      </c>
    </row>
    <row r="499" spans="1:4" x14ac:dyDescent="0.55000000000000004">
      <c r="A499" s="6">
        <f>US_Regional_Sales_Data!P499*US_Regional_Sales_Data!M499*(1-US_Regional_Sales_Data!N499)</f>
        <v>9225.9</v>
      </c>
      <c r="B499" s="6">
        <f>US_Regional_Sales_Data!O499*US_Regional_Sales_Data!M499</f>
        <v>6946.5599999999995</v>
      </c>
      <c r="C499" s="6">
        <f t="shared" si="14"/>
        <v>2279.34</v>
      </c>
      <c r="D499" s="7">
        <f t="shared" si="15"/>
        <v>0.2470588235294118</v>
      </c>
    </row>
    <row r="500" spans="1:4" x14ac:dyDescent="0.55000000000000004">
      <c r="A500" s="6">
        <f>US_Regional_Sales_Data!P500*US_Regional_Sales_Data!M500*(1-US_Regional_Sales_Data!N500)</f>
        <v>10102.26</v>
      </c>
      <c r="B500" s="6">
        <f>US_Regional_Sales_Data!O500*US_Regional_Sales_Data!M500</f>
        <v>12122.74</v>
      </c>
      <c r="C500" s="6">
        <f t="shared" si="14"/>
        <v>-2020.4799999999996</v>
      </c>
      <c r="D500" s="7">
        <f t="shared" si="15"/>
        <v>-0.20000277165703512</v>
      </c>
    </row>
    <row r="501" spans="1:4" x14ac:dyDescent="0.55000000000000004">
      <c r="A501" s="6">
        <f>US_Regional_Sales_Data!P501*US_Regional_Sales_Data!M501*(1-US_Regional_Sales_Data!N501)</f>
        <v>672.01</v>
      </c>
      <c r="B501" s="6">
        <f>US_Regional_Sales_Data!O501*US_Regional_Sales_Data!M501</f>
        <v>672.01</v>
      </c>
      <c r="C501" s="6">
        <f t="shared" si="14"/>
        <v>0</v>
      </c>
      <c r="D501" s="7">
        <f t="shared" si="15"/>
        <v>0</v>
      </c>
    </row>
    <row r="502" spans="1:4" x14ac:dyDescent="0.55000000000000004">
      <c r="A502" s="6">
        <f>US_Regional_Sales_Data!P502*US_Regional_Sales_Data!M502*(1-US_Regional_Sales_Data!N502)</f>
        <v>5764.68</v>
      </c>
      <c r="B502" s="6">
        <f>US_Regional_Sales_Data!O502*US_Regional_Sales_Data!M502</f>
        <v>4355.54</v>
      </c>
      <c r="C502" s="6">
        <f t="shared" si="14"/>
        <v>1409.1400000000003</v>
      </c>
      <c r="D502" s="7">
        <f t="shared" si="15"/>
        <v>0.24444375056377809</v>
      </c>
    </row>
    <row r="503" spans="1:4" x14ac:dyDescent="0.55000000000000004">
      <c r="A503" s="6">
        <f>US_Regional_Sales_Data!P503*US_Regional_Sales_Data!M503*(1-US_Regional_Sales_Data!N503)</f>
        <v>4234.4000000000005</v>
      </c>
      <c r="B503" s="6">
        <f>US_Regional_Sales_Data!O503*US_Regional_Sales_Data!M503</f>
        <v>3228.75</v>
      </c>
      <c r="C503" s="6">
        <f t="shared" si="14"/>
        <v>1005.6500000000005</v>
      </c>
      <c r="D503" s="7">
        <f t="shared" si="15"/>
        <v>0.2374952767806538</v>
      </c>
    </row>
    <row r="504" spans="1:4" x14ac:dyDescent="0.55000000000000004">
      <c r="A504" s="6">
        <f>US_Regional_Sales_Data!P504*US_Regional_Sales_Data!M504*(1-US_Regional_Sales_Data!N504)</f>
        <v>8490.24</v>
      </c>
      <c r="B504" s="6">
        <f>US_Regional_Sales_Data!O504*US_Regional_Sales_Data!M504</f>
        <v>6226.16</v>
      </c>
      <c r="C504" s="6">
        <f t="shared" si="14"/>
        <v>2264.08</v>
      </c>
      <c r="D504" s="7">
        <f t="shared" si="15"/>
        <v>0.26666855118347654</v>
      </c>
    </row>
    <row r="505" spans="1:4" x14ac:dyDescent="0.55000000000000004">
      <c r="A505" s="6">
        <f>US_Regional_Sales_Data!P505*US_Regional_Sales_Data!M505*(1-US_Regional_Sales_Data!N505)</f>
        <v>4371.75</v>
      </c>
      <c r="B505" s="6">
        <f>US_Regional_Sales_Data!O505*US_Regional_Sales_Data!M505</f>
        <v>2671.65</v>
      </c>
      <c r="C505" s="6">
        <f t="shared" si="14"/>
        <v>1700.1</v>
      </c>
      <c r="D505" s="7">
        <f t="shared" si="15"/>
        <v>0.38888317035512093</v>
      </c>
    </row>
    <row r="506" spans="1:4" x14ac:dyDescent="0.55000000000000004">
      <c r="A506" s="6">
        <f>US_Regional_Sales_Data!P506*US_Regional_Sales_Data!M506*(1-US_Regional_Sales_Data!N506)</f>
        <v>3376.8</v>
      </c>
      <c r="B506" s="6">
        <f>US_Regional_Sales_Data!O506*US_Regional_Sales_Data!M506</f>
        <v>1913.52</v>
      </c>
      <c r="C506" s="6">
        <f t="shared" si="14"/>
        <v>1463.2800000000002</v>
      </c>
      <c r="D506" s="7">
        <f t="shared" si="15"/>
        <v>0.43333333333333335</v>
      </c>
    </row>
    <row r="507" spans="1:4" x14ac:dyDescent="0.55000000000000004">
      <c r="A507" s="6">
        <f>US_Regional_Sales_Data!P507*US_Regional_Sales_Data!M507*(1-US_Regional_Sales_Data!N507)</f>
        <v>3832.4</v>
      </c>
      <c r="B507" s="6">
        <f>US_Regional_Sales_Data!O507*US_Regional_Sales_Data!M507</f>
        <v>3784.5</v>
      </c>
      <c r="C507" s="6">
        <f t="shared" si="14"/>
        <v>47.900000000000091</v>
      </c>
      <c r="D507" s="7">
        <f t="shared" si="15"/>
        <v>1.2498695334516254E-2</v>
      </c>
    </row>
    <row r="508" spans="1:4" x14ac:dyDescent="0.55000000000000004">
      <c r="A508" s="6">
        <f>US_Regional_Sales_Data!P508*US_Regional_Sales_Data!M508*(1-US_Regional_Sales_Data!N508)</f>
        <v>28158.76</v>
      </c>
      <c r="B508" s="6">
        <f>US_Regional_Sales_Data!O508*US_Regional_Sales_Data!M508</f>
        <v>16895.28</v>
      </c>
      <c r="C508" s="6">
        <f t="shared" si="14"/>
        <v>11263.48</v>
      </c>
      <c r="D508" s="7">
        <f t="shared" si="15"/>
        <v>0.39999914768974204</v>
      </c>
    </row>
    <row r="509" spans="1:4" x14ac:dyDescent="0.55000000000000004">
      <c r="A509" s="6">
        <f>US_Regional_Sales_Data!P509*US_Regional_Sales_Data!M509*(1-US_Regional_Sales_Data!N509)</f>
        <v>7585.74</v>
      </c>
      <c r="B509" s="6">
        <f>US_Regional_Sales_Data!O509*US_Regional_Sales_Data!M509</f>
        <v>5494.56</v>
      </c>
      <c r="C509" s="6">
        <f t="shared" si="14"/>
        <v>2091.1799999999994</v>
      </c>
      <c r="D509" s="7">
        <f t="shared" si="15"/>
        <v>0.27567251184459252</v>
      </c>
    </row>
    <row r="510" spans="1:4" x14ac:dyDescent="0.55000000000000004">
      <c r="A510" s="6">
        <f>US_Regional_Sales_Data!P510*US_Regional_Sales_Data!M510*(1-US_Regional_Sales_Data!N510)</f>
        <v>16789.0275</v>
      </c>
      <c r="B510" s="6">
        <f>US_Regional_Sales_Data!O510*US_Regional_Sales_Data!M510</f>
        <v>11979.17</v>
      </c>
      <c r="C510" s="6">
        <f t="shared" si="14"/>
        <v>4809.8575000000001</v>
      </c>
      <c r="D510" s="7">
        <f t="shared" si="15"/>
        <v>0.28648815424240626</v>
      </c>
    </row>
    <row r="511" spans="1:4" x14ac:dyDescent="0.55000000000000004">
      <c r="A511" s="6">
        <f>US_Regional_Sales_Data!P511*US_Regional_Sales_Data!M511*(1-US_Regional_Sales_Data!N511)</f>
        <v>3286.0149999999999</v>
      </c>
      <c r="B511" s="6">
        <f>US_Regional_Sales_Data!O511*US_Regional_Sales_Data!M511</f>
        <v>3054.06</v>
      </c>
      <c r="C511" s="6">
        <f t="shared" si="14"/>
        <v>231.95499999999993</v>
      </c>
      <c r="D511" s="7">
        <f t="shared" si="15"/>
        <v>7.0588539614091825E-2</v>
      </c>
    </row>
    <row r="512" spans="1:4" x14ac:dyDescent="0.55000000000000004">
      <c r="A512" s="6">
        <f>US_Regional_Sales_Data!P512*US_Regional_Sales_Data!M512*(1-US_Regional_Sales_Data!N512)</f>
        <v>42823.719999999994</v>
      </c>
      <c r="B512" s="6">
        <f>US_Regional_Sales_Data!O512*US_Regional_Sales_Data!M512</f>
        <v>33808.239999999998</v>
      </c>
      <c r="C512" s="6">
        <f t="shared" si="14"/>
        <v>9015.4799999999959</v>
      </c>
      <c r="D512" s="7">
        <f t="shared" si="15"/>
        <v>0.21052538172769664</v>
      </c>
    </row>
    <row r="513" spans="1:4" x14ac:dyDescent="0.55000000000000004">
      <c r="A513" s="6">
        <f>US_Regional_Sales_Data!P513*US_Regional_Sales_Data!M513*(1-US_Regional_Sales_Data!N513)</f>
        <v>2768.7750000000001</v>
      </c>
      <c r="B513" s="6">
        <f>US_Regional_Sales_Data!O513*US_Regional_Sales_Data!M513</f>
        <v>1865.28</v>
      </c>
      <c r="C513" s="6">
        <f t="shared" si="14"/>
        <v>903.49500000000012</v>
      </c>
      <c r="D513" s="7">
        <f t="shared" si="15"/>
        <v>0.32631578947368423</v>
      </c>
    </row>
    <row r="514" spans="1:4" x14ac:dyDescent="0.55000000000000004">
      <c r="A514" s="6">
        <f>US_Regional_Sales_Data!P514*US_Regional_Sales_Data!M514*(1-US_Regional_Sales_Data!N514)</f>
        <v>3576.46</v>
      </c>
      <c r="B514" s="6">
        <f>US_Regional_Sales_Data!O514*US_Regional_Sales_Data!M514</f>
        <v>2777</v>
      </c>
      <c r="C514" s="6">
        <f t="shared" si="14"/>
        <v>799.46</v>
      </c>
      <c r="D514" s="7">
        <f t="shared" si="15"/>
        <v>0.22353388546216091</v>
      </c>
    </row>
    <row r="515" spans="1:4" x14ac:dyDescent="0.55000000000000004">
      <c r="A515" s="6">
        <f>US_Regional_Sales_Data!P515*US_Regional_Sales_Data!M515*(1-US_Regional_Sales_Data!N515)</f>
        <v>6811.0525000000016</v>
      </c>
      <c r="B515" s="6">
        <f>US_Regional_Sales_Data!O515*US_Regional_Sales_Data!M515</f>
        <v>4786.18</v>
      </c>
      <c r="C515" s="6">
        <f t="shared" ref="C515:C578" si="16">A515-B515</f>
        <v>2024.8725000000013</v>
      </c>
      <c r="D515" s="7">
        <f t="shared" ref="D515:D578" si="17">C515/A515</f>
        <v>0.29729215859076125</v>
      </c>
    </row>
    <row r="516" spans="1:4" x14ac:dyDescent="0.55000000000000004">
      <c r="A516" s="6">
        <f>US_Regional_Sales_Data!P516*US_Regional_Sales_Data!M516*(1-US_Regional_Sales_Data!N516)</f>
        <v>1822.4</v>
      </c>
      <c r="B516" s="6">
        <f>US_Regional_Sales_Data!O516*US_Regional_Sales_Data!M516</f>
        <v>1708.5</v>
      </c>
      <c r="C516" s="6">
        <f t="shared" si="16"/>
        <v>113.90000000000009</v>
      </c>
      <c r="D516" s="7">
        <f t="shared" si="17"/>
        <v>6.2500000000000042E-2</v>
      </c>
    </row>
    <row r="517" spans="1:4" x14ac:dyDescent="0.55000000000000004">
      <c r="A517" s="6">
        <f>US_Regional_Sales_Data!P517*US_Regional_Sales_Data!M517*(1-US_Regional_Sales_Data!N517)</f>
        <v>43283.340000000004</v>
      </c>
      <c r="B517" s="6">
        <f>US_Regional_Sales_Data!O517*US_Regional_Sales_Data!M517</f>
        <v>24332.240000000002</v>
      </c>
      <c r="C517" s="6">
        <f t="shared" si="16"/>
        <v>18951.100000000002</v>
      </c>
      <c r="D517" s="7">
        <f t="shared" si="17"/>
        <v>0.43783820749507779</v>
      </c>
    </row>
    <row r="518" spans="1:4" x14ac:dyDescent="0.55000000000000004">
      <c r="A518" s="6">
        <f>US_Regional_Sales_Data!P518*US_Regional_Sales_Data!M518*(1-US_Regional_Sales_Data!N518)</f>
        <v>8379.02</v>
      </c>
      <c r="B518" s="6">
        <f>US_Regional_Sales_Data!O518*US_Regional_Sales_Data!M518</f>
        <v>4891.5200000000004</v>
      </c>
      <c r="C518" s="6">
        <f t="shared" si="16"/>
        <v>3487.5</v>
      </c>
      <c r="D518" s="7">
        <f t="shared" si="17"/>
        <v>0.41621812574740241</v>
      </c>
    </row>
    <row r="519" spans="1:4" x14ac:dyDescent="0.55000000000000004">
      <c r="A519" s="6">
        <f>US_Regional_Sales_Data!P519*US_Regional_Sales_Data!M519*(1-US_Regional_Sales_Data!N519)</f>
        <v>7288.2599999999993</v>
      </c>
      <c r="B519" s="6">
        <f>US_Regional_Sales_Data!O519*US_Regional_Sales_Data!M519</f>
        <v>6224.54</v>
      </c>
      <c r="C519" s="6">
        <f t="shared" si="16"/>
        <v>1063.7199999999993</v>
      </c>
      <c r="D519" s="7">
        <f t="shared" si="17"/>
        <v>0.14594978774083245</v>
      </c>
    </row>
    <row r="520" spans="1:4" x14ac:dyDescent="0.55000000000000004">
      <c r="A520" s="6">
        <f>US_Regional_Sales_Data!P520*US_Regional_Sales_Data!M520*(1-US_Regional_Sales_Data!N520)</f>
        <v>7173.3550000000005</v>
      </c>
      <c r="B520" s="6">
        <f>US_Regional_Sales_Data!O520*US_Regional_Sales_Data!M520</f>
        <v>5285.63</v>
      </c>
      <c r="C520" s="6">
        <f t="shared" si="16"/>
        <v>1887.7250000000004</v>
      </c>
      <c r="D520" s="7">
        <f t="shared" si="17"/>
        <v>0.26315789473684215</v>
      </c>
    </row>
    <row r="521" spans="1:4" x14ac:dyDescent="0.55000000000000004">
      <c r="A521" s="6">
        <f>US_Regional_Sales_Data!P521*US_Regional_Sales_Data!M521*(1-US_Regional_Sales_Data!N521)</f>
        <v>8178.02</v>
      </c>
      <c r="B521" s="6">
        <f>US_Regional_Sales_Data!O521*US_Regional_Sales_Data!M521</f>
        <v>6542.4</v>
      </c>
      <c r="C521" s="6">
        <f t="shared" si="16"/>
        <v>1635.6200000000008</v>
      </c>
      <c r="D521" s="7">
        <f t="shared" si="17"/>
        <v>0.2000019564637896</v>
      </c>
    </row>
    <row r="522" spans="1:4" x14ac:dyDescent="0.55000000000000004">
      <c r="A522" s="6">
        <f>US_Regional_Sales_Data!P522*US_Regional_Sales_Data!M522*(1-US_Regional_Sales_Data!N522)</f>
        <v>1018.4</v>
      </c>
      <c r="B522" s="6">
        <f>US_Regional_Sales_Data!O522*US_Regional_Sales_Data!M522</f>
        <v>707.52</v>
      </c>
      <c r="C522" s="6">
        <f t="shared" si="16"/>
        <v>310.88</v>
      </c>
      <c r="D522" s="7">
        <f t="shared" si="17"/>
        <v>0.30526315789473685</v>
      </c>
    </row>
    <row r="523" spans="1:4" x14ac:dyDescent="0.55000000000000004">
      <c r="A523" s="6">
        <f>US_Regional_Sales_Data!P523*US_Regional_Sales_Data!M523*(1-US_Regional_Sales_Data!N523)</f>
        <v>4066.2299999999996</v>
      </c>
      <c r="B523" s="6">
        <f>US_Regional_Sales_Data!O523*US_Regional_Sales_Data!M523</f>
        <v>3369.16</v>
      </c>
      <c r="C523" s="6">
        <f t="shared" si="16"/>
        <v>697.06999999999971</v>
      </c>
      <c r="D523" s="7">
        <f t="shared" si="17"/>
        <v>0.17142906328466412</v>
      </c>
    </row>
    <row r="524" spans="1:4" x14ac:dyDescent="0.55000000000000004">
      <c r="A524" s="6">
        <f>US_Regional_Sales_Data!P524*US_Regional_Sales_Data!M524*(1-US_Regional_Sales_Data!N524)</f>
        <v>18845.759999999998</v>
      </c>
      <c r="B524" s="6">
        <f>US_Regional_Sales_Data!O524*US_Regional_Sales_Data!M524</f>
        <v>11071.86</v>
      </c>
      <c r="C524" s="6">
        <f t="shared" si="16"/>
        <v>7773.8999999999978</v>
      </c>
      <c r="D524" s="7">
        <f t="shared" si="17"/>
        <v>0.41250127349600113</v>
      </c>
    </row>
    <row r="525" spans="1:4" x14ac:dyDescent="0.55000000000000004">
      <c r="A525" s="6">
        <f>US_Regional_Sales_Data!P525*US_Regional_Sales_Data!M525*(1-US_Regional_Sales_Data!N525)</f>
        <v>1447.2</v>
      </c>
      <c r="B525" s="6">
        <f>US_Regional_Sales_Data!O525*US_Regional_Sales_Data!M525</f>
        <v>1286.4000000000001</v>
      </c>
      <c r="C525" s="6">
        <f t="shared" si="16"/>
        <v>160.79999999999995</v>
      </c>
      <c r="D525" s="7">
        <f t="shared" si="17"/>
        <v>0.11111111111111108</v>
      </c>
    </row>
    <row r="526" spans="1:4" x14ac:dyDescent="0.55000000000000004">
      <c r="A526" s="6">
        <f>US_Regional_Sales_Data!P526*US_Regional_Sales_Data!M526*(1-US_Regional_Sales_Data!N526)</f>
        <v>1694.43</v>
      </c>
      <c r="B526" s="6">
        <f>US_Regional_Sales_Data!O526*US_Regional_Sales_Data!M526</f>
        <v>1430.85</v>
      </c>
      <c r="C526" s="6">
        <f t="shared" si="16"/>
        <v>263.58000000000015</v>
      </c>
      <c r="D526" s="7">
        <f t="shared" si="17"/>
        <v>0.1555567358934864</v>
      </c>
    </row>
    <row r="527" spans="1:4" x14ac:dyDescent="0.55000000000000004">
      <c r="A527" s="6">
        <f>US_Regional_Sales_Data!P527*US_Regional_Sales_Data!M527*(1-US_Regional_Sales_Data!N527)</f>
        <v>14435.819999999998</v>
      </c>
      <c r="B527" s="6">
        <f>US_Regional_Sales_Data!O527*US_Regional_Sales_Data!M527</f>
        <v>6534.12</v>
      </c>
      <c r="C527" s="6">
        <f t="shared" si="16"/>
        <v>7901.699999999998</v>
      </c>
      <c r="D527" s="7">
        <f t="shared" si="17"/>
        <v>0.54736758978707123</v>
      </c>
    </row>
    <row r="528" spans="1:4" x14ac:dyDescent="0.55000000000000004">
      <c r="A528" s="6">
        <f>US_Regional_Sales_Data!P528*US_Regional_Sales_Data!M528*(1-US_Regional_Sales_Data!N528)</f>
        <v>1578.5199999999998</v>
      </c>
      <c r="B528" s="6">
        <f>US_Regional_Sales_Data!O528*US_Regional_Sales_Data!M528</f>
        <v>1080.08</v>
      </c>
      <c r="C528" s="6">
        <f t="shared" si="16"/>
        <v>498.43999999999983</v>
      </c>
      <c r="D528" s="7">
        <f t="shared" si="17"/>
        <v>0.31576413349213184</v>
      </c>
    </row>
    <row r="529" spans="1:4" x14ac:dyDescent="0.55000000000000004">
      <c r="A529" s="6">
        <f>US_Regional_Sales_Data!P529*US_Regional_Sales_Data!M529*(1-US_Regional_Sales_Data!N529)</f>
        <v>1157.76</v>
      </c>
      <c r="B529" s="6">
        <f>US_Regional_Sales_Data!O529*US_Regional_Sales_Data!M529</f>
        <v>1085.4000000000001</v>
      </c>
      <c r="C529" s="6">
        <f t="shared" si="16"/>
        <v>72.3599999999999</v>
      </c>
      <c r="D529" s="7">
        <f t="shared" si="17"/>
        <v>6.2499999999999917E-2</v>
      </c>
    </row>
    <row r="530" spans="1:4" x14ac:dyDescent="0.55000000000000004">
      <c r="A530" s="6">
        <f>US_Regional_Sales_Data!P530*US_Regional_Sales_Data!M530*(1-US_Regional_Sales_Data!N530)</f>
        <v>6395.8200000000006</v>
      </c>
      <c r="B530" s="6">
        <f>US_Regional_Sales_Data!O530*US_Regional_Sales_Data!M530</f>
        <v>3042.36</v>
      </c>
      <c r="C530" s="6">
        <f t="shared" si="16"/>
        <v>3353.4600000000005</v>
      </c>
      <c r="D530" s="7">
        <f t="shared" si="17"/>
        <v>0.52432057187350489</v>
      </c>
    </row>
    <row r="531" spans="1:4" x14ac:dyDescent="0.55000000000000004">
      <c r="A531" s="6">
        <f>US_Regional_Sales_Data!P531*US_Regional_Sales_Data!M531*(1-US_Regional_Sales_Data!N531)</f>
        <v>13577.55</v>
      </c>
      <c r="B531" s="6">
        <f>US_Regional_Sales_Data!O531*US_Regional_Sales_Data!M531</f>
        <v>11443.95</v>
      </c>
      <c r="C531" s="6">
        <f t="shared" si="16"/>
        <v>2133.5999999999985</v>
      </c>
      <c r="D531" s="7">
        <f t="shared" si="17"/>
        <v>0.15714175237800623</v>
      </c>
    </row>
    <row r="532" spans="1:4" x14ac:dyDescent="0.55000000000000004">
      <c r="A532" s="6">
        <f>US_Regional_Sales_Data!P532*US_Regional_Sales_Data!M532*(1-US_Regional_Sales_Data!N532)</f>
        <v>13917.24</v>
      </c>
      <c r="B532" s="6">
        <f>US_Regional_Sales_Data!O532*US_Regional_Sales_Data!M532</f>
        <v>12680.16</v>
      </c>
      <c r="C532" s="6">
        <f t="shared" si="16"/>
        <v>1237.08</v>
      </c>
      <c r="D532" s="7">
        <f t="shared" si="17"/>
        <v>8.8888314062270962E-2</v>
      </c>
    </row>
    <row r="533" spans="1:4" x14ac:dyDescent="0.55000000000000004">
      <c r="A533" s="6">
        <f>US_Regional_Sales_Data!P533*US_Regional_Sales_Data!M533*(1-US_Regional_Sales_Data!N533)</f>
        <v>10188.69</v>
      </c>
      <c r="B533" s="6">
        <f>US_Regional_Sales_Data!O533*US_Regional_Sales_Data!M533</f>
        <v>7490.0399999999991</v>
      </c>
      <c r="C533" s="6">
        <f t="shared" si="16"/>
        <v>2698.6500000000015</v>
      </c>
      <c r="D533" s="7">
        <f t="shared" si="17"/>
        <v>0.26486722041793415</v>
      </c>
    </row>
    <row r="534" spans="1:4" x14ac:dyDescent="0.55000000000000004">
      <c r="A534" s="6">
        <f>US_Regional_Sales_Data!P534*US_Regional_Sales_Data!M534*(1-US_Regional_Sales_Data!N534)</f>
        <v>996.625</v>
      </c>
      <c r="B534" s="6">
        <f>US_Regional_Sales_Data!O534*US_Regional_Sales_Data!M534</f>
        <v>902.84999999999991</v>
      </c>
      <c r="C534" s="6">
        <f t="shared" si="16"/>
        <v>93.775000000000091</v>
      </c>
      <c r="D534" s="7">
        <f t="shared" si="17"/>
        <v>9.409256239809366E-2</v>
      </c>
    </row>
    <row r="535" spans="1:4" x14ac:dyDescent="0.55000000000000004">
      <c r="A535" s="6">
        <f>US_Regional_Sales_Data!P535*US_Regional_Sales_Data!M535*(1-US_Regional_Sales_Data!N535)</f>
        <v>1287.07</v>
      </c>
      <c r="B535" s="6">
        <f>US_Regional_Sales_Data!O535*US_Regional_Sales_Data!M535</f>
        <v>1014.52</v>
      </c>
      <c r="C535" s="6">
        <f t="shared" si="16"/>
        <v>272.54999999999995</v>
      </c>
      <c r="D535" s="7">
        <f t="shared" si="17"/>
        <v>0.2117600441312438</v>
      </c>
    </row>
    <row r="536" spans="1:4" x14ac:dyDescent="0.55000000000000004">
      <c r="A536" s="6">
        <f>US_Regional_Sales_Data!P536*US_Regional_Sales_Data!M536*(1-US_Regional_Sales_Data!N536)</f>
        <v>7638</v>
      </c>
      <c r="B536" s="6">
        <f>US_Regional_Sales_Data!O536*US_Regional_Sales_Data!M536</f>
        <v>5628</v>
      </c>
      <c r="C536" s="6">
        <f t="shared" si="16"/>
        <v>2010</v>
      </c>
      <c r="D536" s="7">
        <f t="shared" si="17"/>
        <v>0.26315789473684209</v>
      </c>
    </row>
    <row r="537" spans="1:4" x14ac:dyDescent="0.55000000000000004">
      <c r="A537" s="6">
        <f>US_Regional_Sales_Data!P537*US_Regional_Sales_Data!M537*(1-US_Regional_Sales_Data!N537)</f>
        <v>12144.42</v>
      </c>
      <c r="B537" s="6">
        <f>US_Regional_Sales_Data!O537*US_Regional_Sales_Data!M537</f>
        <v>10226.879999999999</v>
      </c>
      <c r="C537" s="6">
        <f t="shared" si="16"/>
        <v>1917.5400000000009</v>
      </c>
      <c r="D537" s="7">
        <f t="shared" si="17"/>
        <v>0.15789473684210534</v>
      </c>
    </row>
    <row r="538" spans="1:4" x14ac:dyDescent="0.55000000000000004">
      <c r="A538" s="6">
        <f>US_Regional_Sales_Data!P538*US_Regional_Sales_Data!M538*(1-US_Regional_Sales_Data!N538)</f>
        <v>18634.04</v>
      </c>
      <c r="B538" s="6">
        <f>US_Regional_Sales_Data!O538*US_Regional_Sales_Data!M538</f>
        <v>8988.16</v>
      </c>
      <c r="C538" s="6">
        <f t="shared" si="16"/>
        <v>9645.880000000001</v>
      </c>
      <c r="D538" s="7">
        <f t="shared" si="17"/>
        <v>0.51764834678899474</v>
      </c>
    </row>
    <row r="539" spans="1:4" x14ac:dyDescent="0.55000000000000004">
      <c r="A539" s="6">
        <f>US_Regional_Sales_Data!P539*US_Regional_Sales_Data!M539*(1-US_Regional_Sales_Data!N539)</f>
        <v>2357.73</v>
      </c>
      <c r="B539" s="6">
        <f>US_Regional_Sales_Data!O539*US_Regional_Sales_Data!M539</f>
        <v>1608.81</v>
      </c>
      <c r="C539" s="6">
        <f t="shared" si="16"/>
        <v>748.92000000000007</v>
      </c>
      <c r="D539" s="7">
        <f t="shared" si="17"/>
        <v>0.31764451400287569</v>
      </c>
    </row>
    <row r="540" spans="1:4" x14ac:dyDescent="0.55000000000000004">
      <c r="A540" s="6">
        <f>US_Regional_Sales_Data!P540*US_Regional_Sales_Data!M540*(1-US_Regional_Sales_Data!N540)</f>
        <v>4385.1499999999996</v>
      </c>
      <c r="B540" s="6">
        <f>US_Regional_Sales_Data!O540*US_Regional_Sales_Data!M540</f>
        <v>2527.9</v>
      </c>
      <c r="C540" s="6">
        <f t="shared" si="16"/>
        <v>1857.2499999999995</v>
      </c>
      <c r="D540" s="7">
        <f t="shared" si="17"/>
        <v>0.42353169218840853</v>
      </c>
    </row>
    <row r="541" spans="1:4" x14ac:dyDescent="0.55000000000000004">
      <c r="A541" s="6">
        <f>US_Regional_Sales_Data!P541*US_Regional_Sales_Data!M541*(1-US_Regional_Sales_Data!N541)</f>
        <v>879.04</v>
      </c>
      <c r="B541" s="6">
        <f>US_Regional_Sales_Data!O541*US_Regional_Sales_Data!M541</f>
        <v>769.16</v>
      </c>
      <c r="C541" s="6">
        <f t="shared" si="16"/>
        <v>109.88</v>
      </c>
      <c r="D541" s="7">
        <f t="shared" si="17"/>
        <v>0.125</v>
      </c>
    </row>
    <row r="542" spans="1:4" x14ac:dyDescent="0.55000000000000004">
      <c r="A542" s="6">
        <f>US_Regional_Sales_Data!P542*US_Regional_Sales_Data!M542*(1-US_Regional_Sales_Data!N542)</f>
        <v>3227.0549999999994</v>
      </c>
      <c r="B542" s="6">
        <f>US_Regional_Sales_Data!O542*US_Regional_Sales_Data!M542</f>
        <v>2140.0500000000002</v>
      </c>
      <c r="C542" s="6">
        <f t="shared" si="16"/>
        <v>1087.0049999999992</v>
      </c>
      <c r="D542" s="7">
        <f t="shared" si="17"/>
        <v>0.33684117562297494</v>
      </c>
    </row>
    <row r="543" spans="1:4" x14ac:dyDescent="0.55000000000000004">
      <c r="A543" s="6">
        <f>US_Regional_Sales_Data!P543*US_Regional_Sales_Data!M543*(1-US_Regional_Sales_Data!N543)</f>
        <v>7026.9599999999991</v>
      </c>
      <c r="B543" s="6">
        <f>US_Regional_Sales_Data!O543*US_Regional_Sales_Data!M543</f>
        <v>4807.92</v>
      </c>
      <c r="C543" s="6">
        <f t="shared" si="16"/>
        <v>2219.0399999999991</v>
      </c>
      <c r="D543" s="7">
        <f t="shared" si="17"/>
        <v>0.31578947368421045</v>
      </c>
    </row>
    <row r="544" spans="1:4" x14ac:dyDescent="0.55000000000000004">
      <c r="A544" s="6">
        <f>US_Regional_Sales_Data!P544*US_Regional_Sales_Data!M544*(1-US_Regional_Sales_Data!N544)</f>
        <v>5427</v>
      </c>
      <c r="B544" s="6">
        <f>US_Regional_Sales_Data!O544*US_Regional_Sales_Data!M544</f>
        <v>2773.8</v>
      </c>
      <c r="C544" s="6">
        <f t="shared" si="16"/>
        <v>2653.2</v>
      </c>
      <c r="D544" s="7">
        <f t="shared" si="17"/>
        <v>0.48888888888888887</v>
      </c>
    </row>
    <row r="545" spans="1:4" x14ac:dyDescent="0.55000000000000004">
      <c r="A545" s="6">
        <f>US_Regional_Sales_Data!P545*US_Regional_Sales_Data!M545*(1-US_Regional_Sales_Data!N545)</f>
        <v>2243.1600000000003</v>
      </c>
      <c r="B545" s="6">
        <f>US_Regional_Sales_Data!O545*US_Regional_Sales_Data!M545</f>
        <v>2043.76</v>
      </c>
      <c r="C545" s="6">
        <f t="shared" si="16"/>
        <v>199.40000000000032</v>
      </c>
      <c r="D545" s="7">
        <f t="shared" si="17"/>
        <v>8.8892455286292679E-2</v>
      </c>
    </row>
    <row r="546" spans="1:4" x14ac:dyDescent="0.55000000000000004">
      <c r="A546" s="6">
        <f>US_Regional_Sales_Data!P546*US_Regional_Sales_Data!M546*(1-US_Regional_Sales_Data!N546)</f>
        <v>4305.4199999999992</v>
      </c>
      <c r="B546" s="6">
        <f>US_Regional_Sales_Data!O546*US_Regional_Sales_Data!M546</f>
        <v>4858.9800000000005</v>
      </c>
      <c r="C546" s="6">
        <f t="shared" si="16"/>
        <v>-553.56000000000131</v>
      </c>
      <c r="D546" s="7">
        <f t="shared" si="17"/>
        <v>-0.12857282216369167</v>
      </c>
    </row>
    <row r="547" spans="1:4" x14ac:dyDescent="0.55000000000000004">
      <c r="A547" s="6">
        <f>US_Regional_Sales_Data!P547*US_Regional_Sales_Data!M547*(1-US_Regional_Sales_Data!N547)</f>
        <v>1522.24</v>
      </c>
      <c r="B547" s="6">
        <f>US_Regional_Sales_Data!O547*US_Regional_Sales_Data!M547</f>
        <v>1084.5999999999999</v>
      </c>
      <c r="C547" s="6">
        <f t="shared" si="16"/>
        <v>437.6400000000001</v>
      </c>
      <c r="D547" s="7">
        <f t="shared" si="17"/>
        <v>0.28749737229346234</v>
      </c>
    </row>
    <row r="548" spans="1:4" x14ac:dyDescent="0.55000000000000004">
      <c r="A548" s="6">
        <f>US_Regional_Sales_Data!P548*US_Regional_Sales_Data!M548*(1-US_Regional_Sales_Data!N548)</f>
        <v>7103.3399999999992</v>
      </c>
      <c r="B548" s="6">
        <f>US_Regional_Sales_Data!O548*US_Regional_Sales_Data!M548</f>
        <v>4112.46</v>
      </c>
      <c r="C548" s="6">
        <f t="shared" si="16"/>
        <v>2990.8799999999992</v>
      </c>
      <c r="D548" s="7">
        <f t="shared" si="17"/>
        <v>0.42105263157894729</v>
      </c>
    </row>
    <row r="549" spans="1:4" x14ac:dyDescent="0.55000000000000004">
      <c r="A549" s="6">
        <f>US_Regional_Sales_Data!P549*US_Regional_Sales_Data!M549*(1-US_Regional_Sales_Data!N549)</f>
        <v>11081.13</v>
      </c>
      <c r="B549" s="6">
        <f>US_Regional_Sales_Data!O549*US_Regional_Sales_Data!M549</f>
        <v>7427.34</v>
      </c>
      <c r="C549" s="6">
        <f t="shared" si="16"/>
        <v>3653.7899999999991</v>
      </c>
      <c r="D549" s="7">
        <f t="shared" si="17"/>
        <v>0.32973081265177823</v>
      </c>
    </row>
    <row r="550" spans="1:4" x14ac:dyDescent="0.55000000000000004">
      <c r="A550" s="6">
        <f>US_Regional_Sales_Data!P550*US_Regional_Sales_Data!M550*(1-US_Regional_Sales_Data!N550)</f>
        <v>5945.579999999999</v>
      </c>
      <c r="B550" s="6">
        <f>US_Regional_Sales_Data!O550*US_Regional_Sales_Data!M550</f>
        <v>5455.9500000000007</v>
      </c>
      <c r="C550" s="6">
        <f t="shared" si="16"/>
        <v>489.62999999999829</v>
      </c>
      <c r="D550" s="7">
        <f t="shared" si="17"/>
        <v>8.2351932023452437E-2</v>
      </c>
    </row>
    <row r="551" spans="1:4" x14ac:dyDescent="0.55000000000000004">
      <c r="A551" s="6">
        <f>US_Regional_Sales_Data!P551*US_Regional_Sales_Data!M551*(1-US_Regional_Sales_Data!N551)</f>
        <v>5824.9800000000005</v>
      </c>
      <c r="B551" s="6">
        <f>US_Regional_Sales_Data!O551*US_Regional_Sales_Data!M551</f>
        <v>4206.96</v>
      </c>
      <c r="C551" s="6">
        <f t="shared" si="16"/>
        <v>1618.0200000000004</v>
      </c>
      <c r="D551" s="7">
        <f t="shared" si="17"/>
        <v>0.27777262754550236</v>
      </c>
    </row>
    <row r="552" spans="1:4" x14ac:dyDescent="0.55000000000000004">
      <c r="A552" s="6">
        <f>US_Regional_Sales_Data!P552*US_Regional_Sales_Data!M552*(1-US_Regional_Sales_Data!N552)</f>
        <v>6082.26</v>
      </c>
      <c r="B552" s="6">
        <f>US_Regional_Sales_Data!O552*US_Regional_Sales_Data!M552</f>
        <v>4865.8</v>
      </c>
      <c r="C552" s="6">
        <f t="shared" si="16"/>
        <v>1216.46</v>
      </c>
      <c r="D552" s="7">
        <f t="shared" si="17"/>
        <v>0.20000131530056262</v>
      </c>
    </row>
    <row r="553" spans="1:4" x14ac:dyDescent="0.55000000000000004">
      <c r="A553" s="6">
        <f>US_Regional_Sales_Data!P553*US_Regional_Sales_Data!M553*(1-US_Regional_Sales_Data!N553)</f>
        <v>651.2399999999999</v>
      </c>
      <c r="B553" s="6">
        <f>US_Regional_Sales_Data!O553*US_Regional_Sales_Data!M553</f>
        <v>484.79999999999995</v>
      </c>
      <c r="C553" s="6">
        <f t="shared" si="16"/>
        <v>166.43999999999994</v>
      </c>
      <c r="D553" s="7">
        <f t="shared" si="17"/>
        <v>0.25557398194214109</v>
      </c>
    </row>
    <row r="554" spans="1:4" x14ac:dyDescent="0.55000000000000004">
      <c r="A554" s="6">
        <f>US_Regional_Sales_Data!P554*US_Regional_Sales_Data!M554*(1-US_Regional_Sales_Data!N554)</f>
        <v>5215.95</v>
      </c>
      <c r="B554" s="6">
        <f>US_Regional_Sales_Data!O554*US_Regional_Sales_Data!M554</f>
        <v>2665.9500000000003</v>
      </c>
      <c r="C554" s="6">
        <f t="shared" si="16"/>
        <v>2549.9999999999995</v>
      </c>
      <c r="D554" s="7">
        <f t="shared" si="17"/>
        <v>0.48888505449630454</v>
      </c>
    </row>
    <row r="555" spans="1:4" x14ac:dyDescent="0.55000000000000004">
      <c r="A555" s="6">
        <f>US_Regional_Sales_Data!P555*US_Regional_Sales_Data!M555*(1-US_Regional_Sales_Data!N555)</f>
        <v>6626.9700000000012</v>
      </c>
      <c r="B555" s="6">
        <f>US_Regional_Sales_Data!O555*US_Regional_Sales_Data!M555</f>
        <v>3608.0099999999998</v>
      </c>
      <c r="C555" s="6">
        <f t="shared" si="16"/>
        <v>3018.9600000000014</v>
      </c>
      <c r="D555" s="7">
        <f t="shared" si="17"/>
        <v>0.45555661184523255</v>
      </c>
    </row>
    <row r="556" spans="1:4" x14ac:dyDescent="0.55000000000000004">
      <c r="A556" s="6">
        <f>US_Regional_Sales_Data!P556*US_Regional_Sales_Data!M556*(1-US_Regional_Sales_Data!N556)</f>
        <v>15222.734999999999</v>
      </c>
      <c r="B556" s="6">
        <f>US_Regional_Sales_Data!O556*US_Regional_Sales_Data!M556</f>
        <v>10029.09</v>
      </c>
      <c r="C556" s="6">
        <f t="shared" si="16"/>
        <v>5193.6449999999986</v>
      </c>
      <c r="D556" s="7">
        <f t="shared" si="17"/>
        <v>0.34117686473554187</v>
      </c>
    </row>
    <row r="557" spans="1:4" x14ac:dyDescent="0.55000000000000004">
      <c r="A557" s="6">
        <f>US_Regional_Sales_Data!P557*US_Regional_Sales_Data!M557*(1-US_Regional_Sales_Data!N557)</f>
        <v>8230.9499999999989</v>
      </c>
      <c r="B557" s="6">
        <f>US_Regional_Sales_Data!O557*US_Regional_Sales_Data!M557</f>
        <v>7525.4400000000005</v>
      </c>
      <c r="C557" s="6">
        <f t="shared" si="16"/>
        <v>705.5099999999984</v>
      </c>
      <c r="D557" s="7">
        <f t="shared" si="17"/>
        <v>8.5714285714285535E-2</v>
      </c>
    </row>
    <row r="558" spans="1:4" x14ac:dyDescent="0.55000000000000004">
      <c r="A558" s="6">
        <f>US_Regional_Sales_Data!P558*US_Regional_Sales_Data!M558*(1-US_Regional_Sales_Data!N558)</f>
        <v>3804.26</v>
      </c>
      <c r="B558" s="6">
        <f>US_Regional_Sales_Data!O558*US_Regional_Sales_Data!M558</f>
        <v>1969.28</v>
      </c>
      <c r="C558" s="6">
        <f t="shared" si="16"/>
        <v>1834.9800000000002</v>
      </c>
      <c r="D558" s="7">
        <f t="shared" si="17"/>
        <v>0.48234873536509076</v>
      </c>
    </row>
    <row r="559" spans="1:4" x14ac:dyDescent="0.55000000000000004">
      <c r="A559" s="6">
        <f>US_Regional_Sales_Data!P559*US_Regional_Sales_Data!M559*(1-US_Regional_Sales_Data!N559)</f>
        <v>5314.7749999999996</v>
      </c>
      <c r="B559" s="6">
        <f>US_Regional_Sales_Data!O559*US_Regional_Sales_Data!M559</f>
        <v>2853.2</v>
      </c>
      <c r="C559" s="6">
        <f t="shared" si="16"/>
        <v>2461.5749999999998</v>
      </c>
      <c r="D559" s="7">
        <f t="shared" si="17"/>
        <v>0.46315695396324397</v>
      </c>
    </row>
    <row r="560" spans="1:4" x14ac:dyDescent="0.55000000000000004">
      <c r="A560" s="6">
        <f>US_Regional_Sales_Data!P560*US_Regional_Sales_Data!M560*(1-US_Regional_Sales_Data!N560)</f>
        <v>19537.2</v>
      </c>
      <c r="B560" s="6">
        <f>US_Regional_Sales_Data!O560*US_Regional_Sales_Data!M560</f>
        <v>14978.52</v>
      </c>
      <c r="C560" s="6">
        <f t="shared" si="16"/>
        <v>4558.68</v>
      </c>
      <c r="D560" s="7">
        <f t="shared" si="17"/>
        <v>0.23333333333333334</v>
      </c>
    </row>
    <row r="561" spans="1:4" x14ac:dyDescent="0.55000000000000004">
      <c r="A561" s="6">
        <f>US_Regional_Sales_Data!P561*US_Regional_Sales_Data!M561*(1-US_Regional_Sales_Data!N561)</f>
        <v>7077.8799999999992</v>
      </c>
      <c r="B561" s="6">
        <f>US_Regional_Sales_Data!O561*US_Regional_Sales_Data!M561</f>
        <v>5140.78</v>
      </c>
      <c r="C561" s="6">
        <f t="shared" si="16"/>
        <v>1937.0999999999995</v>
      </c>
      <c r="D561" s="7">
        <f t="shared" si="17"/>
        <v>0.27368364538534135</v>
      </c>
    </row>
    <row r="562" spans="1:4" x14ac:dyDescent="0.55000000000000004">
      <c r="A562" s="6">
        <f>US_Regional_Sales_Data!P562*US_Regional_Sales_Data!M562*(1-US_Regional_Sales_Data!N562)</f>
        <v>534.66</v>
      </c>
      <c r="B562" s="6">
        <f>US_Regional_Sales_Data!O562*US_Regional_Sales_Data!M562</f>
        <v>225.12</v>
      </c>
      <c r="C562" s="6">
        <f t="shared" si="16"/>
        <v>309.53999999999996</v>
      </c>
      <c r="D562" s="7">
        <f t="shared" si="17"/>
        <v>0.57894736842105254</v>
      </c>
    </row>
    <row r="563" spans="1:4" x14ac:dyDescent="0.55000000000000004">
      <c r="A563" s="6">
        <f>US_Regional_Sales_Data!P563*US_Regional_Sales_Data!M563*(1-US_Regional_Sales_Data!N563)</f>
        <v>25899.352500000001</v>
      </c>
      <c r="B563" s="6">
        <f>US_Regional_Sales_Data!O563*US_Regional_Sales_Data!M563</f>
        <v>23519.440000000002</v>
      </c>
      <c r="C563" s="6">
        <f t="shared" si="16"/>
        <v>2379.9124999999985</v>
      </c>
      <c r="D563" s="7">
        <f t="shared" si="17"/>
        <v>9.1890810783783056E-2</v>
      </c>
    </row>
    <row r="564" spans="1:4" x14ac:dyDescent="0.55000000000000004">
      <c r="A564" s="6">
        <f>US_Regional_Sales_Data!P564*US_Regional_Sales_Data!M564*(1-US_Regional_Sales_Data!N564)</f>
        <v>825.77499999999998</v>
      </c>
      <c r="B564" s="6">
        <f>US_Regional_Sales_Data!O564*US_Regional_Sales_Data!M564</f>
        <v>592.62</v>
      </c>
      <c r="C564" s="6">
        <f t="shared" si="16"/>
        <v>233.15499999999997</v>
      </c>
      <c r="D564" s="7">
        <f t="shared" si="17"/>
        <v>0.28234688625836335</v>
      </c>
    </row>
    <row r="565" spans="1:4" x14ac:dyDescent="0.55000000000000004">
      <c r="A565" s="6">
        <f>US_Regional_Sales_Data!P565*US_Regional_Sales_Data!M565*(1-US_Regional_Sales_Data!N565)</f>
        <v>5174.9125000000004</v>
      </c>
      <c r="B565" s="6">
        <f>US_Regional_Sales_Data!O565*US_Regional_Sales_Data!M565</f>
        <v>3636.45</v>
      </c>
      <c r="C565" s="6">
        <f t="shared" si="16"/>
        <v>1538.4625000000005</v>
      </c>
      <c r="D565" s="7">
        <f t="shared" si="17"/>
        <v>0.29729246629773942</v>
      </c>
    </row>
    <row r="566" spans="1:4" x14ac:dyDescent="0.55000000000000004">
      <c r="A566" s="6">
        <f>US_Regional_Sales_Data!P566*US_Regional_Sales_Data!M566*(1-US_Regional_Sales_Data!N566)</f>
        <v>3111.4799999999996</v>
      </c>
      <c r="B566" s="6">
        <f>US_Regional_Sales_Data!O566*US_Regional_Sales_Data!M566</f>
        <v>3007.7400000000002</v>
      </c>
      <c r="C566" s="6">
        <f t="shared" si="16"/>
        <v>103.73999999999933</v>
      </c>
      <c r="D566" s="7">
        <f t="shared" si="17"/>
        <v>3.3341046704461974E-2</v>
      </c>
    </row>
    <row r="567" spans="1:4" x14ac:dyDescent="0.55000000000000004">
      <c r="A567" s="6">
        <f>US_Regional_Sales_Data!P567*US_Regional_Sales_Data!M567*(1-US_Regional_Sales_Data!N567)</f>
        <v>32957.97</v>
      </c>
      <c r="B567" s="6">
        <f>US_Regional_Sales_Data!O567*US_Regional_Sales_Data!M567</f>
        <v>26366.399999999998</v>
      </c>
      <c r="C567" s="6">
        <f t="shared" si="16"/>
        <v>6591.5700000000033</v>
      </c>
      <c r="D567" s="7">
        <f t="shared" si="17"/>
        <v>0.19999927179981059</v>
      </c>
    </row>
    <row r="568" spans="1:4" x14ac:dyDescent="0.55000000000000004">
      <c r="A568" s="6">
        <f>US_Regional_Sales_Data!P568*US_Regional_Sales_Data!M568*(1-US_Regional_Sales_Data!N568)</f>
        <v>4296.375</v>
      </c>
      <c r="B568" s="6">
        <f>US_Regional_Sales_Data!O568*US_Regional_Sales_Data!M568</f>
        <v>2306.5</v>
      </c>
      <c r="C568" s="6">
        <f t="shared" si="16"/>
        <v>1989.875</v>
      </c>
      <c r="D568" s="7">
        <f t="shared" si="17"/>
        <v>0.46315207587792034</v>
      </c>
    </row>
    <row r="569" spans="1:4" x14ac:dyDescent="0.55000000000000004">
      <c r="A569" s="6">
        <f>US_Regional_Sales_Data!P569*US_Regional_Sales_Data!M569*(1-US_Regional_Sales_Data!N569)</f>
        <v>1685.72</v>
      </c>
      <c r="B569" s="6">
        <f>US_Regional_Sales_Data!O569*US_Regional_Sales_Data!M569</f>
        <v>1269.28</v>
      </c>
      <c r="C569" s="6">
        <f t="shared" si="16"/>
        <v>416.44000000000005</v>
      </c>
      <c r="D569" s="7">
        <f t="shared" si="17"/>
        <v>0.24703984054291345</v>
      </c>
    </row>
    <row r="570" spans="1:4" x14ac:dyDescent="0.55000000000000004">
      <c r="A570" s="6">
        <f>US_Regional_Sales_Data!P570*US_Regional_Sales_Data!M570*(1-US_Regional_Sales_Data!N570)</f>
        <v>2904.45</v>
      </c>
      <c r="B570" s="6">
        <f>US_Regional_Sales_Data!O570*US_Regional_Sales_Data!M570</f>
        <v>2426.08</v>
      </c>
      <c r="C570" s="6">
        <f t="shared" si="16"/>
        <v>478.36999999999989</v>
      </c>
      <c r="D570" s="7">
        <f t="shared" si="17"/>
        <v>0.16470243936029194</v>
      </c>
    </row>
    <row r="571" spans="1:4" x14ac:dyDescent="0.55000000000000004">
      <c r="A571" s="6">
        <f>US_Regional_Sales_Data!P571*US_Regional_Sales_Data!M571*(1-US_Regional_Sales_Data!N571)</f>
        <v>6454.1099999999988</v>
      </c>
      <c r="B571" s="6">
        <f>US_Regional_Sales_Data!O571*US_Regional_Sales_Data!M571</f>
        <v>4212.18</v>
      </c>
      <c r="C571" s="6">
        <f t="shared" si="16"/>
        <v>2241.9299999999985</v>
      </c>
      <c r="D571" s="7">
        <f t="shared" si="17"/>
        <v>0.34736470249190032</v>
      </c>
    </row>
    <row r="572" spans="1:4" x14ac:dyDescent="0.55000000000000004">
      <c r="A572" s="6">
        <f>US_Regional_Sales_Data!P572*US_Regional_Sales_Data!M572*(1-US_Regional_Sales_Data!N572)</f>
        <v>10120.35</v>
      </c>
      <c r="B572" s="6">
        <f>US_Regional_Sales_Data!O572*US_Regional_Sales_Data!M572</f>
        <v>7350.5999999999995</v>
      </c>
      <c r="C572" s="6">
        <f t="shared" si="16"/>
        <v>2769.7500000000009</v>
      </c>
      <c r="D572" s="7">
        <f t="shared" si="17"/>
        <v>0.27368124620195949</v>
      </c>
    </row>
    <row r="573" spans="1:4" x14ac:dyDescent="0.55000000000000004">
      <c r="A573" s="6">
        <f>US_Regional_Sales_Data!P573*US_Regional_Sales_Data!M573*(1-US_Regional_Sales_Data!N573)</f>
        <v>12177.92</v>
      </c>
      <c r="B573" s="6">
        <f>US_Regional_Sales_Data!O573*US_Regional_Sales_Data!M573</f>
        <v>7763.44</v>
      </c>
      <c r="C573" s="6">
        <f t="shared" si="16"/>
        <v>4414.4800000000005</v>
      </c>
      <c r="D573" s="7">
        <f t="shared" si="17"/>
        <v>0.3624986861467312</v>
      </c>
    </row>
    <row r="574" spans="1:4" x14ac:dyDescent="0.55000000000000004">
      <c r="A574" s="6">
        <f>US_Regional_Sales_Data!P574*US_Regional_Sales_Data!M574*(1-US_Regional_Sales_Data!N574)</f>
        <v>16100.1</v>
      </c>
      <c r="B574" s="6">
        <f>US_Regional_Sales_Data!O574*US_Regional_Sales_Data!M574</f>
        <v>8407.83</v>
      </c>
      <c r="C574" s="6">
        <f t="shared" si="16"/>
        <v>7692.27</v>
      </c>
      <c r="D574" s="7">
        <f t="shared" si="17"/>
        <v>0.4777777777777778</v>
      </c>
    </row>
    <row r="575" spans="1:4" x14ac:dyDescent="0.55000000000000004">
      <c r="A575" s="6">
        <f>US_Regional_Sales_Data!P575*US_Regional_Sales_Data!M575*(1-US_Regional_Sales_Data!N575)</f>
        <v>10492.2</v>
      </c>
      <c r="B575" s="6">
        <f>US_Regional_Sales_Data!O575*US_Regional_Sales_Data!M575</f>
        <v>6528.48</v>
      </c>
      <c r="C575" s="6">
        <f t="shared" si="16"/>
        <v>3963.7200000000012</v>
      </c>
      <c r="D575" s="7">
        <f t="shared" si="17"/>
        <v>0.37777777777777788</v>
      </c>
    </row>
    <row r="576" spans="1:4" x14ac:dyDescent="0.55000000000000004">
      <c r="A576" s="6">
        <f>US_Regional_Sales_Data!P576*US_Regional_Sales_Data!M576*(1-US_Regional_Sales_Data!N576)</f>
        <v>5875.23</v>
      </c>
      <c r="B576" s="6">
        <f>US_Regional_Sales_Data!O576*US_Regional_Sales_Data!M576</f>
        <v>3810.96</v>
      </c>
      <c r="C576" s="6">
        <f t="shared" si="16"/>
        <v>2064.2699999999995</v>
      </c>
      <c r="D576" s="7">
        <f t="shared" si="17"/>
        <v>0.35135135135135132</v>
      </c>
    </row>
    <row r="577" spans="1:4" x14ac:dyDescent="0.55000000000000004">
      <c r="A577" s="6">
        <f>US_Regional_Sales_Data!P577*US_Regional_Sales_Data!M577*(1-US_Regional_Sales_Data!N577)</f>
        <v>22099.279999999999</v>
      </c>
      <c r="B577" s="6">
        <f>US_Regional_Sales_Data!O577*US_Regional_Sales_Data!M577</f>
        <v>17679.439999999999</v>
      </c>
      <c r="C577" s="6">
        <f t="shared" si="16"/>
        <v>4419.84</v>
      </c>
      <c r="D577" s="7">
        <f t="shared" si="17"/>
        <v>0.19999927599451206</v>
      </c>
    </row>
    <row r="578" spans="1:4" x14ac:dyDescent="0.55000000000000004">
      <c r="A578" s="6">
        <f>US_Regional_Sales_Data!P578*US_Regional_Sales_Data!M578*(1-US_Regional_Sales_Data!N578)</f>
        <v>30513.81</v>
      </c>
      <c r="B578" s="6">
        <f>US_Regional_Sales_Data!O578*US_Regional_Sales_Data!M578</f>
        <v>26980.620000000003</v>
      </c>
      <c r="C578" s="6">
        <f t="shared" si="16"/>
        <v>3533.1899999999987</v>
      </c>
      <c r="D578" s="7">
        <f t="shared" si="17"/>
        <v>0.11578986694876839</v>
      </c>
    </row>
    <row r="579" spans="1:4" x14ac:dyDescent="0.55000000000000004">
      <c r="A579" s="6">
        <f>US_Regional_Sales_Data!P579*US_Regional_Sales_Data!M579*(1-US_Regional_Sales_Data!N579)</f>
        <v>20600.490000000002</v>
      </c>
      <c r="B579" s="6">
        <f>US_Regional_Sales_Data!O579*US_Regional_Sales_Data!M579</f>
        <v>18262.04</v>
      </c>
      <c r="C579" s="6">
        <f t="shared" ref="C579:C642" si="18">A579-B579</f>
        <v>2338.4500000000007</v>
      </c>
      <c r="D579" s="7">
        <f t="shared" ref="D579:D642" si="19">C579/A579</f>
        <v>0.11351429019406822</v>
      </c>
    </row>
    <row r="580" spans="1:4" x14ac:dyDescent="0.55000000000000004">
      <c r="A580" s="6">
        <f>US_Regional_Sales_Data!P580*US_Regional_Sales_Data!M580*(1-US_Regional_Sales_Data!N580)</f>
        <v>6783.75</v>
      </c>
      <c r="B580" s="6">
        <f>US_Regional_Sales_Data!O580*US_Regional_Sales_Data!M580</f>
        <v>6406.89</v>
      </c>
      <c r="C580" s="6">
        <f t="shared" si="18"/>
        <v>376.85999999999967</v>
      </c>
      <c r="D580" s="7">
        <f t="shared" si="19"/>
        <v>5.5553344389165239E-2</v>
      </c>
    </row>
    <row r="581" spans="1:4" x14ac:dyDescent="0.55000000000000004">
      <c r="A581" s="6">
        <f>US_Regional_Sales_Data!P581*US_Regional_Sales_Data!M581*(1-US_Regional_Sales_Data!N581)</f>
        <v>4666.7175000000007</v>
      </c>
      <c r="B581" s="6">
        <f>US_Regional_Sales_Data!O581*US_Regional_Sales_Data!M581</f>
        <v>3682.92</v>
      </c>
      <c r="C581" s="6">
        <f t="shared" si="18"/>
        <v>983.79750000000058</v>
      </c>
      <c r="D581" s="7">
        <f t="shared" si="19"/>
        <v>0.21081145366095128</v>
      </c>
    </row>
    <row r="582" spans="1:4" x14ac:dyDescent="0.55000000000000004">
      <c r="A582" s="6">
        <f>US_Regional_Sales_Data!P582*US_Regional_Sales_Data!M582*(1-US_Regional_Sales_Data!N582)</f>
        <v>1292.095</v>
      </c>
      <c r="B582" s="6">
        <f>US_Regional_Sales_Data!O582*US_Regional_Sales_Data!M582</f>
        <v>952.06999999999994</v>
      </c>
      <c r="C582" s="6">
        <f t="shared" si="18"/>
        <v>340.02500000000009</v>
      </c>
      <c r="D582" s="7">
        <f t="shared" si="19"/>
        <v>0.26315789473684215</v>
      </c>
    </row>
    <row r="583" spans="1:4" x14ac:dyDescent="0.55000000000000004">
      <c r="A583" s="6">
        <f>US_Regional_Sales_Data!P583*US_Regional_Sales_Data!M583*(1-US_Regional_Sales_Data!N583)</f>
        <v>9140.14</v>
      </c>
      <c r="B583" s="6">
        <f>US_Regional_Sales_Data!O583*US_Regional_Sales_Data!M583</f>
        <v>6734.84</v>
      </c>
      <c r="C583" s="6">
        <f t="shared" si="18"/>
        <v>2405.2999999999993</v>
      </c>
      <c r="D583" s="7">
        <f t="shared" si="19"/>
        <v>0.26315789473684204</v>
      </c>
    </row>
    <row r="584" spans="1:4" x14ac:dyDescent="0.55000000000000004">
      <c r="A584" s="6">
        <f>US_Regional_Sales_Data!P584*US_Regional_Sales_Data!M584*(1-US_Regional_Sales_Data!N584)</f>
        <v>830.80000000000007</v>
      </c>
      <c r="B584" s="6">
        <f>US_Regional_Sales_Data!O584*US_Regional_Sales_Data!M584</f>
        <v>706.18</v>
      </c>
      <c r="C584" s="6">
        <f t="shared" si="18"/>
        <v>124.62000000000012</v>
      </c>
      <c r="D584" s="7">
        <f t="shared" si="19"/>
        <v>0.15000000000000013</v>
      </c>
    </row>
    <row r="585" spans="1:4" x14ac:dyDescent="0.55000000000000004">
      <c r="A585" s="6">
        <f>US_Regional_Sales_Data!P585*US_Regional_Sales_Data!M585*(1-US_Regional_Sales_Data!N585)</f>
        <v>2058.2400000000002</v>
      </c>
      <c r="B585" s="6">
        <f>US_Regional_Sales_Data!O585*US_Regional_Sales_Data!M585</f>
        <v>1775.22</v>
      </c>
      <c r="C585" s="6">
        <f t="shared" si="18"/>
        <v>283.02000000000021</v>
      </c>
      <c r="D585" s="7">
        <f t="shared" si="19"/>
        <v>0.13750583022388069</v>
      </c>
    </row>
    <row r="586" spans="1:4" x14ac:dyDescent="0.55000000000000004">
      <c r="A586" s="6">
        <f>US_Regional_Sales_Data!P586*US_Regional_Sales_Data!M586*(1-US_Regional_Sales_Data!N586)</f>
        <v>13362.480000000001</v>
      </c>
      <c r="B586" s="6">
        <f>US_Regional_Sales_Data!O586*US_Regional_Sales_Data!M586</f>
        <v>10838.48</v>
      </c>
      <c r="C586" s="6">
        <f t="shared" si="18"/>
        <v>2524.0000000000018</v>
      </c>
      <c r="D586" s="7">
        <f t="shared" si="19"/>
        <v>0.18888709281510629</v>
      </c>
    </row>
    <row r="587" spans="1:4" x14ac:dyDescent="0.55000000000000004">
      <c r="A587" s="6">
        <f>US_Regional_Sales_Data!P587*US_Regional_Sales_Data!M587*(1-US_Regional_Sales_Data!N587)</f>
        <v>10680.47</v>
      </c>
      <c r="B587" s="6">
        <f>US_Regional_Sales_Data!O587*US_Regional_Sales_Data!M587</f>
        <v>5171.6000000000004</v>
      </c>
      <c r="C587" s="6">
        <f t="shared" si="18"/>
        <v>5508.869999999999</v>
      </c>
      <c r="D587" s="7">
        <f t="shared" si="19"/>
        <v>0.51578909916885674</v>
      </c>
    </row>
    <row r="588" spans="1:4" x14ac:dyDescent="0.55000000000000004">
      <c r="A588" s="6">
        <f>US_Regional_Sales_Data!P588*US_Regional_Sales_Data!M588*(1-US_Regional_Sales_Data!N588)</f>
        <v>8200.8000000000011</v>
      </c>
      <c r="B588" s="6">
        <f>US_Regional_Sales_Data!O588*US_Regional_Sales_Data!M588</f>
        <v>5193.84</v>
      </c>
      <c r="C588" s="6">
        <f t="shared" si="18"/>
        <v>3006.9600000000009</v>
      </c>
      <c r="D588" s="7">
        <f t="shared" si="19"/>
        <v>0.36666666666666675</v>
      </c>
    </row>
    <row r="589" spans="1:4" x14ac:dyDescent="0.55000000000000004">
      <c r="A589" s="6">
        <f>US_Regional_Sales_Data!P589*US_Regional_Sales_Data!M589*(1-US_Regional_Sales_Data!N589)</f>
        <v>15059.589999999998</v>
      </c>
      <c r="B589" s="6">
        <f>US_Regional_Sales_Data!O589*US_Regional_Sales_Data!M589</f>
        <v>12840.31</v>
      </c>
      <c r="C589" s="6">
        <f t="shared" si="18"/>
        <v>2219.2799999999988</v>
      </c>
      <c r="D589" s="7">
        <f t="shared" si="19"/>
        <v>0.14736656177226598</v>
      </c>
    </row>
    <row r="590" spans="1:4" x14ac:dyDescent="0.55000000000000004">
      <c r="A590" s="6">
        <f>US_Regional_Sales_Data!P590*US_Regional_Sales_Data!M590*(1-US_Regional_Sales_Data!N590)</f>
        <v>3183.84</v>
      </c>
      <c r="B590" s="6">
        <f>US_Regional_Sales_Data!O590*US_Regional_Sales_Data!M590</f>
        <v>2264.08</v>
      </c>
      <c r="C590" s="6">
        <f t="shared" si="18"/>
        <v>919.76000000000022</v>
      </c>
      <c r="D590" s="7">
        <f t="shared" si="19"/>
        <v>0.28888386351072926</v>
      </c>
    </row>
    <row r="591" spans="1:4" x14ac:dyDescent="0.55000000000000004">
      <c r="A591" s="6">
        <f>US_Regional_Sales_Data!P591*US_Regional_Sales_Data!M591*(1-US_Regional_Sales_Data!N591)</f>
        <v>3160.7250000000004</v>
      </c>
      <c r="B591" s="6">
        <f>US_Regional_Sales_Data!O591*US_Regional_Sales_Data!M591</f>
        <v>1913.5</v>
      </c>
      <c r="C591" s="6">
        <f t="shared" si="18"/>
        <v>1247.2250000000004</v>
      </c>
      <c r="D591" s="7">
        <f t="shared" si="19"/>
        <v>0.3946009222567608</v>
      </c>
    </row>
    <row r="592" spans="1:4" x14ac:dyDescent="0.55000000000000004">
      <c r="A592" s="6">
        <f>US_Regional_Sales_Data!P592*US_Regional_Sales_Data!M592*(1-US_Regional_Sales_Data!N592)</f>
        <v>948.21749999999997</v>
      </c>
      <c r="B592" s="6">
        <f>US_Regional_Sales_Data!O592*US_Regional_Sales_Data!M592</f>
        <v>481.8</v>
      </c>
      <c r="C592" s="6">
        <f t="shared" si="18"/>
        <v>466.41749999999996</v>
      </c>
      <c r="D592" s="7">
        <f t="shared" si="19"/>
        <v>0.4918887280608088</v>
      </c>
    </row>
    <row r="593" spans="1:4" x14ac:dyDescent="0.55000000000000004">
      <c r="A593" s="6">
        <f>US_Regional_Sales_Data!P593*US_Regional_Sales_Data!M593*(1-US_Regional_Sales_Data!N593)</f>
        <v>15673.98</v>
      </c>
      <c r="B593" s="6">
        <f>US_Regional_Sales_Data!O593*US_Regional_Sales_Data!M593</f>
        <v>15935.220000000001</v>
      </c>
      <c r="C593" s="6">
        <f t="shared" si="18"/>
        <v>-261.2400000000016</v>
      </c>
      <c r="D593" s="7">
        <f t="shared" si="19"/>
        <v>-1.6667113266700711E-2</v>
      </c>
    </row>
    <row r="594" spans="1:4" x14ac:dyDescent="0.55000000000000004">
      <c r="A594" s="6">
        <f>US_Regional_Sales_Data!P594*US_Regional_Sales_Data!M594*(1-US_Regional_Sales_Data!N594)</f>
        <v>10021.86</v>
      </c>
      <c r="B594" s="6">
        <f>US_Regional_Sales_Data!O594*US_Regional_Sales_Data!M594</f>
        <v>6458.54</v>
      </c>
      <c r="C594" s="6">
        <f t="shared" si="18"/>
        <v>3563.3200000000006</v>
      </c>
      <c r="D594" s="7">
        <f t="shared" si="19"/>
        <v>0.35555475730054104</v>
      </c>
    </row>
    <row r="595" spans="1:4" x14ac:dyDescent="0.55000000000000004">
      <c r="A595" s="6">
        <f>US_Regional_Sales_Data!P595*US_Regional_Sales_Data!M595*(1-US_Regional_Sales_Data!N595)</f>
        <v>5354.64</v>
      </c>
      <c r="B595" s="6">
        <f>US_Regional_Sales_Data!O595*US_Regional_Sales_Data!M595</f>
        <v>3153.2999999999997</v>
      </c>
      <c r="C595" s="6">
        <f t="shared" si="18"/>
        <v>2201.3400000000006</v>
      </c>
      <c r="D595" s="7">
        <f t="shared" si="19"/>
        <v>0.41110887006409402</v>
      </c>
    </row>
    <row r="596" spans="1:4" x14ac:dyDescent="0.55000000000000004">
      <c r="A596" s="6">
        <f>US_Regional_Sales_Data!P596*US_Regional_Sales_Data!M596*(1-US_Regional_Sales_Data!N596)</f>
        <v>27738</v>
      </c>
      <c r="B596" s="6">
        <f>US_Regional_Sales_Data!O596*US_Regional_Sales_Data!M596</f>
        <v>24347.84</v>
      </c>
      <c r="C596" s="6">
        <f t="shared" si="18"/>
        <v>3390.16</v>
      </c>
      <c r="D596" s="7">
        <f t="shared" si="19"/>
        <v>0.12222078015718509</v>
      </c>
    </row>
    <row r="597" spans="1:4" x14ac:dyDescent="0.55000000000000004">
      <c r="A597" s="6">
        <f>US_Regional_Sales_Data!P597*US_Regional_Sales_Data!M597*(1-US_Regional_Sales_Data!N597)</f>
        <v>3710.7949999999996</v>
      </c>
      <c r="B597" s="6">
        <f>US_Regional_Sales_Data!O597*US_Regional_Sales_Data!M597</f>
        <v>1835.87</v>
      </c>
      <c r="C597" s="6">
        <f t="shared" si="18"/>
        <v>1874.9249999999997</v>
      </c>
      <c r="D597" s="7">
        <f t="shared" si="19"/>
        <v>0.50526234944263959</v>
      </c>
    </row>
    <row r="598" spans="1:4" x14ac:dyDescent="0.55000000000000004">
      <c r="A598" s="6">
        <f>US_Regional_Sales_Data!P598*US_Regional_Sales_Data!M598*(1-US_Regional_Sales_Data!N598)</f>
        <v>4350.9800000000005</v>
      </c>
      <c r="B598" s="6">
        <f>US_Regional_Sales_Data!O598*US_Regional_Sales_Data!M598</f>
        <v>2354.65</v>
      </c>
      <c r="C598" s="6">
        <f t="shared" si="18"/>
        <v>1996.3300000000004</v>
      </c>
      <c r="D598" s="7">
        <f t="shared" si="19"/>
        <v>0.45882306974520687</v>
      </c>
    </row>
    <row r="599" spans="1:4" x14ac:dyDescent="0.55000000000000004">
      <c r="A599" s="6">
        <f>US_Regional_Sales_Data!P599*US_Regional_Sales_Data!M599*(1-US_Regional_Sales_Data!N599)</f>
        <v>40678.715000000004</v>
      </c>
      <c r="B599" s="6">
        <f>US_Regional_Sales_Data!O599*US_Regional_Sales_Data!M599</f>
        <v>30830.170000000002</v>
      </c>
      <c r="C599" s="6">
        <f t="shared" si="18"/>
        <v>9848.5450000000019</v>
      </c>
      <c r="D599" s="7">
        <f t="shared" si="19"/>
        <v>0.24210560731822528</v>
      </c>
    </row>
    <row r="600" spans="1:4" x14ac:dyDescent="0.55000000000000004">
      <c r="A600" s="6">
        <f>US_Regional_Sales_Data!P600*US_Regional_Sales_Data!M600*(1-US_Regional_Sales_Data!N600)</f>
        <v>5535.54</v>
      </c>
      <c r="B600" s="6">
        <f>US_Regional_Sales_Data!O600*US_Regional_Sales_Data!M600</f>
        <v>5104.9800000000005</v>
      </c>
      <c r="C600" s="6">
        <f t="shared" si="18"/>
        <v>430.55999999999949</v>
      </c>
      <c r="D600" s="7">
        <f t="shared" si="19"/>
        <v>7.7781029493057499E-2</v>
      </c>
    </row>
    <row r="601" spans="1:4" x14ac:dyDescent="0.55000000000000004">
      <c r="A601" s="6">
        <f>US_Regional_Sales_Data!P601*US_Regional_Sales_Data!M601*(1-US_Regional_Sales_Data!N601)</f>
        <v>5620.9650000000001</v>
      </c>
      <c r="B601" s="6">
        <f>US_Regional_Sales_Data!O601*US_Regional_Sales_Data!M601</f>
        <v>3240.2999999999997</v>
      </c>
      <c r="C601" s="6">
        <f t="shared" si="18"/>
        <v>2380.6650000000004</v>
      </c>
      <c r="D601" s="7">
        <f t="shared" si="19"/>
        <v>0.42353314777800616</v>
      </c>
    </row>
    <row r="602" spans="1:4" x14ac:dyDescent="0.55000000000000004">
      <c r="A602" s="6">
        <f>US_Regional_Sales_Data!P602*US_Regional_Sales_Data!M602*(1-US_Regional_Sales_Data!N602)</f>
        <v>2460.2399999999998</v>
      </c>
      <c r="B602" s="6">
        <f>US_Regional_Sales_Data!O602*US_Regional_Sales_Data!M602</f>
        <v>1968.1799999999998</v>
      </c>
      <c r="C602" s="6">
        <f t="shared" si="18"/>
        <v>492.05999999999995</v>
      </c>
      <c r="D602" s="7">
        <f t="shared" si="19"/>
        <v>0.20000487757291971</v>
      </c>
    </row>
    <row r="603" spans="1:4" x14ac:dyDescent="0.55000000000000004">
      <c r="A603" s="6">
        <f>US_Regional_Sales_Data!P603*US_Regional_Sales_Data!M603*(1-US_Regional_Sales_Data!N603)</f>
        <v>27786.239999999998</v>
      </c>
      <c r="B603" s="6">
        <f>US_Regional_Sales_Data!O603*US_Regional_Sales_Data!M603</f>
        <v>16363.04</v>
      </c>
      <c r="C603" s="6">
        <f t="shared" si="18"/>
        <v>11423.199999999997</v>
      </c>
      <c r="D603" s="7">
        <f t="shared" si="19"/>
        <v>0.41110995946194945</v>
      </c>
    </row>
    <row r="604" spans="1:4" x14ac:dyDescent="0.55000000000000004">
      <c r="A604" s="6">
        <f>US_Regional_Sales_Data!P604*US_Regional_Sales_Data!M604*(1-US_Regional_Sales_Data!N604)</f>
        <v>699.48</v>
      </c>
      <c r="B604" s="6">
        <f>US_Regional_Sales_Data!O604*US_Regional_Sales_Data!M604</f>
        <v>365.28</v>
      </c>
      <c r="C604" s="6">
        <f t="shared" si="18"/>
        <v>334.20000000000005</v>
      </c>
      <c r="D604" s="7">
        <f t="shared" si="19"/>
        <v>0.47778349631154576</v>
      </c>
    </row>
    <row r="605" spans="1:4" x14ac:dyDescent="0.55000000000000004">
      <c r="A605" s="6">
        <f>US_Regional_Sales_Data!P605*US_Regional_Sales_Data!M605*(1-US_Regional_Sales_Data!N605)</f>
        <v>23499.58</v>
      </c>
      <c r="B605" s="6">
        <f>US_Regional_Sales_Data!O605*US_Regional_Sales_Data!M605</f>
        <v>18552.32</v>
      </c>
      <c r="C605" s="6">
        <f t="shared" si="18"/>
        <v>4947.260000000002</v>
      </c>
      <c r="D605" s="7">
        <f t="shared" si="19"/>
        <v>0.21052546471043318</v>
      </c>
    </row>
    <row r="606" spans="1:4" x14ac:dyDescent="0.55000000000000004">
      <c r="A606" s="6">
        <f>US_Regional_Sales_Data!P606*US_Regional_Sales_Data!M606*(1-US_Regional_Sales_Data!N606)</f>
        <v>4148.6399999999994</v>
      </c>
      <c r="B606" s="6">
        <f>US_Regional_Sales_Data!O606*US_Regional_Sales_Data!M606</f>
        <v>2748.48</v>
      </c>
      <c r="C606" s="6">
        <f t="shared" si="18"/>
        <v>1400.1599999999994</v>
      </c>
      <c r="D606" s="7">
        <f t="shared" si="19"/>
        <v>0.33749855374291327</v>
      </c>
    </row>
    <row r="607" spans="1:4" x14ac:dyDescent="0.55000000000000004">
      <c r="A607" s="6">
        <f>US_Regional_Sales_Data!P607*US_Regional_Sales_Data!M607*(1-US_Regional_Sales_Data!N607)</f>
        <v>5029.0199999999995</v>
      </c>
      <c r="B607" s="6">
        <f>US_Regional_Sales_Data!O607*US_Regional_Sales_Data!M607</f>
        <v>4637.88</v>
      </c>
      <c r="C607" s="6">
        <f t="shared" si="18"/>
        <v>391.13999999999942</v>
      </c>
      <c r="D607" s="7">
        <f t="shared" si="19"/>
        <v>7.7776584702387241E-2</v>
      </c>
    </row>
    <row r="608" spans="1:4" x14ac:dyDescent="0.55000000000000004">
      <c r="A608" s="6">
        <f>US_Regional_Sales_Data!P608*US_Regional_Sales_Data!M608*(1-US_Regional_Sales_Data!N608)</f>
        <v>16321.199999999999</v>
      </c>
      <c r="B608" s="6">
        <f>US_Regional_Sales_Data!O608*US_Regional_Sales_Data!M608</f>
        <v>16787.52</v>
      </c>
      <c r="C608" s="6">
        <f t="shared" si="18"/>
        <v>-466.32000000000153</v>
      </c>
      <c r="D608" s="7">
        <f t="shared" si="19"/>
        <v>-2.8571428571428668E-2</v>
      </c>
    </row>
    <row r="609" spans="1:4" x14ac:dyDescent="0.55000000000000004">
      <c r="A609" s="6">
        <f>US_Regional_Sales_Data!P609*US_Regional_Sales_Data!M609*(1-US_Regional_Sales_Data!N609)</f>
        <v>422.09999999999997</v>
      </c>
      <c r="B609" s="6">
        <f>US_Regional_Sales_Data!O609*US_Regional_Sales_Data!M609</f>
        <v>288.45000000000005</v>
      </c>
      <c r="C609" s="6">
        <f t="shared" si="18"/>
        <v>133.64999999999992</v>
      </c>
      <c r="D609" s="7">
        <f t="shared" si="19"/>
        <v>0.3166311300639657</v>
      </c>
    </row>
    <row r="610" spans="1:4" x14ac:dyDescent="0.55000000000000004">
      <c r="A610" s="6">
        <f>US_Regional_Sales_Data!P610*US_Regional_Sales_Data!M610*(1-US_Regional_Sales_Data!N610)</f>
        <v>11043.945000000002</v>
      </c>
      <c r="B610" s="6">
        <f>US_Regional_Sales_Data!O610*US_Regional_Sales_Data!M610</f>
        <v>5969.7000000000007</v>
      </c>
      <c r="C610" s="6">
        <f t="shared" si="18"/>
        <v>5074.2450000000008</v>
      </c>
      <c r="D610" s="7">
        <f t="shared" si="19"/>
        <v>0.45945945945945948</v>
      </c>
    </row>
    <row r="611" spans="1:4" x14ac:dyDescent="0.55000000000000004">
      <c r="A611" s="6">
        <f>US_Regional_Sales_Data!P611*US_Regional_Sales_Data!M611*(1-US_Regional_Sales_Data!N611)</f>
        <v>3104.9474999999998</v>
      </c>
      <c r="B611" s="6">
        <f>US_Regional_Sales_Data!O611*US_Regional_Sales_Data!M611</f>
        <v>1846.19</v>
      </c>
      <c r="C611" s="6">
        <f t="shared" si="18"/>
        <v>1258.7574999999997</v>
      </c>
      <c r="D611" s="7">
        <f t="shared" si="19"/>
        <v>0.40540379507221935</v>
      </c>
    </row>
    <row r="612" spans="1:4" x14ac:dyDescent="0.55000000000000004">
      <c r="A612" s="6">
        <f>US_Regional_Sales_Data!P612*US_Regional_Sales_Data!M612*(1-US_Regional_Sales_Data!N612)</f>
        <v>13603.679999999998</v>
      </c>
      <c r="B612" s="6">
        <f>US_Regional_Sales_Data!O612*US_Regional_Sales_Data!M612</f>
        <v>7859.88</v>
      </c>
      <c r="C612" s="6">
        <f t="shared" si="18"/>
        <v>5743.7999999999984</v>
      </c>
      <c r="D612" s="7">
        <f t="shared" si="19"/>
        <v>0.42222398645072501</v>
      </c>
    </row>
    <row r="613" spans="1:4" x14ac:dyDescent="0.55000000000000004">
      <c r="A613" s="6">
        <f>US_Regional_Sales_Data!P613*US_Regional_Sales_Data!M613*(1-US_Regional_Sales_Data!N613)</f>
        <v>2386.875</v>
      </c>
      <c r="B613" s="6">
        <f>US_Regional_Sales_Data!O613*US_Regional_Sales_Data!M613</f>
        <v>1381.8899999999999</v>
      </c>
      <c r="C613" s="6">
        <f t="shared" si="18"/>
        <v>1004.9850000000001</v>
      </c>
      <c r="D613" s="7">
        <f t="shared" si="19"/>
        <v>0.4210463472113119</v>
      </c>
    </row>
    <row r="614" spans="1:4" x14ac:dyDescent="0.55000000000000004">
      <c r="A614" s="6">
        <f>US_Regional_Sales_Data!P614*US_Regional_Sales_Data!M614*(1-US_Regional_Sales_Data!N614)</f>
        <v>7067.16</v>
      </c>
      <c r="B614" s="6">
        <f>US_Regional_Sales_Data!O614*US_Regional_Sales_Data!M614</f>
        <v>5104.0600000000004</v>
      </c>
      <c r="C614" s="6">
        <f t="shared" si="18"/>
        <v>1963.0999999999995</v>
      </c>
      <c r="D614" s="7">
        <f t="shared" si="19"/>
        <v>0.27777777777777768</v>
      </c>
    </row>
    <row r="615" spans="1:4" x14ac:dyDescent="0.55000000000000004">
      <c r="A615" s="6">
        <f>US_Regional_Sales_Data!P615*US_Regional_Sales_Data!M615*(1-US_Regional_Sales_Data!N615)</f>
        <v>29597.25</v>
      </c>
      <c r="B615" s="6">
        <f>US_Regional_Sales_Data!O615*US_Regional_Sales_Data!M615</f>
        <v>23989.35</v>
      </c>
      <c r="C615" s="6">
        <f t="shared" si="18"/>
        <v>5607.9000000000015</v>
      </c>
      <c r="D615" s="7">
        <f t="shared" si="19"/>
        <v>0.18947368421052638</v>
      </c>
    </row>
    <row r="616" spans="1:4" x14ac:dyDescent="0.55000000000000004">
      <c r="A616" s="6">
        <f>US_Regional_Sales_Data!P616*US_Regional_Sales_Data!M616*(1-US_Regional_Sales_Data!N616)</f>
        <v>14551.730000000001</v>
      </c>
      <c r="B616" s="6">
        <f>US_Regional_Sales_Data!O616*US_Regional_Sales_Data!M616</f>
        <v>11484.08</v>
      </c>
      <c r="C616" s="6">
        <f t="shared" si="18"/>
        <v>3067.6500000000015</v>
      </c>
      <c r="D616" s="7">
        <f t="shared" si="19"/>
        <v>0.21080998616659333</v>
      </c>
    </row>
    <row r="617" spans="1:4" x14ac:dyDescent="0.55000000000000004">
      <c r="A617" s="6">
        <f>US_Regional_Sales_Data!P617*US_Regional_Sales_Data!M617*(1-US_Regional_Sales_Data!N617)</f>
        <v>14675.68</v>
      </c>
      <c r="B617" s="6">
        <f>US_Regional_Sales_Data!O617*US_Regional_Sales_Data!M617</f>
        <v>11264.56</v>
      </c>
      <c r="C617" s="6">
        <f t="shared" si="18"/>
        <v>3411.1200000000008</v>
      </c>
      <c r="D617" s="7">
        <f t="shared" si="19"/>
        <v>0.23243352267152192</v>
      </c>
    </row>
    <row r="618" spans="1:4" x14ac:dyDescent="0.55000000000000004">
      <c r="A618" s="6">
        <f>US_Regional_Sales_Data!P618*US_Regional_Sales_Data!M618*(1-US_Regional_Sales_Data!N618)</f>
        <v>2119.5450000000001</v>
      </c>
      <c r="B618" s="6">
        <f>US_Regional_Sales_Data!O618*US_Regional_Sales_Data!M618</f>
        <v>1581.07</v>
      </c>
      <c r="C618" s="6">
        <f t="shared" si="18"/>
        <v>538.47500000000014</v>
      </c>
      <c r="D618" s="7">
        <f t="shared" si="19"/>
        <v>0.25405216685656595</v>
      </c>
    </row>
    <row r="619" spans="1:4" x14ac:dyDescent="0.55000000000000004">
      <c r="A619" s="6">
        <f>US_Regional_Sales_Data!P619*US_Regional_Sales_Data!M619*(1-US_Regional_Sales_Data!N619)</f>
        <v>11034.9</v>
      </c>
      <c r="B619" s="6">
        <f>US_Regional_Sales_Data!O619*US_Regional_Sales_Data!M619</f>
        <v>10299.25</v>
      </c>
      <c r="C619" s="6">
        <f t="shared" si="18"/>
        <v>735.64999999999964</v>
      </c>
      <c r="D619" s="7">
        <f t="shared" si="19"/>
        <v>6.666576045093292E-2</v>
      </c>
    </row>
    <row r="620" spans="1:4" x14ac:dyDescent="0.55000000000000004">
      <c r="A620" s="6">
        <f>US_Regional_Sales_Data!P620*US_Regional_Sales_Data!M620*(1-US_Regional_Sales_Data!N620)</f>
        <v>25899.352500000001</v>
      </c>
      <c r="B620" s="6">
        <f>US_Regional_Sales_Data!O620*US_Regional_Sales_Data!M620</f>
        <v>21279.440000000002</v>
      </c>
      <c r="C620" s="6">
        <f t="shared" si="18"/>
        <v>4619.9124999999985</v>
      </c>
      <c r="D620" s="7">
        <f t="shared" si="19"/>
        <v>0.17837945948648709</v>
      </c>
    </row>
    <row r="621" spans="1:4" x14ac:dyDescent="0.55000000000000004">
      <c r="A621" s="6">
        <f>US_Regional_Sales_Data!P621*US_Regional_Sales_Data!M621*(1-US_Regional_Sales_Data!N621)</f>
        <v>6742.88</v>
      </c>
      <c r="B621" s="6">
        <f>US_Regional_Sales_Data!O621*US_Regional_Sales_Data!M621</f>
        <v>4601.04</v>
      </c>
      <c r="C621" s="6">
        <f t="shared" si="18"/>
        <v>2141.84</v>
      </c>
      <c r="D621" s="7">
        <f t="shared" si="19"/>
        <v>0.31764468595021711</v>
      </c>
    </row>
    <row r="622" spans="1:4" x14ac:dyDescent="0.55000000000000004">
      <c r="A622" s="6">
        <f>US_Regional_Sales_Data!P622*US_Regional_Sales_Data!M622*(1-US_Regional_Sales_Data!N622)</f>
        <v>26146.080000000002</v>
      </c>
      <c r="B622" s="6">
        <f>US_Regional_Sales_Data!O622*US_Regional_Sales_Data!M622</f>
        <v>25492.44</v>
      </c>
      <c r="C622" s="6">
        <f t="shared" si="18"/>
        <v>653.64000000000306</v>
      </c>
      <c r="D622" s="7">
        <f t="shared" si="19"/>
        <v>2.4999541040186635E-2</v>
      </c>
    </row>
    <row r="623" spans="1:4" x14ac:dyDescent="0.55000000000000004">
      <c r="A623" s="6">
        <f>US_Regional_Sales_Data!P623*US_Regional_Sales_Data!M623*(1-US_Regional_Sales_Data!N623)</f>
        <v>6804.8549999999996</v>
      </c>
      <c r="B623" s="6">
        <f>US_Regional_Sales_Data!O623*US_Regional_Sales_Data!M623</f>
        <v>3163.3500000000004</v>
      </c>
      <c r="C623" s="6">
        <f t="shared" si="18"/>
        <v>3641.5049999999992</v>
      </c>
      <c r="D623" s="7">
        <f t="shared" si="19"/>
        <v>0.53513337168830188</v>
      </c>
    </row>
    <row r="624" spans="1:4" x14ac:dyDescent="0.55000000000000004">
      <c r="A624" s="6">
        <f>US_Regional_Sales_Data!P624*US_Regional_Sales_Data!M624*(1-US_Regional_Sales_Data!N624)</f>
        <v>3394.22</v>
      </c>
      <c r="B624" s="6">
        <f>US_Regional_Sales_Data!O624*US_Regional_Sales_Data!M624</f>
        <v>1876.8</v>
      </c>
      <c r="C624" s="6">
        <f t="shared" si="18"/>
        <v>1517.4199999999998</v>
      </c>
      <c r="D624" s="7">
        <f t="shared" si="19"/>
        <v>0.44706000200340579</v>
      </c>
    </row>
    <row r="625" spans="1:4" x14ac:dyDescent="0.55000000000000004">
      <c r="A625" s="6">
        <f>US_Regional_Sales_Data!P625*US_Regional_Sales_Data!M625*(1-US_Regional_Sales_Data!N625)</f>
        <v>4202.2400000000007</v>
      </c>
      <c r="B625" s="6">
        <f>US_Regional_Sales_Data!O625*US_Regional_Sales_Data!M625</f>
        <v>2311.2399999999998</v>
      </c>
      <c r="C625" s="6">
        <f t="shared" si="18"/>
        <v>1891.0000000000009</v>
      </c>
      <c r="D625" s="7">
        <f t="shared" si="19"/>
        <v>0.4499980962534269</v>
      </c>
    </row>
    <row r="626" spans="1:4" x14ac:dyDescent="0.55000000000000004">
      <c r="A626" s="6">
        <f>US_Regional_Sales_Data!P626*US_Regional_Sales_Data!M626*(1-US_Regional_Sales_Data!N626)</f>
        <v>2261.25</v>
      </c>
      <c r="B626" s="6">
        <f>US_Regional_Sales_Data!O626*US_Regional_Sales_Data!M626</f>
        <v>1658.25</v>
      </c>
      <c r="C626" s="6">
        <f t="shared" si="18"/>
        <v>603</v>
      </c>
      <c r="D626" s="7">
        <f t="shared" si="19"/>
        <v>0.26666666666666666</v>
      </c>
    </row>
    <row r="627" spans="1:4" x14ac:dyDescent="0.55000000000000004">
      <c r="A627" s="6">
        <f>US_Regional_Sales_Data!P627*US_Regional_Sales_Data!M627*(1-US_Regional_Sales_Data!N627)</f>
        <v>30475.62</v>
      </c>
      <c r="B627" s="6">
        <f>US_Regional_Sales_Data!O627*US_Regional_Sales_Data!M627</f>
        <v>21172.560000000001</v>
      </c>
      <c r="C627" s="6">
        <f t="shared" si="18"/>
        <v>9303.0599999999977</v>
      </c>
      <c r="D627" s="7">
        <f t="shared" si="19"/>
        <v>0.30526237037999548</v>
      </c>
    </row>
    <row r="628" spans="1:4" x14ac:dyDescent="0.55000000000000004">
      <c r="A628" s="6">
        <f>US_Regional_Sales_Data!P628*US_Regional_Sales_Data!M628*(1-US_Regional_Sales_Data!N628)</f>
        <v>6512.4000000000005</v>
      </c>
      <c r="B628" s="6">
        <f>US_Regional_Sales_Data!O628*US_Regional_Sales_Data!M628</f>
        <v>4992.84</v>
      </c>
      <c r="C628" s="6">
        <f t="shared" si="18"/>
        <v>1519.5600000000004</v>
      </c>
      <c r="D628" s="7">
        <f t="shared" si="19"/>
        <v>0.23333333333333336</v>
      </c>
    </row>
    <row r="629" spans="1:4" x14ac:dyDescent="0.55000000000000004">
      <c r="A629" s="6">
        <f>US_Regional_Sales_Data!P629*US_Regional_Sales_Data!M629*(1-US_Regional_Sales_Data!N629)</f>
        <v>12147.1</v>
      </c>
      <c r="B629" s="6">
        <f>US_Regional_Sales_Data!O629*US_Regional_Sales_Data!M629</f>
        <v>10505.6</v>
      </c>
      <c r="C629" s="6">
        <f t="shared" si="18"/>
        <v>1641.5</v>
      </c>
      <c r="D629" s="7">
        <f t="shared" si="19"/>
        <v>0.13513513513513514</v>
      </c>
    </row>
    <row r="630" spans="1:4" x14ac:dyDescent="0.55000000000000004">
      <c r="A630" s="6">
        <f>US_Regional_Sales_Data!P630*US_Regional_Sales_Data!M630*(1-US_Regional_Sales_Data!N630)</f>
        <v>229.14</v>
      </c>
      <c r="B630" s="6">
        <f>US_Regional_Sales_Data!O630*US_Regional_Sales_Data!M630</f>
        <v>201.13</v>
      </c>
      <c r="C630" s="6">
        <f t="shared" si="18"/>
        <v>28.009999999999991</v>
      </c>
      <c r="D630" s="7">
        <f t="shared" si="19"/>
        <v>0.12223967879898749</v>
      </c>
    </row>
    <row r="631" spans="1:4" x14ac:dyDescent="0.55000000000000004">
      <c r="A631" s="6">
        <f>US_Regional_Sales_Data!P631*US_Regional_Sales_Data!M631*(1-US_Regional_Sales_Data!N631)</f>
        <v>9755.534999999998</v>
      </c>
      <c r="B631" s="6">
        <f>US_Regional_Sales_Data!O631*US_Regional_Sales_Data!M631</f>
        <v>4590.84</v>
      </c>
      <c r="C631" s="6">
        <f t="shared" si="18"/>
        <v>5164.6949999999979</v>
      </c>
      <c r="D631" s="7">
        <f t="shared" si="19"/>
        <v>0.52941176470588225</v>
      </c>
    </row>
    <row r="632" spans="1:4" x14ac:dyDescent="0.55000000000000004">
      <c r="A632" s="6">
        <f>US_Regional_Sales_Data!P632*US_Regional_Sales_Data!M632*(1-US_Regional_Sales_Data!N632)</f>
        <v>11481.119999999999</v>
      </c>
      <c r="B632" s="6">
        <f>US_Regional_Sales_Data!O632*US_Regional_Sales_Data!M632</f>
        <v>9725.16</v>
      </c>
      <c r="C632" s="6">
        <f t="shared" si="18"/>
        <v>1755.9599999999991</v>
      </c>
      <c r="D632" s="7">
        <f t="shared" si="19"/>
        <v>0.15294326685898232</v>
      </c>
    </row>
    <row r="633" spans="1:4" x14ac:dyDescent="0.55000000000000004">
      <c r="A633" s="6">
        <f>US_Regional_Sales_Data!P633*US_Regional_Sales_Data!M633*(1-US_Regional_Sales_Data!N633)</f>
        <v>29698.420000000002</v>
      </c>
      <c r="B633" s="6">
        <f>US_Regional_Sales_Data!O633*US_Regional_Sales_Data!M633</f>
        <v>24721.919999999998</v>
      </c>
      <c r="C633" s="6">
        <f t="shared" si="18"/>
        <v>4976.5000000000036</v>
      </c>
      <c r="D633" s="7">
        <f t="shared" si="19"/>
        <v>0.1675678369421674</v>
      </c>
    </row>
    <row r="634" spans="1:4" x14ac:dyDescent="0.55000000000000004">
      <c r="A634" s="6">
        <f>US_Regional_Sales_Data!P634*US_Regional_Sales_Data!M634*(1-US_Regional_Sales_Data!N634)</f>
        <v>1018.4</v>
      </c>
      <c r="B634" s="6">
        <f>US_Regional_Sales_Data!O634*US_Regional_Sales_Data!M634</f>
        <v>836.16</v>
      </c>
      <c r="C634" s="6">
        <f t="shared" si="18"/>
        <v>182.24</v>
      </c>
      <c r="D634" s="7">
        <f t="shared" si="19"/>
        <v>0.17894736842105263</v>
      </c>
    </row>
    <row r="635" spans="1:4" x14ac:dyDescent="0.55000000000000004">
      <c r="A635" s="6">
        <f>US_Regional_Sales_Data!P635*US_Regional_Sales_Data!M635*(1-US_Regional_Sales_Data!N635)</f>
        <v>6270.1950000000006</v>
      </c>
      <c r="B635" s="6">
        <f>US_Regional_Sales_Data!O635*US_Regional_Sales_Data!M635</f>
        <v>6270.2100000000009</v>
      </c>
      <c r="C635" s="6">
        <f t="shared" si="18"/>
        <v>-1.5000000000327418E-2</v>
      </c>
      <c r="D635" s="7">
        <f t="shared" si="19"/>
        <v>-2.3922700969152342E-6</v>
      </c>
    </row>
    <row r="636" spans="1:4" x14ac:dyDescent="0.55000000000000004">
      <c r="A636" s="6">
        <f>US_Regional_Sales_Data!P636*US_Regional_Sales_Data!M636*(1-US_Regional_Sales_Data!N636)</f>
        <v>13386.6</v>
      </c>
      <c r="B636" s="6">
        <f>US_Regional_Sales_Data!O636*US_Regional_Sales_Data!M636</f>
        <v>8104.32</v>
      </c>
      <c r="C636" s="6">
        <f t="shared" si="18"/>
        <v>5282.2800000000007</v>
      </c>
      <c r="D636" s="7">
        <f t="shared" si="19"/>
        <v>0.39459459459459462</v>
      </c>
    </row>
    <row r="637" spans="1:4" x14ac:dyDescent="0.55000000000000004">
      <c r="A637" s="6">
        <f>US_Regional_Sales_Data!P637*US_Regional_Sales_Data!M637*(1-US_Regional_Sales_Data!N637)</f>
        <v>11495.189999999999</v>
      </c>
      <c r="B637" s="6">
        <f>US_Regional_Sales_Data!O637*US_Regional_Sales_Data!M637</f>
        <v>8107.1200000000008</v>
      </c>
      <c r="C637" s="6">
        <f t="shared" si="18"/>
        <v>3388.0699999999979</v>
      </c>
      <c r="D637" s="7">
        <f t="shared" si="19"/>
        <v>0.29473806000596758</v>
      </c>
    </row>
    <row r="638" spans="1:4" x14ac:dyDescent="0.55000000000000004">
      <c r="A638" s="6">
        <f>US_Regional_Sales_Data!P638*US_Regional_Sales_Data!M638*(1-US_Regional_Sales_Data!N638)</f>
        <v>20637.674999999999</v>
      </c>
      <c r="B638" s="6">
        <f>US_Regional_Sales_Data!O638*US_Regional_Sales_Data!M638</f>
        <v>16063.920000000002</v>
      </c>
      <c r="C638" s="6">
        <f t="shared" si="18"/>
        <v>4573.7549999999974</v>
      </c>
      <c r="D638" s="7">
        <f t="shared" si="19"/>
        <v>0.2216216216216215</v>
      </c>
    </row>
    <row r="639" spans="1:4" x14ac:dyDescent="0.55000000000000004">
      <c r="A639" s="6">
        <f>US_Regional_Sales_Data!P639*US_Regional_Sales_Data!M639*(1-US_Regional_Sales_Data!N639)</f>
        <v>515.56500000000005</v>
      </c>
      <c r="B639" s="6">
        <f>US_Regional_Sales_Data!O639*US_Regional_Sales_Data!M639</f>
        <v>450.45000000000005</v>
      </c>
      <c r="C639" s="6">
        <f t="shared" si="18"/>
        <v>65.115000000000009</v>
      </c>
      <c r="D639" s="7">
        <f t="shared" si="19"/>
        <v>0.12629833289691891</v>
      </c>
    </row>
    <row r="640" spans="1:4" x14ac:dyDescent="0.55000000000000004">
      <c r="A640" s="6">
        <f>US_Regional_Sales_Data!P640*US_Regional_Sales_Data!M640*(1-US_Regional_Sales_Data!N640)</f>
        <v>3644.13</v>
      </c>
      <c r="B640" s="6">
        <f>US_Regional_Sales_Data!O640*US_Regional_Sales_Data!M640</f>
        <v>3269.87</v>
      </c>
      <c r="C640" s="6">
        <f t="shared" si="18"/>
        <v>374.26000000000022</v>
      </c>
      <c r="D640" s="7">
        <f t="shared" si="19"/>
        <v>0.10270215387486183</v>
      </c>
    </row>
    <row r="641" spans="1:4" x14ac:dyDescent="0.55000000000000004">
      <c r="A641" s="6">
        <f>US_Regional_Sales_Data!P641*US_Regional_Sales_Data!M641*(1-US_Regional_Sales_Data!N641)</f>
        <v>10374.615</v>
      </c>
      <c r="B641" s="6">
        <f>US_Regional_Sales_Data!O641*US_Regional_Sales_Data!M641</f>
        <v>7178.0999999999995</v>
      </c>
      <c r="C641" s="6">
        <f t="shared" si="18"/>
        <v>3196.5150000000003</v>
      </c>
      <c r="D641" s="7">
        <f t="shared" si="19"/>
        <v>0.30810926477753636</v>
      </c>
    </row>
    <row r="642" spans="1:4" x14ac:dyDescent="0.55000000000000004">
      <c r="A642" s="6">
        <f>US_Regional_Sales_Data!P642*US_Regional_Sales_Data!M642*(1-US_Regional_Sales_Data!N642)</f>
        <v>4105.4250000000002</v>
      </c>
      <c r="B642" s="6">
        <f>US_Regional_Sales_Data!O642*US_Regional_Sales_Data!M642</f>
        <v>3457.2000000000003</v>
      </c>
      <c r="C642" s="6">
        <f t="shared" si="18"/>
        <v>648.22499999999991</v>
      </c>
      <c r="D642" s="7">
        <f t="shared" si="19"/>
        <v>0.15789473684210523</v>
      </c>
    </row>
    <row r="643" spans="1:4" x14ac:dyDescent="0.55000000000000004">
      <c r="A643" s="6">
        <f>US_Regional_Sales_Data!P643*US_Regional_Sales_Data!M643*(1-US_Regional_Sales_Data!N643)</f>
        <v>2966.7599999999998</v>
      </c>
      <c r="B643" s="6">
        <f>US_Regional_Sales_Data!O643*US_Regional_Sales_Data!M643</f>
        <v>2505.27</v>
      </c>
      <c r="C643" s="6">
        <f t="shared" ref="C643:C706" si="20">A643-B643</f>
        <v>461.48999999999978</v>
      </c>
      <c r="D643" s="7">
        <f t="shared" ref="D643:D706" si="21">C643/A643</f>
        <v>0.15555353314727172</v>
      </c>
    </row>
    <row r="644" spans="1:4" x14ac:dyDescent="0.55000000000000004">
      <c r="A644" s="6">
        <f>US_Regional_Sales_Data!P644*US_Regional_Sales_Data!M644*(1-US_Regional_Sales_Data!N644)</f>
        <v>14229.460000000001</v>
      </c>
      <c r="B644" s="6">
        <f>US_Regional_Sales_Data!O644*US_Regional_Sales_Data!M644</f>
        <v>10922.08</v>
      </c>
      <c r="C644" s="6">
        <f t="shared" si="20"/>
        <v>3307.380000000001</v>
      </c>
      <c r="D644" s="7">
        <f t="shared" si="21"/>
        <v>0.23243187021854664</v>
      </c>
    </row>
    <row r="645" spans="1:4" x14ac:dyDescent="0.55000000000000004">
      <c r="A645" s="6">
        <f>US_Regional_Sales_Data!P645*US_Regional_Sales_Data!M645*(1-US_Regional_Sales_Data!N645)</f>
        <v>14557.927500000002</v>
      </c>
      <c r="B645" s="6">
        <f>US_Regional_Sales_Data!O645*US_Regional_Sales_Data!M645</f>
        <v>11646.33</v>
      </c>
      <c r="C645" s="6">
        <f t="shared" si="20"/>
        <v>2911.5975000000017</v>
      </c>
      <c r="D645" s="7">
        <f t="shared" si="21"/>
        <v>0.20000082429315583</v>
      </c>
    </row>
    <row r="646" spans="1:4" x14ac:dyDescent="0.55000000000000004">
      <c r="A646" s="6">
        <f>US_Regional_Sales_Data!P646*US_Regional_Sales_Data!M646*(1-US_Regional_Sales_Data!N646)</f>
        <v>5499.36</v>
      </c>
      <c r="B646" s="6">
        <f>US_Regional_Sales_Data!O646*US_Regional_Sales_Data!M646</f>
        <v>3238.48</v>
      </c>
      <c r="C646" s="6">
        <f t="shared" si="20"/>
        <v>2260.8799999999997</v>
      </c>
      <c r="D646" s="7">
        <f t="shared" si="21"/>
        <v>0.41111692997003285</v>
      </c>
    </row>
    <row r="647" spans="1:4" x14ac:dyDescent="0.55000000000000004">
      <c r="A647" s="6">
        <f>US_Regional_Sales_Data!P647*US_Regional_Sales_Data!M647*(1-US_Regional_Sales_Data!N647)</f>
        <v>2291.4</v>
      </c>
      <c r="B647" s="6">
        <f>US_Regional_Sales_Data!O647*US_Regional_Sales_Data!M647</f>
        <v>2673.3</v>
      </c>
      <c r="C647" s="6">
        <f t="shared" si="20"/>
        <v>-381.90000000000009</v>
      </c>
      <c r="D647" s="7">
        <f t="shared" si="21"/>
        <v>-0.16666666666666671</v>
      </c>
    </row>
    <row r="648" spans="1:4" x14ac:dyDescent="0.55000000000000004">
      <c r="A648" s="6">
        <f>US_Regional_Sales_Data!P648*US_Regional_Sales_Data!M648*(1-US_Regional_Sales_Data!N648)</f>
        <v>4123.18</v>
      </c>
      <c r="B648" s="6">
        <f>US_Regional_Sales_Data!O648*US_Regional_Sales_Data!M648</f>
        <v>4026.16</v>
      </c>
      <c r="C648" s="6">
        <f t="shared" si="20"/>
        <v>97.020000000000437</v>
      </c>
      <c r="D648" s="7">
        <f t="shared" si="21"/>
        <v>2.3530381889706593E-2</v>
      </c>
    </row>
    <row r="649" spans="1:4" x14ac:dyDescent="0.55000000000000004">
      <c r="A649" s="6">
        <f>US_Regional_Sales_Data!P649*US_Regional_Sales_Data!M649*(1-US_Regional_Sales_Data!N649)</f>
        <v>7523.43</v>
      </c>
      <c r="B649" s="6">
        <f>US_Regional_Sales_Data!O649*US_Regional_Sales_Data!M649</f>
        <v>5305.9800000000005</v>
      </c>
      <c r="C649" s="6">
        <f t="shared" si="20"/>
        <v>2217.4499999999998</v>
      </c>
      <c r="D649" s="7">
        <f t="shared" si="21"/>
        <v>0.2947392346310127</v>
      </c>
    </row>
    <row r="650" spans="1:4" x14ac:dyDescent="0.55000000000000004">
      <c r="A650" s="6">
        <f>US_Regional_Sales_Data!P650*US_Regional_Sales_Data!M650*(1-US_Regional_Sales_Data!N650)</f>
        <v>5740.5599999999995</v>
      </c>
      <c r="B650" s="6">
        <f>US_Regional_Sales_Data!O650*US_Regional_Sales_Data!M650</f>
        <v>3174.18</v>
      </c>
      <c r="C650" s="6">
        <f t="shared" si="20"/>
        <v>2566.3799999999997</v>
      </c>
      <c r="D650" s="7">
        <f t="shared" si="21"/>
        <v>0.44706091391780589</v>
      </c>
    </row>
    <row r="651" spans="1:4" x14ac:dyDescent="0.55000000000000004">
      <c r="A651" s="6">
        <f>US_Regional_Sales_Data!P651*US_Regional_Sales_Data!M651*(1-US_Regional_Sales_Data!N651)</f>
        <v>17058.870000000003</v>
      </c>
      <c r="B651" s="6">
        <f>US_Regional_Sales_Data!O651*US_Regional_Sales_Data!M651</f>
        <v>7771.26</v>
      </c>
      <c r="C651" s="6">
        <f t="shared" si="20"/>
        <v>9287.6100000000024</v>
      </c>
      <c r="D651" s="7">
        <f t="shared" si="21"/>
        <v>0.54444462030603435</v>
      </c>
    </row>
    <row r="652" spans="1:4" x14ac:dyDescent="0.55000000000000004">
      <c r="A652" s="6">
        <f>US_Regional_Sales_Data!P652*US_Regional_Sales_Data!M652*(1-US_Regional_Sales_Data!N652)</f>
        <v>24645.279999999999</v>
      </c>
      <c r="B652" s="6">
        <f>US_Regional_Sales_Data!O652*US_Regional_Sales_Data!M652</f>
        <v>11674.08</v>
      </c>
      <c r="C652" s="6">
        <f t="shared" si="20"/>
        <v>12971.199999999999</v>
      </c>
      <c r="D652" s="7">
        <f t="shared" si="21"/>
        <v>0.52631578947368418</v>
      </c>
    </row>
    <row r="653" spans="1:4" x14ac:dyDescent="0.55000000000000004">
      <c r="A653" s="6">
        <f>US_Regional_Sales_Data!P653*US_Regional_Sales_Data!M653*(1-US_Regional_Sales_Data!N653)</f>
        <v>6583.42</v>
      </c>
      <c r="B653" s="6">
        <f>US_Regional_Sales_Data!O653*US_Regional_Sales_Data!M653</f>
        <v>4569.68</v>
      </c>
      <c r="C653" s="6">
        <f t="shared" si="20"/>
        <v>2013.7399999999998</v>
      </c>
      <c r="D653" s="7">
        <f t="shared" si="21"/>
        <v>0.30588053018036215</v>
      </c>
    </row>
    <row r="654" spans="1:4" x14ac:dyDescent="0.55000000000000004">
      <c r="A654" s="6">
        <f>US_Regional_Sales_Data!P654*US_Regional_Sales_Data!M654*(1-US_Regional_Sales_Data!N654)</f>
        <v>14995.94</v>
      </c>
      <c r="B654" s="6">
        <f>US_Regional_Sales_Data!O654*US_Regional_Sales_Data!M654</f>
        <v>12154.6</v>
      </c>
      <c r="C654" s="6">
        <f t="shared" si="20"/>
        <v>2841.34</v>
      </c>
      <c r="D654" s="7">
        <f t="shared" si="21"/>
        <v>0.18947395094939032</v>
      </c>
    </row>
    <row r="655" spans="1:4" x14ac:dyDescent="0.55000000000000004">
      <c r="A655" s="6">
        <f>US_Regional_Sales_Data!P655*US_Regional_Sales_Data!M655*(1-US_Regional_Sales_Data!N655)</f>
        <v>5986.7850000000008</v>
      </c>
      <c r="B655" s="6">
        <f>US_Regional_Sales_Data!O655*US_Regional_Sales_Data!M655</f>
        <v>2653.62</v>
      </c>
      <c r="C655" s="6">
        <f t="shared" si="20"/>
        <v>3333.1650000000009</v>
      </c>
      <c r="D655" s="7">
        <f t="shared" si="21"/>
        <v>0.55675375013467165</v>
      </c>
    </row>
    <row r="656" spans="1:4" x14ac:dyDescent="0.55000000000000004">
      <c r="A656" s="6">
        <f>US_Regional_Sales_Data!P656*US_Regional_Sales_Data!M656*(1-US_Regional_Sales_Data!N656)</f>
        <v>15506.145000000002</v>
      </c>
      <c r="B656" s="6">
        <f>US_Regional_Sales_Data!O656*US_Regional_Sales_Data!M656</f>
        <v>11902.02</v>
      </c>
      <c r="C656" s="6">
        <f t="shared" si="20"/>
        <v>3604.1250000000018</v>
      </c>
      <c r="D656" s="7">
        <f t="shared" si="21"/>
        <v>0.23243204548906266</v>
      </c>
    </row>
    <row r="657" spans="1:4" x14ac:dyDescent="0.55000000000000004">
      <c r="A657" s="6">
        <f>US_Regional_Sales_Data!P657*US_Regional_Sales_Data!M657*(1-US_Regional_Sales_Data!N657)</f>
        <v>1865.28</v>
      </c>
      <c r="B657" s="6">
        <f>US_Regional_Sales_Data!O657*US_Regional_Sales_Data!M657</f>
        <v>1896.37</v>
      </c>
      <c r="C657" s="6">
        <f t="shared" si="20"/>
        <v>-31.089999999999918</v>
      </c>
      <c r="D657" s="7">
        <f t="shared" si="21"/>
        <v>-1.6667738891748111E-2</v>
      </c>
    </row>
    <row r="658" spans="1:4" x14ac:dyDescent="0.55000000000000004">
      <c r="A658" s="6">
        <f>US_Regional_Sales_Data!P658*US_Regional_Sales_Data!M658*(1-US_Regional_Sales_Data!N658)</f>
        <v>827.44999999999993</v>
      </c>
      <c r="B658" s="6">
        <f>US_Regional_Sales_Data!O658*US_Regional_Sales_Data!M658</f>
        <v>661.96</v>
      </c>
      <c r="C658" s="6">
        <f t="shared" si="20"/>
        <v>165.4899999999999</v>
      </c>
      <c r="D658" s="7">
        <f t="shared" si="21"/>
        <v>0.1999999999999999</v>
      </c>
    </row>
    <row r="659" spans="1:4" x14ac:dyDescent="0.55000000000000004">
      <c r="A659" s="6">
        <f>US_Regional_Sales_Data!P659*US_Regional_Sales_Data!M659*(1-US_Regional_Sales_Data!N659)</f>
        <v>11438.91</v>
      </c>
      <c r="B659" s="6">
        <f>US_Regional_Sales_Data!O659*US_Regional_Sales_Data!M659</f>
        <v>10803.449999999999</v>
      </c>
      <c r="C659" s="6">
        <f t="shared" si="20"/>
        <v>635.46000000000095</v>
      </c>
      <c r="D659" s="7">
        <f t="shared" si="21"/>
        <v>5.5552495823465782E-2</v>
      </c>
    </row>
    <row r="660" spans="1:4" x14ac:dyDescent="0.55000000000000004">
      <c r="A660" s="6">
        <f>US_Regional_Sales_Data!P660*US_Regional_Sales_Data!M660*(1-US_Regional_Sales_Data!N660)</f>
        <v>6377.2275000000009</v>
      </c>
      <c r="B660" s="6">
        <f>US_Regional_Sales_Data!O660*US_Regional_Sales_Data!M660</f>
        <v>3791.9000000000005</v>
      </c>
      <c r="C660" s="6">
        <f t="shared" si="20"/>
        <v>2585.3275000000003</v>
      </c>
      <c r="D660" s="7">
        <f t="shared" si="21"/>
        <v>0.40539991712699602</v>
      </c>
    </row>
    <row r="661" spans="1:4" x14ac:dyDescent="0.55000000000000004">
      <c r="A661" s="6">
        <f>US_Regional_Sales_Data!P661*US_Regional_Sales_Data!M661*(1-US_Regional_Sales_Data!N661)</f>
        <v>10895.205</v>
      </c>
      <c r="B661" s="6">
        <f>US_Regional_Sales_Data!O661*US_Regional_Sales_Data!M661</f>
        <v>5182.59</v>
      </c>
      <c r="C661" s="6">
        <f t="shared" si="20"/>
        <v>5712.6149999999998</v>
      </c>
      <c r="D661" s="7">
        <f t="shared" si="21"/>
        <v>0.52432377362335081</v>
      </c>
    </row>
    <row r="662" spans="1:4" x14ac:dyDescent="0.55000000000000004">
      <c r="A662" s="6">
        <f>US_Regional_Sales_Data!P662*US_Regional_Sales_Data!M662*(1-US_Regional_Sales_Data!N662)</f>
        <v>216.91250000000002</v>
      </c>
      <c r="B662" s="6">
        <f>US_Regional_Sales_Data!O662*US_Regional_Sales_Data!M662</f>
        <v>126.63</v>
      </c>
      <c r="C662" s="6">
        <f t="shared" si="20"/>
        <v>90.282500000000027</v>
      </c>
      <c r="D662" s="7">
        <f t="shared" si="21"/>
        <v>0.41621621621621629</v>
      </c>
    </row>
    <row r="663" spans="1:4" x14ac:dyDescent="0.55000000000000004">
      <c r="A663" s="6">
        <f>US_Regional_Sales_Data!P663*US_Regional_Sales_Data!M663*(1-US_Regional_Sales_Data!N663)</f>
        <v>16337.279999999999</v>
      </c>
      <c r="B663" s="6">
        <f>US_Regional_Sales_Data!O663*US_Regional_Sales_Data!M663</f>
        <v>11436.08</v>
      </c>
      <c r="C663" s="6">
        <f t="shared" si="20"/>
        <v>4901.1999999999989</v>
      </c>
      <c r="D663" s="7">
        <f t="shared" si="21"/>
        <v>0.30000097935519249</v>
      </c>
    </row>
    <row r="664" spans="1:4" x14ac:dyDescent="0.55000000000000004">
      <c r="A664" s="6">
        <f>US_Regional_Sales_Data!P664*US_Regional_Sales_Data!M664*(1-US_Regional_Sales_Data!N664)</f>
        <v>3258.88</v>
      </c>
      <c r="B664" s="6">
        <f>US_Regional_Sales_Data!O664*US_Regional_Sales_Data!M664</f>
        <v>2366.96</v>
      </c>
      <c r="C664" s="6">
        <f t="shared" si="20"/>
        <v>891.92000000000007</v>
      </c>
      <c r="D664" s="7">
        <f t="shared" si="21"/>
        <v>0.27368912018853103</v>
      </c>
    </row>
    <row r="665" spans="1:4" x14ac:dyDescent="0.55000000000000004">
      <c r="A665" s="6">
        <f>US_Regional_Sales_Data!P665*US_Regional_Sales_Data!M665*(1-US_Regional_Sales_Data!N665)</f>
        <v>3036.1049999999996</v>
      </c>
      <c r="B665" s="6">
        <f>US_Regional_Sales_Data!O665*US_Regional_Sales_Data!M665</f>
        <v>1661.88</v>
      </c>
      <c r="C665" s="6">
        <f t="shared" si="20"/>
        <v>1374.2249999999995</v>
      </c>
      <c r="D665" s="7">
        <f t="shared" si="21"/>
        <v>0.45262762651489313</v>
      </c>
    </row>
    <row r="666" spans="1:4" x14ac:dyDescent="0.55000000000000004">
      <c r="A666" s="6">
        <f>US_Regional_Sales_Data!P666*US_Regional_Sales_Data!M666*(1-US_Regional_Sales_Data!N666)</f>
        <v>6324.8</v>
      </c>
      <c r="B666" s="6">
        <f>US_Regional_Sales_Data!O666*US_Regional_Sales_Data!M666</f>
        <v>6324.8</v>
      </c>
      <c r="C666" s="6">
        <f t="shared" si="20"/>
        <v>0</v>
      </c>
      <c r="D666" s="7">
        <f t="shared" si="21"/>
        <v>0</v>
      </c>
    </row>
    <row r="667" spans="1:4" x14ac:dyDescent="0.55000000000000004">
      <c r="A667" s="6">
        <f>US_Regional_Sales_Data!P667*US_Regional_Sales_Data!M667*(1-US_Regional_Sales_Data!N667)</f>
        <v>5374.74</v>
      </c>
      <c r="B667" s="6">
        <f>US_Regional_Sales_Data!O667*US_Regional_Sales_Data!M667</f>
        <v>5451.52</v>
      </c>
      <c r="C667" s="6">
        <f t="shared" si="20"/>
        <v>-76.780000000000655</v>
      </c>
      <c r="D667" s="7">
        <f t="shared" si="21"/>
        <v>-1.4285342174691363E-2</v>
      </c>
    </row>
    <row r="668" spans="1:4" x14ac:dyDescent="0.55000000000000004">
      <c r="A668" s="6">
        <f>US_Regional_Sales_Data!P668*US_Regional_Sales_Data!M668*(1-US_Regional_Sales_Data!N668)</f>
        <v>11113.29</v>
      </c>
      <c r="B668" s="6">
        <f>US_Regional_Sales_Data!O668*US_Regional_Sales_Data!M668</f>
        <v>8422.7100000000009</v>
      </c>
      <c r="C668" s="6">
        <f t="shared" si="20"/>
        <v>2690.58</v>
      </c>
      <c r="D668" s="7">
        <f t="shared" si="21"/>
        <v>0.24210472326376795</v>
      </c>
    </row>
    <row r="669" spans="1:4" x14ac:dyDescent="0.55000000000000004">
      <c r="A669" s="6">
        <f>US_Regional_Sales_Data!P669*US_Regional_Sales_Data!M669*(1-US_Regional_Sales_Data!N669)</f>
        <v>1031.1300000000001</v>
      </c>
      <c r="B669" s="6">
        <f>US_Regional_Sales_Data!O669*US_Regional_Sales_Data!M669</f>
        <v>510.12</v>
      </c>
      <c r="C669" s="6">
        <f t="shared" si="20"/>
        <v>521.0100000000001</v>
      </c>
      <c r="D669" s="7">
        <f t="shared" si="21"/>
        <v>0.50528061447150219</v>
      </c>
    </row>
    <row r="670" spans="1:4" x14ac:dyDescent="0.55000000000000004">
      <c r="A670" s="6">
        <f>US_Regional_Sales_Data!P670*US_Regional_Sales_Data!M670*(1-US_Regional_Sales_Data!N670)</f>
        <v>6253.11</v>
      </c>
      <c r="B670" s="6">
        <f>US_Regional_Sales_Data!O670*US_Regional_Sales_Data!M670</f>
        <v>3531.18</v>
      </c>
      <c r="C670" s="6">
        <f t="shared" si="20"/>
        <v>2721.93</v>
      </c>
      <c r="D670" s="7">
        <f t="shared" si="21"/>
        <v>0.43529219860197566</v>
      </c>
    </row>
    <row r="671" spans="1:4" x14ac:dyDescent="0.55000000000000004">
      <c r="A671" s="6">
        <f>US_Regional_Sales_Data!P671*US_Regional_Sales_Data!M671*(1-US_Regional_Sales_Data!N671)</f>
        <v>5957.6399999999994</v>
      </c>
      <c r="B671" s="6">
        <f>US_Regional_Sales_Data!O671*US_Regional_Sales_Data!M671</f>
        <v>2508.48</v>
      </c>
      <c r="C671" s="6">
        <f t="shared" si="20"/>
        <v>3449.1599999999994</v>
      </c>
      <c r="D671" s="7">
        <f t="shared" si="21"/>
        <v>0.57894736842105254</v>
      </c>
    </row>
    <row r="672" spans="1:4" x14ac:dyDescent="0.55000000000000004">
      <c r="A672" s="6">
        <f>US_Regional_Sales_Data!P672*US_Regional_Sales_Data!M672*(1-US_Regional_Sales_Data!N672)</f>
        <v>5820.29</v>
      </c>
      <c r="B672" s="6">
        <f>US_Regional_Sales_Data!O672*US_Regional_Sales_Data!M672</f>
        <v>3423.7000000000003</v>
      </c>
      <c r="C672" s="6">
        <f t="shared" si="20"/>
        <v>2396.5899999999997</v>
      </c>
      <c r="D672" s="7">
        <f t="shared" si="21"/>
        <v>0.41176470588235287</v>
      </c>
    </row>
    <row r="673" spans="1:4" x14ac:dyDescent="0.55000000000000004">
      <c r="A673" s="6">
        <f>US_Regional_Sales_Data!P673*US_Regional_Sales_Data!M673*(1-US_Regional_Sales_Data!N673)</f>
        <v>16162.409999999998</v>
      </c>
      <c r="B673" s="6">
        <f>US_Regional_Sales_Data!O673*US_Regional_Sales_Data!M673</f>
        <v>9697.44</v>
      </c>
      <c r="C673" s="6">
        <f t="shared" si="20"/>
        <v>6464.9699999999975</v>
      </c>
      <c r="D673" s="7">
        <f t="shared" si="21"/>
        <v>0.40000037123176546</v>
      </c>
    </row>
    <row r="674" spans="1:4" x14ac:dyDescent="0.55000000000000004">
      <c r="A674" s="6">
        <f>US_Regional_Sales_Data!P674*US_Regional_Sales_Data!M674*(1-US_Regional_Sales_Data!N674)</f>
        <v>5499.36</v>
      </c>
      <c r="B674" s="6">
        <f>US_Regional_Sales_Data!O674*US_Regional_Sales_Data!M674</f>
        <v>2994.1</v>
      </c>
      <c r="C674" s="6">
        <f t="shared" si="20"/>
        <v>2505.2599999999998</v>
      </c>
      <c r="D674" s="7">
        <f t="shared" si="21"/>
        <v>0.45555482819819032</v>
      </c>
    </row>
    <row r="675" spans="1:4" x14ac:dyDescent="0.55000000000000004">
      <c r="A675" s="6">
        <f>US_Regional_Sales_Data!P675*US_Regional_Sales_Data!M675*(1-US_Regional_Sales_Data!N675)</f>
        <v>9382.68</v>
      </c>
      <c r="B675" s="6">
        <f>US_Regional_Sales_Data!O675*US_Regional_Sales_Data!M675</f>
        <v>6255.12</v>
      </c>
      <c r="C675" s="6">
        <f t="shared" si="20"/>
        <v>3127.5600000000004</v>
      </c>
      <c r="D675" s="7">
        <f t="shared" si="21"/>
        <v>0.33333333333333337</v>
      </c>
    </row>
    <row r="676" spans="1:4" x14ac:dyDescent="0.55000000000000004">
      <c r="A676" s="6">
        <f>US_Regional_Sales_Data!P676*US_Regional_Sales_Data!M676*(1-US_Regional_Sales_Data!N676)</f>
        <v>6767.670000000001</v>
      </c>
      <c r="B676" s="6">
        <f>US_Regional_Sales_Data!O676*US_Regional_Sales_Data!M676</f>
        <v>5560.45</v>
      </c>
      <c r="C676" s="6">
        <f t="shared" si="20"/>
        <v>1207.2200000000012</v>
      </c>
      <c r="D676" s="7">
        <f t="shared" si="21"/>
        <v>0.1783804470371636</v>
      </c>
    </row>
    <row r="677" spans="1:4" x14ac:dyDescent="0.55000000000000004">
      <c r="A677" s="6">
        <f>US_Regional_Sales_Data!P677*US_Regional_Sales_Data!M677*(1-US_Regional_Sales_Data!N677)</f>
        <v>10693.199999999999</v>
      </c>
      <c r="B677" s="6">
        <f>US_Regional_Sales_Data!O677*US_Regional_Sales_Data!M677</f>
        <v>8554.56</v>
      </c>
      <c r="C677" s="6">
        <f t="shared" si="20"/>
        <v>2138.6399999999994</v>
      </c>
      <c r="D677" s="7">
        <f t="shared" si="21"/>
        <v>0.19999999999999996</v>
      </c>
    </row>
    <row r="678" spans="1:4" x14ac:dyDescent="0.55000000000000004">
      <c r="A678" s="6">
        <f>US_Regional_Sales_Data!P678*US_Regional_Sales_Data!M678*(1-US_Regional_Sales_Data!N678)</f>
        <v>2511.4949999999999</v>
      </c>
      <c r="B678" s="6">
        <f>US_Regional_Sales_Data!O678*US_Regional_Sales_Data!M678</f>
        <v>2068.29</v>
      </c>
      <c r="C678" s="6">
        <f t="shared" si="20"/>
        <v>443.20499999999993</v>
      </c>
      <c r="D678" s="7">
        <f t="shared" si="21"/>
        <v>0.1764705882352941</v>
      </c>
    </row>
    <row r="679" spans="1:4" x14ac:dyDescent="0.55000000000000004">
      <c r="A679" s="6">
        <f>US_Regional_Sales_Data!P679*US_Regional_Sales_Data!M679*(1-US_Regional_Sales_Data!N679)</f>
        <v>6470.19</v>
      </c>
      <c r="B679" s="6">
        <f>US_Regional_Sales_Data!O679*US_Regional_Sales_Data!M679</f>
        <v>5665.7999999999993</v>
      </c>
      <c r="C679" s="6">
        <f t="shared" si="20"/>
        <v>804.39000000000033</v>
      </c>
      <c r="D679" s="7">
        <f t="shared" si="21"/>
        <v>0.12432246966472398</v>
      </c>
    </row>
    <row r="680" spans="1:4" x14ac:dyDescent="0.55000000000000004">
      <c r="A680" s="6">
        <f>US_Regional_Sales_Data!P680*US_Regional_Sales_Data!M680*(1-US_Regional_Sales_Data!N680)</f>
        <v>11628.855</v>
      </c>
      <c r="B680" s="6">
        <f>US_Regional_Sales_Data!O680*US_Regional_Sales_Data!M680</f>
        <v>6610.0999999999995</v>
      </c>
      <c r="C680" s="6">
        <f t="shared" si="20"/>
        <v>5018.7550000000001</v>
      </c>
      <c r="D680" s="7">
        <f t="shared" si="21"/>
        <v>0.43157774346657518</v>
      </c>
    </row>
    <row r="681" spans="1:4" x14ac:dyDescent="0.55000000000000004">
      <c r="A681" s="6">
        <f>US_Regional_Sales_Data!P681*US_Regional_Sales_Data!M681*(1-US_Regional_Sales_Data!N681)</f>
        <v>10311.300000000001</v>
      </c>
      <c r="B681" s="6">
        <f>US_Regional_Sales_Data!O681*US_Regional_Sales_Data!M681</f>
        <v>6072.21</v>
      </c>
      <c r="C681" s="6">
        <f t="shared" si="20"/>
        <v>4239.0900000000011</v>
      </c>
      <c r="D681" s="7">
        <f t="shared" si="21"/>
        <v>0.41111111111111115</v>
      </c>
    </row>
    <row r="682" spans="1:4" x14ac:dyDescent="0.55000000000000004">
      <c r="A682" s="6">
        <f>US_Regional_Sales_Data!P682*US_Regional_Sales_Data!M682*(1-US_Regional_Sales_Data!N682)</f>
        <v>1088.415</v>
      </c>
      <c r="B682" s="6">
        <f>US_Regional_Sales_Data!O682*US_Regional_Sales_Data!M682</f>
        <v>744.71</v>
      </c>
      <c r="C682" s="6">
        <f t="shared" si="20"/>
        <v>343.70499999999993</v>
      </c>
      <c r="D682" s="7">
        <f t="shared" si="21"/>
        <v>0.31578487984821962</v>
      </c>
    </row>
    <row r="683" spans="1:4" x14ac:dyDescent="0.55000000000000004">
      <c r="A683" s="6">
        <f>US_Regional_Sales_Data!P683*US_Regional_Sales_Data!M683*(1-US_Regional_Sales_Data!N683)</f>
        <v>15490.4</v>
      </c>
      <c r="B683" s="6">
        <f>US_Regional_Sales_Data!O683*US_Regional_Sales_Data!M683</f>
        <v>9840.9500000000007</v>
      </c>
      <c r="C683" s="6">
        <f t="shared" si="20"/>
        <v>5649.4499999999989</v>
      </c>
      <c r="D683" s="7">
        <f t="shared" si="21"/>
        <v>0.36470652791406283</v>
      </c>
    </row>
    <row r="684" spans="1:4" x14ac:dyDescent="0.55000000000000004">
      <c r="A684" s="6">
        <f>US_Regional_Sales_Data!P684*US_Regional_Sales_Data!M684*(1-US_Regional_Sales_Data!N684)</f>
        <v>17396.55</v>
      </c>
      <c r="B684" s="6">
        <f>US_Regional_Sales_Data!O684*US_Regional_Sales_Data!M684</f>
        <v>15463.599999999999</v>
      </c>
      <c r="C684" s="6">
        <f t="shared" si="20"/>
        <v>1932.9500000000007</v>
      </c>
      <c r="D684" s="7">
        <f t="shared" si="21"/>
        <v>0.11111111111111116</v>
      </c>
    </row>
    <row r="685" spans="1:4" x14ac:dyDescent="0.55000000000000004">
      <c r="A685" s="6">
        <f>US_Regional_Sales_Data!P685*US_Regional_Sales_Data!M685*(1-US_Regional_Sales_Data!N685)</f>
        <v>1107.5100000000002</v>
      </c>
      <c r="B685" s="6">
        <f>US_Regional_Sales_Data!O685*US_Regional_Sales_Data!M685</f>
        <v>664.5</v>
      </c>
      <c r="C685" s="6">
        <f t="shared" si="20"/>
        <v>443.01000000000022</v>
      </c>
      <c r="D685" s="7">
        <f t="shared" si="21"/>
        <v>0.4000054175583066</v>
      </c>
    </row>
    <row r="686" spans="1:4" x14ac:dyDescent="0.55000000000000004">
      <c r="A686" s="6">
        <f>US_Regional_Sales_Data!P686*US_Regional_Sales_Data!M686*(1-US_Regional_Sales_Data!N686)</f>
        <v>6222.2900000000009</v>
      </c>
      <c r="B686" s="6">
        <f>US_Regional_Sales_Data!O686*US_Regional_Sales_Data!M686</f>
        <v>3363.4</v>
      </c>
      <c r="C686" s="6">
        <f t="shared" si="20"/>
        <v>2858.8900000000008</v>
      </c>
      <c r="D686" s="7">
        <f t="shared" si="21"/>
        <v>0.45945945945945954</v>
      </c>
    </row>
    <row r="687" spans="1:4" x14ac:dyDescent="0.55000000000000004">
      <c r="A687" s="6">
        <f>US_Regional_Sales_Data!P687*US_Regional_Sales_Data!M687*(1-US_Regional_Sales_Data!N687)</f>
        <v>13913.387500000001</v>
      </c>
      <c r="B687" s="6">
        <f>US_Regional_Sales_Data!O687*US_Regional_Sales_Data!M687</f>
        <v>12033.199999999999</v>
      </c>
      <c r="C687" s="6">
        <f t="shared" si="20"/>
        <v>1880.1875000000018</v>
      </c>
      <c r="D687" s="7">
        <f t="shared" si="21"/>
        <v>0.13513513513513525</v>
      </c>
    </row>
    <row r="688" spans="1:4" x14ac:dyDescent="0.55000000000000004">
      <c r="A688" s="6">
        <f>US_Regional_Sales_Data!P688*US_Regional_Sales_Data!M688*(1-US_Regional_Sales_Data!N688)</f>
        <v>2826.06</v>
      </c>
      <c r="B688" s="6">
        <f>US_Regional_Sales_Data!O688*US_Regional_Sales_Data!M688</f>
        <v>2230.3000000000002</v>
      </c>
      <c r="C688" s="6">
        <f t="shared" si="20"/>
        <v>595.75999999999976</v>
      </c>
      <c r="D688" s="7">
        <f t="shared" si="21"/>
        <v>0.21080939541269464</v>
      </c>
    </row>
    <row r="689" spans="1:4" x14ac:dyDescent="0.55000000000000004">
      <c r="A689" s="6">
        <f>US_Regional_Sales_Data!P689*US_Regional_Sales_Data!M689*(1-US_Regional_Sales_Data!N689)</f>
        <v>7428.96</v>
      </c>
      <c r="B689" s="6">
        <f>US_Regional_Sales_Data!O689*US_Regional_Sales_Data!M689</f>
        <v>5035.2</v>
      </c>
      <c r="C689" s="6">
        <f t="shared" si="20"/>
        <v>2393.7600000000002</v>
      </c>
      <c r="D689" s="7">
        <f t="shared" si="21"/>
        <v>0.32222006848872525</v>
      </c>
    </row>
    <row r="690" spans="1:4" x14ac:dyDescent="0.55000000000000004">
      <c r="A690" s="6">
        <f>US_Regional_Sales_Data!P690*US_Regional_Sales_Data!M690*(1-US_Regional_Sales_Data!N690)</f>
        <v>26198.34</v>
      </c>
      <c r="B690" s="6">
        <f>US_Regional_Sales_Data!O690*US_Regional_Sales_Data!M690</f>
        <v>14891.66</v>
      </c>
      <c r="C690" s="6">
        <f t="shared" si="20"/>
        <v>11306.68</v>
      </c>
      <c r="D690" s="7">
        <f t="shared" si="21"/>
        <v>0.43158001613842711</v>
      </c>
    </row>
    <row r="691" spans="1:4" x14ac:dyDescent="0.55000000000000004">
      <c r="A691" s="6">
        <f>US_Regional_Sales_Data!P691*US_Regional_Sales_Data!M691*(1-US_Regional_Sales_Data!N691)</f>
        <v>14378.2</v>
      </c>
      <c r="B691" s="6">
        <f>US_Regional_Sales_Data!O691*US_Regional_Sales_Data!M691</f>
        <v>10880.8</v>
      </c>
      <c r="C691" s="6">
        <f t="shared" si="20"/>
        <v>3497.4000000000015</v>
      </c>
      <c r="D691" s="7">
        <f t="shared" si="21"/>
        <v>0.24324324324324334</v>
      </c>
    </row>
    <row r="692" spans="1:4" x14ac:dyDescent="0.55000000000000004">
      <c r="A692" s="6">
        <f>US_Regional_Sales_Data!P692*US_Regional_Sales_Data!M692*(1-US_Regional_Sales_Data!N692)</f>
        <v>5906.72</v>
      </c>
      <c r="B692" s="6">
        <f>US_Regional_Sales_Data!O692*US_Regional_Sales_Data!M692</f>
        <v>3792.74</v>
      </c>
      <c r="C692" s="6">
        <f t="shared" si="20"/>
        <v>2113.9800000000005</v>
      </c>
      <c r="D692" s="7">
        <f t="shared" si="21"/>
        <v>0.35789405964731702</v>
      </c>
    </row>
    <row r="693" spans="1:4" x14ac:dyDescent="0.55000000000000004">
      <c r="A693" s="6">
        <f>US_Regional_Sales_Data!P693*US_Regional_Sales_Data!M693*(1-US_Regional_Sales_Data!N693)</f>
        <v>935.8225000000001</v>
      </c>
      <c r="B693" s="6">
        <f>US_Regional_Sales_Data!O693*US_Regional_Sales_Data!M693</f>
        <v>505.85</v>
      </c>
      <c r="C693" s="6">
        <f t="shared" si="20"/>
        <v>429.97250000000008</v>
      </c>
      <c r="D693" s="7">
        <f t="shared" si="21"/>
        <v>0.45945945945945948</v>
      </c>
    </row>
    <row r="694" spans="1:4" x14ac:dyDescent="0.55000000000000004">
      <c r="A694" s="6">
        <f>US_Regional_Sales_Data!P694*US_Regional_Sales_Data!M694*(1-US_Regional_Sales_Data!N694)</f>
        <v>8934.4499999999989</v>
      </c>
      <c r="B694" s="6">
        <f>US_Regional_Sales_Data!O694*US_Regional_Sales_Data!M694</f>
        <v>6637</v>
      </c>
      <c r="C694" s="6">
        <f t="shared" si="20"/>
        <v>2297.4499999999989</v>
      </c>
      <c r="D694" s="7">
        <f t="shared" si="21"/>
        <v>0.25714509566901145</v>
      </c>
    </row>
    <row r="695" spans="1:4" x14ac:dyDescent="0.55000000000000004">
      <c r="A695" s="6">
        <f>US_Regional_Sales_Data!P695*US_Regional_Sales_Data!M695*(1-US_Regional_Sales_Data!N695)</f>
        <v>7537.5</v>
      </c>
      <c r="B695" s="6">
        <f>US_Regional_Sales_Data!O695*US_Regional_Sales_Data!M695</f>
        <v>4773.75</v>
      </c>
      <c r="C695" s="6">
        <f t="shared" si="20"/>
        <v>2763.75</v>
      </c>
      <c r="D695" s="7">
        <f t="shared" si="21"/>
        <v>0.36666666666666664</v>
      </c>
    </row>
    <row r="696" spans="1:4" x14ac:dyDescent="0.55000000000000004">
      <c r="A696" s="6">
        <f>US_Regional_Sales_Data!P696*US_Regional_Sales_Data!M696*(1-US_Regional_Sales_Data!N696)</f>
        <v>5410.25</v>
      </c>
      <c r="B696" s="6">
        <f>US_Regional_Sales_Data!O696*US_Regional_Sales_Data!M696</f>
        <v>4157.3500000000004</v>
      </c>
      <c r="C696" s="6">
        <f t="shared" si="20"/>
        <v>1252.8999999999996</v>
      </c>
      <c r="D696" s="7">
        <f t="shared" si="21"/>
        <v>0.231578947368421</v>
      </c>
    </row>
    <row r="697" spans="1:4" x14ac:dyDescent="0.55000000000000004">
      <c r="A697" s="6">
        <f>US_Regional_Sales_Data!P697*US_Regional_Sales_Data!M697*(1-US_Regional_Sales_Data!N697)</f>
        <v>26620.44</v>
      </c>
      <c r="B697" s="6">
        <f>US_Regional_Sales_Data!O697*US_Regional_Sales_Data!M697</f>
        <v>26620.440000000002</v>
      </c>
      <c r="C697" s="6">
        <f t="shared" si="20"/>
        <v>0</v>
      </c>
      <c r="D697" s="7">
        <f t="shared" si="21"/>
        <v>0</v>
      </c>
    </row>
    <row r="698" spans="1:4" x14ac:dyDescent="0.55000000000000004">
      <c r="A698" s="6">
        <f>US_Regional_Sales_Data!P698*US_Regional_Sales_Data!M698*(1-US_Regional_Sales_Data!N698)</f>
        <v>6358.6349999999993</v>
      </c>
      <c r="B698" s="6">
        <f>US_Regional_Sales_Data!O698*US_Regional_Sales_Data!M698</f>
        <v>5622.36</v>
      </c>
      <c r="C698" s="6">
        <f t="shared" si="20"/>
        <v>736.27499999999964</v>
      </c>
      <c r="D698" s="7">
        <f t="shared" si="21"/>
        <v>0.11579136088169863</v>
      </c>
    </row>
    <row r="699" spans="1:4" x14ac:dyDescent="0.55000000000000004">
      <c r="A699" s="6">
        <f>US_Regional_Sales_Data!P699*US_Regional_Sales_Data!M699*(1-US_Regional_Sales_Data!N699)</f>
        <v>11095.2</v>
      </c>
      <c r="B699" s="6">
        <f>US_Regional_Sales_Data!O699*US_Regional_Sales_Data!M699</f>
        <v>9153.5399999999991</v>
      </c>
      <c r="C699" s="6">
        <f t="shared" si="20"/>
        <v>1941.6600000000017</v>
      </c>
      <c r="D699" s="7">
        <f t="shared" si="21"/>
        <v>0.17500000000000013</v>
      </c>
    </row>
    <row r="700" spans="1:4" x14ac:dyDescent="0.55000000000000004">
      <c r="A700" s="6">
        <f>US_Regional_Sales_Data!P700*US_Regional_Sales_Data!M700*(1-US_Regional_Sales_Data!N700)</f>
        <v>25485.46</v>
      </c>
      <c r="B700" s="6">
        <f>US_Regional_Sales_Data!O700*US_Regional_Sales_Data!M700</f>
        <v>19851.86</v>
      </c>
      <c r="C700" s="6">
        <f t="shared" si="20"/>
        <v>5633.5999999999985</v>
      </c>
      <c r="D700" s="7">
        <f t="shared" si="21"/>
        <v>0.22105153291327678</v>
      </c>
    </row>
    <row r="701" spans="1:4" x14ac:dyDescent="0.55000000000000004">
      <c r="A701" s="6">
        <f>US_Regional_Sales_Data!P701*US_Regional_Sales_Data!M701*(1-US_Regional_Sales_Data!N701)</f>
        <v>5427</v>
      </c>
      <c r="B701" s="6">
        <f>US_Regional_Sales_Data!O701*US_Regional_Sales_Data!M701</f>
        <v>4763.7000000000007</v>
      </c>
      <c r="C701" s="6">
        <f t="shared" si="20"/>
        <v>663.29999999999927</v>
      </c>
      <c r="D701" s="7">
        <f t="shared" si="21"/>
        <v>0.12222222222222209</v>
      </c>
    </row>
    <row r="702" spans="1:4" x14ac:dyDescent="0.55000000000000004">
      <c r="A702" s="6">
        <f>US_Regional_Sales_Data!P702*US_Regional_Sales_Data!M702*(1-US_Regional_Sales_Data!N702)</f>
        <v>7244.0399999999991</v>
      </c>
      <c r="B702" s="6">
        <f>US_Regional_Sales_Data!O702*US_Regional_Sales_Data!M702</f>
        <v>5369.12</v>
      </c>
      <c r="C702" s="6">
        <f t="shared" si="20"/>
        <v>1874.9199999999992</v>
      </c>
      <c r="D702" s="7">
        <f t="shared" si="21"/>
        <v>0.25882242505563186</v>
      </c>
    </row>
    <row r="703" spans="1:4" x14ac:dyDescent="0.55000000000000004">
      <c r="A703" s="6">
        <f>US_Regional_Sales_Data!P703*US_Regional_Sales_Data!M703*(1-US_Regional_Sales_Data!N703)</f>
        <v>5101.380000000001</v>
      </c>
      <c r="B703" s="6">
        <f>US_Regional_Sales_Data!O703*US_Regional_Sales_Data!M703</f>
        <v>4364.5199999999995</v>
      </c>
      <c r="C703" s="6">
        <f t="shared" si="20"/>
        <v>736.86000000000149</v>
      </c>
      <c r="D703" s="7">
        <f t="shared" si="21"/>
        <v>0.14444326829210946</v>
      </c>
    </row>
    <row r="704" spans="1:4" x14ac:dyDescent="0.55000000000000004">
      <c r="A704" s="6">
        <f>US_Regional_Sales_Data!P704*US_Regional_Sales_Data!M704*(1-US_Regional_Sales_Data!N704)</f>
        <v>603</v>
      </c>
      <c r="B704" s="6">
        <f>US_Regional_Sales_Data!O704*US_Regional_Sales_Data!M704</f>
        <v>435.52</v>
      </c>
      <c r="C704" s="6">
        <f t="shared" si="20"/>
        <v>167.48000000000002</v>
      </c>
      <c r="D704" s="7">
        <f t="shared" si="21"/>
        <v>0.27774461028192376</v>
      </c>
    </row>
    <row r="705" spans="1:4" x14ac:dyDescent="0.55000000000000004">
      <c r="A705" s="6">
        <f>US_Regional_Sales_Data!P705*US_Regional_Sales_Data!M705*(1-US_Regional_Sales_Data!N705)</f>
        <v>16733.25</v>
      </c>
      <c r="B705" s="6">
        <f>US_Regional_Sales_Data!O705*US_Regional_Sales_Data!M705</f>
        <v>7416.9000000000005</v>
      </c>
      <c r="C705" s="6">
        <f t="shared" si="20"/>
        <v>9316.3499999999985</v>
      </c>
      <c r="D705" s="7">
        <f t="shared" si="21"/>
        <v>0.55675675675675662</v>
      </c>
    </row>
    <row r="706" spans="1:4" x14ac:dyDescent="0.55000000000000004">
      <c r="A706" s="6">
        <f>US_Regional_Sales_Data!P706*US_Regional_Sales_Data!M706*(1-US_Regional_Sales_Data!N706)</f>
        <v>1507.5</v>
      </c>
      <c r="B706" s="6">
        <f>US_Regional_Sales_Data!O706*US_Regional_Sales_Data!M706</f>
        <v>1055.26</v>
      </c>
      <c r="C706" s="6">
        <f t="shared" si="20"/>
        <v>452.24</v>
      </c>
      <c r="D706" s="7">
        <f t="shared" si="21"/>
        <v>0.29999336650082919</v>
      </c>
    </row>
    <row r="707" spans="1:4" x14ac:dyDescent="0.55000000000000004">
      <c r="A707" s="6">
        <f>US_Regional_Sales_Data!P707*US_Regional_Sales_Data!M707*(1-US_Regional_Sales_Data!N707)</f>
        <v>9623.880000000001</v>
      </c>
      <c r="B707" s="6">
        <f>US_Regional_Sales_Data!O707*US_Regional_Sales_Data!M707</f>
        <v>6309</v>
      </c>
      <c r="C707" s="6">
        <f t="shared" ref="C707:C770" si="22">A707-B707</f>
        <v>3314.880000000001</v>
      </c>
      <c r="D707" s="7">
        <f t="shared" ref="D707:D770" si="23">C707/A707</f>
        <v>0.34444319754610414</v>
      </c>
    </row>
    <row r="708" spans="1:4" x14ac:dyDescent="0.55000000000000004">
      <c r="A708" s="6">
        <f>US_Regional_Sales_Data!P708*US_Regional_Sales_Data!M708*(1-US_Regional_Sales_Data!N708)</f>
        <v>7387.42</v>
      </c>
      <c r="B708" s="6">
        <f>US_Regional_Sales_Data!O708*US_Regional_Sales_Data!M708</f>
        <v>3514</v>
      </c>
      <c r="C708" s="6">
        <f t="shared" si="22"/>
        <v>3873.42</v>
      </c>
      <c r="D708" s="7">
        <f t="shared" si="23"/>
        <v>0.52432649016842148</v>
      </c>
    </row>
    <row r="709" spans="1:4" x14ac:dyDescent="0.55000000000000004">
      <c r="A709" s="6">
        <f>US_Regional_Sales_Data!P709*US_Regional_Sales_Data!M709*(1-US_Regional_Sales_Data!N709)</f>
        <v>13599.66</v>
      </c>
      <c r="B709" s="6">
        <f>US_Regional_Sales_Data!O709*US_Regional_Sales_Data!M709</f>
        <v>10719.72</v>
      </c>
      <c r="C709" s="6">
        <f t="shared" si="22"/>
        <v>2879.9400000000005</v>
      </c>
      <c r="D709" s="7">
        <f t="shared" si="23"/>
        <v>0.21176558825735353</v>
      </c>
    </row>
    <row r="710" spans="1:4" x14ac:dyDescent="0.55000000000000004">
      <c r="A710" s="6">
        <f>US_Regional_Sales_Data!P710*US_Regional_Sales_Data!M710*(1-US_Regional_Sales_Data!N710)</f>
        <v>12893.48</v>
      </c>
      <c r="B710" s="6">
        <f>US_Regional_Sales_Data!O710*US_Regional_Sales_Data!M710</f>
        <v>8949.6</v>
      </c>
      <c r="C710" s="6">
        <f t="shared" si="22"/>
        <v>3943.8799999999992</v>
      </c>
      <c r="D710" s="7">
        <f t="shared" si="23"/>
        <v>0.30588173247253647</v>
      </c>
    </row>
    <row r="711" spans="1:4" x14ac:dyDescent="0.55000000000000004">
      <c r="A711" s="6">
        <f>US_Regional_Sales_Data!P711*US_Regional_Sales_Data!M711*(1-US_Regional_Sales_Data!N711)</f>
        <v>1921.2250000000001</v>
      </c>
      <c r="B711" s="6">
        <f>US_Regional_Sales_Data!O711*US_Regional_Sales_Data!M711</f>
        <v>955.42</v>
      </c>
      <c r="C711" s="6">
        <f t="shared" si="22"/>
        <v>965.80500000000018</v>
      </c>
      <c r="D711" s="7">
        <f t="shared" si="23"/>
        <v>0.50270270270270279</v>
      </c>
    </row>
    <row r="712" spans="1:4" x14ac:dyDescent="0.55000000000000004">
      <c r="A712" s="6">
        <f>US_Regional_Sales_Data!P712*US_Regional_Sales_Data!M712*(1-US_Regional_Sales_Data!N712)</f>
        <v>7294.2899999999991</v>
      </c>
      <c r="B712" s="6">
        <f>US_Regional_Sales_Data!O712*US_Regional_Sales_Data!M712</f>
        <v>6142.56</v>
      </c>
      <c r="C712" s="6">
        <f t="shared" si="22"/>
        <v>1151.7299999999987</v>
      </c>
      <c r="D712" s="7">
        <f t="shared" si="23"/>
        <v>0.15789473684210509</v>
      </c>
    </row>
    <row r="713" spans="1:4" x14ac:dyDescent="0.55000000000000004">
      <c r="A713" s="6">
        <f>US_Regional_Sales_Data!P713*US_Regional_Sales_Data!M713*(1-US_Regional_Sales_Data!N713)</f>
        <v>669.33</v>
      </c>
      <c r="B713" s="6">
        <f>US_Regional_Sales_Data!O713*US_Regional_Sales_Data!M713</f>
        <v>535.46</v>
      </c>
      <c r="C713" s="6">
        <f t="shared" si="22"/>
        <v>133.87</v>
      </c>
      <c r="D713" s="7">
        <f t="shared" si="23"/>
        <v>0.2000059761253791</v>
      </c>
    </row>
    <row r="714" spans="1:4" x14ac:dyDescent="0.55000000000000004">
      <c r="A714" s="6">
        <f>US_Regional_Sales_Data!P714*US_Regional_Sales_Data!M714*(1-US_Regional_Sales_Data!N714)</f>
        <v>12472.05</v>
      </c>
      <c r="B714" s="6">
        <f>US_Regional_Sales_Data!O714*US_Regional_Sales_Data!M714</f>
        <v>6602.88</v>
      </c>
      <c r="C714" s="6">
        <f t="shared" si="22"/>
        <v>5869.1699999999992</v>
      </c>
      <c r="D714" s="7">
        <f t="shared" si="23"/>
        <v>0.47058582991569142</v>
      </c>
    </row>
    <row r="715" spans="1:4" x14ac:dyDescent="0.55000000000000004">
      <c r="A715" s="6">
        <f>US_Regional_Sales_Data!P715*US_Regional_Sales_Data!M715*(1-US_Regional_Sales_Data!N715)</f>
        <v>14632.800000000001</v>
      </c>
      <c r="B715" s="6">
        <f>US_Regional_Sales_Data!O715*US_Regional_Sales_Data!M715</f>
        <v>10242.959999999999</v>
      </c>
      <c r="C715" s="6">
        <f t="shared" si="22"/>
        <v>4389.840000000002</v>
      </c>
      <c r="D715" s="7">
        <f t="shared" si="23"/>
        <v>0.3000000000000001</v>
      </c>
    </row>
    <row r="716" spans="1:4" x14ac:dyDescent="0.55000000000000004">
      <c r="A716" s="6">
        <f>US_Regional_Sales_Data!P716*US_Regional_Sales_Data!M716*(1-US_Regional_Sales_Data!N716)</f>
        <v>1350.72</v>
      </c>
      <c r="B716" s="6">
        <f>US_Regional_Sales_Data!O716*US_Regional_Sales_Data!M716</f>
        <v>1020.56</v>
      </c>
      <c r="C716" s="6">
        <f t="shared" si="22"/>
        <v>330.16000000000008</v>
      </c>
      <c r="D716" s="7">
        <f t="shared" si="23"/>
        <v>0.24443259891021091</v>
      </c>
    </row>
    <row r="717" spans="1:4" x14ac:dyDescent="0.55000000000000004">
      <c r="A717" s="6">
        <f>US_Regional_Sales_Data!P717*US_Regional_Sales_Data!M717*(1-US_Regional_Sales_Data!N717)</f>
        <v>10438.6</v>
      </c>
      <c r="B717" s="6">
        <f>US_Regional_Sales_Data!O717*US_Regional_Sales_Data!M717</f>
        <v>7691.6</v>
      </c>
      <c r="C717" s="6">
        <f t="shared" si="22"/>
        <v>2747</v>
      </c>
      <c r="D717" s="7">
        <f t="shared" si="23"/>
        <v>0.26315789473684209</v>
      </c>
    </row>
    <row r="718" spans="1:4" x14ac:dyDescent="0.55000000000000004">
      <c r="A718" s="6">
        <f>US_Regional_Sales_Data!P718*US_Regional_Sales_Data!M718*(1-US_Regional_Sales_Data!N718)</f>
        <v>9251.36</v>
      </c>
      <c r="B718" s="6">
        <f>US_Regional_Sales_Data!O718*US_Regional_Sales_Data!M718</f>
        <v>9251.36</v>
      </c>
      <c r="C718" s="6">
        <f t="shared" si="22"/>
        <v>0</v>
      </c>
      <c r="D718" s="7">
        <f t="shared" si="23"/>
        <v>0</v>
      </c>
    </row>
    <row r="719" spans="1:4" x14ac:dyDescent="0.55000000000000004">
      <c r="A719" s="6">
        <f>US_Regional_Sales_Data!P719*US_Regional_Sales_Data!M719*(1-US_Regional_Sales_Data!N719)</f>
        <v>17910.775000000001</v>
      </c>
      <c r="B719" s="6">
        <f>US_Regional_Sales_Data!O719*US_Regional_Sales_Data!M719</f>
        <v>10262.4</v>
      </c>
      <c r="C719" s="6">
        <f t="shared" si="22"/>
        <v>7648.3750000000018</v>
      </c>
      <c r="D719" s="7">
        <f t="shared" si="23"/>
        <v>0.42702646870389477</v>
      </c>
    </row>
    <row r="720" spans="1:4" x14ac:dyDescent="0.55000000000000004">
      <c r="A720" s="6">
        <f>US_Regional_Sales_Data!P720*US_Regional_Sales_Data!M720*(1-US_Regional_Sales_Data!N720)</f>
        <v>29809.975000000002</v>
      </c>
      <c r="B720" s="6">
        <f>US_Regional_Sales_Data!O720*US_Regional_Sales_Data!M720</f>
        <v>17724.849999999999</v>
      </c>
      <c r="C720" s="6">
        <f t="shared" si="22"/>
        <v>12085.125000000004</v>
      </c>
      <c r="D720" s="7">
        <f t="shared" si="23"/>
        <v>0.40540540540540548</v>
      </c>
    </row>
    <row r="721" spans="1:4" x14ac:dyDescent="0.55000000000000004">
      <c r="A721" s="6">
        <f>US_Regional_Sales_Data!P721*US_Regional_Sales_Data!M721*(1-US_Regional_Sales_Data!N721)</f>
        <v>1514.8700000000001</v>
      </c>
      <c r="B721" s="6">
        <f>US_Regional_Sales_Data!O721*US_Regional_Sales_Data!M721</f>
        <v>653.80000000000007</v>
      </c>
      <c r="C721" s="6">
        <f t="shared" si="22"/>
        <v>861.07</v>
      </c>
      <c r="D721" s="7">
        <f t="shared" si="23"/>
        <v>0.56841181091446791</v>
      </c>
    </row>
    <row r="722" spans="1:4" x14ac:dyDescent="0.55000000000000004">
      <c r="A722" s="6">
        <f>US_Regional_Sales_Data!P722*US_Regional_Sales_Data!M722*(1-US_Regional_Sales_Data!N722)</f>
        <v>1053.575</v>
      </c>
      <c r="B722" s="6">
        <f>US_Regional_Sales_Data!O722*US_Regional_Sales_Data!M722</f>
        <v>756.1</v>
      </c>
      <c r="C722" s="6">
        <f t="shared" si="22"/>
        <v>297.47500000000002</v>
      </c>
      <c r="D722" s="7">
        <f t="shared" si="23"/>
        <v>0.28234819542984602</v>
      </c>
    </row>
    <row r="723" spans="1:4" x14ac:dyDescent="0.55000000000000004">
      <c r="A723" s="6">
        <f>US_Regional_Sales_Data!P723*US_Regional_Sales_Data!M723*(1-US_Regional_Sales_Data!N723)</f>
        <v>7635.32</v>
      </c>
      <c r="B723" s="6">
        <f>US_Regional_Sales_Data!O723*US_Regional_Sales_Data!M723</f>
        <v>6108.24</v>
      </c>
      <c r="C723" s="6">
        <f t="shared" si="22"/>
        <v>1527.08</v>
      </c>
      <c r="D723" s="7">
        <f t="shared" si="23"/>
        <v>0.20000209552448359</v>
      </c>
    </row>
    <row r="724" spans="1:4" x14ac:dyDescent="0.55000000000000004">
      <c r="A724" s="6">
        <f>US_Regional_Sales_Data!P724*US_Regional_Sales_Data!M724*(1-US_Regional_Sales_Data!N724)</f>
        <v>6377.7300000000005</v>
      </c>
      <c r="B724" s="6">
        <f>US_Regional_Sales_Data!O724*US_Regional_Sales_Data!M724</f>
        <v>4497.99</v>
      </c>
      <c r="C724" s="6">
        <f t="shared" si="22"/>
        <v>1879.7400000000007</v>
      </c>
      <c r="D724" s="7">
        <f t="shared" si="23"/>
        <v>0.29473496055806697</v>
      </c>
    </row>
    <row r="725" spans="1:4" x14ac:dyDescent="0.55000000000000004">
      <c r="A725" s="6">
        <f>US_Regional_Sales_Data!P725*US_Regional_Sales_Data!M725*(1-US_Regional_Sales_Data!N725)</f>
        <v>5306.4000000000005</v>
      </c>
      <c r="B725" s="6">
        <f>US_Regional_Sales_Data!O725*US_Regional_Sales_Data!M725</f>
        <v>4127.2000000000007</v>
      </c>
      <c r="C725" s="6">
        <f t="shared" si="22"/>
        <v>1179.1999999999998</v>
      </c>
      <c r="D725" s="7">
        <f t="shared" si="23"/>
        <v>0.22222222222222215</v>
      </c>
    </row>
    <row r="726" spans="1:4" x14ac:dyDescent="0.55000000000000004">
      <c r="A726" s="6">
        <f>US_Regional_Sales_Data!P726*US_Regional_Sales_Data!M726*(1-US_Regional_Sales_Data!N726)</f>
        <v>15400.7875</v>
      </c>
      <c r="B726" s="6">
        <f>US_Regional_Sales_Data!O726*US_Regional_Sales_Data!M726</f>
        <v>10822.21</v>
      </c>
      <c r="C726" s="6">
        <f t="shared" si="22"/>
        <v>4578.5775000000012</v>
      </c>
      <c r="D726" s="7">
        <f t="shared" si="23"/>
        <v>0.2972950246862377</v>
      </c>
    </row>
    <row r="727" spans="1:4" x14ac:dyDescent="0.55000000000000004">
      <c r="A727" s="6">
        <f>US_Regional_Sales_Data!P727*US_Regional_Sales_Data!M727*(1-US_Regional_Sales_Data!N727)</f>
        <v>973.84499999999991</v>
      </c>
      <c r="B727" s="6">
        <f>US_Regional_Sales_Data!O727*US_Regional_Sales_Data!M727</f>
        <v>768.83</v>
      </c>
      <c r="C727" s="6">
        <f t="shared" si="22"/>
        <v>205.01499999999987</v>
      </c>
      <c r="D727" s="7">
        <f t="shared" si="23"/>
        <v>0.21052118150218965</v>
      </c>
    </row>
    <row r="728" spans="1:4" x14ac:dyDescent="0.55000000000000004">
      <c r="A728" s="6">
        <f>US_Regional_Sales_Data!P728*US_Regional_Sales_Data!M728*(1-US_Regional_Sales_Data!N728)</f>
        <v>10273.109999999999</v>
      </c>
      <c r="B728" s="6">
        <f>US_Regional_Sales_Data!O728*US_Regional_Sales_Data!M728</f>
        <v>4325.5199999999995</v>
      </c>
      <c r="C728" s="6">
        <f t="shared" si="22"/>
        <v>5947.5899999999992</v>
      </c>
      <c r="D728" s="7">
        <f t="shared" si="23"/>
        <v>0.57894736842105265</v>
      </c>
    </row>
    <row r="729" spans="1:4" x14ac:dyDescent="0.55000000000000004">
      <c r="A729" s="6">
        <f>US_Regional_Sales_Data!P729*US_Regional_Sales_Data!M729*(1-US_Regional_Sales_Data!N729)</f>
        <v>10634.910000000002</v>
      </c>
      <c r="B729" s="6">
        <f>US_Regional_Sales_Data!O729*US_Regional_Sales_Data!M729</f>
        <v>6093.54</v>
      </c>
      <c r="C729" s="6">
        <f t="shared" si="22"/>
        <v>4541.3700000000017</v>
      </c>
      <c r="D729" s="7">
        <f t="shared" si="23"/>
        <v>0.42702477030835251</v>
      </c>
    </row>
    <row r="730" spans="1:4" x14ac:dyDescent="0.55000000000000004">
      <c r="A730" s="6">
        <f>US_Regional_Sales_Data!P730*US_Regional_Sales_Data!M730*(1-US_Regional_Sales_Data!N730)</f>
        <v>14504.159999999998</v>
      </c>
      <c r="B730" s="6">
        <f>US_Regional_Sales_Data!O730*US_Regional_Sales_Data!M730</f>
        <v>9971.64</v>
      </c>
      <c r="C730" s="6">
        <f t="shared" si="22"/>
        <v>4532.5199999999986</v>
      </c>
      <c r="D730" s="7">
        <f t="shared" si="23"/>
        <v>0.31249793162789152</v>
      </c>
    </row>
    <row r="731" spans="1:4" x14ac:dyDescent="0.55000000000000004">
      <c r="A731" s="6">
        <f>US_Regional_Sales_Data!P731*US_Regional_Sales_Data!M731*(1-US_Regional_Sales_Data!N731)</f>
        <v>4052.1599999999994</v>
      </c>
      <c r="B731" s="6">
        <f>US_Regional_Sales_Data!O731*US_Regional_Sales_Data!M731</f>
        <v>5132.7300000000005</v>
      </c>
      <c r="C731" s="6">
        <f t="shared" si="22"/>
        <v>-1080.5700000000011</v>
      </c>
      <c r="D731" s="7">
        <f t="shared" si="23"/>
        <v>-0.26666518597488775</v>
      </c>
    </row>
    <row r="732" spans="1:4" x14ac:dyDescent="0.55000000000000004">
      <c r="A732" s="6">
        <f>US_Regional_Sales_Data!P732*US_Regional_Sales_Data!M732*(1-US_Regional_Sales_Data!N732)</f>
        <v>9692.89</v>
      </c>
      <c r="B732" s="6">
        <f>US_Regional_Sales_Data!O732*US_Regional_Sales_Data!M732</f>
        <v>4296.32</v>
      </c>
      <c r="C732" s="6">
        <f t="shared" si="22"/>
        <v>5396.57</v>
      </c>
      <c r="D732" s="7">
        <f t="shared" si="23"/>
        <v>0.55675551873589813</v>
      </c>
    </row>
    <row r="733" spans="1:4" x14ac:dyDescent="0.55000000000000004">
      <c r="A733" s="6">
        <f>US_Regional_Sales_Data!P733*US_Regional_Sales_Data!M733*(1-US_Regional_Sales_Data!N733)</f>
        <v>3718.5</v>
      </c>
      <c r="B733" s="6">
        <f>US_Regional_Sales_Data!O733*US_Regional_Sales_Data!M733</f>
        <v>1768.8</v>
      </c>
      <c r="C733" s="6">
        <f t="shared" si="22"/>
        <v>1949.7</v>
      </c>
      <c r="D733" s="7">
        <f t="shared" si="23"/>
        <v>0.5243243243243243</v>
      </c>
    </row>
    <row r="734" spans="1:4" x14ac:dyDescent="0.55000000000000004">
      <c r="A734" s="6">
        <f>US_Regional_Sales_Data!P734*US_Regional_Sales_Data!M734*(1-US_Regional_Sales_Data!N734)</f>
        <v>4124.5200000000004</v>
      </c>
      <c r="B734" s="6">
        <f>US_Regional_Sales_Data!O734*US_Regional_Sales_Data!M734</f>
        <v>4124.5199999999995</v>
      </c>
      <c r="C734" s="6">
        <f t="shared" si="22"/>
        <v>0</v>
      </c>
      <c r="D734" s="7">
        <f t="shared" si="23"/>
        <v>0</v>
      </c>
    </row>
    <row r="735" spans="1:4" x14ac:dyDescent="0.55000000000000004">
      <c r="A735" s="6">
        <f>US_Regional_Sales_Data!P735*US_Regional_Sales_Data!M735*(1-US_Regional_Sales_Data!N735)</f>
        <v>9225.9</v>
      </c>
      <c r="B735" s="6">
        <f>US_Regional_Sales_Data!O735*US_Regional_Sales_Data!M735</f>
        <v>4341.6000000000004</v>
      </c>
      <c r="C735" s="6">
        <f t="shared" si="22"/>
        <v>4884.2999999999993</v>
      </c>
      <c r="D735" s="7">
        <f t="shared" si="23"/>
        <v>0.52941176470588225</v>
      </c>
    </row>
    <row r="736" spans="1:4" x14ac:dyDescent="0.55000000000000004">
      <c r="A736" s="6">
        <f>US_Regional_Sales_Data!P736*US_Regional_Sales_Data!M736*(1-US_Regional_Sales_Data!N736)</f>
        <v>16867.25</v>
      </c>
      <c r="B736" s="6">
        <f>US_Regional_Sales_Data!O736*US_Regional_Sales_Data!M736</f>
        <v>14914.2</v>
      </c>
      <c r="C736" s="6">
        <f t="shared" si="22"/>
        <v>1953.0499999999993</v>
      </c>
      <c r="D736" s="7">
        <f t="shared" si="23"/>
        <v>0.11578947368421048</v>
      </c>
    </row>
    <row r="737" spans="1:4" x14ac:dyDescent="0.55000000000000004">
      <c r="A737" s="6">
        <f>US_Regional_Sales_Data!P737*US_Regional_Sales_Data!M737*(1-US_Regional_Sales_Data!N737)</f>
        <v>4369.2375000000002</v>
      </c>
      <c r="B737" s="6">
        <f>US_Regional_Sales_Data!O737*US_Regional_Sales_Data!M737</f>
        <v>3684.35</v>
      </c>
      <c r="C737" s="6">
        <f t="shared" si="22"/>
        <v>684.88750000000027</v>
      </c>
      <c r="D737" s="7">
        <f t="shared" si="23"/>
        <v>0.15675217929901963</v>
      </c>
    </row>
    <row r="738" spans="1:4" x14ac:dyDescent="0.55000000000000004">
      <c r="A738" s="6">
        <f>US_Regional_Sales_Data!P738*US_Regional_Sales_Data!M738*(1-US_Regional_Sales_Data!N738)</f>
        <v>644.54</v>
      </c>
      <c r="B738" s="6">
        <f>US_Regional_Sales_Data!O738*US_Regional_Sales_Data!M738</f>
        <v>299.64</v>
      </c>
      <c r="C738" s="6">
        <f t="shared" si="22"/>
        <v>344.9</v>
      </c>
      <c r="D738" s="7">
        <f t="shared" si="23"/>
        <v>0.5351103112297142</v>
      </c>
    </row>
    <row r="739" spans="1:4" x14ac:dyDescent="0.55000000000000004">
      <c r="A739" s="6">
        <f>US_Regional_Sales_Data!P739*US_Regional_Sales_Data!M739*(1-US_Regional_Sales_Data!N739)</f>
        <v>6693.3</v>
      </c>
      <c r="B739" s="6">
        <f>US_Regional_Sales_Data!O739*US_Regional_Sales_Data!M739</f>
        <v>5861.16</v>
      </c>
      <c r="C739" s="6">
        <f t="shared" si="22"/>
        <v>832.14000000000033</v>
      </c>
      <c r="D739" s="7">
        <f t="shared" si="23"/>
        <v>0.12432432432432437</v>
      </c>
    </row>
    <row r="740" spans="1:4" x14ac:dyDescent="0.55000000000000004">
      <c r="A740" s="6">
        <f>US_Regional_Sales_Data!P740*US_Regional_Sales_Data!M740*(1-US_Regional_Sales_Data!N740)</f>
        <v>30348.319999999996</v>
      </c>
      <c r="B740" s="6">
        <f>US_Regional_Sales_Data!O740*US_Regional_Sales_Data!M740</f>
        <v>15014.4</v>
      </c>
      <c r="C740" s="6">
        <f t="shared" si="22"/>
        <v>15333.919999999996</v>
      </c>
      <c r="D740" s="7">
        <f t="shared" si="23"/>
        <v>0.50526421231883667</v>
      </c>
    </row>
    <row r="741" spans="1:4" x14ac:dyDescent="0.55000000000000004">
      <c r="A741" s="6">
        <f>US_Regional_Sales_Data!P741*US_Regional_Sales_Data!M741*(1-US_Regional_Sales_Data!N741)</f>
        <v>5577.75</v>
      </c>
      <c r="B741" s="6">
        <f>US_Regional_Sales_Data!O741*US_Regional_Sales_Data!M741</f>
        <v>4763.7000000000007</v>
      </c>
      <c r="C741" s="6">
        <f t="shared" si="22"/>
        <v>814.04999999999927</v>
      </c>
      <c r="D741" s="7">
        <f t="shared" si="23"/>
        <v>0.14594594594594582</v>
      </c>
    </row>
    <row r="742" spans="1:4" x14ac:dyDescent="0.55000000000000004">
      <c r="A742" s="6">
        <f>US_Regional_Sales_Data!P742*US_Regional_Sales_Data!M742*(1-US_Regional_Sales_Data!N742)</f>
        <v>28260.600000000002</v>
      </c>
      <c r="B742" s="6">
        <f>US_Regional_Sales_Data!O742*US_Regional_Sales_Data!M742</f>
        <v>17414.64</v>
      </c>
      <c r="C742" s="6">
        <f t="shared" si="22"/>
        <v>10845.960000000003</v>
      </c>
      <c r="D742" s="7">
        <f t="shared" si="23"/>
        <v>0.38378378378378386</v>
      </c>
    </row>
    <row r="743" spans="1:4" x14ac:dyDescent="0.55000000000000004">
      <c r="A743" s="6">
        <f>US_Regional_Sales_Data!P743*US_Regional_Sales_Data!M743*(1-US_Regional_Sales_Data!N743)</f>
        <v>4277.28</v>
      </c>
      <c r="B743" s="6">
        <f>US_Regional_Sales_Data!O743*US_Regional_Sales_Data!M743</f>
        <v>1936.04</v>
      </c>
      <c r="C743" s="6">
        <f t="shared" si="22"/>
        <v>2341.2399999999998</v>
      </c>
      <c r="D743" s="7">
        <f t="shared" si="23"/>
        <v>0.54736655070512097</v>
      </c>
    </row>
    <row r="744" spans="1:4" x14ac:dyDescent="0.55000000000000004">
      <c r="A744" s="6">
        <f>US_Regional_Sales_Data!P744*US_Regional_Sales_Data!M744*(1-US_Regional_Sales_Data!N744)</f>
        <v>7332.48</v>
      </c>
      <c r="B744" s="6">
        <f>US_Regional_Sales_Data!O744*US_Regional_Sales_Data!M744</f>
        <v>5325.68</v>
      </c>
      <c r="C744" s="6">
        <f t="shared" si="22"/>
        <v>2006.7999999999993</v>
      </c>
      <c r="D744" s="7">
        <f t="shared" si="23"/>
        <v>0.27368639259841138</v>
      </c>
    </row>
    <row r="745" spans="1:4" x14ac:dyDescent="0.55000000000000004">
      <c r="A745" s="6">
        <f>US_Regional_Sales_Data!P745*US_Regional_Sales_Data!M745*(1-US_Regional_Sales_Data!N745)</f>
        <v>1934.9599999999998</v>
      </c>
      <c r="B745" s="6">
        <f>US_Regional_Sales_Data!O745*US_Regional_Sales_Data!M745</f>
        <v>1466.5</v>
      </c>
      <c r="C745" s="6">
        <f t="shared" si="22"/>
        <v>468.45999999999981</v>
      </c>
      <c r="D745" s="7">
        <f t="shared" si="23"/>
        <v>0.24210319593169877</v>
      </c>
    </row>
    <row r="746" spans="1:4" x14ac:dyDescent="0.55000000000000004">
      <c r="A746" s="6">
        <f>US_Regional_Sales_Data!P746*US_Regional_Sales_Data!M746*(1-US_Regional_Sales_Data!N746)</f>
        <v>1691.9175000000002</v>
      </c>
      <c r="B746" s="6">
        <f>US_Regional_Sales_Data!O746*US_Regional_Sales_Data!M746</f>
        <v>823.13</v>
      </c>
      <c r="C746" s="6">
        <f t="shared" si="22"/>
        <v>868.78750000000025</v>
      </c>
      <c r="D746" s="7">
        <f t="shared" si="23"/>
        <v>0.51349282692566278</v>
      </c>
    </row>
    <row r="747" spans="1:4" x14ac:dyDescent="0.55000000000000004">
      <c r="A747" s="6">
        <f>US_Regional_Sales_Data!P747*US_Regional_Sales_Data!M747*(1-US_Regional_Sales_Data!N747)</f>
        <v>2671.1224999999999</v>
      </c>
      <c r="B747" s="6">
        <f>US_Regional_Sales_Data!O747*US_Regional_Sales_Data!M747</f>
        <v>1530.48</v>
      </c>
      <c r="C747" s="6">
        <f t="shared" si="22"/>
        <v>1140.6424999999999</v>
      </c>
      <c r="D747" s="7">
        <f t="shared" si="23"/>
        <v>0.42702740140147072</v>
      </c>
    </row>
    <row r="748" spans="1:4" x14ac:dyDescent="0.55000000000000004">
      <c r="A748" s="6">
        <f>US_Regional_Sales_Data!P748*US_Regional_Sales_Data!M748*(1-US_Regional_Sales_Data!N748)</f>
        <v>988.92</v>
      </c>
      <c r="B748" s="6">
        <f>US_Regional_Sales_Data!O748*US_Regional_Sales_Data!M748</f>
        <v>857.06</v>
      </c>
      <c r="C748" s="6">
        <f t="shared" si="22"/>
        <v>131.86000000000001</v>
      </c>
      <c r="D748" s="7">
        <f t="shared" si="23"/>
        <v>0.13333737814990093</v>
      </c>
    </row>
    <row r="749" spans="1:4" x14ac:dyDescent="0.55000000000000004">
      <c r="A749" s="6">
        <f>US_Regional_Sales_Data!P749*US_Regional_Sales_Data!M749*(1-US_Regional_Sales_Data!N749)</f>
        <v>10534.074999999999</v>
      </c>
      <c r="B749" s="6">
        <f>US_Regional_Sales_Data!O749*US_Regional_Sales_Data!M749</f>
        <v>7983.7</v>
      </c>
      <c r="C749" s="6">
        <f t="shared" si="22"/>
        <v>2550.3749999999991</v>
      </c>
      <c r="D749" s="7">
        <f t="shared" si="23"/>
        <v>0.24210716175838878</v>
      </c>
    </row>
    <row r="750" spans="1:4" x14ac:dyDescent="0.55000000000000004">
      <c r="A750" s="6">
        <f>US_Regional_Sales_Data!P750*US_Regional_Sales_Data!M750*(1-US_Regional_Sales_Data!N750)</f>
        <v>235.505</v>
      </c>
      <c r="B750" s="6">
        <f>US_Regional_Sales_Data!O750*US_Regional_Sales_Data!M750</f>
        <v>165.49</v>
      </c>
      <c r="C750" s="6">
        <f t="shared" si="22"/>
        <v>70.014999999999986</v>
      </c>
      <c r="D750" s="7">
        <f t="shared" si="23"/>
        <v>0.29729729729729726</v>
      </c>
    </row>
    <row r="751" spans="1:4" x14ac:dyDescent="0.55000000000000004">
      <c r="A751" s="6">
        <f>US_Regional_Sales_Data!P751*US_Regional_Sales_Data!M751*(1-US_Regional_Sales_Data!N751)</f>
        <v>8998.77</v>
      </c>
      <c r="B751" s="6">
        <f>US_Regional_Sales_Data!O751*US_Regional_Sales_Data!M751</f>
        <v>8074.56</v>
      </c>
      <c r="C751" s="6">
        <f t="shared" si="22"/>
        <v>924.21</v>
      </c>
      <c r="D751" s="7">
        <f t="shared" si="23"/>
        <v>0.10270403621828317</v>
      </c>
    </row>
    <row r="752" spans="1:4" x14ac:dyDescent="0.55000000000000004">
      <c r="A752" s="6">
        <f>US_Regional_Sales_Data!P752*US_Regional_Sales_Data!M752*(1-US_Regional_Sales_Data!N752)</f>
        <v>9246.67</v>
      </c>
      <c r="B752" s="6">
        <f>US_Regional_Sales_Data!O752*US_Regional_Sales_Data!M752</f>
        <v>6497.68</v>
      </c>
      <c r="C752" s="6">
        <f t="shared" si="22"/>
        <v>2748.99</v>
      </c>
      <c r="D752" s="7">
        <f t="shared" si="23"/>
        <v>0.29729513435647642</v>
      </c>
    </row>
    <row r="753" spans="1:4" x14ac:dyDescent="0.55000000000000004">
      <c r="A753" s="6">
        <f>US_Regional_Sales_Data!P753*US_Regional_Sales_Data!M753*(1-US_Regional_Sales_Data!N753)</f>
        <v>24237.919999999998</v>
      </c>
      <c r="B753" s="6">
        <f>US_Regional_Sales_Data!O753*US_Regional_Sales_Data!M753</f>
        <v>11976.4</v>
      </c>
      <c r="C753" s="6">
        <f t="shared" si="22"/>
        <v>12261.519999999999</v>
      </c>
      <c r="D753" s="7">
        <f t="shared" si="23"/>
        <v>0.50588169281852569</v>
      </c>
    </row>
    <row r="754" spans="1:4" x14ac:dyDescent="0.55000000000000004">
      <c r="A754" s="6">
        <f>US_Regional_Sales_Data!P754*US_Regional_Sales_Data!M754*(1-US_Regional_Sales_Data!N754)</f>
        <v>18741.240000000002</v>
      </c>
      <c r="B754" s="6">
        <f>US_Regional_Sales_Data!O754*US_Regional_Sales_Data!M754</f>
        <v>12764.32</v>
      </c>
      <c r="C754" s="6">
        <f t="shared" si="22"/>
        <v>5976.9200000000019</v>
      </c>
      <c r="D754" s="7">
        <f t="shared" si="23"/>
        <v>0.318918065186722</v>
      </c>
    </row>
    <row r="755" spans="1:4" x14ac:dyDescent="0.55000000000000004">
      <c r="A755" s="6">
        <f>US_Regional_Sales_Data!P755*US_Regional_Sales_Data!M755*(1-US_Regional_Sales_Data!N755)</f>
        <v>7959.6</v>
      </c>
      <c r="B755" s="6">
        <f>US_Regional_Sales_Data!O755*US_Regional_Sales_Data!M755</f>
        <v>5217.95</v>
      </c>
      <c r="C755" s="6">
        <f t="shared" si="22"/>
        <v>2741.6500000000005</v>
      </c>
      <c r="D755" s="7">
        <f t="shared" si="23"/>
        <v>0.3444457007889844</v>
      </c>
    </row>
    <row r="756" spans="1:4" x14ac:dyDescent="0.55000000000000004">
      <c r="A756" s="6">
        <f>US_Regional_Sales_Data!P756*US_Regional_Sales_Data!M756*(1-US_Regional_Sales_Data!N756)</f>
        <v>9292.9</v>
      </c>
      <c r="B756" s="6">
        <f>US_Regional_Sales_Data!O756*US_Regional_Sales_Data!M756</f>
        <v>4891</v>
      </c>
      <c r="C756" s="6">
        <f t="shared" si="22"/>
        <v>4401.8999999999996</v>
      </c>
      <c r="D756" s="7">
        <f t="shared" si="23"/>
        <v>0.47368421052631576</v>
      </c>
    </row>
    <row r="757" spans="1:4" x14ac:dyDescent="0.55000000000000004">
      <c r="A757" s="6">
        <f>US_Regional_Sales_Data!P757*US_Regional_Sales_Data!M757*(1-US_Regional_Sales_Data!N757)</f>
        <v>21666.460000000003</v>
      </c>
      <c r="B757" s="6">
        <f>US_Regional_Sales_Data!O757*US_Regional_Sales_Data!M757</f>
        <v>18270.080000000002</v>
      </c>
      <c r="C757" s="6">
        <f t="shared" si="22"/>
        <v>3396.380000000001</v>
      </c>
      <c r="D757" s="7">
        <f t="shared" si="23"/>
        <v>0.15675749522533911</v>
      </c>
    </row>
    <row r="758" spans="1:4" x14ac:dyDescent="0.55000000000000004">
      <c r="A758" s="6">
        <f>US_Regional_Sales_Data!P758*US_Regional_Sales_Data!M758*(1-US_Regional_Sales_Data!N758)</f>
        <v>8357.58</v>
      </c>
      <c r="B758" s="6">
        <f>US_Regional_Sales_Data!O758*US_Regional_Sales_Data!M758</f>
        <v>9670.92</v>
      </c>
      <c r="C758" s="6">
        <f t="shared" si="22"/>
        <v>-1313.3400000000001</v>
      </c>
      <c r="D758" s="7">
        <f t="shared" si="23"/>
        <v>-0.15714357505402282</v>
      </c>
    </row>
    <row r="759" spans="1:4" x14ac:dyDescent="0.55000000000000004">
      <c r="A759" s="6">
        <f>US_Regional_Sales_Data!P759*US_Regional_Sales_Data!M759*(1-US_Regional_Sales_Data!N759)</f>
        <v>7332.48</v>
      </c>
      <c r="B759" s="6">
        <f>US_Regional_Sales_Data!O759*US_Regional_Sales_Data!M759</f>
        <v>3550.48</v>
      </c>
      <c r="C759" s="6">
        <f t="shared" si="22"/>
        <v>3781.9999999999995</v>
      </c>
      <c r="D759" s="7">
        <f t="shared" si="23"/>
        <v>0.51578729161211478</v>
      </c>
    </row>
    <row r="760" spans="1:4" x14ac:dyDescent="0.55000000000000004">
      <c r="A760" s="6">
        <f>US_Regional_Sales_Data!P760*US_Regional_Sales_Data!M760*(1-US_Regional_Sales_Data!N760)</f>
        <v>687.92250000000013</v>
      </c>
      <c r="B760" s="6">
        <f>US_Regional_Sales_Data!O760*US_Regional_Sales_Data!M760</f>
        <v>475.98</v>
      </c>
      <c r="C760" s="6">
        <f t="shared" si="22"/>
        <v>211.94250000000011</v>
      </c>
      <c r="D760" s="7">
        <f t="shared" si="23"/>
        <v>0.30809066428267728</v>
      </c>
    </row>
    <row r="761" spans="1:4" x14ac:dyDescent="0.55000000000000004">
      <c r="A761" s="6">
        <f>US_Regional_Sales_Data!P761*US_Regional_Sales_Data!M761*(1-US_Regional_Sales_Data!N761)</f>
        <v>20091.96</v>
      </c>
      <c r="B761" s="6">
        <f>US_Regional_Sales_Data!O761*US_Regional_Sales_Data!M761</f>
        <v>15850.31</v>
      </c>
      <c r="C761" s="6">
        <f t="shared" si="22"/>
        <v>4241.6499999999996</v>
      </c>
      <c r="D761" s="7">
        <f t="shared" si="23"/>
        <v>0.21111180790724249</v>
      </c>
    </row>
    <row r="762" spans="1:4" x14ac:dyDescent="0.55000000000000004">
      <c r="A762" s="6">
        <f>US_Regional_Sales_Data!P762*US_Regional_Sales_Data!M762*(1-US_Regional_Sales_Data!N762)</f>
        <v>14417.73</v>
      </c>
      <c r="B762" s="6">
        <f>US_Regional_Sales_Data!O762*US_Regional_Sales_Data!M762</f>
        <v>8490.4500000000007</v>
      </c>
      <c r="C762" s="6">
        <f t="shared" si="22"/>
        <v>5927.2799999999988</v>
      </c>
      <c r="D762" s="7">
        <f t="shared" si="23"/>
        <v>0.41111048687969598</v>
      </c>
    </row>
    <row r="763" spans="1:4" x14ac:dyDescent="0.55000000000000004">
      <c r="A763" s="6">
        <f>US_Regional_Sales_Data!P763*US_Regional_Sales_Data!M763*(1-US_Regional_Sales_Data!N763)</f>
        <v>1936.3</v>
      </c>
      <c r="B763" s="6">
        <f>US_Regional_Sales_Data!O763*US_Regional_Sales_Data!M763</f>
        <v>1435.14</v>
      </c>
      <c r="C763" s="6">
        <f t="shared" si="22"/>
        <v>501.15999999999985</v>
      </c>
      <c r="D763" s="7">
        <f t="shared" si="23"/>
        <v>0.25882352941176462</v>
      </c>
    </row>
    <row r="764" spans="1:4" x14ac:dyDescent="0.55000000000000004">
      <c r="A764" s="6">
        <f>US_Regional_Sales_Data!P764*US_Regional_Sales_Data!M764*(1-US_Regional_Sales_Data!N764)</f>
        <v>986.57499999999993</v>
      </c>
      <c r="B764" s="6">
        <f>US_Regional_Sales_Data!O764*US_Regional_Sales_Data!M764</f>
        <v>456.95</v>
      </c>
      <c r="C764" s="6">
        <f t="shared" si="22"/>
        <v>529.625</v>
      </c>
      <c r="D764" s="7">
        <f t="shared" si="23"/>
        <v>0.53683196918632647</v>
      </c>
    </row>
    <row r="765" spans="1:4" x14ac:dyDescent="0.55000000000000004">
      <c r="A765" s="6">
        <f>US_Regional_Sales_Data!P765*US_Regional_Sales_Data!M765*(1-US_Regional_Sales_Data!N765)</f>
        <v>13014.75</v>
      </c>
      <c r="B765" s="6">
        <f>US_Regional_Sales_Data!O765*US_Regional_Sales_Data!M765</f>
        <v>7457.0999999999995</v>
      </c>
      <c r="C765" s="6">
        <f t="shared" si="22"/>
        <v>5557.6500000000005</v>
      </c>
      <c r="D765" s="7">
        <f t="shared" si="23"/>
        <v>0.42702702702702705</v>
      </c>
    </row>
    <row r="766" spans="1:4" x14ac:dyDescent="0.55000000000000004">
      <c r="A766" s="6">
        <f>US_Regional_Sales_Data!P766*US_Regional_Sales_Data!M766*(1-US_Regional_Sales_Data!N766)</f>
        <v>9241.98</v>
      </c>
      <c r="B766" s="6">
        <f>US_Regional_Sales_Data!O766*US_Regional_Sales_Data!M766</f>
        <v>7296.32</v>
      </c>
      <c r="C766" s="6">
        <f t="shared" si="22"/>
        <v>1945.6599999999999</v>
      </c>
      <c r="D766" s="7">
        <f t="shared" si="23"/>
        <v>0.2105241517510317</v>
      </c>
    </row>
    <row r="767" spans="1:4" x14ac:dyDescent="0.55000000000000004">
      <c r="A767" s="6">
        <f>US_Regional_Sales_Data!P767*US_Regional_Sales_Data!M767*(1-US_Regional_Sales_Data!N767)</f>
        <v>6172.7100000000009</v>
      </c>
      <c r="B767" s="6">
        <f>US_Regional_Sales_Data!O767*US_Regional_Sales_Data!M767</f>
        <v>3470.04</v>
      </c>
      <c r="C767" s="6">
        <f t="shared" si="22"/>
        <v>2702.670000000001</v>
      </c>
      <c r="D767" s="7">
        <f t="shared" si="23"/>
        <v>0.4378417259194099</v>
      </c>
    </row>
    <row r="768" spans="1:4" x14ac:dyDescent="0.55000000000000004">
      <c r="A768" s="6">
        <f>US_Regional_Sales_Data!P768*US_Regional_Sales_Data!M768*(1-US_Regional_Sales_Data!N768)</f>
        <v>7114.73</v>
      </c>
      <c r="B768" s="6">
        <f>US_Regional_Sales_Data!O768*US_Regional_Sales_Data!M768</f>
        <v>4691.8899999999994</v>
      </c>
      <c r="C768" s="6">
        <f t="shared" si="22"/>
        <v>2422.84</v>
      </c>
      <c r="D768" s="7">
        <f t="shared" si="23"/>
        <v>0.34053857279194016</v>
      </c>
    </row>
    <row r="769" spans="1:4" x14ac:dyDescent="0.55000000000000004">
      <c r="A769" s="6">
        <f>US_Regional_Sales_Data!P769*US_Regional_Sales_Data!M769*(1-US_Regional_Sales_Data!N769)</f>
        <v>5505.7249999999995</v>
      </c>
      <c r="B769" s="6">
        <f>US_Regional_Sales_Data!O769*US_Regional_Sales_Data!M769</f>
        <v>3709.1000000000004</v>
      </c>
      <c r="C769" s="6">
        <f t="shared" si="22"/>
        <v>1796.6249999999991</v>
      </c>
      <c r="D769" s="7">
        <f t="shared" si="23"/>
        <v>0.32631942205613235</v>
      </c>
    </row>
    <row r="770" spans="1:4" x14ac:dyDescent="0.55000000000000004">
      <c r="A770" s="6">
        <f>US_Regional_Sales_Data!P770*US_Regional_Sales_Data!M770*(1-US_Regional_Sales_Data!N770)</f>
        <v>20266.16</v>
      </c>
      <c r="B770" s="6">
        <f>US_Regional_Sales_Data!O770*US_Regional_Sales_Data!M770</f>
        <v>10026.4</v>
      </c>
      <c r="C770" s="6">
        <f t="shared" si="22"/>
        <v>10239.76</v>
      </c>
      <c r="D770" s="7">
        <f t="shared" si="23"/>
        <v>0.50526394738815839</v>
      </c>
    </row>
    <row r="771" spans="1:4" x14ac:dyDescent="0.55000000000000004">
      <c r="A771" s="6">
        <f>US_Regional_Sales_Data!P771*US_Regional_Sales_Data!M771*(1-US_Regional_Sales_Data!N771)</f>
        <v>20972.34</v>
      </c>
      <c r="B771" s="6">
        <f>US_Regional_Sales_Data!O771*US_Regional_Sales_Data!M771</f>
        <v>9522.56</v>
      </c>
      <c r="C771" s="6">
        <f t="shared" ref="C771:C834" si="24">A771-B771</f>
        <v>11449.78</v>
      </c>
      <c r="D771" s="7">
        <f t="shared" ref="D771:D834" si="25">C771/A771</f>
        <v>0.54594670885556884</v>
      </c>
    </row>
    <row r="772" spans="1:4" x14ac:dyDescent="0.55000000000000004">
      <c r="A772" s="6">
        <f>US_Regional_Sales_Data!P772*US_Regional_Sales_Data!M772*(1-US_Regional_Sales_Data!N772)</f>
        <v>26880.399999999998</v>
      </c>
      <c r="B772" s="6">
        <f>US_Regional_Sales_Data!O772*US_Regional_Sales_Data!M772</f>
        <v>19606.88</v>
      </c>
      <c r="C772" s="6">
        <f t="shared" si="24"/>
        <v>7273.5199999999968</v>
      </c>
      <c r="D772" s="7">
        <f t="shared" si="25"/>
        <v>0.27058823529411757</v>
      </c>
    </row>
    <row r="773" spans="1:4" x14ac:dyDescent="0.55000000000000004">
      <c r="A773" s="6">
        <f>US_Regional_Sales_Data!P773*US_Regional_Sales_Data!M773*(1-US_Regional_Sales_Data!N773)</f>
        <v>11982.279999999999</v>
      </c>
      <c r="B773" s="6">
        <f>US_Regional_Sales_Data!O773*US_Regional_Sales_Data!M773</f>
        <v>9021.92</v>
      </c>
      <c r="C773" s="6">
        <f t="shared" si="24"/>
        <v>2960.3599999999988</v>
      </c>
      <c r="D773" s="7">
        <f t="shared" si="25"/>
        <v>0.24706149413967951</v>
      </c>
    </row>
    <row r="774" spans="1:4" x14ac:dyDescent="0.55000000000000004">
      <c r="A774" s="6">
        <f>US_Regional_Sales_Data!P774*US_Regional_Sales_Data!M774*(1-US_Regional_Sales_Data!N774)</f>
        <v>2463.2550000000001</v>
      </c>
      <c r="B774" s="6">
        <f>US_Regional_Sales_Data!O774*US_Regional_Sales_Data!M774</f>
        <v>1400.17</v>
      </c>
      <c r="C774" s="6">
        <f t="shared" si="24"/>
        <v>1063.085</v>
      </c>
      <c r="D774" s="7">
        <f t="shared" si="25"/>
        <v>0.43157732350081496</v>
      </c>
    </row>
    <row r="775" spans="1:4" x14ac:dyDescent="0.55000000000000004">
      <c r="A775" s="6">
        <f>US_Regional_Sales_Data!P775*US_Regional_Sales_Data!M775*(1-US_Regional_Sales_Data!N775)</f>
        <v>13907.190000000002</v>
      </c>
      <c r="B775" s="6">
        <f>US_Regional_Sales_Data!O775*US_Regional_Sales_Data!M775</f>
        <v>8269.14</v>
      </c>
      <c r="C775" s="6">
        <f t="shared" si="24"/>
        <v>5638.0500000000029</v>
      </c>
      <c r="D775" s="7">
        <f t="shared" si="25"/>
        <v>0.40540540540540554</v>
      </c>
    </row>
    <row r="776" spans="1:4" x14ac:dyDescent="0.55000000000000004">
      <c r="A776" s="6">
        <f>US_Regional_Sales_Data!P776*US_Regional_Sales_Data!M776*(1-US_Regional_Sales_Data!N776)</f>
        <v>922.92499999999995</v>
      </c>
      <c r="B776" s="6">
        <f>US_Regional_Sales_Data!O776*US_Regional_Sales_Data!M776</f>
        <v>689.75</v>
      </c>
      <c r="C776" s="6">
        <f t="shared" si="24"/>
        <v>233.17499999999995</v>
      </c>
      <c r="D776" s="7">
        <f t="shared" si="25"/>
        <v>0.25264783162228782</v>
      </c>
    </row>
    <row r="777" spans="1:4" x14ac:dyDescent="0.55000000000000004">
      <c r="A777" s="6">
        <f>US_Regional_Sales_Data!P777*US_Regional_Sales_Data!M777*(1-US_Regional_Sales_Data!N777)</f>
        <v>27947.040000000005</v>
      </c>
      <c r="B777" s="6">
        <f>US_Regional_Sales_Data!O777*US_Regional_Sales_Data!M777</f>
        <v>17117.579999999998</v>
      </c>
      <c r="C777" s="6">
        <f t="shared" si="24"/>
        <v>10829.460000000006</v>
      </c>
      <c r="D777" s="7">
        <f t="shared" si="25"/>
        <v>0.38749935592463475</v>
      </c>
    </row>
    <row r="778" spans="1:4" x14ac:dyDescent="0.55000000000000004">
      <c r="A778" s="6">
        <f>US_Regional_Sales_Data!P778*US_Regional_Sales_Data!M778*(1-US_Regional_Sales_Data!N778)</f>
        <v>3268.26</v>
      </c>
      <c r="B778" s="6">
        <f>US_Regional_Sales_Data!O778*US_Regional_Sales_Data!M778</f>
        <v>2868.8</v>
      </c>
      <c r="C778" s="6">
        <f t="shared" si="24"/>
        <v>399.46000000000004</v>
      </c>
      <c r="D778" s="7">
        <f t="shared" si="25"/>
        <v>0.12222405806147614</v>
      </c>
    </row>
    <row r="779" spans="1:4" x14ac:dyDescent="0.55000000000000004">
      <c r="A779" s="6">
        <f>US_Regional_Sales_Data!P779*US_Regional_Sales_Data!M779*(1-US_Regional_Sales_Data!N779)</f>
        <v>18749.28</v>
      </c>
      <c r="B779" s="6">
        <f>US_Regional_Sales_Data!O779*US_Regional_Sales_Data!M779</f>
        <v>17186.88</v>
      </c>
      <c r="C779" s="6">
        <f t="shared" si="24"/>
        <v>1562.3999999999978</v>
      </c>
      <c r="D779" s="7">
        <f t="shared" si="25"/>
        <v>8.3331199918076748E-2</v>
      </c>
    </row>
    <row r="780" spans="1:4" x14ac:dyDescent="0.55000000000000004">
      <c r="A780" s="6">
        <f>US_Regional_Sales_Data!P780*US_Regional_Sales_Data!M780*(1-US_Regional_Sales_Data!N780)</f>
        <v>3533.58</v>
      </c>
      <c r="B780" s="6">
        <f>US_Regional_Sales_Data!O780*US_Regional_Sales_Data!M780</f>
        <v>1766.79</v>
      </c>
      <c r="C780" s="6">
        <f t="shared" si="24"/>
        <v>1766.79</v>
      </c>
      <c r="D780" s="7">
        <f t="shared" si="25"/>
        <v>0.5</v>
      </c>
    </row>
    <row r="781" spans="1:4" x14ac:dyDescent="0.55000000000000004">
      <c r="A781" s="6">
        <f>US_Regional_Sales_Data!P781*US_Regional_Sales_Data!M781*(1-US_Regional_Sales_Data!N781)</f>
        <v>11022.84</v>
      </c>
      <c r="B781" s="6">
        <f>US_Regional_Sales_Data!O781*US_Regional_Sales_Data!M781</f>
        <v>9920.56</v>
      </c>
      <c r="C781" s="6">
        <f t="shared" si="24"/>
        <v>1102.2800000000007</v>
      </c>
      <c r="D781" s="7">
        <f t="shared" si="25"/>
        <v>9.9999637117113252E-2</v>
      </c>
    </row>
    <row r="782" spans="1:4" x14ac:dyDescent="0.55000000000000004">
      <c r="A782" s="6">
        <f>US_Regional_Sales_Data!P782*US_Regional_Sales_Data!M782*(1-US_Regional_Sales_Data!N782)</f>
        <v>962.45499999999993</v>
      </c>
      <c r="B782" s="6">
        <f>US_Regional_Sales_Data!O782*US_Regional_Sales_Data!M782</f>
        <v>962.46</v>
      </c>
      <c r="C782" s="6">
        <f t="shared" si="24"/>
        <v>-5.0000000001091394E-3</v>
      </c>
      <c r="D782" s="7">
        <f t="shared" si="25"/>
        <v>-5.1950480802833793E-6</v>
      </c>
    </row>
    <row r="783" spans="1:4" x14ac:dyDescent="0.55000000000000004">
      <c r="A783" s="6">
        <f>US_Regional_Sales_Data!P783*US_Regional_Sales_Data!M783*(1-US_Regional_Sales_Data!N783)</f>
        <v>6946.5599999999995</v>
      </c>
      <c r="B783" s="6">
        <f>US_Regional_Sales_Data!O783*US_Regional_Sales_Data!M783</f>
        <v>4631.04</v>
      </c>
      <c r="C783" s="6">
        <f t="shared" si="24"/>
        <v>2315.5199999999995</v>
      </c>
      <c r="D783" s="7">
        <f t="shared" si="25"/>
        <v>0.33333333333333331</v>
      </c>
    </row>
    <row r="784" spans="1:4" x14ac:dyDescent="0.55000000000000004">
      <c r="A784" s="6">
        <f>US_Regional_Sales_Data!P784*US_Regional_Sales_Data!M784*(1-US_Regional_Sales_Data!N784)</f>
        <v>2212.5074999999997</v>
      </c>
      <c r="B784" s="6">
        <f>US_Regional_Sales_Data!O784*US_Regional_Sales_Data!M784</f>
        <v>1363.3799999999999</v>
      </c>
      <c r="C784" s="6">
        <f t="shared" si="24"/>
        <v>849.12749999999983</v>
      </c>
      <c r="D784" s="7">
        <f t="shared" si="25"/>
        <v>0.38378513971139078</v>
      </c>
    </row>
    <row r="785" spans="1:4" x14ac:dyDescent="0.55000000000000004">
      <c r="A785" s="6">
        <f>US_Regional_Sales_Data!P785*US_Regional_Sales_Data!M785*(1-US_Regional_Sales_Data!N785)</f>
        <v>13719.255000000001</v>
      </c>
      <c r="B785" s="6">
        <f>US_Regional_Sales_Data!O785*US_Regional_Sales_Data!M785</f>
        <v>9522.7800000000007</v>
      </c>
      <c r="C785" s="6">
        <f t="shared" si="24"/>
        <v>4196.4750000000004</v>
      </c>
      <c r="D785" s="7">
        <f t="shared" si="25"/>
        <v>0.30588213427041044</v>
      </c>
    </row>
    <row r="786" spans="1:4" x14ac:dyDescent="0.55000000000000004">
      <c r="A786" s="6">
        <f>US_Regional_Sales_Data!P786*US_Regional_Sales_Data!M786*(1-US_Regional_Sales_Data!N786)</f>
        <v>30297.399999999998</v>
      </c>
      <c r="B786" s="6">
        <f>US_Regional_Sales_Data!O786*US_Regional_Sales_Data!M786</f>
        <v>22962.240000000002</v>
      </c>
      <c r="C786" s="6">
        <f t="shared" si="24"/>
        <v>7335.1599999999962</v>
      </c>
      <c r="D786" s="7">
        <f t="shared" si="25"/>
        <v>0.24210526315789463</v>
      </c>
    </row>
    <row r="787" spans="1:4" x14ac:dyDescent="0.55000000000000004">
      <c r="A787" s="6">
        <f>US_Regional_Sales_Data!P787*US_Regional_Sales_Data!M787*(1-US_Regional_Sales_Data!N787)</f>
        <v>4877.6000000000004</v>
      </c>
      <c r="B787" s="6">
        <f>US_Regional_Sales_Data!O787*US_Regional_Sales_Data!M787</f>
        <v>4755.6499999999996</v>
      </c>
      <c r="C787" s="6">
        <f t="shared" si="24"/>
        <v>121.95000000000073</v>
      </c>
      <c r="D787" s="7">
        <f t="shared" si="25"/>
        <v>2.5002050188617501E-2</v>
      </c>
    </row>
    <row r="788" spans="1:4" x14ac:dyDescent="0.55000000000000004">
      <c r="A788" s="6">
        <f>US_Regional_Sales_Data!P788*US_Regional_Sales_Data!M788*(1-US_Regional_Sales_Data!N788)</f>
        <v>9585.69</v>
      </c>
      <c r="B788" s="6">
        <f>US_Regional_Sales_Data!O788*US_Regional_Sales_Data!M788</f>
        <v>8072.16</v>
      </c>
      <c r="C788" s="6">
        <f t="shared" si="24"/>
        <v>1513.5300000000007</v>
      </c>
      <c r="D788" s="7">
        <f t="shared" si="25"/>
        <v>0.15789473684210531</v>
      </c>
    </row>
    <row r="789" spans="1:4" x14ac:dyDescent="0.55000000000000004">
      <c r="A789" s="6">
        <f>US_Regional_Sales_Data!P789*US_Regional_Sales_Data!M789*(1-US_Regional_Sales_Data!N789)</f>
        <v>330.97999999999996</v>
      </c>
      <c r="B789" s="6">
        <f>US_Regional_Sales_Data!O789*US_Regional_Sales_Data!M789</f>
        <v>160.26</v>
      </c>
      <c r="C789" s="6">
        <f t="shared" si="24"/>
        <v>170.71999999999997</v>
      </c>
      <c r="D789" s="7">
        <f t="shared" si="25"/>
        <v>0.51580155900658642</v>
      </c>
    </row>
    <row r="790" spans="1:4" x14ac:dyDescent="0.55000000000000004">
      <c r="A790" s="6">
        <f>US_Regional_Sales_Data!P790*US_Regional_Sales_Data!M790*(1-US_Regional_Sales_Data!N790)</f>
        <v>12370.880000000001</v>
      </c>
      <c r="B790" s="6">
        <f>US_Regional_Sales_Data!O790*US_Regional_Sales_Data!M790</f>
        <v>6958.64</v>
      </c>
      <c r="C790" s="6">
        <f t="shared" si="24"/>
        <v>5412.2400000000007</v>
      </c>
      <c r="D790" s="7">
        <f t="shared" si="25"/>
        <v>0.43749838330013713</v>
      </c>
    </row>
    <row r="791" spans="1:4" x14ac:dyDescent="0.55000000000000004">
      <c r="A791" s="6">
        <f>US_Regional_Sales_Data!P791*US_Regional_Sales_Data!M791*(1-US_Regional_Sales_Data!N791)</f>
        <v>9751.1799999999985</v>
      </c>
      <c r="B791" s="6">
        <f>US_Regional_Sales_Data!O791*US_Regional_Sales_Data!M791</f>
        <v>5029.5600000000004</v>
      </c>
      <c r="C791" s="6">
        <f t="shared" si="24"/>
        <v>4721.6199999999981</v>
      </c>
      <c r="D791" s="7">
        <f t="shared" si="25"/>
        <v>0.48421011610902465</v>
      </c>
    </row>
    <row r="792" spans="1:4" x14ac:dyDescent="0.55000000000000004">
      <c r="A792" s="6">
        <f>US_Regional_Sales_Data!P792*US_Regional_Sales_Data!M792*(1-US_Regional_Sales_Data!N792)</f>
        <v>4938.57</v>
      </c>
      <c r="B792" s="6">
        <f>US_Regional_Sales_Data!O792*US_Regional_Sales_Data!M792</f>
        <v>2963.13</v>
      </c>
      <c r="C792" s="6">
        <f t="shared" si="24"/>
        <v>1975.4399999999996</v>
      </c>
      <c r="D792" s="7">
        <f t="shared" si="25"/>
        <v>0.40000242985317608</v>
      </c>
    </row>
    <row r="793" spans="1:4" x14ac:dyDescent="0.55000000000000004">
      <c r="A793" s="6">
        <f>US_Regional_Sales_Data!P793*US_Regional_Sales_Data!M793*(1-US_Regional_Sales_Data!N793)</f>
        <v>7589.7600000000011</v>
      </c>
      <c r="B793" s="6">
        <f>US_Regional_Sales_Data!O793*US_Regional_Sales_Data!M793</f>
        <v>6071.82</v>
      </c>
      <c r="C793" s="6">
        <f t="shared" si="24"/>
        <v>1517.9400000000014</v>
      </c>
      <c r="D793" s="7">
        <f t="shared" si="25"/>
        <v>0.19999841892233763</v>
      </c>
    </row>
    <row r="794" spans="1:4" x14ac:dyDescent="0.55000000000000004">
      <c r="A794" s="6">
        <f>US_Regional_Sales_Data!P794*US_Regional_Sales_Data!M794*(1-US_Regional_Sales_Data!N794)</f>
        <v>11291.844999999999</v>
      </c>
      <c r="B794" s="6">
        <f>US_Regional_Sales_Data!O794*US_Regional_Sales_Data!M794</f>
        <v>5493.34</v>
      </c>
      <c r="C794" s="6">
        <f t="shared" si="24"/>
        <v>5798.5049999999992</v>
      </c>
      <c r="D794" s="7">
        <f t="shared" si="25"/>
        <v>0.51351262791864394</v>
      </c>
    </row>
    <row r="795" spans="1:4" x14ac:dyDescent="0.55000000000000004">
      <c r="A795" s="6">
        <f>US_Regional_Sales_Data!P795*US_Regional_Sales_Data!M795*(1-US_Regional_Sales_Data!N795)</f>
        <v>3151.6799999999994</v>
      </c>
      <c r="B795" s="6">
        <f>US_Regional_Sales_Data!O795*US_Regional_Sales_Data!M795</f>
        <v>3601.92</v>
      </c>
      <c r="C795" s="6">
        <f t="shared" si="24"/>
        <v>-450.24000000000069</v>
      </c>
      <c r="D795" s="7">
        <f t="shared" si="25"/>
        <v>-0.1428571428571431</v>
      </c>
    </row>
    <row r="796" spans="1:4" x14ac:dyDescent="0.55000000000000004">
      <c r="A796" s="6">
        <f>US_Regional_Sales_Data!P796*US_Regional_Sales_Data!M796*(1-US_Regional_Sales_Data!N796)</f>
        <v>318.25</v>
      </c>
      <c r="B796" s="6">
        <f>US_Regional_Sales_Data!O796*US_Regional_Sales_Data!M796</f>
        <v>201</v>
      </c>
      <c r="C796" s="6">
        <f t="shared" si="24"/>
        <v>117.25</v>
      </c>
      <c r="D796" s="7">
        <f t="shared" si="25"/>
        <v>0.36842105263157893</v>
      </c>
    </row>
    <row r="797" spans="1:4" x14ac:dyDescent="0.55000000000000004">
      <c r="A797" s="6">
        <f>US_Regional_Sales_Data!P797*US_Regional_Sales_Data!M797*(1-US_Regional_Sales_Data!N797)</f>
        <v>19633.68</v>
      </c>
      <c r="B797" s="6">
        <f>US_Regional_Sales_Data!O797*US_Regional_Sales_Data!M797</f>
        <v>16556</v>
      </c>
      <c r="C797" s="6">
        <f t="shared" si="24"/>
        <v>3077.6800000000003</v>
      </c>
      <c r="D797" s="7">
        <f t="shared" si="25"/>
        <v>0.15675512690438065</v>
      </c>
    </row>
    <row r="798" spans="1:4" x14ac:dyDescent="0.55000000000000004">
      <c r="A798" s="6">
        <f>US_Regional_Sales_Data!P798*US_Regional_Sales_Data!M798*(1-US_Regional_Sales_Data!N798)</f>
        <v>10228.220000000001</v>
      </c>
      <c r="B798" s="6">
        <f>US_Regional_Sales_Data!O798*US_Regional_Sales_Data!M798</f>
        <v>6377.6</v>
      </c>
      <c r="C798" s="6">
        <f t="shared" si="24"/>
        <v>3850.6200000000008</v>
      </c>
      <c r="D798" s="7">
        <f t="shared" si="25"/>
        <v>0.37647019716040525</v>
      </c>
    </row>
    <row r="799" spans="1:4" x14ac:dyDescent="0.55000000000000004">
      <c r="A799" s="6">
        <f>US_Regional_Sales_Data!P799*US_Regional_Sales_Data!M799*(1-US_Regional_Sales_Data!N799)</f>
        <v>1242.18</v>
      </c>
      <c r="B799" s="6">
        <f>US_Regional_Sales_Data!O799*US_Regional_Sales_Data!M799</f>
        <v>676.3</v>
      </c>
      <c r="C799" s="6">
        <f t="shared" si="24"/>
        <v>565.88000000000011</v>
      </c>
      <c r="D799" s="7">
        <f t="shared" si="25"/>
        <v>0.45555394548294137</v>
      </c>
    </row>
    <row r="800" spans="1:4" x14ac:dyDescent="0.55000000000000004">
      <c r="A800" s="6">
        <f>US_Regional_Sales_Data!P800*US_Regional_Sales_Data!M800*(1-US_Regional_Sales_Data!N800)</f>
        <v>7016.24</v>
      </c>
      <c r="B800" s="6">
        <f>US_Regional_Sales_Data!O800*US_Regional_Sales_Data!M800</f>
        <v>3797.04</v>
      </c>
      <c r="C800" s="6">
        <f t="shared" si="24"/>
        <v>3219.2</v>
      </c>
      <c r="D800" s="7">
        <f t="shared" si="25"/>
        <v>0.45882124898806198</v>
      </c>
    </row>
    <row r="801" spans="1:4" x14ac:dyDescent="0.55000000000000004">
      <c r="A801" s="6">
        <f>US_Regional_Sales_Data!P801*US_Regional_Sales_Data!M801*(1-US_Regional_Sales_Data!N801)</f>
        <v>1857.2399999999998</v>
      </c>
      <c r="B801" s="6">
        <f>US_Regional_Sales_Data!O801*US_Regional_Sales_Data!M801</f>
        <v>1114.3499999999999</v>
      </c>
      <c r="C801" s="6">
        <f t="shared" si="24"/>
        <v>742.88999999999987</v>
      </c>
      <c r="D801" s="7">
        <f t="shared" si="25"/>
        <v>0.39999676939975443</v>
      </c>
    </row>
    <row r="802" spans="1:4" x14ac:dyDescent="0.55000000000000004">
      <c r="A802" s="6">
        <f>US_Regional_Sales_Data!P802*US_Regional_Sales_Data!M802*(1-US_Regional_Sales_Data!N802)</f>
        <v>4251.82</v>
      </c>
      <c r="B802" s="6">
        <f>US_Regional_Sales_Data!O802*US_Regional_Sales_Data!M802</f>
        <v>1879.76</v>
      </c>
      <c r="C802" s="6">
        <f t="shared" si="24"/>
        <v>2372.0599999999995</v>
      </c>
      <c r="D802" s="7">
        <f t="shared" si="25"/>
        <v>0.55789285529490895</v>
      </c>
    </row>
    <row r="803" spans="1:4" x14ac:dyDescent="0.55000000000000004">
      <c r="A803" s="6">
        <f>US_Regional_Sales_Data!P803*US_Regional_Sales_Data!M803*(1-US_Regional_Sales_Data!N803)</f>
        <v>8885.5400000000009</v>
      </c>
      <c r="B803" s="6">
        <f>US_Regional_Sales_Data!O803*US_Regional_Sales_Data!M803</f>
        <v>3834.8</v>
      </c>
      <c r="C803" s="6">
        <f t="shared" si="24"/>
        <v>5050.7400000000007</v>
      </c>
      <c r="D803" s="7">
        <f t="shared" si="25"/>
        <v>0.56842240314038317</v>
      </c>
    </row>
    <row r="804" spans="1:4" x14ac:dyDescent="0.55000000000000004">
      <c r="A804" s="6">
        <f>US_Regional_Sales_Data!P804*US_Regional_Sales_Data!M804*(1-US_Regional_Sales_Data!N804)</f>
        <v>1540.33</v>
      </c>
      <c r="B804" s="6">
        <f>US_Regional_Sales_Data!O804*US_Regional_Sales_Data!M804</f>
        <v>1102.56</v>
      </c>
      <c r="C804" s="6">
        <f t="shared" si="24"/>
        <v>437.77</v>
      </c>
      <c r="D804" s="7">
        <f t="shared" si="25"/>
        <v>0.28420533262352871</v>
      </c>
    </row>
    <row r="805" spans="1:4" x14ac:dyDescent="0.55000000000000004">
      <c r="A805" s="6">
        <f>US_Regional_Sales_Data!P805*US_Regional_Sales_Data!M805*(1-US_Regional_Sales_Data!N805)</f>
        <v>24777.27</v>
      </c>
      <c r="B805" s="6">
        <f>US_Regional_Sales_Data!O805*US_Regional_Sales_Data!M805</f>
        <v>11562.74</v>
      </c>
      <c r="C805" s="6">
        <f t="shared" si="24"/>
        <v>13214.53</v>
      </c>
      <c r="D805" s="7">
        <f t="shared" si="25"/>
        <v>0.5333327682993324</v>
      </c>
    </row>
    <row r="806" spans="1:4" x14ac:dyDescent="0.55000000000000004">
      <c r="A806" s="6">
        <f>US_Regional_Sales_Data!P806*US_Regional_Sales_Data!M806*(1-US_Regional_Sales_Data!N806)</f>
        <v>3039.1200000000003</v>
      </c>
      <c r="B806" s="6">
        <f>US_Regional_Sales_Data!O806*US_Regional_Sales_Data!M806</f>
        <v>1350.72</v>
      </c>
      <c r="C806" s="6">
        <f t="shared" si="24"/>
        <v>1688.4000000000003</v>
      </c>
      <c r="D806" s="7">
        <f t="shared" si="25"/>
        <v>0.55555555555555558</v>
      </c>
    </row>
    <row r="807" spans="1:4" x14ac:dyDescent="0.55000000000000004">
      <c r="A807" s="6">
        <f>US_Regional_Sales_Data!P807*US_Regional_Sales_Data!M807*(1-US_Regional_Sales_Data!N807)</f>
        <v>651.24</v>
      </c>
      <c r="B807" s="6">
        <f>US_Regional_Sales_Data!O807*US_Regional_Sales_Data!M807</f>
        <v>477.56</v>
      </c>
      <c r="C807" s="6">
        <f t="shared" si="24"/>
        <v>173.68</v>
      </c>
      <c r="D807" s="7">
        <f t="shared" si="25"/>
        <v>0.26669123518211413</v>
      </c>
    </row>
    <row r="808" spans="1:4" x14ac:dyDescent="0.55000000000000004">
      <c r="A808" s="6">
        <f>US_Regional_Sales_Data!P808*US_Regional_Sales_Data!M808*(1-US_Regional_Sales_Data!N808)</f>
        <v>15314.022500000001</v>
      </c>
      <c r="B808" s="6">
        <f>US_Regional_Sales_Data!O808*US_Regional_Sales_Data!M808</f>
        <v>13906.76</v>
      </c>
      <c r="C808" s="6">
        <f t="shared" si="24"/>
        <v>1407.2625000000007</v>
      </c>
      <c r="D808" s="7">
        <f t="shared" si="25"/>
        <v>9.1893720281526342E-2</v>
      </c>
    </row>
    <row r="809" spans="1:4" x14ac:dyDescent="0.55000000000000004">
      <c r="A809" s="6">
        <f>US_Regional_Sales_Data!P809*US_Regional_Sales_Data!M809*(1-US_Regional_Sales_Data!N809)</f>
        <v>8490.24</v>
      </c>
      <c r="B809" s="6">
        <f>US_Regional_Sales_Data!O809*US_Regional_Sales_Data!M809</f>
        <v>4339.4399999999996</v>
      </c>
      <c r="C809" s="6">
        <f t="shared" si="24"/>
        <v>4150.8</v>
      </c>
      <c r="D809" s="7">
        <f t="shared" si="25"/>
        <v>0.48889077340569881</v>
      </c>
    </row>
    <row r="810" spans="1:4" x14ac:dyDescent="0.55000000000000004">
      <c r="A810" s="6">
        <f>US_Regional_Sales_Data!P810*US_Regional_Sales_Data!M810*(1-US_Regional_Sales_Data!N810)</f>
        <v>11322.8325</v>
      </c>
      <c r="B810" s="6">
        <f>US_Regional_Sales_Data!O810*US_Regional_Sales_Data!M810</f>
        <v>8201.41</v>
      </c>
      <c r="C810" s="6">
        <f t="shared" si="24"/>
        <v>3121.4225000000006</v>
      </c>
      <c r="D810" s="7">
        <f t="shared" si="25"/>
        <v>0.27567505745580889</v>
      </c>
    </row>
    <row r="811" spans="1:4" x14ac:dyDescent="0.55000000000000004">
      <c r="A811" s="6">
        <f>US_Regional_Sales_Data!P811*US_Regional_Sales_Data!M811*(1-US_Regional_Sales_Data!N811)</f>
        <v>5193.84</v>
      </c>
      <c r="B811" s="6">
        <f>US_Regional_Sales_Data!O811*US_Regional_Sales_Data!M811</f>
        <v>3608.34</v>
      </c>
      <c r="C811" s="6">
        <f t="shared" si="24"/>
        <v>1585.5</v>
      </c>
      <c r="D811" s="7">
        <f t="shared" si="25"/>
        <v>0.30526546832401458</v>
      </c>
    </row>
    <row r="812" spans="1:4" x14ac:dyDescent="0.55000000000000004">
      <c r="A812" s="6">
        <f>US_Regional_Sales_Data!P812*US_Regional_Sales_Data!M812*(1-US_Regional_Sales_Data!N812)</f>
        <v>2286.8775000000001</v>
      </c>
      <c r="B812" s="6">
        <f>US_Regional_Sales_Data!O812*US_Regional_Sales_Data!M812</f>
        <v>2052</v>
      </c>
      <c r="C812" s="6">
        <f t="shared" si="24"/>
        <v>234.87750000000005</v>
      </c>
      <c r="D812" s="7">
        <f t="shared" si="25"/>
        <v>0.1027066381999036</v>
      </c>
    </row>
    <row r="813" spans="1:4" x14ac:dyDescent="0.55000000000000004">
      <c r="A813" s="6">
        <f>US_Regional_Sales_Data!P813*US_Regional_Sales_Data!M813*(1-US_Regional_Sales_Data!N813)</f>
        <v>12190.4825</v>
      </c>
      <c r="B813" s="6">
        <f>US_Regional_Sales_Data!O813*US_Regional_Sales_Data!M813</f>
        <v>9225.2300000000014</v>
      </c>
      <c r="C813" s="6">
        <f t="shared" si="24"/>
        <v>2965.2524999999987</v>
      </c>
      <c r="D813" s="7">
        <f t="shared" si="25"/>
        <v>0.24324324324324315</v>
      </c>
    </row>
    <row r="814" spans="1:4" x14ac:dyDescent="0.55000000000000004">
      <c r="A814" s="6">
        <f>US_Regional_Sales_Data!P814*US_Regional_Sales_Data!M814*(1-US_Regional_Sales_Data!N814)</f>
        <v>17662.875</v>
      </c>
      <c r="B814" s="6">
        <f>US_Regional_Sales_Data!O814*US_Regional_Sales_Data!M814</f>
        <v>7828.95</v>
      </c>
      <c r="C814" s="6">
        <f t="shared" si="24"/>
        <v>9833.9249999999993</v>
      </c>
      <c r="D814" s="7">
        <f t="shared" si="25"/>
        <v>0.55675675675675673</v>
      </c>
    </row>
    <row r="815" spans="1:4" x14ac:dyDescent="0.55000000000000004">
      <c r="A815" s="6">
        <f>US_Regional_Sales_Data!P815*US_Regional_Sales_Data!M815*(1-US_Regional_Sales_Data!N815)</f>
        <v>4124.5200000000004</v>
      </c>
      <c r="B815" s="6">
        <f>US_Regional_Sales_Data!O815*US_Regional_Sales_Data!M815</f>
        <v>2691.8</v>
      </c>
      <c r="C815" s="6">
        <f t="shared" si="24"/>
        <v>1432.7200000000003</v>
      </c>
      <c r="D815" s="7">
        <f t="shared" si="25"/>
        <v>0.34736648143299104</v>
      </c>
    </row>
    <row r="816" spans="1:4" x14ac:dyDescent="0.55000000000000004">
      <c r="A816" s="6">
        <f>US_Regional_Sales_Data!P816*US_Regional_Sales_Data!M816*(1-US_Regional_Sales_Data!N816)</f>
        <v>7932.8</v>
      </c>
      <c r="B816" s="6">
        <f>US_Regional_Sales_Data!O816*US_Regional_Sales_Data!M816</f>
        <v>6860.8</v>
      </c>
      <c r="C816" s="6">
        <f t="shared" si="24"/>
        <v>1072</v>
      </c>
      <c r="D816" s="7">
        <f t="shared" si="25"/>
        <v>0.13513513513513514</v>
      </c>
    </row>
    <row r="817" spans="1:4" x14ac:dyDescent="0.55000000000000004">
      <c r="A817" s="6">
        <f>US_Regional_Sales_Data!P817*US_Regional_Sales_Data!M817*(1-US_Regional_Sales_Data!N817)</f>
        <v>7784.0600000000013</v>
      </c>
      <c r="B817" s="6">
        <f>US_Regional_Sales_Data!O817*US_Regional_Sales_Data!M817</f>
        <v>3534.4</v>
      </c>
      <c r="C817" s="6">
        <f t="shared" si="24"/>
        <v>4249.6600000000017</v>
      </c>
      <c r="D817" s="7">
        <f t="shared" si="25"/>
        <v>0.54594389046333158</v>
      </c>
    </row>
    <row r="818" spans="1:4" x14ac:dyDescent="0.55000000000000004">
      <c r="A818" s="6">
        <f>US_Regional_Sales_Data!P818*US_Regional_Sales_Data!M818*(1-US_Regional_Sales_Data!N818)</f>
        <v>3895.3799999999997</v>
      </c>
      <c r="B818" s="6">
        <f>US_Regional_Sales_Data!O818*US_Regional_Sales_Data!M818</f>
        <v>2337.2399999999998</v>
      </c>
      <c r="C818" s="6">
        <f t="shared" si="24"/>
        <v>1558.1399999999999</v>
      </c>
      <c r="D818" s="7">
        <f t="shared" si="25"/>
        <v>0.39999691942762966</v>
      </c>
    </row>
    <row r="819" spans="1:4" x14ac:dyDescent="0.55000000000000004">
      <c r="A819" s="6">
        <f>US_Regional_Sales_Data!P819*US_Regional_Sales_Data!M819*(1-US_Regional_Sales_Data!N819)</f>
        <v>3792.87</v>
      </c>
      <c r="B819" s="6">
        <f>US_Regional_Sales_Data!O819*US_Regional_Sales_Data!M819</f>
        <v>2052.62</v>
      </c>
      <c r="C819" s="6">
        <f t="shared" si="24"/>
        <v>1740.25</v>
      </c>
      <c r="D819" s="7">
        <f t="shared" si="25"/>
        <v>0.45882142019104266</v>
      </c>
    </row>
    <row r="820" spans="1:4" x14ac:dyDescent="0.55000000000000004">
      <c r="A820" s="6">
        <f>US_Regional_Sales_Data!P820*US_Regional_Sales_Data!M820*(1-US_Regional_Sales_Data!N820)</f>
        <v>418.08000000000004</v>
      </c>
      <c r="B820" s="6">
        <f>US_Regional_Sales_Data!O820*US_Regional_Sales_Data!M820</f>
        <v>235.18</v>
      </c>
      <c r="C820" s="6">
        <f t="shared" si="24"/>
        <v>182.90000000000003</v>
      </c>
      <c r="D820" s="7">
        <f t="shared" si="25"/>
        <v>0.43747608113279757</v>
      </c>
    </row>
    <row r="821" spans="1:4" x14ac:dyDescent="0.55000000000000004">
      <c r="A821" s="6">
        <f>US_Regional_Sales_Data!P821*US_Regional_Sales_Data!M821*(1-US_Regional_Sales_Data!N821)</f>
        <v>8458.08</v>
      </c>
      <c r="B821" s="6">
        <f>US_Regional_Sales_Data!O821*US_Regional_Sales_Data!M821</f>
        <v>8880.99</v>
      </c>
      <c r="C821" s="6">
        <f t="shared" si="24"/>
        <v>-422.90999999999985</v>
      </c>
      <c r="D821" s="7">
        <f t="shared" si="25"/>
        <v>-5.0000709380852375E-2</v>
      </c>
    </row>
    <row r="822" spans="1:4" x14ac:dyDescent="0.55000000000000004">
      <c r="A822" s="6">
        <f>US_Regional_Sales_Data!P822*US_Regional_Sales_Data!M822*(1-US_Regional_Sales_Data!N822)</f>
        <v>16039.8</v>
      </c>
      <c r="B822" s="6">
        <f>US_Regional_Sales_Data!O822*US_Regional_Sales_Data!M822</f>
        <v>19247.760000000002</v>
      </c>
      <c r="C822" s="6">
        <f t="shared" si="24"/>
        <v>-3207.9600000000028</v>
      </c>
      <c r="D822" s="7">
        <f t="shared" si="25"/>
        <v>-0.20000000000000018</v>
      </c>
    </row>
    <row r="823" spans="1:4" x14ac:dyDescent="0.55000000000000004">
      <c r="A823" s="6">
        <f>US_Regional_Sales_Data!P823*US_Regional_Sales_Data!M823*(1-US_Regional_Sales_Data!N823)</f>
        <v>16487.024999999998</v>
      </c>
      <c r="B823" s="6">
        <f>US_Regional_Sales_Data!O823*US_Regional_Sales_Data!M823</f>
        <v>12801.7</v>
      </c>
      <c r="C823" s="6">
        <f t="shared" si="24"/>
        <v>3685.3249999999971</v>
      </c>
      <c r="D823" s="7">
        <f t="shared" si="25"/>
        <v>0.22352880522714058</v>
      </c>
    </row>
    <row r="824" spans="1:4" x14ac:dyDescent="0.55000000000000004">
      <c r="A824" s="6">
        <f>US_Regional_Sales_Data!P824*US_Regional_Sales_Data!M824*(1-US_Regional_Sales_Data!N824)</f>
        <v>546.72000000000014</v>
      </c>
      <c r="B824" s="6">
        <f>US_Regional_Sales_Data!O824*US_Regional_Sales_Data!M824</f>
        <v>396.36</v>
      </c>
      <c r="C824" s="6">
        <f t="shared" si="24"/>
        <v>150.36000000000013</v>
      </c>
      <c r="D824" s="7">
        <f t="shared" si="25"/>
        <v>0.27502194907813887</v>
      </c>
    </row>
    <row r="825" spans="1:4" x14ac:dyDescent="0.55000000000000004">
      <c r="A825" s="6">
        <f>US_Regional_Sales_Data!P825*US_Regional_Sales_Data!M825*(1-US_Regional_Sales_Data!N825)</f>
        <v>2062.2600000000002</v>
      </c>
      <c r="B825" s="6">
        <f>US_Regional_Sales_Data!O825*US_Regional_Sales_Data!M825</f>
        <v>1695.64</v>
      </c>
      <c r="C825" s="6">
        <f t="shared" si="24"/>
        <v>366.62000000000012</v>
      </c>
      <c r="D825" s="7">
        <f t="shared" si="25"/>
        <v>0.17777583815813722</v>
      </c>
    </row>
    <row r="826" spans="1:4" x14ac:dyDescent="0.55000000000000004">
      <c r="A826" s="6">
        <f>US_Regional_Sales_Data!P826*US_Regional_Sales_Data!M826*(1-US_Regional_Sales_Data!N826)</f>
        <v>4901.05</v>
      </c>
      <c r="B826" s="6">
        <f>US_Regional_Sales_Data!O826*US_Regional_Sales_Data!M826</f>
        <v>2269.96</v>
      </c>
      <c r="C826" s="6">
        <f t="shared" si="24"/>
        <v>2631.09</v>
      </c>
      <c r="D826" s="7">
        <f t="shared" si="25"/>
        <v>0.5368421052631579</v>
      </c>
    </row>
    <row r="827" spans="1:4" x14ac:dyDescent="0.55000000000000004">
      <c r="A827" s="6">
        <f>US_Regional_Sales_Data!P827*US_Regional_Sales_Data!M827*(1-US_Regional_Sales_Data!N827)</f>
        <v>7075.2000000000007</v>
      </c>
      <c r="B827" s="6">
        <f>US_Regional_Sales_Data!O827*US_Regional_Sales_Data!M827</f>
        <v>3714.48</v>
      </c>
      <c r="C827" s="6">
        <f t="shared" si="24"/>
        <v>3360.7200000000007</v>
      </c>
      <c r="D827" s="7">
        <f t="shared" si="25"/>
        <v>0.47500000000000003</v>
      </c>
    </row>
    <row r="828" spans="1:4" x14ac:dyDescent="0.55000000000000004">
      <c r="A828" s="6">
        <f>US_Regional_Sales_Data!P828*US_Regional_Sales_Data!M828*(1-US_Regional_Sales_Data!N828)</f>
        <v>4229.04</v>
      </c>
      <c r="B828" s="6">
        <f>US_Regional_Sales_Data!O828*US_Regional_Sales_Data!M828</f>
        <v>4863.3999999999996</v>
      </c>
      <c r="C828" s="6">
        <f t="shared" si="24"/>
        <v>-634.35999999999967</v>
      </c>
      <c r="D828" s="7">
        <f t="shared" si="25"/>
        <v>-0.15000094584113643</v>
      </c>
    </row>
    <row r="829" spans="1:4" x14ac:dyDescent="0.55000000000000004">
      <c r="A829" s="6">
        <f>US_Regional_Sales_Data!P829*US_Regional_Sales_Data!M829*(1-US_Regional_Sales_Data!N829)</f>
        <v>4775.7600000000011</v>
      </c>
      <c r="B829" s="6">
        <f>US_Regional_Sales_Data!O829*US_Regional_Sales_Data!M829</f>
        <v>2805.75</v>
      </c>
      <c r="C829" s="6">
        <f t="shared" si="24"/>
        <v>1970.0100000000011</v>
      </c>
      <c r="D829" s="7">
        <f t="shared" si="25"/>
        <v>0.41250188451681002</v>
      </c>
    </row>
    <row r="830" spans="1:4" x14ac:dyDescent="0.55000000000000004">
      <c r="A830" s="6">
        <f>US_Regional_Sales_Data!P830*US_Regional_Sales_Data!M830*(1-US_Regional_Sales_Data!N830)</f>
        <v>705.5100000000001</v>
      </c>
      <c r="B830" s="6">
        <f>US_Regional_Sales_Data!O830*US_Regional_Sales_Data!M830</f>
        <v>595.77</v>
      </c>
      <c r="C830" s="6">
        <f t="shared" si="24"/>
        <v>109.74000000000012</v>
      </c>
      <c r="D830" s="7">
        <f t="shared" si="25"/>
        <v>0.15554705106943928</v>
      </c>
    </row>
    <row r="831" spans="1:4" x14ac:dyDescent="0.55000000000000004">
      <c r="A831" s="6">
        <f>US_Regional_Sales_Data!P831*US_Regional_Sales_Data!M831*(1-US_Regional_Sales_Data!N831)</f>
        <v>5788.8</v>
      </c>
      <c r="B831" s="6">
        <f>US_Regional_Sales_Data!O831*US_Regional_Sales_Data!M831</f>
        <v>4052.16</v>
      </c>
      <c r="C831" s="6">
        <f t="shared" si="24"/>
        <v>1736.6400000000003</v>
      </c>
      <c r="D831" s="7">
        <f t="shared" si="25"/>
        <v>0.30000000000000004</v>
      </c>
    </row>
    <row r="832" spans="1:4" x14ac:dyDescent="0.55000000000000004">
      <c r="A832" s="6">
        <f>US_Regional_Sales_Data!P832*US_Regional_Sales_Data!M832*(1-US_Regional_Sales_Data!N832)</f>
        <v>4896.0250000000005</v>
      </c>
      <c r="B832" s="6">
        <f>US_Regional_Sales_Data!O832*US_Regional_Sales_Data!M832</f>
        <v>4499.0499999999993</v>
      </c>
      <c r="C832" s="6">
        <f t="shared" si="24"/>
        <v>396.97500000000127</v>
      </c>
      <c r="D832" s="7">
        <f t="shared" si="25"/>
        <v>8.1081081081081335E-2</v>
      </c>
    </row>
    <row r="833" spans="1:4" x14ac:dyDescent="0.55000000000000004">
      <c r="A833" s="6">
        <f>US_Regional_Sales_Data!P833*US_Regional_Sales_Data!M833*(1-US_Regional_Sales_Data!N833)</f>
        <v>1648.5349999999999</v>
      </c>
      <c r="B833" s="6">
        <f>US_Regional_Sales_Data!O833*US_Regional_Sales_Data!M833</f>
        <v>919.7299999999999</v>
      </c>
      <c r="C833" s="6">
        <f t="shared" si="24"/>
        <v>728.80499999999995</v>
      </c>
      <c r="D833" s="7">
        <f t="shared" si="25"/>
        <v>0.44209252457484982</v>
      </c>
    </row>
    <row r="834" spans="1:4" x14ac:dyDescent="0.55000000000000004">
      <c r="A834" s="6">
        <f>US_Regional_Sales_Data!P834*US_Regional_Sales_Data!M834*(1-US_Regional_Sales_Data!N834)</f>
        <v>19151.280000000002</v>
      </c>
      <c r="B834" s="6">
        <f>US_Regional_Sales_Data!O834*US_Regional_Sales_Data!M834</f>
        <v>8937.2800000000007</v>
      </c>
      <c r="C834" s="6">
        <f t="shared" si="24"/>
        <v>10214.000000000002</v>
      </c>
      <c r="D834" s="7">
        <f t="shared" si="25"/>
        <v>0.53333249788003734</v>
      </c>
    </row>
    <row r="835" spans="1:4" x14ac:dyDescent="0.55000000000000004">
      <c r="A835" s="6">
        <f>US_Regional_Sales_Data!P835*US_Regional_Sales_Data!M835*(1-US_Regional_Sales_Data!N835)</f>
        <v>2940.6299999999997</v>
      </c>
      <c r="B835" s="6">
        <f>US_Regional_Sales_Data!O835*US_Regional_Sales_Data!M835</f>
        <v>2600.13</v>
      </c>
      <c r="C835" s="6">
        <f t="shared" ref="C835:C898" si="26">A835-B835</f>
        <v>340.49999999999955</v>
      </c>
      <c r="D835" s="7">
        <f t="shared" ref="D835:D898" si="27">C835/A835</f>
        <v>0.11579151406331283</v>
      </c>
    </row>
    <row r="836" spans="1:4" x14ac:dyDescent="0.55000000000000004">
      <c r="A836" s="6">
        <f>US_Regional_Sales_Data!P836*US_Regional_Sales_Data!M836*(1-US_Regional_Sales_Data!N836)</f>
        <v>15148.699999999999</v>
      </c>
      <c r="B836" s="6">
        <f>US_Regional_Sales_Data!O836*US_Regional_Sales_Data!M836</f>
        <v>7841.68</v>
      </c>
      <c r="C836" s="6">
        <f t="shared" si="26"/>
        <v>7307.0199999999986</v>
      </c>
      <c r="D836" s="7">
        <f t="shared" si="27"/>
        <v>0.48235294117647054</v>
      </c>
    </row>
    <row r="837" spans="1:4" x14ac:dyDescent="0.55000000000000004">
      <c r="A837" s="6">
        <f>US_Regional_Sales_Data!P837*US_Regional_Sales_Data!M837*(1-US_Regional_Sales_Data!N837)</f>
        <v>5402.88</v>
      </c>
      <c r="B837" s="6">
        <f>US_Regional_Sales_Data!O837*US_Regional_Sales_Data!M837</f>
        <v>4622.45</v>
      </c>
      <c r="C837" s="6">
        <f t="shared" si="26"/>
        <v>780.43000000000029</v>
      </c>
      <c r="D837" s="7">
        <f t="shared" si="27"/>
        <v>0.14444703565505809</v>
      </c>
    </row>
    <row r="838" spans="1:4" x14ac:dyDescent="0.55000000000000004">
      <c r="A838" s="6">
        <f>US_Regional_Sales_Data!P838*US_Regional_Sales_Data!M838*(1-US_Regional_Sales_Data!N838)</f>
        <v>17758.350000000002</v>
      </c>
      <c r="B838" s="6">
        <f>US_Regional_Sales_Data!O838*US_Regional_Sales_Data!M838</f>
        <v>9865.75</v>
      </c>
      <c r="C838" s="6">
        <f t="shared" si="26"/>
        <v>7892.6000000000022</v>
      </c>
      <c r="D838" s="7">
        <f t="shared" si="27"/>
        <v>0.44444444444444453</v>
      </c>
    </row>
    <row r="839" spans="1:4" x14ac:dyDescent="0.55000000000000004">
      <c r="A839" s="6">
        <f>US_Regional_Sales_Data!P839*US_Regional_Sales_Data!M839*(1-US_Regional_Sales_Data!N839)</f>
        <v>7412.21</v>
      </c>
      <c r="B839" s="6">
        <f>US_Regional_Sales_Data!O839*US_Regional_Sales_Data!M839</f>
        <v>4968.18</v>
      </c>
      <c r="C839" s="6">
        <f t="shared" si="26"/>
        <v>2444.0299999999997</v>
      </c>
      <c r="D839" s="7">
        <f t="shared" si="27"/>
        <v>0.32973026937984756</v>
      </c>
    </row>
    <row r="840" spans="1:4" x14ac:dyDescent="0.55000000000000004">
      <c r="A840" s="6">
        <f>US_Regional_Sales_Data!P840*US_Regional_Sales_Data!M840*(1-US_Regional_Sales_Data!N840)</f>
        <v>4189.51</v>
      </c>
      <c r="B840" s="6">
        <f>US_Regional_Sales_Data!O840*US_Regional_Sales_Data!M840</f>
        <v>3034.56</v>
      </c>
      <c r="C840" s="6">
        <f t="shared" si="26"/>
        <v>1154.9500000000003</v>
      </c>
      <c r="D840" s="7">
        <f t="shared" si="27"/>
        <v>0.27567663044126883</v>
      </c>
    </row>
    <row r="841" spans="1:4" x14ac:dyDescent="0.55000000000000004">
      <c r="A841" s="6">
        <f>US_Regional_Sales_Data!P841*US_Regional_Sales_Data!M841*(1-US_Regional_Sales_Data!N841)</f>
        <v>5117.4599999999991</v>
      </c>
      <c r="B841" s="6">
        <f>US_Regional_Sales_Data!O841*US_Regional_Sales_Data!M841</f>
        <v>3070.5</v>
      </c>
      <c r="C841" s="6">
        <f t="shared" si="26"/>
        <v>2046.9599999999991</v>
      </c>
      <c r="D841" s="7">
        <f t="shared" si="27"/>
        <v>0.39999531017340623</v>
      </c>
    </row>
    <row r="842" spans="1:4" x14ac:dyDescent="0.55000000000000004">
      <c r="A842" s="6">
        <f>US_Regional_Sales_Data!P842*US_Regional_Sales_Data!M842*(1-US_Regional_Sales_Data!N842)</f>
        <v>12606.720000000001</v>
      </c>
      <c r="B842" s="6">
        <f>US_Regional_Sales_Data!O842*US_Regional_Sales_Data!M842</f>
        <v>10715.72</v>
      </c>
      <c r="C842" s="6">
        <f t="shared" si="26"/>
        <v>1891.0000000000018</v>
      </c>
      <c r="D842" s="7">
        <f t="shared" si="27"/>
        <v>0.14999936541780903</v>
      </c>
    </row>
    <row r="843" spans="1:4" x14ac:dyDescent="0.55000000000000004">
      <c r="A843" s="6">
        <f>US_Regional_Sales_Data!P843*US_Regional_Sales_Data!M843*(1-US_Regional_Sales_Data!N843)</f>
        <v>6861.4699999999993</v>
      </c>
      <c r="B843" s="6">
        <f>US_Regional_Sales_Data!O843*US_Regional_Sales_Data!M843</f>
        <v>3611.2999999999997</v>
      </c>
      <c r="C843" s="6">
        <f t="shared" si="26"/>
        <v>3250.1699999999996</v>
      </c>
      <c r="D843" s="7">
        <f t="shared" si="27"/>
        <v>0.47368421052631576</v>
      </c>
    </row>
    <row r="844" spans="1:4" x14ac:dyDescent="0.55000000000000004">
      <c r="A844" s="6">
        <f>US_Regional_Sales_Data!P844*US_Regional_Sales_Data!M844*(1-US_Regional_Sales_Data!N844)</f>
        <v>41569.815000000002</v>
      </c>
      <c r="B844" s="6">
        <f>US_Regional_Sales_Data!O844*US_Regional_Sales_Data!M844</f>
        <v>34568.589999999997</v>
      </c>
      <c r="C844" s="6">
        <f t="shared" si="26"/>
        <v>7001.2250000000058</v>
      </c>
      <c r="D844" s="7">
        <f t="shared" si="27"/>
        <v>0.16842088424016333</v>
      </c>
    </row>
    <row r="845" spans="1:4" x14ac:dyDescent="0.55000000000000004">
      <c r="A845" s="6">
        <f>US_Regional_Sales_Data!P845*US_Regional_Sales_Data!M845*(1-US_Regional_Sales_Data!N845)</f>
        <v>25396.35</v>
      </c>
      <c r="B845" s="6">
        <f>US_Regional_Sales_Data!O845*US_Regional_Sales_Data!M845</f>
        <v>15237.81</v>
      </c>
      <c r="C845" s="6">
        <f t="shared" si="26"/>
        <v>10158.539999999999</v>
      </c>
      <c r="D845" s="7">
        <f t="shared" si="27"/>
        <v>0.39999999999999997</v>
      </c>
    </row>
    <row r="846" spans="1:4" x14ac:dyDescent="0.55000000000000004">
      <c r="A846" s="6">
        <f>US_Regional_Sales_Data!P846*US_Regional_Sales_Data!M846*(1-US_Regional_Sales_Data!N846)</f>
        <v>5206.57</v>
      </c>
      <c r="B846" s="6">
        <f>US_Regional_Sales_Data!O846*US_Regional_Sales_Data!M846</f>
        <v>3233.55</v>
      </c>
      <c r="C846" s="6">
        <f t="shared" si="26"/>
        <v>1973.0199999999995</v>
      </c>
      <c r="D846" s="7">
        <f t="shared" si="27"/>
        <v>0.37894813668115468</v>
      </c>
    </row>
    <row r="847" spans="1:4" x14ac:dyDescent="0.55000000000000004">
      <c r="A847" s="6">
        <f>US_Regional_Sales_Data!P847*US_Regional_Sales_Data!M847*(1-US_Regional_Sales_Data!N847)</f>
        <v>7734.4800000000005</v>
      </c>
      <c r="B847" s="6">
        <f>US_Regional_Sales_Data!O847*US_Regional_Sales_Data!M847</f>
        <v>6020.32</v>
      </c>
      <c r="C847" s="6">
        <f t="shared" si="26"/>
        <v>1714.1600000000008</v>
      </c>
      <c r="D847" s="7">
        <f t="shared" si="27"/>
        <v>0.22162575893919187</v>
      </c>
    </row>
    <row r="848" spans="1:4" x14ac:dyDescent="0.55000000000000004">
      <c r="A848" s="6">
        <f>US_Regional_Sales_Data!P848*US_Regional_Sales_Data!M848*(1-US_Regional_Sales_Data!N848)</f>
        <v>9652.0199999999986</v>
      </c>
      <c r="B848" s="6">
        <f>US_Regional_Sales_Data!O848*US_Regional_Sales_Data!M848</f>
        <v>6917.2599999999993</v>
      </c>
      <c r="C848" s="6">
        <f t="shared" si="26"/>
        <v>2734.7599999999993</v>
      </c>
      <c r="D848" s="7">
        <f t="shared" si="27"/>
        <v>0.28333550904370275</v>
      </c>
    </row>
    <row r="849" spans="1:4" x14ac:dyDescent="0.55000000000000004">
      <c r="A849" s="6">
        <f>US_Regional_Sales_Data!P849*US_Regional_Sales_Data!M849*(1-US_Regional_Sales_Data!N849)</f>
        <v>6148.5899999999992</v>
      </c>
      <c r="B849" s="6">
        <f>US_Regional_Sales_Data!O849*US_Regional_Sales_Data!M849</f>
        <v>5113.0099999999993</v>
      </c>
      <c r="C849" s="6">
        <f t="shared" si="26"/>
        <v>1035.58</v>
      </c>
      <c r="D849" s="7">
        <f t="shared" si="27"/>
        <v>0.16842560652116989</v>
      </c>
    </row>
    <row r="850" spans="1:4" x14ac:dyDescent="0.55000000000000004">
      <c r="A850" s="6">
        <f>US_Regional_Sales_Data!P850*US_Regional_Sales_Data!M850*(1-US_Regional_Sales_Data!N850)</f>
        <v>8031.9600000000019</v>
      </c>
      <c r="B850" s="6">
        <f>US_Regional_Sales_Data!O850*US_Regional_Sales_Data!M850</f>
        <v>6693.2999999999993</v>
      </c>
      <c r="C850" s="6">
        <f t="shared" si="26"/>
        <v>1338.6600000000026</v>
      </c>
      <c r="D850" s="7">
        <f t="shared" si="27"/>
        <v>0.16666666666666696</v>
      </c>
    </row>
    <row r="851" spans="1:4" x14ac:dyDescent="0.55000000000000004">
      <c r="A851" s="6">
        <f>US_Regional_Sales_Data!P851*US_Regional_Sales_Data!M851*(1-US_Regional_Sales_Data!N851)</f>
        <v>4486.32</v>
      </c>
      <c r="B851" s="6">
        <f>US_Regional_Sales_Data!O851*US_Regional_Sales_Data!M851</f>
        <v>3090.6000000000004</v>
      </c>
      <c r="C851" s="6">
        <f t="shared" si="26"/>
        <v>1395.7199999999993</v>
      </c>
      <c r="D851" s="7">
        <f t="shared" si="27"/>
        <v>0.31110576151500552</v>
      </c>
    </row>
    <row r="852" spans="1:4" x14ac:dyDescent="0.55000000000000004">
      <c r="A852" s="6">
        <f>US_Regional_Sales_Data!P852*US_Regional_Sales_Data!M852*(1-US_Regional_Sales_Data!N852)</f>
        <v>1893.4200000000003</v>
      </c>
      <c r="B852" s="6">
        <f>US_Regional_Sales_Data!O852*US_Regional_Sales_Data!M852</f>
        <v>1283.32</v>
      </c>
      <c r="C852" s="6">
        <f t="shared" si="26"/>
        <v>610.10000000000036</v>
      </c>
      <c r="D852" s="7">
        <f t="shared" si="27"/>
        <v>0.32222116593254546</v>
      </c>
    </row>
    <row r="853" spans="1:4" x14ac:dyDescent="0.55000000000000004">
      <c r="A853" s="6">
        <f>US_Regional_Sales_Data!P853*US_Regional_Sales_Data!M853*(1-US_Regional_Sales_Data!N853)</f>
        <v>3301.76</v>
      </c>
      <c r="B853" s="6">
        <f>US_Regional_Sales_Data!O853*US_Regional_Sales_Data!M853</f>
        <v>3054.12</v>
      </c>
      <c r="C853" s="6">
        <f t="shared" si="26"/>
        <v>247.64000000000033</v>
      </c>
      <c r="D853" s="7">
        <f t="shared" si="27"/>
        <v>7.5002422950184236E-2</v>
      </c>
    </row>
    <row r="854" spans="1:4" x14ac:dyDescent="0.55000000000000004">
      <c r="A854" s="6">
        <f>US_Regional_Sales_Data!P854*US_Regional_Sales_Data!M854*(1-US_Regional_Sales_Data!N854)</f>
        <v>4261.2</v>
      </c>
      <c r="B854" s="6">
        <f>US_Regional_Sales_Data!O854*US_Regional_Sales_Data!M854</f>
        <v>2716.5299999999997</v>
      </c>
      <c r="C854" s="6">
        <f t="shared" si="26"/>
        <v>1544.67</v>
      </c>
      <c r="D854" s="7">
        <f t="shared" si="27"/>
        <v>0.36249647986482686</v>
      </c>
    </row>
    <row r="855" spans="1:4" x14ac:dyDescent="0.55000000000000004">
      <c r="A855" s="6">
        <f>US_Regional_Sales_Data!P855*US_Regional_Sales_Data!M855*(1-US_Regional_Sales_Data!N855)</f>
        <v>12029.849999999999</v>
      </c>
      <c r="B855" s="6">
        <f>US_Regional_Sales_Data!O855*US_Regional_Sales_Data!M855</f>
        <v>10257.029999999999</v>
      </c>
      <c r="C855" s="6">
        <f t="shared" si="26"/>
        <v>1772.8199999999997</v>
      </c>
      <c r="D855" s="7">
        <f t="shared" si="27"/>
        <v>0.14736842105263157</v>
      </c>
    </row>
    <row r="856" spans="1:4" x14ac:dyDescent="0.55000000000000004">
      <c r="A856" s="6">
        <f>US_Regional_Sales_Data!P856*US_Regional_Sales_Data!M856*(1-US_Regional_Sales_Data!N856)</f>
        <v>4824</v>
      </c>
      <c r="B856" s="6">
        <f>US_Regional_Sales_Data!O856*US_Regional_Sales_Data!M856</f>
        <v>6110.4</v>
      </c>
      <c r="C856" s="6">
        <f t="shared" si="26"/>
        <v>-1286.3999999999996</v>
      </c>
      <c r="D856" s="7">
        <f t="shared" si="27"/>
        <v>-0.26666666666666661</v>
      </c>
    </row>
    <row r="857" spans="1:4" x14ac:dyDescent="0.55000000000000004">
      <c r="A857" s="6">
        <f>US_Regional_Sales_Data!P857*US_Regional_Sales_Data!M857*(1-US_Regional_Sales_Data!N857)</f>
        <v>536</v>
      </c>
      <c r="B857" s="6">
        <f>US_Regional_Sales_Data!O857*US_Regional_Sales_Data!M857</f>
        <v>341.72</v>
      </c>
      <c r="C857" s="6">
        <f t="shared" si="26"/>
        <v>194.27999999999997</v>
      </c>
      <c r="D857" s="7">
        <f t="shared" si="27"/>
        <v>0.36246268656716413</v>
      </c>
    </row>
    <row r="858" spans="1:4" x14ac:dyDescent="0.55000000000000004">
      <c r="A858" s="6">
        <f>US_Regional_Sales_Data!P858*US_Regional_Sales_Data!M858*(1-US_Regional_Sales_Data!N858)</f>
        <v>2032.78</v>
      </c>
      <c r="B858" s="6">
        <f>US_Regional_Sales_Data!O858*US_Regional_Sales_Data!M858</f>
        <v>1362.52</v>
      </c>
      <c r="C858" s="6">
        <f t="shared" si="26"/>
        <v>670.26</v>
      </c>
      <c r="D858" s="7">
        <f t="shared" si="27"/>
        <v>0.32972579423252885</v>
      </c>
    </row>
    <row r="859" spans="1:4" x14ac:dyDescent="0.55000000000000004">
      <c r="A859" s="6">
        <f>US_Regional_Sales_Data!P859*US_Regional_Sales_Data!M859*(1-US_Regional_Sales_Data!N859)</f>
        <v>712.88</v>
      </c>
      <c r="B859" s="6">
        <f>US_Regional_Sales_Data!O859*US_Regional_Sales_Data!M859</f>
        <v>367.68</v>
      </c>
      <c r="C859" s="6">
        <f t="shared" si="26"/>
        <v>345.2</v>
      </c>
      <c r="D859" s="7">
        <f t="shared" si="27"/>
        <v>0.48423297048591629</v>
      </c>
    </row>
    <row r="860" spans="1:4" x14ac:dyDescent="0.55000000000000004">
      <c r="A860" s="6">
        <f>US_Regional_Sales_Data!P860*US_Regional_Sales_Data!M860*(1-US_Regional_Sales_Data!N860)</f>
        <v>6072.2099999999991</v>
      </c>
      <c r="B860" s="6">
        <f>US_Regional_Sales_Data!O860*US_Regional_Sales_Data!M860</f>
        <v>3068.04</v>
      </c>
      <c r="C860" s="6">
        <f t="shared" si="26"/>
        <v>3004.1699999999992</v>
      </c>
      <c r="D860" s="7">
        <f t="shared" si="27"/>
        <v>0.49474079453773823</v>
      </c>
    </row>
    <row r="861" spans="1:4" x14ac:dyDescent="0.55000000000000004">
      <c r="A861" s="6">
        <f>US_Regional_Sales_Data!P861*US_Regional_Sales_Data!M861*(1-US_Regional_Sales_Data!N861)</f>
        <v>2830.0800000000004</v>
      </c>
      <c r="B861" s="6">
        <f>US_Regional_Sales_Data!O861*US_Regional_Sales_Data!M861</f>
        <v>2440.9499999999998</v>
      </c>
      <c r="C861" s="6">
        <f t="shared" si="26"/>
        <v>389.13000000000056</v>
      </c>
      <c r="D861" s="7">
        <f t="shared" si="27"/>
        <v>0.13749787991858906</v>
      </c>
    </row>
    <row r="862" spans="1:4" x14ac:dyDescent="0.55000000000000004">
      <c r="A862" s="6">
        <f>US_Regional_Sales_Data!P862*US_Regional_Sales_Data!M862*(1-US_Regional_Sales_Data!N862)</f>
        <v>3867.2400000000002</v>
      </c>
      <c r="B862" s="6">
        <f>US_Regional_Sales_Data!O862*US_Regional_Sales_Data!M862</f>
        <v>1672.32</v>
      </c>
      <c r="C862" s="6">
        <f t="shared" si="26"/>
        <v>2194.92</v>
      </c>
      <c r="D862" s="7">
        <f t="shared" si="27"/>
        <v>0.56756756756756754</v>
      </c>
    </row>
    <row r="863" spans="1:4" x14ac:dyDescent="0.55000000000000004">
      <c r="A863" s="6">
        <f>US_Regional_Sales_Data!P863*US_Regional_Sales_Data!M863*(1-US_Regional_Sales_Data!N863)</f>
        <v>5569.375</v>
      </c>
      <c r="B863" s="6">
        <f>US_Regional_Sales_Data!O863*US_Regional_Sales_Data!M863</f>
        <v>4514.16</v>
      </c>
      <c r="C863" s="6">
        <f t="shared" si="26"/>
        <v>1055.2150000000001</v>
      </c>
      <c r="D863" s="7">
        <f t="shared" si="27"/>
        <v>0.18946739984289085</v>
      </c>
    </row>
    <row r="864" spans="1:4" x14ac:dyDescent="0.55000000000000004">
      <c r="A864" s="6">
        <f>US_Regional_Sales_Data!P864*US_Regional_Sales_Data!M864*(1-US_Regional_Sales_Data!N864)</f>
        <v>4338.25</v>
      </c>
      <c r="B864" s="6">
        <f>US_Regional_Sales_Data!O864*US_Regional_Sales_Data!M864</f>
        <v>1922.92</v>
      </c>
      <c r="C864" s="6">
        <f t="shared" si="26"/>
        <v>2415.33</v>
      </c>
      <c r="D864" s="7">
        <f t="shared" si="27"/>
        <v>0.55675214660289285</v>
      </c>
    </row>
    <row r="865" spans="1:4" x14ac:dyDescent="0.55000000000000004">
      <c r="A865" s="6">
        <f>US_Regional_Sales_Data!P865*US_Regional_Sales_Data!M865*(1-US_Regional_Sales_Data!N865)</f>
        <v>227.79999999999998</v>
      </c>
      <c r="B865" s="6">
        <f>US_Regional_Sales_Data!O865*US_Regional_Sales_Data!M865</f>
        <v>123.28</v>
      </c>
      <c r="C865" s="6">
        <f t="shared" si="26"/>
        <v>104.51999999999998</v>
      </c>
      <c r="D865" s="7">
        <f t="shared" si="27"/>
        <v>0.45882352941176469</v>
      </c>
    </row>
    <row r="866" spans="1:4" x14ac:dyDescent="0.55000000000000004">
      <c r="A866" s="6">
        <f>US_Regional_Sales_Data!P866*US_Regional_Sales_Data!M866*(1-US_Regional_Sales_Data!N866)</f>
        <v>3011.9850000000006</v>
      </c>
      <c r="B866" s="6">
        <f>US_Regional_Sales_Data!O866*US_Regional_Sales_Data!M866</f>
        <v>1921.17</v>
      </c>
      <c r="C866" s="6">
        <f t="shared" si="26"/>
        <v>1090.8150000000005</v>
      </c>
      <c r="D866" s="7">
        <f t="shared" si="27"/>
        <v>0.3621581780785762</v>
      </c>
    </row>
    <row r="867" spans="1:4" x14ac:dyDescent="0.55000000000000004">
      <c r="A867" s="6">
        <f>US_Regional_Sales_Data!P867*US_Regional_Sales_Data!M867*(1-US_Regional_Sales_Data!N867)</f>
        <v>17758.349999999999</v>
      </c>
      <c r="B867" s="6">
        <f>US_Regional_Sales_Data!O867*US_Regional_Sales_Data!M867</f>
        <v>7477.2000000000007</v>
      </c>
      <c r="C867" s="6">
        <f t="shared" si="26"/>
        <v>10281.149999999998</v>
      </c>
      <c r="D867" s="7">
        <f t="shared" si="27"/>
        <v>0.57894736842105254</v>
      </c>
    </row>
    <row r="868" spans="1:4" x14ac:dyDescent="0.55000000000000004">
      <c r="A868" s="6">
        <f>US_Regional_Sales_Data!P868*US_Regional_Sales_Data!M868*(1-US_Regional_Sales_Data!N868)</f>
        <v>18331.2</v>
      </c>
      <c r="B868" s="6">
        <f>US_Regional_Sales_Data!O868*US_Regional_Sales_Data!M868</f>
        <v>11577.6</v>
      </c>
      <c r="C868" s="6">
        <f t="shared" si="26"/>
        <v>6753.6</v>
      </c>
      <c r="D868" s="7">
        <f t="shared" si="27"/>
        <v>0.36842105263157893</v>
      </c>
    </row>
    <row r="869" spans="1:4" x14ac:dyDescent="0.55000000000000004">
      <c r="A869" s="6">
        <f>US_Regional_Sales_Data!P869*US_Regional_Sales_Data!M869*(1-US_Regional_Sales_Data!N869)</f>
        <v>16686.349999999999</v>
      </c>
      <c r="B869" s="6">
        <f>US_Regional_Sales_Data!O869*US_Regional_Sales_Data!M869</f>
        <v>9619.1999999999989</v>
      </c>
      <c r="C869" s="6">
        <f t="shared" si="26"/>
        <v>7067.15</v>
      </c>
      <c r="D869" s="7">
        <f t="shared" si="27"/>
        <v>0.42352881247247004</v>
      </c>
    </row>
    <row r="870" spans="1:4" x14ac:dyDescent="0.55000000000000004">
      <c r="A870" s="6">
        <f>US_Regional_Sales_Data!P870*US_Regional_Sales_Data!M870*(1-US_Regional_Sales_Data!N870)</f>
        <v>12794.32</v>
      </c>
      <c r="B870" s="6">
        <f>US_Regional_Sales_Data!O870*US_Regional_Sales_Data!M870</f>
        <v>11994.71</v>
      </c>
      <c r="C870" s="6">
        <f t="shared" si="26"/>
        <v>799.61000000000058</v>
      </c>
      <c r="D870" s="7">
        <f t="shared" si="27"/>
        <v>6.2497264411082463E-2</v>
      </c>
    </row>
    <row r="871" spans="1:4" x14ac:dyDescent="0.55000000000000004">
      <c r="A871" s="6">
        <f>US_Regional_Sales_Data!P871*US_Regional_Sales_Data!M871*(1-US_Regional_Sales_Data!N871)</f>
        <v>3723.5249999999996</v>
      </c>
      <c r="B871" s="6">
        <f>US_Regional_Sales_Data!O871*US_Regional_Sales_Data!M871</f>
        <v>2782.8500000000004</v>
      </c>
      <c r="C871" s="6">
        <f t="shared" si="26"/>
        <v>940.67499999999927</v>
      </c>
      <c r="D871" s="7">
        <f t="shared" si="27"/>
        <v>0.25263023613377095</v>
      </c>
    </row>
    <row r="872" spans="1:4" x14ac:dyDescent="0.55000000000000004">
      <c r="A872" s="6">
        <f>US_Regional_Sales_Data!P872*US_Regional_Sales_Data!M872*(1-US_Regional_Sales_Data!N872)</f>
        <v>6445.4000000000005</v>
      </c>
      <c r="B872" s="6">
        <f>US_Regional_Sales_Data!O872*US_Regional_Sales_Data!M872</f>
        <v>4459.5200000000004</v>
      </c>
      <c r="C872" s="6">
        <f t="shared" si="26"/>
        <v>1985.88</v>
      </c>
      <c r="D872" s="7">
        <f t="shared" si="27"/>
        <v>0.30810810810810813</v>
      </c>
    </row>
    <row r="873" spans="1:4" x14ac:dyDescent="0.55000000000000004">
      <c r="A873" s="6">
        <f>US_Regional_Sales_Data!P873*US_Regional_Sales_Data!M873*(1-US_Regional_Sales_Data!N873)</f>
        <v>2997.915</v>
      </c>
      <c r="B873" s="6">
        <f>US_Regional_Sales_Data!O873*US_Regional_Sales_Data!M873</f>
        <v>2493</v>
      </c>
      <c r="C873" s="6">
        <f t="shared" si="26"/>
        <v>504.91499999999996</v>
      </c>
      <c r="D873" s="7">
        <f t="shared" si="27"/>
        <v>0.16842205332706231</v>
      </c>
    </row>
    <row r="874" spans="1:4" x14ac:dyDescent="0.55000000000000004">
      <c r="A874" s="6">
        <f>US_Regional_Sales_Data!P874*US_Regional_Sales_Data!M874*(1-US_Regional_Sales_Data!N874)</f>
        <v>1158.43</v>
      </c>
      <c r="B874" s="6">
        <f>US_Regional_Sales_Data!O874*US_Regional_Sales_Data!M874</f>
        <v>609.70000000000005</v>
      </c>
      <c r="C874" s="6">
        <f t="shared" si="26"/>
        <v>548.73</v>
      </c>
      <c r="D874" s="7">
        <f t="shared" si="27"/>
        <v>0.47368421052631576</v>
      </c>
    </row>
    <row r="875" spans="1:4" x14ac:dyDescent="0.55000000000000004">
      <c r="A875" s="6">
        <f>US_Regional_Sales_Data!P875*US_Regional_Sales_Data!M875*(1-US_Regional_Sales_Data!N875)</f>
        <v>3510.8</v>
      </c>
      <c r="B875" s="6">
        <f>US_Regional_Sales_Data!O875*US_Regional_Sales_Data!M875</f>
        <v>2545.35</v>
      </c>
      <c r="C875" s="6">
        <f t="shared" si="26"/>
        <v>965.45000000000027</v>
      </c>
      <c r="D875" s="7">
        <f t="shared" si="27"/>
        <v>0.27499430329269686</v>
      </c>
    </row>
    <row r="876" spans="1:4" x14ac:dyDescent="0.55000000000000004">
      <c r="A876" s="6">
        <f>US_Regional_Sales_Data!P876*US_Regional_Sales_Data!M876*(1-US_Regional_Sales_Data!N876)</f>
        <v>1411.0200000000002</v>
      </c>
      <c r="B876" s="6">
        <f>US_Regional_Sales_Data!O876*US_Regional_Sales_Data!M876</f>
        <v>909.30000000000007</v>
      </c>
      <c r="C876" s="6">
        <f t="shared" si="26"/>
        <v>501.72000000000014</v>
      </c>
      <c r="D876" s="7">
        <f t="shared" si="27"/>
        <v>0.35557256452778846</v>
      </c>
    </row>
    <row r="877" spans="1:4" x14ac:dyDescent="0.55000000000000004">
      <c r="A877" s="6">
        <f>US_Regional_Sales_Data!P877*US_Regional_Sales_Data!M877*(1-US_Regional_Sales_Data!N877)</f>
        <v>30775.779999999995</v>
      </c>
      <c r="B877" s="6">
        <f>US_Regional_Sales_Data!O877*US_Regional_Sales_Data!M877</f>
        <v>22086.12</v>
      </c>
      <c r="C877" s="6">
        <f t="shared" si="26"/>
        <v>8689.6599999999962</v>
      </c>
      <c r="D877" s="7">
        <f t="shared" si="27"/>
        <v>0.28235385098281823</v>
      </c>
    </row>
    <row r="878" spans="1:4" x14ac:dyDescent="0.55000000000000004">
      <c r="A878" s="6">
        <f>US_Regional_Sales_Data!P878*US_Regional_Sales_Data!M878*(1-US_Regional_Sales_Data!N878)</f>
        <v>2014.0200000000002</v>
      </c>
      <c r="B878" s="6">
        <f>US_Regional_Sales_Data!O878*US_Regional_Sales_Data!M878</f>
        <v>1835</v>
      </c>
      <c r="C878" s="6">
        <f t="shared" si="26"/>
        <v>179.02000000000021</v>
      </c>
      <c r="D878" s="7">
        <f t="shared" si="27"/>
        <v>8.8886902811292925E-2</v>
      </c>
    </row>
    <row r="879" spans="1:4" x14ac:dyDescent="0.55000000000000004">
      <c r="A879" s="6">
        <f>US_Regional_Sales_Data!P879*US_Regional_Sales_Data!M879*(1-US_Regional_Sales_Data!N879)</f>
        <v>859.27499999999998</v>
      </c>
      <c r="B879" s="6">
        <f>US_Regional_Sales_Data!O879*US_Regional_Sales_Data!M879</f>
        <v>678.40000000000009</v>
      </c>
      <c r="C879" s="6">
        <f t="shared" si="26"/>
        <v>180.87499999999989</v>
      </c>
      <c r="D879" s="7">
        <f t="shared" si="27"/>
        <v>0.21049722149486472</v>
      </c>
    </row>
    <row r="880" spans="1:4" x14ac:dyDescent="0.55000000000000004">
      <c r="A880" s="6">
        <f>US_Regional_Sales_Data!P880*US_Regional_Sales_Data!M880*(1-US_Regional_Sales_Data!N880)</f>
        <v>10411.800000000001</v>
      </c>
      <c r="B880" s="6">
        <f>US_Regional_Sales_Data!O880*US_Regional_Sales_Data!M880</f>
        <v>9567.5999999999985</v>
      </c>
      <c r="C880" s="6">
        <f t="shared" si="26"/>
        <v>844.20000000000255</v>
      </c>
      <c r="D880" s="7">
        <f t="shared" si="27"/>
        <v>8.1081081081081322E-2</v>
      </c>
    </row>
    <row r="881" spans="1:4" x14ac:dyDescent="0.55000000000000004">
      <c r="A881" s="6">
        <f>US_Regional_Sales_Data!P881*US_Regional_Sales_Data!M881*(1-US_Regional_Sales_Data!N881)</f>
        <v>37219.840000000004</v>
      </c>
      <c r="B881" s="6">
        <f>US_Regional_Sales_Data!O881*US_Regional_Sales_Data!M881</f>
        <v>34428.32</v>
      </c>
      <c r="C881" s="6">
        <f t="shared" si="26"/>
        <v>2791.5200000000041</v>
      </c>
      <c r="D881" s="7">
        <f t="shared" si="27"/>
        <v>7.500085975651706E-2</v>
      </c>
    </row>
    <row r="882" spans="1:4" x14ac:dyDescent="0.55000000000000004">
      <c r="A882" s="6">
        <f>US_Regional_Sales_Data!P882*US_Regional_Sales_Data!M882*(1-US_Regional_Sales_Data!N882)</f>
        <v>10383.660000000002</v>
      </c>
      <c r="B882" s="6">
        <f>US_Regional_Sales_Data!O882*US_Regional_Sales_Data!M882</f>
        <v>5422.5599999999995</v>
      </c>
      <c r="C882" s="6">
        <f t="shared" si="26"/>
        <v>4961.1000000000022</v>
      </c>
      <c r="D882" s="7">
        <f t="shared" si="27"/>
        <v>0.47777951127059259</v>
      </c>
    </row>
    <row r="883" spans="1:4" x14ac:dyDescent="0.55000000000000004">
      <c r="A883" s="6">
        <f>US_Regional_Sales_Data!P883*US_Regional_Sales_Data!M883*(1-US_Regional_Sales_Data!N883)</f>
        <v>4996.5249999999996</v>
      </c>
      <c r="B883" s="6">
        <f>US_Regional_Sales_Data!O883*US_Regional_Sales_Data!M883</f>
        <v>2209</v>
      </c>
      <c r="C883" s="6">
        <f t="shared" si="26"/>
        <v>2787.5249999999996</v>
      </c>
      <c r="D883" s="7">
        <f t="shared" si="27"/>
        <v>0.55789273545113849</v>
      </c>
    </row>
    <row r="884" spans="1:4" x14ac:dyDescent="0.55000000000000004">
      <c r="A884" s="6">
        <f>US_Regional_Sales_Data!P884*US_Regional_Sales_Data!M884*(1-US_Regional_Sales_Data!N884)</f>
        <v>33580.400000000001</v>
      </c>
      <c r="B884" s="6">
        <f>US_Regional_Sales_Data!O884*US_Regional_Sales_Data!M884</f>
        <v>25185.3</v>
      </c>
      <c r="C884" s="6">
        <f t="shared" si="26"/>
        <v>8395.1000000000022</v>
      </c>
      <c r="D884" s="7">
        <f t="shared" si="27"/>
        <v>0.25000000000000006</v>
      </c>
    </row>
    <row r="885" spans="1:4" x14ac:dyDescent="0.55000000000000004">
      <c r="A885" s="6">
        <f>US_Regional_Sales_Data!P885*US_Regional_Sales_Data!M885*(1-US_Regional_Sales_Data!N885)</f>
        <v>7504</v>
      </c>
      <c r="B885" s="6">
        <f>US_Regional_Sales_Data!O885*US_Regional_Sales_Data!M885</f>
        <v>7410.24</v>
      </c>
      <c r="C885" s="6">
        <f t="shared" si="26"/>
        <v>93.760000000000218</v>
      </c>
      <c r="D885" s="7">
        <f t="shared" si="27"/>
        <v>1.2494669509594911E-2</v>
      </c>
    </row>
    <row r="886" spans="1:4" x14ac:dyDescent="0.55000000000000004">
      <c r="A886" s="6">
        <f>US_Regional_Sales_Data!P886*US_Regional_Sales_Data!M886*(1-US_Regional_Sales_Data!N886)</f>
        <v>1578.5199999999998</v>
      </c>
      <c r="B886" s="6">
        <f>US_Regional_Sales_Data!O886*US_Regional_Sales_Data!M886</f>
        <v>1229.5999999999999</v>
      </c>
      <c r="C886" s="6">
        <f t="shared" si="26"/>
        <v>348.91999999999985</v>
      </c>
      <c r="D886" s="7">
        <f t="shared" si="27"/>
        <v>0.22104249550211585</v>
      </c>
    </row>
    <row r="887" spans="1:4" x14ac:dyDescent="0.55000000000000004">
      <c r="A887" s="6">
        <f>US_Regional_Sales_Data!P887*US_Regional_Sales_Data!M887*(1-US_Regional_Sales_Data!N887)</f>
        <v>5861.1600000000008</v>
      </c>
      <c r="B887" s="6">
        <f>US_Regional_Sales_Data!O887*US_Regional_Sales_Data!M887</f>
        <v>5209.92</v>
      </c>
      <c r="C887" s="6">
        <f t="shared" si="26"/>
        <v>651.24000000000069</v>
      </c>
      <c r="D887" s="7">
        <f t="shared" si="27"/>
        <v>0.11111111111111122</v>
      </c>
    </row>
    <row r="888" spans="1:4" x14ac:dyDescent="0.55000000000000004">
      <c r="A888" s="6">
        <f>US_Regional_Sales_Data!P888*US_Regional_Sales_Data!M888*(1-US_Regional_Sales_Data!N888)</f>
        <v>5402.88</v>
      </c>
      <c r="B888" s="6">
        <f>US_Regional_Sales_Data!O888*US_Regional_Sales_Data!M888</f>
        <v>4389.84</v>
      </c>
      <c r="C888" s="6">
        <f t="shared" si="26"/>
        <v>1013.04</v>
      </c>
      <c r="D888" s="7">
        <f t="shared" si="27"/>
        <v>0.1875</v>
      </c>
    </row>
    <row r="889" spans="1:4" x14ac:dyDescent="0.55000000000000004">
      <c r="A889" s="6">
        <f>US_Regional_Sales_Data!P889*US_Regional_Sales_Data!M889*(1-US_Regional_Sales_Data!N889)</f>
        <v>7281.5599999999995</v>
      </c>
      <c r="B889" s="6">
        <f>US_Regional_Sales_Data!O889*US_Regional_Sales_Data!M889</f>
        <v>6285.14</v>
      </c>
      <c r="C889" s="6">
        <f t="shared" si="26"/>
        <v>996.41999999999916</v>
      </c>
      <c r="D889" s="7">
        <f t="shared" si="27"/>
        <v>0.13684155593032252</v>
      </c>
    </row>
    <row r="890" spans="1:4" x14ac:dyDescent="0.55000000000000004">
      <c r="A890" s="6">
        <f>US_Regional_Sales_Data!P890*US_Regional_Sales_Data!M890*(1-US_Regional_Sales_Data!N890)</f>
        <v>1575.8399999999997</v>
      </c>
      <c r="B890" s="6">
        <f>US_Regional_Sales_Data!O890*US_Regional_Sales_Data!M890</f>
        <v>1508.3</v>
      </c>
      <c r="C890" s="6">
        <f t="shared" si="26"/>
        <v>67.539999999999736</v>
      </c>
      <c r="D890" s="7">
        <f t="shared" si="27"/>
        <v>4.2859681185907036E-2</v>
      </c>
    </row>
    <row r="891" spans="1:4" x14ac:dyDescent="0.55000000000000004">
      <c r="A891" s="6">
        <f>US_Regional_Sales_Data!P891*US_Regional_Sales_Data!M891*(1-US_Regional_Sales_Data!N891)</f>
        <v>2024.0699999999997</v>
      </c>
      <c r="B891" s="6">
        <f>US_Regional_Sales_Data!O891*US_Regional_Sales_Data!M891</f>
        <v>1299.6600000000001</v>
      </c>
      <c r="C891" s="6">
        <f t="shared" si="26"/>
        <v>724.40999999999963</v>
      </c>
      <c r="D891" s="7">
        <f t="shared" si="27"/>
        <v>0.35789770116646152</v>
      </c>
    </row>
    <row r="892" spans="1:4" x14ac:dyDescent="0.55000000000000004">
      <c r="A892" s="6">
        <f>US_Regional_Sales_Data!P892*US_Regional_Sales_Data!M892*(1-US_Regional_Sales_Data!N892)</f>
        <v>30367.749999999996</v>
      </c>
      <c r="B892" s="6">
        <f>US_Regional_Sales_Data!O892*US_Regional_Sales_Data!M892</f>
        <v>29500.100000000002</v>
      </c>
      <c r="C892" s="6">
        <f t="shared" si="26"/>
        <v>867.64999999999418</v>
      </c>
      <c r="D892" s="7">
        <f t="shared" si="27"/>
        <v>2.8571428571428383E-2</v>
      </c>
    </row>
    <row r="893" spans="1:4" x14ac:dyDescent="0.55000000000000004">
      <c r="A893" s="6">
        <f>US_Regional_Sales_Data!P893*US_Regional_Sales_Data!M893*(1-US_Regional_Sales_Data!N893)</f>
        <v>22302.960000000003</v>
      </c>
      <c r="B893" s="6">
        <f>US_Regional_Sales_Data!O893*US_Regional_Sales_Data!M893</f>
        <v>16668.54</v>
      </c>
      <c r="C893" s="6">
        <f t="shared" si="26"/>
        <v>5634.4200000000019</v>
      </c>
      <c r="D893" s="7">
        <f t="shared" si="27"/>
        <v>0.25263104090219418</v>
      </c>
    </row>
    <row r="894" spans="1:4" x14ac:dyDescent="0.55000000000000004">
      <c r="A894" s="6">
        <f>US_Regional_Sales_Data!P894*US_Regional_Sales_Data!M894*(1-US_Regional_Sales_Data!N894)</f>
        <v>223.11</v>
      </c>
      <c r="B894" s="6">
        <f>US_Regional_Sales_Data!O894*US_Regional_Sales_Data!M894</f>
        <v>185.93</v>
      </c>
      <c r="C894" s="6">
        <f t="shared" si="26"/>
        <v>37.180000000000007</v>
      </c>
      <c r="D894" s="7">
        <f t="shared" si="27"/>
        <v>0.16664425619649503</v>
      </c>
    </row>
    <row r="895" spans="1:4" x14ac:dyDescent="0.55000000000000004">
      <c r="A895" s="6">
        <f>US_Regional_Sales_Data!P895*US_Regional_Sales_Data!M895*(1-US_Regional_Sales_Data!N895)</f>
        <v>2881.8375000000001</v>
      </c>
      <c r="B895" s="6">
        <f>US_Regional_Sales_Data!O895*US_Regional_Sales_Data!M895</f>
        <v>2367.7799999999997</v>
      </c>
      <c r="C895" s="6">
        <f t="shared" si="26"/>
        <v>514.05750000000035</v>
      </c>
      <c r="D895" s="7">
        <f t="shared" si="27"/>
        <v>0.1783783783783785</v>
      </c>
    </row>
    <row r="896" spans="1:4" x14ac:dyDescent="0.55000000000000004">
      <c r="A896" s="6">
        <f>US_Regional_Sales_Data!P896*US_Regional_Sales_Data!M896*(1-US_Regional_Sales_Data!N896)</f>
        <v>7911.36</v>
      </c>
      <c r="B896" s="6">
        <f>US_Regional_Sales_Data!O896*US_Regional_Sales_Data!M896</f>
        <v>4834.72</v>
      </c>
      <c r="C896" s="6">
        <f t="shared" si="26"/>
        <v>3076.6399999999994</v>
      </c>
      <c r="D896" s="7">
        <f t="shared" si="27"/>
        <v>0.38888888888888884</v>
      </c>
    </row>
    <row r="897" spans="1:4" x14ac:dyDescent="0.55000000000000004">
      <c r="A897" s="6">
        <f>US_Regional_Sales_Data!P897*US_Regional_Sales_Data!M897*(1-US_Regional_Sales_Data!N897)</f>
        <v>1177.5250000000001</v>
      </c>
      <c r="B897" s="6">
        <f>US_Regional_Sales_Data!O897*US_Regional_Sales_Data!M897</f>
        <v>814.72</v>
      </c>
      <c r="C897" s="6">
        <f t="shared" si="26"/>
        <v>362.80500000000006</v>
      </c>
      <c r="D897" s="7">
        <f t="shared" si="27"/>
        <v>0.30810810810810813</v>
      </c>
    </row>
    <row r="898" spans="1:4" x14ac:dyDescent="0.55000000000000004">
      <c r="A898" s="6">
        <f>US_Regional_Sales_Data!P898*US_Regional_Sales_Data!M898*(1-US_Regional_Sales_Data!N898)</f>
        <v>1139</v>
      </c>
      <c r="B898" s="6">
        <f>US_Regional_Sales_Data!O898*US_Regional_Sales_Data!M898</f>
        <v>804</v>
      </c>
      <c r="C898" s="6">
        <f t="shared" si="26"/>
        <v>335</v>
      </c>
      <c r="D898" s="7">
        <f t="shared" si="27"/>
        <v>0.29411764705882354</v>
      </c>
    </row>
    <row r="899" spans="1:4" x14ac:dyDescent="0.55000000000000004">
      <c r="A899" s="6">
        <f>US_Regional_Sales_Data!P899*US_Regional_Sales_Data!M899*(1-US_Regional_Sales_Data!N899)</f>
        <v>28508.5</v>
      </c>
      <c r="B899" s="6">
        <f>US_Regional_Sales_Data!O899*US_Regional_Sales_Data!M899</f>
        <v>17259.2</v>
      </c>
      <c r="C899" s="6">
        <f t="shared" ref="C899:C962" si="28">A899-B899</f>
        <v>11249.3</v>
      </c>
      <c r="D899" s="7">
        <f t="shared" ref="D899:D962" si="29">C899/A899</f>
        <v>0.39459459459459456</v>
      </c>
    </row>
    <row r="900" spans="1:4" x14ac:dyDescent="0.55000000000000004">
      <c r="A900" s="6">
        <f>US_Regional_Sales_Data!P900*US_Regional_Sales_Data!M900*(1-US_Regional_Sales_Data!N900)</f>
        <v>10505.6</v>
      </c>
      <c r="B900" s="6">
        <f>US_Regional_Sales_Data!O900*US_Regional_Sales_Data!M900</f>
        <v>6303.3600000000006</v>
      </c>
      <c r="C900" s="6">
        <f t="shared" si="28"/>
        <v>4202.24</v>
      </c>
      <c r="D900" s="7">
        <f t="shared" si="29"/>
        <v>0.39999999999999997</v>
      </c>
    </row>
    <row r="901" spans="1:4" x14ac:dyDescent="0.55000000000000004">
      <c r="A901" s="6">
        <f>US_Regional_Sales_Data!P901*US_Regional_Sales_Data!M901*(1-US_Regional_Sales_Data!N901)</f>
        <v>5467.2</v>
      </c>
      <c r="B901" s="6">
        <f>US_Regional_Sales_Data!O901*US_Regional_Sales_Data!M901</f>
        <v>4438.1000000000004</v>
      </c>
      <c r="C901" s="6">
        <f t="shared" si="28"/>
        <v>1029.0999999999995</v>
      </c>
      <c r="D901" s="7">
        <f t="shared" si="29"/>
        <v>0.18823163593795719</v>
      </c>
    </row>
    <row r="902" spans="1:4" x14ac:dyDescent="0.55000000000000004">
      <c r="A902" s="6">
        <f>US_Regional_Sales_Data!P902*US_Regional_Sales_Data!M902*(1-US_Regional_Sales_Data!N902)</f>
        <v>836.15999999999985</v>
      </c>
      <c r="B902" s="6">
        <f>US_Regional_Sales_Data!O902*US_Regional_Sales_Data!M902</f>
        <v>606.24</v>
      </c>
      <c r="C902" s="6">
        <f t="shared" si="28"/>
        <v>229.91999999999985</v>
      </c>
      <c r="D902" s="7">
        <f t="shared" si="29"/>
        <v>0.27497129735935694</v>
      </c>
    </row>
    <row r="903" spans="1:4" x14ac:dyDescent="0.55000000000000004">
      <c r="A903" s="6">
        <f>US_Regional_Sales_Data!P903*US_Regional_Sales_Data!M903*(1-US_Regional_Sales_Data!N903)</f>
        <v>26823.45</v>
      </c>
      <c r="B903" s="6">
        <f>US_Regional_Sales_Data!O903*US_Regional_Sales_Data!M903</f>
        <v>24614.46</v>
      </c>
      <c r="C903" s="6">
        <f t="shared" si="28"/>
        <v>2208.9900000000016</v>
      </c>
      <c r="D903" s="7">
        <f t="shared" si="29"/>
        <v>8.2352941176470643E-2</v>
      </c>
    </row>
    <row r="904" spans="1:4" x14ac:dyDescent="0.55000000000000004">
      <c r="A904" s="6">
        <f>US_Regional_Sales_Data!P904*US_Regional_Sales_Data!M904*(1-US_Regional_Sales_Data!N904)</f>
        <v>3907.4399999999996</v>
      </c>
      <c r="B904" s="6">
        <f>US_Regional_Sales_Data!O904*US_Regional_Sales_Data!M904</f>
        <v>5144.8</v>
      </c>
      <c r="C904" s="6">
        <f t="shared" si="28"/>
        <v>-1237.3600000000006</v>
      </c>
      <c r="D904" s="7">
        <f t="shared" si="29"/>
        <v>-0.31666769035481052</v>
      </c>
    </row>
    <row r="905" spans="1:4" x14ac:dyDescent="0.55000000000000004">
      <c r="A905" s="6">
        <f>US_Regional_Sales_Data!P905*US_Regional_Sales_Data!M905*(1-US_Regional_Sales_Data!N905)</f>
        <v>4722.4949999999999</v>
      </c>
      <c r="B905" s="6">
        <f>US_Regional_Sales_Data!O905*US_Regional_Sales_Data!M905</f>
        <v>3063.2400000000002</v>
      </c>
      <c r="C905" s="6">
        <f t="shared" si="28"/>
        <v>1659.2549999999997</v>
      </c>
      <c r="D905" s="7">
        <f t="shared" si="29"/>
        <v>0.35135135135135126</v>
      </c>
    </row>
    <row r="906" spans="1:4" x14ac:dyDescent="0.55000000000000004">
      <c r="A906" s="6">
        <f>US_Regional_Sales_Data!P906*US_Regional_Sales_Data!M906*(1-US_Regional_Sales_Data!N906)</f>
        <v>17245.8</v>
      </c>
      <c r="B906" s="6">
        <f>US_Regional_Sales_Data!O906*US_Regional_Sales_Data!M906</f>
        <v>13413.4</v>
      </c>
      <c r="C906" s="6">
        <f t="shared" si="28"/>
        <v>3832.3999999999996</v>
      </c>
      <c r="D906" s="7">
        <f t="shared" si="29"/>
        <v>0.22222222222222221</v>
      </c>
    </row>
    <row r="907" spans="1:4" x14ac:dyDescent="0.55000000000000004">
      <c r="A907" s="6">
        <f>US_Regional_Sales_Data!P907*US_Regional_Sales_Data!M907*(1-US_Regional_Sales_Data!N907)</f>
        <v>10564.225</v>
      </c>
      <c r="B907" s="6">
        <f>US_Regional_Sales_Data!O907*US_Regional_Sales_Data!M907</f>
        <v>6462.82</v>
      </c>
      <c r="C907" s="6">
        <f t="shared" si="28"/>
        <v>4101.4050000000007</v>
      </c>
      <c r="D907" s="7">
        <f t="shared" si="29"/>
        <v>0.38823529411764712</v>
      </c>
    </row>
    <row r="908" spans="1:4" x14ac:dyDescent="0.55000000000000004">
      <c r="A908" s="6">
        <f>US_Regional_Sales_Data!P908*US_Regional_Sales_Data!M908*(1-US_Regional_Sales_Data!N908)</f>
        <v>3268.9300000000003</v>
      </c>
      <c r="B908" s="6">
        <f>US_Regional_Sales_Data!O908*US_Regional_Sales_Data!M908</f>
        <v>1730.62</v>
      </c>
      <c r="C908" s="6">
        <f t="shared" si="28"/>
        <v>1538.3100000000004</v>
      </c>
      <c r="D908" s="7">
        <f t="shared" si="29"/>
        <v>0.47058517618915063</v>
      </c>
    </row>
    <row r="909" spans="1:4" x14ac:dyDescent="0.55000000000000004">
      <c r="A909" s="6">
        <f>US_Regional_Sales_Data!P909*US_Regional_Sales_Data!M909*(1-US_Regional_Sales_Data!N909)</f>
        <v>2539.6350000000002</v>
      </c>
      <c r="B909" s="6">
        <f>US_Regional_Sales_Data!O909*US_Regional_Sales_Data!M909</f>
        <v>1470.33</v>
      </c>
      <c r="C909" s="6">
        <f t="shared" si="28"/>
        <v>1069.3050000000003</v>
      </c>
      <c r="D909" s="7">
        <f t="shared" si="29"/>
        <v>0.42104672521838776</v>
      </c>
    </row>
    <row r="910" spans="1:4" x14ac:dyDescent="0.55000000000000004">
      <c r="A910" s="6">
        <f>US_Regional_Sales_Data!P910*US_Regional_Sales_Data!M910*(1-US_Regional_Sales_Data!N910)</f>
        <v>21300.807499999999</v>
      </c>
      <c r="B910" s="6">
        <f>US_Regional_Sales_Data!O910*US_Regional_Sales_Data!M910</f>
        <v>13125.91</v>
      </c>
      <c r="C910" s="6">
        <f t="shared" si="28"/>
        <v>8174.8974999999991</v>
      </c>
      <c r="D910" s="7">
        <f t="shared" si="29"/>
        <v>0.38378345515774459</v>
      </c>
    </row>
    <row r="911" spans="1:4" x14ac:dyDescent="0.55000000000000004">
      <c r="A911" s="6">
        <f>US_Regional_Sales_Data!P911*US_Regional_Sales_Data!M911*(1-US_Regional_Sales_Data!N911)</f>
        <v>1024.7650000000001</v>
      </c>
      <c r="B911" s="6">
        <f>US_Regional_Sales_Data!O911*US_Regional_Sales_Data!M911</f>
        <v>593.29</v>
      </c>
      <c r="C911" s="6">
        <f t="shared" si="28"/>
        <v>431.47500000000014</v>
      </c>
      <c r="D911" s="7">
        <f t="shared" si="29"/>
        <v>0.42104775241152859</v>
      </c>
    </row>
    <row r="912" spans="1:4" x14ac:dyDescent="0.55000000000000004">
      <c r="A912" s="6">
        <f>US_Regional_Sales_Data!P912*US_Regional_Sales_Data!M912*(1-US_Regional_Sales_Data!N912)</f>
        <v>7383.4</v>
      </c>
      <c r="B912" s="6">
        <f>US_Regional_Sales_Data!O912*US_Regional_Sales_Data!M912</f>
        <v>5440.4</v>
      </c>
      <c r="C912" s="6">
        <f t="shared" si="28"/>
        <v>1943</v>
      </c>
      <c r="D912" s="7">
        <f t="shared" si="29"/>
        <v>0.26315789473684209</v>
      </c>
    </row>
    <row r="913" spans="1:4" x14ac:dyDescent="0.55000000000000004">
      <c r="A913" s="6">
        <f>US_Regional_Sales_Data!P913*US_Regional_Sales_Data!M913*(1-US_Regional_Sales_Data!N913)</f>
        <v>6390.46</v>
      </c>
      <c r="B913" s="6">
        <f>US_Regional_Sales_Data!O913*US_Regional_Sales_Data!M913</f>
        <v>4574.24</v>
      </c>
      <c r="C913" s="6">
        <f t="shared" si="28"/>
        <v>1816.2200000000003</v>
      </c>
      <c r="D913" s="7">
        <f t="shared" si="29"/>
        <v>0.28420802258366379</v>
      </c>
    </row>
    <row r="914" spans="1:4" x14ac:dyDescent="0.55000000000000004">
      <c r="A914" s="6">
        <f>US_Regional_Sales_Data!P914*US_Regional_Sales_Data!M914*(1-US_Regional_Sales_Data!N914)</f>
        <v>1970.8050000000001</v>
      </c>
      <c r="B914" s="6">
        <f>US_Regional_Sales_Data!O914*US_Regional_Sales_Data!M914</f>
        <v>1704.48</v>
      </c>
      <c r="C914" s="6">
        <f t="shared" si="28"/>
        <v>266.32500000000005</v>
      </c>
      <c r="D914" s="7">
        <f t="shared" si="29"/>
        <v>0.13513513513513514</v>
      </c>
    </row>
    <row r="915" spans="1:4" x14ac:dyDescent="0.55000000000000004">
      <c r="A915" s="6">
        <f>US_Regional_Sales_Data!P915*US_Regional_Sales_Data!M915*(1-US_Regional_Sales_Data!N915)</f>
        <v>21911.680000000004</v>
      </c>
      <c r="B915" s="6">
        <f>US_Regional_Sales_Data!O915*US_Regional_Sales_Data!M915</f>
        <v>23007.25</v>
      </c>
      <c r="C915" s="6">
        <f t="shared" si="28"/>
        <v>-1095.5699999999961</v>
      </c>
      <c r="D915" s="7">
        <f t="shared" si="29"/>
        <v>-4.9999361071355365E-2</v>
      </c>
    </row>
    <row r="916" spans="1:4" x14ac:dyDescent="0.55000000000000004">
      <c r="A916" s="6">
        <f>US_Regional_Sales_Data!P916*US_Regional_Sales_Data!M916*(1-US_Regional_Sales_Data!N916)</f>
        <v>5346.5999999999995</v>
      </c>
      <c r="B916" s="6">
        <f>US_Regional_Sales_Data!O916*US_Regional_Sales_Data!M916</f>
        <v>5041.08</v>
      </c>
      <c r="C916" s="6">
        <f t="shared" si="28"/>
        <v>305.51999999999953</v>
      </c>
      <c r="D916" s="7">
        <f t="shared" si="29"/>
        <v>5.7142857142857058E-2</v>
      </c>
    </row>
    <row r="917" spans="1:4" x14ac:dyDescent="0.55000000000000004">
      <c r="A917" s="6">
        <f>US_Regional_Sales_Data!P917*US_Regional_Sales_Data!M917*(1-US_Regional_Sales_Data!N917)</f>
        <v>4741.0875000000005</v>
      </c>
      <c r="B917" s="6">
        <f>US_Regional_Sales_Data!O917*US_Regional_Sales_Data!M917</f>
        <v>3792.8500000000004</v>
      </c>
      <c r="C917" s="6">
        <f t="shared" si="28"/>
        <v>948.23750000000018</v>
      </c>
      <c r="D917" s="7">
        <f t="shared" si="29"/>
        <v>0.20000421844144409</v>
      </c>
    </row>
    <row r="918" spans="1:4" x14ac:dyDescent="0.55000000000000004">
      <c r="A918" s="6">
        <f>US_Regional_Sales_Data!P918*US_Regional_Sales_Data!M918*(1-US_Regional_Sales_Data!N918)</f>
        <v>16333.259999999998</v>
      </c>
      <c r="B918" s="6">
        <f>US_Regional_Sales_Data!O918*US_Regional_Sales_Data!M918</f>
        <v>9607.7999999999993</v>
      </c>
      <c r="C918" s="6">
        <f t="shared" si="28"/>
        <v>6725.4599999999991</v>
      </c>
      <c r="D918" s="7">
        <f t="shared" si="29"/>
        <v>0.41176470588235292</v>
      </c>
    </row>
    <row r="919" spans="1:4" x14ac:dyDescent="0.55000000000000004">
      <c r="A919" s="6">
        <f>US_Regional_Sales_Data!P919*US_Regional_Sales_Data!M919*(1-US_Regional_Sales_Data!N919)</f>
        <v>4775.76</v>
      </c>
      <c r="B919" s="6">
        <f>US_Regional_Sales_Data!O919*US_Regional_Sales_Data!M919</f>
        <v>2440.94</v>
      </c>
      <c r="C919" s="6">
        <f t="shared" si="28"/>
        <v>2334.8200000000002</v>
      </c>
      <c r="D919" s="7">
        <f t="shared" si="29"/>
        <v>0.48888972645191553</v>
      </c>
    </row>
    <row r="920" spans="1:4" x14ac:dyDescent="0.55000000000000004">
      <c r="A920" s="6">
        <f>US_Regional_Sales_Data!P920*US_Regional_Sales_Data!M920*(1-US_Regional_Sales_Data!N920)</f>
        <v>8552.5500000000011</v>
      </c>
      <c r="B920" s="6">
        <f>US_Regional_Sales_Data!O920*US_Regional_Sales_Data!M920</f>
        <v>6657.1</v>
      </c>
      <c r="C920" s="6">
        <f t="shared" si="28"/>
        <v>1895.4500000000007</v>
      </c>
      <c r="D920" s="7">
        <f t="shared" si="29"/>
        <v>0.22162396010546567</v>
      </c>
    </row>
    <row r="921" spans="1:4" x14ac:dyDescent="0.55000000000000004">
      <c r="A921" s="6">
        <f>US_Regional_Sales_Data!P921*US_Regional_Sales_Data!M921*(1-US_Regional_Sales_Data!N921)</f>
        <v>524.61000000000013</v>
      </c>
      <c r="B921" s="6">
        <f>US_Regional_Sales_Data!O921*US_Regional_Sales_Data!M921</f>
        <v>413.84999999999997</v>
      </c>
      <c r="C921" s="6">
        <f t="shared" si="28"/>
        <v>110.76000000000016</v>
      </c>
      <c r="D921" s="7">
        <f t="shared" si="29"/>
        <v>0.21112826671241519</v>
      </c>
    </row>
    <row r="922" spans="1:4" x14ac:dyDescent="0.55000000000000004">
      <c r="A922" s="6">
        <f>US_Regional_Sales_Data!P922*US_Regional_Sales_Data!M922*(1-US_Regional_Sales_Data!N922)</f>
        <v>7994.4400000000005</v>
      </c>
      <c r="B922" s="6">
        <f>US_Regional_Sales_Data!O922*US_Regional_Sales_Data!M922</f>
        <v>6058.96</v>
      </c>
      <c r="C922" s="6">
        <f t="shared" si="28"/>
        <v>1935.4800000000005</v>
      </c>
      <c r="D922" s="7">
        <f t="shared" si="29"/>
        <v>0.24210326176692806</v>
      </c>
    </row>
    <row r="923" spans="1:4" x14ac:dyDescent="0.55000000000000004">
      <c r="A923" s="6">
        <f>US_Regional_Sales_Data!P923*US_Regional_Sales_Data!M923*(1-US_Regional_Sales_Data!N923)</f>
        <v>11396.7</v>
      </c>
      <c r="B923" s="6">
        <f>US_Regional_Sales_Data!O923*US_Regional_Sales_Data!M923</f>
        <v>10763.550000000001</v>
      </c>
      <c r="C923" s="6">
        <f t="shared" si="28"/>
        <v>633.14999999999964</v>
      </c>
      <c r="D923" s="7">
        <f t="shared" si="29"/>
        <v>5.5555555555555518E-2</v>
      </c>
    </row>
    <row r="924" spans="1:4" x14ac:dyDescent="0.55000000000000004">
      <c r="A924" s="6">
        <f>US_Regional_Sales_Data!P924*US_Regional_Sales_Data!M924*(1-US_Regional_Sales_Data!N924)</f>
        <v>364.48</v>
      </c>
      <c r="B924" s="6">
        <f>US_Regional_Sales_Data!O924*US_Regional_Sales_Data!M924</f>
        <v>261.56</v>
      </c>
      <c r="C924" s="6">
        <f t="shared" si="28"/>
        <v>102.92000000000002</v>
      </c>
      <c r="D924" s="7">
        <f t="shared" si="29"/>
        <v>0.28237489025460932</v>
      </c>
    </row>
    <row r="925" spans="1:4" x14ac:dyDescent="0.55000000000000004">
      <c r="A925" s="6">
        <f>US_Regional_Sales_Data!P925*US_Regional_Sales_Data!M925*(1-US_Regional_Sales_Data!N925)</f>
        <v>19596.495000000003</v>
      </c>
      <c r="B925" s="6">
        <f>US_Regional_Sales_Data!O925*US_Regional_Sales_Data!M925</f>
        <v>15465.36</v>
      </c>
      <c r="C925" s="6">
        <f t="shared" si="28"/>
        <v>4131.135000000002</v>
      </c>
      <c r="D925" s="7">
        <f t="shared" si="29"/>
        <v>0.21080989227920613</v>
      </c>
    </row>
    <row r="926" spans="1:4" x14ac:dyDescent="0.55000000000000004">
      <c r="A926" s="6">
        <f>US_Regional_Sales_Data!P926*US_Regional_Sales_Data!M926*(1-US_Regional_Sales_Data!N926)</f>
        <v>3738.6</v>
      </c>
      <c r="B926" s="6">
        <f>US_Regional_Sales_Data!O926*US_Regional_Sales_Data!M926</f>
        <v>4860.18</v>
      </c>
      <c r="C926" s="6">
        <f t="shared" si="28"/>
        <v>-1121.5800000000004</v>
      </c>
      <c r="D926" s="7">
        <f t="shared" si="29"/>
        <v>-0.3000000000000001</v>
      </c>
    </row>
    <row r="927" spans="1:4" x14ac:dyDescent="0.55000000000000004">
      <c r="A927" s="6">
        <f>US_Regional_Sales_Data!P927*US_Regional_Sales_Data!M927*(1-US_Regional_Sales_Data!N927)</f>
        <v>6420.6100000000006</v>
      </c>
      <c r="B927" s="6">
        <f>US_Regional_Sales_Data!O927*US_Regional_Sales_Data!M927</f>
        <v>3123.54</v>
      </c>
      <c r="C927" s="6">
        <f t="shared" si="28"/>
        <v>3297.0700000000006</v>
      </c>
      <c r="D927" s="7">
        <f t="shared" si="29"/>
        <v>0.5135135135135136</v>
      </c>
    </row>
    <row r="928" spans="1:4" x14ac:dyDescent="0.55000000000000004">
      <c r="A928" s="6">
        <f>US_Regional_Sales_Data!P928*US_Regional_Sales_Data!M928*(1-US_Regional_Sales_Data!N928)</f>
        <v>2260.915</v>
      </c>
      <c r="B928" s="6">
        <f>US_Regional_Sales_Data!O928*US_Regional_Sales_Data!M928</f>
        <v>2154.52</v>
      </c>
      <c r="C928" s="6">
        <f t="shared" si="28"/>
        <v>106.39499999999998</v>
      </c>
      <c r="D928" s="7">
        <f t="shared" si="29"/>
        <v>4.7058381230607953E-2</v>
      </c>
    </row>
    <row r="929" spans="1:4" x14ac:dyDescent="0.55000000000000004">
      <c r="A929" s="6">
        <f>US_Regional_Sales_Data!P929*US_Regional_Sales_Data!M929*(1-US_Regional_Sales_Data!N929)</f>
        <v>8503.64</v>
      </c>
      <c r="B929" s="6">
        <f>US_Regional_Sales_Data!O929*US_Regional_Sales_Data!M929</f>
        <v>5102.16</v>
      </c>
      <c r="C929" s="6">
        <f t="shared" si="28"/>
        <v>3401.4799999999996</v>
      </c>
      <c r="D929" s="7">
        <f t="shared" si="29"/>
        <v>0.40000282232079437</v>
      </c>
    </row>
    <row r="930" spans="1:4" x14ac:dyDescent="0.55000000000000004">
      <c r="A930" s="6">
        <f>US_Regional_Sales_Data!P930*US_Regional_Sales_Data!M930*(1-US_Regional_Sales_Data!N930)</f>
        <v>9342.48</v>
      </c>
      <c r="B930" s="6">
        <f>US_Regional_Sales_Data!O930*US_Regional_Sales_Data!M930</f>
        <v>9031.08</v>
      </c>
      <c r="C930" s="6">
        <f t="shared" si="28"/>
        <v>311.39999999999964</v>
      </c>
      <c r="D930" s="7">
        <f t="shared" si="29"/>
        <v>3.3331620725974224E-2</v>
      </c>
    </row>
    <row r="931" spans="1:4" x14ac:dyDescent="0.55000000000000004">
      <c r="A931" s="6">
        <f>US_Regional_Sales_Data!P931*US_Regional_Sales_Data!M931*(1-US_Regional_Sales_Data!N931)</f>
        <v>5559.1575000000003</v>
      </c>
      <c r="B931" s="6">
        <f>US_Regional_Sales_Data!O931*US_Regional_Sales_Data!M931</f>
        <v>2764.56</v>
      </c>
      <c r="C931" s="6">
        <f t="shared" si="28"/>
        <v>2794.5975000000003</v>
      </c>
      <c r="D931" s="7">
        <f t="shared" si="29"/>
        <v>0.50270162340246705</v>
      </c>
    </row>
    <row r="932" spans="1:4" x14ac:dyDescent="0.55000000000000004">
      <c r="A932" s="6">
        <f>US_Regional_Sales_Data!P932*US_Regional_Sales_Data!M932*(1-US_Regional_Sales_Data!N932)</f>
        <v>3793.5399999999995</v>
      </c>
      <c r="B932" s="6">
        <f>US_Regional_Sales_Data!O932*US_Regional_Sales_Data!M932</f>
        <v>3154.64</v>
      </c>
      <c r="C932" s="6">
        <f t="shared" si="28"/>
        <v>638.89999999999964</v>
      </c>
      <c r="D932" s="7">
        <f t="shared" si="29"/>
        <v>0.16841788935927912</v>
      </c>
    </row>
    <row r="933" spans="1:4" x14ac:dyDescent="0.55000000000000004">
      <c r="A933" s="6">
        <f>US_Regional_Sales_Data!P933*US_Regional_Sales_Data!M933*(1-US_Regional_Sales_Data!N933)</f>
        <v>7256.0999999999995</v>
      </c>
      <c r="B933" s="6">
        <f>US_Regional_Sales_Data!O933*US_Regional_Sales_Data!M933</f>
        <v>4964.7000000000007</v>
      </c>
      <c r="C933" s="6">
        <f t="shared" si="28"/>
        <v>2291.3999999999987</v>
      </c>
      <c r="D933" s="7">
        <f t="shared" si="29"/>
        <v>0.3157894736842104</v>
      </c>
    </row>
    <row r="934" spans="1:4" x14ac:dyDescent="0.55000000000000004">
      <c r="A934" s="6">
        <f>US_Regional_Sales_Data!P934*US_Regional_Sales_Data!M934*(1-US_Regional_Sales_Data!N934)</f>
        <v>11806.237500000001</v>
      </c>
      <c r="B934" s="6">
        <f>US_Regional_Sales_Data!O934*US_Regional_Sales_Data!M934</f>
        <v>10466.049999999999</v>
      </c>
      <c r="C934" s="6">
        <f t="shared" si="28"/>
        <v>1340.1875000000018</v>
      </c>
      <c r="D934" s="7">
        <f t="shared" si="29"/>
        <v>0.11351520753330616</v>
      </c>
    </row>
    <row r="935" spans="1:4" x14ac:dyDescent="0.55000000000000004">
      <c r="A935" s="6">
        <f>US_Regional_Sales_Data!P935*US_Regional_Sales_Data!M935*(1-US_Regional_Sales_Data!N935)</f>
        <v>29177.159999999996</v>
      </c>
      <c r="B935" s="6">
        <f>US_Regional_Sales_Data!O935*US_Regional_Sales_Data!M935</f>
        <v>20884.72</v>
      </c>
      <c r="C935" s="6">
        <f t="shared" si="28"/>
        <v>8292.4399999999951</v>
      </c>
      <c r="D935" s="7">
        <f t="shared" si="29"/>
        <v>0.28420997794165009</v>
      </c>
    </row>
    <row r="936" spans="1:4" x14ac:dyDescent="0.55000000000000004">
      <c r="A936" s="6">
        <f>US_Regional_Sales_Data!P936*US_Regional_Sales_Data!M936*(1-US_Regional_Sales_Data!N936)</f>
        <v>23092.219999999998</v>
      </c>
      <c r="B936" s="6">
        <f>US_Regional_Sales_Data!O936*US_Regional_Sales_Data!M936</f>
        <v>16286.08</v>
      </c>
      <c r="C936" s="6">
        <f t="shared" si="28"/>
        <v>6806.1399999999976</v>
      </c>
      <c r="D936" s="7">
        <f t="shared" si="29"/>
        <v>0.29473736176080073</v>
      </c>
    </row>
    <row r="937" spans="1:4" x14ac:dyDescent="0.55000000000000004">
      <c r="A937" s="6">
        <f>US_Regional_Sales_Data!P937*US_Regional_Sales_Data!M937*(1-US_Regional_Sales_Data!N937)</f>
        <v>5890.6400000000012</v>
      </c>
      <c r="B937" s="6">
        <f>US_Regional_Sales_Data!O937*US_Regional_Sales_Data!M937</f>
        <v>3239.8799999999997</v>
      </c>
      <c r="C937" s="6">
        <f t="shared" si="28"/>
        <v>2650.7600000000016</v>
      </c>
      <c r="D937" s="7">
        <f t="shared" si="29"/>
        <v>0.44999524669645419</v>
      </c>
    </row>
    <row r="938" spans="1:4" x14ac:dyDescent="0.55000000000000004">
      <c r="A938" s="6">
        <f>US_Regional_Sales_Data!P938*US_Regional_Sales_Data!M938*(1-US_Regional_Sales_Data!N938)</f>
        <v>8379.02</v>
      </c>
      <c r="B938" s="6">
        <f>US_Regional_Sales_Data!O938*US_Regional_Sales_Data!M938</f>
        <v>4619.76</v>
      </c>
      <c r="C938" s="6">
        <f t="shared" si="28"/>
        <v>3759.26</v>
      </c>
      <c r="D938" s="7">
        <f t="shared" si="29"/>
        <v>0.44865151294542799</v>
      </c>
    </row>
    <row r="939" spans="1:4" x14ac:dyDescent="0.55000000000000004">
      <c r="A939" s="6">
        <f>US_Regional_Sales_Data!P939*US_Regional_Sales_Data!M939*(1-US_Regional_Sales_Data!N939)</f>
        <v>22506.639999999999</v>
      </c>
      <c r="B939" s="6">
        <f>US_Regional_Sales_Data!O939*US_Regional_Sales_Data!M939</f>
        <v>9476.48</v>
      </c>
      <c r="C939" s="6">
        <f t="shared" si="28"/>
        <v>13030.16</v>
      </c>
      <c r="D939" s="7">
        <f t="shared" si="29"/>
        <v>0.57894736842105265</v>
      </c>
    </row>
    <row r="940" spans="1:4" x14ac:dyDescent="0.55000000000000004">
      <c r="A940" s="6">
        <f>US_Regional_Sales_Data!P940*US_Regional_Sales_Data!M940*(1-US_Regional_Sales_Data!N940)</f>
        <v>12908.22</v>
      </c>
      <c r="B940" s="6">
        <f>US_Regional_Sales_Data!O940*US_Regional_Sales_Data!M940</f>
        <v>8560.2000000000007</v>
      </c>
      <c r="C940" s="6">
        <f t="shared" si="28"/>
        <v>4348.0199999999986</v>
      </c>
      <c r="D940" s="7">
        <f t="shared" si="29"/>
        <v>0.33684117562297505</v>
      </c>
    </row>
    <row r="941" spans="1:4" x14ac:dyDescent="0.55000000000000004">
      <c r="A941" s="6">
        <f>US_Regional_Sales_Data!P941*US_Regional_Sales_Data!M941*(1-US_Regional_Sales_Data!N941)</f>
        <v>32079.600000000002</v>
      </c>
      <c r="B941" s="6">
        <f>US_Regional_Sales_Data!O941*US_Regional_Sales_Data!M941</f>
        <v>23257.710000000003</v>
      </c>
      <c r="C941" s="6">
        <f t="shared" si="28"/>
        <v>8821.89</v>
      </c>
      <c r="D941" s="7">
        <f t="shared" si="29"/>
        <v>0.27499999999999997</v>
      </c>
    </row>
    <row r="942" spans="1:4" x14ac:dyDescent="0.55000000000000004">
      <c r="A942" s="6">
        <f>US_Regional_Sales_Data!P942*US_Regional_Sales_Data!M942*(1-US_Regional_Sales_Data!N942)</f>
        <v>12679.08</v>
      </c>
      <c r="B942" s="6">
        <f>US_Regional_Sales_Data!O942*US_Regional_Sales_Data!M942</f>
        <v>8408.2199999999993</v>
      </c>
      <c r="C942" s="6">
        <f t="shared" si="28"/>
        <v>4270.8600000000006</v>
      </c>
      <c r="D942" s="7">
        <f t="shared" si="29"/>
        <v>0.33684305170406692</v>
      </c>
    </row>
    <row r="943" spans="1:4" x14ac:dyDescent="0.55000000000000004">
      <c r="A943" s="6">
        <f>US_Regional_Sales_Data!P943*US_Regional_Sales_Data!M943*(1-US_Regional_Sales_Data!N943)</f>
        <v>11062.5375</v>
      </c>
      <c r="B943" s="6">
        <f>US_Regional_Sales_Data!O943*US_Regional_Sales_Data!M943</f>
        <v>5022.99</v>
      </c>
      <c r="C943" s="6">
        <f t="shared" si="28"/>
        <v>6039.5475000000006</v>
      </c>
      <c r="D943" s="7">
        <f t="shared" si="29"/>
        <v>0.54594594594594603</v>
      </c>
    </row>
    <row r="944" spans="1:4" x14ac:dyDescent="0.55000000000000004">
      <c r="A944" s="6">
        <f>US_Regional_Sales_Data!P944*US_Regional_Sales_Data!M944*(1-US_Regional_Sales_Data!N944)</f>
        <v>40907.520000000004</v>
      </c>
      <c r="B944" s="6">
        <f>US_Regional_Sales_Data!O944*US_Regional_Sales_Data!M944</f>
        <v>20908.32</v>
      </c>
      <c r="C944" s="6">
        <f t="shared" si="28"/>
        <v>19999.200000000004</v>
      </c>
      <c r="D944" s="7">
        <f t="shared" si="29"/>
        <v>0.48888810663662824</v>
      </c>
    </row>
    <row r="945" spans="1:4" x14ac:dyDescent="0.55000000000000004">
      <c r="A945" s="6">
        <f>US_Regional_Sales_Data!P945*US_Regional_Sales_Data!M945*(1-US_Regional_Sales_Data!N945)</f>
        <v>9754.8649999999998</v>
      </c>
      <c r="B945" s="6">
        <f>US_Regional_Sales_Data!O945*US_Regional_Sales_Data!M945</f>
        <v>6011.1</v>
      </c>
      <c r="C945" s="6">
        <f t="shared" si="28"/>
        <v>3743.7649999999994</v>
      </c>
      <c r="D945" s="7">
        <f t="shared" si="29"/>
        <v>0.38378439886149113</v>
      </c>
    </row>
    <row r="946" spans="1:4" x14ac:dyDescent="0.55000000000000004">
      <c r="A946" s="6">
        <f>US_Regional_Sales_Data!P946*US_Regional_Sales_Data!M946*(1-US_Regional_Sales_Data!N946)</f>
        <v>7203.84</v>
      </c>
      <c r="B946" s="6">
        <f>US_Regional_Sales_Data!O946*US_Regional_Sales_Data!M946</f>
        <v>4232.24</v>
      </c>
      <c r="C946" s="6">
        <f t="shared" si="28"/>
        <v>2971.6000000000004</v>
      </c>
      <c r="D946" s="7">
        <f t="shared" si="29"/>
        <v>0.41250222103766881</v>
      </c>
    </row>
    <row r="947" spans="1:4" x14ac:dyDescent="0.55000000000000004">
      <c r="A947" s="6">
        <f>US_Regional_Sales_Data!P947*US_Regional_Sales_Data!M947*(1-US_Regional_Sales_Data!N947)</f>
        <v>4589.165</v>
      </c>
      <c r="B947" s="6">
        <f>US_Regional_Sales_Data!O947*US_Regional_Sales_Data!M947</f>
        <v>2801.8199999999997</v>
      </c>
      <c r="C947" s="6">
        <f t="shared" si="28"/>
        <v>1787.3450000000003</v>
      </c>
      <c r="D947" s="7">
        <f t="shared" si="29"/>
        <v>0.38947063354662564</v>
      </c>
    </row>
    <row r="948" spans="1:4" x14ac:dyDescent="0.55000000000000004">
      <c r="A948" s="6">
        <f>US_Regional_Sales_Data!P948*US_Regional_Sales_Data!M948*(1-US_Regional_Sales_Data!N948)</f>
        <v>7256.0999999999995</v>
      </c>
      <c r="B948" s="6">
        <f>US_Regional_Sales_Data!O948*US_Regional_Sales_Data!M948</f>
        <v>4506.42</v>
      </c>
      <c r="C948" s="6">
        <f t="shared" si="28"/>
        <v>2749.6799999999994</v>
      </c>
      <c r="D948" s="7">
        <f t="shared" si="29"/>
        <v>0.37894736842105259</v>
      </c>
    </row>
    <row r="949" spans="1:4" x14ac:dyDescent="0.55000000000000004">
      <c r="A949" s="6">
        <f>US_Regional_Sales_Data!P949*US_Regional_Sales_Data!M949*(1-US_Regional_Sales_Data!N949)</f>
        <v>13657.95</v>
      </c>
      <c r="B949" s="6">
        <f>US_Regional_Sales_Data!O949*US_Regional_Sales_Data!M949</f>
        <v>11381.65</v>
      </c>
      <c r="C949" s="6">
        <f t="shared" si="28"/>
        <v>2276.3000000000011</v>
      </c>
      <c r="D949" s="7">
        <f t="shared" si="29"/>
        <v>0.16666483623091322</v>
      </c>
    </row>
    <row r="950" spans="1:4" x14ac:dyDescent="0.55000000000000004">
      <c r="A950" s="6">
        <f>US_Regional_Sales_Data!P950*US_Regional_Sales_Data!M950*(1-US_Regional_Sales_Data!N950)</f>
        <v>7612.5399999999991</v>
      </c>
      <c r="B950" s="6">
        <f>US_Regional_Sales_Data!O950*US_Regional_Sales_Data!M950</f>
        <v>4888.0600000000004</v>
      </c>
      <c r="C950" s="6">
        <f t="shared" si="28"/>
        <v>2724.4799999999987</v>
      </c>
      <c r="D950" s="7">
        <f t="shared" si="29"/>
        <v>0.35789368594450721</v>
      </c>
    </row>
    <row r="951" spans="1:4" x14ac:dyDescent="0.55000000000000004">
      <c r="A951" s="6">
        <f>US_Regional_Sales_Data!P951*US_Regional_Sales_Data!M951*(1-US_Regional_Sales_Data!N951)</f>
        <v>21020.579999999998</v>
      </c>
      <c r="B951" s="6">
        <f>US_Regional_Sales_Data!O951*US_Regional_Sales_Data!M951</f>
        <v>13079.46</v>
      </c>
      <c r="C951" s="6">
        <f t="shared" si="28"/>
        <v>7941.119999999999</v>
      </c>
      <c r="D951" s="7">
        <f t="shared" si="29"/>
        <v>0.37777834864689747</v>
      </c>
    </row>
    <row r="952" spans="1:4" x14ac:dyDescent="0.55000000000000004">
      <c r="A952" s="6">
        <f>US_Regional_Sales_Data!P952*US_Regional_Sales_Data!M952*(1-US_Regional_Sales_Data!N952)</f>
        <v>18475.919999999998</v>
      </c>
      <c r="B952" s="6">
        <f>US_Regional_Sales_Data!O952*US_Regional_Sales_Data!M952</f>
        <v>10674.96</v>
      </c>
      <c r="C952" s="6">
        <f t="shared" si="28"/>
        <v>7800.9599999999991</v>
      </c>
      <c r="D952" s="7">
        <f t="shared" si="29"/>
        <v>0.42222308821428106</v>
      </c>
    </row>
    <row r="953" spans="1:4" x14ac:dyDescent="0.55000000000000004">
      <c r="A953" s="6">
        <f>US_Regional_Sales_Data!P953*US_Regional_Sales_Data!M953*(1-US_Regional_Sales_Data!N953)</f>
        <v>9866.42</v>
      </c>
      <c r="B953" s="6">
        <f>US_Regional_Sales_Data!O953*US_Regional_Sales_Data!M953</f>
        <v>6293.2</v>
      </c>
      <c r="C953" s="6">
        <f t="shared" si="28"/>
        <v>3573.2200000000003</v>
      </c>
      <c r="D953" s="7">
        <f t="shared" si="29"/>
        <v>0.36215972966891741</v>
      </c>
    </row>
    <row r="954" spans="1:4" x14ac:dyDescent="0.55000000000000004">
      <c r="A954" s="6">
        <f>US_Regional_Sales_Data!P954*US_Regional_Sales_Data!M954*(1-US_Regional_Sales_Data!N954)</f>
        <v>4996.5249999999996</v>
      </c>
      <c r="B954" s="6">
        <f>US_Regional_Sales_Data!O954*US_Regional_Sales_Data!M954</f>
        <v>2261.6</v>
      </c>
      <c r="C954" s="6">
        <f t="shared" si="28"/>
        <v>2734.9249999999997</v>
      </c>
      <c r="D954" s="7">
        <f t="shared" si="29"/>
        <v>0.54736541896618152</v>
      </c>
    </row>
    <row r="955" spans="1:4" x14ac:dyDescent="0.55000000000000004">
      <c r="A955" s="6">
        <f>US_Regional_Sales_Data!P955*US_Regional_Sales_Data!M955*(1-US_Regional_Sales_Data!N955)</f>
        <v>11246.955000000002</v>
      </c>
      <c r="B955" s="6">
        <f>US_Regional_Sales_Data!O955*US_Regional_Sales_Data!M955</f>
        <v>9944.67</v>
      </c>
      <c r="C955" s="6">
        <f t="shared" si="28"/>
        <v>1302.2850000000017</v>
      </c>
      <c r="D955" s="7">
        <f t="shared" si="29"/>
        <v>0.11579000716193863</v>
      </c>
    </row>
    <row r="956" spans="1:4" x14ac:dyDescent="0.55000000000000004">
      <c r="A956" s="6">
        <f>US_Regional_Sales_Data!P956*US_Regional_Sales_Data!M956*(1-US_Regional_Sales_Data!N956)</f>
        <v>8503.64</v>
      </c>
      <c r="B956" s="6">
        <f>US_Regional_Sales_Data!O956*US_Regional_Sales_Data!M956</f>
        <v>4744.16</v>
      </c>
      <c r="C956" s="6">
        <f t="shared" si="28"/>
        <v>3759.4799999999996</v>
      </c>
      <c r="D956" s="7">
        <f t="shared" si="29"/>
        <v>0.44210244083710032</v>
      </c>
    </row>
    <row r="957" spans="1:4" x14ac:dyDescent="0.55000000000000004">
      <c r="A957" s="6">
        <f>US_Regional_Sales_Data!P957*US_Regional_Sales_Data!M957*(1-US_Regional_Sales_Data!N957)</f>
        <v>21319.4</v>
      </c>
      <c r="B957" s="6">
        <f>US_Regional_Sales_Data!O957*US_Regional_Sales_Data!M957</f>
        <v>10602.08</v>
      </c>
      <c r="C957" s="6">
        <f t="shared" si="28"/>
        <v>10717.320000000002</v>
      </c>
      <c r="D957" s="7">
        <f t="shared" si="29"/>
        <v>0.50270270270270279</v>
      </c>
    </row>
    <row r="958" spans="1:4" x14ac:dyDescent="0.55000000000000004">
      <c r="A958" s="6">
        <f>US_Regional_Sales_Data!P958*US_Regional_Sales_Data!M958*(1-US_Regional_Sales_Data!N958)</f>
        <v>14792.26</v>
      </c>
      <c r="B958" s="6">
        <f>US_Regional_Sales_Data!O958*US_Regional_Sales_Data!M958</f>
        <v>13235.18</v>
      </c>
      <c r="C958" s="6">
        <f t="shared" si="28"/>
        <v>1557.08</v>
      </c>
      <c r="D958" s="7">
        <f t="shared" si="29"/>
        <v>0.10526315789473684</v>
      </c>
    </row>
    <row r="959" spans="1:4" x14ac:dyDescent="0.55000000000000004">
      <c r="A959" s="6">
        <f>US_Regional_Sales_Data!P959*US_Regional_Sales_Data!M959*(1-US_Regional_Sales_Data!N959)</f>
        <v>935.8225000000001</v>
      </c>
      <c r="B959" s="6">
        <f>US_Regional_Sales_Data!O959*US_Regional_Sales_Data!M959</f>
        <v>586.79</v>
      </c>
      <c r="C959" s="6">
        <f t="shared" si="28"/>
        <v>349.03250000000014</v>
      </c>
      <c r="D959" s="7">
        <f t="shared" si="29"/>
        <v>0.37296869865813237</v>
      </c>
    </row>
    <row r="960" spans="1:4" x14ac:dyDescent="0.55000000000000004">
      <c r="A960" s="6">
        <f>US_Regional_Sales_Data!P960*US_Regional_Sales_Data!M960*(1-US_Regional_Sales_Data!N960)</f>
        <v>268</v>
      </c>
      <c r="B960" s="6">
        <f>US_Regional_Sales_Data!O960*US_Regional_Sales_Data!M960</f>
        <v>247.9</v>
      </c>
      <c r="C960" s="6">
        <f t="shared" si="28"/>
        <v>20.099999999999994</v>
      </c>
      <c r="D960" s="7">
        <f t="shared" si="29"/>
        <v>7.4999999999999983E-2</v>
      </c>
    </row>
    <row r="961" spans="1:4" x14ac:dyDescent="0.55000000000000004">
      <c r="A961" s="6">
        <f>US_Regional_Sales_Data!P961*US_Regional_Sales_Data!M961*(1-US_Regional_Sales_Data!N961)</f>
        <v>7574.3499999999995</v>
      </c>
      <c r="B961" s="6">
        <f>US_Regional_Sales_Data!O961*US_Regional_Sales_Data!M961</f>
        <v>5182.45</v>
      </c>
      <c r="C961" s="6">
        <f t="shared" si="28"/>
        <v>2391.8999999999996</v>
      </c>
      <c r="D961" s="7">
        <f t="shared" si="29"/>
        <v>0.31578947368421051</v>
      </c>
    </row>
    <row r="962" spans="1:4" x14ac:dyDescent="0.55000000000000004">
      <c r="A962" s="6">
        <f>US_Regional_Sales_Data!P962*US_Regional_Sales_Data!M962*(1-US_Regional_Sales_Data!N962)</f>
        <v>1273</v>
      </c>
      <c r="B962" s="6">
        <f>US_Regional_Sales_Data!O962*US_Regional_Sales_Data!M962</f>
        <v>884.4</v>
      </c>
      <c r="C962" s="6">
        <f t="shared" si="28"/>
        <v>388.6</v>
      </c>
      <c r="D962" s="7">
        <f t="shared" si="29"/>
        <v>0.30526315789473685</v>
      </c>
    </row>
    <row r="963" spans="1:4" x14ac:dyDescent="0.55000000000000004">
      <c r="A963" s="6">
        <f>US_Regional_Sales_Data!P963*US_Regional_Sales_Data!M963*(1-US_Regional_Sales_Data!N963)</f>
        <v>821.08499999999992</v>
      </c>
      <c r="B963" s="6">
        <f>US_Regional_Sales_Data!O963*US_Regional_Sales_Data!M963</f>
        <v>553.15</v>
      </c>
      <c r="C963" s="6">
        <f t="shared" ref="C963:C1026" si="30">A963-B963</f>
        <v>267.93499999999995</v>
      </c>
      <c r="D963" s="7">
        <f t="shared" ref="D963:D1026" si="31">C963/A963</f>
        <v>0.3263182252750933</v>
      </c>
    </row>
    <row r="964" spans="1:4" x14ac:dyDescent="0.55000000000000004">
      <c r="A964" s="6">
        <f>US_Regional_Sales_Data!P964*US_Regional_Sales_Data!M964*(1-US_Regional_Sales_Data!N964)</f>
        <v>2768.7750000000001</v>
      </c>
      <c r="B964" s="6">
        <f>US_Regional_Sales_Data!O964*US_Regional_Sales_Data!M964</f>
        <v>2477.33</v>
      </c>
      <c r="C964" s="6">
        <f t="shared" si="30"/>
        <v>291.44500000000016</v>
      </c>
      <c r="D964" s="7">
        <f t="shared" si="31"/>
        <v>0.10526135204196807</v>
      </c>
    </row>
    <row r="965" spans="1:4" x14ac:dyDescent="0.55000000000000004">
      <c r="A965" s="6">
        <f>US_Regional_Sales_Data!P965*US_Regional_Sales_Data!M965*(1-US_Regional_Sales_Data!N965)</f>
        <v>15085.05</v>
      </c>
      <c r="B965" s="6">
        <f>US_Regional_Sales_Data!O965*US_Regional_Sales_Data!M965</f>
        <v>8574.66</v>
      </c>
      <c r="C965" s="6">
        <f t="shared" si="30"/>
        <v>6510.3899999999994</v>
      </c>
      <c r="D965" s="7">
        <f t="shared" si="31"/>
        <v>0.43157894736842106</v>
      </c>
    </row>
    <row r="966" spans="1:4" x14ac:dyDescent="0.55000000000000004">
      <c r="A966" s="6">
        <f>US_Regional_Sales_Data!P966*US_Regional_Sales_Data!M966*(1-US_Regional_Sales_Data!N966)</f>
        <v>4438.0800000000008</v>
      </c>
      <c r="B966" s="6">
        <f>US_Regional_Sales_Data!O966*US_Regional_Sales_Data!M966</f>
        <v>2440.92</v>
      </c>
      <c r="C966" s="6">
        <f t="shared" si="30"/>
        <v>1997.1600000000008</v>
      </c>
      <c r="D966" s="7">
        <f t="shared" si="31"/>
        <v>0.45000540774388936</v>
      </c>
    </row>
    <row r="967" spans="1:4" x14ac:dyDescent="0.55000000000000004">
      <c r="A967" s="6">
        <f>US_Regional_Sales_Data!P967*US_Regional_Sales_Data!M967*(1-US_Regional_Sales_Data!N967)</f>
        <v>3183.84</v>
      </c>
      <c r="B967" s="6">
        <f>US_Regional_Sales_Data!O967*US_Regional_Sales_Data!M967</f>
        <v>2476.3200000000002</v>
      </c>
      <c r="C967" s="6">
        <f t="shared" si="30"/>
        <v>707.52</v>
      </c>
      <c r="D967" s="7">
        <f t="shared" si="31"/>
        <v>0.22222222222222221</v>
      </c>
    </row>
    <row r="968" spans="1:4" x14ac:dyDescent="0.55000000000000004">
      <c r="A968" s="6">
        <f>US_Regional_Sales_Data!P968*US_Regional_Sales_Data!M968*(1-US_Regional_Sales_Data!N968)</f>
        <v>10327.379999999999</v>
      </c>
      <c r="B968" s="6">
        <f>US_Regional_Sales_Data!O968*US_Regional_Sales_Data!M968</f>
        <v>12737.13</v>
      </c>
      <c r="C968" s="6">
        <f t="shared" si="30"/>
        <v>-2409.75</v>
      </c>
      <c r="D968" s="7">
        <f t="shared" si="31"/>
        <v>-0.23333604457277646</v>
      </c>
    </row>
    <row r="969" spans="1:4" x14ac:dyDescent="0.55000000000000004">
      <c r="A969" s="6">
        <f>US_Regional_Sales_Data!P969*US_Regional_Sales_Data!M969*(1-US_Regional_Sales_Data!N969)</f>
        <v>7026.96</v>
      </c>
      <c r="B969" s="6">
        <f>US_Regional_Sales_Data!O969*US_Regional_Sales_Data!M969</f>
        <v>5251.76</v>
      </c>
      <c r="C969" s="6">
        <f t="shared" si="30"/>
        <v>1775.1999999999998</v>
      </c>
      <c r="D969" s="7">
        <f t="shared" si="31"/>
        <v>0.25262702505777745</v>
      </c>
    </row>
    <row r="970" spans="1:4" x14ac:dyDescent="0.55000000000000004">
      <c r="A970" s="6">
        <f>US_Regional_Sales_Data!P970*US_Regional_Sales_Data!M970*(1-US_Regional_Sales_Data!N970)</f>
        <v>48221.24</v>
      </c>
      <c r="B970" s="6">
        <f>US_Regional_Sales_Data!O970*US_Regional_Sales_Data!M970</f>
        <v>25887.200000000001</v>
      </c>
      <c r="C970" s="6">
        <f t="shared" si="30"/>
        <v>22334.039999999997</v>
      </c>
      <c r="D970" s="7">
        <f t="shared" si="31"/>
        <v>0.46315772883484535</v>
      </c>
    </row>
    <row r="971" spans="1:4" x14ac:dyDescent="0.55000000000000004">
      <c r="A971" s="6">
        <f>US_Regional_Sales_Data!P971*US_Regional_Sales_Data!M971*(1-US_Regional_Sales_Data!N971)</f>
        <v>4719.4799999999996</v>
      </c>
      <c r="B971" s="6">
        <f>US_Regional_Sales_Data!O971*US_Regional_Sales_Data!M971</f>
        <v>5820.7</v>
      </c>
      <c r="C971" s="6">
        <f t="shared" si="30"/>
        <v>-1101.2200000000003</v>
      </c>
      <c r="D971" s="7">
        <f t="shared" si="31"/>
        <v>-0.23333502843533618</v>
      </c>
    </row>
    <row r="972" spans="1:4" x14ac:dyDescent="0.55000000000000004">
      <c r="A972" s="6">
        <f>US_Regional_Sales_Data!P972*US_Regional_Sales_Data!M972*(1-US_Regional_Sales_Data!N972)</f>
        <v>5143.9250000000002</v>
      </c>
      <c r="B972" s="6">
        <f>US_Regional_Sales_Data!O972*US_Regional_Sales_Data!M972</f>
        <v>2502.4499999999998</v>
      </c>
      <c r="C972" s="6">
        <f t="shared" si="30"/>
        <v>2641.4750000000004</v>
      </c>
      <c r="D972" s="7">
        <f t="shared" si="31"/>
        <v>0.5135135135135136</v>
      </c>
    </row>
    <row r="973" spans="1:4" x14ac:dyDescent="0.55000000000000004">
      <c r="A973" s="6">
        <f>US_Regional_Sales_Data!P973*US_Regional_Sales_Data!M973*(1-US_Regional_Sales_Data!N973)</f>
        <v>5381.7749999999996</v>
      </c>
      <c r="B973" s="6">
        <f>US_Regional_Sales_Data!O973*US_Regional_Sales_Data!M973</f>
        <v>2595.9500000000003</v>
      </c>
      <c r="C973" s="6">
        <f t="shared" si="30"/>
        <v>2785.8249999999994</v>
      </c>
      <c r="D973" s="7">
        <f t="shared" si="31"/>
        <v>0.51764055539296971</v>
      </c>
    </row>
    <row r="974" spans="1:4" x14ac:dyDescent="0.55000000000000004">
      <c r="A974" s="6">
        <f>US_Regional_Sales_Data!P974*US_Regional_Sales_Data!M974*(1-US_Regional_Sales_Data!N974)</f>
        <v>2156.73</v>
      </c>
      <c r="B974" s="6">
        <f>US_Regional_Sales_Data!O974*US_Regional_Sales_Data!M974</f>
        <v>1049.22</v>
      </c>
      <c r="C974" s="6">
        <f t="shared" si="30"/>
        <v>1107.51</v>
      </c>
      <c r="D974" s="7">
        <f t="shared" si="31"/>
        <v>0.51351351351351349</v>
      </c>
    </row>
    <row r="975" spans="1:4" x14ac:dyDescent="0.55000000000000004">
      <c r="A975" s="6">
        <f>US_Regional_Sales_Data!P975*US_Regional_Sales_Data!M975*(1-US_Regional_Sales_Data!N975)</f>
        <v>1036.4899999999998</v>
      </c>
      <c r="B975" s="6">
        <f>US_Regional_Sales_Data!O975*US_Regional_Sales_Data!M975</f>
        <v>816.96999999999991</v>
      </c>
      <c r="C975" s="6">
        <f t="shared" si="30"/>
        <v>219.51999999999987</v>
      </c>
      <c r="D975" s="7">
        <f t="shared" si="31"/>
        <v>0.21179172013236974</v>
      </c>
    </row>
    <row r="976" spans="1:4" x14ac:dyDescent="0.55000000000000004">
      <c r="A976" s="6">
        <f>US_Regional_Sales_Data!P976*US_Regional_Sales_Data!M976*(1-US_Regional_Sales_Data!N976)</f>
        <v>13200.675000000001</v>
      </c>
      <c r="B976" s="6">
        <f>US_Regional_Sales_Data!O976*US_Regional_Sales_Data!M976</f>
        <v>8277.18</v>
      </c>
      <c r="C976" s="6">
        <f t="shared" si="30"/>
        <v>4923.4950000000008</v>
      </c>
      <c r="D976" s="7">
        <f t="shared" si="31"/>
        <v>0.37297297297297299</v>
      </c>
    </row>
    <row r="977" spans="1:4" x14ac:dyDescent="0.55000000000000004">
      <c r="A977" s="6">
        <f>US_Regional_Sales_Data!P977*US_Regional_Sales_Data!M977*(1-US_Regional_Sales_Data!N977)</f>
        <v>3690.3599999999997</v>
      </c>
      <c r="B977" s="6">
        <f>US_Regional_Sales_Data!O977*US_Regional_Sales_Data!M977</f>
        <v>3403.32</v>
      </c>
      <c r="C977" s="6">
        <f t="shared" si="30"/>
        <v>287.03999999999951</v>
      </c>
      <c r="D977" s="7">
        <f t="shared" si="31"/>
        <v>7.7781029493057458E-2</v>
      </c>
    </row>
    <row r="978" spans="1:4" x14ac:dyDescent="0.55000000000000004">
      <c r="A978" s="6">
        <f>US_Regional_Sales_Data!P978*US_Regional_Sales_Data!M978*(1-US_Regional_Sales_Data!N978)</f>
        <v>21307.005000000001</v>
      </c>
      <c r="B978" s="6">
        <f>US_Regional_Sales_Data!O978*US_Regional_Sales_Data!M978</f>
        <v>12208.32</v>
      </c>
      <c r="C978" s="6">
        <f t="shared" si="30"/>
        <v>9098.6850000000013</v>
      </c>
      <c r="D978" s="7">
        <f t="shared" si="31"/>
        <v>0.42702787181961993</v>
      </c>
    </row>
    <row r="979" spans="1:4" x14ac:dyDescent="0.55000000000000004">
      <c r="A979" s="6">
        <f>US_Regional_Sales_Data!P979*US_Regional_Sales_Data!M979*(1-US_Regional_Sales_Data!N979)</f>
        <v>7016.24</v>
      </c>
      <c r="B979" s="6">
        <f>US_Regional_Sales_Data!O979*US_Regional_Sales_Data!M979</f>
        <v>5200.24</v>
      </c>
      <c r="C979" s="6">
        <f t="shared" si="30"/>
        <v>1816</v>
      </c>
      <c r="D979" s="7">
        <f t="shared" si="31"/>
        <v>0.25882809025917014</v>
      </c>
    </row>
    <row r="980" spans="1:4" x14ac:dyDescent="0.55000000000000004">
      <c r="A980" s="6">
        <f>US_Regional_Sales_Data!P980*US_Regional_Sales_Data!M980*(1-US_Regional_Sales_Data!N980)</f>
        <v>5728.5</v>
      </c>
      <c r="B980" s="6">
        <f>US_Regional_Sales_Data!O980*US_Regional_Sales_Data!M980</f>
        <v>3738.6000000000004</v>
      </c>
      <c r="C980" s="6">
        <f t="shared" si="30"/>
        <v>1989.8999999999996</v>
      </c>
      <c r="D980" s="7">
        <f t="shared" si="31"/>
        <v>0.34736842105263149</v>
      </c>
    </row>
    <row r="981" spans="1:4" x14ac:dyDescent="0.55000000000000004">
      <c r="A981" s="6">
        <f>US_Regional_Sales_Data!P981*US_Regional_Sales_Data!M981*(1-US_Regional_Sales_Data!N981)</f>
        <v>22150.2</v>
      </c>
      <c r="B981" s="6">
        <f>US_Regional_Sales_Data!O981*US_Regional_Sales_Data!M981</f>
        <v>13290.119999999999</v>
      </c>
      <c r="C981" s="6">
        <f t="shared" si="30"/>
        <v>8860.0800000000017</v>
      </c>
      <c r="D981" s="7">
        <f t="shared" si="31"/>
        <v>0.40000000000000008</v>
      </c>
    </row>
    <row r="982" spans="1:4" x14ac:dyDescent="0.55000000000000004">
      <c r="A982" s="6">
        <f>US_Regional_Sales_Data!P982*US_Regional_Sales_Data!M982*(1-US_Regional_Sales_Data!N982)</f>
        <v>5740.5599999999995</v>
      </c>
      <c r="B982" s="6">
        <f>US_Regional_Sales_Data!O982*US_Regional_Sales_Data!M982</f>
        <v>3444.3599999999997</v>
      </c>
      <c r="C982" s="6">
        <f t="shared" si="30"/>
        <v>2296.1999999999998</v>
      </c>
      <c r="D982" s="7">
        <f t="shared" si="31"/>
        <v>0.3999958192232117</v>
      </c>
    </row>
    <row r="983" spans="1:4" x14ac:dyDescent="0.55000000000000004">
      <c r="A983" s="6">
        <f>US_Regional_Sales_Data!P983*US_Regional_Sales_Data!M983*(1-US_Regional_Sales_Data!N983)</f>
        <v>7018.92</v>
      </c>
      <c r="B983" s="6">
        <f>US_Regional_Sales_Data!O983*US_Regional_Sales_Data!M983</f>
        <v>3665.44</v>
      </c>
      <c r="C983" s="6">
        <f t="shared" si="30"/>
        <v>3353.48</v>
      </c>
      <c r="D983" s="7">
        <f t="shared" si="31"/>
        <v>0.47777720788953287</v>
      </c>
    </row>
    <row r="984" spans="1:4" x14ac:dyDescent="0.55000000000000004">
      <c r="A984" s="6">
        <f>US_Regional_Sales_Data!P984*US_Regional_Sales_Data!M984*(1-US_Regional_Sales_Data!N984)</f>
        <v>8751.875</v>
      </c>
      <c r="B984" s="6">
        <f>US_Regional_Sales_Data!O984*US_Regional_Sales_Data!M984</f>
        <v>4882.6499999999996</v>
      </c>
      <c r="C984" s="6">
        <f t="shared" si="30"/>
        <v>3869.2250000000004</v>
      </c>
      <c r="D984" s="7">
        <f t="shared" si="31"/>
        <v>0.44210240662715139</v>
      </c>
    </row>
    <row r="985" spans="1:4" x14ac:dyDescent="0.55000000000000004">
      <c r="A985" s="6">
        <f>US_Regional_Sales_Data!P985*US_Regional_Sales_Data!M985*(1-US_Regional_Sales_Data!N985)</f>
        <v>381.9</v>
      </c>
      <c r="B985" s="6">
        <f>US_Regional_Sales_Data!O985*US_Regional_Sales_Data!M985</f>
        <v>172.86</v>
      </c>
      <c r="C985" s="6">
        <f t="shared" si="30"/>
        <v>209.03999999999996</v>
      </c>
      <c r="D985" s="7">
        <f t="shared" si="31"/>
        <v>0.5473684210526315</v>
      </c>
    </row>
    <row r="986" spans="1:4" x14ac:dyDescent="0.55000000000000004">
      <c r="A986" s="6">
        <f>US_Regional_Sales_Data!P986*US_Regional_Sales_Data!M986*(1-US_Regional_Sales_Data!N986)</f>
        <v>11762.52</v>
      </c>
      <c r="B986" s="6">
        <f>US_Regional_Sales_Data!O986*US_Regional_Sales_Data!M986</f>
        <v>4952.6399999999994</v>
      </c>
      <c r="C986" s="6">
        <f t="shared" si="30"/>
        <v>6809.880000000001</v>
      </c>
      <c r="D986" s="7">
        <f t="shared" si="31"/>
        <v>0.57894736842105265</v>
      </c>
    </row>
    <row r="987" spans="1:4" x14ac:dyDescent="0.55000000000000004">
      <c r="A987" s="6">
        <f>US_Regional_Sales_Data!P987*US_Regional_Sales_Data!M987*(1-US_Regional_Sales_Data!N987)</f>
        <v>3597.9</v>
      </c>
      <c r="B987" s="6">
        <f>US_Regional_Sales_Data!O987*US_Regional_Sales_Data!M987</f>
        <v>3777.8</v>
      </c>
      <c r="C987" s="6">
        <f t="shared" si="30"/>
        <v>-179.90000000000009</v>
      </c>
      <c r="D987" s="7">
        <f t="shared" si="31"/>
        <v>-5.0001389699546983E-2</v>
      </c>
    </row>
    <row r="988" spans="1:4" x14ac:dyDescent="0.55000000000000004">
      <c r="A988" s="6">
        <f>US_Regional_Sales_Data!P988*US_Regional_Sales_Data!M988*(1-US_Regional_Sales_Data!N988)</f>
        <v>2336.4575</v>
      </c>
      <c r="B988" s="6">
        <f>US_Regional_Sales_Data!O988*US_Regional_Sales_Data!M988</f>
        <v>1667.09</v>
      </c>
      <c r="C988" s="6">
        <f t="shared" si="30"/>
        <v>669.36750000000006</v>
      </c>
      <c r="D988" s="7">
        <f t="shared" si="31"/>
        <v>0.28648819847996382</v>
      </c>
    </row>
    <row r="989" spans="1:4" x14ac:dyDescent="0.55000000000000004">
      <c r="A989" s="6">
        <f>US_Regional_Sales_Data!P989*US_Regional_Sales_Data!M989*(1-US_Regional_Sales_Data!N989)</f>
        <v>954.75</v>
      </c>
      <c r="B989" s="6">
        <f>US_Regional_Sales_Data!O989*US_Regional_Sales_Data!M989</f>
        <v>562.79999999999995</v>
      </c>
      <c r="C989" s="6">
        <f t="shared" si="30"/>
        <v>391.95000000000005</v>
      </c>
      <c r="D989" s="7">
        <f t="shared" si="31"/>
        <v>0.41052631578947374</v>
      </c>
    </row>
    <row r="990" spans="1:4" x14ac:dyDescent="0.55000000000000004">
      <c r="A990" s="6">
        <f>US_Regional_Sales_Data!P990*US_Regional_Sales_Data!M990*(1-US_Regional_Sales_Data!N990)</f>
        <v>3306.45</v>
      </c>
      <c r="B990" s="6">
        <f>US_Regional_Sales_Data!O990*US_Regional_Sales_Data!M990</f>
        <v>1889.4</v>
      </c>
      <c r="C990" s="6">
        <f t="shared" si="30"/>
        <v>1417.0499999999997</v>
      </c>
      <c r="D990" s="7">
        <f t="shared" si="31"/>
        <v>0.42857142857142849</v>
      </c>
    </row>
    <row r="991" spans="1:4" x14ac:dyDescent="0.55000000000000004">
      <c r="A991" s="6">
        <f>US_Regional_Sales_Data!P991*US_Regional_Sales_Data!M991*(1-US_Regional_Sales_Data!N991)</f>
        <v>8240.33</v>
      </c>
      <c r="B991" s="6">
        <f>US_Regional_Sales_Data!O991*US_Regional_Sales_Data!M991</f>
        <v>6474.58</v>
      </c>
      <c r="C991" s="6">
        <f t="shared" si="30"/>
        <v>1765.75</v>
      </c>
      <c r="D991" s="7">
        <f t="shared" si="31"/>
        <v>0.21428146688300104</v>
      </c>
    </row>
    <row r="992" spans="1:4" x14ac:dyDescent="0.55000000000000004">
      <c r="A992" s="6">
        <f>US_Regional_Sales_Data!P992*US_Regional_Sales_Data!M992*(1-US_Regional_Sales_Data!N992)</f>
        <v>289.44</v>
      </c>
      <c r="B992" s="6">
        <f>US_Regional_Sales_Data!O992*US_Regional_Sales_Data!M992</f>
        <v>303.92</v>
      </c>
      <c r="C992" s="6">
        <f t="shared" si="30"/>
        <v>-14.480000000000018</v>
      </c>
      <c r="D992" s="7">
        <f t="shared" si="31"/>
        <v>-5.002763957987845E-2</v>
      </c>
    </row>
    <row r="993" spans="1:4" x14ac:dyDescent="0.55000000000000004">
      <c r="A993" s="6">
        <f>US_Regional_Sales_Data!P993*US_Regional_Sales_Data!M993*(1-US_Regional_Sales_Data!N993)</f>
        <v>7205.1799999999994</v>
      </c>
      <c r="B993" s="6">
        <f>US_Regional_Sales_Data!O993*US_Regional_Sales_Data!M993</f>
        <v>6370.88</v>
      </c>
      <c r="C993" s="6">
        <f t="shared" si="30"/>
        <v>834.29999999999927</v>
      </c>
      <c r="D993" s="7">
        <f t="shared" si="31"/>
        <v>0.11579169430881663</v>
      </c>
    </row>
    <row r="994" spans="1:4" x14ac:dyDescent="0.55000000000000004">
      <c r="A994" s="6">
        <f>US_Regional_Sales_Data!P994*US_Regional_Sales_Data!M994*(1-US_Regional_Sales_Data!N994)</f>
        <v>5949.6</v>
      </c>
      <c r="B994" s="6">
        <f>US_Regional_Sales_Data!O994*US_Regional_Sales_Data!M994</f>
        <v>3280.32</v>
      </c>
      <c r="C994" s="6">
        <f t="shared" si="30"/>
        <v>2669.28</v>
      </c>
      <c r="D994" s="7">
        <f t="shared" si="31"/>
        <v>0.44864864864864867</v>
      </c>
    </row>
    <row r="995" spans="1:4" x14ac:dyDescent="0.55000000000000004">
      <c r="A995" s="6">
        <f>US_Regional_Sales_Data!P995*US_Regional_Sales_Data!M995*(1-US_Regional_Sales_Data!N995)</f>
        <v>5004.9000000000005</v>
      </c>
      <c r="B995" s="6">
        <f>US_Regional_Sales_Data!O995*US_Regional_Sales_Data!M995</f>
        <v>3892.7</v>
      </c>
      <c r="C995" s="6">
        <f t="shared" si="30"/>
        <v>1112.2000000000007</v>
      </c>
      <c r="D995" s="7">
        <f t="shared" si="31"/>
        <v>0.22222222222222235</v>
      </c>
    </row>
    <row r="996" spans="1:4" x14ac:dyDescent="0.55000000000000004">
      <c r="A996" s="6">
        <f>US_Regional_Sales_Data!P996*US_Regional_Sales_Data!M996*(1-US_Regional_Sales_Data!N996)</f>
        <v>6120.45</v>
      </c>
      <c r="B996" s="6">
        <f>US_Regional_Sales_Data!O996*US_Regional_Sales_Data!M996</f>
        <v>3060.26</v>
      </c>
      <c r="C996" s="6">
        <f t="shared" si="30"/>
        <v>3060.1899999999996</v>
      </c>
      <c r="D996" s="7">
        <f t="shared" si="31"/>
        <v>0.49999428146623198</v>
      </c>
    </row>
    <row r="997" spans="1:4" x14ac:dyDescent="0.55000000000000004">
      <c r="A997" s="6">
        <f>US_Regional_Sales_Data!P997*US_Regional_Sales_Data!M997*(1-US_Regional_Sales_Data!N997)</f>
        <v>4684.6399999999994</v>
      </c>
      <c r="B997" s="6">
        <f>US_Regional_Sales_Data!O997*US_Regional_Sales_Data!M997</f>
        <v>2761.48</v>
      </c>
      <c r="C997" s="6">
        <f t="shared" si="30"/>
        <v>1923.1599999999994</v>
      </c>
      <c r="D997" s="7">
        <f t="shared" si="31"/>
        <v>0.41052460808087698</v>
      </c>
    </row>
    <row r="998" spans="1:4" x14ac:dyDescent="0.55000000000000004">
      <c r="A998" s="6">
        <f>US_Regional_Sales_Data!P998*US_Regional_Sales_Data!M998*(1-US_Regional_Sales_Data!N998)</f>
        <v>15161.43</v>
      </c>
      <c r="B998" s="6">
        <f>US_Regional_Sales_Data!O998*US_Regional_Sales_Data!M998</f>
        <v>11490.78</v>
      </c>
      <c r="C998" s="6">
        <f t="shared" si="30"/>
        <v>3670.6499999999996</v>
      </c>
      <c r="D998" s="7">
        <f t="shared" si="31"/>
        <v>0.24210447167582475</v>
      </c>
    </row>
    <row r="999" spans="1:4" x14ac:dyDescent="0.55000000000000004">
      <c r="A999" s="6">
        <f>US_Regional_Sales_Data!P999*US_Regional_Sales_Data!M999*(1-US_Regional_Sales_Data!N999)</f>
        <v>9380</v>
      </c>
      <c r="B999" s="6">
        <f>US_Regional_Sales_Data!O999*US_Regional_Sales_Data!M999</f>
        <v>8090.25</v>
      </c>
      <c r="C999" s="6">
        <f t="shared" si="30"/>
        <v>1289.75</v>
      </c>
      <c r="D999" s="7">
        <f t="shared" si="31"/>
        <v>0.13750000000000001</v>
      </c>
    </row>
    <row r="1000" spans="1:4" x14ac:dyDescent="0.55000000000000004">
      <c r="A1000" s="6">
        <f>US_Regional_Sales_Data!P1000*US_Regional_Sales_Data!M1000*(1-US_Regional_Sales_Data!N1000)</f>
        <v>29215.35</v>
      </c>
      <c r="B1000" s="6">
        <f>US_Regional_Sales_Data!O1000*US_Regional_Sales_Data!M1000</f>
        <v>17529.2</v>
      </c>
      <c r="C1000" s="6">
        <f t="shared" si="30"/>
        <v>11686.149999999998</v>
      </c>
      <c r="D1000" s="7">
        <f t="shared" si="31"/>
        <v>0.40000034228581888</v>
      </c>
    </row>
    <row r="1001" spans="1:4" x14ac:dyDescent="0.55000000000000004">
      <c r="A1001" s="6">
        <f>US_Regional_Sales_Data!P1001*US_Regional_Sales_Data!M1001*(1-US_Regional_Sales_Data!N1001)</f>
        <v>25205.399999999998</v>
      </c>
      <c r="B1001" s="6">
        <f>US_Regional_Sales_Data!O1001*US_Regional_Sales_Data!M1001</f>
        <v>11939.400000000001</v>
      </c>
      <c r="C1001" s="6">
        <f t="shared" si="30"/>
        <v>13265.999999999996</v>
      </c>
      <c r="D1001" s="7">
        <f t="shared" si="31"/>
        <v>0.52631578947368407</v>
      </c>
    </row>
    <row r="1002" spans="1:4" x14ac:dyDescent="0.55000000000000004">
      <c r="A1002" s="6">
        <f>US_Regional_Sales_Data!P1002*US_Regional_Sales_Data!M1002*(1-US_Regional_Sales_Data!N1002)</f>
        <v>19169.369999999995</v>
      </c>
      <c r="B1002" s="6">
        <f>US_Regional_Sales_Data!O1002*US_Regional_Sales_Data!M1002</f>
        <v>18492.78</v>
      </c>
      <c r="C1002" s="6">
        <f t="shared" si="30"/>
        <v>676.58999999999651</v>
      </c>
      <c r="D1002" s="7">
        <f t="shared" si="31"/>
        <v>3.5295369644385635E-2</v>
      </c>
    </row>
    <row r="1003" spans="1:4" x14ac:dyDescent="0.55000000000000004">
      <c r="A1003" s="6">
        <f>US_Regional_Sales_Data!P1003*US_Regional_Sales_Data!M1003*(1-US_Regional_Sales_Data!N1003)</f>
        <v>14836.815000000002</v>
      </c>
      <c r="B1003" s="6">
        <f>US_Regional_Sales_Data!O1003*US_Regional_Sales_Data!M1003</f>
        <v>11227.86</v>
      </c>
      <c r="C1003" s="6">
        <f t="shared" si="30"/>
        <v>3608.9550000000017</v>
      </c>
      <c r="D1003" s="7">
        <f t="shared" si="31"/>
        <v>0.24324324324324331</v>
      </c>
    </row>
    <row r="1004" spans="1:4" x14ac:dyDescent="0.55000000000000004">
      <c r="A1004" s="6">
        <f>US_Regional_Sales_Data!P1004*US_Regional_Sales_Data!M1004*(1-US_Regional_Sales_Data!N1004)</f>
        <v>37222.185000000005</v>
      </c>
      <c r="B1004" s="6">
        <f>US_Regional_Sales_Data!O1004*US_Regional_Sales_Data!M1004</f>
        <v>24948.91</v>
      </c>
      <c r="C1004" s="6">
        <f t="shared" si="30"/>
        <v>12273.275000000005</v>
      </c>
      <c r="D1004" s="7">
        <f t="shared" si="31"/>
        <v>0.3297301058495089</v>
      </c>
    </row>
    <row r="1005" spans="1:4" x14ac:dyDescent="0.55000000000000004">
      <c r="A1005" s="6">
        <f>US_Regional_Sales_Data!P1005*US_Regional_Sales_Data!M1005*(1-US_Regional_Sales_Data!N1005)</f>
        <v>13748.4</v>
      </c>
      <c r="B1005" s="6">
        <f>US_Regional_Sales_Data!O1005*US_Regional_Sales_Data!M1005</f>
        <v>10693.2</v>
      </c>
      <c r="C1005" s="6">
        <f t="shared" si="30"/>
        <v>3055.1999999999989</v>
      </c>
      <c r="D1005" s="7">
        <f t="shared" si="31"/>
        <v>0.22222222222222215</v>
      </c>
    </row>
    <row r="1006" spans="1:4" x14ac:dyDescent="0.55000000000000004">
      <c r="A1006" s="6">
        <f>US_Regional_Sales_Data!P1006*US_Regional_Sales_Data!M1006*(1-US_Regional_Sales_Data!N1006)</f>
        <v>25886.454999999998</v>
      </c>
      <c r="B1006" s="6">
        <f>US_Regional_Sales_Data!O1006*US_Regional_Sales_Data!M1006</f>
        <v>23161.600000000002</v>
      </c>
      <c r="C1006" s="6">
        <f t="shared" si="30"/>
        <v>2724.8549999999959</v>
      </c>
      <c r="D1006" s="7">
        <f t="shared" si="31"/>
        <v>0.10526180583629532</v>
      </c>
    </row>
    <row r="1007" spans="1:4" x14ac:dyDescent="0.55000000000000004">
      <c r="A1007" s="6">
        <f>US_Regional_Sales_Data!P1007*US_Regional_Sales_Data!M1007*(1-US_Regional_Sales_Data!N1007)</f>
        <v>6209.8950000000004</v>
      </c>
      <c r="B1007" s="6">
        <f>US_Regional_Sales_Data!O1007*US_Regional_Sales_Data!M1007</f>
        <v>4497.96</v>
      </c>
      <c r="C1007" s="6">
        <f t="shared" si="30"/>
        <v>1711.9350000000004</v>
      </c>
      <c r="D1007" s="7">
        <f t="shared" si="31"/>
        <v>0.27567857427541048</v>
      </c>
    </row>
    <row r="1008" spans="1:4" x14ac:dyDescent="0.55000000000000004">
      <c r="A1008" s="6">
        <f>US_Regional_Sales_Data!P1008*US_Regional_Sales_Data!M1008*(1-US_Regional_Sales_Data!N1008)</f>
        <v>3699.9075000000003</v>
      </c>
      <c r="B1008" s="6">
        <f>US_Regional_Sales_Data!O1008*US_Regional_Sales_Data!M1008</f>
        <v>2559.94</v>
      </c>
      <c r="C1008" s="6">
        <f t="shared" si="30"/>
        <v>1139.9675000000002</v>
      </c>
      <c r="D1008" s="7">
        <f t="shared" si="31"/>
        <v>0.30810702699999937</v>
      </c>
    </row>
    <row r="1009" spans="1:4" x14ac:dyDescent="0.55000000000000004">
      <c r="A1009" s="6">
        <f>US_Regional_Sales_Data!P1009*US_Regional_Sales_Data!M1009*(1-US_Regional_Sales_Data!N1009)</f>
        <v>3297.07</v>
      </c>
      <c r="B1009" s="6">
        <f>US_Regional_Sales_Data!O1009*US_Regional_Sales_Data!M1009</f>
        <v>1746.56</v>
      </c>
      <c r="C1009" s="6">
        <f t="shared" si="30"/>
        <v>1550.5100000000002</v>
      </c>
      <c r="D1009" s="7">
        <f t="shared" si="31"/>
        <v>0.4702690570718851</v>
      </c>
    </row>
    <row r="1010" spans="1:4" x14ac:dyDescent="0.55000000000000004">
      <c r="A1010" s="6">
        <f>US_Regional_Sales_Data!P1010*US_Regional_Sales_Data!M1010*(1-US_Regional_Sales_Data!N1010)</f>
        <v>4073.6</v>
      </c>
      <c r="B1010" s="6">
        <f>US_Regional_Sales_Data!O1010*US_Regional_Sales_Data!M1010</f>
        <v>2830.08</v>
      </c>
      <c r="C1010" s="6">
        <f t="shared" si="30"/>
        <v>1243.52</v>
      </c>
      <c r="D1010" s="7">
        <f t="shared" si="31"/>
        <v>0.30526315789473685</v>
      </c>
    </row>
    <row r="1011" spans="1:4" x14ac:dyDescent="0.55000000000000004">
      <c r="A1011" s="6">
        <f>US_Regional_Sales_Data!P1011*US_Regional_Sales_Data!M1011*(1-US_Regional_Sales_Data!N1011)</f>
        <v>2202.96</v>
      </c>
      <c r="B1011" s="6">
        <f>US_Regional_Sales_Data!O1011*US_Regional_Sales_Data!M1011</f>
        <v>2239.6799999999998</v>
      </c>
      <c r="C1011" s="6">
        <f t="shared" si="30"/>
        <v>-36.7199999999998</v>
      </c>
      <c r="D1011" s="7">
        <f t="shared" si="31"/>
        <v>-1.6668482405490702E-2</v>
      </c>
    </row>
    <row r="1012" spans="1:4" x14ac:dyDescent="0.55000000000000004">
      <c r="A1012" s="6">
        <f>US_Regional_Sales_Data!P1012*US_Regional_Sales_Data!M1012*(1-US_Regional_Sales_Data!N1012)</f>
        <v>9717.68</v>
      </c>
      <c r="B1012" s="6">
        <f>US_Regional_Sales_Data!O1012*US_Regional_Sales_Data!M1012</f>
        <v>5673.02</v>
      </c>
      <c r="C1012" s="6">
        <f t="shared" si="30"/>
        <v>4044.66</v>
      </c>
      <c r="D1012" s="7">
        <f t="shared" si="31"/>
        <v>0.4162166278370969</v>
      </c>
    </row>
    <row r="1013" spans="1:4" x14ac:dyDescent="0.55000000000000004">
      <c r="A1013" s="6">
        <f>US_Regional_Sales_Data!P1013*US_Regional_Sales_Data!M1013*(1-US_Regional_Sales_Data!N1013)</f>
        <v>24071.09</v>
      </c>
      <c r="B1013" s="6">
        <f>US_Regional_Sales_Data!O1013*US_Regional_Sales_Data!M1013</f>
        <v>21598.92</v>
      </c>
      <c r="C1013" s="6">
        <f t="shared" si="30"/>
        <v>2472.1700000000019</v>
      </c>
      <c r="D1013" s="7">
        <f t="shared" si="31"/>
        <v>0.1027028688771469</v>
      </c>
    </row>
    <row r="1014" spans="1:4" x14ac:dyDescent="0.55000000000000004">
      <c r="A1014" s="6">
        <f>US_Regional_Sales_Data!P1014*US_Regional_Sales_Data!M1014*(1-US_Regional_Sales_Data!N1014)</f>
        <v>18307.079999999998</v>
      </c>
      <c r="B1014" s="6">
        <f>US_Regional_Sales_Data!O1014*US_Regional_Sales_Data!M1014</f>
        <v>11594.460000000001</v>
      </c>
      <c r="C1014" s="6">
        <f t="shared" si="30"/>
        <v>6712.6199999999972</v>
      </c>
      <c r="D1014" s="7">
        <f t="shared" si="31"/>
        <v>0.36666797763488213</v>
      </c>
    </row>
    <row r="1015" spans="1:4" x14ac:dyDescent="0.55000000000000004">
      <c r="A1015" s="6">
        <f>US_Regional_Sales_Data!P1015*US_Regional_Sales_Data!M1015*(1-US_Regional_Sales_Data!N1015)</f>
        <v>1022.5875000000001</v>
      </c>
      <c r="B1015" s="6">
        <f>US_Regional_Sales_Data!O1015*US_Regional_Sales_Data!M1015</f>
        <v>541.70000000000005</v>
      </c>
      <c r="C1015" s="6">
        <f t="shared" si="30"/>
        <v>480.88750000000005</v>
      </c>
      <c r="D1015" s="7">
        <f t="shared" si="31"/>
        <v>0.47026538071314189</v>
      </c>
    </row>
    <row r="1016" spans="1:4" x14ac:dyDescent="0.55000000000000004">
      <c r="A1016" s="6">
        <f>US_Regional_Sales_Data!P1016*US_Regional_Sales_Data!M1016*(1-US_Regional_Sales_Data!N1016)</f>
        <v>7587.079999999999</v>
      </c>
      <c r="B1016" s="6">
        <f>US_Regional_Sales_Data!O1016*US_Regional_Sales_Data!M1016</f>
        <v>6069.66</v>
      </c>
      <c r="C1016" s="6">
        <f t="shared" si="30"/>
        <v>1517.4199999999992</v>
      </c>
      <c r="D1016" s="7">
        <f t="shared" si="31"/>
        <v>0.20000052721204986</v>
      </c>
    </row>
    <row r="1017" spans="1:4" x14ac:dyDescent="0.55000000000000004">
      <c r="A1017" s="6">
        <f>US_Regional_Sales_Data!P1017*US_Regional_Sales_Data!M1017*(1-US_Regional_Sales_Data!N1017)</f>
        <v>12092.159999999998</v>
      </c>
      <c r="B1017" s="6">
        <f>US_Regional_Sales_Data!O1017*US_Regional_Sales_Data!M1017</f>
        <v>12898.32</v>
      </c>
      <c r="C1017" s="6">
        <f t="shared" si="30"/>
        <v>-806.16000000000167</v>
      </c>
      <c r="D1017" s="7">
        <f t="shared" si="31"/>
        <v>-6.6667989838043978E-2</v>
      </c>
    </row>
    <row r="1018" spans="1:4" x14ac:dyDescent="0.55000000000000004">
      <c r="A1018" s="6">
        <f>US_Regional_Sales_Data!P1018*US_Regional_Sales_Data!M1018*(1-US_Regional_Sales_Data!N1018)</f>
        <v>18776.75</v>
      </c>
      <c r="B1018" s="6">
        <f>US_Regional_Sales_Data!O1018*US_Regional_Sales_Data!M1018</f>
        <v>14823.75</v>
      </c>
      <c r="C1018" s="6">
        <f t="shared" si="30"/>
        <v>3953</v>
      </c>
      <c r="D1018" s="7">
        <f t="shared" si="31"/>
        <v>0.21052631578947367</v>
      </c>
    </row>
    <row r="1019" spans="1:4" x14ac:dyDescent="0.55000000000000004">
      <c r="A1019" s="6">
        <f>US_Regional_Sales_Data!P1019*US_Regional_Sales_Data!M1019*(1-US_Regional_Sales_Data!N1019)</f>
        <v>2621.04</v>
      </c>
      <c r="B1019" s="6">
        <f>US_Regional_Sales_Data!O1019*US_Regional_Sales_Data!M1019</f>
        <v>2522.7599999999998</v>
      </c>
      <c r="C1019" s="6">
        <f t="shared" si="30"/>
        <v>98.2800000000002</v>
      </c>
      <c r="D1019" s="7">
        <f t="shared" si="31"/>
        <v>3.7496566248512116E-2</v>
      </c>
    </row>
    <row r="1020" spans="1:4" x14ac:dyDescent="0.55000000000000004">
      <c r="A1020" s="6">
        <f>US_Regional_Sales_Data!P1020*US_Regional_Sales_Data!M1020*(1-US_Regional_Sales_Data!N1020)</f>
        <v>28594.93</v>
      </c>
      <c r="B1020" s="6">
        <f>US_Regional_Sales_Data!O1020*US_Regional_Sales_Data!M1020</f>
        <v>33088.44</v>
      </c>
      <c r="C1020" s="6">
        <f t="shared" si="30"/>
        <v>-4493.510000000002</v>
      </c>
      <c r="D1020" s="7">
        <f t="shared" si="31"/>
        <v>-0.15714359153877985</v>
      </c>
    </row>
    <row r="1021" spans="1:4" x14ac:dyDescent="0.55000000000000004">
      <c r="A1021" s="6">
        <f>US_Regional_Sales_Data!P1021*US_Regional_Sales_Data!M1021*(1-US_Regional_Sales_Data!N1021)</f>
        <v>8083.5499999999993</v>
      </c>
      <c r="B1021" s="6">
        <f>US_Regional_Sales_Data!O1021*US_Regional_Sales_Data!M1021</f>
        <v>6381.75</v>
      </c>
      <c r="C1021" s="6">
        <f t="shared" si="30"/>
        <v>1701.7999999999993</v>
      </c>
      <c r="D1021" s="7">
        <f t="shared" si="31"/>
        <v>0.21052631578947362</v>
      </c>
    </row>
    <row r="1022" spans="1:4" x14ac:dyDescent="0.55000000000000004">
      <c r="A1022" s="6">
        <f>US_Regional_Sales_Data!P1022*US_Regional_Sales_Data!M1022*(1-US_Regional_Sales_Data!N1022)</f>
        <v>31197.210000000003</v>
      </c>
      <c r="B1022" s="6">
        <f>US_Regional_Sales_Data!O1022*US_Regional_Sales_Data!M1022</f>
        <v>26058.840000000004</v>
      </c>
      <c r="C1022" s="6">
        <f t="shared" si="30"/>
        <v>5138.369999999999</v>
      </c>
      <c r="D1022" s="7">
        <f t="shared" si="31"/>
        <v>0.16470607467783172</v>
      </c>
    </row>
    <row r="1023" spans="1:4" x14ac:dyDescent="0.55000000000000004">
      <c r="A1023" s="6">
        <f>US_Regional_Sales_Data!P1023*US_Regional_Sales_Data!M1023*(1-US_Regional_Sales_Data!N1023)</f>
        <v>3383.835</v>
      </c>
      <c r="B1023" s="6">
        <f>US_Regional_Sales_Data!O1023*US_Regional_Sales_Data!M1023</f>
        <v>2377.84</v>
      </c>
      <c r="C1023" s="6">
        <f t="shared" si="30"/>
        <v>1005.9949999999999</v>
      </c>
      <c r="D1023" s="7">
        <f t="shared" si="31"/>
        <v>0.29729434207046146</v>
      </c>
    </row>
    <row r="1024" spans="1:4" x14ac:dyDescent="0.55000000000000004">
      <c r="A1024" s="6">
        <f>US_Regional_Sales_Data!P1024*US_Regional_Sales_Data!M1024*(1-US_Regional_Sales_Data!N1024)</f>
        <v>18189.662500000002</v>
      </c>
      <c r="B1024" s="6">
        <f>US_Regional_Sales_Data!O1024*US_Regional_Sales_Data!M1024</f>
        <v>12388.65</v>
      </c>
      <c r="C1024" s="6">
        <f t="shared" si="30"/>
        <v>5801.0125000000025</v>
      </c>
      <c r="D1024" s="7">
        <f t="shared" si="31"/>
        <v>0.31891809427470147</v>
      </c>
    </row>
    <row r="1025" spans="1:4" x14ac:dyDescent="0.55000000000000004">
      <c r="A1025" s="6">
        <f>US_Regional_Sales_Data!P1025*US_Regional_Sales_Data!M1025*(1-US_Regional_Sales_Data!N1025)</f>
        <v>3220.6899999999996</v>
      </c>
      <c r="B1025" s="6">
        <f>US_Regional_Sales_Data!O1025*US_Regional_Sales_Data!M1025</f>
        <v>2203.64</v>
      </c>
      <c r="C1025" s="6">
        <f t="shared" si="30"/>
        <v>1017.0499999999997</v>
      </c>
      <c r="D1025" s="7">
        <f t="shared" si="31"/>
        <v>0.3157863687594894</v>
      </c>
    </row>
    <row r="1026" spans="1:4" x14ac:dyDescent="0.55000000000000004">
      <c r="A1026" s="6">
        <f>US_Regional_Sales_Data!P1026*US_Regional_Sales_Data!M1026*(1-US_Regional_Sales_Data!N1026)</f>
        <v>578.88</v>
      </c>
      <c r="B1026" s="6">
        <f>US_Regional_Sales_Data!O1026*US_Regional_Sales_Data!M1026</f>
        <v>521</v>
      </c>
      <c r="C1026" s="6">
        <f t="shared" si="30"/>
        <v>57.879999999999995</v>
      </c>
      <c r="D1026" s="7">
        <f t="shared" si="31"/>
        <v>9.9986180210060796E-2</v>
      </c>
    </row>
    <row r="1027" spans="1:4" x14ac:dyDescent="0.55000000000000004">
      <c r="A1027" s="6">
        <f>US_Regional_Sales_Data!P1027*US_Regional_Sales_Data!M1027*(1-US_Regional_Sales_Data!N1027)</f>
        <v>746.04500000000007</v>
      </c>
      <c r="B1027" s="6">
        <f>US_Regional_Sales_Data!O1027*US_Regional_Sales_Data!M1027</f>
        <v>631.94000000000005</v>
      </c>
      <c r="C1027" s="6">
        <f t="shared" ref="C1027:C1090" si="32">A1027-B1027</f>
        <v>114.10500000000002</v>
      </c>
      <c r="D1027" s="7">
        <f t="shared" ref="D1027:D1090" si="33">C1027/A1027</f>
        <v>0.15294653807746184</v>
      </c>
    </row>
    <row r="1028" spans="1:4" x14ac:dyDescent="0.55000000000000004">
      <c r="A1028" s="6">
        <f>US_Regional_Sales_Data!P1028*US_Regional_Sales_Data!M1028*(1-US_Regional_Sales_Data!N1028)</f>
        <v>15746.674999999999</v>
      </c>
      <c r="B1028" s="6">
        <f>US_Regional_Sales_Data!O1028*US_Regional_Sales_Data!M1028</f>
        <v>13894.16</v>
      </c>
      <c r="C1028" s="6">
        <f t="shared" si="32"/>
        <v>1852.5149999999994</v>
      </c>
      <c r="D1028" s="7">
        <f t="shared" si="33"/>
        <v>0.1176448361320723</v>
      </c>
    </row>
    <row r="1029" spans="1:4" x14ac:dyDescent="0.55000000000000004">
      <c r="A1029" s="6">
        <f>US_Regional_Sales_Data!P1029*US_Regional_Sales_Data!M1029*(1-US_Regional_Sales_Data!N1029)</f>
        <v>19502.359999999997</v>
      </c>
      <c r="B1029" s="6">
        <f>US_Regional_Sales_Data!O1029*US_Regional_Sales_Data!M1029</f>
        <v>8827.4</v>
      </c>
      <c r="C1029" s="6">
        <f t="shared" si="32"/>
        <v>10674.959999999997</v>
      </c>
      <c r="D1029" s="7">
        <f t="shared" si="33"/>
        <v>0.54736760063910206</v>
      </c>
    </row>
    <row r="1030" spans="1:4" x14ac:dyDescent="0.55000000000000004">
      <c r="A1030" s="6">
        <f>US_Regional_Sales_Data!P1030*US_Regional_Sales_Data!M1030*(1-US_Regional_Sales_Data!N1030)</f>
        <v>24538.080000000002</v>
      </c>
      <c r="B1030" s="6">
        <f>US_Regional_Sales_Data!O1030*US_Regional_Sales_Data!M1030</f>
        <v>26173.919999999998</v>
      </c>
      <c r="C1030" s="6">
        <f t="shared" si="32"/>
        <v>-1635.8399999999965</v>
      </c>
      <c r="D1030" s="7">
        <f t="shared" si="33"/>
        <v>-6.666536257115456E-2</v>
      </c>
    </row>
    <row r="1031" spans="1:4" x14ac:dyDescent="0.55000000000000004">
      <c r="A1031" s="6">
        <f>US_Regional_Sales_Data!P1031*US_Regional_Sales_Data!M1031*(1-US_Regional_Sales_Data!N1031)</f>
        <v>7084.244999999999</v>
      </c>
      <c r="B1031" s="6">
        <f>US_Regional_Sales_Data!O1031*US_Regional_Sales_Data!M1031</f>
        <v>3654</v>
      </c>
      <c r="C1031" s="6">
        <f t="shared" si="32"/>
        <v>3430.244999999999</v>
      </c>
      <c r="D1031" s="7">
        <f t="shared" si="33"/>
        <v>0.48420756199143306</v>
      </c>
    </row>
    <row r="1032" spans="1:4" x14ac:dyDescent="0.55000000000000004">
      <c r="A1032" s="6">
        <f>US_Regional_Sales_Data!P1032*US_Regional_Sales_Data!M1032*(1-US_Regional_Sales_Data!N1032)</f>
        <v>16674.96</v>
      </c>
      <c r="B1032" s="6">
        <f>US_Regional_Sales_Data!O1032*US_Regional_Sales_Data!M1032</f>
        <v>12359.099999999999</v>
      </c>
      <c r="C1032" s="6">
        <f t="shared" si="32"/>
        <v>4315.8600000000006</v>
      </c>
      <c r="D1032" s="7">
        <f t="shared" si="33"/>
        <v>0.25882280976985855</v>
      </c>
    </row>
    <row r="1033" spans="1:4" x14ac:dyDescent="0.55000000000000004">
      <c r="A1033" s="6">
        <f>US_Regional_Sales_Data!P1033*US_Regional_Sales_Data!M1033*(1-US_Regional_Sales_Data!N1033)</f>
        <v>33689.61</v>
      </c>
      <c r="B1033" s="6">
        <f>US_Regional_Sales_Data!O1033*US_Regional_Sales_Data!M1033</f>
        <v>19667.46</v>
      </c>
      <c r="C1033" s="6">
        <f t="shared" si="32"/>
        <v>14022.150000000001</v>
      </c>
      <c r="D1033" s="7">
        <f t="shared" si="33"/>
        <v>0.41621586002331284</v>
      </c>
    </row>
    <row r="1034" spans="1:4" x14ac:dyDescent="0.55000000000000004">
      <c r="A1034" s="6">
        <f>US_Regional_Sales_Data!P1034*US_Regional_Sales_Data!M1034*(1-US_Regional_Sales_Data!N1034)</f>
        <v>7166.32</v>
      </c>
      <c r="B1034" s="6">
        <f>US_Regional_Sales_Data!O1034*US_Regional_Sales_Data!M1034</f>
        <v>6001.8</v>
      </c>
      <c r="C1034" s="6">
        <f t="shared" si="32"/>
        <v>1164.5199999999995</v>
      </c>
      <c r="D1034" s="7">
        <f t="shared" si="33"/>
        <v>0.16249902320856444</v>
      </c>
    </row>
    <row r="1035" spans="1:4" x14ac:dyDescent="0.55000000000000004">
      <c r="A1035" s="6">
        <f>US_Regional_Sales_Data!P1035*US_Regional_Sales_Data!M1035*(1-US_Regional_Sales_Data!N1035)</f>
        <v>2908.8049999999998</v>
      </c>
      <c r="B1035" s="6">
        <f>US_Regional_Sales_Data!O1035*US_Regional_Sales_Data!M1035</f>
        <v>2449.52</v>
      </c>
      <c r="C1035" s="6">
        <f t="shared" si="32"/>
        <v>459.28499999999985</v>
      </c>
      <c r="D1035" s="7">
        <f t="shared" si="33"/>
        <v>0.15789473684210523</v>
      </c>
    </row>
    <row r="1036" spans="1:4" x14ac:dyDescent="0.55000000000000004">
      <c r="A1036" s="6">
        <f>US_Regional_Sales_Data!P1036*US_Regional_Sales_Data!M1036*(1-US_Regional_Sales_Data!N1036)</f>
        <v>5028.3499999999995</v>
      </c>
      <c r="B1036" s="6">
        <f>US_Regional_Sales_Data!O1036*US_Regional_Sales_Data!M1036</f>
        <v>2434.7800000000002</v>
      </c>
      <c r="C1036" s="6">
        <f t="shared" si="32"/>
        <v>2593.5699999999993</v>
      </c>
      <c r="D1036" s="7">
        <f t="shared" si="33"/>
        <v>0.51578947368421046</v>
      </c>
    </row>
    <row r="1037" spans="1:4" x14ac:dyDescent="0.55000000000000004">
      <c r="A1037" s="6">
        <f>US_Regional_Sales_Data!P1037*US_Regional_Sales_Data!M1037*(1-US_Regional_Sales_Data!N1037)</f>
        <v>29041.484999999997</v>
      </c>
      <c r="B1037" s="6">
        <f>US_Regional_Sales_Data!O1037*US_Regional_Sales_Data!M1037</f>
        <v>22605.239999999998</v>
      </c>
      <c r="C1037" s="6">
        <f t="shared" si="32"/>
        <v>6436.244999999999</v>
      </c>
      <c r="D1037" s="7">
        <f t="shared" si="33"/>
        <v>0.22162244802564329</v>
      </c>
    </row>
    <row r="1038" spans="1:4" x14ac:dyDescent="0.55000000000000004">
      <c r="A1038" s="6">
        <f>US_Regional_Sales_Data!P1038*US_Regional_Sales_Data!M1038*(1-US_Regional_Sales_Data!N1038)</f>
        <v>20331.149999999998</v>
      </c>
      <c r="B1038" s="6">
        <f>US_Regional_Sales_Data!O1038*US_Regional_Sales_Data!M1038</f>
        <v>19613.579999999998</v>
      </c>
      <c r="C1038" s="6">
        <f t="shared" si="32"/>
        <v>717.56999999999971</v>
      </c>
      <c r="D1038" s="7">
        <f t="shared" si="33"/>
        <v>3.5294117647058816E-2</v>
      </c>
    </row>
    <row r="1039" spans="1:4" x14ac:dyDescent="0.55000000000000004">
      <c r="A1039" s="6">
        <f>US_Regional_Sales_Data!P1039*US_Regional_Sales_Data!M1039*(1-US_Regional_Sales_Data!N1039)</f>
        <v>892.44</v>
      </c>
      <c r="B1039" s="6">
        <f>US_Regional_Sales_Data!O1039*US_Regional_Sales_Data!M1039</f>
        <v>713.96</v>
      </c>
      <c r="C1039" s="6">
        <f t="shared" si="32"/>
        <v>178.48000000000002</v>
      </c>
      <c r="D1039" s="7">
        <f t="shared" si="33"/>
        <v>0.19999103581193134</v>
      </c>
    </row>
    <row r="1040" spans="1:4" x14ac:dyDescent="0.55000000000000004">
      <c r="A1040" s="6">
        <f>US_Regional_Sales_Data!P1040*US_Regional_Sales_Data!M1040*(1-US_Regional_Sales_Data!N1040)</f>
        <v>1127.6099999999999</v>
      </c>
      <c r="B1040" s="6">
        <f>US_Regional_Sales_Data!O1040*US_Regional_Sales_Data!M1040</f>
        <v>849</v>
      </c>
      <c r="C1040" s="6">
        <f t="shared" si="32"/>
        <v>278.6099999999999</v>
      </c>
      <c r="D1040" s="7">
        <f t="shared" si="33"/>
        <v>0.24708010748397047</v>
      </c>
    </row>
    <row r="1041" spans="1:4" x14ac:dyDescent="0.55000000000000004">
      <c r="A1041" s="6">
        <f>US_Regional_Sales_Data!P1041*US_Regional_Sales_Data!M1041*(1-US_Regional_Sales_Data!N1041)</f>
        <v>3021.03</v>
      </c>
      <c r="B1041" s="6">
        <f>US_Regional_Sales_Data!O1041*US_Regional_Sales_Data!M1041</f>
        <v>1476.96</v>
      </c>
      <c r="C1041" s="6">
        <f t="shared" si="32"/>
        <v>1544.0700000000002</v>
      </c>
      <c r="D1041" s="7">
        <f t="shared" si="33"/>
        <v>0.51110713895591908</v>
      </c>
    </row>
    <row r="1042" spans="1:4" x14ac:dyDescent="0.55000000000000004">
      <c r="A1042" s="6">
        <f>US_Regional_Sales_Data!P1042*US_Regional_Sales_Data!M1042*(1-US_Regional_Sales_Data!N1042)</f>
        <v>5162.0149999999994</v>
      </c>
      <c r="B1042" s="6">
        <f>US_Regional_Sales_Data!O1042*US_Regional_Sales_Data!M1042</f>
        <v>2825.52</v>
      </c>
      <c r="C1042" s="6">
        <f t="shared" si="32"/>
        <v>2336.4949999999994</v>
      </c>
      <c r="D1042" s="7">
        <f t="shared" si="33"/>
        <v>0.45263235383856881</v>
      </c>
    </row>
    <row r="1043" spans="1:4" x14ac:dyDescent="0.55000000000000004">
      <c r="A1043" s="6">
        <f>US_Regional_Sales_Data!P1043*US_Regional_Sales_Data!M1043*(1-US_Regional_Sales_Data!N1043)</f>
        <v>14006.35</v>
      </c>
      <c r="B1043" s="6">
        <f>US_Regional_Sales_Data!O1043*US_Regional_Sales_Data!M1043</f>
        <v>8782.35</v>
      </c>
      <c r="C1043" s="6">
        <f t="shared" si="32"/>
        <v>5224</v>
      </c>
      <c r="D1043" s="7">
        <f t="shared" si="33"/>
        <v>0.37297368693485455</v>
      </c>
    </row>
    <row r="1044" spans="1:4" x14ac:dyDescent="0.55000000000000004">
      <c r="A1044" s="6">
        <f>US_Regional_Sales_Data!P1044*US_Regional_Sales_Data!M1044*(1-US_Regional_Sales_Data!N1044)</f>
        <v>3308.7949999999996</v>
      </c>
      <c r="B1044" s="6">
        <f>US_Regional_Sales_Data!O1044*US_Regional_Sales_Data!M1044</f>
        <v>2296.69</v>
      </c>
      <c r="C1044" s="6">
        <f t="shared" si="32"/>
        <v>1012.1049999999996</v>
      </c>
      <c r="D1044" s="7">
        <f t="shared" si="33"/>
        <v>0.3058832596156606</v>
      </c>
    </row>
    <row r="1045" spans="1:4" x14ac:dyDescent="0.55000000000000004">
      <c r="A1045" s="6">
        <f>US_Regional_Sales_Data!P1045*US_Regional_Sales_Data!M1045*(1-US_Regional_Sales_Data!N1045)</f>
        <v>6577.7249999999995</v>
      </c>
      <c r="B1045" s="6">
        <f>US_Regional_Sales_Data!O1045*US_Regional_Sales_Data!M1045</f>
        <v>6268.2000000000007</v>
      </c>
      <c r="C1045" s="6">
        <f t="shared" si="32"/>
        <v>309.52499999999873</v>
      </c>
      <c r="D1045" s="7">
        <f t="shared" si="33"/>
        <v>4.7056543105708851E-2</v>
      </c>
    </row>
    <row r="1046" spans="1:4" x14ac:dyDescent="0.55000000000000004">
      <c r="A1046" s="6">
        <f>US_Regional_Sales_Data!P1046*US_Regional_Sales_Data!M1046*(1-US_Regional_Sales_Data!N1046)</f>
        <v>10311.299999999999</v>
      </c>
      <c r="B1046" s="6">
        <f>US_Regional_Sales_Data!O1046*US_Regional_Sales_Data!M1046</f>
        <v>7380.7199999999993</v>
      </c>
      <c r="C1046" s="6">
        <f t="shared" si="32"/>
        <v>2930.58</v>
      </c>
      <c r="D1046" s="7">
        <f t="shared" si="33"/>
        <v>0.28421052631578947</v>
      </c>
    </row>
    <row r="1047" spans="1:4" x14ac:dyDescent="0.55000000000000004">
      <c r="A1047" s="6">
        <f>US_Regional_Sales_Data!P1047*US_Regional_Sales_Data!M1047*(1-US_Regional_Sales_Data!N1047)</f>
        <v>18939.560000000001</v>
      </c>
      <c r="B1047" s="6">
        <f>US_Regional_Sales_Data!O1047*US_Regional_Sales_Data!M1047</f>
        <v>9828.08</v>
      </c>
      <c r="C1047" s="6">
        <f t="shared" si="32"/>
        <v>9111.4800000000014</v>
      </c>
      <c r="D1047" s="7">
        <f t="shared" si="33"/>
        <v>0.48108192587367399</v>
      </c>
    </row>
    <row r="1048" spans="1:4" x14ac:dyDescent="0.55000000000000004">
      <c r="A1048" s="6">
        <f>US_Regional_Sales_Data!P1048*US_Regional_Sales_Data!M1048*(1-US_Regional_Sales_Data!N1048)</f>
        <v>1760.7600000000002</v>
      </c>
      <c r="B1048" s="6">
        <f>US_Regional_Sales_Data!O1048*US_Regional_Sales_Data!M1048</f>
        <v>1506.42</v>
      </c>
      <c r="C1048" s="6">
        <f t="shared" si="32"/>
        <v>254.34000000000015</v>
      </c>
      <c r="D1048" s="7">
        <f t="shared" si="33"/>
        <v>0.14444898793702726</v>
      </c>
    </row>
    <row r="1049" spans="1:4" x14ac:dyDescent="0.55000000000000004">
      <c r="A1049" s="6">
        <f>US_Regional_Sales_Data!P1049*US_Regional_Sales_Data!M1049*(1-US_Regional_Sales_Data!N1049)</f>
        <v>2195.9249999999997</v>
      </c>
      <c r="B1049" s="6">
        <f>US_Regional_Sales_Data!O1049*US_Regional_Sales_Data!M1049</f>
        <v>1664.28</v>
      </c>
      <c r="C1049" s="6">
        <f t="shared" si="32"/>
        <v>531.64499999999975</v>
      </c>
      <c r="D1049" s="7">
        <f t="shared" si="33"/>
        <v>0.24210526315789466</v>
      </c>
    </row>
    <row r="1050" spans="1:4" x14ac:dyDescent="0.55000000000000004">
      <c r="A1050" s="6">
        <f>US_Regional_Sales_Data!P1050*US_Regional_Sales_Data!M1050*(1-US_Regional_Sales_Data!N1050)</f>
        <v>8031.9600000000009</v>
      </c>
      <c r="B1050" s="6">
        <f>US_Regional_Sales_Data!O1050*US_Regional_Sales_Data!M1050</f>
        <v>6078.24</v>
      </c>
      <c r="C1050" s="6">
        <f t="shared" si="32"/>
        <v>1953.7200000000012</v>
      </c>
      <c r="D1050" s="7">
        <f t="shared" si="33"/>
        <v>0.24324324324324337</v>
      </c>
    </row>
    <row r="1051" spans="1:4" x14ac:dyDescent="0.55000000000000004">
      <c r="A1051" s="6">
        <f>US_Regional_Sales_Data!P1051*US_Regional_Sales_Data!M1051*(1-US_Regional_Sales_Data!N1051)</f>
        <v>9452.0249999999996</v>
      </c>
      <c r="B1051" s="6">
        <f>US_Regional_Sales_Data!O1051*US_Regional_Sales_Data!M1051</f>
        <v>3979.8</v>
      </c>
      <c r="C1051" s="6">
        <f t="shared" si="32"/>
        <v>5472.2249999999995</v>
      </c>
      <c r="D1051" s="7">
        <f t="shared" si="33"/>
        <v>0.57894736842105254</v>
      </c>
    </row>
    <row r="1052" spans="1:4" x14ac:dyDescent="0.55000000000000004">
      <c r="A1052" s="6">
        <f>US_Regional_Sales_Data!P1052*US_Regional_Sales_Data!M1052*(1-US_Regional_Sales_Data!N1052)</f>
        <v>11049.64</v>
      </c>
      <c r="B1052" s="6">
        <f>US_Regional_Sales_Data!O1052*US_Regional_Sales_Data!M1052</f>
        <v>8723.4</v>
      </c>
      <c r="C1052" s="6">
        <f t="shared" si="32"/>
        <v>2326.2399999999998</v>
      </c>
      <c r="D1052" s="7">
        <f t="shared" si="33"/>
        <v>0.21052631578947367</v>
      </c>
    </row>
    <row r="1053" spans="1:4" x14ac:dyDescent="0.55000000000000004">
      <c r="A1053" s="6">
        <f>US_Regional_Sales_Data!P1053*US_Regional_Sales_Data!M1053*(1-US_Regional_Sales_Data!N1053)</f>
        <v>8626.92</v>
      </c>
      <c r="B1053" s="6">
        <f>US_Regional_Sales_Data!O1053*US_Regional_Sales_Data!M1053</f>
        <v>7088.08</v>
      </c>
      <c r="C1053" s="6">
        <f t="shared" si="32"/>
        <v>1538.8400000000001</v>
      </c>
      <c r="D1053" s="7">
        <f t="shared" si="33"/>
        <v>0.17837652371877799</v>
      </c>
    </row>
    <row r="1054" spans="1:4" x14ac:dyDescent="0.55000000000000004">
      <c r="A1054" s="6">
        <f>US_Regional_Sales_Data!P1054*US_Regional_Sales_Data!M1054*(1-US_Regional_Sales_Data!N1054)</f>
        <v>21145.870000000003</v>
      </c>
      <c r="B1054" s="6">
        <f>US_Regional_Sales_Data!O1054*US_Regional_Sales_Data!M1054</f>
        <v>17373.919999999998</v>
      </c>
      <c r="C1054" s="6">
        <f t="shared" si="32"/>
        <v>3771.9500000000044</v>
      </c>
      <c r="D1054" s="7">
        <f t="shared" si="33"/>
        <v>0.17837762172944427</v>
      </c>
    </row>
    <row r="1055" spans="1:4" x14ac:dyDescent="0.55000000000000004">
      <c r="A1055" s="6">
        <f>US_Regional_Sales_Data!P1055*US_Regional_Sales_Data!M1055*(1-US_Regional_Sales_Data!N1055)</f>
        <v>10679.13</v>
      </c>
      <c r="B1055" s="6">
        <f>US_Regional_Sales_Data!O1055*US_Regional_Sales_Data!M1055</f>
        <v>8780.59</v>
      </c>
      <c r="C1055" s="6">
        <f t="shared" si="32"/>
        <v>1898.5399999999991</v>
      </c>
      <c r="D1055" s="7">
        <f t="shared" si="33"/>
        <v>0.17778039971420886</v>
      </c>
    </row>
    <row r="1056" spans="1:4" x14ac:dyDescent="0.55000000000000004">
      <c r="A1056" s="6">
        <f>US_Regional_Sales_Data!P1056*US_Regional_Sales_Data!M1056*(1-US_Regional_Sales_Data!N1056)</f>
        <v>830.80000000000007</v>
      </c>
      <c r="B1056" s="6">
        <f>US_Regional_Sales_Data!O1056*US_Regional_Sales_Data!M1056</f>
        <v>643.87</v>
      </c>
      <c r="C1056" s="6">
        <f t="shared" si="32"/>
        <v>186.93000000000006</v>
      </c>
      <c r="D1056" s="7">
        <f t="shared" si="33"/>
        <v>0.22500000000000006</v>
      </c>
    </row>
    <row r="1057" spans="1:4" x14ac:dyDescent="0.55000000000000004">
      <c r="A1057" s="6">
        <f>US_Regional_Sales_Data!P1057*US_Regional_Sales_Data!M1057*(1-US_Regional_Sales_Data!N1057)</f>
        <v>38495.519999999997</v>
      </c>
      <c r="B1057" s="6">
        <f>US_Regional_Sales_Data!O1057*US_Regional_Sales_Data!M1057</f>
        <v>19450.34</v>
      </c>
      <c r="C1057" s="6">
        <f t="shared" si="32"/>
        <v>19045.179999999997</v>
      </c>
      <c r="D1057" s="7">
        <f t="shared" si="33"/>
        <v>0.49473756946262831</v>
      </c>
    </row>
    <row r="1058" spans="1:4" x14ac:dyDescent="0.55000000000000004">
      <c r="A1058" s="6">
        <f>US_Regional_Sales_Data!P1058*US_Regional_Sales_Data!M1058*(1-US_Regional_Sales_Data!N1058)</f>
        <v>3804.26</v>
      </c>
      <c r="B1058" s="6">
        <f>US_Regional_Sales_Data!O1058*US_Regional_Sales_Data!M1058</f>
        <v>2237.8000000000002</v>
      </c>
      <c r="C1058" s="6">
        <f t="shared" si="32"/>
        <v>1566.46</v>
      </c>
      <c r="D1058" s="7">
        <f t="shared" si="33"/>
        <v>0.41176470588235292</v>
      </c>
    </row>
    <row r="1059" spans="1:4" x14ac:dyDescent="0.55000000000000004">
      <c r="A1059" s="6">
        <f>US_Regional_Sales_Data!P1059*US_Regional_Sales_Data!M1059*(1-US_Regional_Sales_Data!N1059)</f>
        <v>6737.1849999999995</v>
      </c>
      <c r="B1059" s="6">
        <f>US_Regional_Sales_Data!O1059*US_Regional_Sales_Data!M1059</f>
        <v>6103.09</v>
      </c>
      <c r="C1059" s="6">
        <f t="shared" si="32"/>
        <v>634.09499999999935</v>
      </c>
      <c r="D1059" s="7">
        <f t="shared" si="33"/>
        <v>9.4118686068439469E-2</v>
      </c>
    </row>
    <row r="1060" spans="1:4" x14ac:dyDescent="0.55000000000000004">
      <c r="A1060" s="6">
        <f>US_Regional_Sales_Data!P1060*US_Regional_Sales_Data!M1060*(1-US_Regional_Sales_Data!N1060)</f>
        <v>3386.18</v>
      </c>
      <c r="B1060" s="6">
        <f>US_Regional_Sales_Data!O1060*US_Regional_Sales_Data!M1060</f>
        <v>2209.92</v>
      </c>
      <c r="C1060" s="6">
        <f t="shared" si="32"/>
        <v>1176.2599999999998</v>
      </c>
      <c r="D1060" s="7">
        <f t="shared" si="33"/>
        <v>0.34737078359685541</v>
      </c>
    </row>
    <row r="1061" spans="1:4" x14ac:dyDescent="0.55000000000000004">
      <c r="A1061" s="6">
        <f>US_Regional_Sales_Data!P1061*US_Regional_Sales_Data!M1061*(1-US_Regional_Sales_Data!N1061)</f>
        <v>14512.199999999999</v>
      </c>
      <c r="B1061" s="6">
        <f>US_Regional_Sales_Data!O1061*US_Regional_Sales_Data!M1061</f>
        <v>12220.8</v>
      </c>
      <c r="C1061" s="6">
        <f t="shared" si="32"/>
        <v>2291.3999999999996</v>
      </c>
      <c r="D1061" s="7">
        <f t="shared" si="33"/>
        <v>0.15789473684210525</v>
      </c>
    </row>
    <row r="1062" spans="1:4" x14ac:dyDescent="0.55000000000000004">
      <c r="A1062" s="6">
        <f>US_Regional_Sales_Data!P1062*US_Regional_Sales_Data!M1062*(1-US_Regional_Sales_Data!N1062)</f>
        <v>6287.2799999999988</v>
      </c>
      <c r="B1062" s="6">
        <f>US_Regional_Sales_Data!O1062*US_Regional_Sales_Data!M1062</f>
        <v>4216.2000000000007</v>
      </c>
      <c r="C1062" s="6">
        <f t="shared" si="32"/>
        <v>2071.0799999999981</v>
      </c>
      <c r="D1062" s="7">
        <f t="shared" si="33"/>
        <v>0.32940794747490149</v>
      </c>
    </row>
    <row r="1063" spans="1:4" x14ac:dyDescent="0.55000000000000004">
      <c r="A1063" s="6">
        <f>US_Regional_Sales_Data!P1063*US_Regional_Sales_Data!M1063*(1-US_Regional_Sales_Data!N1063)</f>
        <v>17569.912500000002</v>
      </c>
      <c r="B1063" s="6">
        <f>US_Regional_Sales_Data!O1063*US_Regional_Sales_Data!M1063</f>
        <v>7597.7999999999993</v>
      </c>
      <c r="C1063" s="6">
        <f t="shared" si="32"/>
        <v>9972.1125000000029</v>
      </c>
      <c r="D1063" s="7">
        <f t="shared" si="33"/>
        <v>0.56756756756756765</v>
      </c>
    </row>
    <row r="1064" spans="1:4" x14ac:dyDescent="0.55000000000000004">
      <c r="A1064" s="6">
        <f>US_Regional_Sales_Data!P1064*US_Regional_Sales_Data!M1064*(1-US_Regional_Sales_Data!N1064)</f>
        <v>4956.66</v>
      </c>
      <c r="B1064" s="6">
        <f>US_Regional_Sales_Data!O1064*US_Regional_Sales_Data!M1064</f>
        <v>2588.46</v>
      </c>
      <c r="C1064" s="6">
        <f t="shared" si="32"/>
        <v>2368.1999999999998</v>
      </c>
      <c r="D1064" s="7">
        <f t="shared" si="33"/>
        <v>0.477781409255426</v>
      </c>
    </row>
    <row r="1065" spans="1:4" x14ac:dyDescent="0.55000000000000004">
      <c r="A1065" s="6">
        <f>US_Regional_Sales_Data!P1065*US_Regional_Sales_Data!M1065*(1-US_Regional_Sales_Data!N1065)</f>
        <v>5066.54</v>
      </c>
      <c r="B1065" s="6">
        <f>US_Regional_Sales_Data!O1065*US_Regional_Sales_Data!M1065</f>
        <v>2559.92</v>
      </c>
      <c r="C1065" s="6">
        <f t="shared" si="32"/>
        <v>2506.62</v>
      </c>
      <c r="D1065" s="7">
        <f t="shared" si="33"/>
        <v>0.4947400000789493</v>
      </c>
    </row>
    <row r="1066" spans="1:4" x14ac:dyDescent="0.55000000000000004">
      <c r="A1066" s="6">
        <f>US_Regional_Sales_Data!P1066*US_Regional_Sales_Data!M1066*(1-US_Regional_Sales_Data!N1066)</f>
        <v>18588.48</v>
      </c>
      <c r="B1066" s="6">
        <f>US_Regional_Sales_Data!O1066*US_Regional_Sales_Data!M1066</f>
        <v>13777.36</v>
      </c>
      <c r="C1066" s="6">
        <f t="shared" si="32"/>
        <v>4811.119999999999</v>
      </c>
      <c r="D1066" s="7">
        <f t="shared" si="33"/>
        <v>0.25882266866360237</v>
      </c>
    </row>
    <row r="1067" spans="1:4" x14ac:dyDescent="0.55000000000000004">
      <c r="A1067" s="6">
        <f>US_Regional_Sales_Data!P1067*US_Regional_Sales_Data!M1067*(1-US_Regional_Sales_Data!N1067)</f>
        <v>15919.2</v>
      </c>
      <c r="B1067" s="6">
        <f>US_Regional_Sales_Data!O1067*US_Regional_Sales_Data!M1067</f>
        <v>11850.960000000001</v>
      </c>
      <c r="C1067" s="6">
        <f t="shared" si="32"/>
        <v>4068.24</v>
      </c>
      <c r="D1067" s="7">
        <f t="shared" si="33"/>
        <v>0.25555555555555554</v>
      </c>
    </row>
    <row r="1068" spans="1:4" x14ac:dyDescent="0.55000000000000004">
      <c r="A1068" s="6">
        <f>US_Regional_Sales_Data!P1068*US_Regional_Sales_Data!M1068*(1-US_Regional_Sales_Data!N1068)</f>
        <v>1447.2</v>
      </c>
      <c r="B1068" s="6">
        <f>US_Regional_Sales_Data!O1068*US_Regional_Sales_Data!M1068</f>
        <v>1212.03</v>
      </c>
      <c r="C1068" s="6">
        <f t="shared" si="32"/>
        <v>235.17000000000007</v>
      </c>
      <c r="D1068" s="7">
        <f t="shared" si="33"/>
        <v>0.16250000000000003</v>
      </c>
    </row>
    <row r="1069" spans="1:4" x14ac:dyDescent="0.55000000000000004">
      <c r="A1069" s="6">
        <f>US_Regional_Sales_Data!P1069*US_Regional_Sales_Data!M1069*(1-US_Regional_Sales_Data!N1069)</f>
        <v>4115.1400000000003</v>
      </c>
      <c r="B1069" s="6">
        <f>US_Regional_Sales_Data!O1069*US_Regional_Sales_Data!M1069</f>
        <v>2891.72</v>
      </c>
      <c r="C1069" s="6">
        <f t="shared" si="32"/>
        <v>1223.4200000000005</v>
      </c>
      <c r="D1069" s="7">
        <f t="shared" si="33"/>
        <v>0.29729729729729742</v>
      </c>
    </row>
    <row r="1070" spans="1:4" x14ac:dyDescent="0.55000000000000004">
      <c r="A1070" s="6">
        <f>US_Regional_Sales_Data!P1070*US_Regional_Sales_Data!M1070*(1-US_Regional_Sales_Data!N1070)</f>
        <v>9674.7999999999993</v>
      </c>
      <c r="B1070" s="6">
        <f>US_Regional_Sales_Data!O1070*US_Regional_Sales_Data!M1070</f>
        <v>7128.8</v>
      </c>
      <c r="C1070" s="6">
        <f t="shared" si="32"/>
        <v>2545.9999999999991</v>
      </c>
      <c r="D1070" s="7">
        <f t="shared" si="33"/>
        <v>0.26315789473684204</v>
      </c>
    </row>
    <row r="1071" spans="1:4" x14ac:dyDescent="0.55000000000000004">
      <c r="A1071" s="6">
        <f>US_Regional_Sales_Data!P1071*US_Regional_Sales_Data!M1071*(1-US_Regional_Sales_Data!N1071)</f>
        <v>8656.4</v>
      </c>
      <c r="B1071" s="6">
        <f>US_Regional_Sales_Data!O1071*US_Regional_Sales_Data!M1071</f>
        <v>6196.16</v>
      </c>
      <c r="C1071" s="6">
        <f t="shared" si="32"/>
        <v>2460.2399999999998</v>
      </c>
      <c r="D1071" s="7">
        <f t="shared" si="33"/>
        <v>0.28421052631578947</v>
      </c>
    </row>
    <row r="1072" spans="1:4" x14ac:dyDescent="0.55000000000000004">
      <c r="A1072" s="6">
        <f>US_Regional_Sales_Data!P1072*US_Regional_Sales_Data!M1072*(1-US_Regional_Sales_Data!N1072)</f>
        <v>7357.94</v>
      </c>
      <c r="B1072" s="6">
        <f>US_Regional_Sales_Data!O1072*US_Regional_Sales_Data!M1072</f>
        <v>4724.58</v>
      </c>
      <c r="C1072" s="6">
        <f t="shared" si="32"/>
        <v>2633.3599999999997</v>
      </c>
      <c r="D1072" s="7">
        <f t="shared" si="33"/>
        <v>0.35789364958126862</v>
      </c>
    </row>
    <row r="1073" spans="1:4" x14ac:dyDescent="0.55000000000000004">
      <c r="A1073" s="6">
        <f>US_Regional_Sales_Data!P1073*US_Regional_Sales_Data!M1073*(1-US_Regional_Sales_Data!N1073)</f>
        <v>9020.8799999999992</v>
      </c>
      <c r="B1073" s="6">
        <f>US_Regional_Sales_Data!O1073*US_Regional_Sales_Data!M1073</f>
        <v>6473.84</v>
      </c>
      <c r="C1073" s="6">
        <f t="shared" si="32"/>
        <v>2547.0399999999991</v>
      </c>
      <c r="D1073" s="7">
        <f t="shared" si="33"/>
        <v>0.28234939385071073</v>
      </c>
    </row>
    <row r="1074" spans="1:4" x14ac:dyDescent="0.55000000000000004">
      <c r="A1074" s="6">
        <f>US_Regional_Sales_Data!P1074*US_Regional_Sales_Data!M1074*(1-US_Regional_Sales_Data!N1074)</f>
        <v>9093.24</v>
      </c>
      <c r="B1074" s="6">
        <f>US_Regional_Sales_Data!O1074*US_Regional_Sales_Data!M1074</f>
        <v>7173.56</v>
      </c>
      <c r="C1074" s="6">
        <f t="shared" si="32"/>
        <v>1919.6799999999994</v>
      </c>
      <c r="D1074" s="7">
        <f t="shared" si="33"/>
        <v>0.21111067122389812</v>
      </c>
    </row>
    <row r="1075" spans="1:4" x14ac:dyDescent="0.55000000000000004">
      <c r="A1075" s="6">
        <f>US_Regional_Sales_Data!P1075*US_Regional_Sales_Data!M1075*(1-US_Regional_Sales_Data!N1075)</f>
        <v>3143.64</v>
      </c>
      <c r="B1075" s="6">
        <f>US_Regional_Sales_Data!O1075*US_Regional_Sales_Data!M1075</f>
        <v>2256.04</v>
      </c>
      <c r="C1075" s="6">
        <f t="shared" si="32"/>
        <v>887.59999999999991</v>
      </c>
      <c r="D1075" s="7">
        <f t="shared" si="33"/>
        <v>0.28234785153516306</v>
      </c>
    </row>
    <row r="1076" spans="1:4" x14ac:dyDescent="0.55000000000000004">
      <c r="A1076" s="6">
        <f>US_Regional_Sales_Data!P1076*US_Regional_Sales_Data!M1076*(1-US_Regional_Sales_Data!N1076)</f>
        <v>1241.175</v>
      </c>
      <c r="B1076" s="6">
        <f>US_Regional_Sales_Data!O1076*US_Regional_Sales_Data!M1076</f>
        <v>731.65000000000009</v>
      </c>
      <c r="C1076" s="6">
        <f t="shared" si="32"/>
        <v>509.52499999999986</v>
      </c>
      <c r="D1076" s="7">
        <f t="shared" si="33"/>
        <v>0.41051825890788962</v>
      </c>
    </row>
    <row r="1077" spans="1:4" x14ac:dyDescent="0.55000000000000004">
      <c r="A1077" s="6">
        <f>US_Regional_Sales_Data!P1077*US_Regional_Sales_Data!M1077*(1-US_Regional_Sales_Data!N1077)</f>
        <v>1266.3</v>
      </c>
      <c r="B1077" s="6">
        <f>US_Regional_Sales_Data!O1077*US_Regional_Sales_Data!M1077</f>
        <v>970.86</v>
      </c>
      <c r="C1077" s="6">
        <f t="shared" si="32"/>
        <v>295.43999999999994</v>
      </c>
      <c r="D1077" s="7">
        <f t="shared" si="33"/>
        <v>0.23330964226486611</v>
      </c>
    </row>
    <row r="1078" spans="1:4" x14ac:dyDescent="0.55000000000000004">
      <c r="A1078" s="6">
        <f>US_Regional_Sales_Data!P1078*US_Regional_Sales_Data!M1078*(1-US_Regional_Sales_Data!N1078)</f>
        <v>43893.039999999994</v>
      </c>
      <c r="B1078" s="6">
        <f>US_Regional_Sales_Data!O1078*US_Regional_Sales_Data!M1078</f>
        <v>34190.400000000001</v>
      </c>
      <c r="C1078" s="6">
        <f t="shared" si="32"/>
        <v>9702.6399999999921</v>
      </c>
      <c r="D1078" s="7">
        <f t="shared" si="33"/>
        <v>0.22105190253397791</v>
      </c>
    </row>
    <row r="1079" spans="1:4" x14ac:dyDescent="0.55000000000000004">
      <c r="A1079" s="6">
        <f>US_Regional_Sales_Data!P1079*US_Regional_Sales_Data!M1079*(1-US_Regional_Sales_Data!N1079)</f>
        <v>21959.25</v>
      </c>
      <c r="B1079" s="6">
        <f>US_Regional_Sales_Data!O1079*US_Regional_Sales_Data!M1079</f>
        <v>16873.98</v>
      </c>
      <c r="C1079" s="6">
        <f t="shared" si="32"/>
        <v>5085.2700000000004</v>
      </c>
      <c r="D1079" s="7">
        <f t="shared" si="33"/>
        <v>0.23157758120154379</v>
      </c>
    </row>
    <row r="1080" spans="1:4" x14ac:dyDescent="0.55000000000000004">
      <c r="A1080" s="6">
        <f>US_Regional_Sales_Data!P1080*US_Regional_Sales_Data!M1080*(1-US_Regional_Sales_Data!N1080)</f>
        <v>3971.7599999999998</v>
      </c>
      <c r="B1080" s="6">
        <f>US_Regional_Sales_Data!O1080*US_Regional_Sales_Data!M1080</f>
        <v>2341.2399999999998</v>
      </c>
      <c r="C1080" s="6">
        <f t="shared" si="32"/>
        <v>1630.52</v>
      </c>
      <c r="D1080" s="7">
        <f t="shared" si="33"/>
        <v>0.41052833000986971</v>
      </c>
    </row>
    <row r="1081" spans="1:4" x14ac:dyDescent="0.55000000000000004">
      <c r="A1081" s="6">
        <f>US_Regional_Sales_Data!P1081*US_Regional_Sales_Data!M1081*(1-US_Regional_Sales_Data!N1081)</f>
        <v>1469.31</v>
      </c>
      <c r="B1081" s="6">
        <f>US_Regional_Sales_Data!O1081*US_Regional_Sales_Data!M1081</f>
        <v>1071.74</v>
      </c>
      <c r="C1081" s="6">
        <f t="shared" si="32"/>
        <v>397.56999999999994</v>
      </c>
      <c r="D1081" s="7">
        <f t="shared" si="33"/>
        <v>0.2705827905615561</v>
      </c>
    </row>
    <row r="1082" spans="1:4" x14ac:dyDescent="0.55000000000000004">
      <c r="A1082" s="6">
        <f>US_Regional_Sales_Data!P1082*US_Regional_Sales_Data!M1082*(1-US_Regional_Sales_Data!N1082)</f>
        <v>12157.15</v>
      </c>
      <c r="B1082" s="6">
        <f>US_Regional_Sales_Data!O1082*US_Regional_Sales_Data!M1082</f>
        <v>10621.5</v>
      </c>
      <c r="C1082" s="6">
        <f t="shared" si="32"/>
        <v>1535.6499999999996</v>
      </c>
      <c r="D1082" s="7">
        <f t="shared" si="33"/>
        <v>0.12631661203489303</v>
      </c>
    </row>
    <row r="1083" spans="1:4" x14ac:dyDescent="0.55000000000000004">
      <c r="A1083" s="6">
        <f>US_Regional_Sales_Data!P1083*US_Regional_Sales_Data!M1083*(1-US_Regional_Sales_Data!N1083)</f>
        <v>10383.660000000002</v>
      </c>
      <c r="B1083" s="6">
        <f>US_Regional_Sales_Data!O1083*US_Regional_Sales_Data!M1083</f>
        <v>5999.46</v>
      </c>
      <c r="C1083" s="6">
        <f t="shared" si="32"/>
        <v>4384.2000000000016</v>
      </c>
      <c r="D1083" s="7">
        <f t="shared" si="33"/>
        <v>0.42222106656034586</v>
      </c>
    </row>
    <row r="1084" spans="1:4" x14ac:dyDescent="0.55000000000000004">
      <c r="A1084" s="6">
        <f>US_Regional_Sales_Data!P1084*US_Regional_Sales_Data!M1084*(1-US_Regional_Sales_Data!N1084)</f>
        <v>29450.520000000004</v>
      </c>
      <c r="B1084" s="6">
        <f>US_Regional_Sales_Data!O1084*US_Regional_Sales_Data!M1084</f>
        <v>22923.68</v>
      </c>
      <c r="C1084" s="6">
        <f t="shared" si="32"/>
        <v>6526.8400000000038</v>
      </c>
      <c r="D1084" s="7">
        <f t="shared" si="33"/>
        <v>0.22162053505337098</v>
      </c>
    </row>
    <row r="1085" spans="1:4" x14ac:dyDescent="0.55000000000000004">
      <c r="A1085" s="6">
        <f>US_Regional_Sales_Data!P1085*US_Regional_Sales_Data!M1085*(1-US_Regional_Sales_Data!N1085)</f>
        <v>4956.66</v>
      </c>
      <c r="B1085" s="6">
        <f>US_Regional_Sales_Data!O1085*US_Regional_Sales_Data!M1085</f>
        <v>4240.68</v>
      </c>
      <c r="C1085" s="6">
        <f t="shared" si="32"/>
        <v>715.97999999999956</v>
      </c>
      <c r="D1085" s="7">
        <f t="shared" si="33"/>
        <v>0.14444807592209261</v>
      </c>
    </row>
    <row r="1086" spans="1:4" x14ac:dyDescent="0.55000000000000004">
      <c r="A1086" s="6">
        <f>US_Regional_Sales_Data!P1086*US_Regional_Sales_Data!M1086*(1-US_Regional_Sales_Data!N1086)</f>
        <v>3396.23</v>
      </c>
      <c r="B1086" s="6">
        <f>US_Regional_Sales_Data!O1086*US_Regional_Sales_Data!M1086</f>
        <v>1652.22</v>
      </c>
      <c r="C1086" s="6">
        <f t="shared" si="32"/>
        <v>1744.01</v>
      </c>
      <c r="D1086" s="7">
        <f t="shared" si="33"/>
        <v>0.51351351351351349</v>
      </c>
    </row>
    <row r="1087" spans="1:4" x14ac:dyDescent="0.55000000000000004">
      <c r="A1087" s="6">
        <f>US_Regional_Sales_Data!P1087*US_Regional_Sales_Data!M1087*(1-US_Regional_Sales_Data!N1087)</f>
        <v>4888.32</v>
      </c>
      <c r="B1087" s="6">
        <f>US_Regional_Sales_Data!O1087*US_Regional_Sales_Data!M1087</f>
        <v>3910.68</v>
      </c>
      <c r="C1087" s="6">
        <f t="shared" si="32"/>
        <v>977.63999999999987</v>
      </c>
      <c r="D1087" s="7">
        <f t="shared" si="33"/>
        <v>0.19999509033778476</v>
      </c>
    </row>
    <row r="1088" spans="1:4" x14ac:dyDescent="0.55000000000000004">
      <c r="A1088" s="6">
        <f>US_Regional_Sales_Data!P1088*US_Regional_Sales_Data!M1088*(1-US_Regional_Sales_Data!N1088)</f>
        <v>2682.3450000000003</v>
      </c>
      <c r="B1088" s="6">
        <f>US_Regional_Sales_Data!O1088*US_Regional_Sales_Data!M1088</f>
        <v>2493</v>
      </c>
      <c r="C1088" s="6">
        <f t="shared" si="32"/>
        <v>189.34500000000025</v>
      </c>
      <c r="D1088" s="7">
        <f t="shared" si="33"/>
        <v>7.058935371848149E-2</v>
      </c>
    </row>
    <row r="1089" spans="1:4" x14ac:dyDescent="0.55000000000000004">
      <c r="A1089" s="6">
        <f>US_Regional_Sales_Data!P1089*US_Regional_Sales_Data!M1089*(1-US_Regional_Sales_Data!N1089)</f>
        <v>2870.2799999999997</v>
      </c>
      <c r="B1089" s="6">
        <f>US_Regional_Sales_Data!O1089*US_Regional_Sales_Data!M1089</f>
        <v>3157.32</v>
      </c>
      <c r="C1089" s="6">
        <f t="shared" si="32"/>
        <v>-287.04000000000042</v>
      </c>
      <c r="D1089" s="7">
        <f t="shared" si="33"/>
        <v>-0.10000418077678848</v>
      </c>
    </row>
    <row r="1090" spans="1:4" x14ac:dyDescent="0.55000000000000004">
      <c r="A1090" s="6">
        <f>US_Regional_Sales_Data!P1090*US_Regional_Sales_Data!M1090*(1-US_Regional_Sales_Data!N1090)</f>
        <v>369.17</v>
      </c>
      <c r="B1090" s="6">
        <f>US_Regional_Sales_Data!O1090*US_Regional_Sales_Data!M1090</f>
        <v>167.1</v>
      </c>
      <c r="C1090" s="6">
        <f t="shared" si="32"/>
        <v>202.07000000000002</v>
      </c>
      <c r="D1090" s="7">
        <f t="shared" si="33"/>
        <v>0.5473630034943251</v>
      </c>
    </row>
    <row r="1091" spans="1:4" x14ac:dyDescent="0.55000000000000004">
      <c r="A1091" s="6">
        <f>US_Regional_Sales_Data!P1091*US_Regional_Sales_Data!M1091*(1-US_Regional_Sales_Data!N1091)</f>
        <v>7387.42</v>
      </c>
      <c r="B1091" s="6">
        <f>US_Regional_Sales_Data!O1091*US_Regional_Sales_Data!M1091</f>
        <v>3673.74</v>
      </c>
      <c r="C1091" s="6">
        <f t="shared" ref="C1091:C1154" si="34">A1091-B1091</f>
        <v>3713.6800000000003</v>
      </c>
      <c r="D1091" s="7">
        <f t="shared" ref="D1091:D1154" si="35">C1091/A1091</f>
        <v>0.50270324416372703</v>
      </c>
    </row>
    <row r="1092" spans="1:4" x14ac:dyDescent="0.55000000000000004">
      <c r="A1092" s="6">
        <f>US_Regional_Sales_Data!P1092*US_Regional_Sales_Data!M1092*(1-US_Regional_Sales_Data!N1092)</f>
        <v>26446.574999999997</v>
      </c>
      <c r="B1092" s="6">
        <f>US_Regional_Sales_Data!O1092*US_Regional_Sales_Data!M1092</f>
        <v>20878.899999999998</v>
      </c>
      <c r="C1092" s="6">
        <f t="shared" si="34"/>
        <v>5567.6749999999993</v>
      </c>
      <c r="D1092" s="7">
        <f t="shared" si="35"/>
        <v>0.21052537048748277</v>
      </c>
    </row>
    <row r="1093" spans="1:4" x14ac:dyDescent="0.55000000000000004">
      <c r="A1093" s="6">
        <f>US_Regional_Sales_Data!P1093*US_Regional_Sales_Data!M1093*(1-US_Regional_Sales_Data!N1093)</f>
        <v>8096.2799999999988</v>
      </c>
      <c r="B1093" s="6">
        <f>US_Regional_Sales_Data!O1093*US_Regional_Sales_Data!M1093</f>
        <v>4005.52</v>
      </c>
      <c r="C1093" s="6">
        <f t="shared" si="34"/>
        <v>4090.7599999999989</v>
      </c>
      <c r="D1093" s="7">
        <f t="shared" si="35"/>
        <v>0.50526414600285552</v>
      </c>
    </row>
    <row r="1094" spans="1:4" x14ac:dyDescent="0.55000000000000004">
      <c r="A1094" s="6">
        <f>US_Regional_Sales_Data!P1094*US_Regional_Sales_Data!M1094*(1-US_Regional_Sales_Data!N1094)</f>
        <v>4958</v>
      </c>
      <c r="B1094" s="6">
        <f>US_Regional_Sales_Data!O1094*US_Regional_Sales_Data!M1094</f>
        <v>4556</v>
      </c>
      <c r="C1094" s="6">
        <f t="shared" si="34"/>
        <v>402</v>
      </c>
      <c r="D1094" s="7">
        <f t="shared" si="35"/>
        <v>8.1081081081081086E-2</v>
      </c>
    </row>
    <row r="1095" spans="1:4" x14ac:dyDescent="0.55000000000000004">
      <c r="A1095" s="6">
        <f>US_Regional_Sales_Data!P1095*US_Regional_Sales_Data!M1095*(1-US_Regional_Sales_Data!N1095)</f>
        <v>192.96</v>
      </c>
      <c r="B1095" s="6">
        <f>US_Regional_Sales_Data!O1095*US_Regional_Sales_Data!M1095</f>
        <v>154.37</v>
      </c>
      <c r="C1095" s="6">
        <f t="shared" si="34"/>
        <v>38.590000000000003</v>
      </c>
      <c r="D1095" s="7">
        <f t="shared" si="35"/>
        <v>0.19998963515754561</v>
      </c>
    </row>
    <row r="1096" spans="1:4" x14ac:dyDescent="0.55000000000000004">
      <c r="A1096" s="6">
        <f>US_Regional_Sales_Data!P1096*US_Regional_Sales_Data!M1096*(1-US_Regional_Sales_Data!N1096)</f>
        <v>9201.7800000000007</v>
      </c>
      <c r="B1096" s="6">
        <f>US_Regional_Sales_Data!O1096*US_Regional_Sales_Data!M1096</f>
        <v>5827.8</v>
      </c>
      <c r="C1096" s="6">
        <f t="shared" si="34"/>
        <v>3373.9800000000005</v>
      </c>
      <c r="D1096" s="7">
        <f t="shared" si="35"/>
        <v>0.36666601461891074</v>
      </c>
    </row>
    <row r="1097" spans="1:4" x14ac:dyDescent="0.55000000000000004">
      <c r="A1097" s="6">
        <f>US_Regional_Sales_Data!P1097*US_Regional_Sales_Data!M1097*(1-US_Regional_Sales_Data!N1097)</f>
        <v>5698.35</v>
      </c>
      <c r="B1097" s="6">
        <f>US_Regional_Sales_Data!O1097*US_Regional_Sales_Data!M1097</f>
        <v>4305.42</v>
      </c>
      <c r="C1097" s="6">
        <f t="shared" si="34"/>
        <v>1392.9300000000003</v>
      </c>
      <c r="D1097" s="7">
        <f t="shared" si="35"/>
        <v>0.24444444444444449</v>
      </c>
    </row>
    <row r="1098" spans="1:4" x14ac:dyDescent="0.55000000000000004">
      <c r="A1098" s="6">
        <f>US_Regional_Sales_Data!P1098*US_Regional_Sales_Data!M1098*(1-US_Regional_Sales_Data!N1098)</f>
        <v>7904.66</v>
      </c>
      <c r="B1098" s="6">
        <f>US_Regional_Sales_Data!O1098*US_Regional_Sales_Data!M1098</f>
        <v>7811.68</v>
      </c>
      <c r="C1098" s="6">
        <f t="shared" si="34"/>
        <v>92.979999999999563</v>
      </c>
      <c r="D1098" s="7">
        <f t="shared" si="35"/>
        <v>1.1762681759873234E-2</v>
      </c>
    </row>
    <row r="1099" spans="1:4" x14ac:dyDescent="0.55000000000000004">
      <c r="A1099" s="6">
        <f>US_Regional_Sales_Data!P1099*US_Regional_Sales_Data!M1099*(1-US_Regional_Sales_Data!N1099)</f>
        <v>29549.68</v>
      </c>
      <c r="B1099" s="6">
        <f>US_Regional_Sales_Data!O1099*US_Regional_Sales_Data!M1099</f>
        <v>26514.880000000001</v>
      </c>
      <c r="C1099" s="6">
        <f t="shared" si="34"/>
        <v>3034.7999999999993</v>
      </c>
      <c r="D1099" s="7">
        <f t="shared" si="35"/>
        <v>0.10270161978065412</v>
      </c>
    </row>
    <row r="1100" spans="1:4" x14ac:dyDescent="0.55000000000000004">
      <c r="A1100" s="6">
        <f>US_Regional_Sales_Data!P1100*US_Regional_Sales_Data!M1100*(1-US_Regional_Sales_Data!N1100)</f>
        <v>2614.0049999999997</v>
      </c>
      <c r="B1100" s="6">
        <f>US_Regional_Sales_Data!O1100*US_Regional_Sales_Data!M1100</f>
        <v>1783.6799999999998</v>
      </c>
      <c r="C1100" s="6">
        <f t="shared" si="34"/>
        <v>830.32499999999982</v>
      </c>
      <c r="D1100" s="7">
        <f t="shared" si="35"/>
        <v>0.31764476349509657</v>
      </c>
    </row>
    <row r="1101" spans="1:4" x14ac:dyDescent="0.55000000000000004">
      <c r="A1101" s="6">
        <f>US_Regional_Sales_Data!P1101*US_Regional_Sales_Data!M1101*(1-US_Regional_Sales_Data!N1101)</f>
        <v>1241.175</v>
      </c>
      <c r="B1101" s="6">
        <f>US_Regional_Sales_Data!O1101*US_Regional_Sales_Data!M1101</f>
        <v>888.42</v>
      </c>
      <c r="C1101" s="6">
        <f t="shared" si="34"/>
        <v>352.755</v>
      </c>
      <c r="D1101" s="7">
        <f t="shared" si="35"/>
        <v>0.28421052631578947</v>
      </c>
    </row>
    <row r="1102" spans="1:4" x14ac:dyDescent="0.55000000000000004">
      <c r="A1102" s="6">
        <f>US_Regional_Sales_Data!P1102*US_Regional_Sales_Data!M1102*(1-US_Regional_Sales_Data!N1102)</f>
        <v>1145.7</v>
      </c>
      <c r="B1102" s="6">
        <f>US_Regional_Sales_Data!O1102*US_Regional_Sales_Data!M1102</f>
        <v>509.20000000000005</v>
      </c>
      <c r="C1102" s="6">
        <f t="shared" si="34"/>
        <v>636.5</v>
      </c>
      <c r="D1102" s="7">
        <f t="shared" si="35"/>
        <v>0.55555555555555558</v>
      </c>
    </row>
    <row r="1103" spans="1:4" x14ac:dyDescent="0.55000000000000004">
      <c r="A1103" s="6">
        <f>US_Regional_Sales_Data!P1103*US_Regional_Sales_Data!M1103*(1-US_Regional_Sales_Data!N1103)</f>
        <v>3602.5899999999997</v>
      </c>
      <c r="B1103" s="6">
        <f>US_Regional_Sales_Data!O1103*US_Regional_Sales_Data!M1103</f>
        <v>3147.52</v>
      </c>
      <c r="C1103" s="6">
        <f t="shared" si="34"/>
        <v>455.06999999999971</v>
      </c>
      <c r="D1103" s="7">
        <f t="shared" si="35"/>
        <v>0.12631745494213878</v>
      </c>
    </row>
    <row r="1104" spans="1:4" x14ac:dyDescent="0.55000000000000004">
      <c r="A1104" s="6">
        <f>US_Regional_Sales_Data!P1104*US_Regional_Sales_Data!M1104*(1-US_Regional_Sales_Data!N1104)</f>
        <v>2937.6149999999998</v>
      </c>
      <c r="B1104" s="6">
        <f>US_Regional_Sales_Data!O1104*US_Regional_Sales_Data!M1104</f>
        <v>1714.92</v>
      </c>
      <c r="C1104" s="6">
        <f t="shared" si="34"/>
        <v>1222.6949999999997</v>
      </c>
      <c r="D1104" s="7">
        <f t="shared" si="35"/>
        <v>0.41622030116267783</v>
      </c>
    </row>
    <row r="1105" spans="1:4" x14ac:dyDescent="0.55000000000000004">
      <c r="A1105" s="6">
        <f>US_Regional_Sales_Data!P1105*US_Regional_Sales_Data!M1105*(1-US_Regional_Sales_Data!N1105)</f>
        <v>3819</v>
      </c>
      <c r="B1105" s="6">
        <f>US_Regional_Sales_Data!O1105*US_Regional_Sales_Data!M1105</f>
        <v>2130.6</v>
      </c>
      <c r="C1105" s="6">
        <f t="shared" si="34"/>
        <v>1688.4</v>
      </c>
      <c r="D1105" s="7">
        <f t="shared" si="35"/>
        <v>0.44210526315789478</v>
      </c>
    </row>
    <row r="1106" spans="1:4" x14ac:dyDescent="0.55000000000000004">
      <c r="A1106" s="6">
        <f>US_Regional_Sales_Data!P1106*US_Regional_Sales_Data!M1106*(1-US_Regional_Sales_Data!N1106)</f>
        <v>8013.2000000000007</v>
      </c>
      <c r="B1106" s="6">
        <f>US_Regional_Sales_Data!O1106*US_Regional_Sales_Data!M1106</f>
        <v>4307.0999999999995</v>
      </c>
      <c r="C1106" s="6">
        <f t="shared" si="34"/>
        <v>3706.1000000000013</v>
      </c>
      <c r="D1106" s="7">
        <f t="shared" si="35"/>
        <v>0.46249937602955138</v>
      </c>
    </row>
    <row r="1107" spans="1:4" x14ac:dyDescent="0.55000000000000004">
      <c r="A1107" s="6">
        <f>US_Regional_Sales_Data!P1107*US_Regional_Sales_Data!M1107*(1-US_Regional_Sales_Data!N1107)</f>
        <v>28669.634999999998</v>
      </c>
      <c r="B1107" s="6">
        <f>US_Regional_Sales_Data!O1107*US_Regional_Sales_Data!M1107</f>
        <v>24175.5</v>
      </c>
      <c r="C1107" s="6">
        <f t="shared" si="34"/>
        <v>4494.1349999999984</v>
      </c>
      <c r="D1107" s="7">
        <f t="shared" si="35"/>
        <v>0.15675591963413552</v>
      </c>
    </row>
    <row r="1108" spans="1:4" x14ac:dyDescent="0.55000000000000004">
      <c r="A1108" s="6">
        <f>US_Regional_Sales_Data!P1108*US_Regional_Sales_Data!M1108*(1-US_Regional_Sales_Data!N1108)</f>
        <v>21611.52</v>
      </c>
      <c r="B1108" s="6">
        <f>US_Regional_Sales_Data!O1108*US_Regional_Sales_Data!M1108</f>
        <v>21611.52</v>
      </c>
      <c r="C1108" s="6">
        <f t="shared" si="34"/>
        <v>0</v>
      </c>
      <c r="D1108" s="7">
        <f t="shared" si="35"/>
        <v>0</v>
      </c>
    </row>
    <row r="1109" spans="1:4" x14ac:dyDescent="0.55000000000000004">
      <c r="A1109" s="6">
        <f>US_Regional_Sales_Data!P1109*US_Regional_Sales_Data!M1109*(1-US_Regional_Sales_Data!N1109)</f>
        <v>6196.16</v>
      </c>
      <c r="B1109" s="6">
        <f>US_Regional_Sales_Data!O1109*US_Regional_Sales_Data!M1109</f>
        <v>5111.84</v>
      </c>
      <c r="C1109" s="6">
        <f t="shared" si="34"/>
        <v>1084.3199999999997</v>
      </c>
      <c r="D1109" s="7">
        <f t="shared" si="35"/>
        <v>0.17499870887775651</v>
      </c>
    </row>
    <row r="1110" spans="1:4" x14ac:dyDescent="0.55000000000000004">
      <c r="A1110" s="6">
        <f>US_Regional_Sales_Data!P1110*US_Regional_Sales_Data!M1110*(1-US_Regional_Sales_Data!N1110)</f>
        <v>1127.9449999999999</v>
      </c>
      <c r="B1110" s="6">
        <f>US_Regional_Sales_Data!O1110*US_Regional_Sales_Data!M1110</f>
        <v>804.79</v>
      </c>
      <c r="C1110" s="6">
        <f t="shared" si="34"/>
        <v>323.15499999999997</v>
      </c>
      <c r="D1110" s="7">
        <f t="shared" si="35"/>
        <v>0.28649889843919696</v>
      </c>
    </row>
    <row r="1111" spans="1:4" x14ac:dyDescent="0.55000000000000004">
      <c r="A1111" s="6">
        <f>US_Regional_Sales_Data!P1111*US_Regional_Sales_Data!M1111*(1-US_Regional_Sales_Data!N1111)</f>
        <v>1642.1699999999998</v>
      </c>
      <c r="B1111" s="6">
        <f>US_Regional_Sales_Data!O1111*US_Regional_Sales_Data!M1111</f>
        <v>1071.73</v>
      </c>
      <c r="C1111" s="6">
        <f t="shared" si="34"/>
        <v>570.43999999999983</v>
      </c>
      <c r="D1111" s="7">
        <f t="shared" si="35"/>
        <v>0.34736963895333606</v>
      </c>
    </row>
    <row r="1112" spans="1:4" x14ac:dyDescent="0.55000000000000004">
      <c r="A1112" s="6">
        <f>US_Regional_Sales_Data!P1112*US_Regional_Sales_Data!M1112*(1-US_Regional_Sales_Data!N1112)</f>
        <v>7688.25</v>
      </c>
      <c r="B1112" s="6">
        <f>US_Regional_Sales_Data!O1112*US_Regional_Sales_Data!M1112</f>
        <v>5607.9</v>
      </c>
      <c r="C1112" s="6">
        <f t="shared" si="34"/>
        <v>2080.3500000000004</v>
      </c>
      <c r="D1112" s="7">
        <f t="shared" si="35"/>
        <v>0.27058823529411768</v>
      </c>
    </row>
    <row r="1113" spans="1:4" x14ac:dyDescent="0.55000000000000004">
      <c r="A1113" s="6">
        <f>US_Regional_Sales_Data!P1113*US_Regional_Sales_Data!M1113*(1-US_Regional_Sales_Data!N1113)</f>
        <v>22775.8125</v>
      </c>
      <c r="B1113" s="6">
        <f>US_Regional_Sales_Data!O1113*US_Regional_Sales_Data!M1113</f>
        <v>18713.100000000002</v>
      </c>
      <c r="C1113" s="6">
        <f t="shared" si="34"/>
        <v>4062.7124999999978</v>
      </c>
      <c r="D1113" s="7">
        <f t="shared" si="35"/>
        <v>0.17837837837837828</v>
      </c>
    </row>
    <row r="1114" spans="1:4" x14ac:dyDescent="0.55000000000000004">
      <c r="A1114" s="6">
        <f>US_Regional_Sales_Data!P1114*US_Regional_Sales_Data!M1114*(1-US_Regional_Sales_Data!N1114)</f>
        <v>12302.0375</v>
      </c>
      <c r="B1114" s="6">
        <f>US_Regional_Sales_Data!O1114*US_Regional_Sales_Data!M1114</f>
        <v>10772.6</v>
      </c>
      <c r="C1114" s="6">
        <f t="shared" si="34"/>
        <v>1529.4375</v>
      </c>
      <c r="D1114" s="7">
        <f t="shared" si="35"/>
        <v>0.12432391788758569</v>
      </c>
    </row>
    <row r="1115" spans="1:4" x14ac:dyDescent="0.55000000000000004">
      <c r="A1115" s="6">
        <f>US_Regional_Sales_Data!P1115*US_Regional_Sales_Data!M1115*(1-US_Regional_Sales_Data!N1115)</f>
        <v>6349.5899999999992</v>
      </c>
      <c r="B1115" s="6">
        <f>US_Regional_Sales_Data!O1115*US_Regional_Sales_Data!M1115</f>
        <v>5150.22</v>
      </c>
      <c r="C1115" s="6">
        <f t="shared" si="34"/>
        <v>1199.369999999999</v>
      </c>
      <c r="D1115" s="7">
        <f t="shared" si="35"/>
        <v>0.18888936136033965</v>
      </c>
    </row>
    <row r="1116" spans="1:4" x14ac:dyDescent="0.55000000000000004">
      <c r="A1116" s="6">
        <f>US_Regional_Sales_Data!P1116*US_Regional_Sales_Data!M1116*(1-US_Regional_Sales_Data!N1116)</f>
        <v>836.66250000000002</v>
      </c>
      <c r="B1116" s="6">
        <f>US_Regional_Sales_Data!O1116*US_Regional_Sales_Data!M1116</f>
        <v>470.34999999999997</v>
      </c>
      <c r="C1116" s="6">
        <f t="shared" si="34"/>
        <v>366.31250000000006</v>
      </c>
      <c r="D1116" s="7">
        <f t="shared" si="35"/>
        <v>0.43782588558707969</v>
      </c>
    </row>
    <row r="1117" spans="1:4" x14ac:dyDescent="0.55000000000000004">
      <c r="A1117" s="6">
        <f>US_Regional_Sales_Data!P1117*US_Regional_Sales_Data!M1117*(1-US_Regional_Sales_Data!N1117)</f>
        <v>3104.9475000000002</v>
      </c>
      <c r="B1117" s="6">
        <f>US_Regional_Sales_Data!O1117*US_Regional_Sales_Data!M1117</f>
        <v>1745.4900000000002</v>
      </c>
      <c r="C1117" s="6">
        <f t="shared" si="34"/>
        <v>1359.4575</v>
      </c>
      <c r="D1117" s="7">
        <f t="shared" si="35"/>
        <v>0.43783590543801459</v>
      </c>
    </row>
    <row r="1118" spans="1:4" x14ac:dyDescent="0.55000000000000004">
      <c r="A1118" s="6">
        <f>US_Regional_Sales_Data!P1118*US_Regional_Sales_Data!M1118*(1-US_Regional_Sales_Data!N1118)</f>
        <v>5125.5</v>
      </c>
      <c r="B1118" s="6">
        <f>US_Regional_Sales_Data!O1118*US_Regional_Sales_Data!M1118</f>
        <v>3557.7000000000003</v>
      </c>
      <c r="C1118" s="6">
        <f t="shared" si="34"/>
        <v>1567.7999999999997</v>
      </c>
      <c r="D1118" s="7">
        <f t="shared" si="35"/>
        <v>0.30588235294117644</v>
      </c>
    </row>
    <row r="1119" spans="1:4" x14ac:dyDescent="0.55000000000000004">
      <c r="A1119" s="6">
        <f>US_Regional_Sales_Data!P1119*US_Regional_Sales_Data!M1119*(1-US_Regional_Sales_Data!N1119)</f>
        <v>5728.5</v>
      </c>
      <c r="B1119" s="6">
        <f>US_Regional_Sales_Data!O1119*US_Regional_Sales_Data!M1119</f>
        <v>3979.8</v>
      </c>
      <c r="C1119" s="6">
        <f t="shared" si="34"/>
        <v>1748.6999999999998</v>
      </c>
      <c r="D1119" s="7">
        <f t="shared" si="35"/>
        <v>0.30526315789473679</v>
      </c>
    </row>
    <row r="1120" spans="1:4" x14ac:dyDescent="0.55000000000000004">
      <c r="A1120" s="6">
        <f>US_Regional_Sales_Data!P1120*US_Regional_Sales_Data!M1120*(1-US_Regional_Sales_Data!N1120)</f>
        <v>171.85499999999999</v>
      </c>
      <c r="B1120" s="6">
        <f>US_Regional_Sales_Data!O1120*US_Regional_Sales_Data!M1120</f>
        <v>130.25</v>
      </c>
      <c r="C1120" s="6">
        <f t="shared" si="34"/>
        <v>41.60499999999999</v>
      </c>
      <c r="D1120" s="7">
        <f t="shared" si="35"/>
        <v>0.24209362544005117</v>
      </c>
    </row>
    <row r="1121" spans="1:4" x14ac:dyDescent="0.55000000000000004">
      <c r="A1121" s="6">
        <f>US_Regional_Sales_Data!P1121*US_Regional_Sales_Data!M1121*(1-US_Regional_Sales_Data!N1121)</f>
        <v>3594.55</v>
      </c>
      <c r="B1121" s="6">
        <f>US_Regional_Sales_Data!O1121*US_Regional_Sales_Data!M1121</f>
        <v>2059.58</v>
      </c>
      <c r="C1121" s="6">
        <f t="shared" si="34"/>
        <v>1534.9700000000003</v>
      </c>
      <c r="D1121" s="7">
        <f t="shared" si="35"/>
        <v>0.42702702702702705</v>
      </c>
    </row>
    <row r="1122" spans="1:4" x14ac:dyDescent="0.55000000000000004">
      <c r="A1122" s="6">
        <f>US_Regional_Sales_Data!P1122*US_Regional_Sales_Data!M1122*(1-US_Regional_Sales_Data!N1122)</f>
        <v>18053.317500000001</v>
      </c>
      <c r="B1122" s="6">
        <f>US_Regional_Sales_Data!O1122*US_Regional_Sales_Data!M1122</f>
        <v>12881.28</v>
      </c>
      <c r="C1122" s="6">
        <f t="shared" si="34"/>
        <v>5172.0375000000004</v>
      </c>
      <c r="D1122" s="7">
        <f t="shared" si="35"/>
        <v>0.28648681883537475</v>
      </c>
    </row>
    <row r="1123" spans="1:4" x14ac:dyDescent="0.55000000000000004">
      <c r="A1123" s="6">
        <f>US_Regional_Sales_Data!P1123*US_Regional_Sales_Data!M1123*(1-US_Regional_Sales_Data!N1123)</f>
        <v>2997.915</v>
      </c>
      <c r="B1123" s="6">
        <f>US_Regional_Sales_Data!O1123*US_Regional_Sales_Data!M1123</f>
        <v>2461.44</v>
      </c>
      <c r="C1123" s="6">
        <f t="shared" si="34"/>
        <v>536.47499999999991</v>
      </c>
      <c r="D1123" s="7">
        <f t="shared" si="35"/>
        <v>0.17894936981201934</v>
      </c>
    </row>
    <row r="1124" spans="1:4" x14ac:dyDescent="0.55000000000000004">
      <c r="A1124" s="6">
        <f>US_Regional_Sales_Data!P1124*US_Regional_Sales_Data!M1124*(1-US_Regional_Sales_Data!N1124)</f>
        <v>4149.9799999999996</v>
      </c>
      <c r="B1124" s="6">
        <f>US_Regional_Sales_Data!O1124*US_Regional_Sales_Data!M1124</f>
        <v>2096.84</v>
      </c>
      <c r="C1124" s="6">
        <f t="shared" si="34"/>
        <v>2053.1399999999994</v>
      </c>
      <c r="D1124" s="7">
        <f t="shared" si="35"/>
        <v>0.49473491438512945</v>
      </c>
    </row>
    <row r="1125" spans="1:4" x14ac:dyDescent="0.55000000000000004">
      <c r="A1125" s="6">
        <f>US_Regional_Sales_Data!P1125*US_Regional_Sales_Data!M1125*(1-US_Regional_Sales_Data!N1125)</f>
        <v>8474.16</v>
      </c>
      <c r="B1125" s="6">
        <f>US_Regional_Sales_Data!O1125*US_Regional_Sales_Data!M1125</f>
        <v>5483.28</v>
      </c>
      <c r="C1125" s="6">
        <f t="shared" si="34"/>
        <v>2990.88</v>
      </c>
      <c r="D1125" s="7">
        <f t="shared" si="35"/>
        <v>0.35294117647058826</v>
      </c>
    </row>
    <row r="1126" spans="1:4" x14ac:dyDescent="0.55000000000000004">
      <c r="A1126" s="6">
        <f>US_Regional_Sales_Data!P1126*US_Regional_Sales_Data!M1126*(1-US_Regional_Sales_Data!N1126)</f>
        <v>21604.484999999997</v>
      </c>
      <c r="B1126" s="6">
        <f>US_Regional_Sales_Data!O1126*US_Regional_Sales_Data!M1126</f>
        <v>11211</v>
      </c>
      <c r="C1126" s="6">
        <f t="shared" si="34"/>
        <v>10393.484999999997</v>
      </c>
      <c r="D1126" s="7">
        <f t="shared" si="35"/>
        <v>0.48107997020063187</v>
      </c>
    </row>
    <row r="1127" spans="1:4" x14ac:dyDescent="0.55000000000000004">
      <c r="A1127" s="6">
        <f>US_Regional_Sales_Data!P1127*US_Regional_Sales_Data!M1127*(1-US_Regional_Sales_Data!N1127)</f>
        <v>10524.36</v>
      </c>
      <c r="B1127" s="6">
        <f>US_Regional_Sales_Data!O1127*US_Regional_Sales_Data!M1127</f>
        <v>14558.67</v>
      </c>
      <c r="C1127" s="6">
        <f t="shared" si="34"/>
        <v>-4034.3099999999995</v>
      </c>
      <c r="D1127" s="7">
        <f t="shared" si="35"/>
        <v>-0.3833306728390134</v>
      </c>
    </row>
    <row r="1128" spans="1:4" x14ac:dyDescent="0.55000000000000004">
      <c r="A1128" s="6">
        <f>US_Regional_Sales_Data!P1128*US_Regional_Sales_Data!M1128*(1-US_Regional_Sales_Data!N1128)</f>
        <v>5933.52</v>
      </c>
      <c r="B1128" s="6">
        <f>US_Regional_Sales_Data!O1128*US_Regional_Sales_Data!M1128</f>
        <v>3164.56</v>
      </c>
      <c r="C1128" s="6">
        <f t="shared" si="34"/>
        <v>2768.9600000000005</v>
      </c>
      <c r="D1128" s="7">
        <f t="shared" si="35"/>
        <v>0.46666397012228833</v>
      </c>
    </row>
    <row r="1129" spans="1:4" x14ac:dyDescent="0.55000000000000004">
      <c r="A1129" s="6">
        <f>US_Regional_Sales_Data!P1129*US_Regional_Sales_Data!M1129*(1-US_Regional_Sales_Data!N1129)</f>
        <v>5244.76</v>
      </c>
      <c r="B1129" s="6">
        <f>US_Regional_Sales_Data!O1129*US_Regional_Sales_Data!M1129</f>
        <v>3533.28</v>
      </c>
      <c r="C1129" s="6">
        <f t="shared" si="34"/>
        <v>1711.48</v>
      </c>
      <c r="D1129" s="7">
        <f t="shared" si="35"/>
        <v>0.32632189080148566</v>
      </c>
    </row>
    <row r="1130" spans="1:4" x14ac:dyDescent="0.55000000000000004">
      <c r="A1130" s="6">
        <f>US_Regional_Sales_Data!P1130*US_Regional_Sales_Data!M1130*(1-US_Regional_Sales_Data!N1130)</f>
        <v>9460.4</v>
      </c>
      <c r="B1130" s="6">
        <f>US_Regional_Sales_Data!O1130*US_Regional_Sales_Data!M1130</f>
        <v>6031</v>
      </c>
      <c r="C1130" s="6">
        <f t="shared" si="34"/>
        <v>3429.3999999999996</v>
      </c>
      <c r="D1130" s="7">
        <f t="shared" si="35"/>
        <v>0.36250052851887865</v>
      </c>
    </row>
    <row r="1131" spans="1:4" x14ac:dyDescent="0.55000000000000004">
      <c r="A1131" s="6">
        <f>US_Regional_Sales_Data!P1131*US_Regional_Sales_Data!M1131*(1-US_Regional_Sales_Data!N1131)</f>
        <v>6003.2</v>
      </c>
      <c r="B1131" s="6">
        <f>US_Regional_Sales_Data!O1131*US_Regional_Sales_Data!M1131</f>
        <v>3687.68</v>
      </c>
      <c r="C1131" s="6">
        <f t="shared" si="34"/>
        <v>2315.52</v>
      </c>
      <c r="D1131" s="7">
        <f t="shared" si="35"/>
        <v>0.38571428571428573</v>
      </c>
    </row>
    <row r="1132" spans="1:4" x14ac:dyDescent="0.55000000000000004">
      <c r="A1132" s="6">
        <f>US_Regional_Sales_Data!P1132*US_Regional_Sales_Data!M1132*(1-US_Regional_Sales_Data!N1132)</f>
        <v>2956.2075</v>
      </c>
      <c r="B1132" s="6">
        <f>US_Regional_Sales_Data!O1132*US_Regional_Sales_Data!M1132</f>
        <v>1406.19</v>
      </c>
      <c r="C1132" s="6">
        <f t="shared" si="34"/>
        <v>1550.0174999999999</v>
      </c>
      <c r="D1132" s="7">
        <f t="shared" si="35"/>
        <v>0.5243263539518116</v>
      </c>
    </row>
    <row r="1133" spans="1:4" x14ac:dyDescent="0.55000000000000004">
      <c r="A1133" s="6">
        <f>US_Regional_Sales_Data!P1133*US_Regional_Sales_Data!M1133*(1-US_Regional_Sales_Data!N1133)</f>
        <v>16293.059999999998</v>
      </c>
      <c r="B1133" s="6">
        <f>US_Regional_Sales_Data!O1133*US_Regional_Sales_Data!M1133</f>
        <v>9775.85</v>
      </c>
      <c r="C1133" s="6">
        <f t="shared" si="34"/>
        <v>6517.2099999999973</v>
      </c>
      <c r="D1133" s="7">
        <f t="shared" si="35"/>
        <v>0.39999914073844928</v>
      </c>
    </row>
    <row r="1134" spans="1:4" x14ac:dyDescent="0.55000000000000004">
      <c r="A1134" s="6">
        <f>US_Regional_Sales_Data!P1134*US_Regional_Sales_Data!M1134*(1-US_Regional_Sales_Data!N1134)</f>
        <v>394.62999999999994</v>
      </c>
      <c r="B1134" s="6">
        <f>US_Regional_Sales_Data!O1134*US_Regional_Sales_Data!M1134</f>
        <v>303.24</v>
      </c>
      <c r="C1134" s="6">
        <f t="shared" si="34"/>
        <v>91.38999999999993</v>
      </c>
      <c r="D1134" s="7">
        <f t="shared" si="35"/>
        <v>0.23158401540683665</v>
      </c>
    </row>
    <row r="1135" spans="1:4" x14ac:dyDescent="0.55000000000000004">
      <c r="A1135" s="6">
        <f>US_Regional_Sales_Data!P1135*US_Regional_Sales_Data!M1135*(1-US_Regional_Sales_Data!N1135)</f>
        <v>18530.525000000001</v>
      </c>
      <c r="B1135" s="6">
        <f>US_Regional_Sales_Data!O1135*US_Regional_Sales_Data!M1135</f>
        <v>11418.800000000001</v>
      </c>
      <c r="C1135" s="6">
        <f t="shared" si="34"/>
        <v>7111.7250000000004</v>
      </c>
      <c r="D1135" s="7">
        <f t="shared" si="35"/>
        <v>0.38378432343390162</v>
      </c>
    </row>
    <row r="1136" spans="1:4" x14ac:dyDescent="0.55000000000000004">
      <c r="A1136" s="6">
        <f>US_Regional_Sales_Data!P1136*US_Regional_Sales_Data!M1136*(1-US_Regional_Sales_Data!N1136)</f>
        <v>11891.159999999998</v>
      </c>
      <c r="B1136" s="6">
        <f>US_Regional_Sales_Data!O1136*US_Regional_Sales_Data!M1136</f>
        <v>6575.0999999999995</v>
      </c>
      <c r="C1136" s="6">
        <f t="shared" si="34"/>
        <v>5316.0599999999986</v>
      </c>
      <c r="D1136" s="7">
        <f t="shared" si="35"/>
        <v>0.4470598326824296</v>
      </c>
    </row>
    <row r="1137" spans="1:4" x14ac:dyDescent="0.55000000000000004">
      <c r="A1137" s="6">
        <f>US_Regional_Sales_Data!P1137*US_Regional_Sales_Data!M1137*(1-US_Regional_Sales_Data!N1137)</f>
        <v>4990.16</v>
      </c>
      <c r="B1137" s="6">
        <f>US_Regional_Sales_Data!O1137*US_Regional_Sales_Data!M1137</f>
        <v>4206.0200000000004</v>
      </c>
      <c r="C1137" s="6">
        <f t="shared" si="34"/>
        <v>784.13999999999942</v>
      </c>
      <c r="D1137" s="7">
        <f t="shared" si="35"/>
        <v>0.15713724610032534</v>
      </c>
    </row>
    <row r="1138" spans="1:4" x14ac:dyDescent="0.55000000000000004">
      <c r="A1138" s="6">
        <f>US_Regional_Sales_Data!P1138*US_Regional_Sales_Data!M1138*(1-US_Regional_Sales_Data!N1138)</f>
        <v>13507.2</v>
      </c>
      <c r="B1138" s="6">
        <f>US_Regional_Sales_Data!O1138*US_Regional_Sales_Data!M1138</f>
        <v>12325.32</v>
      </c>
      <c r="C1138" s="6">
        <f t="shared" si="34"/>
        <v>1181.880000000001</v>
      </c>
      <c r="D1138" s="7">
        <f t="shared" si="35"/>
        <v>8.7500000000000064E-2</v>
      </c>
    </row>
    <row r="1139" spans="1:4" x14ac:dyDescent="0.55000000000000004">
      <c r="A1139" s="6">
        <f>US_Regional_Sales_Data!P1139*US_Regional_Sales_Data!M1139*(1-US_Regional_Sales_Data!N1139)</f>
        <v>6110.4000000000005</v>
      </c>
      <c r="B1139" s="6">
        <f>US_Regional_Sales_Data!O1139*US_Regional_Sales_Data!M1139</f>
        <v>5346.6</v>
      </c>
      <c r="C1139" s="6">
        <f t="shared" si="34"/>
        <v>763.80000000000018</v>
      </c>
      <c r="D1139" s="7">
        <f t="shared" si="35"/>
        <v>0.12500000000000003</v>
      </c>
    </row>
    <row r="1140" spans="1:4" x14ac:dyDescent="0.55000000000000004">
      <c r="A1140" s="6">
        <f>US_Regional_Sales_Data!P1140*US_Regional_Sales_Data!M1140*(1-US_Regional_Sales_Data!N1140)</f>
        <v>3966.4</v>
      </c>
      <c r="B1140" s="6">
        <f>US_Regional_Sales_Data!O1140*US_Regional_Sales_Data!M1140</f>
        <v>3344.6499999999996</v>
      </c>
      <c r="C1140" s="6">
        <f t="shared" si="34"/>
        <v>621.75000000000045</v>
      </c>
      <c r="D1140" s="7">
        <f t="shared" si="35"/>
        <v>0.15675423557886256</v>
      </c>
    </row>
    <row r="1141" spans="1:4" x14ac:dyDescent="0.55000000000000004">
      <c r="A1141" s="6">
        <f>US_Regional_Sales_Data!P1141*US_Regional_Sales_Data!M1141*(1-US_Regional_Sales_Data!N1141)</f>
        <v>25291.997500000001</v>
      </c>
      <c r="B1141" s="6">
        <f>US_Regional_Sales_Data!O1141*US_Regional_Sales_Data!M1141</f>
        <v>12304.25</v>
      </c>
      <c r="C1141" s="6">
        <f t="shared" si="34"/>
        <v>12987.747500000001</v>
      </c>
      <c r="D1141" s="7">
        <f t="shared" si="35"/>
        <v>0.51351212967659043</v>
      </c>
    </row>
    <row r="1142" spans="1:4" x14ac:dyDescent="0.55000000000000004">
      <c r="A1142" s="6">
        <f>US_Regional_Sales_Data!P1142*US_Regional_Sales_Data!M1142*(1-US_Regional_Sales_Data!N1142)</f>
        <v>7638</v>
      </c>
      <c r="B1142" s="6">
        <f>US_Regional_Sales_Data!O1142*US_Regional_Sales_Data!M1142</f>
        <v>6271.2</v>
      </c>
      <c r="C1142" s="6">
        <f t="shared" si="34"/>
        <v>1366.8000000000002</v>
      </c>
      <c r="D1142" s="7">
        <f t="shared" si="35"/>
        <v>0.17894736842105266</v>
      </c>
    </row>
    <row r="1143" spans="1:4" x14ac:dyDescent="0.55000000000000004">
      <c r="A1143" s="6">
        <f>US_Regional_Sales_Data!P1143*US_Regional_Sales_Data!M1143*(1-US_Regional_Sales_Data!N1143)</f>
        <v>3207.96</v>
      </c>
      <c r="B1143" s="6">
        <f>US_Regional_Sales_Data!O1143*US_Regional_Sales_Data!M1143</f>
        <v>1553.32</v>
      </c>
      <c r="C1143" s="6">
        <f t="shared" si="34"/>
        <v>1654.64</v>
      </c>
      <c r="D1143" s="7">
        <f t="shared" si="35"/>
        <v>0.51579196748089129</v>
      </c>
    </row>
    <row r="1144" spans="1:4" x14ac:dyDescent="0.55000000000000004">
      <c r="A1144" s="6">
        <f>US_Regional_Sales_Data!P1144*US_Regional_Sales_Data!M1144*(1-US_Regional_Sales_Data!N1144)</f>
        <v>2863.2449999999999</v>
      </c>
      <c r="B1144" s="6">
        <f>US_Regional_Sales_Data!O1144*US_Regional_Sales_Data!M1144</f>
        <v>1547.6999999999998</v>
      </c>
      <c r="C1144" s="6">
        <f t="shared" si="34"/>
        <v>1315.5450000000001</v>
      </c>
      <c r="D1144" s="7">
        <f t="shared" si="35"/>
        <v>0.45945945945945948</v>
      </c>
    </row>
    <row r="1145" spans="1:4" x14ac:dyDescent="0.55000000000000004">
      <c r="A1145" s="6">
        <f>US_Regional_Sales_Data!P1145*US_Regional_Sales_Data!M1145*(1-US_Regional_Sales_Data!N1145)</f>
        <v>1756.74</v>
      </c>
      <c r="B1145" s="6">
        <f>US_Regional_Sales_Data!O1145*US_Regional_Sales_Data!M1145</f>
        <v>1183.48</v>
      </c>
      <c r="C1145" s="6">
        <f t="shared" si="34"/>
        <v>573.26</v>
      </c>
      <c r="D1145" s="7">
        <f t="shared" si="35"/>
        <v>0.32632034336327514</v>
      </c>
    </row>
    <row r="1146" spans="1:4" x14ac:dyDescent="0.55000000000000004">
      <c r="A1146" s="6">
        <f>US_Regional_Sales_Data!P1146*US_Regional_Sales_Data!M1146*(1-US_Regional_Sales_Data!N1146)</f>
        <v>5949.6</v>
      </c>
      <c r="B1146" s="6">
        <f>US_Regional_Sales_Data!O1146*US_Regional_Sales_Data!M1146</f>
        <v>4952.6400000000003</v>
      </c>
      <c r="C1146" s="6">
        <f t="shared" si="34"/>
        <v>996.96</v>
      </c>
      <c r="D1146" s="7">
        <f t="shared" si="35"/>
        <v>0.16756756756756758</v>
      </c>
    </row>
    <row r="1147" spans="1:4" x14ac:dyDescent="0.55000000000000004">
      <c r="A1147" s="6">
        <f>US_Regional_Sales_Data!P1147*US_Regional_Sales_Data!M1147*(1-US_Regional_Sales_Data!N1147)</f>
        <v>1110.5249999999999</v>
      </c>
      <c r="B1147" s="6">
        <f>US_Regional_Sales_Data!O1147*US_Regional_Sales_Data!M1147</f>
        <v>862.30000000000007</v>
      </c>
      <c r="C1147" s="6">
        <f t="shared" si="34"/>
        <v>248.2249999999998</v>
      </c>
      <c r="D1147" s="7">
        <f t="shared" si="35"/>
        <v>0.22352040701470011</v>
      </c>
    </row>
    <row r="1148" spans="1:4" x14ac:dyDescent="0.55000000000000004">
      <c r="A1148" s="6">
        <f>US_Regional_Sales_Data!P1148*US_Regional_Sales_Data!M1148*(1-US_Regional_Sales_Data!N1148)</f>
        <v>4048.1399999999994</v>
      </c>
      <c r="B1148" s="6">
        <f>US_Regional_Sales_Data!O1148*US_Regional_Sales_Data!M1148</f>
        <v>3579.4</v>
      </c>
      <c r="C1148" s="6">
        <f t="shared" si="34"/>
        <v>468.73999999999933</v>
      </c>
      <c r="D1148" s="7">
        <f t="shared" si="35"/>
        <v>0.11579144990044796</v>
      </c>
    </row>
    <row r="1149" spans="1:4" x14ac:dyDescent="0.55000000000000004">
      <c r="A1149" s="6">
        <f>US_Regional_Sales_Data!P1149*US_Regional_Sales_Data!M1149*(1-US_Regional_Sales_Data!N1149)</f>
        <v>8200.7999999999993</v>
      </c>
      <c r="B1149" s="6">
        <f>US_Regional_Sales_Data!O1149*US_Regional_Sales_Data!M1149</f>
        <v>6271.2</v>
      </c>
      <c r="C1149" s="6">
        <f t="shared" si="34"/>
        <v>1929.5999999999995</v>
      </c>
      <c r="D1149" s="7">
        <f t="shared" si="35"/>
        <v>0.23529411764705876</v>
      </c>
    </row>
    <row r="1150" spans="1:4" x14ac:dyDescent="0.55000000000000004">
      <c r="A1150" s="6">
        <f>US_Regional_Sales_Data!P1150*US_Regional_Sales_Data!M1150*(1-US_Regional_Sales_Data!N1150)</f>
        <v>14743.35</v>
      </c>
      <c r="B1150" s="6">
        <f>US_Regional_Sales_Data!O1150*US_Regional_Sales_Data!M1150</f>
        <v>10484.16</v>
      </c>
      <c r="C1150" s="6">
        <f t="shared" si="34"/>
        <v>4259.1900000000005</v>
      </c>
      <c r="D1150" s="7">
        <f t="shared" si="35"/>
        <v>0.28888888888888892</v>
      </c>
    </row>
    <row r="1151" spans="1:4" x14ac:dyDescent="0.55000000000000004">
      <c r="A1151" s="6">
        <f>US_Regional_Sales_Data!P1151*US_Regional_Sales_Data!M1151*(1-US_Regional_Sales_Data!N1151)</f>
        <v>1724.915</v>
      </c>
      <c r="B1151" s="6">
        <f>US_Regional_Sales_Data!O1151*US_Regional_Sales_Data!M1151</f>
        <v>1180.21</v>
      </c>
      <c r="C1151" s="6">
        <f t="shared" si="34"/>
        <v>544.70499999999993</v>
      </c>
      <c r="D1151" s="7">
        <f t="shared" si="35"/>
        <v>0.31578657499065166</v>
      </c>
    </row>
    <row r="1152" spans="1:4" x14ac:dyDescent="0.55000000000000004">
      <c r="A1152" s="6">
        <f>US_Regional_Sales_Data!P1152*US_Regional_Sales_Data!M1152*(1-US_Regional_Sales_Data!N1152)</f>
        <v>4534.5600000000004</v>
      </c>
      <c r="B1152" s="6">
        <f>US_Regional_Sales_Data!O1152*US_Regional_Sales_Data!M1152</f>
        <v>2323.98</v>
      </c>
      <c r="C1152" s="6">
        <f t="shared" si="34"/>
        <v>2210.5800000000004</v>
      </c>
      <c r="D1152" s="7">
        <f t="shared" si="35"/>
        <v>0.48749603048586859</v>
      </c>
    </row>
    <row r="1153" spans="1:4" x14ac:dyDescent="0.55000000000000004">
      <c r="A1153" s="6">
        <f>US_Regional_Sales_Data!P1153*US_Regional_Sales_Data!M1153*(1-US_Regional_Sales_Data!N1153)</f>
        <v>5658.4849999999997</v>
      </c>
      <c r="B1153" s="6">
        <f>US_Regional_Sales_Data!O1153*US_Regional_Sales_Data!M1153</f>
        <v>3871.63</v>
      </c>
      <c r="C1153" s="6">
        <f t="shared" si="34"/>
        <v>1786.8549999999996</v>
      </c>
      <c r="D1153" s="7">
        <f t="shared" si="35"/>
        <v>0.3157832882829944</v>
      </c>
    </row>
    <row r="1154" spans="1:4" x14ac:dyDescent="0.55000000000000004">
      <c r="A1154" s="6">
        <f>US_Regional_Sales_Data!P1154*US_Regional_Sales_Data!M1154*(1-US_Regional_Sales_Data!N1154)</f>
        <v>960.61250000000007</v>
      </c>
      <c r="B1154" s="6">
        <f>US_Regional_Sales_Data!O1154*US_Regional_Sales_Data!M1154</f>
        <v>872.35</v>
      </c>
      <c r="C1154" s="6">
        <f t="shared" si="34"/>
        <v>88.262500000000045</v>
      </c>
      <c r="D1154" s="7">
        <f t="shared" si="35"/>
        <v>9.1881481867037998E-2</v>
      </c>
    </row>
    <row r="1155" spans="1:4" x14ac:dyDescent="0.55000000000000004">
      <c r="A1155" s="6">
        <f>US_Regional_Sales_Data!P1155*US_Regional_Sales_Data!M1155*(1-US_Regional_Sales_Data!N1155)</f>
        <v>8622.9</v>
      </c>
      <c r="B1155" s="6">
        <f>US_Regional_Sales_Data!O1155*US_Regional_Sales_Data!M1155</f>
        <v>4119.8500000000004</v>
      </c>
      <c r="C1155" s="6">
        <f t="shared" ref="C1155:C1218" si="36">A1155-B1155</f>
        <v>4503.0499999999993</v>
      </c>
      <c r="D1155" s="7">
        <f t="shared" ref="D1155:D1218" si="37">C1155/A1155</f>
        <v>0.52221990281691766</v>
      </c>
    </row>
    <row r="1156" spans="1:4" x14ac:dyDescent="0.55000000000000004">
      <c r="A1156" s="6">
        <f>US_Regional_Sales_Data!P1156*US_Regional_Sales_Data!M1156*(1-US_Regional_Sales_Data!N1156)</f>
        <v>3400.92</v>
      </c>
      <c r="B1156" s="6">
        <f>US_Regional_Sales_Data!O1156*US_Regional_Sales_Data!M1156</f>
        <v>1927.18</v>
      </c>
      <c r="C1156" s="6">
        <f t="shared" si="36"/>
        <v>1473.74</v>
      </c>
      <c r="D1156" s="7">
        <f t="shared" si="37"/>
        <v>0.43333568563800384</v>
      </c>
    </row>
    <row r="1157" spans="1:4" x14ac:dyDescent="0.55000000000000004">
      <c r="A1157" s="6">
        <f>US_Regional_Sales_Data!P1157*US_Regional_Sales_Data!M1157*(1-US_Regional_Sales_Data!N1157)</f>
        <v>669.32999999999993</v>
      </c>
      <c r="B1157" s="6">
        <f>US_Regional_Sales_Data!O1157*US_Regional_Sales_Data!M1157</f>
        <v>557.16</v>
      </c>
      <c r="C1157" s="6">
        <f t="shared" si="36"/>
        <v>112.16999999999996</v>
      </c>
      <c r="D1157" s="7">
        <f t="shared" si="37"/>
        <v>0.16758549594370487</v>
      </c>
    </row>
    <row r="1158" spans="1:4" x14ac:dyDescent="0.55000000000000004">
      <c r="A1158" s="6">
        <f>US_Regional_Sales_Data!P1158*US_Regional_Sales_Data!M1158*(1-US_Regional_Sales_Data!N1158)</f>
        <v>33392.130000000005</v>
      </c>
      <c r="B1158" s="6">
        <f>US_Regional_Sales_Data!O1158*US_Regional_Sales_Data!M1158</f>
        <v>26352.720000000001</v>
      </c>
      <c r="C1158" s="6">
        <f t="shared" si="36"/>
        <v>7039.4100000000035</v>
      </c>
      <c r="D1158" s="7">
        <f t="shared" si="37"/>
        <v>0.21081045144469676</v>
      </c>
    </row>
    <row r="1159" spans="1:4" x14ac:dyDescent="0.55000000000000004">
      <c r="A1159" s="6">
        <f>US_Regional_Sales_Data!P1159*US_Regional_Sales_Data!M1159*(1-US_Regional_Sales_Data!N1159)</f>
        <v>2974.8</v>
      </c>
      <c r="B1159" s="6">
        <f>US_Regional_Sales_Data!O1159*US_Regional_Sales_Data!M1159</f>
        <v>1865.28</v>
      </c>
      <c r="C1159" s="6">
        <f t="shared" si="36"/>
        <v>1109.5200000000002</v>
      </c>
      <c r="D1159" s="7">
        <f t="shared" si="37"/>
        <v>0.37297297297297299</v>
      </c>
    </row>
    <row r="1160" spans="1:4" x14ac:dyDescent="0.55000000000000004">
      <c r="A1160" s="6">
        <f>US_Regional_Sales_Data!P1160*US_Regional_Sales_Data!M1160*(1-US_Regional_Sales_Data!N1160)</f>
        <v>13007.38</v>
      </c>
      <c r="B1160" s="6">
        <f>US_Regional_Sales_Data!O1160*US_Regional_Sales_Data!M1160</f>
        <v>10405.92</v>
      </c>
      <c r="C1160" s="6">
        <f t="shared" si="36"/>
        <v>2601.4599999999991</v>
      </c>
      <c r="D1160" s="7">
        <f t="shared" si="37"/>
        <v>0.19999876992907098</v>
      </c>
    </row>
    <row r="1161" spans="1:4" x14ac:dyDescent="0.55000000000000004">
      <c r="A1161" s="6">
        <f>US_Regional_Sales_Data!P1161*US_Regional_Sales_Data!M1161*(1-US_Regional_Sales_Data!N1161)</f>
        <v>16039.8</v>
      </c>
      <c r="B1161" s="6">
        <f>US_Regional_Sales_Data!O1161*US_Regional_Sales_Data!M1161</f>
        <v>13000.68</v>
      </c>
      <c r="C1161" s="6">
        <f t="shared" si="36"/>
        <v>3039.119999999999</v>
      </c>
      <c r="D1161" s="7">
        <f t="shared" si="37"/>
        <v>0.18947368421052627</v>
      </c>
    </row>
    <row r="1162" spans="1:4" x14ac:dyDescent="0.55000000000000004">
      <c r="A1162" s="6">
        <f>US_Regional_Sales_Data!P1162*US_Regional_Sales_Data!M1162*(1-US_Regional_Sales_Data!N1162)</f>
        <v>19909.719999999998</v>
      </c>
      <c r="B1162" s="6">
        <f>US_Regional_Sales_Data!O1162*US_Regional_Sales_Data!M1162</f>
        <v>14460.72</v>
      </c>
      <c r="C1162" s="6">
        <f t="shared" si="36"/>
        <v>5448.9999999999982</v>
      </c>
      <c r="D1162" s="7">
        <f t="shared" si="37"/>
        <v>0.27368541596767804</v>
      </c>
    </row>
    <row r="1163" spans="1:4" x14ac:dyDescent="0.55000000000000004">
      <c r="A1163" s="6">
        <f>US_Regional_Sales_Data!P1163*US_Regional_Sales_Data!M1163*(1-US_Regional_Sales_Data!N1163)</f>
        <v>5482.6100000000006</v>
      </c>
      <c r="B1163" s="6">
        <f>US_Regional_Sales_Data!O1163*US_Regional_Sales_Data!M1163</f>
        <v>3681.16</v>
      </c>
      <c r="C1163" s="6">
        <f t="shared" si="36"/>
        <v>1801.4500000000007</v>
      </c>
      <c r="D1163" s="7">
        <f t="shared" si="37"/>
        <v>0.32857525886393535</v>
      </c>
    </row>
    <row r="1164" spans="1:4" x14ac:dyDescent="0.55000000000000004">
      <c r="A1164" s="6">
        <f>US_Regional_Sales_Data!P1164*US_Regional_Sales_Data!M1164*(1-US_Regional_Sales_Data!N1164)</f>
        <v>2036.8</v>
      </c>
      <c r="B1164" s="6">
        <f>US_Regional_Sales_Data!O1164*US_Regional_Sales_Data!M1164</f>
        <v>1029.1199999999999</v>
      </c>
      <c r="C1164" s="6">
        <f t="shared" si="36"/>
        <v>1007.6800000000001</v>
      </c>
      <c r="D1164" s="7">
        <f t="shared" si="37"/>
        <v>0.4947368421052632</v>
      </c>
    </row>
    <row r="1165" spans="1:4" x14ac:dyDescent="0.55000000000000004">
      <c r="A1165" s="6">
        <f>US_Regional_Sales_Data!P1165*US_Regional_Sales_Data!M1165*(1-US_Regional_Sales_Data!N1165)</f>
        <v>7497.97</v>
      </c>
      <c r="B1165" s="6">
        <f>US_Regional_Sales_Data!O1165*US_Regional_Sales_Data!M1165</f>
        <v>3235.96</v>
      </c>
      <c r="C1165" s="6">
        <f t="shared" si="36"/>
        <v>4262.01</v>
      </c>
      <c r="D1165" s="7">
        <f t="shared" si="37"/>
        <v>0.56842185284817093</v>
      </c>
    </row>
    <row r="1166" spans="1:4" x14ac:dyDescent="0.55000000000000004">
      <c r="A1166" s="6">
        <f>US_Regional_Sales_Data!P1166*US_Regional_Sales_Data!M1166*(1-US_Regional_Sales_Data!N1166)</f>
        <v>1603.9799999999998</v>
      </c>
      <c r="B1166" s="6">
        <f>US_Regional_Sales_Data!O1166*US_Regional_Sales_Data!M1166</f>
        <v>1165.01</v>
      </c>
      <c r="C1166" s="6">
        <f t="shared" si="36"/>
        <v>438.9699999999998</v>
      </c>
      <c r="D1166" s="7">
        <f t="shared" si="37"/>
        <v>0.27367548223793303</v>
      </c>
    </row>
    <row r="1167" spans="1:4" x14ac:dyDescent="0.55000000000000004">
      <c r="A1167" s="6">
        <f>US_Regional_Sales_Data!P1167*US_Regional_Sales_Data!M1167*(1-US_Regional_Sales_Data!N1167)</f>
        <v>458.28</v>
      </c>
      <c r="B1167" s="6">
        <f>US_Regional_Sales_Data!O1167*US_Regional_Sales_Data!M1167</f>
        <v>313.56</v>
      </c>
      <c r="C1167" s="6">
        <f t="shared" si="36"/>
        <v>144.71999999999997</v>
      </c>
      <c r="D1167" s="7">
        <f t="shared" si="37"/>
        <v>0.31578947368421045</v>
      </c>
    </row>
    <row r="1168" spans="1:4" x14ac:dyDescent="0.55000000000000004">
      <c r="A1168" s="6">
        <f>US_Regional_Sales_Data!P1168*US_Regional_Sales_Data!M1168*(1-US_Regional_Sales_Data!N1168)</f>
        <v>4824</v>
      </c>
      <c r="B1168" s="6">
        <f>US_Regional_Sales_Data!O1168*US_Regional_Sales_Data!M1168</f>
        <v>6834</v>
      </c>
      <c r="C1168" s="6">
        <f t="shared" si="36"/>
        <v>-2010</v>
      </c>
      <c r="D1168" s="7">
        <f t="shared" si="37"/>
        <v>-0.41666666666666669</v>
      </c>
    </row>
    <row r="1169" spans="1:4" x14ac:dyDescent="0.55000000000000004">
      <c r="A1169" s="6">
        <f>US_Regional_Sales_Data!P1169*US_Regional_Sales_Data!M1169*(1-US_Regional_Sales_Data!N1169)</f>
        <v>211.05</v>
      </c>
      <c r="B1169" s="6">
        <f>US_Regional_Sales_Data!O1169*US_Regional_Sales_Data!M1169</f>
        <v>178.22</v>
      </c>
      <c r="C1169" s="6">
        <f t="shared" si="36"/>
        <v>32.830000000000013</v>
      </c>
      <c r="D1169" s="7">
        <f t="shared" si="37"/>
        <v>0.15555555555555561</v>
      </c>
    </row>
    <row r="1170" spans="1:4" x14ac:dyDescent="0.55000000000000004">
      <c r="A1170" s="6">
        <f>US_Regional_Sales_Data!P1170*US_Regional_Sales_Data!M1170*(1-US_Regional_Sales_Data!N1170)</f>
        <v>3075.2999999999997</v>
      </c>
      <c r="B1170" s="6">
        <f>US_Regional_Sales_Data!O1170*US_Regional_Sales_Data!M1170</f>
        <v>2966.76</v>
      </c>
      <c r="C1170" s="6">
        <f t="shared" si="36"/>
        <v>108.53999999999951</v>
      </c>
      <c r="D1170" s="7">
        <f t="shared" si="37"/>
        <v>3.529411764705867E-2</v>
      </c>
    </row>
    <row r="1171" spans="1:4" x14ac:dyDescent="0.55000000000000004">
      <c r="A1171" s="6">
        <f>US_Regional_Sales_Data!P1171*US_Regional_Sales_Data!M1171*(1-US_Regional_Sales_Data!N1171)</f>
        <v>5535.54</v>
      </c>
      <c r="B1171" s="6">
        <f>US_Regional_Sales_Data!O1171*US_Regional_Sales_Data!M1171</f>
        <v>2865.48</v>
      </c>
      <c r="C1171" s="6">
        <f t="shared" si="36"/>
        <v>2670.06</v>
      </c>
      <c r="D1171" s="7">
        <f t="shared" si="37"/>
        <v>0.48234860555609749</v>
      </c>
    </row>
    <row r="1172" spans="1:4" x14ac:dyDescent="0.55000000000000004">
      <c r="A1172" s="6">
        <f>US_Regional_Sales_Data!P1172*US_Regional_Sales_Data!M1172*(1-US_Regional_Sales_Data!N1172)</f>
        <v>4328.2</v>
      </c>
      <c r="B1172" s="6">
        <f>US_Regional_Sales_Data!O1172*US_Regional_Sales_Data!M1172</f>
        <v>3004.3</v>
      </c>
      <c r="C1172" s="6">
        <f t="shared" si="36"/>
        <v>1323.8999999999996</v>
      </c>
      <c r="D1172" s="7">
        <f t="shared" si="37"/>
        <v>0.30587773208262087</v>
      </c>
    </row>
    <row r="1173" spans="1:4" x14ac:dyDescent="0.55000000000000004">
      <c r="A1173" s="6">
        <f>US_Regional_Sales_Data!P1173*US_Regional_Sales_Data!M1173*(1-US_Regional_Sales_Data!N1173)</f>
        <v>888.42</v>
      </c>
      <c r="B1173" s="6">
        <f>US_Regional_Sales_Data!O1173*US_Regional_Sales_Data!M1173</f>
        <v>721.2</v>
      </c>
      <c r="C1173" s="6">
        <f t="shared" si="36"/>
        <v>167.21999999999991</v>
      </c>
      <c r="D1173" s="7">
        <f t="shared" si="37"/>
        <v>0.18822178699263853</v>
      </c>
    </row>
    <row r="1174" spans="1:4" x14ac:dyDescent="0.55000000000000004">
      <c r="A1174" s="6">
        <f>US_Regional_Sales_Data!P1174*US_Regional_Sales_Data!M1174*(1-US_Regional_Sales_Data!N1174)</f>
        <v>18220.650000000001</v>
      </c>
      <c r="B1174" s="6">
        <f>US_Regional_Sales_Data!O1174*US_Regional_Sales_Data!M1174</f>
        <v>10833.900000000001</v>
      </c>
      <c r="C1174" s="6">
        <f t="shared" si="36"/>
        <v>7386.75</v>
      </c>
      <c r="D1174" s="7">
        <f t="shared" si="37"/>
        <v>0.40540540540540537</v>
      </c>
    </row>
    <row r="1175" spans="1:4" x14ac:dyDescent="0.55000000000000004">
      <c r="A1175" s="6">
        <f>US_Regional_Sales_Data!P1175*US_Regional_Sales_Data!M1175*(1-US_Regional_Sales_Data!N1175)</f>
        <v>22633.270000000004</v>
      </c>
      <c r="B1175" s="6">
        <f>US_Regional_Sales_Data!O1175*US_Regional_Sales_Data!M1175</f>
        <v>13457.64</v>
      </c>
      <c r="C1175" s="6">
        <f t="shared" si="36"/>
        <v>9175.6300000000047</v>
      </c>
      <c r="D1175" s="7">
        <f t="shared" si="37"/>
        <v>0.40540452175050284</v>
      </c>
    </row>
    <row r="1176" spans="1:4" x14ac:dyDescent="0.55000000000000004">
      <c r="A1176" s="6">
        <f>US_Regional_Sales_Data!P1176*US_Regional_Sales_Data!M1176*(1-US_Regional_Sales_Data!N1176)</f>
        <v>3373.45</v>
      </c>
      <c r="B1176" s="6">
        <f>US_Regional_Sales_Data!O1176*US_Regional_Sales_Data!M1176</f>
        <v>2414.6799999999998</v>
      </c>
      <c r="C1176" s="6">
        <f t="shared" si="36"/>
        <v>958.77</v>
      </c>
      <c r="D1176" s="7">
        <f t="shared" si="37"/>
        <v>0.28421052631578947</v>
      </c>
    </row>
    <row r="1177" spans="1:4" x14ac:dyDescent="0.55000000000000004">
      <c r="A1177" s="6">
        <f>US_Regional_Sales_Data!P1177*US_Regional_Sales_Data!M1177*(1-US_Regional_Sales_Data!N1177)</f>
        <v>1859.25</v>
      </c>
      <c r="B1177" s="6">
        <f>US_Regional_Sales_Data!O1177*US_Regional_Sales_Data!M1177</f>
        <v>1366.8</v>
      </c>
      <c r="C1177" s="6">
        <f t="shared" si="36"/>
        <v>492.45000000000005</v>
      </c>
      <c r="D1177" s="7">
        <f t="shared" si="37"/>
        <v>0.26486486486486488</v>
      </c>
    </row>
    <row r="1178" spans="1:4" x14ac:dyDescent="0.55000000000000004">
      <c r="A1178" s="6">
        <f>US_Regional_Sales_Data!P1178*US_Regional_Sales_Data!M1178*(1-US_Regional_Sales_Data!N1178)</f>
        <v>8809.159999999998</v>
      </c>
      <c r="B1178" s="6">
        <f>US_Regional_Sales_Data!O1178*US_Regional_Sales_Data!M1178</f>
        <v>7881.92</v>
      </c>
      <c r="C1178" s="6">
        <f t="shared" si="36"/>
        <v>927.23999999999796</v>
      </c>
      <c r="D1178" s="7">
        <f t="shared" si="37"/>
        <v>0.1052586171666763</v>
      </c>
    </row>
    <row r="1179" spans="1:4" x14ac:dyDescent="0.55000000000000004">
      <c r="A1179" s="6">
        <f>US_Regional_Sales_Data!P1179*US_Regional_Sales_Data!M1179*(1-US_Regional_Sales_Data!N1179)</f>
        <v>1561.77</v>
      </c>
      <c r="B1179" s="6">
        <f>US_Regional_Sales_Data!O1179*US_Regional_Sales_Data!M1179</f>
        <v>1401.3999999999999</v>
      </c>
      <c r="C1179" s="6">
        <f t="shared" si="36"/>
        <v>160.37000000000012</v>
      </c>
      <c r="D1179" s="7">
        <f t="shared" si="37"/>
        <v>0.10268477432656545</v>
      </c>
    </row>
    <row r="1180" spans="1:4" x14ac:dyDescent="0.55000000000000004">
      <c r="A1180" s="6">
        <f>US_Regional_Sales_Data!P1180*US_Regional_Sales_Data!M1180*(1-US_Regional_Sales_Data!N1180)</f>
        <v>39475.729999999996</v>
      </c>
      <c r="B1180" s="6">
        <f>US_Regional_Sales_Data!O1180*US_Regional_Sales_Data!M1180</f>
        <v>22854.37</v>
      </c>
      <c r="C1180" s="6">
        <f t="shared" si="36"/>
        <v>16621.359999999997</v>
      </c>
      <c r="D1180" s="7">
        <f t="shared" si="37"/>
        <v>0.42105263157894735</v>
      </c>
    </row>
    <row r="1181" spans="1:4" x14ac:dyDescent="0.55000000000000004">
      <c r="A1181" s="6">
        <f>US_Regional_Sales_Data!P1181*US_Regional_Sales_Data!M1181*(1-US_Regional_Sales_Data!N1181)</f>
        <v>5168.7149999999992</v>
      </c>
      <c r="B1181" s="6">
        <f>US_Regional_Sales_Data!O1181*US_Regional_Sales_Data!M1181</f>
        <v>2346.8999999999996</v>
      </c>
      <c r="C1181" s="6">
        <f t="shared" si="36"/>
        <v>2821.8149999999996</v>
      </c>
      <c r="D1181" s="7">
        <f t="shared" si="37"/>
        <v>0.54594130262550755</v>
      </c>
    </row>
    <row r="1182" spans="1:4" x14ac:dyDescent="0.55000000000000004">
      <c r="A1182" s="6">
        <f>US_Regional_Sales_Data!P1182*US_Regional_Sales_Data!M1182*(1-US_Regional_Sales_Data!N1182)</f>
        <v>4939.24</v>
      </c>
      <c r="B1182" s="6">
        <f>US_Regional_Sales_Data!O1182*US_Regional_Sales_Data!M1182</f>
        <v>2495.6</v>
      </c>
      <c r="C1182" s="6">
        <f t="shared" si="36"/>
        <v>2443.64</v>
      </c>
      <c r="D1182" s="7">
        <f t="shared" si="37"/>
        <v>0.49474008147002374</v>
      </c>
    </row>
    <row r="1183" spans="1:4" x14ac:dyDescent="0.55000000000000004">
      <c r="A1183" s="6">
        <f>US_Regional_Sales_Data!P1183*US_Regional_Sales_Data!M1183*(1-US_Regional_Sales_Data!N1183)</f>
        <v>10209.459999999999</v>
      </c>
      <c r="B1183" s="6">
        <f>US_Regional_Sales_Data!O1183*US_Regional_Sales_Data!M1183</f>
        <v>4728.6000000000004</v>
      </c>
      <c r="C1183" s="6">
        <f t="shared" si="36"/>
        <v>5480.8599999999988</v>
      </c>
      <c r="D1183" s="7">
        <f t="shared" si="37"/>
        <v>0.53684132167617082</v>
      </c>
    </row>
    <row r="1184" spans="1:4" x14ac:dyDescent="0.55000000000000004">
      <c r="A1184" s="6">
        <f>US_Regional_Sales_Data!P1184*US_Regional_Sales_Data!M1184*(1-US_Regional_Sales_Data!N1184)</f>
        <v>3114.16</v>
      </c>
      <c r="B1184" s="6">
        <f>US_Regional_Sales_Data!O1184*US_Regional_Sales_Data!M1184</f>
        <v>3603.52</v>
      </c>
      <c r="C1184" s="6">
        <f t="shared" si="36"/>
        <v>-489.36000000000013</v>
      </c>
      <c r="D1184" s="7">
        <f t="shared" si="37"/>
        <v>-0.15714028823181858</v>
      </c>
    </row>
    <row r="1185" spans="1:4" x14ac:dyDescent="0.55000000000000004">
      <c r="A1185" s="6">
        <f>US_Regional_Sales_Data!P1185*US_Regional_Sales_Data!M1185*(1-US_Regional_Sales_Data!N1185)</f>
        <v>12364.012500000001</v>
      </c>
      <c r="B1185" s="6">
        <f>US_Regional_Sales_Data!O1185*US_Regional_Sales_Data!M1185</f>
        <v>8420.9</v>
      </c>
      <c r="C1185" s="6">
        <f t="shared" si="36"/>
        <v>3943.1125000000011</v>
      </c>
      <c r="D1185" s="7">
        <f t="shared" si="37"/>
        <v>0.31891851451945724</v>
      </c>
    </row>
    <row r="1186" spans="1:4" x14ac:dyDescent="0.55000000000000004">
      <c r="A1186" s="6">
        <f>US_Regional_Sales_Data!P1186*US_Regional_Sales_Data!M1186*(1-US_Regional_Sales_Data!N1186)</f>
        <v>21599.460000000003</v>
      </c>
      <c r="B1186" s="6">
        <f>US_Regional_Sales_Data!O1186*US_Regional_Sales_Data!M1186</f>
        <v>15359.64</v>
      </c>
      <c r="C1186" s="6">
        <f t="shared" si="36"/>
        <v>6239.8200000000033</v>
      </c>
      <c r="D1186" s="7">
        <f t="shared" si="37"/>
        <v>0.28888777774999941</v>
      </c>
    </row>
    <row r="1187" spans="1:4" x14ac:dyDescent="0.55000000000000004">
      <c r="A1187" s="6">
        <f>US_Regional_Sales_Data!P1187*US_Regional_Sales_Data!M1187*(1-US_Regional_Sales_Data!N1187)</f>
        <v>7307.02</v>
      </c>
      <c r="B1187" s="6">
        <f>US_Regional_Sales_Data!O1187*US_Regional_Sales_Data!M1187</f>
        <v>6537.86</v>
      </c>
      <c r="C1187" s="6">
        <f t="shared" si="36"/>
        <v>769.16000000000076</v>
      </c>
      <c r="D1187" s="7">
        <f t="shared" si="37"/>
        <v>0.10526315789473695</v>
      </c>
    </row>
    <row r="1188" spans="1:4" x14ac:dyDescent="0.55000000000000004">
      <c r="A1188" s="6">
        <f>US_Regional_Sales_Data!P1188*US_Regional_Sales_Data!M1188*(1-US_Regional_Sales_Data!N1188)</f>
        <v>3929.5499999999997</v>
      </c>
      <c r="B1188" s="6">
        <f>US_Regional_Sales_Data!O1188*US_Regional_Sales_Data!M1188</f>
        <v>2866.26</v>
      </c>
      <c r="C1188" s="6">
        <f t="shared" si="36"/>
        <v>1063.2899999999995</v>
      </c>
      <c r="D1188" s="7">
        <f t="shared" si="37"/>
        <v>0.27058823529411752</v>
      </c>
    </row>
    <row r="1189" spans="1:4" x14ac:dyDescent="0.55000000000000004">
      <c r="A1189" s="6">
        <f>US_Regional_Sales_Data!P1189*US_Regional_Sales_Data!M1189*(1-US_Regional_Sales_Data!N1189)</f>
        <v>2836.11</v>
      </c>
      <c r="B1189" s="6">
        <f>US_Regional_Sales_Data!O1189*US_Regional_Sales_Data!M1189</f>
        <v>1334.6399999999999</v>
      </c>
      <c r="C1189" s="6">
        <f t="shared" si="36"/>
        <v>1501.4700000000003</v>
      </c>
      <c r="D1189" s="7">
        <f t="shared" si="37"/>
        <v>0.52941176470588247</v>
      </c>
    </row>
    <row r="1190" spans="1:4" x14ac:dyDescent="0.55000000000000004">
      <c r="A1190" s="6">
        <f>US_Regional_Sales_Data!P1190*US_Regional_Sales_Data!M1190*(1-US_Regional_Sales_Data!N1190)</f>
        <v>7841.6799999999994</v>
      </c>
      <c r="B1190" s="6">
        <f>US_Regional_Sales_Data!O1190*US_Regional_Sales_Data!M1190</f>
        <v>4705.04</v>
      </c>
      <c r="C1190" s="6">
        <f t="shared" si="36"/>
        <v>3136.6399999999994</v>
      </c>
      <c r="D1190" s="7">
        <f t="shared" si="37"/>
        <v>0.39999591924179506</v>
      </c>
    </row>
    <row r="1191" spans="1:4" x14ac:dyDescent="0.55000000000000004">
      <c r="A1191" s="6">
        <f>US_Regional_Sales_Data!P1191*US_Regional_Sales_Data!M1191*(1-US_Regional_Sales_Data!N1191)</f>
        <v>2495.08</v>
      </c>
      <c r="B1191" s="6">
        <f>US_Regional_Sales_Data!O1191*US_Regional_Sales_Data!M1191</f>
        <v>2602</v>
      </c>
      <c r="C1191" s="6">
        <f t="shared" si="36"/>
        <v>-106.92000000000007</v>
      </c>
      <c r="D1191" s="7">
        <f t="shared" si="37"/>
        <v>-4.2852333392115714E-2</v>
      </c>
    </row>
    <row r="1192" spans="1:4" x14ac:dyDescent="0.55000000000000004">
      <c r="A1192" s="6">
        <f>US_Regional_Sales_Data!P1192*US_Regional_Sales_Data!M1192*(1-US_Regional_Sales_Data!N1192)</f>
        <v>21973.32</v>
      </c>
      <c r="B1192" s="6">
        <f>US_Regional_Sales_Data!O1192*US_Regional_Sales_Data!M1192</f>
        <v>17578.64</v>
      </c>
      <c r="C1192" s="6">
        <f t="shared" si="36"/>
        <v>4394.68</v>
      </c>
      <c r="D1192" s="7">
        <f t="shared" si="37"/>
        <v>0.20000072815578165</v>
      </c>
    </row>
    <row r="1193" spans="1:4" x14ac:dyDescent="0.55000000000000004">
      <c r="A1193" s="6">
        <f>US_Regional_Sales_Data!P1193*US_Regional_Sales_Data!M1193*(1-US_Regional_Sales_Data!N1193)</f>
        <v>14978.520000000002</v>
      </c>
      <c r="B1193" s="6">
        <f>US_Regional_Sales_Data!O1193*US_Regional_Sales_Data!M1193</f>
        <v>9652.83</v>
      </c>
      <c r="C1193" s="6">
        <f t="shared" si="36"/>
        <v>5325.6900000000023</v>
      </c>
      <c r="D1193" s="7">
        <f t="shared" si="37"/>
        <v>0.35555515498193424</v>
      </c>
    </row>
    <row r="1194" spans="1:4" x14ac:dyDescent="0.55000000000000004">
      <c r="A1194" s="6">
        <f>US_Regional_Sales_Data!P1194*US_Regional_Sales_Data!M1194*(1-US_Regional_Sales_Data!N1194)</f>
        <v>1947.6899999999998</v>
      </c>
      <c r="B1194" s="6">
        <f>US_Regional_Sales_Data!O1194*US_Regional_Sales_Data!M1194</f>
        <v>1189.1100000000001</v>
      </c>
      <c r="C1194" s="6">
        <f t="shared" si="36"/>
        <v>758.5799999999997</v>
      </c>
      <c r="D1194" s="7">
        <f t="shared" si="37"/>
        <v>0.38947676478289656</v>
      </c>
    </row>
    <row r="1195" spans="1:4" x14ac:dyDescent="0.55000000000000004">
      <c r="A1195" s="6">
        <f>US_Regional_Sales_Data!P1195*US_Regional_Sales_Data!M1195*(1-US_Regional_Sales_Data!N1195)</f>
        <v>25798.35</v>
      </c>
      <c r="B1195" s="6">
        <f>US_Regional_Sales_Data!O1195*US_Regional_Sales_Data!M1195</f>
        <v>16693.079999999998</v>
      </c>
      <c r="C1195" s="6">
        <f t="shared" si="36"/>
        <v>9105.27</v>
      </c>
      <c r="D1195" s="7">
        <f t="shared" si="37"/>
        <v>0.3529400136055213</v>
      </c>
    </row>
    <row r="1196" spans="1:4" x14ac:dyDescent="0.55000000000000004">
      <c r="A1196" s="6">
        <f>US_Regional_Sales_Data!P1196*US_Regional_Sales_Data!M1196*(1-US_Regional_Sales_Data!N1196)</f>
        <v>18394.18</v>
      </c>
      <c r="B1196" s="6">
        <f>US_Regional_Sales_Data!O1196*US_Regional_Sales_Data!M1196</f>
        <v>9743.92</v>
      </c>
      <c r="C1196" s="6">
        <f t="shared" si="36"/>
        <v>8650.26</v>
      </c>
      <c r="D1196" s="7">
        <f t="shared" si="37"/>
        <v>0.47027157503079781</v>
      </c>
    </row>
    <row r="1197" spans="1:4" x14ac:dyDescent="0.55000000000000004">
      <c r="A1197" s="6">
        <f>US_Regional_Sales_Data!P1197*US_Regional_Sales_Data!M1197*(1-US_Regional_Sales_Data!N1197)</f>
        <v>44820.320000000007</v>
      </c>
      <c r="B1197" s="6">
        <f>US_Regional_Sales_Data!O1197*US_Regional_Sales_Data!M1197</f>
        <v>23258.080000000002</v>
      </c>
      <c r="C1197" s="6">
        <f t="shared" si="36"/>
        <v>21562.240000000005</v>
      </c>
      <c r="D1197" s="7">
        <f t="shared" si="37"/>
        <v>0.48108179504296272</v>
      </c>
    </row>
    <row r="1198" spans="1:4" x14ac:dyDescent="0.55000000000000004">
      <c r="A1198" s="6">
        <f>US_Regional_Sales_Data!P1198*US_Regional_Sales_Data!M1198*(1-US_Regional_Sales_Data!N1198)</f>
        <v>27496.799999999999</v>
      </c>
      <c r="B1198" s="6">
        <f>US_Regional_Sales_Data!O1198*US_Regional_Sales_Data!M1198</f>
        <v>18942.240000000002</v>
      </c>
      <c r="C1198" s="6">
        <f t="shared" si="36"/>
        <v>8554.5599999999977</v>
      </c>
      <c r="D1198" s="7">
        <f t="shared" si="37"/>
        <v>0.31111111111111106</v>
      </c>
    </row>
    <row r="1199" spans="1:4" x14ac:dyDescent="0.55000000000000004">
      <c r="A1199" s="6">
        <f>US_Regional_Sales_Data!P1199*US_Regional_Sales_Data!M1199*(1-US_Regional_Sales_Data!N1199)</f>
        <v>5137.5599999999995</v>
      </c>
      <c r="B1199" s="6">
        <f>US_Regional_Sales_Data!O1199*US_Regional_Sales_Data!M1199</f>
        <v>2625.84</v>
      </c>
      <c r="C1199" s="6">
        <f t="shared" si="36"/>
        <v>2511.7199999999993</v>
      </c>
      <c r="D1199" s="7">
        <f t="shared" si="37"/>
        <v>0.48889356036717813</v>
      </c>
    </row>
    <row r="1200" spans="1:4" x14ac:dyDescent="0.55000000000000004">
      <c r="A1200" s="6">
        <f>US_Regional_Sales_Data!P1200*US_Regional_Sales_Data!M1200*(1-US_Regional_Sales_Data!N1200)</f>
        <v>5628</v>
      </c>
      <c r="B1200" s="6">
        <f>US_Regional_Sales_Data!O1200*US_Regional_Sales_Data!M1200</f>
        <v>5557.68</v>
      </c>
      <c r="C1200" s="6">
        <f t="shared" si="36"/>
        <v>70.319999999999709</v>
      </c>
      <c r="D1200" s="7">
        <f t="shared" si="37"/>
        <v>1.2494669509594832E-2</v>
      </c>
    </row>
    <row r="1201" spans="1:4" x14ac:dyDescent="0.55000000000000004">
      <c r="A1201" s="6">
        <f>US_Regional_Sales_Data!P1201*US_Regional_Sales_Data!M1201*(1-US_Regional_Sales_Data!N1201)</f>
        <v>19655.12</v>
      </c>
      <c r="B1201" s="6">
        <f>US_Regional_Sales_Data!O1201*US_Regional_Sales_Data!M1201</f>
        <v>11172.4</v>
      </c>
      <c r="C1201" s="6">
        <f t="shared" si="36"/>
        <v>8482.7199999999993</v>
      </c>
      <c r="D1201" s="7">
        <f t="shared" si="37"/>
        <v>0.43157813333116257</v>
      </c>
    </row>
    <row r="1202" spans="1:4" x14ac:dyDescent="0.55000000000000004">
      <c r="A1202" s="6">
        <f>US_Regional_Sales_Data!P1202*US_Regional_Sales_Data!M1202*(1-US_Regional_Sales_Data!N1202)</f>
        <v>199.32499999999999</v>
      </c>
      <c r="B1202" s="6">
        <f>US_Regional_Sales_Data!O1202*US_Regional_Sales_Data!M1202</f>
        <v>194.64</v>
      </c>
      <c r="C1202" s="6">
        <f t="shared" si="36"/>
        <v>4.6850000000000023</v>
      </c>
      <c r="D1202" s="7">
        <f t="shared" si="37"/>
        <v>2.3504327103975931E-2</v>
      </c>
    </row>
    <row r="1203" spans="1:4" x14ac:dyDescent="0.55000000000000004">
      <c r="A1203" s="6">
        <f>US_Regional_Sales_Data!P1203*US_Regional_Sales_Data!M1203*(1-US_Regional_Sales_Data!N1203)</f>
        <v>2206.31</v>
      </c>
      <c r="B1203" s="6">
        <f>US_Regional_Sales_Data!O1203*US_Regional_Sales_Data!M1203</f>
        <v>1264.1600000000001</v>
      </c>
      <c r="C1203" s="6">
        <f t="shared" si="36"/>
        <v>942.14999999999986</v>
      </c>
      <c r="D1203" s="7">
        <f t="shared" si="37"/>
        <v>0.42702521404517041</v>
      </c>
    </row>
    <row r="1204" spans="1:4" x14ac:dyDescent="0.55000000000000004">
      <c r="A1204" s="6">
        <f>US_Regional_Sales_Data!P1204*US_Regional_Sales_Data!M1204*(1-US_Regional_Sales_Data!N1204)</f>
        <v>16572.45</v>
      </c>
      <c r="B1204" s="6">
        <f>US_Regional_Sales_Data!O1204*US_Regional_Sales_Data!M1204</f>
        <v>16182.54</v>
      </c>
      <c r="C1204" s="6">
        <f t="shared" si="36"/>
        <v>389.90999999999985</v>
      </c>
      <c r="D1204" s="7">
        <f t="shared" si="37"/>
        <v>2.3527601531457318E-2</v>
      </c>
    </row>
    <row r="1205" spans="1:4" x14ac:dyDescent="0.55000000000000004">
      <c r="A1205" s="6">
        <f>US_Regional_Sales_Data!P1205*US_Regional_Sales_Data!M1205*(1-US_Regional_Sales_Data!N1205)</f>
        <v>27478.709999999995</v>
      </c>
      <c r="B1205" s="6">
        <f>US_Regional_Sales_Data!O1205*US_Regional_Sales_Data!M1205</f>
        <v>26301.03</v>
      </c>
      <c r="C1205" s="6">
        <f t="shared" si="36"/>
        <v>1177.6799999999967</v>
      </c>
      <c r="D1205" s="7">
        <f t="shared" si="37"/>
        <v>4.2857907085157812E-2</v>
      </c>
    </row>
    <row r="1206" spans="1:4" x14ac:dyDescent="0.55000000000000004">
      <c r="A1206" s="6">
        <f>US_Regional_Sales_Data!P1206*US_Regional_Sales_Data!M1206*(1-US_Regional_Sales_Data!N1206)</f>
        <v>988.92</v>
      </c>
      <c r="B1206" s="6">
        <f>US_Regional_Sales_Data!O1206*US_Regional_Sales_Data!M1206</f>
        <v>868.05</v>
      </c>
      <c r="C1206" s="6">
        <f t="shared" si="36"/>
        <v>120.87</v>
      </c>
      <c r="D1206" s="7">
        <f t="shared" si="37"/>
        <v>0.12222424463050602</v>
      </c>
    </row>
    <row r="1207" spans="1:4" x14ac:dyDescent="0.55000000000000004">
      <c r="A1207" s="6">
        <f>US_Regional_Sales_Data!P1207*US_Regional_Sales_Data!M1207*(1-US_Regional_Sales_Data!N1207)</f>
        <v>12198.69</v>
      </c>
      <c r="B1207" s="6">
        <f>US_Regional_Sales_Data!O1207*US_Regional_Sales_Data!M1207</f>
        <v>9758.9800000000014</v>
      </c>
      <c r="C1207" s="6">
        <f t="shared" si="36"/>
        <v>2439.7099999999991</v>
      </c>
      <c r="D1207" s="7">
        <f t="shared" si="37"/>
        <v>0.19999770467156711</v>
      </c>
    </row>
    <row r="1208" spans="1:4" x14ac:dyDescent="0.55000000000000004">
      <c r="A1208" s="6">
        <f>US_Regional_Sales_Data!P1208*US_Regional_Sales_Data!M1208*(1-US_Regional_Sales_Data!N1208)</f>
        <v>40141.71</v>
      </c>
      <c r="B1208" s="6">
        <f>US_Regional_Sales_Data!O1208*US_Regional_Sales_Data!M1208</f>
        <v>31221.329999999998</v>
      </c>
      <c r="C1208" s="6">
        <f t="shared" si="36"/>
        <v>8920.380000000001</v>
      </c>
      <c r="D1208" s="7">
        <f t="shared" si="37"/>
        <v>0.22222222222222227</v>
      </c>
    </row>
    <row r="1209" spans="1:4" x14ac:dyDescent="0.55000000000000004">
      <c r="A1209" s="6">
        <f>US_Regional_Sales_Data!P1209*US_Regional_Sales_Data!M1209*(1-US_Regional_Sales_Data!N1209)</f>
        <v>6643.72</v>
      </c>
      <c r="B1209" s="6">
        <f>US_Regional_Sales_Data!O1209*US_Regional_Sales_Data!M1209</f>
        <v>5889.6</v>
      </c>
      <c r="C1209" s="6">
        <f t="shared" si="36"/>
        <v>754.11999999999989</v>
      </c>
      <c r="D1209" s="7">
        <f t="shared" si="37"/>
        <v>0.11350869693484973</v>
      </c>
    </row>
    <row r="1210" spans="1:4" x14ac:dyDescent="0.55000000000000004">
      <c r="A1210" s="6">
        <f>US_Regional_Sales_Data!P1210*US_Regional_Sales_Data!M1210*(1-US_Regional_Sales_Data!N1210)</f>
        <v>1005</v>
      </c>
      <c r="B1210" s="6">
        <f>US_Regional_Sales_Data!O1210*US_Regional_Sales_Data!M1210</f>
        <v>1172.5</v>
      </c>
      <c r="C1210" s="6">
        <f t="shared" si="36"/>
        <v>-167.5</v>
      </c>
      <c r="D1210" s="7">
        <f t="shared" si="37"/>
        <v>-0.16666666666666666</v>
      </c>
    </row>
    <row r="1211" spans="1:4" x14ac:dyDescent="0.55000000000000004">
      <c r="A1211" s="6">
        <f>US_Regional_Sales_Data!P1211*US_Regional_Sales_Data!M1211*(1-US_Regional_Sales_Data!N1211)</f>
        <v>2045.1750000000002</v>
      </c>
      <c r="B1211" s="6">
        <f>US_Regional_Sales_Data!O1211*US_Regional_Sales_Data!M1211</f>
        <v>1879.3500000000001</v>
      </c>
      <c r="C1211" s="6">
        <f t="shared" si="36"/>
        <v>165.82500000000005</v>
      </c>
      <c r="D1211" s="7">
        <f t="shared" si="37"/>
        <v>8.1081081081081099E-2</v>
      </c>
    </row>
    <row r="1212" spans="1:4" x14ac:dyDescent="0.55000000000000004">
      <c r="A1212" s="6">
        <f>US_Regional_Sales_Data!P1212*US_Regional_Sales_Data!M1212*(1-US_Regional_Sales_Data!N1212)</f>
        <v>1031.1300000000001</v>
      </c>
      <c r="B1212" s="6">
        <f>US_Regional_Sales_Data!O1212*US_Regional_Sales_Data!M1212</f>
        <v>879.18000000000006</v>
      </c>
      <c r="C1212" s="6">
        <f t="shared" si="36"/>
        <v>151.95000000000005</v>
      </c>
      <c r="D1212" s="7">
        <f t="shared" si="37"/>
        <v>0.14736260219370984</v>
      </c>
    </row>
    <row r="1213" spans="1:4" x14ac:dyDescent="0.55000000000000004">
      <c r="A1213" s="6">
        <f>US_Regional_Sales_Data!P1213*US_Regional_Sales_Data!M1213*(1-US_Regional_Sales_Data!N1213)</f>
        <v>13162.82</v>
      </c>
      <c r="B1213" s="6">
        <f>US_Regional_Sales_Data!O1213*US_Regional_Sales_Data!M1213</f>
        <v>6650.68</v>
      </c>
      <c r="C1213" s="6">
        <f t="shared" si="36"/>
        <v>6512.1399999999994</v>
      </c>
      <c r="D1213" s="7">
        <f t="shared" si="37"/>
        <v>0.49473744987776175</v>
      </c>
    </row>
    <row r="1214" spans="1:4" x14ac:dyDescent="0.55000000000000004">
      <c r="A1214" s="6">
        <f>US_Regional_Sales_Data!P1214*US_Regional_Sales_Data!M1214*(1-US_Regional_Sales_Data!N1214)</f>
        <v>669.33</v>
      </c>
      <c r="B1214" s="6">
        <f>US_Regional_Sales_Data!O1214*US_Regional_Sales_Data!M1214</f>
        <v>340.08</v>
      </c>
      <c r="C1214" s="6">
        <f t="shared" si="36"/>
        <v>329.25000000000006</v>
      </c>
      <c r="D1214" s="7">
        <f t="shared" si="37"/>
        <v>0.49190982026802926</v>
      </c>
    </row>
    <row r="1215" spans="1:4" x14ac:dyDescent="0.55000000000000004">
      <c r="A1215" s="6">
        <f>US_Regional_Sales_Data!P1215*US_Regional_Sales_Data!M1215*(1-US_Regional_Sales_Data!N1215)</f>
        <v>4493.1875</v>
      </c>
      <c r="B1215" s="6">
        <f>US_Regional_Sales_Data!O1215*US_Regional_Sales_Data!M1215</f>
        <v>3886</v>
      </c>
      <c r="C1215" s="6">
        <f t="shared" si="36"/>
        <v>607.1875</v>
      </c>
      <c r="D1215" s="7">
        <f t="shared" si="37"/>
        <v>0.13513513513513514</v>
      </c>
    </row>
    <row r="1216" spans="1:4" x14ac:dyDescent="0.55000000000000004">
      <c r="A1216" s="6">
        <f>US_Regional_Sales_Data!P1216*US_Regional_Sales_Data!M1216*(1-US_Regional_Sales_Data!N1216)</f>
        <v>18789.48</v>
      </c>
      <c r="B1216" s="6">
        <f>US_Regional_Sales_Data!O1216*US_Regional_Sales_Data!M1216</f>
        <v>10482.56</v>
      </c>
      <c r="C1216" s="6">
        <f t="shared" si="36"/>
        <v>8306.92</v>
      </c>
      <c r="D1216" s="7">
        <f t="shared" si="37"/>
        <v>0.44210483738772977</v>
      </c>
    </row>
    <row r="1217" spans="1:4" x14ac:dyDescent="0.55000000000000004">
      <c r="A1217" s="6">
        <f>US_Regional_Sales_Data!P1217*US_Regional_Sales_Data!M1217*(1-US_Regional_Sales_Data!N1217)</f>
        <v>11329.699999999999</v>
      </c>
      <c r="B1217" s="6">
        <f>US_Regional_Sales_Data!O1217*US_Regional_Sales_Data!M1217</f>
        <v>5128.2000000000007</v>
      </c>
      <c r="C1217" s="6">
        <f t="shared" si="36"/>
        <v>6201.4999999999982</v>
      </c>
      <c r="D1217" s="7">
        <f t="shared" si="37"/>
        <v>0.54736665578082377</v>
      </c>
    </row>
    <row r="1218" spans="1:4" x14ac:dyDescent="0.55000000000000004">
      <c r="A1218" s="6">
        <f>US_Regional_Sales_Data!P1218*US_Regional_Sales_Data!M1218*(1-US_Regional_Sales_Data!N1218)</f>
        <v>1161.7800000000002</v>
      </c>
      <c r="B1218" s="6">
        <f>US_Regional_Sales_Data!O1218*US_Regional_Sales_Data!M1218</f>
        <v>902.09999999999991</v>
      </c>
      <c r="C1218" s="6">
        <f t="shared" si="36"/>
        <v>259.68000000000029</v>
      </c>
      <c r="D1218" s="7">
        <f t="shared" si="37"/>
        <v>0.22351908278675847</v>
      </c>
    </row>
    <row r="1219" spans="1:4" x14ac:dyDescent="0.55000000000000004">
      <c r="A1219" s="6">
        <f>US_Regional_Sales_Data!P1219*US_Regional_Sales_Data!M1219*(1-US_Regional_Sales_Data!N1219)</f>
        <v>7536.16</v>
      </c>
      <c r="B1219" s="6">
        <f>US_Regional_Sales_Data!O1219*US_Regional_Sales_Data!M1219</f>
        <v>5949.6</v>
      </c>
      <c r="C1219" s="6">
        <f t="shared" ref="C1219:C1282" si="38">A1219-B1219</f>
        <v>1586.5599999999995</v>
      </c>
      <c r="D1219" s="7">
        <f t="shared" ref="D1219:D1282" si="39">C1219/A1219</f>
        <v>0.21052631578947362</v>
      </c>
    </row>
    <row r="1220" spans="1:4" x14ac:dyDescent="0.55000000000000004">
      <c r="A1220" s="6">
        <f>US_Regional_Sales_Data!P1220*US_Regional_Sales_Data!M1220*(1-US_Regional_Sales_Data!N1220)</f>
        <v>11323.334999999999</v>
      </c>
      <c r="B1220" s="6">
        <f>US_Regional_Sales_Data!O1220*US_Regional_Sales_Data!M1220</f>
        <v>7270.77</v>
      </c>
      <c r="C1220" s="6">
        <f t="shared" si="38"/>
        <v>4052.5649999999987</v>
      </c>
      <c r="D1220" s="7">
        <f t="shared" si="39"/>
        <v>0.35789500178171879</v>
      </c>
    </row>
    <row r="1221" spans="1:4" x14ac:dyDescent="0.55000000000000004">
      <c r="A1221" s="6">
        <f>US_Regional_Sales_Data!P1221*US_Regional_Sales_Data!M1221*(1-US_Regional_Sales_Data!N1221)</f>
        <v>21986.720000000001</v>
      </c>
      <c r="B1221" s="6">
        <f>US_Regional_Sales_Data!O1221*US_Regional_Sales_Data!M1221</f>
        <v>14841.050000000001</v>
      </c>
      <c r="C1221" s="6">
        <f t="shared" si="38"/>
        <v>7145.67</v>
      </c>
      <c r="D1221" s="7">
        <f t="shared" si="39"/>
        <v>0.32499936325199935</v>
      </c>
    </row>
    <row r="1222" spans="1:4" x14ac:dyDescent="0.55000000000000004">
      <c r="A1222" s="6">
        <f>US_Regional_Sales_Data!P1222*US_Regional_Sales_Data!M1222*(1-US_Regional_Sales_Data!N1222)</f>
        <v>15617.7</v>
      </c>
      <c r="B1222" s="6">
        <f>US_Regional_Sales_Data!O1222*US_Regional_Sales_Data!M1222</f>
        <v>14013.720000000001</v>
      </c>
      <c r="C1222" s="6">
        <f t="shared" si="38"/>
        <v>1603.9799999999996</v>
      </c>
      <c r="D1222" s="7">
        <f t="shared" si="39"/>
        <v>0.10270270270270267</v>
      </c>
    </row>
    <row r="1223" spans="1:4" x14ac:dyDescent="0.55000000000000004">
      <c r="A1223" s="6">
        <f>US_Regional_Sales_Data!P1223*US_Regional_Sales_Data!M1223*(1-US_Regional_Sales_Data!N1223)</f>
        <v>1495.44</v>
      </c>
      <c r="B1223" s="6">
        <f>US_Regional_Sales_Data!O1223*US_Regional_Sales_Data!M1223</f>
        <v>1096.6400000000001</v>
      </c>
      <c r="C1223" s="6">
        <f t="shared" si="38"/>
        <v>398.79999999999995</v>
      </c>
      <c r="D1223" s="7">
        <f t="shared" si="39"/>
        <v>0.26667736585887764</v>
      </c>
    </row>
    <row r="1224" spans="1:4" x14ac:dyDescent="0.55000000000000004">
      <c r="A1224" s="6">
        <f>US_Regional_Sales_Data!P1224*US_Regional_Sales_Data!M1224*(1-US_Regional_Sales_Data!N1224)</f>
        <v>17514.134999999998</v>
      </c>
      <c r="B1224" s="6">
        <f>US_Regional_Sales_Data!O1224*US_Regional_Sales_Data!M1224</f>
        <v>11549.880000000001</v>
      </c>
      <c r="C1224" s="6">
        <f t="shared" si="38"/>
        <v>5964.2549999999974</v>
      </c>
      <c r="D1224" s="7">
        <f t="shared" si="39"/>
        <v>0.34053951279923317</v>
      </c>
    </row>
    <row r="1225" spans="1:4" x14ac:dyDescent="0.55000000000000004">
      <c r="A1225" s="6">
        <f>US_Regional_Sales_Data!P1225*US_Regional_Sales_Data!M1225*(1-US_Regional_Sales_Data!N1225)</f>
        <v>3966.4</v>
      </c>
      <c r="B1225" s="6">
        <f>US_Regional_Sales_Data!O1225*US_Regional_Sales_Data!M1225</f>
        <v>2379.8500000000004</v>
      </c>
      <c r="C1225" s="6">
        <f t="shared" si="38"/>
        <v>1586.5499999999997</v>
      </c>
      <c r="D1225" s="7">
        <f t="shared" si="39"/>
        <v>0.39999747882210562</v>
      </c>
    </row>
    <row r="1226" spans="1:4" x14ac:dyDescent="0.55000000000000004">
      <c r="A1226" s="6">
        <f>US_Regional_Sales_Data!P1226*US_Regional_Sales_Data!M1226*(1-US_Regional_Sales_Data!N1226)</f>
        <v>6581.7450000000008</v>
      </c>
      <c r="B1226" s="6">
        <f>US_Regional_Sales_Data!O1226*US_Regional_Sales_Data!M1226</f>
        <v>5478.84</v>
      </c>
      <c r="C1226" s="6">
        <f t="shared" si="38"/>
        <v>1102.9050000000007</v>
      </c>
      <c r="D1226" s="7">
        <f t="shared" si="39"/>
        <v>0.16757030240460555</v>
      </c>
    </row>
    <row r="1227" spans="1:4" x14ac:dyDescent="0.55000000000000004">
      <c r="A1227" s="6">
        <f>US_Regional_Sales_Data!P1227*US_Regional_Sales_Data!M1227*(1-US_Regional_Sales_Data!N1227)</f>
        <v>1527.6</v>
      </c>
      <c r="B1227" s="6">
        <f>US_Regional_Sales_Data!O1227*US_Regional_Sales_Data!M1227</f>
        <v>1222.08</v>
      </c>
      <c r="C1227" s="6">
        <f t="shared" si="38"/>
        <v>305.52</v>
      </c>
      <c r="D1227" s="7">
        <f t="shared" si="39"/>
        <v>0.2</v>
      </c>
    </row>
    <row r="1228" spans="1:4" x14ac:dyDescent="0.55000000000000004">
      <c r="A1228" s="6">
        <f>US_Regional_Sales_Data!P1228*US_Regional_Sales_Data!M1228*(1-US_Regional_Sales_Data!N1228)</f>
        <v>8345.52</v>
      </c>
      <c r="B1228" s="6">
        <f>US_Regional_Sales_Data!O1228*US_Regional_Sales_Data!M1228</f>
        <v>6676.4</v>
      </c>
      <c r="C1228" s="6">
        <f t="shared" si="38"/>
        <v>1669.1200000000008</v>
      </c>
      <c r="D1228" s="7">
        <f t="shared" si="39"/>
        <v>0.20000191719629223</v>
      </c>
    </row>
    <row r="1229" spans="1:4" x14ac:dyDescent="0.55000000000000004">
      <c r="A1229" s="6">
        <f>US_Regional_Sales_Data!P1229*US_Regional_Sales_Data!M1229*(1-US_Regional_Sales_Data!N1229)</f>
        <v>9286.1999999999989</v>
      </c>
      <c r="B1229" s="6">
        <f>US_Regional_Sales_Data!O1229*US_Regional_Sales_Data!M1229</f>
        <v>6235</v>
      </c>
      <c r="C1229" s="6">
        <f t="shared" si="38"/>
        <v>3051.1999999999989</v>
      </c>
      <c r="D1229" s="7">
        <f t="shared" si="39"/>
        <v>0.3285735823049255</v>
      </c>
    </row>
    <row r="1230" spans="1:4" x14ac:dyDescent="0.55000000000000004">
      <c r="A1230" s="6">
        <f>US_Regional_Sales_Data!P1230*US_Regional_Sales_Data!M1230*(1-US_Regional_Sales_Data!N1230)</f>
        <v>25170.560000000001</v>
      </c>
      <c r="B1230" s="6">
        <f>US_Regional_Sales_Data!O1230*US_Regional_Sales_Data!M1230</f>
        <v>13529.2</v>
      </c>
      <c r="C1230" s="6">
        <f t="shared" si="38"/>
        <v>11641.36</v>
      </c>
      <c r="D1230" s="7">
        <f t="shared" si="39"/>
        <v>0.46249904650512347</v>
      </c>
    </row>
    <row r="1231" spans="1:4" x14ac:dyDescent="0.55000000000000004">
      <c r="A1231" s="6">
        <f>US_Regional_Sales_Data!P1231*US_Regional_Sales_Data!M1231*(1-US_Regional_Sales_Data!N1231)</f>
        <v>17353</v>
      </c>
      <c r="B1231" s="6">
        <f>US_Regional_Sales_Data!O1231*US_Regional_Sales_Data!M1231</f>
        <v>14070</v>
      </c>
      <c r="C1231" s="6">
        <f t="shared" si="38"/>
        <v>3283</v>
      </c>
      <c r="D1231" s="7">
        <f t="shared" si="39"/>
        <v>0.1891891891891892</v>
      </c>
    </row>
    <row r="1232" spans="1:4" x14ac:dyDescent="0.55000000000000004">
      <c r="A1232" s="6">
        <f>US_Regional_Sales_Data!P1232*US_Regional_Sales_Data!M1232*(1-US_Regional_Sales_Data!N1232)</f>
        <v>13237.859999999999</v>
      </c>
      <c r="B1232" s="6">
        <f>US_Regional_Sales_Data!O1232*US_Regional_Sales_Data!M1232</f>
        <v>11019.599999999999</v>
      </c>
      <c r="C1232" s="6">
        <f t="shared" si="38"/>
        <v>2218.2600000000002</v>
      </c>
      <c r="D1232" s="7">
        <f t="shared" si="39"/>
        <v>0.16756938054942419</v>
      </c>
    </row>
    <row r="1233" spans="1:4" x14ac:dyDescent="0.55000000000000004">
      <c r="A1233" s="6">
        <f>US_Regional_Sales_Data!P1233*US_Regional_Sales_Data!M1233*(1-US_Regional_Sales_Data!N1233)</f>
        <v>7408.86</v>
      </c>
      <c r="B1233" s="6">
        <f>US_Regional_Sales_Data!O1233*US_Regional_Sales_Data!M1233</f>
        <v>6239.04</v>
      </c>
      <c r="C1233" s="6">
        <f t="shared" si="38"/>
        <v>1169.8199999999997</v>
      </c>
      <c r="D1233" s="7">
        <f t="shared" si="39"/>
        <v>0.15789473684210523</v>
      </c>
    </row>
    <row r="1234" spans="1:4" x14ac:dyDescent="0.55000000000000004">
      <c r="A1234" s="6">
        <f>US_Regional_Sales_Data!P1234*US_Regional_Sales_Data!M1234*(1-US_Regional_Sales_Data!N1234)</f>
        <v>8656.4</v>
      </c>
      <c r="B1234" s="6">
        <f>US_Regional_Sales_Data!O1234*US_Regional_Sales_Data!M1234</f>
        <v>3918.16</v>
      </c>
      <c r="C1234" s="6">
        <f t="shared" si="38"/>
        <v>4738.24</v>
      </c>
      <c r="D1234" s="7">
        <f t="shared" si="39"/>
        <v>0.54736842105263162</v>
      </c>
    </row>
    <row r="1235" spans="1:4" x14ac:dyDescent="0.55000000000000004">
      <c r="A1235" s="6">
        <f>US_Regional_Sales_Data!P1235*US_Regional_Sales_Data!M1235*(1-US_Regional_Sales_Data!N1235)</f>
        <v>17996.2</v>
      </c>
      <c r="B1235" s="6">
        <f>US_Regional_Sales_Data!O1235*US_Regional_Sales_Data!M1235</f>
        <v>12491.52</v>
      </c>
      <c r="C1235" s="6">
        <f t="shared" si="38"/>
        <v>5504.68</v>
      </c>
      <c r="D1235" s="7">
        <f t="shared" si="39"/>
        <v>0.30588013024971938</v>
      </c>
    </row>
    <row r="1236" spans="1:4" x14ac:dyDescent="0.55000000000000004">
      <c r="A1236" s="6">
        <f>US_Regional_Sales_Data!P1236*US_Regional_Sales_Data!M1236*(1-US_Regional_Sales_Data!N1236)</f>
        <v>397.98</v>
      </c>
      <c r="B1236" s="6">
        <f>US_Regional_Sales_Data!O1236*US_Regional_Sales_Data!M1236</f>
        <v>371.44</v>
      </c>
      <c r="C1236" s="6">
        <f t="shared" si="38"/>
        <v>26.54000000000002</v>
      </c>
      <c r="D1236" s="7">
        <f t="shared" si="39"/>
        <v>6.6686768179305536E-2</v>
      </c>
    </row>
    <row r="1237" spans="1:4" x14ac:dyDescent="0.55000000000000004">
      <c r="A1237" s="6">
        <f>US_Regional_Sales_Data!P1237*US_Regional_Sales_Data!M1237*(1-US_Regional_Sales_Data!N1237)</f>
        <v>3690.3599999999997</v>
      </c>
      <c r="B1237" s="6">
        <f>US_Regional_Sales_Data!O1237*US_Regional_Sales_Data!M1237</f>
        <v>2296.2399999999998</v>
      </c>
      <c r="C1237" s="6">
        <f t="shared" si="38"/>
        <v>1394.12</v>
      </c>
      <c r="D1237" s="7">
        <f t="shared" si="39"/>
        <v>0.37777344215740472</v>
      </c>
    </row>
    <row r="1238" spans="1:4" x14ac:dyDescent="0.55000000000000004">
      <c r="A1238" s="6">
        <f>US_Regional_Sales_Data!P1238*US_Regional_Sales_Data!M1238*(1-US_Regional_Sales_Data!N1238)</f>
        <v>1735.3000000000002</v>
      </c>
      <c r="B1238" s="6">
        <f>US_Regional_Sales_Data!O1238*US_Regional_Sales_Data!M1238</f>
        <v>881.71999999999991</v>
      </c>
      <c r="C1238" s="6">
        <f t="shared" si="38"/>
        <v>853.58000000000027</v>
      </c>
      <c r="D1238" s="7">
        <f t="shared" si="39"/>
        <v>0.49189189189189197</v>
      </c>
    </row>
    <row r="1239" spans="1:4" x14ac:dyDescent="0.55000000000000004">
      <c r="A1239" s="6">
        <f>US_Regional_Sales_Data!P1239*US_Regional_Sales_Data!M1239*(1-US_Regional_Sales_Data!N1239)</f>
        <v>3296.4</v>
      </c>
      <c r="B1239" s="6">
        <f>US_Regional_Sales_Data!O1239*US_Regional_Sales_Data!M1239</f>
        <v>4560</v>
      </c>
      <c r="C1239" s="6">
        <f t="shared" si="38"/>
        <v>-1263.5999999999999</v>
      </c>
      <c r="D1239" s="7">
        <f t="shared" si="39"/>
        <v>-0.38332726610848195</v>
      </c>
    </row>
    <row r="1240" spans="1:4" x14ac:dyDescent="0.55000000000000004">
      <c r="A1240" s="6">
        <f>US_Regional_Sales_Data!P1240*US_Regional_Sales_Data!M1240*(1-US_Regional_Sales_Data!N1240)</f>
        <v>18041.759999999998</v>
      </c>
      <c r="B1240" s="6">
        <f>US_Regional_Sales_Data!O1240*US_Regional_Sales_Data!M1240</f>
        <v>12310.88</v>
      </c>
      <c r="C1240" s="6">
        <f t="shared" si="38"/>
        <v>5730.8799999999992</v>
      </c>
      <c r="D1240" s="7">
        <f t="shared" si="39"/>
        <v>0.31764528516064949</v>
      </c>
    </row>
    <row r="1241" spans="1:4" x14ac:dyDescent="0.55000000000000004">
      <c r="A1241" s="6">
        <f>US_Regional_Sales_Data!P1241*US_Regional_Sales_Data!M1241*(1-US_Regional_Sales_Data!N1241)</f>
        <v>8279.86</v>
      </c>
      <c r="B1241" s="6">
        <f>US_Regional_Sales_Data!O1241*US_Regional_Sales_Data!M1241</f>
        <v>5191.68</v>
      </c>
      <c r="C1241" s="6">
        <f t="shared" si="38"/>
        <v>3088.1800000000003</v>
      </c>
      <c r="D1241" s="7">
        <f t="shared" si="39"/>
        <v>0.37297490537279615</v>
      </c>
    </row>
    <row r="1242" spans="1:4" x14ac:dyDescent="0.55000000000000004">
      <c r="A1242" s="6">
        <f>US_Regional_Sales_Data!P1242*US_Regional_Sales_Data!M1242*(1-US_Regional_Sales_Data!N1242)</f>
        <v>7307.02</v>
      </c>
      <c r="B1242" s="6">
        <f>US_Regional_Sales_Data!O1242*US_Regional_Sales_Data!M1242</f>
        <v>3538.12</v>
      </c>
      <c r="C1242" s="6">
        <f t="shared" si="38"/>
        <v>3768.9000000000005</v>
      </c>
      <c r="D1242" s="7">
        <f t="shared" si="39"/>
        <v>0.5157916633593449</v>
      </c>
    </row>
    <row r="1243" spans="1:4" x14ac:dyDescent="0.55000000000000004">
      <c r="A1243" s="6">
        <f>US_Regional_Sales_Data!P1243*US_Regional_Sales_Data!M1243*(1-US_Regional_Sales_Data!N1243)</f>
        <v>10222.19</v>
      </c>
      <c r="B1243" s="6">
        <f>US_Regional_Sales_Data!O1243*US_Regional_Sales_Data!M1243</f>
        <v>8608.16</v>
      </c>
      <c r="C1243" s="6">
        <f t="shared" si="38"/>
        <v>1614.0300000000007</v>
      </c>
      <c r="D1243" s="7">
        <f t="shared" si="39"/>
        <v>0.15789473684210531</v>
      </c>
    </row>
    <row r="1244" spans="1:4" x14ac:dyDescent="0.55000000000000004">
      <c r="A1244" s="6">
        <f>US_Regional_Sales_Data!P1244*US_Regional_Sales_Data!M1244*(1-US_Regional_Sales_Data!N1244)</f>
        <v>2049.5300000000002</v>
      </c>
      <c r="B1244" s="6">
        <f>US_Regional_Sales_Data!O1244*US_Regional_Sales_Data!M1244</f>
        <v>1057.1199999999999</v>
      </c>
      <c r="C1244" s="6">
        <f t="shared" si="38"/>
        <v>992.41000000000031</v>
      </c>
      <c r="D1244" s="7">
        <f t="shared" si="39"/>
        <v>0.48421345381624092</v>
      </c>
    </row>
    <row r="1245" spans="1:4" x14ac:dyDescent="0.55000000000000004">
      <c r="A1245" s="6">
        <f>US_Regional_Sales_Data!P1245*US_Regional_Sales_Data!M1245*(1-US_Regional_Sales_Data!N1245)</f>
        <v>4088.3400000000006</v>
      </c>
      <c r="B1245" s="6">
        <f>US_Regional_Sales_Data!O1245*US_Regional_Sales_Data!M1245</f>
        <v>2589.2800000000002</v>
      </c>
      <c r="C1245" s="6">
        <f t="shared" si="38"/>
        <v>1499.0600000000004</v>
      </c>
      <c r="D1245" s="7">
        <f t="shared" si="39"/>
        <v>0.36666715586277077</v>
      </c>
    </row>
    <row r="1246" spans="1:4" x14ac:dyDescent="0.55000000000000004">
      <c r="A1246" s="6">
        <f>US_Regional_Sales_Data!P1246*US_Regional_Sales_Data!M1246*(1-US_Regional_Sales_Data!N1246)</f>
        <v>13958.444999999998</v>
      </c>
      <c r="B1246" s="6">
        <f>US_Regional_Sales_Data!O1246*US_Regional_Sales_Data!M1246</f>
        <v>8539.2899999999991</v>
      </c>
      <c r="C1246" s="6">
        <f t="shared" si="38"/>
        <v>5419.1549999999988</v>
      </c>
      <c r="D1246" s="7">
        <f t="shared" si="39"/>
        <v>0.38823486427033954</v>
      </c>
    </row>
    <row r="1247" spans="1:4" x14ac:dyDescent="0.55000000000000004">
      <c r="A1247" s="6">
        <f>US_Regional_Sales_Data!P1247*US_Regional_Sales_Data!M1247*(1-US_Regional_Sales_Data!N1247)</f>
        <v>17551.320000000003</v>
      </c>
      <c r="B1247" s="6">
        <f>US_Regional_Sales_Data!O1247*US_Regional_Sales_Data!M1247</f>
        <v>12333.36</v>
      </c>
      <c r="C1247" s="6">
        <f t="shared" si="38"/>
        <v>5217.9600000000028</v>
      </c>
      <c r="D1247" s="7">
        <f t="shared" si="39"/>
        <v>0.29729729729729742</v>
      </c>
    </row>
    <row r="1248" spans="1:4" x14ac:dyDescent="0.55000000000000004">
      <c r="A1248" s="6">
        <f>US_Regional_Sales_Data!P1248*US_Regional_Sales_Data!M1248*(1-US_Regional_Sales_Data!N1248)</f>
        <v>5683.107500000001</v>
      </c>
      <c r="B1248" s="6">
        <f>US_Regional_Sales_Data!O1248*US_Regional_Sales_Data!M1248</f>
        <v>3256.26</v>
      </c>
      <c r="C1248" s="6">
        <f t="shared" si="38"/>
        <v>2426.8475000000008</v>
      </c>
      <c r="D1248" s="7">
        <f t="shared" si="39"/>
        <v>0.42702825874752509</v>
      </c>
    </row>
    <row r="1249" spans="1:4" x14ac:dyDescent="0.55000000000000004">
      <c r="A1249" s="6">
        <f>US_Regional_Sales_Data!P1249*US_Regional_Sales_Data!M1249*(1-US_Regional_Sales_Data!N1249)</f>
        <v>8104.3200000000015</v>
      </c>
      <c r="B1249" s="6">
        <f>US_Regional_Sales_Data!O1249*US_Regional_Sales_Data!M1249</f>
        <v>4558.68</v>
      </c>
      <c r="C1249" s="6">
        <f t="shared" si="38"/>
        <v>3545.6400000000012</v>
      </c>
      <c r="D1249" s="7">
        <f t="shared" si="39"/>
        <v>0.43750000000000006</v>
      </c>
    </row>
    <row r="1250" spans="1:4" x14ac:dyDescent="0.55000000000000004">
      <c r="A1250" s="6">
        <f>US_Regional_Sales_Data!P1250*US_Regional_Sales_Data!M1250*(1-US_Regional_Sales_Data!N1250)</f>
        <v>4610.9400000000005</v>
      </c>
      <c r="B1250" s="6">
        <f>US_Regional_Sales_Data!O1250*US_Regional_Sales_Data!M1250</f>
        <v>2841.32</v>
      </c>
      <c r="C1250" s="6">
        <f t="shared" si="38"/>
        <v>1769.6200000000003</v>
      </c>
      <c r="D1250" s="7">
        <f t="shared" si="39"/>
        <v>0.38378725379206846</v>
      </c>
    </row>
    <row r="1251" spans="1:4" x14ac:dyDescent="0.55000000000000004">
      <c r="A1251" s="6">
        <f>US_Regional_Sales_Data!P1251*US_Regional_Sales_Data!M1251*(1-US_Regional_Sales_Data!N1251)</f>
        <v>1013.04</v>
      </c>
      <c r="B1251" s="6">
        <f>US_Regional_Sales_Data!O1251*US_Regional_Sales_Data!M1251</f>
        <v>731.64</v>
      </c>
      <c r="C1251" s="6">
        <f t="shared" si="38"/>
        <v>281.39999999999998</v>
      </c>
      <c r="D1251" s="7">
        <f t="shared" si="39"/>
        <v>0.27777777777777779</v>
      </c>
    </row>
    <row r="1252" spans="1:4" x14ac:dyDescent="0.55000000000000004">
      <c r="A1252" s="6">
        <f>US_Regional_Sales_Data!P1252*US_Regional_Sales_Data!M1252*(1-US_Regional_Sales_Data!N1252)</f>
        <v>6772.36</v>
      </c>
      <c r="B1252" s="6">
        <f>US_Regional_Sales_Data!O1252*US_Regional_Sales_Data!M1252</f>
        <v>4990.16</v>
      </c>
      <c r="C1252" s="6">
        <f t="shared" si="38"/>
        <v>1782.1999999999998</v>
      </c>
      <c r="D1252" s="7">
        <f t="shared" si="39"/>
        <v>0.26315789473684209</v>
      </c>
    </row>
    <row r="1253" spans="1:4" x14ac:dyDescent="0.55000000000000004">
      <c r="A1253" s="6">
        <f>US_Regional_Sales_Data!P1253*US_Regional_Sales_Data!M1253*(1-US_Regional_Sales_Data!N1253)</f>
        <v>4778.2725000000009</v>
      </c>
      <c r="B1253" s="6">
        <f>US_Regional_Sales_Data!O1253*US_Regional_Sales_Data!M1253</f>
        <v>2376.21</v>
      </c>
      <c r="C1253" s="6">
        <f t="shared" si="38"/>
        <v>2402.0625000000009</v>
      </c>
      <c r="D1253" s="7">
        <f t="shared" si="39"/>
        <v>0.50270521407056634</v>
      </c>
    </row>
    <row r="1254" spans="1:4" x14ac:dyDescent="0.55000000000000004">
      <c r="A1254" s="6">
        <f>US_Regional_Sales_Data!P1254*US_Regional_Sales_Data!M1254*(1-US_Regional_Sales_Data!N1254)</f>
        <v>17105.100000000002</v>
      </c>
      <c r="B1254" s="6">
        <f>US_Regional_Sales_Data!O1254*US_Regional_Sales_Data!M1254</f>
        <v>9246</v>
      </c>
      <c r="C1254" s="6">
        <f t="shared" si="38"/>
        <v>7859.1000000000022</v>
      </c>
      <c r="D1254" s="7">
        <f t="shared" si="39"/>
        <v>0.45945945945945954</v>
      </c>
    </row>
    <row r="1255" spans="1:4" x14ac:dyDescent="0.55000000000000004">
      <c r="A1255" s="6">
        <f>US_Regional_Sales_Data!P1255*US_Regional_Sales_Data!M1255*(1-US_Regional_Sales_Data!N1255)</f>
        <v>9045</v>
      </c>
      <c r="B1255" s="6">
        <f>US_Regional_Sales_Data!O1255*US_Regional_Sales_Data!M1255</f>
        <v>6733.5</v>
      </c>
      <c r="C1255" s="6">
        <f t="shared" si="38"/>
        <v>2311.5</v>
      </c>
      <c r="D1255" s="7">
        <f t="shared" si="39"/>
        <v>0.25555555555555554</v>
      </c>
    </row>
    <row r="1256" spans="1:4" x14ac:dyDescent="0.55000000000000004">
      <c r="A1256" s="6">
        <f>US_Regional_Sales_Data!P1256*US_Regional_Sales_Data!M1256*(1-US_Regional_Sales_Data!N1256)</f>
        <v>20126.13</v>
      </c>
      <c r="B1256" s="6">
        <f>US_Regional_Sales_Data!O1256*US_Regional_Sales_Data!M1256</f>
        <v>19889.34</v>
      </c>
      <c r="C1256" s="6">
        <f t="shared" si="38"/>
        <v>236.79000000000087</v>
      </c>
      <c r="D1256" s="7">
        <f t="shared" si="39"/>
        <v>1.17653021221666E-2</v>
      </c>
    </row>
    <row r="1257" spans="1:4" x14ac:dyDescent="0.55000000000000004">
      <c r="A1257" s="6">
        <f>US_Regional_Sales_Data!P1257*US_Regional_Sales_Data!M1257*(1-US_Regional_Sales_Data!N1257)</f>
        <v>12178.087500000001</v>
      </c>
      <c r="B1257" s="6">
        <f>US_Regional_Sales_Data!O1257*US_Regional_Sales_Data!M1257</f>
        <v>5661.15</v>
      </c>
      <c r="C1257" s="6">
        <f t="shared" si="38"/>
        <v>6516.9375000000018</v>
      </c>
      <c r="D1257" s="7">
        <f t="shared" si="39"/>
        <v>0.53513636685563315</v>
      </c>
    </row>
    <row r="1258" spans="1:4" x14ac:dyDescent="0.55000000000000004">
      <c r="A1258" s="6">
        <f>US_Regional_Sales_Data!P1258*US_Regional_Sales_Data!M1258*(1-US_Regional_Sales_Data!N1258)</f>
        <v>20839.68</v>
      </c>
      <c r="B1258" s="6">
        <f>US_Regional_Sales_Data!O1258*US_Regional_Sales_Data!M1258</f>
        <v>11114.48</v>
      </c>
      <c r="C1258" s="6">
        <f t="shared" si="38"/>
        <v>9725.2000000000007</v>
      </c>
      <c r="D1258" s="7">
        <f t="shared" si="39"/>
        <v>0.46666743443277442</v>
      </c>
    </row>
    <row r="1259" spans="1:4" x14ac:dyDescent="0.55000000000000004">
      <c r="A1259" s="6">
        <f>US_Regional_Sales_Data!P1259*US_Regional_Sales_Data!M1259*(1-US_Regional_Sales_Data!N1259)</f>
        <v>6445.4000000000005</v>
      </c>
      <c r="B1259" s="6">
        <f>US_Regional_Sales_Data!O1259*US_Regional_Sales_Data!M1259</f>
        <v>4807.92</v>
      </c>
      <c r="C1259" s="6">
        <f t="shared" si="38"/>
        <v>1637.4800000000005</v>
      </c>
      <c r="D1259" s="7">
        <f t="shared" si="39"/>
        <v>0.25405405405405412</v>
      </c>
    </row>
    <row r="1260" spans="1:4" x14ac:dyDescent="0.55000000000000004">
      <c r="A1260" s="6">
        <f>US_Regional_Sales_Data!P1260*US_Regional_Sales_Data!M1260*(1-US_Regional_Sales_Data!N1260)</f>
        <v>2125.91</v>
      </c>
      <c r="B1260" s="6">
        <f>US_Regional_Sales_Data!O1260*US_Regional_Sales_Data!M1260</f>
        <v>1096.52</v>
      </c>
      <c r="C1260" s="6">
        <f t="shared" si="38"/>
        <v>1029.3899999999999</v>
      </c>
      <c r="D1260" s="7">
        <f t="shared" si="39"/>
        <v>0.48421146708938756</v>
      </c>
    </row>
    <row r="1261" spans="1:4" x14ac:dyDescent="0.55000000000000004">
      <c r="A1261" s="6">
        <f>US_Regional_Sales_Data!P1261*US_Regional_Sales_Data!M1261*(1-US_Regional_Sales_Data!N1261)</f>
        <v>10364.9</v>
      </c>
      <c r="B1261" s="6">
        <f>US_Regional_Sales_Data!O1261*US_Regional_Sales_Data!M1261</f>
        <v>7072.52</v>
      </c>
      <c r="C1261" s="6">
        <f t="shared" si="38"/>
        <v>3292.3799999999992</v>
      </c>
      <c r="D1261" s="7">
        <f t="shared" si="39"/>
        <v>0.31764705882352934</v>
      </c>
    </row>
    <row r="1262" spans="1:4" x14ac:dyDescent="0.55000000000000004">
      <c r="A1262" s="6">
        <f>US_Regional_Sales_Data!P1262*US_Regional_Sales_Data!M1262*(1-US_Regional_Sales_Data!N1262)</f>
        <v>5897.34</v>
      </c>
      <c r="B1262" s="6">
        <f>US_Regional_Sales_Data!O1262*US_Regional_Sales_Data!M1262</f>
        <v>3079.72</v>
      </c>
      <c r="C1262" s="6">
        <f t="shared" si="38"/>
        <v>2817.6200000000003</v>
      </c>
      <c r="D1262" s="7">
        <f t="shared" si="39"/>
        <v>0.47777811691372724</v>
      </c>
    </row>
    <row r="1263" spans="1:4" x14ac:dyDescent="0.55000000000000004">
      <c r="A1263" s="6">
        <f>US_Regional_Sales_Data!P1263*US_Regional_Sales_Data!M1263*(1-US_Regional_Sales_Data!N1263)</f>
        <v>3623.36</v>
      </c>
      <c r="B1263" s="6">
        <f>US_Regional_Sales_Data!O1263*US_Regional_Sales_Data!M1263</f>
        <v>2083.44</v>
      </c>
      <c r="C1263" s="6">
        <f t="shared" si="38"/>
        <v>1539.92</v>
      </c>
      <c r="D1263" s="7">
        <f t="shared" si="39"/>
        <v>0.42499779210456595</v>
      </c>
    </row>
    <row r="1264" spans="1:4" x14ac:dyDescent="0.55000000000000004">
      <c r="A1264" s="6">
        <f>US_Regional_Sales_Data!P1264*US_Regional_Sales_Data!M1264*(1-US_Regional_Sales_Data!N1264)</f>
        <v>4462.2</v>
      </c>
      <c r="B1264" s="6">
        <f>US_Regional_Sales_Data!O1264*US_Regional_Sales_Data!M1264</f>
        <v>3810.9500000000003</v>
      </c>
      <c r="C1264" s="6">
        <f t="shared" si="38"/>
        <v>651.24999999999955</v>
      </c>
      <c r="D1264" s="7">
        <f t="shared" si="39"/>
        <v>0.14594818699296302</v>
      </c>
    </row>
    <row r="1265" spans="1:4" x14ac:dyDescent="0.55000000000000004">
      <c r="A1265" s="6">
        <f>US_Regional_Sales_Data!P1265*US_Regional_Sales_Data!M1265*(1-US_Regional_Sales_Data!N1265)</f>
        <v>1366.8</v>
      </c>
      <c r="B1265" s="6">
        <f>US_Regional_Sales_Data!O1265*US_Regional_Sales_Data!M1265</f>
        <v>932.64</v>
      </c>
      <c r="C1265" s="6">
        <f t="shared" si="38"/>
        <v>434.15999999999997</v>
      </c>
      <c r="D1265" s="7">
        <f t="shared" si="39"/>
        <v>0.31764705882352939</v>
      </c>
    </row>
    <row r="1266" spans="1:4" x14ac:dyDescent="0.55000000000000004">
      <c r="A1266" s="6">
        <f>US_Regional_Sales_Data!P1266*US_Regional_Sales_Data!M1266*(1-US_Regional_Sales_Data!N1266)</f>
        <v>782.56000000000006</v>
      </c>
      <c r="B1266" s="6">
        <f>US_Regional_Sales_Data!O1266*US_Regional_Sales_Data!M1266</f>
        <v>665.18</v>
      </c>
      <c r="C1266" s="6">
        <f t="shared" si="38"/>
        <v>117.38000000000011</v>
      </c>
      <c r="D1266" s="7">
        <f t="shared" si="39"/>
        <v>0.14999488857084453</v>
      </c>
    </row>
    <row r="1267" spans="1:4" x14ac:dyDescent="0.55000000000000004">
      <c r="A1267" s="6">
        <f>US_Regional_Sales_Data!P1267*US_Regional_Sales_Data!M1267*(1-US_Regional_Sales_Data!N1267)</f>
        <v>6196.16</v>
      </c>
      <c r="B1267" s="6">
        <f>US_Regional_Sales_Data!O1267*US_Regional_Sales_Data!M1267</f>
        <v>5344.18</v>
      </c>
      <c r="C1267" s="6">
        <f t="shared" si="38"/>
        <v>851.97999999999956</v>
      </c>
      <c r="D1267" s="7">
        <f t="shared" si="39"/>
        <v>0.13750129112224338</v>
      </c>
    </row>
    <row r="1268" spans="1:4" x14ac:dyDescent="0.55000000000000004">
      <c r="A1268" s="6">
        <f>US_Regional_Sales_Data!P1268*US_Regional_Sales_Data!M1268*(1-US_Regional_Sales_Data!N1268)</f>
        <v>2363.7599999999998</v>
      </c>
      <c r="B1268" s="6">
        <f>US_Regional_Sales_Data!O1268*US_Regional_Sales_Data!M1268</f>
        <v>2511.5</v>
      </c>
      <c r="C1268" s="6">
        <f t="shared" si="38"/>
        <v>-147.74000000000024</v>
      </c>
      <c r="D1268" s="7">
        <f t="shared" si="39"/>
        <v>-6.2502115273970385E-2</v>
      </c>
    </row>
    <row r="1269" spans="1:4" x14ac:dyDescent="0.55000000000000004">
      <c r="A1269" s="6">
        <f>US_Regional_Sales_Data!P1269*US_Regional_Sales_Data!M1269*(1-US_Regional_Sales_Data!N1269)</f>
        <v>2176.83</v>
      </c>
      <c r="B1269" s="6">
        <f>US_Regional_Sales_Data!O1269*US_Regional_Sales_Data!M1269</f>
        <v>1330.29</v>
      </c>
      <c r="C1269" s="6">
        <f t="shared" si="38"/>
        <v>846.54</v>
      </c>
      <c r="D1269" s="7">
        <f t="shared" si="39"/>
        <v>0.38888659197089342</v>
      </c>
    </row>
    <row r="1270" spans="1:4" x14ac:dyDescent="0.55000000000000004">
      <c r="A1270" s="6">
        <f>US_Regional_Sales_Data!P1270*US_Regional_Sales_Data!M1270*(1-US_Regional_Sales_Data!N1270)</f>
        <v>7540.1799999999994</v>
      </c>
      <c r="B1270" s="6">
        <f>US_Regional_Sales_Data!O1270*US_Regional_Sales_Data!M1270</f>
        <v>3814.44</v>
      </c>
      <c r="C1270" s="6">
        <f t="shared" si="38"/>
        <v>3725.7399999999993</v>
      </c>
      <c r="D1270" s="7">
        <f t="shared" si="39"/>
        <v>0.49411817755013804</v>
      </c>
    </row>
    <row r="1271" spans="1:4" x14ac:dyDescent="0.55000000000000004">
      <c r="A1271" s="6">
        <f>US_Regional_Sales_Data!P1271*US_Regional_Sales_Data!M1271*(1-US_Regional_Sales_Data!N1271)</f>
        <v>9623.880000000001</v>
      </c>
      <c r="B1271" s="6">
        <f>US_Regional_Sales_Data!O1271*US_Regional_Sales_Data!M1271</f>
        <v>7485.24</v>
      </c>
      <c r="C1271" s="6">
        <f t="shared" si="38"/>
        <v>2138.6400000000012</v>
      </c>
      <c r="D1271" s="7">
        <f t="shared" si="39"/>
        <v>0.22222222222222232</v>
      </c>
    </row>
    <row r="1272" spans="1:4" x14ac:dyDescent="0.55000000000000004">
      <c r="A1272" s="6">
        <f>US_Regional_Sales_Data!P1272*US_Regional_Sales_Data!M1272*(1-US_Regional_Sales_Data!N1272)</f>
        <v>4956.66</v>
      </c>
      <c r="B1272" s="6">
        <f>US_Regional_Sales_Data!O1272*US_Regional_Sales_Data!M1272</f>
        <v>4405.92</v>
      </c>
      <c r="C1272" s="6">
        <f t="shared" si="38"/>
        <v>550.73999999999978</v>
      </c>
      <c r="D1272" s="7">
        <f t="shared" si="39"/>
        <v>0.11111111111111108</v>
      </c>
    </row>
    <row r="1273" spans="1:4" x14ac:dyDescent="0.55000000000000004">
      <c r="A1273" s="6">
        <f>US_Regional_Sales_Data!P1273*US_Regional_Sales_Data!M1273*(1-US_Regional_Sales_Data!N1273)</f>
        <v>14707.84</v>
      </c>
      <c r="B1273" s="6">
        <f>US_Regional_Sales_Data!O1273*US_Regional_Sales_Data!M1273</f>
        <v>15075.550000000001</v>
      </c>
      <c r="C1273" s="6">
        <f t="shared" si="38"/>
        <v>-367.71000000000095</v>
      </c>
      <c r="D1273" s="7">
        <f t="shared" si="39"/>
        <v>-2.5000951873286693E-2</v>
      </c>
    </row>
    <row r="1274" spans="1:4" x14ac:dyDescent="0.55000000000000004">
      <c r="A1274" s="6">
        <f>US_Regional_Sales_Data!P1274*US_Regional_Sales_Data!M1274*(1-US_Regional_Sales_Data!N1274)</f>
        <v>9370.6200000000008</v>
      </c>
      <c r="B1274" s="6">
        <f>US_Regional_Sales_Data!O1274*US_Regional_Sales_Data!M1274</f>
        <v>7395.2</v>
      </c>
      <c r="C1274" s="6">
        <f t="shared" si="38"/>
        <v>1975.420000000001</v>
      </c>
      <c r="D1274" s="7">
        <f t="shared" si="39"/>
        <v>0.21080995707861389</v>
      </c>
    </row>
    <row r="1275" spans="1:4" x14ac:dyDescent="0.55000000000000004">
      <c r="A1275" s="6">
        <f>US_Regional_Sales_Data!P1275*US_Regional_Sales_Data!M1275*(1-US_Regional_Sales_Data!N1275)</f>
        <v>13394.64</v>
      </c>
      <c r="B1275" s="6">
        <f>US_Regional_Sales_Data!O1275*US_Regional_Sales_Data!M1275</f>
        <v>14160.08</v>
      </c>
      <c r="C1275" s="6">
        <f t="shared" si="38"/>
        <v>-765.44000000000051</v>
      </c>
      <c r="D1275" s="7">
        <f t="shared" si="39"/>
        <v>-5.7145246158164797E-2</v>
      </c>
    </row>
    <row r="1276" spans="1:4" x14ac:dyDescent="0.55000000000000004">
      <c r="A1276" s="6">
        <f>US_Regional_Sales_Data!P1276*US_Regional_Sales_Data!M1276*(1-US_Regional_Sales_Data!N1276)</f>
        <v>4413.96</v>
      </c>
      <c r="B1276" s="6">
        <f>US_Regional_Sales_Data!O1276*US_Regional_Sales_Data!M1276</f>
        <v>3727.32</v>
      </c>
      <c r="C1276" s="6">
        <f t="shared" si="38"/>
        <v>686.63999999999987</v>
      </c>
      <c r="D1276" s="7">
        <f t="shared" si="39"/>
        <v>0.15556099284995784</v>
      </c>
    </row>
    <row r="1277" spans="1:4" x14ac:dyDescent="0.55000000000000004">
      <c r="A1277" s="6">
        <f>US_Regional_Sales_Data!P1277*US_Regional_Sales_Data!M1277*(1-US_Regional_Sales_Data!N1277)</f>
        <v>16743.3</v>
      </c>
      <c r="B1277" s="6">
        <f>US_Regional_Sales_Data!O1277*US_Regional_Sales_Data!M1277</f>
        <v>7879.2</v>
      </c>
      <c r="C1277" s="6">
        <f t="shared" si="38"/>
        <v>8864.0999999999985</v>
      </c>
      <c r="D1277" s="7">
        <f t="shared" si="39"/>
        <v>0.52941176470588225</v>
      </c>
    </row>
    <row r="1278" spans="1:4" x14ac:dyDescent="0.55000000000000004">
      <c r="A1278" s="6">
        <f>US_Regional_Sales_Data!P1278*US_Regional_Sales_Data!M1278*(1-US_Regional_Sales_Data!N1278)</f>
        <v>20606.6875</v>
      </c>
      <c r="B1278" s="6">
        <f>US_Regional_Sales_Data!O1278*US_Regional_Sales_Data!M1278</f>
        <v>11807.11</v>
      </c>
      <c r="C1278" s="6">
        <f t="shared" si="38"/>
        <v>8799.5774999999994</v>
      </c>
      <c r="D1278" s="7">
        <f t="shared" si="39"/>
        <v>0.42702532854928765</v>
      </c>
    </row>
    <row r="1279" spans="1:4" x14ac:dyDescent="0.55000000000000004">
      <c r="A1279" s="6">
        <f>US_Regional_Sales_Data!P1279*US_Regional_Sales_Data!M1279*(1-US_Regional_Sales_Data!N1279)</f>
        <v>3111.48</v>
      </c>
      <c r="B1279" s="6">
        <f>US_Regional_Sales_Data!O1279*US_Regional_Sales_Data!M1279</f>
        <v>2558.3200000000002</v>
      </c>
      <c r="C1279" s="6">
        <f t="shared" si="38"/>
        <v>553.15999999999985</v>
      </c>
      <c r="D1279" s="7">
        <f t="shared" si="39"/>
        <v>0.17778034890148733</v>
      </c>
    </row>
    <row r="1280" spans="1:4" x14ac:dyDescent="0.55000000000000004">
      <c r="A1280" s="6">
        <f>US_Regional_Sales_Data!P1280*US_Regional_Sales_Data!M1280*(1-US_Regional_Sales_Data!N1280)</f>
        <v>6834</v>
      </c>
      <c r="B1280" s="6">
        <f>US_Regional_Sales_Data!O1280*US_Regional_Sales_Data!M1280</f>
        <v>6512.4000000000005</v>
      </c>
      <c r="C1280" s="6">
        <f t="shared" si="38"/>
        <v>321.59999999999945</v>
      </c>
      <c r="D1280" s="7">
        <f t="shared" si="39"/>
        <v>4.7058823529411688E-2</v>
      </c>
    </row>
    <row r="1281" spans="1:4" x14ac:dyDescent="0.55000000000000004">
      <c r="A1281" s="6">
        <f>US_Regional_Sales_Data!P1281*US_Regional_Sales_Data!M1281*(1-US_Regional_Sales_Data!N1281)</f>
        <v>793.28000000000009</v>
      </c>
      <c r="B1281" s="6">
        <f>US_Regional_Sales_Data!O1281*US_Regional_Sales_Data!M1281</f>
        <v>654.46</v>
      </c>
      <c r="C1281" s="6">
        <f t="shared" si="38"/>
        <v>138.82000000000005</v>
      </c>
      <c r="D1281" s="7">
        <f t="shared" si="39"/>
        <v>0.17499495764421141</v>
      </c>
    </row>
    <row r="1282" spans="1:4" x14ac:dyDescent="0.55000000000000004">
      <c r="A1282" s="6">
        <f>US_Regional_Sales_Data!P1282*US_Regional_Sales_Data!M1282*(1-US_Regional_Sales_Data!N1282)</f>
        <v>1833.12</v>
      </c>
      <c r="B1282" s="6">
        <f>US_Regional_Sales_Data!O1282*US_Regional_Sales_Data!M1282</f>
        <v>998</v>
      </c>
      <c r="C1282" s="6">
        <f t="shared" si="38"/>
        <v>835.11999999999989</v>
      </c>
      <c r="D1282" s="7">
        <f t="shared" si="39"/>
        <v>0.45557301213232082</v>
      </c>
    </row>
    <row r="1283" spans="1:4" x14ac:dyDescent="0.55000000000000004">
      <c r="A1283" s="6">
        <f>US_Regional_Sales_Data!P1283*US_Regional_Sales_Data!M1283*(1-US_Regional_Sales_Data!N1283)</f>
        <v>6628.98</v>
      </c>
      <c r="B1283" s="6">
        <f>US_Regional_Sales_Data!O1283*US_Regional_Sales_Data!M1283</f>
        <v>4835.26</v>
      </c>
      <c r="C1283" s="6">
        <f t="shared" ref="C1283:C1346" si="40">A1283-B1283</f>
        <v>1793.7199999999993</v>
      </c>
      <c r="D1283" s="7">
        <f t="shared" ref="D1283:D1346" si="41">C1283/A1283</f>
        <v>0.2705876318830347</v>
      </c>
    </row>
    <row r="1284" spans="1:4" x14ac:dyDescent="0.55000000000000004">
      <c r="A1284" s="6">
        <f>US_Regional_Sales_Data!P1284*US_Regional_Sales_Data!M1284*(1-US_Regional_Sales_Data!N1284)</f>
        <v>30144.639999999999</v>
      </c>
      <c r="B1284" s="6">
        <f>US_Regional_Sales_Data!O1284*US_Regional_Sales_Data!M1284</f>
        <v>21894.560000000001</v>
      </c>
      <c r="C1284" s="6">
        <f t="shared" si="40"/>
        <v>8250.0799999999981</v>
      </c>
      <c r="D1284" s="7">
        <f t="shared" si="41"/>
        <v>0.27368314897772866</v>
      </c>
    </row>
    <row r="1285" spans="1:4" x14ac:dyDescent="0.55000000000000004">
      <c r="A1285" s="6">
        <f>US_Regional_Sales_Data!P1285*US_Regional_Sales_Data!M1285*(1-US_Regional_Sales_Data!N1285)</f>
        <v>4939.24</v>
      </c>
      <c r="B1285" s="6">
        <f>US_Regional_Sales_Data!O1285*US_Regional_Sales_Data!M1285</f>
        <v>4159.3599999999997</v>
      </c>
      <c r="C1285" s="6">
        <f t="shared" si="40"/>
        <v>779.88000000000011</v>
      </c>
      <c r="D1285" s="7">
        <f t="shared" si="41"/>
        <v>0.15789473684210528</v>
      </c>
    </row>
    <row r="1286" spans="1:4" x14ac:dyDescent="0.55000000000000004">
      <c r="A1286" s="6">
        <f>US_Regional_Sales_Data!P1286*US_Regional_Sales_Data!M1286*(1-US_Regional_Sales_Data!N1286)</f>
        <v>3615.3199999999997</v>
      </c>
      <c r="B1286" s="6">
        <f>US_Regional_Sales_Data!O1286*US_Regional_Sales_Data!M1286</f>
        <v>3158.65</v>
      </c>
      <c r="C1286" s="6">
        <f t="shared" si="40"/>
        <v>456.66999999999962</v>
      </c>
      <c r="D1286" s="7">
        <f t="shared" si="41"/>
        <v>0.12631523627230776</v>
      </c>
    </row>
    <row r="1287" spans="1:4" x14ac:dyDescent="0.55000000000000004">
      <c r="A1287" s="6">
        <f>US_Regional_Sales_Data!P1287*US_Regional_Sales_Data!M1287*(1-US_Regional_Sales_Data!N1287)</f>
        <v>1881.3600000000001</v>
      </c>
      <c r="B1287" s="6">
        <f>US_Regional_Sales_Data!O1287*US_Regional_Sales_Data!M1287</f>
        <v>1275.1400000000001</v>
      </c>
      <c r="C1287" s="6">
        <f t="shared" si="40"/>
        <v>606.22</v>
      </c>
      <c r="D1287" s="7">
        <f t="shared" si="41"/>
        <v>0.3222243483437513</v>
      </c>
    </row>
    <row r="1288" spans="1:4" x14ac:dyDescent="0.55000000000000004">
      <c r="A1288" s="6">
        <f>US_Regional_Sales_Data!P1288*US_Regional_Sales_Data!M1288*(1-US_Regional_Sales_Data!N1288)</f>
        <v>5136.8899999999994</v>
      </c>
      <c r="B1288" s="6">
        <f>US_Regional_Sales_Data!O1288*US_Regional_Sales_Data!M1288</f>
        <v>2900.84</v>
      </c>
      <c r="C1288" s="6">
        <f t="shared" si="40"/>
        <v>2236.0499999999993</v>
      </c>
      <c r="D1288" s="7">
        <f t="shared" si="41"/>
        <v>0.43529256028453006</v>
      </c>
    </row>
    <row r="1289" spans="1:4" x14ac:dyDescent="0.55000000000000004">
      <c r="A1289" s="6">
        <f>US_Regional_Sales_Data!P1289*US_Regional_Sales_Data!M1289*(1-US_Regional_Sales_Data!N1289)</f>
        <v>1208.5125</v>
      </c>
      <c r="B1289" s="6">
        <f>US_Regional_Sales_Data!O1289*US_Regional_Sales_Data!M1289</f>
        <v>1084.4000000000001</v>
      </c>
      <c r="C1289" s="6">
        <f t="shared" si="40"/>
        <v>124.11249999999995</v>
      </c>
      <c r="D1289" s="7">
        <f t="shared" si="41"/>
        <v>0.1026985653851325</v>
      </c>
    </row>
    <row r="1290" spans="1:4" x14ac:dyDescent="0.55000000000000004">
      <c r="A1290" s="6">
        <f>US_Regional_Sales_Data!P1290*US_Regional_Sales_Data!M1290*(1-US_Regional_Sales_Data!N1290)</f>
        <v>46841.04</v>
      </c>
      <c r="B1290" s="6">
        <f>US_Regional_Sales_Data!O1290*US_Regional_Sales_Data!M1290</f>
        <v>39554.639999999999</v>
      </c>
      <c r="C1290" s="6">
        <f t="shared" si="40"/>
        <v>7286.4000000000015</v>
      </c>
      <c r="D1290" s="7">
        <f t="shared" si="41"/>
        <v>0.15555589713635737</v>
      </c>
    </row>
    <row r="1291" spans="1:4" x14ac:dyDescent="0.55000000000000004">
      <c r="A1291" s="6">
        <f>US_Regional_Sales_Data!P1291*US_Regional_Sales_Data!M1291*(1-US_Regional_Sales_Data!N1291)</f>
        <v>12208.07</v>
      </c>
      <c r="B1291" s="6">
        <f>US_Regional_Sales_Data!O1291*US_Regional_Sales_Data!M1291</f>
        <v>5525.73</v>
      </c>
      <c r="C1291" s="6">
        <f t="shared" si="40"/>
        <v>6682.34</v>
      </c>
      <c r="D1291" s="7">
        <f t="shared" si="41"/>
        <v>0.54737071461746212</v>
      </c>
    </row>
    <row r="1292" spans="1:4" x14ac:dyDescent="0.55000000000000004">
      <c r="A1292" s="6">
        <f>US_Regional_Sales_Data!P1292*US_Regional_Sales_Data!M1292*(1-US_Regional_Sales_Data!N1292)</f>
        <v>28172.160000000003</v>
      </c>
      <c r="B1292" s="6">
        <f>US_Regional_Sales_Data!O1292*US_Regional_Sales_Data!M1292</f>
        <v>15964.24</v>
      </c>
      <c r="C1292" s="6">
        <f t="shared" si="40"/>
        <v>12207.920000000004</v>
      </c>
      <c r="D1292" s="7">
        <f t="shared" si="41"/>
        <v>0.43333276539676058</v>
      </c>
    </row>
    <row r="1293" spans="1:4" x14ac:dyDescent="0.55000000000000004">
      <c r="A1293" s="6">
        <f>US_Regional_Sales_Data!P1293*US_Regional_Sales_Data!M1293*(1-US_Regional_Sales_Data!N1293)</f>
        <v>2255.2200000000003</v>
      </c>
      <c r="B1293" s="6">
        <f>US_Regional_Sales_Data!O1293*US_Regional_Sales_Data!M1293</f>
        <v>1303.02</v>
      </c>
      <c r="C1293" s="6">
        <f t="shared" si="40"/>
        <v>952.20000000000027</v>
      </c>
      <c r="D1293" s="7">
        <f t="shared" si="41"/>
        <v>0.42222044855934238</v>
      </c>
    </row>
    <row r="1294" spans="1:4" x14ac:dyDescent="0.55000000000000004">
      <c r="A1294" s="6">
        <f>US_Regional_Sales_Data!P1294*US_Regional_Sales_Data!M1294*(1-US_Regional_Sales_Data!N1294)</f>
        <v>1543.68</v>
      </c>
      <c r="B1294" s="6">
        <f>US_Regional_Sales_Data!O1294*US_Regional_Sales_Data!M1294</f>
        <v>1097.72</v>
      </c>
      <c r="C1294" s="6">
        <f t="shared" si="40"/>
        <v>445.96000000000004</v>
      </c>
      <c r="D1294" s="7">
        <f t="shared" si="41"/>
        <v>0.28889407131011607</v>
      </c>
    </row>
    <row r="1295" spans="1:4" x14ac:dyDescent="0.55000000000000004">
      <c r="A1295" s="6">
        <f>US_Regional_Sales_Data!P1295*US_Regional_Sales_Data!M1295*(1-US_Regional_Sales_Data!N1295)</f>
        <v>2026.0799999999997</v>
      </c>
      <c r="B1295" s="6">
        <f>US_Regional_Sales_Data!O1295*US_Regional_Sales_Data!M1295</f>
        <v>2286.5700000000002</v>
      </c>
      <c r="C1295" s="6">
        <f t="shared" si="40"/>
        <v>-260.49000000000046</v>
      </c>
      <c r="D1295" s="7">
        <f t="shared" si="41"/>
        <v>-0.12856846718787043</v>
      </c>
    </row>
    <row r="1296" spans="1:4" x14ac:dyDescent="0.55000000000000004">
      <c r="A1296" s="6">
        <f>US_Regional_Sales_Data!P1296*US_Regional_Sales_Data!M1296*(1-US_Regional_Sales_Data!N1296)</f>
        <v>23919</v>
      </c>
      <c r="B1296" s="6">
        <f>US_Regional_Sales_Data!O1296*US_Regional_Sales_Data!M1296</f>
        <v>16344.649999999998</v>
      </c>
      <c r="C1296" s="6">
        <f t="shared" si="40"/>
        <v>7574.3500000000022</v>
      </c>
      <c r="D1296" s="7">
        <f t="shared" si="41"/>
        <v>0.31666666666666676</v>
      </c>
    </row>
    <row r="1297" spans="1:4" x14ac:dyDescent="0.55000000000000004">
      <c r="A1297" s="6">
        <f>US_Regional_Sales_Data!P1297*US_Regional_Sales_Data!M1297*(1-US_Regional_Sales_Data!N1297)</f>
        <v>4648.125</v>
      </c>
      <c r="B1297" s="6">
        <f>US_Regional_Sales_Data!O1297*US_Regional_Sales_Data!M1297</f>
        <v>3768.75</v>
      </c>
      <c r="C1297" s="6">
        <f t="shared" si="40"/>
        <v>879.375</v>
      </c>
      <c r="D1297" s="7">
        <f t="shared" si="41"/>
        <v>0.1891891891891892</v>
      </c>
    </row>
    <row r="1298" spans="1:4" x14ac:dyDescent="0.55000000000000004">
      <c r="A1298" s="6">
        <f>US_Regional_Sales_Data!P1298*US_Regional_Sales_Data!M1298*(1-US_Regional_Sales_Data!N1298)</f>
        <v>6664.1550000000007</v>
      </c>
      <c r="B1298" s="6">
        <f>US_Regional_Sales_Data!O1298*US_Regional_Sales_Data!M1298</f>
        <v>5401.47</v>
      </c>
      <c r="C1298" s="6">
        <f t="shared" si="40"/>
        <v>1262.6850000000004</v>
      </c>
      <c r="D1298" s="7">
        <f t="shared" si="41"/>
        <v>0.18947413438012775</v>
      </c>
    </row>
    <row r="1299" spans="1:4" x14ac:dyDescent="0.55000000000000004">
      <c r="A1299" s="6">
        <f>US_Regional_Sales_Data!P1299*US_Regional_Sales_Data!M1299*(1-US_Regional_Sales_Data!N1299)</f>
        <v>3642.1200000000003</v>
      </c>
      <c r="B1299" s="6">
        <f>US_Regional_Sales_Data!O1299*US_Regional_Sales_Data!M1299</f>
        <v>1740.12</v>
      </c>
      <c r="C1299" s="6">
        <f t="shared" si="40"/>
        <v>1902.0000000000005</v>
      </c>
      <c r="D1299" s="7">
        <f t="shared" si="41"/>
        <v>0.52222332048367437</v>
      </c>
    </row>
    <row r="1300" spans="1:4" x14ac:dyDescent="0.55000000000000004">
      <c r="A1300" s="6">
        <f>US_Regional_Sales_Data!P1300*US_Regional_Sales_Data!M1300*(1-US_Regional_Sales_Data!N1300)</f>
        <v>3644.7999999999997</v>
      </c>
      <c r="B1300" s="6">
        <f>US_Regional_Sales_Data!O1300*US_Regional_Sales_Data!M1300</f>
        <v>2787.2000000000003</v>
      </c>
      <c r="C1300" s="6">
        <f t="shared" si="40"/>
        <v>857.59999999999945</v>
      </c>
      <c r="D1300" s="7">
        <f t="shared" si="41"/>
        <v>0.23529411764705868</v>
      </c>
    </row>
    <row r="1301" spans="1:4" x14ac:dyDescent="0.55000000000000004">
      <c r="A1301" s="6">
        <f>US_Regional_Sales_Data!P1301*US_Regional_Sales_Data!M1301*(1-US_Regional_Sales_Data!N1301)</f>
        <v>1591.92</v>
      </c>
      <c r="B1301" s="6">
        <f>US_Regional_Sales_Data!O1301*US_Regional_Sales_Data!M1301</f>
        <v>1468.08</v>
      </c>
      <c r="C1301" s="6">
        <f t="shared" si="40"/>
        <v>123.84000000000015</v>
      </c>
      <c r="D1301" s="7">
        <f t="shared" si="41"/>
        <v>7.7792853912256987E-2</v>
      </c>
    </row>
    <row r="1302" spans="1:4" x14ac:dyDescent="0.55000000000000004">
      <c r="A1302" s="6">
        <f>US_Regional_Sales_Data!P1302*US_Regional_Sales_Data!M1302*(1-US_Regional_Sales_Data!N1302)</f>
        <v>3258.88</v>
      </c>
      <c r="B1302" s="6">
        <f>US_Regional_Sales_Data!O1302*US_Regional_Sales_Data!M1302</f>
        <v>1886.72</v>
      </c>
      <c r="C1302" s="6">
        <f t="shared" si="40"/>
        <v>1372.16</v>
      </c>
      <c r="D1302" s="7">
        <f t="shared" si="41"/>
        <v>0.4210526315789474</v>
      </c>
    </row>
    <row r="1303" spans="1:4" x14ac:dyDescent="0.55000000000000004">
      <c r="A1303" s="6">
        <f>US_Regional_Sales_Data!P1303*US_Regional_Sales_Data!M1303*(1-US_Regional_Sales_Data!N1303)</f>
        <v>16758.04</v>
      </c>
      <c r="B1303" s="6">
        <f>US_Regional_Sales_Data!O1303*US_Regional_Sales_Data!M1303</f>
        <v>11957.12</v>
      </c>
      <c r="C1303" s="6">
        <f t="shared" si="40"/>
        <v>4800.92</v>
      </c>
      <c r="D1303" s="7">
        <f t="shared" si="41"/>
        <v>0.28648457695530027</v>
      </c>
    </row>
    <row r="1304" spans="1:4" x14ac:dyDescent="0.55000000000000004">
      <c r="A1304" s="6">
        <f>US_Regional_Sales_Data!P1304*US_Regional_Sales_Data!M1304*(1-US_Regional_Sales_Data!N1304)</f>
        <v>3819</v>
      </c>
      <c r="B1304" s="6">
        <f>US_Regional_Sales_Data!O1304*US_Regional_Sales_Data!M1304</f>
        <v>1809</v>
      </c>
      <c r="C1304" s="6">
        <f t="shared" si="40"/>
        <v>2010</v>
      </c>
      <c r="D1304" s="7">
        <f t="shared" si="41"/>
        <v>0.52631578947368418</v>
      </c>
    </row>
    <row r="1305" spans="1:4" x14ac:dyDescent="0.55000000000000004">
      <c r="A1305" s="6">
        <f>US_Regional_Sales_Data!P1305*US_Regional_Sales_Data!M1305*(1-US_Regional_Sales_Data!N1305)</f>
        <v>3240.4549999999999</v>
      </c>
      <c r="B1305" s="6">
        <f>US_Regional_Sales_Data!O1305*US_Regional_Sales_Data!M1305</f>
        <v>2211.13</v>
      </c>
      <c r="C1305" s="6">
        <f t="shared" si="40"/>
        <v>1029.3249999999998</v>
      </c>
      <c r="D1305" s="7">
        <f t="shared" si="41"/>
        <v>0.31764829321808197</v>
      </c>
    </row>
    <row r="1306" spans="1:4" x14ac:dyDescent="0.55000000000000004">
      <c r="A1306" s="6">
        <f>US_Regional_Sales_Data!P1306*US_Regional_Sales_Data!M1306*(1-US_Regional_Sales_Data!N1306)</f>
        <v>1794.93</v>
      </c>
      <c r="B1306" s="6">
        <f>US_Regional_Sales_Data!O1306*US_Regional_Sales_Data!M1306</f>
        <v>1322.58</v>
      </c>
      <c r="C1306" s="6">
        <f t="shared" si="40"/>
        <v>472.35000000000014</v>
      </c>
      <c r="D1306" s="7">
        <f t="shared" si="41"/>
        <v>0.26315789473684215</v>
      </c>
    </row>
    <row r="1307" spans="1:4" x14ac:dyDescent="0.55000000000000004">
      <c r="A1307" s="6">
        <f>US_Regional_Sales_Data!P1307*US_Regional_Sales_Data!M1307*(1-US_Regional_Sales_Data!N1307)</f>
        <v>7597.8</v>
      </c>
      <c r="B1307" s="6">
        <f>US_Regional_Sales_Data!O1307*US_Regional_Sales_Data!M1307</f>
        <v>6415.92</v>
      </c>
      <c r="C1307" s="6">
        <f t="shared" si="40"/>
        <v>1181.8800000000001</v>
      </c>
      <c r="D1307" s="7">
        <f t="shared" si="41"/>
        <v>0.15555555555555556</v>
      </c>
    </row>
    <row r="1308" spans="1:4" x14ac:dyDescent="0.55000000000000004">
      <c r="A1308" s="6">
        <f>US_Regional_Sales_Data!P1308*US_Regional_Sales_Data!M1308*(1-US_Regional_Sales_Data!N1308)</f>
        <v>11017.815000000001</v>
      </c>
      <c r="B1308" s="6">
        <f>US_Regional_Sales_Data!O1308*US_Regional_Sales_Data!M1308</f>
        <v>5450.91</v>
      </c>
      <c r="C1308" s="6">
        <f t="shared" si="40"/>
        <v>5566.9050000000007</v>
      </c>
      <c r="D1308" s="7">
        <f t="shared" si="41"/>
        <v>0.50526397475361495</v>
      </c>
    </row>
    <row r="1309" spans="1:4" x14ac:dyDescent="0.55000000000000004">
      <c r="A1309" s="6">
        <f>US_Regional_Sales_Data!P1309*US_Regional_Sales_Data!M1309*(1-US_Regional_Sales_Data!N1309)</f>
        <v>29584.519999999997</v>
      </c>
      <c r="B1309" s="6">
        <f>US_Regional_Sales_Data!O1309*US_Regional_Sales_Data!M1309</f>
        <v>19619.2</v>
      </c>
      <c r="C1309" s="6">
        <f t="shared" si="40"/>
        <v>9965.3199999999961</v>
      </c>
      <c r="D1309" s="7">
        <f t="shared" si="41"/>
        <v>0.3368423756748461</v>
      </c>
    </row>
    <row r="1310" spans="1:4" x14ac:dyDescent="0.55000000000000004">
      <c r="A1310" s="6">
        <f>US_Regional_Sales_Data!P1310*US_Regional_Sales_Data!M1310*(1-US_Regional_Sales_Data!N1310)</f>
        <v>117.24999999999999</v>
      </c>
      <c r="B1310" s="6">
        <f>US_Regional_Sales_Data!O1310*US_Regional_Sales_Data!M1310</f>
        <v>142.38</v>
      </c>
      <c r="C1310" s="6">
        <f t="shared" si="40"/>
        <v>-25.13000000000001</v>
      </c>
      <c r="D1310" s="7">
        <f t="shared" si="41"/>
        <v>-0.21432835820895532</v>
      </c>
    </row>
    <row r="1311" spans="1:4" x14ac:dyDescent="0.55000000000000004">
      <c r="A1311" s="6">
        <f>US_Regional_Sales_Data!P1311*US_Regional_Sales_Data!M1311*(1-US_Regional_Sales_Data!N1311)</f>
        <v>343.71</v>
      </c>
      <c r="B1311" s="6">
        <f>US_Regional_Sales_Data!O1311*US_Regional_Sales_Data!M1311</f>
        <v>170.04</v>
      </c>
      <c r="C1311" s="6">
        <f t="shared" si="40"/>
        <v>173.67</v>
      </c>
      <c r="D1311" s="7">
        <f t="shared" si="41"/>
        <v>0.50528061447150219</v>
      </c>
    </row>
    <row r="1312" spans="1:4" x14ac:dyDescent="0.55000000000000004">
      <c r="A1312" s="6">
        <f>US_Regional_Sales_Data!P1312*US_Regional_Sales_Data!M1312*(1-US_Regional_Sales_Data!N1312)</f>
        <v>2178.84</v>
      </c>
      <c r="B1312" s="6">
        <f>US_Regional_Sales_Data!O1312*US_Regional_Sales_Data!M1312</f>
        <v>1670.44</v>
      </c>
      <c r="C1312" s="6">
        <f t="shared" si="40"/>
        <v>508.40000000000009</v>
      </c>
      <c r="D1312" s="7">
        <f t="shared" si="41"/>
        <v>0.23333516917258729</v>
      </c>
    </row>
    <row r="1313" spans="1:4" x14ac:dyDescent="0.55000000000000004">
      <c r="A1313" s="6">
        <f>US_Regional_Sales_Data!P1313*US_Regional_Sales_Data!M1313*(1-US_Regional_Sales_Data!N1313)</f>
        <v>1208.5125</v>
      </c>
      <c r="B1313" s="6">
        <f>US_Regional_Sales_Data!O1313*US_Regional_Sales_Data!M1313</f>
        <v>718.6</v>
      </c>
      <c r="C1313" s="6">
        <f t="shared" si="40"/>
        <v>489.91250000000002</v>
      </c>
      <c r="D1313" s="7">
        <f t="shared" si="41"/>
        <v>0.40538471881755467</v>
      </c>
    </row>
    <row r="1314" spans="1:4" x14ac:dyDescent="0.55000000000000004">
      <c r="A1314" s="6">
        <f>US_Regional_Sales_Data!P1314*US_Regional_Sales_Data!M1314*(1-US_Regional_Sales_Data!N1314)</f>
        <v>8329.44</v>
      </c>
      <c r="B1314" s="6">
        <f>US_Regional_Sales_Data!O1314*US_Regional_Sales_Data!M1314</f>
        <v>4952.6400000000003</v>
      </c>
      <c r="C1314" s="6">
        <f t="shared" si="40"/>
        <v>3376.8</v>
      </c>
      <c r="D1314" s="7">
        <f t="shared" si="41"/>
        <v>0.40540540540540543</v>
      </c>
    </row>
    <row r="1315" spans="1:4" x14ac:dyDescent="0.55000000000000004">
      <c r="A1315" s="6">
        <f>US_Regional_Sales_Data!P1315*US_Regional_Sales_Data!M1315*(1-US_Regional_Sales_Data!N1315)</f>
        <v>2074.9899999999998</v>
      </c>
      <c r="B1315" s="6">
        <f>US_Regional_Sales_Data!O1315*US_Regional_Sales_Data!M1315</f>
        <v>1594.46</v>
      </c>
      <c r="C1315" s="6">
        <f t="shared" si="40"/>
        <v>480.52999999999975</v>
      </c>
      <c r="D1315" s="7">
        <f t="shared" si="41"/>
        <v>0.23158183894862133</v>
      </c>
    </row>
    <row r="1316" spans="1:4" x14ac:dyDescent="0.55000000000000004">
      <c r="A1316" s="6">
        <f>US_Regional_Sales_Data!P1316*US_Regional_Sales_Data!M1316*(1-US_Regional_Sales_Data!N1316)</f>
        <v>21346.2</v>
      </c>
      <c r="B1316" s="6">
        <f>US_Regional_Sales_Data!O1316*US_Regional_Sales_Data!M1316</f>
        <v>19448.760000000002</v>
      </c>
      <c r="C1316" s="6">
        <f t="shared" si="40"/>
        <v>1897.4399999999987</v>
      </c>
      <c r="D1316" s="7">
        <f t="shared" si="41"/>
        <v>8.8888888888888823E-2</v>
      </c>
    </row>
    <row r="1317" spans="1:4" x14ac:dyDescent="0.55000000000000004">
      <c r="A1317" s="6">
        <f>US_Regional_Sales_Data!P1317*US_Regional_Sales_Data!M1317*(1-US_Regional_Sales_Data!N1317)</f>
        <v>32797.17</v>
      </c>
      <c r="B1317" s="6">
        <f>US_Regional_Sales_Data!O1317*US_Regional_Sales_Data!M1317</f>
        <v>30610.720000000001</v>
      </c>
      <c r="C1317" s="6">
        <f t="shared" si="40"/>
        <v>2186.4499999999971</v>
      </c>
      <c r="D1317" s="7">
        <f t="shared" si="41"/>
        <v>6.6665812934469562E-2</v>
      </c>
    </row>
    <row r="1318" spans="1:4" x14ac:dyDescent="0.55000000000000004">
      <c r="A1318" s="6">
        <f>US_Regional_Sales_Data!P1318*US_Regional_Sales_Data!M1318*(1-US_Regional_Sales_Data!N1318)</f>
        <v>7399.8149999999996</v>
      </c>
      <c r="B1318" s="6">
        <f>US_Regional_Sales_Data!O1318*US_Regional_Sales_Data!M1318</f>
        <v>6639.84</v>
      </c>
      <c r="C1318" s="6">
        <f t="shared" si="40"/>
        <v>759.97499999999945</v>
      </c>
      <c r="D1318" s="7">
        <f t="shared" si="41"/>
        <v>0.10270189187162104</v>
      </c>
    </row>
    <row r="1319" spans="1:4" x14ac:dyDescent="0.55000000000000004">
      <c r="A1319" s="6">
        <f>US_Regional_Sales_Data!P1319*US_Regional_Sales_Data!M1319*(1-US_Regional_Sales_Data!N1319)</f>
        <v>22583.019999999997</v>
      </c>
      <c r="B1319" s="6">
        <f>US_Regional_Sales_Data!O1319*US_Regional_Sales_Data!M1319</f>
        <v>18304.12</v>
      </c>
      <c r="C1319" s="6">
        <f t="shared" si="40"/>
        <v>4278.8999999999978</v>
      </c>
      <c r="D1319" s="7">
        <f t="shared" si="41"/>
        <v>0.18947421558321245</v>
      </c>
    </row>
    <row r="1320" spans="1:4" x14ac:dyDescent="0.55000000000000004">
      <c r="A1320" s="6">
        <f>US_Regional_Sales_Data!P1320*US_Regional_Sales_Data!M1320*(1-US_Regional_Sales_Data!N1320)</f>
        <v>17848.8</v>
      </c>
      <c r="B1320" s="6">
        <f>US_Regional_Sales_Data!O1320*US_Regional_Sales_Data!M1320</f>
        <v>9455.0400000000009</v>
      </c>
      <c r="C1320" s="6">
        <f t="shared" si="40"/>
        <v>8393.7599999999984</v>
      </c>
      <c r="D1320" s="7">
        <f t="shared" si="41"/>
        <v>0.47027027027027019</v>
      </c>
    </row>
    <row r="1321" spans="1:4" x14ac:dyDescent="0.55000000000000004">
      <c r="A1321" s="6">
        <f>US_Regional_Sales_Data!P1321*US_Regional_Sales_Data!M1321*(1-US_Regional_Sales_Data!N1321)</f>
        <v>3131.5799999999995</v>
      </c>
      <c r="B1321" s="6">
        <f>US_Regional_Sales_Data!O1321*US_Regional_Sales_Data!M1321</f>
        <v>2439.33</v>
      </c>
      <c r="C1321" s="6">
        <f t="shared" si="40"/>
        <v>692.24999999999955</v>
      </c>
      <c r="D1321" s="7">
        <f t="shared" si="41"/>
        <v>0.22105454754468978</v>
      </c>
    </row>
    <row r="1322" spans="1:4" x14ac:dyDescent="0.55000000000000004">
      <c r="A1322" s="6">
        <f>US_Regional_Sales_Data!P1322*US_Regional_Sales_Data!M1322*(1-US_Regional_Sales_Data!N1322)</f>
        <v>5435.04</v>
      </c>
      <c r="B1322" s="6">
        <f>US_Regional_Sales_Data!O1322*US_Regional_Sales_Data!M1322</f>
        <v>5435.04</v>
      </c>
      <c r="C1322" s="6">
        <f t="shared" si="40"/>
        <v>0</v>
      </c>
      <c r="D1322" s="7">
        <f t="shared" si="41"/>
        <v>0</v>
      </c>
    </row>
    <row r="1323" spans="1:4" x14ac:dyDescent="0.55000000000000004">
      <c r="A1323" s="6">
        <f>US_Regional_Sales_Data!P1323*US_Regional_Sales_Data!M1323*(1-US_Regional_Sales_Data!N1323)</f>
        <v>23970.59</v>
      </c>
      <c r="B1323" s="6">
        <f>US_Regional_Sales_Data!O1323*US_Regional_Sales_Data!M1323</f>
        <v>12868.449999999999</v>
      </c>
      <c r="C1323" s="6">
        <f t="shared" si="40"/>
        <v>11102.140000000001</v>
      </c>
      <c r="D1323" s="7">
        <f t="shared" si="41"/>
        <v>0.46315672663876861</v>
      </c>
    </row>
    <row r="1324" spans="1:4" x14ac:dyDescent="0.55000000000000004">
      <c r="A1324" s="6">
        <f>US_Regional_Sales_Data!P1324*US_Regional_Sales_Data!M1324*(1-US_Regional_Sales_Data!N1324)</f>
        <v>2921.5349999999994</v>
      </c>
      <c r="B1324" s="6">
        <f>US_Regional_Sales_Data!O1324*US_Regional_Sales_Data!M1324</f>
        <v>1691.4299999999998</v>
      </c>
      <c r="C1324" s="6">
        <f t="shared" si="40"/>
        <v>1230.1049999999996</v>
      </c>
      <c r="D1324" s="7">
        <f t="shared" si="41"/>
        <v>0.42104749729166341</v>
      </c>
    </row>
    <row r="1325" spans="1:4" x14ac:dyDescent="0.55000000000000004">
      <c r="A1325" s="6">
        <f>US_Regional_Sales_Data!P1325*US_Regional_Sales_Data!M1325*(1-US_Regional_Sales_Data!N1325)</f>
        <v>3123.5400000000004</v>
      </c>
      <c r="B1325" s="6">
        <f>US_Regional_Sales_Data!O1325*US_Regional_Sales_Data!M1325</f>
        <v>1688.4</v>
      </c>
      <c r="C1325" s="6">
        <f t="shared" si="40"/>
        <v>1435.1400000000003</v>
      </c>
      <c r="D1325" s="7">
        <f t="shared" si="41"/>
        <v>0.45945945945945948</v>
      </c>
    </row>
    <row r="1326" spans="1:4" x14ac:dyDescent="0.55000000000000004">
      <c r="A1326" s="6">
        <f>US_Regional_Sales_Data!P1326*US_Regional_Sales_Data!M1326*(1-US_Regional_Sales_Data!N1326)</f>
        <v>7236</v>
      </c>
      <c r="B1326" s="6">
        <f>US_Regional_Sales_Data!O1326*US_Regional_Sales_Data!M1326</f>
        <v>6834</v>
      </c>
      <c r="C1326" s="6">
        <f t="shared" si="40"/>
        <v>402</v>
      </c>
      <c r="D1326" s="7">
        <f t="shared" si="41"/>
        <v>5.5555555555555552E-2</v>
      </c>
    </row>
    <row r="1327" spans="1:4" x14ac:dyDescent="0.55000000000000004">
      <c r="A1327" s="6">
        <f>US_Regional_Sales_Data!P1327*US_Regional_Sales_Data!M1327*(1-US_Regional_Sales_Data!N1327)</f>
        <v>16624.710000000003</v>
      </c>
      <c r="B1327" s="6">
        <f>US_Regional_Sales_Data!O1327*US_Regional_Sales_Data!M1327</f>
        <v>12560.880000000001</v>
      </c>
      <c r="C1327" s="6">
        <f t="shared" si="40"/>
        <v>4063.8300000000017</v>
      </c>
      <c r="D1327" s="7">
        <f t="shared" si="41"/>
        <v>0.24444516626154689</v>
      </c>
    </row>
    <row r="1328" spans="1:4" x14ac:dyDescent="0.55000000000000004">
      <c r="A1328" s="6">
        <f>US_Regional_Sales_Data!P1328*US_Regional_Sales_Data!M1328*(1-US_Regional_Sales_Data!N1328)</f>
        <v>7997.12</v>
      </c>
      <c r="B1328" s="6">
        <f>US_Regional_Sales_Data!O1328*US_Regional_Sales_Data!M1328</f>
        <v>5598</v>
      </c>
      <c r="C1328" s="6">
        <f t="shared" si="40"/>
        <v>2399.12</v>
      </c>
      <c r="D1328" s="7">
        <f t="shared" si="41"/>
        <v>0.29999799927974069</v>
      </c>
    </row>
    <row r="1329" spans="1:4" x14ac:dyDescent="0.55000000000000004">
      <c r="A1329" s="6">
        <f>US_Regional_Sales_Data!P1329*US_Regional_Sales_Data!M1329*(1-US_Regional_Sales_Data!N1329)</f>
        <v>5276.25</v>
      </c>
      <c r="B1329" s="6">
        <f>US_Regional_Sales_Data!O1329*US_Regional_Sales_Data!M1329</f>
        <v>6180.75</v>
      </c>
      <c r="C1329" s="6">
        <f t="shared" si="40"/>
        <v>-904.5</v>
      </c>
      <c r="D1329" s="7">
        <f t="shared" si="41"/>
        <v>-0.17142857142857143</v>
      </c>
    </row>
    <row r="1330" spans="1:4" x14ac:dyDescent="0.55000000000000004">
      <c r="A1330" s="6">
        <f>US_Regional_Sales_Data!P1330*US_Regional_Sales_Data!M1330*(1-US_Regional_Sales_Data!N1330)</f>
        <v>5601.2</v>
      </c>
      <c r="B1330" s="6">
        <f>US_Regional_Sales_Data!O1330*US_Regional_Sales_Data!M1330</f>
        <v>4893.7</v>
      </c>
      <c r="C1330" s="6">
        <f t="shared" si="40"/>
        <v>707.5</v>
      </c>
      <c r="D1330" s="7">
        <f t="shared" si="41"/>
        <v>0.12631221881025495</v>
      </c>
    </row>
    <row r="1331" spans="1:4" x14ac:dyDescent="0.55000000000000004">
      <c r="A1331" s="6">
        <f>US_Regional_Sales_Data!P1331*US_Regional_Sales_Data!M1331*(1-US_Regional_Sales_Data!N1331)</f>
        <v>1431.6225000000002</v>
      </c>
      <c r="B1331" s="6">
        <f>US_Regional_Sales_Data!O1331*US_Regional_Sales_Data!M1331</f>
        <v>1269.1000000000001</v>
      </c>
      <c r="C1331" s="6">
        <f t="shared" si="40"/>
        <v>162.52250000000004</v>
      </c>
      <c r="D1331" s="7">
        <f t="shared" si="41"/>
        <v>0.11352329262777025</v>
      </c>
    </row>
    <row r="1332" spans="1:4" x14ac:dyDescent="0.55000000000000004">
      <c r="A1332" s="6">
        <f>US_Regional_Sales_Data!P1332*US_Regional_Sales_Data!M1332*(1-US_Regional_Sales_Data!N1332)</f>
        <v>6517.76</v>
      </c>
      <c r="B1332" s="6">
        <f>US_Regional_Sales_Data!O1332*US_Regional_Sales_Data!M1332</f>
        <v>3910.64</v>
      </c>
      <c r="C1332" s="6">
        <f t="shared" si="40"/>
        <v>2607.1200000000003</v>
      </c>
      <c r="D1332" s="7">
        <f t="shared" si="41"/>
        <v>0.40000245483110763</v>
      </c>
    </row>
    <row r="1333" spans="1:4" x14ac:dyDescent="0.55000000000000004">
      <c r="A1333" s="6">
        <f>US_Regional_Sales_Data!P1333*US_Regional_Sales_Data!M1333*(1-US_Regional_Sales_Data!N1333)</f>
        <v>5933.5199999999995</v>
      </c>
      <c r="B1333" s="6">
        <f>US_Regional_Sales_Data!O1333*US_Regional_Sales_Data!M1333</f>
        <v>4417.2000000000007</v>
      </c>
      <c r="C1333" s="6">
        <f t="shared" si="40"/>
        <v>1516.3199999999988</v>
      </c>
      <c r="D1333" s="7">
        <f t="shared" si="41"/>
        <v>0.2555515107389878</v>
      </c>
    </row>
    <row r="1334" spans="1:4" x14ac:dyDescent="0.55000000000000004">
      <c r="A1334" s="6">
        <f>US_Regional_Sales_Data!P1334*US_Regional_Sales_Data!M1334*(1-US_Regional_Sales_Data!N1334)</f>
        <v>5901.36</v>
      </c>
      <c r="B1334" s="6">
        <f>US_Regional_Sales_Data!O1334*US_Regional_Sales_Data!M1334</f>
        <v>7278.36</v>
      </c>
      <c r="C1334" s="6">
        <f t="shared" si="40"/>
        <v>-1377</v>
      </c>
      <c r="D1334" s="7">
        <f t="shared" si="41"/>
        <v>-0.23333604457277646</v>
      </c>
    </row>
    <row r="1335" spans="1:4" x14ac:dyDescent="0.55000000000000004">
      <c r="A1335" s="6">
        <f>US_Regional_Sales_Data!P1335*US_Regional_Sales_Data!M1335*(1-US_Regional_Sales_Data!N1335)</f>
        <v>916.56</v>
      </c>
      <c r="B1335" s="6">
        <f>US_Regional_Sales_Data!O1335*US_Regional_Sales_Data!M1335</f>
        <v>539.75</v>
      </c>
      <c r="C1335" s="6">
        <f t="shared" si="40"/>
        <v>376.80999999999995</v>
      </c>
      <c r="D1335" s="7">
        <f t="shared" si="41"/>
        <v>0.41111329318320672</v>
      </c>
    </row>
    <row r="1336" spans="1:4" x14ac:dyDescent="0.55000000000000004">
      <c r="A1336" s="6">
        <f>US_Regional_Sales_Data!P1336*US_Regional_Sales_Data!M1336*(1-US_Regional_Sales_Data!N1336)</f>
        <v>12569.199999999999</v>
      </c>
      <c r="B1336" s="6">
        <f>US_Regional_Sales_Data!O1336*US_Regional_Sales_Data!M1336</f>
        <v>8439.36</v>
      </c>
      <c r="C1336" s="6">
        <f t="shared" si="40"/>
        <v>4129.8399999999983</v>
      </c>
      <c r="D1336" s="7">
        <f t="shared" si="41"/>
        <v>0.32856824618909708</v>
      </c>
    </row>
    <row r="1337" spans="1:4" x14ac:dyDescent="0.55000000000000004">
      <c r="A1337" s="6">
        <f>US_Regional_Sales_Data!P1337*US_Regional_Sales_Data!M1337*(1-US_Regional_Sales_Data!N1337)</f>
        <v>1623.7450000000001</v>
      </c>
      <c r="B1337" s="6">
        <f>US_Regional_Sales_Data!O1337*US_Regional_Sales_Data!M1337</f>
        <v>1299</v>
      </c>
      <c r="C1337" s="6">
        <f t="shared" si="40"/>
        <v>324.74500000000012</v>
      </c>
      <c r="D1337" s="7">
        <f t="shared" si="41"/>
        <v>0.1999975365590041</v>
      </c>
    </row>
    <row r="1338" spans="1:4" x14ac:dyDescent="0.55000000000000004">
      <c r="A1338" s="6">
        <f>US_Regional_Sales_Data!P1338*US_Regional_Sales_Data!M1338*(1-US_Regional_Sales_Data!N1338)</f>
        <v>16999.575000000001</v>
      </c>
      <c r="B1338" s="6">
        <f>US_Regional_Sales_Data!O1338*US_Regional_Sales_Data!M1338</f>
        <v>10199.75</v>
      </c>
      <c r="C1338" s="6">
        <f t="shared" si="40"/>
        <v>6799.8250000000007</v>
      </c>
      <c r="D1338" s="7">
        <f t="shared" si="41"/>
        <v>0.39999970587499983</v>
      </c>
    </row>
    <row r="1339" spans="1:4" x14ac:dyDescent="0.55000000000000004">
      <c r="A1339" s="6">
        <f>US_Regional_Sales_Data!P1339*US_Regional_Sales_Data!M1339*(1-US_Regional_Sales_Data!N1339)</f>
        <v>29351.360000000001</v>
      </c>
      <c r="B1339" s="6">
        <f>US_Regional_Sales_Data!O1339*US_Regional_Sales_Data!M1339</f>
        <v>14279.04</v>
      </c>
      <c r="C1339" s="6">
        <f t="shared" si="40"/>
        <v>15072.32</v>
      </c>
      <c r="D1339" s="7">
        <f t="shared" si="41"/>
        <v>0.51351351351351349</v>
      </c>
    </row>
    <row r="1340" spans="1:4" x14ac:dyDescent="0.55000000000000004">
      <c r="A1340" s="6">
        <f>US_Regional_Sales_Data!P1340*US_Regional_Sales_Data!M1340*(1-US_Regional_Sales_Data!N1340)</f>
        <v>2238.1349999999998</v>
      </c>
      <c r="B1340" s="6">
        <f>US_Regional_Sales_Data!O1340*US_Regional_Sales_Data!M1340</f>
        <v>2080.15</v>
      </c>
      <c r="C1340" s="6">
        <f t="shared" si="40"/>
        <v>157.98499999999967</v>
      </c>
      <c r="D1340" s="7">
        <f t="shared" si="41"/>
        <v>7.0587788493544704E-2</v>
      </c>
    </row>
    <row r="1341" spans="1:4" x14ac:dyDescent="0.55000000000000004">
      <c r="A1341" s="6">
        <f>US_Regional_Sales_Data!P1341*US_Regional_Sales_Data!M1341*(1-US_Regional_Sales_Data!N1341)</f>
        <v>2259.2399999999998</v>
      </c>
      <c r="B1341" s="6">
        <f>US_Regional_Sales_Data!O1341*US_Regional_Sales_Data!M1341</f>
        <v>1920.36</v>
      </c>
      <c r="C1341" s="6">
        <f t="shared" si="40"/>
        <v>338.87999999999988</v>
      </c>
      <c r="D1341" s="7">
        <f t="shared" si="41"/>
        <v>0.14999734423965577</v>
      </c>
    </row>
    <row r="1342" spans="1:4" x14ac:dyDescent="0.55000000000000004">
      <c r="A1342" s="6">
        <f>US_Regional_Sales_Data!P1342*US_Regional_Sales_Data!M1342*(1-US_Regional_Sales_Data!N1342)</f>
        <v>12920.949999999999</v>
      </c>
      <c r="B1342" s="6">
        <f>US_Regional_Sales_Data!O1342*US_Regional_Sales_Data!M1342</f>
        <v>6256.45</v>
      </c>
      <c r="C1342" s="6">
        <f t="shared" si="40"/>
        <v>6664.4999999999991</v>
      </c>
      <c r="D1342" s="7">
        <f t="shared" si="41"/>
        <v>0.51579024762111148</v>
      </c>
    </row>
    <row r="1343" spans="1:4" x14ac:dyDescent="0.55000000000000004">
      <c r="A1343" s="6">
        <f>US_Regional_Sales_Data!P1343*US_Regional_Sales_Data!M1343*(1-US_Regional_Sales_Data!N1343)</f>
        <v>27299.987500000003</v>
      </c>
      <c r="B1343" s="6">
        <f>US_Regional_Sales_Data!O1343*US_Regional_Sales_Data!M1343</f>
        <v>17708.099999999999</v>
      </c>
      <c r="C1343" s="6">
        <f t="shared" si="40"/>
        <v>9591.8875000000044</v>
      </c>
      <c r="D1343" s="7">
        <f t="shared" si="41"/>
        <v>0.35135135135135148</v>
      </c>
    </row>
    <row r="1344" spans="1:4" x14ac:dyDescent="0.55000000000000004">
      <c r="A1344" s="6">
        <f>US_Regional_Sales_Data!P1344*US_Regional_Sales_Data!M1344*(1-US_Regional_Sales_Data!N1344)</f>
        <v>1005.6699999999998</v>
      </c>
      <c r="B1344" s="6">
        <f>US_Regional_Sales_Data!O1344*US_Regional_Sales_Data!M1344</f>
        <v>455.2</v>
      </c>
      <c r="C1344" s="6">
        <f t="shared" si="40"/>
        <v>550.4699999999998</v>
      </c>
      <c r="D1344" s="7">
        <f t="shared" si="41"/>
        <v>0.5473664323286962</v>
      </c>
    </row>
    <row r="1345" spans="1:4" x14ac:dyDescent="0.55000000000000004">
      <c r="A1345" s="6">
        <f>US_Regional_Sales_Data!P1345*US_Regional_Sales_Data!M1345*(1-US_Regional_Sales_Data!N1345)</f>
        <v>2767.77</v>
      </c>
      <c r="B1345" s="6">
        <f>US_Regional_Sales_Data!O1345*US_Regional_Sales_Data!M1345</f>
        <v>1790.91</v>
      </c>
      <c r="C1345" s="6">
        <f t="shared" si="40"/>
        <v>976.8599999999999</v>
      </c>
      <c r="D1345" s="7">
        <f t="shared" si="41"/>
        <v>0.3529411764705882</v>
      </c>
    </row>
    <row r="1346" spans="1:4" x14ac:dyDescent="0.55000000000000004">
      <c r="A1346" s="6">
        <f>US_Regional_Sales_Data!P1346*US_Regional_Sales_Data!M1346*(1-US_Regional_Sales_Data!N1346)</f>
        <v>5435.04</v>
      </c>
      <c r="B1346" s="6">
        <f>US_Regional_Sales_Data!O1346*US_Regional_Sales_Data!M1346</f>
        <v>3895.12</v>
      </c>
      <c r="C1346" s="6">
        <f t="shared" si="40"/>
        <v>1539.92</v>
      </c>
      <c r="D1346" s="7">
        <f t="shared" si="41"/>
        <v>0.28333186140304395</v>
      </c>
    </row>
    <row r="1347" spans="1:4" x14ac:dyDescent="0.55000000000000004">
      <c r="A1347" s="6">
        <f>US_Regional_Sales_Data!P1347*US_Regional_Sales_Data!M1347*(1-US_Regional_Sales_Data!N1347)</f>
        <v>5999.18</v>
      </c>
      <c r="B1347" s="6">
        <f>US_Regional_Sales_Data!O1347*US_Regional_Sales_Data!M1347</f>
        <v>3891.36</v>
      </c>
      <c r="C1347" s="6">
        <f t="shared" ref="C1347:C1410" si="42">A1347-B1347</f>
        <v>2107.8200000000002</v>
      </c>
      <c r="D1347" s="7">
        <f t="shared" ref="D1347:D1410" si="43">C1347/A1347</f>
        <v>0.35135135135135137</v>
      </c>
    </row>
    <row r="1348" spans="1:4" x14ac:dyDescent="0.55000000000000004">
      <c r="A1348" s="6">
        <f>US_Regional_Sales_Data!P1348*US_Regional_Sales_Data!M1348*(1-US_Regional_Sales_Data!N1348)</f>
        <v>9438.9600000000009</v>
      </c>
      <c r="B1348" s="6">
        <f>US_Regional_Sales_Data!O1348*US_Regional_Sales_Data!M1348</f>
        <v>4837.47</v>
      </c>
      <c r="C1348" s="6">
        <f t="shared" si="42"/>
        <v>4601.4900000000007</v>
      </c>
      <c r="D1348" s="7">
        <f t="shared" si="43"/>
        <v>0.48749968216837453</v>
      </c>
    </row>
    <row r="1349" spans="1:4" x14ac:dyDescent="0.55000000000000004">
      <c r="A1349" s="6">
        <f>US_Regional_Sales_Data!P1349*US_Regional_Sales_Data!M1349*(1-US_Regional_Sales_Data!N1349)</f>
        <v>22914</v>
      </c>
      <c r="B1349" s="6">
        <f>US_Regional_Sales_Data!O1349*US_Regional_Sales_Data!M1349</f>
        <v>18090</v>
      </c>
      <c r="C1349" s="6">
        <f t="shared" si="42"/>
        <v>4824</v>
      </c>
      <c r="D1349" s="7">
        <f t="shared" si="43"/>
        <v>0.21052631578947367</v>
      </c>
    </row>
    <row r="1350" spans="1:4" x14ac:dyDescent="0.55000000000000004">
      <c r="A1350" s="6">
        <f>US_Regional_Sales_Data!P1350*US_Regional_Sales_Data!M1350*(1-US_Regional_Sales_Data!N1350)</f>
        <v>35275.5</v>
      </c>
      <c r="B1350" s="6">
        <f>US_Regional_Sales_Data!O1350*US_Regional_Sales_Data!M1350</f>
        <v>32923.800000000003</v>
      </c>
      <c r="C1350" s="6">
        <f t="shared" si="42"/>
        <v>2351.6999999999971</v>
      </c>
      <c r="D1350" s="7">
        <f t="shared" si="43"/>
        <v>6.6666666666666582E-2</v>
      </c>
    </row>
    <row r="1351" spans="1:4" x14ac:dyDescent="0.55000000000000004">
      <c r="A1351" s="6">
        <f>US_Regional_Sales_Data!P1351*US_Regional_Sales_Data!M1351*(1-US_Regional_Sales_Data!N1351)</f>
        <v>1350.72</v>
      </c>
      <c r="B1351" s="6">
        <f>US_Regional_Sales_Data!O1351*US_Regional_Sales_Data!M1351</f>
        <v>810.44</v>
      </c>
      <c r="C1351" s="6">
        <f t="shared" si="42"/>
        <v>540.28</v>
      </c>
      <c r="D1351" s="7">
        <f t="shared" si="43"/>
        <v>0.39999407723288316</v>
      </c>
    </row>
    <row r="1352" spans="1:4" x14ac:dyDescent="0.55000000000000004">
      <c r="A1352" s="6">
        <f>US_Regional_Sales_Data!P1352*US_Regional_Sales_Data!M1352*(1-US_Regional_Sales_Data!N1352)</f>
        <v>5391.8249999999998</v>
      </c>
      <c r="B1352" s="6">
        <f>US_Regional_Sales_Data!O1352*US_Regional_Sales_Data!M1352</f>
        <v>2331.6000000000004</v>
      </c>
      <c r="C1352" s="6">
        <f t="shared" si="42"/>
        <v>3060.2249999999995</v>
      </c>
      <c r="D1352" s="7">
        <f t="shared" si="43"/>
        <v>0.56756756756756743</v>
      </c>
    </row>
    <row r="1353" spans="1:4" x14ac:dyDescent="0.55000000000000004">
      <c r="A1353" s="6">
        <f>US_Regional_Sales_Data!P1353*US_Regional_Sales_Data!M1353*(1-US_Regional_Sales_Data!N1353)</f>
        <v>7061.8</v>
      </c>
      <c r="B1353" s="6">
        <f>US_Regional_Sales_Data!O1353*US_Regional_Sales_Data!M1353</f>
        <v>4735.6000000000004</v>
      </c>
      <c r="C1353" s="6">
        <f t="shared" si="42"/>
        <v>2326.1999999999998</v>
      </c>
      <c r="D1353" s="7">
        <f t="shared" si="43"/>
        <v>0.32940610042765295</v>
      </c>
    </row>
    <row r="1354" spans="1:4" x14ac:dyDescent="0.55000000000000004">
      <c r="A1354" s="6">
        <f>US_Regional_Sales_Data!P1354*US_Regional_Sales_Data!M1354*(1-US_Regional_Sales_Data!N1354)</f>
        <v>29686.359999999997</v>
      </c>
      <c r="B1354" s="6">
        <f>US_Regional_Sales_Data!O1354*US_Regional_Sales_Data!M1354</f>
        <v>23436.639999999999</v>
      </c>
      <c r="C1354" s="6">
        <f t="shared" si="42"/>
        <v>6249.7199999999975</v>
      </c>
      <c r="D1354" s="7">
        <f t="shared" si="43"/>
        <v>0.21052496836931164</v>
      </c>
    </row>
    <row r="1355" spans="1:4" x14ac:dyDescent="0.55000000000000004">
      <c r="A1355" s="6">
        <f>US_Regional_Sales_Data!P1355*US_Regional_Sales_Data!M1355*(1-US_Regional_Sales_Data!N1355)</f>
        <v>2875.6400000000003</v>
      </c>
      <c r="B1355" s="6">
        <f>US_Regional_Sales_Data!O1355*US_Regional_Sales_Data!M1355</f>
        <v>1647.68</v>
      </c>
      <c r="C1355" s="6">
        <f t="shared" si="42"/>
        <v>1227.9600000000003</v>
      </c>
      <c r="D1355" s="7">
        <f t="shared" si="43"/>
        <v>0.4270214630482258</v>
      </c>
    </row>
    <row r="1356" spans="1:4" x14ac:dyDescent="0.55000000000000004">
      <c r="A1356" s="6">
        <f>US_Regional_Sales_Data!P1356*US_Regional_Sales_Data!M1356*(1-US_Regional_Sales_Data!N1356)</f>
        <v>9572.9599999999991</v>
      </c>
      <c r="B1356" s="6">
        <f>US_Regional_Sales_Data!O1356*US_Regional_Sales_Data!M1356</f>
        <v>4131.4799999999996</v>
      </c>
      <c r="C1356" s="6">
        <f t="shared" si="42"/>
        <v>5441.48</v>
      </c>
      <c r="D1356" s="7">
        <f t="shared" si="43"/>
        <v>0.5684218883187645</v>
      </c>
    </row>
    <row r="1357" spans="1:4" x14ac:dyDescent="0.55000000000000004">
      <c r="A1357" s="6">
        <f>US_Regional_Sales_Data!P1357*US_Regional_Sales_Data!M1357*(1-US_Regional_Sales_Data!N1357)</f>
        <v>10618.830000000002</v>
      </c>
      <c r="B1357" s="6">
        <f>US_Regional_Sales_Data!O1357*US_Regional_Sales_Data!M1357</f>
        <v>8141.0999999999995</v>
      </c>
      <c r="C1357" s="6">
        <f t="shared" si="42"/>
        <v>2477.7300000000023</v>
      </c>
      <c r="D1357" s="7">
        <f t="shared" si="43"/>
        <v>0.23333361585033396</v>
      </c>
    </row>
    <row r="1358" spans="1:4" x14ac:dyDescent="0.55000000000000004">
      <c r="A1358" s="6">
        <f>US_Regional_Sales_Data!P1358*US_Regional_Sales_Data!M1358*(1-US_Regional_Sales_Data!N1358)</f>
        <v>7370.6699999999992</v>
      </c>
      <c r="B1358" s="6">
        <f>US_Regional_Sales_Data!O1358*US_Regional_Sales_Data!M1358</f>
        <v>4112.04</v>
      </c>
      <c r="C1358" s="6">
        <f t="shared" si="42"/>
        <v>3258.6299999999992</v>
      </c>
      <c r="D1358" s="7">
        <f t="shared" si="43"/>
        <v>0.44210770526967014</v>
      </c>
    </row>
    <row r="1359" spans="1:4" x14ac:dyDescent="0.55000000000000004">
      <c r="A1359" s="6">
        <f>US_Regional_Sales_Data!P1359*US_Regional_Sales_Data!M1359*(1-US_Regional_Sales_Data!N1359)</f>
        <v>5665.5199999999995</v>
      </c>
      <c r="B1359" s="6">
        <f>US_Regional_Sales_Data!O1359*US_Regional_Sales_Data!M1359</f>
        <v>3480.24</v>
      </c>
      <c r="C1359" s="6">
        <f t="shared" si="42"/>
        <v>2185.2799999999997</v>
      </c>
      <c r="D1359" s="7">
        <f t="shared" si="43"/>
        <v>0.38571569776472414</v>
      </c>
    </row>
    <row r="1360" spans="1:4" x14ac:dyDescent="0.55000000000000004">
      <c r="A1360" s="6">
        <f>US_Regional_Sales_Data!P1360*US_Regional_Sales_Data!M1360*(1-US_Regional_Sales_Data!N1360)</f>
        <v>1069.32</v>
      </c>
      <c r="B1360" s="6">
        <f>US_Regional_Sales_Data!O1360*US_Regional_Sales_Data!M1360</f>
        <v>900.48</v>
      </c>
      <c r="C1360" s="6">
        <f t="shared" si="42"/>
        <v>168.83999999999992</v>
      </c>
      <c r="D1360" s="7">
        <f t="shared" si="43"/>
        <v>0.1578947368421052</v>
      </c>
    </row>
    <row r="1361" spans="1:4" x14ac:dyDescent="0.55000000000000004">
      <c r="A1361" s="6">
        <f>US_Regional_Sales_Data!P1361*US_Regional_Sales_Data!M1361*(1-US_Regional_Sales_Data!N1361)</f>
        <v>14397.630000000001</v>
      </c>
      <c r="B1361" s="6">
        <f>US_Regional_Sales_Data!O1361*US_Regional_Sales_Data!M1361</f>
        <v>11063.460000000001</v>
      </c>
      <c r="C1361" s="6">
        <f t="shared" si="42"/>
        <v>3334.17</v>
      </c>
      <c r="D1361" s="7">
        <f t="shared" si="43"/>
        <v>0.231577697162658</v>
      </c>
    </row>
    <row r="1362" spans="1:4" x14ac:dyDescent="0.55000000000000004">
      <c r="A1362" s="6">
        <f>US_Regional_Sales_Data!P1362*US_Regional_Sales_Data!M1362*(1-US_Regional_Sales_Data!N1362)</f>
        <v>34574.68</v>
      </c>
      <c r="B1362" s="6">
        <f>US_Regional_Sales_Data!O1362*US_Regional_Sales_Data!M1362</f>
        <v>20016.919999999998</v>
      </c>
      <c r="C1362" s="6">
        <f t="shared" si="42"/>
        <v>14557.760000000002</v>
      </c>
      <c r="D1362" s="7">
        <f t="shared" si="43"/>
        <v>0.4210526315789474</v>
      </c>
    </row>
    <row r="1363" spans="1:4" x14ac:dyDescent="0.55000000000000004">
      <c r="A1363" s="6">
        <f>US_Regional_Sales_Data!P1363*US_Regional_Sales_Data!M1363*(1-US_Regional_Sales_Data!N1363)</f>
        <v>22672.799999999999</v>
      </c>
      <c r="B1363" s="6">
        <f>US_Regional_Sales_Data!O1363*US_Regional_Sales_Data!M1363</f>
        <v>13603.699999999999</v>
      </c>
      <c r="C1363" s="6">
        <f t="shared" si="42"/>
        <v>9069.1</v>
      </c>
      <c r="D1363" s="7">
        <f t="shared" si="43"/>
        <v>0.3999991178857486</v>
      </c>
    </row>
    <row r="1364" spans="1:4" x14ac:dyDescent="0.55000000000000004">
      <c r="A1364" s="6">
        <f>US_Regional_Sales_Data!P1364*US_Regional_Sales_Data!M1364*(1-US_Regional_Sales_Data!N1364)</f>
        <v>1946.0150000000003</v>
      </c>
      <c r="B1364" s="6">
        <f>US_Regional_Sales_Data!O1364*US_Regional_Sales_Data!M1364</f>
        <v>1241.24</v>
      </c>
      <c r="C1364" s="6">
        <f t="shared" si="42"/>
        <v>704.77500000000032</v>
      </c>
      <c r="D1364" s="7">
        <f t="shared" si="43"/>
        <v>0.36216318990346952</v>
      </c>
    </row>
    <row r="1365" spans="1:4" x14ac:dyDescent="0.55000000000000004">
      <c r="A1365" s="6">
        <f>US_Regional_Sales_Data!P1365*US_Regional_Sales_Data!M1365*(1-US_Regional_Sales_Data!N1365)</f>
        <v>12780.92</v>
      </c>
      <c r="B1365" s="6">
        <f>US_Regional_Sales_Data!O1365*US_Regional_Sales_Data!M1365</f>
        <v>9552.08</v>
      </c>
      <c r="C1365" s="6">
        <f t="shared" si="42"/>
        <v>3228.84</v>
      </c>
      <c r="D1365" s="7">
        <f t="shared" si="43"/>
        <v>0.25262970114827416</v>
      </c>
    </row>
    <row r="1366" spans="1:4" x14ac:dyDescent="0.55000000000000004">
      <c r="A1366" s="6">
        <f>US_Regional_Sales_Data!P1366*US_Regional_Sales_Data!M1366*(1-US_Regional_Sales_Data!N1366)</f>
        <v>10425.869999999999</v>
      </c>
      <c r="B1366" s="6">
        <f>US_Regional_Sales_Data!O1366*US_Regional_Sales_Data!M1366</f>
        <v>4719.0599999999995</v>
      </c>
      <c r="C1366" s="6">
        <f t="shared" si="42"/>
        <v>5706.8099999999995</v>
      </c>
      <c r="D1366" s="7">
        <f t="shared" si="43"/>
        <v>0.54737014752725677</v>
      </c>
    </row>
    <row r="1367" spans="1:4" x14ac:dyDescent="0.55000000000000004">
      <c r="A1367" s="6">
        <f>US_Regional_Sales_Data!P1367*US_Regional_Sales_Data!M1367*(1-US_Regional_Sales_Data!N1367)</f>
        <v>3517.5</v>
      </c>
      <c r="B1367" s="6">
        <f>US_Regional_Sales_Data!O1367*US_Regional_Sales_Data!M1367</f>
        <v>3576.15</v>
      </c>
      <c r="C1367" s="6">
        <f t="shared" si="42"/>
        <v>-58.650000000000091</v>
      </c>
      <c r="D1367" s="7">
        <f t="shared" si="43"/>
        <v>-1.667377398720685E-2</v>
      </c>
    </row>
    <row r="1368" spans="1:4" x14ac:dyDescent="0.55000000000000004">
      <c r="A1368" s="6">
        <f>US_Regional_Sales_Data!P1368*US_Regional_Sales_Data!M1368*(1-US_Regional_Sales_Data!N1368)</f>
        <v>36242.31</v>
      </c>
      <c r="B1368" s="6">
        <f>US_Regional_Sales_Data!O1368*US_Regional_Sales_Data!M1368</f>
        <v>15259.920000000002</v>
      </c>
      <c r="C1368" s="6">
        <f t="shared" si="42"/>
        <v>20982.389999999996</v>
      </c>
      <c r="D1368" s="7">
        <f t="shared" si="43"/>
        <v>0.57894736842105254</v>
      </c>
    </row>
    <row r="1369" spans="1:4" x14ac:dyDescent="0.55000000000000004">
      <c r="A1369" s="6">
        <f>US_Regional_Sales_Data!P1369*US_Regional_Sales_Data!M1369*(1-US_Regional_Sales_Data!N1369)</f>
        <v>911.03250000000003</v>
      </c>
      <c r="B1369" s="6">
        <f>US_Regional_Sales_Data!O1369*US_Regional_Sales_Data!M1369</f>
        <v>787.92</v>
      </c>
      <c r="C1369" s="6">
        <f t="shared" si="42"/>
        <v>123.11250000000007</v>
      </c>
      <c r="D1369" s="7">
        <f t="shared" si="43"/>
        <v>0.1351351351351352</v>
      </c>
    </row>
    <row r="1370" spans="1:4" x14ac:dyDescent="0.55000000000000004">
      <c r="A1370" s="6">
        <f>US_Regional_Sales_Data!P1370*US_Regional_Sales_Data!M1370*(1-US_Regional_Sales_Data!N1370)</f>
        <v>9623.8799999999992</v>
      </c>
      <c r="B1370" s="6">
        <f>US_Regional_Sales_Data!O1370*US_Regional_Sales_Data!M1370</f>
        <v>7597.8</v>
      </c>
      <c r="C1370" s="6">
        <f t="shared" si="42"/>
        <v>2026.079999999999</v>
      </c>
      <c r="D1370" s="7">
        <f t="shared" si="43"/>
        <v>0.21052631578947359</v>
      </c>
    </row>
    <row r="1371" spans="1:4" x14ac:dyDescent="0.55000000000000004">
      <c r="A1371" s="6">
        <f>US_Regional_Sales_Data!P1371*US_Regional_Sales_Data!M1371*(1-US_Regional_Sales_Data!N1371)</f>
        <v>6371.3649999999998</v>
      </c>
      <c r="B1371" s="6">
        <f>US_Regional_Sales_Data!O1371*US_Regional_Sales_Data!M1371</f>
        <v>5499.48</v>
      </c>
      <c r="C1371" s="6">
        <f t="shared" si="42"/>
        <v>871.88500000000022</v>
      </c>
      <c r="D1371" s="7">
        <f t="shared" si="43"/>
        <v>0.13684430259449901</v>
      </c>
    </row>
    <row r="1372" spans="1:4" x14ac:dyDescent="0.55000000000000004">
      <c r="A1372" s="6">
        <f>US_Regional_Sales_Data!P1372*US_Regional_Sales_Data!M1372*(1-US_Regional_Sales_Data!N1372)</f>
        <v>3613.1424999999999</v>
      </c>
      <c r="B1372" s="6">
        <f>US_Regional_Sales_Data!O1372*US_Regional_Sales_Data!M1372</f>
        <v>2304.6</v>
      </c>
      <c r="C1372" s="6">
        <f t="shared" si="42"/>
        <v>1308.5425</v>
      </c>
      <c r="D1372" s="7">
        <f t="shared" si="43"/>
        <v>0.36216188539477756</v>
      </c>
    </row>
    <row r="1373" spans="1:4" x14ac:dyDescent="0.55000000000000004">
      <c r="A1373" s="6">
        <f>US_Regional_Sales_Data!P1373*US_Regional_Sales_Data!M1373*(1-US_Regional_Sales_Data!N1373)</f>
        <v>9599.76</v>
      </c>
      <c r="B1373" s="6">
        <f>US_Regional_Sales_Data!O1373*US_Regional_Sales_Data!M1373</f>
        <v>7573.16</v>
      </c>
      <c r="C1373" s="6">
        <f t="shared" si="42"/>
        <v>2026.6000000000004</v>
      </c>
      <c r="D1373" s="7">
        <f t="shared" si="43"/>
        <v>0.21110944440277676</v>
      </c>
    </row>
    <row r="1374" spans="1:4" x14ac:dyDescent="0.55000000000000004">
      <c r="A1374" s="6">
        <f>US_Regional_Sales_Data!P1374*US_Regional_Sales_Data!M1374*(1-US_Regional_Sales_Data!N1374)</f>
        <v>11537.4</v>
      </c>
      <c r="B1374" s="6">
        <f>US_Regional_Sales_Data!O1374*US_Regional_Sales_Data!M1374</f>
        <v>12498.85</v>
      </c>
      <c r="C1374" s="6">
        <f t="shared" si="42"/>
        <v>-961.45000000000073</v>
      </c>
      <c r="D1374" s="7">
        <f t="shared" si="43"/>
        <v>-8.3333333333333398E-2</v>
      </c>
    </row>
    <row r="1375" spans="1:4" x14ac:dyDescent="0.55000000000000004">
      <c r="A1375" s="6">
        <f>US_Regional_Sales_Data!P1375*US_Regional_Sales_Data!M1375*(1-US_Regional_Sales_Data!N1375)</f>
        <v>1005.6699999999998</v>
      </c>
      <c r="B1375" s="6">
        <f>US_Regional_Sales_Data!O1375*US_Regional_Sales_Data!M1375</f>
        <v>529.29999999999995</v>
      </c>
      <c r="C1375" s="6">
        <f t="shared" si="42"/>
        <v>476.36999999999989</v>
      </c>
      <c r="D1375" s="7">
        <f t="shared" si="43"/>
        <v>0.47368421052631576</v>
      </c>
    </row>
    <row r="1376" spans="1:4" x14ac:dyDescent="0.55000000000000004">
      <c r="A1376" s="6">
        <f>US_Regional_Sales_Data!P1376*US_Regional_Sales_Data!M1376*(1-US_Regional_Sales_Data!N1376)</f>
        <v>5552.625</v>
      </c>
      <c r="B1376" s="6">
        <f>US_Regional_Sales_Data!O1376*US_Regional_Sales_Data!M1376</f>
        <v>4703.3999999999996</v>
      </c>
      <c r="C1376" s="6">
        <f t="shared" si="42"/>
        <v>849.22500000000036</v>
      </c>
      <c r="D1376" s="7">
        <f t="shared" si="43"/>
        <v>0.1529411764705883</v>
      </c>
    </row>
    <row r="1377" spans="1:4" x14ac:dyDescent="0.55000000000000004">
      <c r="A1377" s="6">
        <f>US_Regional_Sales_Data!P1377*US_Regional_Sales_Data!M1377*(1-US_Regional_Sales_Data!N1377)</f>
        <v>9776.64</v>
      </c>
      <c r="B1377" s="6">
        <f>US_Regional_Sales_Data!O1377*US_Regional_Sales_Data!M1377</f>
        <v>6174.72</v>
      </c>
      <c r="C1377" s="6">
        <f t="shared" si="42"/>
        <v>3601.9199999999992</v>
      </c>
      <c r="D1377" s="7">
        <f t="shared" si="43"/>
        <v>0.36842105263157887</v>
      </c>
    </row>
    <row r="1378" spans="1:4" x14ac:dyDescent="0.55000000000000004">
      <c r="A1378" s="6">
        <f>US_Regional_Sales_Data!P1378*US_Regional_Sales_Data!M1378*(1-US_Regional_Sales_Data!N1378)</f>
        <v>3039.12</v>
      </c>
      <c r="B1378" s="6">
        <f>US_Regional_Sales_Data!O1378*US_Regional_Sales_Data!M1378</f>
        <v>2363.7599999999998</v>
      </c>
      <c r="C1378" s="6">
        <f t="shared" si="42"/>
        <v>675.36000000000013</v>
      </c>
      <c r="D1378" s="7">
        <f t="shared" si="43"/>
        <v>0.22222222222222227</v>
      </c>
    </row>
    <row r="1379" spans="1:4" x14ac:dyDescent="0.55000000000000004">
      <c r="A1379" s="6">
        <f>US_Regional_Sales_Data!P1379*US_Regional_Sales_Data!M1379*(1-US_Regional_Sales_Data!N1379)</f>
        <v>4464.88</v>
      </c>
      <c r="B1379" s="6">
        <f>US_Regional_Sales_Data!O1379*US_Regional_Sales_Data!M1379</f>
        <v>4847.57</v>
      </c>
      <c r="C1379" s="6">
        <f t="shared" si="42"/>
        <v>-382.6899999999996</v>
      </c>
      <c r="D1379" s="7">
        <f t="shared" si="43"/>
        <v>-8.5711150131694377E-2</v>
      </c>
    </row>
    <row r="1380" spans="1:4" x14ac:dyDescent="0.55000000000000004">
      <c r="A1380" s="6">
        <f>US_Regional_Sales_Data!P1380*US_Regional_Sales_Data!M1380*(1-US_Regional_Sales_Data!N1380)</f>
        <v>1010.1925</v>
      </c>
      <c r="B1380" s="6">
        <f>US_Regional_Sales_Data!O1380*US_Regional_Sales_Data!M1380</f>
        <v>688.02</v>
      </c>
      <c r="C1380" s="6">
        <f t="shared" si="42"/>
        <v>322.17250000000001</v>
      </c>
      <c r="D1380" s="7">
        <f t="shared" si="43"/>
        <v>0.31892188864993554</v>
      </c>
    </row>
    <row r="1381" spans="1:4" x14ac:dyDescent="0.55000000000000004">
      <c r="A1381" s="6">
        <f>US_Regional_Sales_Data!P1381*US_Regional_Sales_Data!M1381*(1-US_Regional_Sales_Data!N1381)</f>
        <v>8048.0399999999991</v>
      </c>
      <c r="B1381" s="6">
        <f>US_Regional_Sales_Data!O1381*US_Regional_Sales_Data!M1381</f>
        <v>9925.93</v>
      </c>
      <c r="C1381" s="6">
        <f t="shared" si="42"/>
        <v>-1877.8900000000012</v>
      </c>
      <c r="D1381" s="7">
        <f t="shared" si="43"/>
        <v>-0.23333507288731187</v>
      </c>
    </row>
    <row r="1382" spans="1:4" x14ac:dyDescent="0.55000000000000004">
      <c r="A1382" s="6">
        <f>US_Regional_Sales_Data!P1382*US_Regional_Sales_Data!M1382*(1-US_Regional_Sales_Data!N1382)</f>
        <v>34011.879999999997</v>
      </c>
      <c r="B1382" s="6">
        <f>US_Regional_Sales_Data!O1382*US_Regional_Sales_Data!M1382</f>
        <v>28312.62</v>
      </c>
      <c r="C1382" s="6">
        <f t="shared" si="42"/>
        <v>5699.2599999999984</v>
      </c>
      <c r="D1382" s="7">
        <f t="shared" si="43"/>
        <v>0.16756674432580612</v>
      </c>
    </row>
    <row r="1383" spans="1:4" x14ac:dyDescent="0.55000000000000004">
      <c r="A1383" s="6">
        <f>US_Regional_Sales_Data!P1383*US_Regional_Sales_Data!M1383*(1-US_Regional_Sales_Data!N1383)</f>
        <v>325.62</v>
      </c>
      <c r="B1383" s="6">
        <f>US_Regional_Sales_Data!O1383*US_Regional_Sales_Data!M1383</f>
        <v>242.4</v>
      </c>
      <c r="C1383" s="6">
        <f t="shared" si="42"/>
        <v>83.22</v>
      </c>
      <c r="D1383" s="7">
        <f t="shared" si="43"/>
        <v>0.25557398194214115</v>
      </c>
    </row>
    <row r="1384" spans="1:4" x14ac:dyDescent="0.55000000000000004">
      <c r="A1384" s="6">
        <f>US_Regional_Sales_Data!P1384*US_Regional_Sales_Data!M1384*(1-US_Regional_Sales_Data!N1384)</f>
        <v>7006.86</v>
      </c>
      <c r="B1384" s="6">
        <f>US_Regional_Sales_Data!O1384*US_Regional_Sales_Data!M1384</f>
        <v>5527.64</v>
      </c>
      <c r="C1384" s="6">
        <f t="shared" si="42"/>
        <v>1479.2199999999993</v>
      </c>
      <c r="D1384" s="7">
        <f t="shared" si="43"/>
        <v>0.21111025480743148</v>
      </c>
    </row>
    <row r="1385" spans="1:4" x14ac:dyDescent="0.55000000000000004">
      <c r="A1385" s="6">
        <f>US_Regional_Sales_Data!P1385*US_Regional_Sales_Data!M1385*(1-US_Regional_Sales_Data!N1385)</f>
        <v>842.86</v>
      </c>
      <c r="B1385" s="6">
        <f>US_Regional_Sales_Data!O1385*US_Regional_Sales_Data!M1385</f>
        <v>723.88</v>
      </c>
      <c r="C1385" s="6">
        <f t="shared" si="42"/>
        <v>118.98000000000002</v>
      </c>
      <c r="D1385" s="7">
        <f t="shared" si="43"/>
        <v>0.14116223334836156</v>
      </c>
    </row>
    <row r="1386" spans="1:4" x14ac:dyDescent="0.55000000000000004">
      <c r="A1386" s="6">
        <f>US_Regional_Sales_Data!P1386*US_Regional_Sales_Data!M1386*(1-US_Regional_Sales_Data!N1386)</f>
        <v>20851.739999999998</v>
      </c>
      <c r="B1386" s="6">
        <f>US_Regional_Sales_Data!O1386*US_Regional_Sales_Data!M1386</f>
        <v>16242.420000000002</v>
      </c>
      <c r="C1386" s="6">
        <f t="shared" si="42"/>
        <v>4609.3199999999961</v>
      </c>
      <c r="D1386" s="7">
        <f t="shared" si="43"/>
        <v>0.2210520560874055</v>
      </c>
    </row>
    <row r="1387" spans="1:4" x14ac:dyDescent="0.55000000000000004">
      <c r="A1387" s="6">
        <f>US_Regional_Sales_Data!P1387*US_Regional_Sales_Data!M1387*(1-US_Regional_Sales_Data!N1387)</f>
        <v>43307.459999999992</v>
      </c>
      <c r="B1387" s="6">
        <f>US_Regional_Sales_Data!O1387*US_Regional_Sales_Data!M1387</f>
        <v>25984.49</v>
      </c>
      <c r="C1387" s="6">
        <f t="shared" si="42"/>
        <v>17322.96999999999</v>
      </c>
      <c r="D1387" s="7">
        <f t="shared" si="43"/>
        <v>0.39999967673005976</v>
      </c>
    </row>
    <row r="1388" spans="1:4" x14ac:dyDescent="0.55000000000000004">
      <c r="A1388" s="6">
        <f>US_Regional_Sales_Data!P1388*US_Regional_Sales_Data!M1388*(1-US_Regional_Sales_Data!N1388)</f>
        <v>4901.05</v>
      </c>
      <c r="B1388" s="6">
        <f>US_Regional_Sales_Data!O1388*US_Regional_Sales_Data!M1388</f>
        <v>4075.6</v>
      </c>
      <c r="C1388" s="6">
        <f t="shared" si="42"/>
        <v>825.45000000000027</v>
      </c>
      <c r="D1388" s="7">
        <f t="shared" si="43"/>
        <v>0.16842309301068142</v>
      </c>
    </row>
    <row r="1389" spans="1:4" x14ac:dyDescent="0.55000000000000004">
      <c r="A1389" s="6">
        <f>US_Regional_Sales_Data!P1389*US_Regional_Sales_Data!M1389*(1-US_Regional_Sales_Data!N1389)</f>
        <v>12386.289999999999</v>
      </c>
      <c r="B1389" s="6">
        <f>US_Regional_Sales_Data!O1389*US_Regional_Sales_Data!M1389</f>
        <v>10691.31</v>
      </c>
      <c r="C1389" s="6">
        <f t="shared" si="42"/>
        <v>1694.9799999999996</v>
      </c>
      <c r="D1389" s="7">
        <f t="shared" si="43"/>
        <v>0.13684323554510669</v>
      </c>
    </row>
    <row r="1390" spans="1:4" x14ac:dyDescent="0.55000000000000004">
      <c r="A1390" s="6">
        <f>US_Regional_Sales_Data!P1390*US_Regional_Sales_Data!M1390*(1-US_Regional_Sales_Data!N1390)</f>
        <v>2128.59</v>
      </c>
      <c r="B1390" s="6">
        <f>US_Regional_Sales_Data!O1390*US_Regional_Sales_Data!M1390</f>
        <v>1206.2</v>
      </c>
      <c r="C1390" s="6">
        <f t="shared" si="42"/>
        <v>922.3900000000001</v>
      </c>
      <c r="D1390" s="7">
        <f t="shared" si="43"/>
        <v>0.43333380312789221</v>
      </c>
    </row>
    <row r="1391" spans="1:4" x14ac:dyDescent="0.55000000000000004">
      <c r="A1391" s="6">
        <f>US_Regional_Sales_Data!P1391*US_Regional_Sales_Data!M1391*(1-US_Regional_Sales_Data!N1391)</f>
        <v>434.15999999999991</v>
      </c>
      <c r="B1391" s="6">
        <f>US_Regional_Sales_Data!O1391*US_Regional_Sales_Data!M1391</f>
        <v>571.65000000000009</v>
      </c>
      <c r="C1391" s="6">
        <f t="shared" si="42"/>
        <v>-137.49000000000018</v>
      </c>
      <c r="D1391" s="7">
        <f t="shared" si="43"/>
        <v>-0.31668048645660635</v>
      </c>
    </row>
    <row r="1392" spans="1:4" x14ac:dyDescent="0.55000000000000004">
      <c r="A1392" s="6">
        <f>US_Regional_Sales_Data!P1392*US_Regional_Sales_Data!M1392*(1-US_Regional_Sales_Data!N1392)</f>
        <v>4648.125</v>
      </c>
      <c r="B1392" s="6">
        <f>US_Regional_Sales_Data!O1392*US_Regional_Sales_Data!M1392</f>
        <v>3467.25</v>
      </c>
      <c r="C1392" s="6">
        <f t="shared" si="42"/>
        <v>1180.875</v>
      </c>
      <c r="D1392" s="7">
        <f t="shared" si="43"/>
        <v>0.25405405405405407</v>
      </c>
    </row>
    <row r="1393" spans="1:4" x14ac:dyDescent="0.55000000000000004">
      <c r="A1393" s="6">
        <f>US_Regional_Sales_Data!P1393*US_Regional_Sales_Data!M1393*(1-US_Regional_Sales_Data!N1393)</f>
        <v>6228.32</v>
      </c>
      <c r="B1393" s="6">
        <f>US_Regional_Sales_Data!O1393*US_Regional_Sales_Data!M1393</f>
        <v>4003.92</v>
      </c>
      <c r="C1393" s="6">
        <f t="shared" si="42"/>
        <v>2224.3999999999996</v>
      </c>
      <c r="D1393" s="7">
        <f t="shared" si="43"/>
        <v>0.3571428571428571</v>
      </c>
    </row>
    <row r="1394" spans="1:4" x14ac:dyDescent="0.55000000000000004">
      <c r="A1394" s="6">
        <f>US_Regional_Sales_Data!P1394*US_Regional_Sales_Data!M1394*(1-US_Regional_Sales_Data!N1394)</f>
        <v>6950.58</v>
      </c>
      <c r="B1394" s="6">
        <f>US_Regional_Sales_Data!O1394*US_Regional_Sales_Data!M1394</f>
        <v>3658.2000000000003</v>
      </c>
      <c r="C1394" s="6">
        <f t="shared" si="42"/>
        <v>3292.3799999999997</v>
      </c>
      <c r="D1394" s="7">
        <f t="shared" si="43"/>
        <v>0.47368421052631576</v>
      </c>
    </row>
    <row r="1395" spans="1:4" x14ac:dyDescent="0.55000000000000004">
      <c r="A1395" s="6">
        <f>US_Regional_Sales_Data!P1395*US_Regional_Sales_Data!M1395*(1-US_Regional_Sales_Data!N1395)</f>
        <v>222.77499999999998</v>
      </c>
      <c r="B1395" s="6">
        <f>US_Regional_Sales_Data!O1395*US_Regional_Sales_Data!M1395</f>
        <v>136.01</v>
      </c>
      <c r="C1395" s="6">
        <f t="shared" si="42"/>
        <v>86.764999999999986</v>
      </c>
      <c r="D1395" s="7">
        <f t="shared" si="43"/>
        <v>0.38947368421052631</v>
      </c>
    </row>
    <row r="1396" spans="1:4" x14ac:dyDescent="0.55000000000000004">
      <c r="A1396" s="6">
        <f>US_Regional_Sales_Data!P1396*US_Regional_Sales_Data!M1396*(1-US_Regional_Sales_Data!N1396)</f>
        <v>10597.725</v>
      </c>
      <c r="B1396" s="6">
        <f>US_Regional_Sales_Data!O1396*US_Regional_Sales_Data!M1396</f>
        <v>8478.2000000000007</v>
      </c>
      <c r="C1396" s="6">
        <f t="shared" si="42"/>
        <v>2119.5249999999996</v>
      </c>
      <c r="D1396" s="7">
        <f t="shared" si="43"/>
        <v>0.19999811280251181</v>
      </c>
    </row>
    <row r="1397" spans="1:4" x14ac:dyDescent="0.55000000000000004">
      <c r="A1397" s="6">
        <f>US_Regional_Sales_Data!P1397*US_Regional_Sales_Data!M1397*(1-US_Regional_Sales_Data!N1397)</f>
        <v>7625.27</v>
      </c>
      <c r="B1397" s="6">
        <f>US_Regional_Sales_Data!O1397*US_Regional_Sales_Data!M1397</f>
        <v>5458.08</v>
      </c>
      <c r="C1397" s="6">
        <f t="shared" si="42"/>
        <v>2167.1900000000005</v>
      </c>
      <c r="D1397" s="7">
        <f t="shared" si="43"/>
        <v>0.28421157545896741</v>
      </c>
    </row>
    <row r="1398" spans="1:4" x14ac:dyDescent="0.55000000000000004">
      <c r="A1398" s="6">
        <f>US_Regional_Sales_Data!P1398*US_Regional_Sales_Data!M1398*(1-US_Regional_Sales_Data!N1398)</f>
        <v>3210.3050000000003</v>
      </c>
      <c r="B1398" s="6">
        <f>US_Regional_Sales_Data!O1398*US_Regional_Sales_Data!M1398</f>
        <v>1561.78</v>
      </c>
      <c r="C1398" s="6">
        <f t="shared" si="42"/>
        <v>1648.5250000000003</v>
      </c>
      <c r="D1398" s="7">
        <f t="shared" si="43"/>
        <v>0.51351039854468661</v>
      </c>
    </row>
    <row r="1399" spans="1:4" x14ac:dyDescent="0.55000000000000004">
      <c r="A1399" s="6">
        <f>US_Regional_Sales_Data!P1399*US_Regional_Sales_Data!M1399*(1-US_Regional_Sales_Data!N1399)</f>
        <v>5408.91</v>
      </c>
      <c r="B1399" s="6">
        <f>US_Regional_Sales_Data!O1399*US_Regional_Sales_Data!M1399</f>
        <v>4567.53</v>
      </c>
      <c r="C1399" s="6">
        <f t="shared" si="42"/>
        <v>841.38000000000011</v>
      </c>
      <c r="D1399" s="7">
        <f t="shared" si="43"/>
        <v>0.15555444627475778</v>
      </c>
    </row>
    <row r="1400" spans="1:4" x14ac:dyDescent="0.55000000000000004">
      <c r="A1400" s="6">
        <f>US_Regional_Sales_Data!P1400*US_Regional_Sales_Data!M1400*(1-US_Regional_Sales_Data!N1400)</f>
        <v>422.1</v>
      </c>
      <c r="B1400" s="6">
        <f>US_Regional_Sales_Data!O1400*US_Regional_Sales_Data!M1400</f>
        <v>342.38</v>
      </c>
      <c r="C1400" s="6">
        <f t="shared" si="42"/>
        <v>79.720000000000027</v>
      </c>
      <c r="D1400" s="7">
        <f t="shared" si="43"/>
        <v>0.18886519782042174</v>
      </c>
    </row>
    <row r="1401" spans="1:4" x14ac:dyDescent="0.55000000000000004">
      <c r="A1401" s="6">
        <f>US_Regional_Sales_Data!P1401*US_Regional_Sales_Data!M1401*(1-US_Regional_Sales_Data!N1401)</f>
        <v>1566.125</v>
      </c>
      <c r="B1401" s="6">
        <f>US_Regional_Sales_Data!O1401*US_Regional_Sales_Data!M1401</f>
        <v>1308.18</v>
      </c>
      <c r="C1401" s="6">
        <f t="shared" si="42"/>
        <v>257.94499999999994</v>
      </c>
      <c r="D1401" s="7">
        <f t="shared" si="43"/>
        <v>0.16470268975975733</v>
      </c>
    </row>
    <row r="1402" spans="1:4" x14ac:dyDescent="0.55000000000000004">
      <c r="A1402" s="6">
        <f>US_Regional_Sales_Data!P1402*US_Regional_Sales_Data!M1402*(1-US_Regional_Sales_Data!N1402)</f>
        <v>7288.2599999999993</v>
      </c>
      <c r="B1402" s="6">
        <f>US_Regional_Sales_Data!O1402*US_Regional_Sales_Data!M1402</f>
        <v>4885.09</v>
      </c>
      <c r="C1402" s="6">
        <f t="shared" si="42"/>
        <v>2403.1699999999992</v>
      </c>
      <c r="D1402" s="7">
        <f t="shared" si="43"/>
        <v>0.32973165062717291</v>
      </c>
    </row>
    <row r="1403" spans="1:4" x14ac:dyDescent="0.55000000000000004">
      <c r="A1403" s="6">
        <f>US_Regional_Sales_Data!P1403*US_Regional_Sales_Data!M1403*(1-US_Regional_Sales_Data!N1403)</f>
        <v>6371.0300000000007</v>
      </c>
      <c r="B1403" s="6">
        <f>US_Regional_Sales_Data!O1403*US_Regional_Sales_Data!M1403</f>
        <v>3788.2</v>
      </c>
      <c r="C1403" s="6">
        <f t="shared" si="42"/>
        <v>2582.8300000000008</v>
      </c>
      <c r="D1403" s="7">
        <f t="shared" si="43"/>
        <v>0.40540226619557601</v>
      </c>
    </row>
    <row r="1404" spans="1:4" x14ac:dyDescent="0.55000000000000004">
      <c r="A1404" s="6">
        <f>US_Regional_Sales_Data!P1404*US_Regional_Sales_Data!M1404*(1-US_Regional_Sales_Data!N1404)</f>
        <v>5843.0699999999988</v>
      </c>
      <c r="B1404" s="6">
        <f>US_Regional_Sales_Data!O1404*US_Regional_Sales_Data!M1404</f>
        <v>3505.8599999999997</v>
      </c>
      <c r="C1404" s="6">
        <f t="shared" si="42"/>
        <v>2337.2099999999991</v>
      </c>
      <c r="D1404" s="7">
        <f t="shared" si="43"/>
        <v>0.3999969194276296</v>
      </c>
    </row>
    <row r="1405" spans="1:4" x14ac:dyDescent="0.55000000000000004">
      <c r="A1405" s="6">
        <f>US_Regional_Sales_Data!P1405*US_Regional_Sales_Data!M1405*(1-US_Regional_Sales_Data!N1405)</f>
        <v>11966.199999999999</v>
      </c>
      <c r="B1405" s="6">
        <f>US_Regional_Sales_Data!O1405*US_Regional_Sales_Data!M1405</f>
        <v>5920.1</v>
      </c>
      <c r="C1405" s="6">
        <f t="shared" si="42"/>
        <v>6046.0999999999985</v>
      </c>
      <c r="D1405" s="7">
        <f t="shared" si="43"/>
        <v>0.50526482926910787</v>
      </c>
    </row>
    <row r="1406" spans="1:4" x14ac:dyDescent="0.55000000000000004">
      <c r="A1406" s="6">
        <f>US_Regional_Sales_Data!P1406*US_Regional_Sales_Data!M1406*(1-US_Regional_Sales_Data!N1406)</f>
        <v>5294.34</v>
      </c>
      <c r="B1406" s="6">
        <f>US_Regional_Sales_Data!O1406*US_Regional_Sales_Data!M1406</f>
        <v>5000.22</v>
      </c>
      <c r="C1406" s="6">
        <f t="shared" si="42"/>
        <v>294.11999999999989</v>
      </c>
      <c r="D1406" s="7">
        <f t="shared" si="43"/>
        <v>5.5553666745996648E-2</v>
      </c>
    </row>
    <row r="1407" spans="1:4" x14ac:dyDescent="0.55000000000000004">
      <c r="A1407" s="6">
        <f>US_Regional_Sales_Data!P1407*US_Regional_Sales_Data!M1407*(1-US_Regional_Sales_Data!N1407)</f>
        <v>5219.3</v>
      </c>
      <c r="B1407" s="6">
        <f>US_Regional_Sales_Data!O1407*US_Regional_Sales_Data!M1407</f>
        <v>2637.1</v>
      </c>
      <c r="C1407" s="6">
        <f t="shared" si="42"/>
        <v>2582.2000000000003</v>
      </c>
      <c r="D1407" s="7">
        <f t="shared" si="43"/>
        <v>0.49474067403674826</v>
      </c>
    </row>
    <row r="1408" spans="1:4" x14ac:dyDescent="0.55000000000000004">
      <c r="A1408" s="6">
        <f>US_Regional_Sales_Data!P1408*US_Regional_Sales_Data!M1408*(1-US_Regional_Sales_Data!N1408)</f>
        <v>16708.125</v>
      </c>
      <c r="B1408" s="6">
        <f>US_Regional_Sales_Data!O1408*US_Regional_Sales_Data!M1408</f>
        <v>7562.64</v>
      </c>
      <c r="C1408" s="6">
        <f t="shared" si="42"/>
        <v>9145.4850000000006</v>
      </c>
      <c r="D1408" s="7">
        <f t="shared" si="43"/>
        <v>0.5473675232858265</v>
      </c>
    </row>
    <row r="1409" spans="1:4" x14ac:dyDescent="0.55000000000000004">
      <c r="A1409" s="6">
        <f>US_Regional_Sales_Data!P1409*US_Regional_Sales_Data!M1409*(1-US_Regional_Sales_Data!N1409)</f>
        <v>26332.004999999997</v>
      </c>
      <c r="B1409" s="6">
        <f>US_Regional_Sales_Data!O1409*US_Regional_Sales_Data!M1409</f>
        <v>18571</v>
      </c>
      <c r="C1409" s="6">
        <f t="shared" si="42"/>
        <v>7761.0049999999974</v>
      </c>
      <c r="D1409" s="7">
        <f t="shared" si="43"/>
        <v>0.29473657626906868</v>
      </c>
    </row>
    <row r="1410" spans="1:4" x14ac:dyDescent="0.55000000000000004">
      <c r="A1410" s="6">
        <f>US_Regional_Sales_Data!P1410*US_Regional_Sales_Data!M1410*(1-US_Regional_Sales_Data!N1410)</f>
        <v>11457</v>
      </c>
      <c r="B1410" s="6">
        <f>US_Regional_Sales_Data!O1410*US_Regional_Sales_Data!M1410</f>
        <v>7115.4</v>
      </c>
      <c r="C1410" s="6">
        <f t="shared" si="42"/>
        <v>4341.6000000000004</v>
      </c>
      <c r="D1410" s="7">
        <f t="shared" si="43"/>
        <v>0.37894736842105264</v>
      </c>
    </row>
    <row r="1411" spans="1:4" x14ac:dyDescent="0.55000000000000004">
      <c r="A1411" s="6">
        <f>US_Regional_Sales_Data!P1411*US_Regional_Sales_Data!M1411*(1-US_Regional_Sales_Data!N1411)</f>
        <v>880.04500000000007</v>
      </c>
      <c r="B1411" s="6">
        <f>US_Regional_Sales_Data!O1411*US_Regional_Sales_Data!M1411</f>
        <v>780.15</v>
      </c>
      <c r="C1411" s="6">
        <f t="shared" ref="C1411:C1474" si="44">A1411-B1411</f>
        <v>99.895000000000095</v>
      </c>
      <c r="D1411" s="7">
        <f t="shared" ref="D1411:D1474" si="45">C1411/A1411</f>
        <v>0.11351124090245394</v>
      </c>
    </row>
    <row r="1412" spans="1:4" x14ac:dyDescent="0.55000000000000004">
      <c r="A1412" s="6">
        <f>US_Regional_Sales_Data!P1412*US_Regional_Sales_Data!M1412*(1-US_Regional_Sales_Data!N1412)</f>
        <v>24312.959999999999</v>
      </c>
      <c r="B1412" s="6">
        <f>US_Regional_Sales_Data!O1412*US_Regional_Sales_Data!M1412</f>
        <v>21881.649999999998</v>
      </c>
      <c r="C1412" s="6">
        <f t="shared" si="44"/>
        <v>2431.3100000000013</v>
      </c>
      <c r="D1412" s="7">
        <f t="shared" si="45"/>
        <v>0.10000057582458086</v>
      </c>
    </row>
    <row r="1413" spans="1:4" x14ac:dyDescent="0.55000000000000004">
      <c r="A1413" s="6">
        <f>US_Regional_Sales_Data!P1413*US_Regional_Sales_Data!M1413*(1-US_Regional_Sales_Data!N1413)</f>
        <v>6263.1599999999989</v>
      </c>
      <c r="B1413" s="6">
        <f>US_Regional_Sales_Data!O1413*US_Regional_Sales_Data!M1413</f>
        <v>3362.34</v>
      </c>
      <c r="C1413" s="6">
        <f t="shared" si="44"/>
        <v>2900.8199999999988</v>
      </c>
      <c r="D1413" s="7">
        <f t="shared" si="45"/>
        <v>0.46315597877109949</v>
      </c>
    </row>
    <row r="1414" spans="1:4" x14ac:dyDescent="0.55000000000000004">
      <c r="A1414" s="6">
        <f>US_Regional_Sales_Data!P1414*US_Regional_Sales_Data!M1414*(1-US_Regional_Sales_Data!N1414)</f>
        <v>1078.365</v>
      </c>
      <c r="B1414" s="6">
        <f>US_Regional_Sales_Data!O1414*US_Regional_Sales_Data!M1414</f>
        <v>594.55999999999995</v>
      </c>
      <c r="C1414" s="6">
        <f t="shared" si="44"/>
        <v>483.80500000000006</v>
      </c>
      <c r="D1414" s="7">
        <f t="shared" si="45"/>
        <v>0.44864679398904828</v>
      </c>
    </row>
    <row r="1415" spans="1:4" x14ac:dyDescent="0.55000000000000004">
      <c r="A1415" s="6">
        <f>US_Regional_Sales_Data!P1415*US_Regional_Sales_Data!M1415*(1-US_Regional_Sales_Data!N1415)</f>
        <v>15324.240000000003</v>
      </c>
      <c r="B1415" s="6">
        <f>US_Regional_Sales_Data!O1415*US_Regional_Sales_Data!M1415</f>
        <v>10726.98</v>
      </c>
      <c r="C1415" s="6">
        <f t="shared" si="44"/>
        <v>4597.2600000000039</v>
      </c>
      <c r="D1415" s="7">
        <f t="shared" si="45"/>
        <v>0.29999921692690812</v>
      </c>
    </row>
    <row r="1416" spans="1:4" x14ac:dyDescent="0.55000000000000004">
      <c r="A1416" s="6">
        <f>US_Regional_Sales_Data!P1416*US_Regional_Sales_Data!M1416*(1-US_Regional_Sales_Data!N1416)</f>
        <v>4799.21</v>
      </c>
      <c r="B1416" s="6">
        <f>US_Regional_Sales_Data!O1416*US_Regional_Sales_Data!M1416</f>
        <v>2475.38</v>
      </c>
      <c r="C1416" s="6">
        <f t="shared" si="44"/>
        <v>2323.83</v>
      </c>
      <c r="D1416" s="7">
        <f t="shared" si="45"/>
        <v>0.48421094305104379</v>
      </c>
    </row>
    <row r="1417" spans="1:4" x14ac:dyDescent="0.55000000000000004">
      <c r="A1417" s="6">
        <f>US_Regional_Sales_Data!P1417*US_Regional_Sales_Data!M1417*(1-US_Regional_Sales_Data!N1417)</f>
        <v>24594.359999999997</v>
      </c>
      <c r="B1417" s="6">
        <f>US_Regional_Sales_Data!O1417*US_Regional_Sales_Data!M1417</f>
        <v>18639.919999999998</v>
      </c>
      <c r="C1417" s="6">
        <f t="shared" si="44"/>
        <v>5954.4399999999987</v>
      </c>
      <c r="D1417" s="7">
        <f t="shared" si="45"/>
        <v>0.24210591371355056</v>
      </c>
    </row>
    <row r="1418" spans="1:4" x14ac:dyDescent="0.55000000000000004">
      <c r="A1418" s="6">
        <f>US_Regional_Sales_Data!P1418*US_Regional_Sales_Data!M1418*(1-US_Regional_Sales_Data!N1418)</f>
        <v>24988.32</v>
      </c>
      <c r="B1418" s="6">
        <f>US_Regional_Sales_Data!O1418*US_Regional_Sales_Data!M1418</f>
        <v>11346.019999999999</v>
      </c>
      <c r="C1418" s="6">
        <f t="shared" si="44"/>
        <v>13642.300000000001</v>
      </c>
      <c r="D1418" s="7">
        <f t="shared" si="45"/>
        <v>0.54594706646945457</v>
      </c>
    </row>
    <row r="1419" spans="1:4" x14ac:dyDescent="0.55000000000000004">
      <c r="A1419" s="6">
        <f>US_Regional_Sales_Data!P1419*US_Regional_Sales_Data!M1419*(1-US_Regional_Sales_Data!N1419)</f>
        <v>394.62999999999994</v>
      </c>
      <c r="B1419" s="6">
        <f>US_Regional_Sales_Data!O1419*US_Regional_Sales_Data!M1419</f>
        <v>290.77999999999997</v>
      </c>
      <c r="C1419" s="6">
        <f t="shared" si="44"/>
        <v>103.84999999999997</v>
      </c>
      <c r="D1419" s="7">
        <f t="shared" si="45"/>
        <v>0.26315789473684204</v>
      </c>
    </row>
    <row r="1420" spans="1:4" x14ac:dyDescent="0.55000000000000004">
      <c r="A1420" s="6">
        <f>US_Regional_Sales_Data!P1420*US_Regional_Sales_Data!M1420*(1-US_Regional_Sales_Data!N1420)</f>
        <v>10858.020000000002</v>
      </c>
      <c r="B1420" s="6">
        <f>US_Regional_Sales_Data!O1420*US_Regional_Sales_Data!M1420</f>
        <v>6456.12</v>
      </c>
      <c r="C1420" s="6">
        <f t="shared" si="44"/>
        <v>4401.9000000000024</v>
      </c>
      <c r="D1420" s="7">
        <f t="shared" si="45"/>
        <v>0.40540540540540554</v>
      </c>
    </row>
    <row r="1421" spans="1:4" x14ac:dyDescent="0.55000000000000004">
      <c r="A1421" s="6">
        <f>US_Regional_Sales_Data!P1421*US_Regional_Sales_Data!M1421*(1-US_Regional_Sales_Data!N1421)</f>
        <v>6190.8</v>
      </c>
      <c r="B1421" s="6">
        <f>US_Regional_Sales_Data!O1421*US_Regional_Sales_Data!M1421</f>
        <v>4797.87</v>
      </c>
      <c r="C1421" s="6">
        <f t="shared" si="44"/>
        <v>1392.9300000000003</v>
      </c>
      <c r="D1421" s="7">
        <f t="shared" si="45"/>
        <v>0.22500000000000003</v>
      </c>
    </row>
    <row r="1422" spans="1:4" x14ac:dyDescent="0.55000000000000004">
      <c r="A1422" s="6">
        <f>US_Regional_Sales_Data!P1422*US_Regional_Sales_Data!M1422*(1-US_Regional_Sales_Data!N1422)</f>
        <v>6072.2099999999991</v>
      </c>
      <c r="B1422" s="6">
        <f>US_Regional_Sales_Data!O1422*US_Regional_Sales_Data!M1422</f>
        <v>4346.3999999999996</v>
      </c>
      <c r="C1422" s="6">
        <f t="shared" si="44"/>
        <v>1725.8099999999995</v>
      </c>
      <c r="D1422" s="7">
        <f t="shared" si="45"/>
        <v>0.28421447874826461</v>
      </c>
    </row>
    <row r="1423" spans="1:4" x14ac:dyDescent="0.55000000000000004">
      <c r="A1423" s="6">
        <f>US_Regional_Sales_Data!P1423*US_Regional_Sales_Data!M1423*(1-US_Regional_Sales_Data!N1423)</f>
        <v>27882.720000000001</v>
      </c>
      <c r="B1423" s="6">
        <f>US_Regional_Sales_Data!O1423*US_Regional_Sales_Data!M1423</f>
        <v>21686.560000000001</v>
      </c>
      <c r="C1423" s="6">
        <f t="shared" si="44"/>
        <v>6196.16</v>
      </c>
      <c r="D1423" s="7">
        <f t="shared" si="45"/>
        <v>0.22222222222222221</v>
      </c>
    </row>
    <row r="1424" spans="1:4" x14ac:dyDescent="0.55000000000000004">
      <c r="A1424" s="6">
        <f>US_Regional_Sales_Data!P1424*US_Regional_Sales_Data!M1424*(1-US_Regional_Sales_Data!N1424)</f>
        <v>26083.1</v>
      </c>
      <c r="B1424" s="6">
        <f>US_Regional_Sales_Data!O1424*US_Regional_Sales_Data!M1424</f>
        <v>21173.35</v>
      </c>
      <c r="C1424" s="6">
        <f t="shared" si="44"/>
        <v>4909.75</v>
      </c>
      <c r="D1424" s="7">
        <f t="shared" si="45"/>
        <v>0.1882349107276359</v>
      </c>
    </row>
    <row r="1425" spans="1:4" x14ac:dyDescent="0.55000000000000004">
      <c r="A1425" s="6">
        <f>US_Regional_Sales_Data!P1425*US_Regional_Sales_Data!M1425*(1-US_Regional_Sales_Data!N1425)</f>
        <v>808.68999999999994</v>
      </c>
      <c r="B1425" s="6">
        <f>US_Regional_Sales_Data!O1425*US_Regional_Sales_Data!M1425</f>
        <v>808.69</v>
      </c>
      <c r="C1425" s="6">
        <f t="shared" si="44"/>
        <v>0</v>
      </c>
      <c r="D1425" s="7">
        <f t="shared" si="45"/>
        <v>0</v>
      </c>
    </row>
    <row r="1426" spans="1:4" x14ac:dyDescent="0.55000000000000004">
      <c r="A1426" s="6">
        <f>US_Regional_Sales_Data!P1426*US_Regional_Sales_Data!M1426*(1-US_Regional_Sales_Data!N1426)</f>
        <v>13535.340000000002</v>
      </c>
      <c r="B1426" s="6">
        <f>US_Regional_Sales_Data!O1426*US_Regional_Sales_Data!M1426</f>
        <v>11998.92</v>
      </c>
      <c r="C1426" s="6">
        <f t="shared" si="44"/>
        <v>1536.4200000000019</v>
      </c>
      <c r="D1426" s="7">
        <f t="shared" si="45"/>
        <v>0.11351174037741214</v>
      </c>
    </row>
    <row r="1427" spans="1:4" x14ac:dyDescent="0.55000000000000004">
      <c r="A1427" s="6">
        <f>US_Regional_Sales_Data!P1427*US_Regional_Sales_Data!M1427*(1-US_Regional_Sales_Data!N1427)</f>
        <v>5664.8499999999995</v>
      </c>
      <c r="B1427" s="6">
        <f>US_Regional_Sales_Data!O1427*US_Regional_Sales_Data!M1427</f>
        <v>3339.3</v>
      </c>
      <c r="C1427" s="6">
        <f t="shared" si="44"/>
        <v>2325.5499999999993</v>
      </c>
      <c r="D1427" s="7">
        <f t="shared" si="45"/>
        <v>0.41052278524585817</v>
      </c>
    </row>
    <row r="1428" spans="1:4" x14ac:dyDescent="0.55000000000000004">
      <c r="A1428" s="6">
        <f>US_Regional_Sales_Data!P1428*US_Regional_Sales_Data!M1428*(1-US_Regional_Sales_Data!N1428)</f>
        <v>10066.080000000002</v>
      </c>
      <c r="B1428" s="6">
        <f>US_Regional_Sales_Data!O1428*US_Regional_Sales_Data!M1428</f>
        <v>9688.6</v>
      </c>
      <c r="C1428" s="6">
        <f t="shared" si="44"/>
        <v>377.48000000000138</v>
      </c>
      <c r="D1428" s="7">
        <f t="shared" si="45"/>
        <v>3.7500198687075936E-2</v>
      </c>
    </row>
    <row r="1429" spans="1:4" x14ac:dyDescent="0.55000000000000004">
      <c r="A1429" s="6">
        <f>US_Regional_Sales_Data!P1429*US_Regional_Sales_Data!M1429*(1-US_Regional_Sales_Data!N1429)</f>
        <v>16355.202499999999</v>
      </c>
      <c r="B1429" s="6">
        <f>US_Regional_Sales_Data!O1429*US_Regional_Sales_Data!M1429</f>
        <v>13614.58</v>
      </c>
      <c r="C1429" s="6">
        <f t="shared" si="44"/>
        <v>2740.6224999999995</v>
      </c>
      <c r="D1429" s="7">
        <f t="shared" si="45"/>
        <v>0.16756885156267551</v>
      </c>
    </row>
    <row r="1430" spans="1:4" x14ac:dyDescent="0.55000000000000004">
      <c r="A1430" s="6">
        <f>US_Regional_Sales_Data!P1430*US_Regional_Sales_Data!M1430*(1-US_Regional_Sales_Data!N1430)</f>
        <v>6073.55</v>
      </c>
      <c r="B1430" s="6">
        <f>US_Regional_Sales_Data!O1430*US_Regional_Sales_Data!M1430</f>
        <v>4530.55</v>
      </c>
      <c r="C1430" s="6">
        <f t="shared" si="44"/>
        <v>1543</v>
      </c>
      <c r="D1430" s="7">
        <f t="shared" si="45"/>
        <v>0.25405240757053121</v>
      </c>
    </row>
    <row r="1431" spans="1:4" x14ac:dyDescent="0.55000000000000004">
      <c r="A1431" s="6">
        <f>US_Regional_Sales_Data!P1431*US_Regional_Sales_Data!M1431*(1-US_Regional_Sales_Data!N1431)</f>
        <v>5922.8</v>
      </c>
      <c r="B1431" s="6">
        <f>US_Regional_Sales_Data!O1431*US_Regional_Sales_Data!M1431</f>
        <v>5644.08</v>
      </c>
      <c r="C1431" s="6">
        <f t="shared" si="44"/>
        <v>278.72000000000025</v>
      </c>
      <c r="D1431" s="7">
        <f t="shared" si="45"/>
        <v>4.7058823529411806E-2</v>
      </c>
    </row>
    <row r="1432" spans="1:4" x14ac:dyDescent="0.55000000000000004">
      <c r="A1432" s="6">
        <f>US_Regional_Sales_Data!P1432*US_Regional_Sales_Data!M1432*(1-US_Regional_Sales_Data!N1432)</f>
        <v>3656.5250000000001</v>
      </c>
      <c r="B1432" s="6">
        <f>US_Regional_Sales_Data!O1432*US_Regional_Sales_Data!M1432</f>
        <v>2174.15</v>
      </c>
      <c r="C1432" s="6">
        <f t="shared" si="44"/>
        <v>1482.375</v>
      </c>
      <c r="D1432" s="7">
        <f t="shared" si="45"/>
        <v>0.40540540540540537</v>
      </c>
    </row>
    <row r="1433" spans="1:4" x14ac:dyDescent="0.55000000000000004">
      <c r="A1433" s="6">
        <f>US_Regional_Sales_Data!P1433*US_Regional_Sales_Data!M1433*(1-US_Regional_Sales_Data!N1433)</f>
        <v>25427.84</v>
      </c>
      <c r="B1433" s="6">
        <f>US_Regional_Sales_Data!O1433*US_Regional_Sales_Data!M1433</f>
        <v>13667.44</v>
      </c>
      <c r="C1433" s="6">
        <f t="shared" si="44"/>
        <v>11760.4</v>
      </c>
      <c r="D1433" s="7">
        <f t="shared" si="45"/>
        <v>0.46250094384737356</v>
      </c>
    </row>
    <row r="1434" spans="1:4" x14ac:dyDescent="0.55000000000000004">
      <c r="A1434" s="6">
        <f>US_Regional_Sales_Data!P1434*US_Regional_Sales_Data!M1434*(1-US_Regional_Sales_Data!N1434)</f>
        <v>21413.200000000001</v>
      </c>
      <c r="B1434" s="6">
        <f>US_Regional_Sales_Data!O1434*US_Regional_Sales_Data!M1434</f>
        <v>18138.240000000002</v>
      </c>
      <c r="C1434" s="6">
        <f t="shared" si="44"/>
        <v>3274.9599999999991</v>
      </c>
      <c r="D1434" s="7">
        <f t="shared" si="45"/>
        <v>0.15294117647058819</v>
      </c>
    </row>
    <row r="1435" spans="1:4" x14ac:dyDescent="0.55000000000000004">
      <c r="A1435" s="6">
        <f>US_Regional_Sales_Data!P1435*US_Regional_Sales_Data!M1435*(1-US_Regional_Sales_Data!N1435)</f>
        <v>2435.6175000000003</v>
      </c>
      <c r="B1435" s="6">
        <f>US_Regional_Sales_Data!O1435*US_Regional_Sales_Data!M1435</f>
        <v>1685.19</v>
      </c>
      <c r="C1435" s="6">
        <f t="shared" si="44"/>
        <v>750.42750000000024</v>
      </c>
      <c r="D1435" s="7">
        <f t="shared" si="45"/>
        <v>0.30810564466711221</v>
      </c>
    </row>
    <row r="1436" spans="1:4" x14ac:dyDescent="0.55000000000000004">
      <c r="A1436" s="6">
        <f>US_Regional_Sales_Data!P1436*US_Regional_Sales_Data!M1436*(1-US_Regional_Sales_Data!N1436)</f>
        <v>6247.0800000000008</v>
      </c>
      <c r="B1436" s="6">
        <f>US_Regional_Sales_Data!O1436*US_Regional_Sales_Data!M1436</f>
        <v>3444.32</v>
      </c>
      <c r="C1436" s="6">
        <f t="shared" si="44"/>
        <v>2802.7600000000007</v>
      </c>
      <c r="D1436" s="7">
        <f t="shared" si="45"/>
        <v>0.44865120984523976</v>
      </c>
    </row>
    <row r="1437" spans="1:4" x14ac:dyDescent="0.55000000000000004">
      <c r="A1437" s="6">
        <f>US_Regional_Sales_Data!P1437*US_Regional_Sales_Data!M1437*(1-US_Regional_Sales_Data!N1437)</f>
        <v>43040.13</v>
      </c>
      <c r="B1437" s="6">
        <f>US_Regional_Sales_Data!O1437*US_Regional_Sales_Data!M1437</f>
        <v>20840.47</v>
      </c>
      <c r="C1437" s="6">
        <f t="shared" si="44"/>
        <v>22199.659999999996</v>
      </c>
      <c r="D1437" s="7">
        <f t="shared" si="45"/>
        <v>0.51578979896203836</v>
      </c>
    </row>
    <row r="1438" spans="1:4" x14ac:dyDescent="0.55000000000000004">
      <c r="A1438" s="6">
        <f>US_Regional_Sales_Data!P1438*US_Regional_Sales_Data!M1438*(1-US_Regional_Sales_Data!N1438)</f>
        <v>3787.1749999999997</v>
      </c>
      <c r="B1438" s="6">
        <f>US_Regional_Sales_Data!O1438*US_Regional_Sales_Data!M1438</f>
        <v>1993.25</v>
      </c>
      <c r="C1438" s="6">
        <f t="shared" si="44"/>
        <v>1793.9249999999997</v>
      </c>
      <c r="D1438" s="7">
        <f t="shared" si="45"/>
        <v>0.47368421052631576</v>
      </c>
    </row>
    <row r="1439" spans="1:4" x14ac:dyDescent="0.55000000000000004">
      <c r="A1439" s="6">
        <f>US_Regional_Sales_Data!P1439*US_Regional_Sales_Data!M1439*(1-US_Regional_Sales_Data!N1439)</f>
        <v>26554.779999999995</v>
      </c>
      <c r="B1439" s="6">
        <f>US_Regional_Sales_Data!O1439*US_Regional_Sales_Data!M1439</f>
        <v>23480.03</v>
      </c>
      <c r="C1439" s="6">
        <f t="shared" si="44"/>
        <v>3074.7499999999964</v>
      </c>
      <c r="D1439" s="7">
        <f t="shared" si="45"/>
        <v>0.11578894647216045</v>
      </c>
    </row>
    <row r="1440" spans="1:4" x14ac:dyDescent="0.55000000000000004">
      <c r="A1440" s="6">
        <f>US_Regional_Sales_Data!P1440*US_Regional_Sales_Data!M1440*(1-US_Regional_Sales_Data!N1440)</f>
        <v>11584.3</v>
      </c>
      <c r="B1440" s="6">
        <f>US_Regional_Sales_Data!O1440*US_Regional_Sales_Data!M1440</f>
        <v>6097</v>
      </c>
      <c r="C1440" s="6">
        <f t="shared" si="44"/>
        <v>5487.2999999999993</v>
      </c>
      <c r="D1440" s="7">
        <f t="shared" si="45"/>
        <v>0.47368421052631576</v>
      </c>
    </row>
    <row r="1441" spans="1:4" x14ac:dyDescent="0.55000000000000004">
      <c r="A1441" s="6">
        <f>US_Regional_Sales_Data!P1441*US_Regional_Sales_Data!M1441*(1-US_Regional_Sales_Data!N1441)</f>
        <v>5081.95</v>
      </c>
      <c r="B1441" s="6">
        <f>US_Regional_Sales_Data!O1441*US_Regional_Sales_Data!M1441</f>
        <v>3900.75</v>
      </c>
      <c r="C1441" s="6">
        <f t="shared" si="44"/>
        <v>1181.1999999999998</v>
      </c>
      <c r="D1441" s="7">
        <f t="shared" si="45"/>
        <v>0.23243046468383197</v>
      </c>
    </row>
    <row r="1442" spans="1:4" x14ac:dyDescent="0.55000000000000004">
      <c r="A1442" s="6">
        <f>US_Regional_Sales_Data!P1442*US_Regional_Sales_Data!M1442*(1-US_Regional_Sales_Data!N1442)</f>
        <v>30144.639999999999</v>
      </c>
      <c r="B1442" s="6">
        <f>US_Regional_Sales_Data!O1442*US_Regional_Sales_Data!M1442</f>
        <v>21577.200000000001</v>
      </c>
      <c r="C1442" s="6">
        <f t="shared" si="44"/>
        <v>8567.4399999999987</v>
      </c>
      <c r="D1442" s="7">
        <f t="shared" si="45"/>
        <v>0.28421105709008299</v>
      </c>
    </row>
    <row r="1443" spans="1:4" x14ac:dyDescent="0.55000000000000004">
      <c r="A1443" s="6">
        <f>US_Regional_Sales_Data!P1443*US_Regional_Sales_Data!M1443*(1-US_Regional_Sales_Data!N1443)</f>
        <v>13748.4</v>
      </c>
      <c r="B1443" s="6">
        <f>US_Regional_Sales_Data!O1443*US_Regional_Sales_Data!M1443</f>
        <v>12301.2</v>
      </c>
      <c r="C1443" s="6">
        <f t="shared" si="44"/>
        <v>1447.1999999999989</v>
      </c>
      <c r="D1443" s="7">
        <f t="shared" si="45"/>
        <v>0.10526315789473677</v>
      </c>
    </row>
    <row r="1444" spans="1:4" x14ac:dyDescent="0.55000000000000004">
      <c r="A1444" s="6">
        <f>US_Regional_Sales_Data!P1444*US_Regional_Sales_Data!M1444*(1-US_Regional_Sales_Data!N1444)</f>
        <v>2078.6749999999997</v>
      </c>
      <c r="B1444" s="6">
        <f>US_Regional_Sales_Data!O1444*US_Regional_Sales_Data!M1444</f>
        <v>1785.22</v>
      </c>
      <c r="C1444" s="6">
        <f t="shared" si="44"/>
        <v>293.4549999999997</v>
      </c>
      <c r="D1444" s="7">
        <f t="shared" si="45"/>
        <v>0.14117406520980902</v>
      </c>
    </row>
    <row r="1445" spans="1:4" x14ac:dyDescent="0.55000000000000004">
      <c r="A1445" s="6">
        <f>US_Regional_Sales_Data!P1445*US_Regional_Sales_Data!M1445*(1-US_Regional_Sales_Data!N1445)</f>
        <v>40943.700000000004</v>
      </c>
      <c r="B1445" s="6">
        <f>US_Regional_Sales_Data!O1445*US_Regional_Sales_Data!M1445</f>
        <v>33209.89</v>
      </c>
      <c r="C1445" s="6">
        <f t="shared" si="44"/>
        <v>7733.8100000000049</v>
      </c>
      <c r="D1445" s="7">
        <f t="shared" si="45"/>
        <v>0.18888888888888899</v>
      </c>
    </row>
    <row r="1446" spans="1:4" x14ac:dyDescent="0.55000000000000004">
      <c r="A1446" s="6">
        <f>US_Regional_Sales_Data!P1446*US_Regional_Sales_Data!M1446*(1-US_Regional_Sales_Data!N1446)</f>
        <v>11155.5</v>
      </c>
      <c r="B1446" s="6">
        <f>US_Regional_Sales_Data!O1446*US_Regional_Sales_Data!M1446</f>
        <v>5065.2000000000007</v>
      </c>
      <c r="C1446" s="6">
        <f t="shared" si="44"/>
        <v>6090.2999999999993</v>
      </c>
      <c r="D1446" s="7">
        <f t="shared" si="45"/>
        <v>0.54594594594594592</v>
      </c>
    </row>
    <row r="1447" spans="1:4" x14ac:dyDescent="0.55000000000000004">
      <c r="A1447" s="6">
        <f>US_Regional_Sales_Data!P1447*US_Regional_Sales_Data!M1447*(1-US_Regional_Sales_Data!N1447)</f>
        <v>7300.6550000000007</v>
      </c>
      <c r="B1447" s="6">
        <f>US_Regional_Sales_Data!O1447*US_Regional_Sales_Data!M1447</f>
        <v>4025.22</v>
      </c>
      <c r="C1447" s="6">
        <f t="shared" si="44"/>
        <v>3275.4350000000009</v>
      </c>
      <c r="D1447" s="7">
        <f t="shared" si="45"/>
        <v>0.44864947049271614</v>
      </c>
    </row>
    <row r="1448" spans="1:4" x14ac:dyDescent="0.55000000000000004">
      <c r="A1448" s="6">
        <f>US_Regional_Sales_Data!P1448*US_Regional_Sales_Data!M1448*(1-US_Regional_Sales_Data!N1448)</f>
        <v>12735.36</v>
      </c>
      <c r="B1448" s="6">
        <f>US_Regional_Sales_Data!O1448*US_Regional_Sales_Data!M1448</f>
        <v>9763.76</v>
      </c>
      <c r="C1448" s="6">
        <f t="shared" si="44"/>
        <v>2971.6000000000004</v>
      </c>
      <c r="D1448" s="7">
        <f t="shared" si="45"/>
        <v>0.23333458967787327</v>
      </c>
    </row>
    <row r="1449" spans="1:4" x14ac:dyDescent="0.55000000000000004">
      <c r="A1449" s="6">
        <f>US_Regional_Sales_Data!P1449*US_Regional_Sales_Data!M1449*(1-US_Regional_Sales_Data!N1449)</f>
        <v>8128.4400000000005</v>
      </c>
      <c r="B1449" s="6">
        <f>US_Regional_Sales_Data!O1449*US_Regional_Sales_Data!M1449</f>
        <v>4515.8</v>
      </c>
      <c r="C1449" s="6">
        <f t="shared" si="44"/>
        <v>3612.6400000000003</v>
      </c>
      <c r="D1449" s="7">
        <f t="shared" si="45"/>
        <v>0.44444444444444448</v>
      </c>
    </row>
    <row r="1450" spans="1:4" x14ac:dyDescent="0.55000000000000004">
      <c r="A1450" s="6">
        <f>US_Regional_Sales_Data!P1450*US_Regional_Sales_Data!M1450*(1-US_Regional_Sales_Data!N1450)</f>
        <v>725.10750000000007</v>
      </c>
      <c r="B1450" s="6">
        <f>US_Regional_Sales_Data!O1450*US_Regional_Sales_Data!M1450</f>
        <v>666.33</v>
      </c>
      <c r="C1450" s="6">
        <f t="shared" si="44"/>
        <v>58.777500000000032</v>
      </c>
      <c r="D1450" s="7">
        <f t="shared" si="45"/>
        <v>8.1060394493230353E-2</v>
      </c>
    </row>
    <row r="1451" spans="1:4" x14ac:dyDescent="0.55000000000000004">
      <c r="A1451" s="6">
        <f>US_Regional_Sales_Data!P1451*US_Regional_Sales_Data!M1451*(1-US_Regional_Sales_Data!N1451)</f>
        <v>29351.360000000001</v>
      </c>
      <c r="B1451" s="6">
        <f>US_Regional_Sales_Data!O1451*US_Regional_Sales_Data!M1451</f>
        <v>17134.88</v>
      </c>
      <c r="C1451" s="6">
        <f t="shared" si="44"/>
        <v>12216.48</v>
      </c>
      <c r="D1451" s="7">
        <f t="shared" si="45"/>
        <v>0.41621512597712679</v>
      </c>
    </row>
    <row r="1452" spans="1:4" x14ac:dyDescent="0.55000000000000004">
      <c r="A1452" s="6">
        <f>US_Regional_Sales_Data!P1452*US_Regional_Sales_Data!M1452*(1-US_Regional_Sales_Data!N1452)</f>
        <v>1580.3625000000002</v>
      </c>
      <c r="B1452" s="6">
        <f>US_Regional_Sales_Data!O1452*US_Regional_Sales_Data!M1452</f>
        <v>1452.23</v>
      </c>
      <c r="C1452" s="6">
        <f t="shared" si="44"/>
        <v>128.13250000000016</v>
      </c>
      <c r="D1452" s="7">
        <f t="shared" si="45"/>
        <v>8.1077917249998119E-2</v>
      </c>
    </row>
    <row r="1453" spans="1:4" x14ac:dyDescent="0.55000000000000004">
      <c r="A1453" s="6">
        <f>US_Regional_Sales_Data!P1453*US_Regional_Sales_Data!M1453*(1-US_Regional_Sales_Data!N1453)</f>
        <v>743.7</v>
      </c>
      <c r="B1453" s="6">
        <f>US_Regional_Sales_Data!O1453*US_Regional_Sales_Data!M1453</f>
        <v>586.91999999999996</v>
      </c>
      <c r="C1453" s="6">
        <f t="shared" si="44"/>
        <v>156.78000000000009</v>
      </c>
      <c r="D1453" s="7">
        <f t="shared" si="45"/>
        <v>0.21081081081081091</v>
      </c>
    </row>
    <row r="1454" spans="1:4" x14ac:dyDescent="0.55000000000000004">
      <c r="A1454" s="6">
        <f>US_Regional_Sales_Data!P1454*US_Regional_Sales_Data!M1454*(1-US_Regional_Sales_Data!N1454)</f>
        <v>5633.0249999999996</v>
      </c>
      <c r="B1454" s="6">
        <f>US_Regional_Sales_Data!O1454*US_Regional_Sales_Data!M1454</f>
        <v>2786.87</v>
      </c>
      <c r="C1454" s="6">
        <f t="shared" si="44"/>
        <v>2846.1549999999997</v>
      </c>
      <c r="D1454" s="7">
        <f t="shared" si="45"/>
        <v>0.5052622702721894</v>
      </c>
    </row>
    <row r="1455" spans="1:4" x14ac:dyDescent="0.55000000000000004">
      <c r="A1455" s="6">
        <f>US_Regional_Sales_Data!P1455*US_Regional_Sales_Data!M1455*(1-US_Regional_Sales_Data!N1455)</f>
        <v>7485.2399999999989</v>
      </c>
      <c r="B1455" s="6">
        <f>US_Regional_Sales_Data!O1455*US_Regional_Sales_Data!M1455</f>
        <v>3466.8199999999997</v>
      </c>
      <c r="C1455" s="6">
        <f t="shared" si="44"/>
        <v>4018.4199999999992</v>
      </c>
      <c r="D1455" s="7">
        <f t="shared" si="45"/>
        <v>0.53684584595817897</v>
      </c>
    </row>
    <row r="1456" spans="1:4" x14ac:dyDescent="0.55000000000000004">
      <c r="A1456" s="6">
        <f>US_Regional_Sales_Data!P1456*US_Regional_Sales_Data!M1456*(1-US_Regional_Sales_Data!N1456)</f>
        <v>2482.35</v>
      </c>
      <c r="B1456" s="6">
        <f>US_Regional_Sales_Data!O1456*US_Regional_Sales_Data!M1456</f>
        <v>2168.79</v>
      </c>
      <c r="C1456" s="6">
        <f t="shared" si="44"/>
        <v>313.55999999999995</v>
      </c>
      <c r="D1456" s="7">
        <f t="shared" si="45"/>
        <v>0.12631578947368419</v>
      </c>
    </row>
    <row r="1457" spans="1:4" x14ac:dyDescent="0.55000000000000004">
      <c r="A1457" s="6">
        <f>US_Regional_Sales_Data!P1457*US_Regional_Sales_Data!M1457*(1-US_Regional_Sales_Data!N1457)</f>
        <v>21949.199999999997</v>
      </c>
      <c r="B1457" s="6">
        <f>US_Regional_Sales_Data!O1457*US_Regional_Sales_Data!M1457</f>
        <v>16305.12</v>
      </c>
      <c r="C1457" s="6">
        <f t="shared" si="44"/>
        <v>5644.0799999999963</v>
      </c>
      <c r="D1457" s="7">
        <f t="shared" si="45"/>
        <v>0.25714285714285701</v>
      </c>
    </row>
    <row r="1458" spans="1:4" x14ac:dyDescent="0.55000000000000004">
      <c r="A1458" s="6">
        <f>US_Regional_Sales_Data!P1458*US_Regional_Sales_Data!M1458*(1-US_Regional_Sales_Data!N1458)</f>
        <v>937.99999999999989</v>
      </c>
      <c r="B1458" s="6">
        <f>US_Regional_Sales_Data!O1458*US_Regional_Sales_Data!M1458</f>
        <v>951.4</v>
      </c>
      <c r="C1458" s="6">
        <f t="shared" si="44"/>
        <v>-13.400000000000091</v>
      </c>
      <c r="D1458" s="7">
        <f t="shared" si="45"/>
        <v>-1.4285714285714384E-2</v>
      </c>
    </row>
    <row r="1459" spans="1:4" x14ac:dyDescent="0.55000000000000004">
      <c r="A1459" s="6">
        <f>US_Regional_Sales_Data!P1459*US_Regional_Sales_Data!M1459*(1-US_Regional_Sales_Data!N1459)</f>
        <v>6941.2000000000007</v>
      </c>
      <c r="B1459" s="6">
        <f>US_Regional_Sales_Data!O1459*US_Regional_Sales_Data!M1459</f>
        <v>4127.2</v>
      </c>
      <c r="C1459" s="6">
        <f t="shared" si="44"/>
        <v>2814.0000000000009</v>
      </c>
      <c r="D1459" s="7">
        <f t="shared" si="45"/>
        <v>0.40540540540540548</v>
      </c>
    </row>
    <row r="1460" spans="1:4" x14ac:dyDescent="0.55000000000000004">
      <c r="A1460" s="6">
        <f>US_Regional_Sales_Data!P1460*US_Regional_Sales_Data!M1460*(1-US_Regional_Sales_Data!N1460)</f>
        <v>3681.3150000000005</v>
      </c>
      <c r="B1460" s="6">
        <f>US_Regional_Sales_Data!O1460*US_Regional_Sales_Data!M1460</f>
        <v>1671.52</v>
      </c>
      <c r="C1460" s="6">
        <f t="shared" si="44"/>
        <v>2009.7950000000005</v>
      </c>
      <c r="D1460" s="7">
        <f t="shared" si="45"/>
        <v>0.54594485937769521</v>
      </c>
    </row>
    <row r="1461" spans="1:4" x14ac:dyDescent="0.55000000000000004">
      <c r="A1461" s="6">
        <f>US_Regional_Sales_Data!P1461*US_Regional_Sales_Data!M1461*(1-US_Regional_Sales_Data!N1461)</f>
        <v>8366.625</v>
      </c>
      <c r="B1461" s="6">
        <f>US_Regional_Sales_Data!O1461*US_Regional_Sales_Data!M1461</f>
        <v>6331.5</v>
      </c>
      <c r="C1461" s="6">
        <f t="shared" si="44"/>
        <v>2035.125</v>
      </c>
      <c r="D1461" s="7">
        <f t="shared" si="45"/>
        <v>0.24324324324324326</v>
      </c>
    </row>
    <row r="1462" spans="1:4" x14ac:dyDescent="0.55000000000000004">
      <c r="A1462" s="6">
        <f>US_Regional_Sales_Data!P1462*US_Regional_Sales_Data!M1462*(1-US_Regional_Sales_Data!N1462)</f>
        <v>9321.0399999999991</v>
      </c>
      <c r="B1462" s="6">
        <f>US_Regional_Sales_Data!O1462*US_Regional_Sales_Data!M1462</f>
        <v>6046.08</v>
      </c>
      <c r="C1462" s="6">
        <f t="shared" si="44"/>
        <v>3274.9599999999991</v>
      </c>
      <c r="D1462" s="7">
        <f t="shared" si="45"/>
        <v>0.35135135135135132</v>
      </c>
    </row>
    <row r="1463" spans="1:4" x14ac:dyDescent="0.55000000000000004">
      <c r="A1463" s="6">
        <f>US_Regional_Sales_Data!P1463*US_Regional_Sales_Data!M1463*(1-US_Regional_Sales_Data!N1463)</f>
        <v>6625.9650000000001</v>
      </c>
      <c r="B1463" s="6">
        <f>US_Regional_Sales_Data!O1463*US_Regional_Sales_Data!M1463</f>
        <v>4184.82</v>
      </c>
      <c r="C1463" s="6">
        <f t="shared" si="44"/>
        <v>2441.1450000000004</v>
      </c>
      <c r="D1463" s="7">
        <f t="shared" si="45"/>
        <v>0.36842105263157898</v>
      </c>
    </row>
    <row r="1464" spans="1:4" x14ac:dyDescent="0.55000000000000004">
      <c r="A1464" s="6">
        <f>US_Regional_Sales_Data!P1464*US_Regional_Sales_Data!M1464*(1-US_Regional_Sales_Data!N1464)</f>
        <v>2176.83</v>
      </c>
      <c r="B1464" s="6">
        <f>US_Regional_Sales_Data!O1464*US_Regional_Sales_Data!M1464</f>
        <v>1810.21</v>
      </c>
      <c r="C1464" s="6">
        <f t="shared" si="44"/>
        <v>366.61999999999989</v>
      </c>
      <c r="D1464" s="7">
        <f t="shared" si="45"/>
        <v>0.16841921509718255</v>
      </c>
    </row>
    <row r="1465" spans="1:4" x14ac:dyDescent="0.55000000000000004">
      <c r="A1465" s="6">
        <f>US_Regional_Sales_Data!P1465*US_Regional_Sales_Data!M1465*(1-US_Regional_Sales_Data!N1465)</f>
        <v>4858.8399999999992</v>
      </c>
      <c r="B1465" s="6">
        <f>US_Regional_Sales_Data!O1465*US_Regional_Sales_Data!M1465</f>
        <v>5761.21</v>
      </c>
      <c r="C1465" s="6">
        <f t="shared" si="44"/>
        <v>-902.3700000000008</v>
      </c>
      <c r="D1465" s="7">
        <f t="shared" si="45"/>
        <v>-0.18571716706045083</v>
      </c>
    </row>
    <row r="1466" spans="1:4" x14ac:dyDescent="0.55000000000000004">
      <c r="A1466" s="6">
        <f>US_Regional_Sales_Data!P1466*US_Regional_Sales_Data!M1466*(1-US_Regional_Sales_Data!N1466)</f>
        <v>4065.56</v>
      </c>
      <c r="B1466" s="6">
        <f>US_Regional_Sales_Data!O1466*US_Regional_Sales_Data!M1466</f>
        <v>3164.56</v>
      </c>
      <c r="C1466" s="6">
        <f t="shared" si="44"/>
        <v>901</v>
      </c>
      <c r="D1466" s="7">
        <f t="shared" si="45"/>
        <v>0.22161768612442076</v>
      </c>
    </row>
    <row r="1467" spans="1:4" x14ac:dyDescent="0.55000000000000004">
      <c r="A1467" s="6">
        <f>US_Regional_Sales_Data!P1467*US_Regional_Sales_Data!M1467*(1-US_Regional_Sales_Data!N1467)</f>
        <v>16369.440000000002</v>
      </c>
      <c r="B1467" s="6">
        <f>US_Regional_Sales_Data!O1467*US_Regional_Sales_Data!M1467</f>
        <v>14323.26</v>
      </c>
      <c r="C1467" s="6">
        <f t="shared" si="44"/>
        <v>2046.1800000000021</v>
      </c>
      <c r="D1467" s="7">
        <f t="shared" si="45"/>
        <v>0.12500000000000011</v>
      </c>
    </row>
    <row r="1468" spans="1:4" x14ac:dyDescent="0.55000000000000004">
      <c r="A1468" s="6">
        <f>US_Regional_Sales_Data!P1468*US_Regional_Sales_Data!M1468*(1-US_Regional_Sales_Data!N1468)</f>
        <v>580.89</v>
      </c>
      <c r="B1468" s="6">
        <f>US_Regional_Sales_Data!O1468*US_Regional_Sales_Data!M1468</f>
        <v>457.88</v>
      </c>
      <c r="C1468" s="6">
        <f t="shared" si="44"/>
        <v>123.00999999999999</v>
      </c>
      <c r="D1468" s="7">
        <f t="shared" si="45"/>
        <v>0.21176126288970373</v>
      </c>
    </row>
    <row r="1469" spans="1:4" x14ac:dyDescent="0.55000000000000004">
      <c r="A1469" s="6">
        <f>US_Regional_Sales_Data!P1469*US_Regional_Sales_Data!M1469*(1-US_Regional_Sales_Data!N1469)</f>
        <v>12543.74</v>
      </c>
      <c r="B1469" s="6">
        <f>US_Regional_Sales_Data!O1469*US_Regional_Sales_Data!M1469</f>
        <v>5424.32</v>
      </c>
      <c r="C1469" s="6">
        <f t="shared" si="44"/>
        <v>7119.42</v>
      </c>
      <c r="D1469" s="7">
        <f t="shared" si="45"/>
        <v>0.56756756756756754</v>
      </c>
    </row>
    <row r="1470" spans="1:4" x14ac:dyDescent="0.55000000000000004">
      <c r="A1470" s="6">
        <f>US_Regional_Sales_Data!P1470*US_Regional_Sales_Data!M1470*(1-US_Regional_Sales_Data!N1470)</f>
        <v>1554.7350000000001</v>
      </c>
      <c r="B1470" s="6">
        <f>US_Regional_Sales_Data!O1470*US_Regional_Sales_Data!M1470</f>
        <v>768.25</v>
      </c>
      <c r="C1470" s="6">
        <f t="shared" si="44"/>
        <v>786.48500000000013</v>
      </c>
      <c r="D1470" s="7">
        <f t="shared" si="45"/>
        <v>0.50586434344116527</v>
      </c>
    </row>
    <row r="1471" spans="1:4" x14ac:dyDescent="0.55000000000000004">
      <c r="A1471" s="6">
        <f>US_Regional_Sales_Data!P1471*US_Regional_Sales_Data!M1471*(1-US_Regional_Sales_Data!N1471)</f>
        <v>21129.120000000003</v>
      </c>
      <c r="B1471" s="6">
        <f>US_Regional_Sales_Data!O1471*US_Regional_Sales_Data!M1471</f>
        <v>11738.400000000001</v>
      </c>
      <c r="C1471" s="6">
        <f t="shared" si="44"/>
        <v>9390.7200000000012</v>
      </c>
      <c r="D1471" s="7">
        <f t="shared" si="45"/>
        <v>0.44444444444444442</v>
      </c>
    </row>
    <row r="1472" spans="1:4" x14ac:dyDescent="0.55000000000000004">
      <c r="A1472" s="6">
        <f>US_Regional_Sales_Data!P1472*US_Regional_Sales_Data!M1472*(1-US_Regional_Sales_Data!N1472)</f>
        <v>8769.4624999999996</v>
      </c>
      <c r="B1472" s="6">
        <f>US_Regional_Sales_Data!O1472*US_Regional_Sales_Data!M1472</f>
        <v>4455.8499999999995</v>
      </c>
      <c r="C1472" s="6">
        <f t="shared" si="44"/>
        <v>4313.6125000000002</v>
      </c>
      <c r="D1472" s="7">
        <f t="shared" si="45"/>
        <v>0.49189018141077634</v>
      </c>
    </row>
    <row r="1473" spans="1:4" x14ac:dyDescent="0.55000000000000004">
      <c r="A1473" s="6">
        <f>US_Regional_Sales_Data!P1473*US_Regional_Sales_Data!M1473*(1-US_Regional_Sales_Data!N1473)</f>
        <v>4699.38</v>
      </c>
      <c r="B1473" s="6">
        <f>US_Regional_Sales_Data!O1473*US_Regional_Sales_Data!M1473</f>
        <v>4497.96</v>
      </c>
      <c r="C1473" s="6">
        <f t="shared" si="44"/>
        <v>201.42000000000007</v>
      </c>
      <c r="D1473" s="7">
        <f t="shared" si="45"/>
        <v>4.2860973149649539E-2</v>
      </c>
    </row>
    <row r="1474" spans="1:4" x14ac:dyDescent="0.55000000000000004">
      <c r="A1474" s="6">
        <f>US_Regional_Sales_Data!P1474*US_Regional_Sales_Data!M1474*(1-US_Regional_Sales_Data!N1474)</f>
        <v>3931.56</v>
      </c>
      <c r="B1474" s="6">
        <f>US_Regional_Sales_Data!O1474*US_Regional_Sales_Data!M1474</f>
        <v>2795.76</v>
      </c>
      <c r="C1474" s="6">
        <f t="shared" si="44"/>
        <v>1135.7999999999997</v>
      </c>
      <c r="D1474" s="7">
        <f t="shared" si="45"/>
        <v>0.28889295852028196</v>
      </c>
    </row>
    <row r="1475" spans="1:4" x14ac:dyDescent="0.55000000000000004">
      <c r="A1475" s="6">
        <f>US_Regional_Sales_Data!P1475*US_Regional_Sales_Data!M1475*(1-US_Regional_Sales_Data!N1475)</f>
        <v>8132.4599999999991</v>
      </c>
      <c r="B1475" s="6">
        <f>US_Regional_Sales_Data!O1475*US_Regional_Sales_Data!M1475</f>
        <v>5460.36</v>
      </c>
      <c r="C1475" s="6">
        <f t="shared" ref="C1475:C1538" si="46">A1475-B1475</f>
        <v>2672.0999999999995</v>
      </c>
      <c r="D1475" s="7">
        <f t="shared" ref="D1475:D1538" si="47">C1475/A1475</f>
        <v>0.32857216635556763</v>
      </c>
    </row>
    <row r="1476" spans="1:4" x14ac:dyDescent="0.55000000000000004">
      <c r="A1476" s="6">
        <f>US_Regional_Sales_Data!P1476*US_Regional_Sales_Data!M1476*(1-US_Regional_Sales_Data!N1476)</f>
        <v>10672.095000000001</v>
      </c>
      <c r="B1476" s="6">
        <f>US_Regional_Sales_Data!O1476*US_Regional_Sales_Data!M1476</f>
        <v>7268.58</v>
      </c>
      <c r="C1476" s="6">
        <f t="shared" si="46"/>
        <v>3403.5150000000012</v>
      </c>
      <c r="D1476" s="7">
        <f t="shared" si="47"/>
        <v>0.31891723227726149</v>
      </c>
    </row>
    <row r="1477" spans="1:4" x14ac:dyDescent="0.55000000000000004">
      <c r="A1477" s="6">
        <f>US_Regional_Sales_Data!P1477*US_Regional_Sales_Data!M1477*(1-US_Regional_Sales_Data!N1477)</f>
        <v>23241.294999999998</v>
      </c>
      <c r="B1477" s="6">
        <f>US_Regional_Sales_Data!O1477*US_Regional_Sales_Data!M1477</f>
        <v>17772.789999999997</v>
      </c>
      <c r="C1477" s="6">
        <f t="shared" si="46"/>
        <v>5468.505000000001</v>
      </c>
      <c r="D1477" s="7">
        <f t="shared" si="47"/>
        <v>0.23529261170687785</v>
      </c>
    </row>
    <row r="1478" spans="1:4" x14ac:dyDescent="0.55000000000000004">
      <c r="A1478" s="6">
        <f>US_Regional_Sales_Data!P1478*US_Regional_Sales_Data!M1478*(1-US_Regional_Sales_Data!N1478)</f>
        <v>1693.09</v>
      </c>
      <c r="B1478" s="6">
        <f>US_Regional_Sales_Data!O1478*US_Regional_Sales_Data!M1478</f>
        <v>730.7</v>
      </c>
      <c r="C1478" s="6">
        <f t="shared" si="46"/>
        <v>962.38999999999987</v>
      </c>
      <c r="D1478" s="7">
        <f t="shared" si="47"/>
        <v>0.56842223390369084</v>
      </c>
    </row>
    <row r="1479" spans="1:4" x14ac:dyDescent="0.55000000000000004">
      <c r="A1479" s="6">
        <f>US_Regional_Sales_Data!P1479*US_Regional_Sales_Data!M1479*(1-US_Regional_Sales_Data!N1479)</f>
        <v>17945.28</v>
      </c>
      <c r="B1479" s="6">
        <f>US_Regional_Sales_Data!O1479*US_Regional_Sales_Data!M1479</f>
        <v>15951.36</v>
      </c>
      <c r="C1479" s="6">
        <f t="shared" si="46"/>
        <v>1993.9199999999983</v>
      </c>
      <c r="D1479" s="7">
        <f t="shared" si="47"/>
        <v>0.11111111111111102</v>
      </c>
    </row>
    <row r="1480" spans="1:4" x14ac:dyDescent="0.55000000000000004">
      <c r="A1480" s="6">
        <f>US_Regional_Sales_Data!P1480*US_Regional_Sales_Data!M1480*(1-US_Regional_Sales_Data!N1480)</f>
        <v>1549.375</v>
      </c>
      <c r="B1480" s="6">
        <f>US_Regional_Sales_Data!O1480*US_Regional_Sales_Data!M1480</f>
        <v>670</v>
      </c>
      <c r="C1480" s="6">
        <f t="shared" si="46"/>
        <v>879.375</v>
      </c>
      <c r="D1480" s="7">
        <f t="shared" si="47"/>
        <v>0.56756756756756754</v>
      </c>
    </row>
    <row r="1481" spans="1:4" x14ac:dyDescent="0.55000000000000004">
      <c r="A1481" s="6">
        <f>US_Regional_Sales_Data!P1481*US_Regional_Sales_Data!M1481*(1-US_Regional_Sales_Data!N1481)</f>
        <v>8809.159999999998</v>
      </c>
      <c r="B1481" s="6">
        <f>US_Regional_Sales_Data!O1481*US_Regional_Sales_Data!M1481</f>
        <v>4543.68</v>
      </c>
      <c r="C1481" s="6">
        <f t="shared" si="46"/>
        <v>4265.4799999999977</v>
      </c>
      <c r="D1481" s="7">
        <f t="shared" si="47"/>
        <v>0.48420961817017727</v>
      </c>
    </row>
    <row r="1482" spans="1:4" x14ac:dyDescent="0.55000000000000004">
      <c r="A1482" s="6">
        <f>US_Regional_Sales_Data!P1482*US_Regional_Sales_Data!M1482*(1-US_Regional_Sales_Data!N1482)</f>
        <v>986.57499999999993</v>
      </c>
      <c r="B1482" s="6">
        <f>US_Regional_Sales_Data!O1482*US_Regional_Sales_Data!M1482</f>
        <v>820.42</v>
      </c>
      <c r="C1482" s="6">
        <f t="shared" si="46"/>
        <v>166.15499999999997</v>
      </c>
      <c r="D1482" s="7">
        <f t="shared" si="47"/>
        <v>0.1684159845931632</v>
      </c>
    </row>
    <row r="1483" spans="1:4" x14ac:dyDescent="0.55000000000000004">
      <c r="A1483" s="6">
        <f>US_Regional_Sales_Data!P1483*US_Regional_Sales_Data!M1483*(1-US_Regional_Sales_Data!N1483)</f>
        <v>4276.2750000000005</v>
      </c>
      <c r="B1483" s="6">
        <f>US_Regional_Sales_Data!O1483*US_Regional_Sales_Data!M1483</f>
        <v>2820.04</v>
      </c>
      <c r="C1483" s="6">
        <f t="shared" si="46"/>
        <v>1456.2350000000006</v>
      </c>
      <c r="D1483" s="7">
        <f t="shared" si="47"/>
        <v>0.34053820205669666</v>
      </c>
    </row>
    <row r="1484" spans="1:4" x14ac:dyDescent="0.55000000000000004">
      <c r="A1484" s="6">
        <f>US_Regional_Sales_Data!P1484*US_Regional_Sales_Data!M1484*(1-US_Regional_Sales_Data!N1484)</f>
        <v>17130.559999999998</v>
      </c>
      <c r="B1484" s="6">
        <f>US_Regional_Sales_Data!O1484*US_Regional_Sales_Data!M1484</f>
        <v>11487.52</v>
      </c>
      <c r="C1484" s="6">
        <f t="shared" si="46"/>
        <v>5643.0399999999972</v>
      </c>
      <c r="D1484" s="7">
        <f t="shared" si="47"/>
        <v>0.32941363271253232</v>
      </c>
    </row>
    <row r="1485" spans="1:4" x14ac:dyDescent="0.55000000000000004">
      <c r="A1485" s="6">
        <f>US_Regional_Sales_Data!P1485*US_Regional_Sales_Data!M1485*(1-US_Regional_Sales_Data!N1485)</f>
        <v>450.24</v>
      </c>
      <c r="B1485" s="6">
        <f>US_Regional_Sales_Data!O1485*US_Regional_Sales_Data!M1485</f>
        <v>236.37</v>
      </c>
      <c r="C1485" s="6">
        <f t="shared" si="46"/>
        <v>213.87</v>
      </c>
      <c r="D1485" s="7">
        <f t="shared" si="47"/>
        <v>0.47501332622601278</v>
      </c>
    </row>
    <row r="1486" spans="1:4" x14ac:dyDescent="0.55000000000000004">
      <c r="A1486" s="6">
        <f>US_Regional_Sales_Data!P1486*US_Regional_Sales_Data!M1486*(1-US_Regional_Sales_Data!N1486)</f>
        <v>9452.0249999999996</v>
      </c>
      <c r="B1486" s="6">
        <f>US_Regional_Sales_Data!O1486*US_Regional_Sales_Data!M1486</f>
        <v>7163.65</v>
      </c>
      <c r="C1486" s="6">
        <f t="shared" si="46"/>
        <v>2288.375</v>
      </c>
      <c r="D1486" s="7">
        <f t="shared" si="47"/>
        <v>0.24210420518354533</v>
      </c>
    </row>
    <row r="1487" spans="1:4" x14ac:dyDescent="0.55000000000000004">
      <c r="A1487" s="6">
        <f>US_Regional_Sales_Data!P1487*US_Regional_Sales_Data!M1487*(1-US_Regional_Sales_Data!N1487)</f>
        <v>18096.7</v>
      </c>
      <c r="B1487" s="6">
        <f>US_Regional_Sales_Data!O1487*US_Regional_Sales_Data!M1487</f>
        <v>15455.550000000001</v>
      </c>
      <c r="C1487" s="6">
        <f t="shared" si="46"/>
        <v>2641.1499999999996</v>
      </c>
      <c r="D1487" s="7">
        <f t="shared" si="47"/>
        <v>0.14594649853288166</v>
      </c>
    </row>
    <row r="1488" spans="1:4" x14ac:dyDescent="0.55000000000000004">
      <c r="A1488" s="6">
        <f>US_Regional_Sales_Data!P1488*US_Regional_Sales_Data!M1488*(1-US_Regional_Sales_Data!N1488)</f>
        <v>29995.9</v>
      </c>
      <c r="B1488" s="6">
        <f>US_Regional_Sales_Data!O1488*US_Regional_Sales_Data!M1488</f>
        <v>21078.2</v>
      </c>
      <c r="C1488" s="6">
        <f t="shared" si="46"/>
        <v>8917.7000000000007</v>
      </c>
      <c r="D1488" s="7">
        <f t="shared" si="47"/>
        <v>0.29729729729729731</v>
      </c>
    </row>
    <row r="1489" spans="1:4" x14ac:dyDescent="0.55000000000000004">
      <c r="A1489" s="6">
        <f>US_Regional_Sales_Data!P1489*US_Regional_Sales_Data!M1489*(1-US_Regional_Sales_Data!N1489)</f>
        <v>36807.119999999995</v>
      </c>
      <c r="B1489" s="6">
        <f>US_Regional_Sales_Data!O1489*US_Regional_Sales_Data!M1489</f>
        <v>31899.489999999998</v>
      </c>
      <c r="C1489" s="6">
        <f t="shared" si="46"/>
        <v>4907.6299999999974</v>
      </c>
      <c r="D1489" s="7">
        <f t="shared" si="47"/>
        <v>0.13333371369452426</v>
      </c>
    </row>
    <row r="1490" spans="1:4" x14ac:dyDescent="0.55000000000000004">
      <c r="A1490" s="6">
        <f>US_Regional_Sales_Data!P1490*US_Regional_Sales_Data!M1490*(1-US_Regional_Sales_Data!N1490)</f>
        <v>6769.6799999999994</v>
      </c>
      <c r="B1490" s="6">
        <f>US_Regional_Sales_Data!O1490*US_Regional_Sales_Data!M1490</f>
        <v>8687.76</v>
      </c>
      <c r="C1490" s="6">
        <f t="shared" si="46"/>
        <v>-1918.0800000000008</v>
      </c>
      <c r="D1490" s="7">
        <f t="shared" si="47"/>
        <v>-0.28333392420321213</v>
      </c>
    </row>
    <row r="1491" spans="1:4" x14ac:dyDescent="0.55000000000000004">
      <c r="A1491" s="6">
        <f>US_Regional_Sales_Data!P1491*US_Regional_Sales_Data!M1491*(1-US_Regional_Sales_Data!N1491)</f>
        <v>1336.6499999999999</v>
      </c>
      <c r="B1491" s="6">
        <f>US_Regional_Sales_Data!O1491*US_Regional_Sales_Data!M1491</f>
        <v>872.34</v>
      </c>
      <c r="C1491" s="6">
        <f t="shared" si="46"/>
        <v>464.30999999999983</v>
      </c>
      <c r="D1491" s="7">
        <f t="shared" si="47"/>
        <v>0.34736842105263149</v>
      </c>
    </row>
    <row r="1492" spans="1:4" x14ac:dyDescent="0.55000000000000004">
      <c r="A1492" s="6">
        <f>US_Regional_Sales_Data!P1492*US_Regional_Sales_Data!M1492*(1-US_Regional_Sales_Data!N1492)</f>
        <v>25552.292500000003</v>
      </c>
      <c r="B1492" s="6">
        <f>US_Regional_Sales_Data!O1492*US_Regional_Sales_Data!M1492</f>
        <v>11049.64</v>
      </c>
      <c r="C1492" s="6">
        <f t="shared" si="46"/>
        <v>14502.652500000004</v>
      </c>
      <c r="D1492" s="7">
        <f t="shared" si="47"/>
        <v>0.56756756756756765</v>
      </c>
    </row>
    <row r="1493" spans="1:4" x14ac:dyDescent="0.55000000000000004">
      <c r="A1493" s="6">
        <f>US_Regional_Sales_Data!P1493*US_Regional_Sales_Data!M1493*(1-US_Regional_Sales_Data!N1493)</f>
        <v>19825.802500000002</v>
      </c>
      <c r="B1493" s="6">
        <f>US_Regional_Sales_Data!O1493*US_Regional_Sales_Data!M1493</f>
        <v>14360.289999999999</v>
      </c>
      <c r="C1493" s="6">
        <f t="shared" si="46"/>
        <v>5465.5125000000025</v>
      </c>
      <c r="D1493" s="7">
        <f t="shared" si="47"/>
        <v>0.27567673490139943</v>
      </c>
    </row>
    <row r="1494" spans="1:4" x14ac:dyDescent="0.55000000000000004">
      <c r="A1494" s="6">
        <f>US_Regional_Sales_Data!P1494*US_Regional_Sales_Data!M1494*(1-US_Regional_Sales_Data!N1494)</f>
        <v>10636.92</v>
      </c>
      <c r="B1494" s="6">
        <f>US_Regional_Sales_Data!O1494*US_Regional_Sales_Data!M1494</f>
        <v>6263.9699999999993</v>
      </c>
      <c r="C1494" s="6">
        <f t="shared" si="46"/>
        <v>4372.9500000000007</v>
      </c>
      <c r="D1494" s="7">
        <f t="shared" si="47"/>
        <v>0.41111054703805244</v>
      </c>
    </row>
    <row r="1495" spans="1:4" x14ac:dyDescent="0.55000000000000004">
      <c r="A1495" s="6">
        <f>US_Regional_Sales_Data!P1495*US_Regional_Sales_Data!M1495*(1-US_Regional_Sales_Data!N1495)</f>
        <v>318.25</v>
      </c>
      <c r="B1495" s="6">
        <f>US_Regional_Sales_Data!O1495*US_Regional_Sales_Data!M1495</f>
        <v>147.4</v>
      </c>
      <c r="C1495" s="6">
        <f t="shared" si="46"/>
        <v>170.85</v>
      </c>
      <c r="D1495" s="7">
        <f t="shared" si="47"/>
        <v>0.5368421052631579</v>
      </c>
    </row>
    <row r="1496" spans="1:4" x14ac:dyDescent="0.55000000000000004">
      <c r="A1496" s="6">
        <f>US_Regional_Sales_Data!P1496*US_Regional_Sales_Data!M1496*(1-US_Regional_Sales_Data!N1496)</f>
        <v>4695.3600000000006</v>
      </c>
      <c r="B1496" s="6">
        <f>US_Regional_Sales_Data!O1496*US_Regional_Sales_Data!M1496</f>
        <v>3228.06</v>
      </c>
      <c r="C1496" s="6">
        <f t="shared" si="46"/>
        <v>1467.3000000000006</v>
      </c>
      <c r="D1496" s="7">
        <f t="shared" si="47"/>
        <v>0.31250000000000011</v>
      </c>
    </row>
    <row r="1497" spans="1:4" x14ac:dyDescent="0.55000000000000004">
      <c r="A1497" s="6">
        <f>US_Regional_Sales_Data!P1497*US_Regional_Sales_Data!M1497*(1-US_Regional_Sales_Data!N1497)</f>
        <v>1451.2199999999998</v>
      </c>
      <c r="B1497" s="6">
        <f>US_Regional_Sales_Data!O1497*US_Regional_Sales_Data!M1497</f>
        <v>763.8</v>
      </c>
      <c r="C1497" s="6">
        <f t="shared" si="46"/>
        <v>687.41999999999985</v>
      </c>
      <c r="D1497" s="7">
        <f t="shared" si="47"/>
        <v>0.47368421052631576</v>
      </c>
    </row>
    <row r="1498" spans="1:4" x14ac:dyDescent="0.55000000000000004">
      <c r="A1498" s="6">
        <f>US_Regional_Sales_Data!P1498*US_Regional_Sales_Data!M1498*(1-US_Regional_Sales_Data!N1498)</f>
        <v>16702.262500000001</v>
      </c>
      <c r="B1498" s="6">
        <f>US_Regional_Sales_Data!O1498*US_Regional_Sales_Data!M1498</f>
        <v>13361.800000000001</v>
      </c>
      <c r="C1498" s="6">
        <f t="shared" si="46"/>
        <v>3340.4624999999996</v>
      </c>
      <c r="D1498" s="7">
        <f t="shared" si="47"/>
        <v>0.20000059872128098</v>
      </c>
    </row>
    <row r="1499" spans="1:4" x14ac:dyDescent="0.55000000000000004">
      <c r="A1499" s="6">
        <f>US_Regional_Sales_Data!P1499*US_Regional_Sales_Data!M1499*(1-US_Regional_Sales_Data!N1499)</f>
        <v>1985.8799999999999</v>
      </c>
      <c r="B1499" s="6">
        <f>US_Regional_Sales_Data!O1499*US_Regional_Sales_Data!M1499</f>
        <v>1672.32</v>
      </c>
      <c r="C1499" s="6">
        <f t="shared" si="46"/>
        <v>313.55999999999995</v>
      </c>
      <c r="D1499" s="7">
        <f t="shared" si="47"/>
        <v>0.15789473684210525</v>
      </c>
    </row>
    <row r="1500" spans="1:4" x14ac:dyDescent="0.55000000000000004">
      <c r="A1500" s="6">
        <f>US_Regional_Sales_Data!P1500*US_Regional_Sales_Data!M1500*(1-US_Regional_Sales_Data!N1500)</f>
        <v>985.40250000000003</v>
      </c>
      <c r="B1500" s="6">
        <f>US_Regional_Sales_Data!O1500*US_Regional_Sales_Data!M1500</f>
        <v>862.89</v>
      </c>
      <c r="C1500" s="6">
        <f t="shared" si="46"/>
        <v>122.51250000000005</v>
      </c>
      <c r="D1500" s="7">
        <f t="shared" si="47"/>
        <v>0.12432736876555524</v>
      </c>
    </row>
    <row r="1501" spans="1:4" x14ac:dyDescent="0.55000000000000004">
      <c r="A1501" s="6">
        <f>US_Regional_Sales_Data!P1501*US_Regional_Sales_Data!M1501*(1-US_Regional_Sales_Data!N1501)</f>
        <v>14797.620000000003</v>
      </c>
      <c r="B1501" s="6">
        <f>US_Regional_Sales_Data!O1501*US_Regional_Sales_Data!M1501</f>
        <v>7727.64</v>
      </c>
      <c r="C1501" s="6">
        <f t="shared" si="46"/>
        <v>7069.9800000000023</v>
      </c>
      <c r="D1501" s="7">
        <f t="shared" si="47"/>
        <v>0.47777818324838733</v>
      </c>
    </row>
    <row r="1502" spans="1:4" x14ac:dyDescent="0.55000000000000004">
      <c r="A1502" s="6">
        <f>US_Regional_Sales_Data!P1502*US_Regional_Sales_Data!M1502*(1-US_Regional_Sales_Data!N1502)</f>
        <v>25812.587500000001</v>
      </c>
      <c r="B1502" s="6">
        <f>US_Regional_Sales_Data!O1502*US_Regional_Sales_Data!M1502</f>
        <v>14231.84</v>
      </c>
      <c r="C1502" s="6">
        <f t="shared" si="46"/>
        <v>11580.747500000001</v>
      </c>
      <c r="D1502" s="7">
        <f t="shared" si="47"/>
        <v>0.44864729272104165</v>
      </c>
    </row>
    <row r="1503" spans="1:4" x14ac:dyDescent="0.55000000000000004">
      <c r="A1503" s="6">
        <f>US_Regional_Sales_Data!P1503*US_Regional_Sales_Data!M1503*(1-US_Regional_Sales_Data!N1503)</f>
        <v>40946.044999999998</v>
      </c>
      <c r="B1503" s="6">
        <f>US_Regional_Sales_Data!O1503*US_Regional_Sales_Data!M1503</f>
        <v>29739.78</v>
      </c>
      <c r="C1503" s="6">
        <f t="shared" si="46"/>
        <v>11206.264999999999</v>
      </c>
      <c r="D1503" s="7">
        <f t="shared" si="47"/>
        <v>0.27368369765626938</v>
      </c>
    </row>
    <row r="1504" spans="1:4" x14ac:dyDescent="0.55000000000000004">
      <c r="A1504" s="6">
        <f>US_Regional_Sales_Data!P1504*US_Regional_Sales_Data!M1504*(1-US_Regional_Sales_Data!N1504)</f>
        <v>9853.0199999999986</v>
      </c>
      <c r="B1504" s="6">
        <f>US_Regional_Sales_Data!O1504*US_Regional_Sales_Data!M1504</f>
        <v>8608.44</v>
      </c>
      <c r="C1504" s="6">
        <f t="shared" si="46"/>
        <v>1244.5799999999981</v>
      </c>
      <c r="D1504" s="7">
        <f t="shared" si="47"/>
        <v>0.12631457157297948</v>
      </c>
    </row>
    <row r="1505" spans="1:4" x14ac:dyDescent="0.55000000000000004">
      <c r="A1505" s="6">
        <f>US_Regional_Sales_Data!P1505*US_Regional_Sales_Data!M1505*(1-US_Regional_Sales_Data!N1505)</f>
        <v>10468.080000000002</v>
      </c>
      <c r="B1505" s="6">
        <f>US_Regional_Sales_Data!O1505*US_Regional_Sales_Data!M1505</f>
        <v>6164.54</v>
      </c>
      <c r="C1505" s="6">
        <f t="shared" si="46"/>
        <v>4303.5400000000018</v>
      </c>
      <c r="D1505" s="7">
        <f t="shared" si="47"/>
        <v>0.41111072899710366</v>
      </c>
    </row>
    <row r="1506" spans="1:4" x14ac:dyDescent="0.55000000000000004">
      <c r="A1506" s="6">
        <f>US_Regional_Sales_Data!P1506*US_Regional_Sales_Data!M1506*(1-US_Regional_Sales_Data!N1506)</f>
        <v>16160.4</v>
      </c>
      <c r="B1506" s="6">
        <f>US_Regional_Sales_Data!O1506*US_Regional_Sales_Data!M1506</f>
        <v>10773.6</v>
      </c>
      <c r="C1506" s="6">
        <f t="shared" si="46"/>
        <v>5386.7999999999993</v>
      </c>
      <c r="D1506" s="7">
        <f t="shared" si="47"/>
        <v>0.33333333333333331</v>
      </c>
    </row>
    <row r="1507" spans="1:4" x14ac:dyDescent="0.55000000000000004">
      <c r="A1507" s="6">
        <f>US_Regional_Sales_Data!P1507*US_Regional_Sales_Data!M1507*(1-US_Regional_Sales_Data!N1507)</f>
        <v>6224.9699999999993</v>
      </c>
      <c r="B1507" s="6">
        <f>US_Regional_Sales_Data!O1507*US_Regional_Sales_Data!M1507</f>
        <v>4324.74</v>
      </c>
      <c r="C1507" s="6">
        <f t="shared" si="46"/>
        <v>1900.2299999999996</v>
      </c>
      <c r="D1507" s="7">
        <f t="shared" si="47"/>
        <v>0.30525930245446964</v>
      </c>
    </row>
    <row r="1508" spans="1:4" x14ac:dyDescent="0.55000000000000004">
      <c r="A1508" s="6">
        <f>US_Regional_Sales_Data!P1508*US_Regional_Sales_Data!M1508*(1-US_Regional_Sales_Data!N1508)</f>
        <v>20266.16</v>
      </c>
      <c r="B1508" s="6">
        <f>US_Regional_Sales_Data!O1508*US_Regional_Sales_Data!M1508</f>
        <v>15999.6</v>
      </c>
      <c r="C1508" s="6">
        <f t="shared" si="46"/>
        <v>4266.5599999999995</v>
      </c>
      <c r="D1508" s="7">
        <f t="shared" si="47"/>
        <v>0.21052631578947367</v>
      </c>
    </row>
    <row r="1509" spans="1:4" x14ac:dyDescent="0.55000000000000004">
      <c r="A1509" s="6">
        <f>US_Regional_Sales_Data!P1509*US_Regional_Sales_Data!M1509*(1-US_Regional_Sales_Data!N1509)</f>
        <v>3587.85</v>
      </c>
      <c r="B1509" s="6">
        <f>US_Regional_Sales_Data!O1509*US_Regional_Sales_Data!M1509</f>
        <v>1873.66</v>
      </c>
      <c r="C1509" s="6">
        <f t="shared" si="46"/>
        <v>1714.1899999999998</v>
      </c>
      <c r="D1509" s="7">
        <f t="shared" si="47"/>
        <v>0.47777638418551499</v>
      </c>
    </row>
    <row r="1510" spans="1:4" x14ac:dyDescent="0.55000000000000004">
      <c r="A1510" s="6">
        <f>US_Regional_Sales_Data!P1510*US_Regional_Sales_Data!M1510*(1-US_Regional_Sales_Data!N1510)</f>
        <v>1750.375</v>
      </c>
      <c r="B1510" s="6">
        <f>US_Regional_Sales_Data!O1510*US_Regional_Sales_Data!M1510</f>
        <v>1529.28</v>
      </c>
      <c r="C1510" s="6">
        <f t="shared" si="46"/>
        <v>221.09500000000003</v>
      </c>
      <c r="D1510" s="7">
        <f t="shared" si="47"/>
        <v>0.12631293294294083</v>
      </c>
    </row>
    <row r="1511" spans="1:4" x14ac:dyDescent="0.55000000000000004">
      <c r="A1511" s="6">
        <f>US_Regional_Sales_Data!P1511*US_Regional_Sales_Data!M1511*(1-US_Regional_Sales_Data!N1511)</f>
        <v>24155.174999999999</v>
      </c>
      <c r="B1511" s="6">
        <f>US_Regional_Sales_Data!O1511*US_Regional_Sales_Data!M1511</f>
        <v>21358.25</v>
      </c>
      <c r="C1511" s="6">
        <f t="shared" si="46"/>
        <v>2796.9249999999993</v>
      </c>
      <c r="D1511" s="7">
        <f t="shared" si="47"/>
        <v>0.11578988767417331</v>
      </c>
    </row>
    <row r="1512" spans="1:4" x14ac:dyDescent="0.55000000000000004">
      <c r="A1512" s="6">
        <f>US_Regional_Sales_Data!P1512*US_Regional_Sales_Data!M1512*(1-US_Regional_Sales_Data!N1512)</f>
        <v>3161.06</v>
      </c>
      <c r="B1512" s="6">
        <f>US_Regional_Sales_Data!O1512*US_Regional_Sales_Data!M1512</f>
        <v>2528.84</v>
      </c>
      <c r="C1512" s="6">
        <f t="shared" si="46"/>
        <v>632.2199999999998</v>
      </c>
      <c r="D1512" s="7">
        <f t="shared" si="47"/>
        <v>0.20000253079663144</v>
      </c>
    </row>
    <row r="1513" spans="1:4" x14ac:dyDescent="0.55000000000000004">
      <c r="A1513" s="6">
        <f>US_Regional_Sales_Data!P1513*US_Regional_Sales_Data!M1513*(1-US_Regional_Sales_Data!N1513)</f>
        <v>18776.75</v>
      </c>
      <c r="B1513" s="6">
        <f>US_Regional_Sales_Data!O1513*US_Regional_Sales_Data!M1513</f>
        <v>12451.949999999999</v>
      </c>
      <c r="C1513" s="6">
        <f t="shared" si="46"/>
        <v>6324.8000000000011</v>
      </c>
      <c r="D1513" s="7">
        <f t="shared" si="47"/>
        <v>0.33684210526315794</v>
      </c>
    </row>
    <row r="1514" spans="1:4" x14ac:dyDescent="0.55000000000000004">
      <c r="A1514" s="6">
        <f>US_Regional_Sales_Data!P1514*US_Regional_Sales_Data!M1514*(1-US_Regional_Sales_Data!N1514)</f>
        <v>6104.0349999999999</v>
      </c>
      <c r="B1514" s="6">
        <f>US_Regional_Sales_Data!O1514*US_Regional_Sales_Data!M1514</f>
        <v>5204.5</v>
      </c>
      <c r="C1514" s="6">
        <f t="shared" si="46"/>
        <v>899.53499999999985</v>
      </c>
      <c r="D1514" s="7">
        <f t="shared" si="47"/>
        <v>0.14736727427021631</v>
      </c>
    </row>
    <row r="1515" spans="1:4" x14ac:dyDescent="0.55000000000000004">
      <c r="A1515" s="6">
        <f>US_Regional_Sales_Data!P1515*US_Regional_Sales_Data!M1515*(1-US_Regional_Sales_Data!N1515)</f>
        <v>2604.96</v>
      </c>
      <c r="B1515" s="6">
        <f>US_Regional_Sales_Data!O1515*US_Regional_Sales_Data!M1515</f>
        <v>1505.08</v>
      </c>
      <c r="C1515" s="6">
        <f t="shared" si="46"/>
        <v>1099.8800000000001</v>
      </c>
      <c r="D1515" s="7">
        <f t="shared" si="47"/>
        <v>0.4222252932866532</v>
      </c>
    </row>
    <row r="1516" spans="1:4" x14ac:dyDescent="0.55000000000000004">
      <c r="A1516" s="6">
        <f>US_Regional_Sales_Data!P1516*US_Regional_Sales_Data!M1516*(1-US_Regional_Sales_Data!N1516)</f>
        <v>9123.3900000000012</v>
      </c>
      <c r="B1516" s="6">
        <f>US_Regional_Sales_Data!O1516*US_Regional_Sales_Data!M1516</f>
        <v>4293.3599999999997</v>
      </c>
      <c r="C1516" s="6">
        <f t="shared" si="46"/>
        <v>4830.0300000000016</v>
      </c>
      <c r="D1516" s="7">
        <f t="shared" si="47"/>
        <v>0.52941176470588247</v>
      </c>
    </row>
    <row r="1517" spans="1:4" x14ac:dyDescent="0.55000000000000004">
      <c r="A1517" s="6">
        <f>US_Regional_Sales_Data!P1517*US_Regional_Sales_Data!M1517*(1-US_Regional_Sales_Data!N1517)</f>
        <v>12542.4</v>
      </c>
      <c r="B1517" s="6">
        <f>US_Regional_Sales_Data!O1517*US_Regional_Sales_Data!M1517</f>
        <v>11148.8</v>
      </c>
      <c r="C1517" s="6">
        <f t="shared" si="46"/>
        <v>1393.6000000000004</v>
      </c>
      <c r="D1517" s="7">
        <f t="shared" si="47"/>
        <v>0.11111111111111115</v>
      </c>
    </row>
    <row r="1518" spans="1:4" x14ac:dyDescent="0.55000000000000004">
      <c r="A1518" s="6">
        <f>US_Regional_Sales_Data!P1518*US_Regional_Sales_Data!M1518*(1-US_Regional_Sales_Data!N1518)</f>
        <v>1177.5249999999999</v>
      </c>
      <c r="B1518" s="6">
        <f>US_Regional_Sales_Data!O1518*US_Regional_Sales_Data!M1518</f>
        <v>495.79999999999995</v>
      </c>
      <c r="C1518" s="6">
        <f t="shared" si="46"/>
        <v>681.72499999999991</v>
      </c>
      <c r="D1518" s="7">
        <f t="shared" si="47"/>
        <v>0.57894736842105265</v>
      </c>
    </row>
    <row r="1519" spans="1:4" x14ac:dyDescent="0.55000000000000004">
      <c r="A1519" s="6">
        <f>US_Regional_Sales_Data!P1519*US_Regional_Sales_Data!M1519*(1-US_Regional_Sales_Data!N1519)</f>
        <v>1585.8899999999999</v>
      </c>
      <c r="B1519" s="6">
        <f>US_Regional_Sales_Data!O1519*US_Regional_Sales_Data!M1519</f>
        <v>1162.99</v>
      </c>
      <c r="C1519" s="6">
        <f t="shared" si="46"/>
        <v>422.89999999999986</v>
      </c>
      <c r="D1519" s="7">
        <f t="shared" si="47"/>
        <v>0.2666641444236359</v>
      </c>
    </row>
    <row r="1520" spans="1:4" x14ac:dyDescent="0.55000000000000004">
      <c r="A1520" s="6">
        <f>US_Regional_Sales_Data!P1520*US_Regional_Sales_Data!M1520*(1-US_Regional_Sales_Data!N1520)</f>
        <v>7337.84</v>
      </c>
      <c r="B1520" s="6">
        <f>US_Regional_Sales_Data!O1520*US_Regional_Sales_Data!M1520</f>
        <v>4997.68</v>
      </c>
      <c r="C1520" s="6">
        <f t="shared" si="46"/>
        <v>2340.16</v>
      </c>
      <c r="D1520" s="7">
        <f t="shared" si="47"/>
        <v>0.31891673844074003</v>
      </c>
    </row>
    <row r="1521" spans="1:4" x14ac:dyDescent="0.55000000000000004">
      <c r="A1521" s="6">
        <f>US_Regional_Sales_Data!P1521*US_Regional_Sales_Data!M1521*(1-US_Regional_Sales_Data!N1521)</f>
        <v>5060.1750000000002</v>
      </c>
      <c r="B1521" s="6">
        <f>US_Regional_Sales_Data!O1521*US_Regional_Sales_Data!M1521</f>
        <v>3568.75</v>
      </c>
      <c r="C1521" s="6">
        <f t="shared" si="46"/>
        <v>1491.4250000000002</v>
      </c>
      <c r="D1521" s="7">
        <f t="shared" si="47"/>
        <v>0.29473783021338196</v>
      </c>
    </row>
    <row r="1522" spans="1:4" x14ac:dyDescent="0.55000000000000004">
      <c r="A1522" s="6">
        <f>US_Regional_Sales_Data!P1522*US_Regional_Sales_Data!M1522*(1-US_Regional_Sales_Data!N1522)</f>
        <v>5877.2400000000007</v>
      </c>
      <c r="B1522" s="6">
        <f>US_Regional_Sales_Data!O1522*US_Regional_Sales_Data!M1522</f>
        <v>4632.66</v>
      </c>
      <c r="C1522" s="6">
        <f t="shared" si="46"/>
        <v>1244.5800000000008</v>
      </c>
      <c r="D1522" s="7">
        <f t="shared" si="47"/>
        <v>0.21176266410764247</v>
      </c>
    </row>
    <row r="1523" spans="1:4" x14ac:dyDescent="0.55000000000000004">
      <c r="A1523" s="6">
        <f>US_Regional_Sales_Data!P1523*US_Regional_Sales_Data!M1523*(1-US_Regional_Sales_Data!N1523)</f>
        <v>21567.3</v>
      </c>
      <c r="B1523" s="6">
        <f>US_Regional_Sales_Data!O1523*US_Regional_Sales_Data!M1523</f>
        <v>19585.439999999999</v>
      </c>
      <c r="C1523" s="6">
        <f t="shared" si="46"/>
        <v>1981.8600000000006</v>
      </c>
      <c r="D1523" s="7">
        <f t="shared" si="47"/>
        <v>9.1891891891891925E-2</v>
      </c>
    </row>
    <row r="1524" spans="1:4" x14ac:dyDescent="0.55000000000000004">
      <c r="A1524" s="6">
        <f>US_Regional_Sales_Data!P1524*US_Regional_Sales_Data!M1524*(1-US_Regional_Sales_Data!N1524)</f>
        <v>4715.46</v>
      </c>
      <c r="B1524" s="6">
        <f>US_Regional_Sales_Data!O1524*US_Regional_Sales_Data!M1524</f>
        <v>2619.6999999999998</v>
      </c>
      <c r="C1524" s="6">
        <f t="shared" si="46"/>
        <v>2095.7600000000002</v>
      </c>
      <c r="D1524" s="7">
        <f t="shared" si="47"/>
        <v>0.44444444444444448</v>
      </c>
    </row>
    <row r="1525" spans="1:4" x14ac:dyDescent="0.55000000000000004">
      <c r="A1525" s="6">
        <f>US_Regional_Sales_Data!P1525*US_Regional_Sales_Data!M1525*(1-US_Regional_Sales_Data!N1525)</f>
        <v>1594.6</v>
      </c>
      <c r="B1525" s="6">
        <f>US_Regional_Sales_Data!O1525*US_Regional_Sales_Data!M1525</f>
        <v>1936.3</v>
      </c>
      <c r="C1525" s="6">
        <f t="shared" si="46"/>
        <v>-341.70000000000005</v>
      </c>
      <c r="D1525" s="7">
        <f t="shared" si="47"/>
        <v>-0.21428571428571433</v>
      </c>
    </row>
    <row r="1526" spans="1:4" x14ac:dyDescent="0.55000000000000004">
      <c r="A1526" s="6">
        <f>US_Regional_Sales_Data!P1526*US_Regional_Sales_Data!M1526*(1-US_Regional_Sales_Data!N1526)</f>
        <v>7437</v>
      </c>
      <c r="B1526" s="6">
        <f>US_Regional_Sales_Data!O1526*US_Regional_Sales_Data!M1526</f>
        <v>6753.6</v>
      </c>
      <c r="C1526" s="6">
        <f t="shared" si="46"/>
        <v>683.39999999999964</v>
      </c>
      <c r="D1526" s="7">
        <f t="shared" si="47"/>
        <v>9.1891891891891841E-2</v>
      </c>
    </row>
    <row r="1527" spans="1:4" x14ac:dyDescent="0.55000000000000004">
      <c r="A1527" s="6">
        <f>US_Regional_Sales_Data!P1527*US_Regional_Sales_Data!M1527*(1-US_Regional_Sales_Data!N1527)</f>
        <v>3235.0949999999998</v>
      </c>
      <c r="B1527" s="6">
        <f>US_Regional_Sales_Data!O1527*US_Regional_Sales_Data!M1527</f>
        <v>2203.3500000000004</v>
      </c>
      <c r="C1527" s="6">
        <f t="shared" si="46"/>
        <v>1031.7449999999994</v>
      </c>
      <c r="D1527" s="7">
        <f t="shared" si="47"/>
        <v>0.31892262823811957</v>
      </c>
    </row>
    <row r="1528" spans="1:4" x14ac:dyDescent="0.55000000000000004">
      <c r="A1528" s="6">
        <f>US_Regional_Sales_Data!P1528*US_Regional_Sales_Data!M1528*(1-US_Regional_Sales_Data!N1528)</f>
        <v>24946.109999999997</v>
      </c>
      <c r="B1528" s="6">
        <f>US_Regional_Sales_Data!O1528*US_Regional_Sales_Data!M1528</f>
        <v>21065.59</v>
      </c>
      <c r="C1528" s="6">
        <f t="shared" si="46"/>
        <v>3880.5199999999968</v>
      </c>
      <c r="D1528" s="7">
        <f t="shared" si="47"/>
        <v>0.15555611676529918</v>
      </c>
    </row>
    <row r="1529" spans="1:4" x14ac:dyDescent="0.55000000000000004">
      <c r="A1529" s="6">
        <f>US_Regional_Sales_Data!P1529*US_Regional_Sales_Data!M1529*(1-US_Regional_Sales_Data!N1529)</f>
        <v>14817.719999999998</v>
      </c>
      <c r="B1529" s="6">
        <f>US_Regional_Sales_Data!O1529*US_Regional_Sales_Data!M1529</f>
        <v>12010.14</v>
      </c>
      <c r="C1529" s="6">
        <f t="shared" si="46"/>
        <v>2807.5799999999981</v>
      </c>
      <c r="D1529" s="7">
        <f t="shared" si="47"/>
        <v>0.18947449405171637</v>
      </c>
    </row>
    <row r="1530" spans="1:4" x14ac:dyDescent="0.55000000000000004">
      <c r="A1530" s="6">
        <f>US_Regional_Sales_Data!P1530*US_Regional_Sales_Data!M1530*(1-US_Regional_Sales_Data!N1530)</f>
        <v>18534.879999999997</v>
      </c>
      <c r="B1530" s="6">
        <f>US_Regional_Sales_Data!O1530*US_Regional_Sales_Data!M1530</f>
        <v>8779.68</v>
      </c>
      <c r="C1530" s="6">
        <f t="shared" si="46"/>
        <v>9755.1999999999971</v>
      </c>
      <c r="D1530" s="7">
        <f t="shared" si="47"/>
        <v>0.52631578947368418</v>
      </c>
    </row>
    <row r="1531" spans="1:4" x14ac:dyDescent="0.55000000000000004">
      <c r="A1531" s="6">
        <f>US_Regional_Sales_Data!P1531*US_Regional_Sales_Data!M1531*(1-US_Regional_Sales_Data!N1531)</f>
        <v>973.84499999999991</v>
      </c>
      <c r="B1531" s="6">
        <f>US_Regional_Sales_Data!O1531*US_Regional_Sales_Data!M1531</f>
        <v>563.80999999999995</v>
      </c>
      <c r="C1531" s="6">
        <f t="shared" si="46"/>
        <v>410.03499999999997</v>
      </c>
      <c r="D1531" s="7">
        <f t="shared" si="47"/>
        <v>0.42104749729166346</v>
      </c>
    </row>
    <row r="1532" spans="1:4" x14ac:dyDescent="0.55000000000000004">
      <c r="A1532" s="6">
        <f>US_Regional_Sales_Data!P1532*US_Regional_Sales_Data!M1532*(1-US_Regional_Sales_Data!N1532)</f>
        <v>8230.9499999999989</v>
      </c>
      <c r="B1532" s="6">
        <f>US_Regional_Sales_Data!O1532*US_Regional_Sales_Data!M1532</f>
        <v>8701.2899999999991</v>
      </c>
      <c r="C1532" s="6">
        <f t="shared" si="46"/>
        <v>-470.34000000000015</v>
      </c>
      <c r="D1532" s="7">
        <f t="shared" si="47"/>
        <v>-5.7142857142857169E-2</v>
      </c>
    </row>
    <row r="1533" spans="1:4" x14ac:dyDescent="0.55000000000000004">
      <c r="A1533" s="6">
        <f>US_Regional_Sales_Data!P1533*US_Regional_Sales_Data!M1533*(1-US_Regional_Sales_Data!N1533)</f>
        <v>15972.800000000001</v>
      </c>
      <c r="B1533" s="6">
        <f>US_Regional_Sales_Data!O1533*US_Regional_Sales_Data!M1533</f>
        <v>7986.4</v>
      </c>
      <c r="C1533" s="6">
        <f t="shared" si="46"/>
        <v>7986.4000000000015</v>
      </c>
      <c r="D1533" s="7">
        <f t="shared" si="47"/>
        <v>0.50000000000000011</v>
      </c>
    </row>
    <row r="1534" spans="1:4" x14ac:dyDescent="0.55000000000000004">
      <c r="A1534" s="6">
        <f>US_Regional_Sales_Data!P1534*US_Regional_Sales_Data!M1534*(1-US_Regional_Sales_Data!N1534)</f>
        <v>26965.825000000001</v>
      </c>
      <c r="B1534" s="6">
        <f>US_Regional_Sales_Data!O1534*US_Regional_Sales_Data!M1534</f>
        <v>21255.4</v>
      </c>
      <c r="C1534" s="6">
        <f t="shared" si="46"/>
        <v>5710.4249999999993</v>
      </c>
      <c r="D1534" s="7">
        <f t="shared" si="47"/>
        <v>0.21176526214198896</v>
      </c>
    </row>
    <row r="1535" spans="1:4" x14ac:dyDescent="0.55000000000000004">
      <c r="A1535" s="6">
        <f>US_Regional_Sales_Data!P1535*US_Regional_Sales_Data!M1535*(1-US_Regional_Sales_Data!N1535)</f>
        <v>1065.97</v>
      </c>
      <c r="B1535" s="6">
        <f>US_Regional_Sales_Data!O1535*US_Regional_Sales_Data!M1535</f>
        <v>898.87</v>
      </c>
      <c r="C1535" s="6">
        <f t="shared" si="46"/>
        <v>167.10000000000002</v>
      </c>
      <c r="D1535" s="7">
        <f t="shared" si="47"/>
        <v>0.1567586329821665</v>
      </c>
    </row>
    <row r="1536" spans="1:4" x14ac:dyDescent="0.55000000000000004">
      <c r="A1536" s="6">
        <f>US_Regional_Sales_Data!P1536*US_Regional_Sales_Data!M1536*(1-US_Regional_Sales_Data!N1536)</f>
        <v>30348.319999999996</v>
      </c>
      <c r="B1536" s="6">
        <f>US_Regional_Sales_Data!O1536*US_Regional_Sales_Data!M1536</f>
        <v>21403.52</v>
      </c>
      <c r="C1536" s="6">
        <f t="shared" si="46"/>
        <v>8944.7999999999956</v>
      </c>
      <c r="D1536" s="7">
        <f t="shared" si="47"/>
        <v>0.294737896529363</v>
      </c>
    </row>
    <row r="1537" spans="1:4" x14ac:dyDescent="0.55000000000000004">
      <c r="A1537" s="6">
        <f>US_Regional_Sales_Data!P1537*US_Regional_Sales_Data!M1537*(1-US_Regional_Sales_Data!N1537)</f>
        <v>482.40000000000003</v>
      </c>
      <c r="B1537" s="6">
        <f>US_Regional_Sales_Data!O1537*US_Regional_Sales_Data!M1537</f>
        <v>364.48</v>
      </c>
      <c r="C1537" s="6">
        <f t="shared" si="46"/>
        <v>117.92000000000002</v>
      </c>
      <c r="D1537" s="7">
        <f t="shared" si="47"/>
        <v>0.24444444444444446</v>
      </c>
    </row>
    <row r="1538" spans="1:4" x14ac:dyDescent="0.55000000000000004">
      <c r="A1538" s="6">
        <f>US_Regional_Sales_Data!P1538*US_Regional_Sales_Data!M1538*(1-US_Regional_Sales_Data!N1538)</f>
        <v>19360.990000000002</v>
      </c>
      <c r="B1538" s="6">
        <f>US_Regional_Sales_Data!O1538*US_Regional_Sales_Data!M1538</f>
        <v>14442.24</v>
      </c>
      <c r="C1538" s="6">
        <f t="shared" si="46"/>
        <v>4918.7500000000018</v>
      </c>
      <c r="D1538" s="7">
        <f t="shared" si="47"/>
        <v>0.25405467385707042</v>
      </c>
    </row>
    <row r="1539" spans="1:4" x14ac:dyDescent="0.55000000000000004">
      <c r="A1539" s="6">
        <f>US_Regional_Sales_Data!P1539*US_Regional_Sales_Data!M1539*(1-US_Regional_Sales_Data!N1539)</f>
        <v>4561.3599999999997</v>
      </c>
      <c r="B1539" s="6">
        <f>US_Regional_Sales_Data!O1539*US_Regional_Sales_Data!M1539</f>
        <v>2860.1</v>
      </c>
      <c r="C1539" s="6">
        <f t="shared" ref="C1539:C1602" si="48">A1539-B1539</f>
        <v>1701.2599999999998</v>
      </c>
      <c r="D1539" s="7">
        <f t="shared" ref="D1539:D1602" si="49">C1539/A1539</f>
        <v>0.37297209604153148</v>
      </c>
    </row>
    <row r="1540" spans="1:4" x14ac:dyDescent="0.55000000000000004">
      <c r="A1540" s="6">
        <f>US_Regional_Sales_Data!P1540*US_Regional_Sales_Data!M1540*(1-US_Regional_Sales_Data!N1540)</f>
        <v>865.64</v>
      </c>
      <c r="B1540" s="6">
        <f>US_Regional_Sales_Data!O1540*US_Regional_Sales_Data!M1540</f>
        <v>437.91</v>
      </c>
      <c r="C1540" s="6">
        <f t="shared" si="48"/>
        <v>427.72999999999996</v>
      </c>
      <c r="D1540" s="7">
        <f t="shared" si="49"/>
        <v>0.49411995748810122</v>
      </c>
    </row>
    <row r="1541" spans="1:4" x14ac:dyDescent="0.55000000000000004">
      <c r="A1541" s="6">
        <f>US_Regional_Sales_Data!P1541*US_Regional_Sales_Data!M1541*(1-US_Regional_Sales_Data!N1541)</f>
        <v>1567.8</v>
      </c>
      <c r="B1541" s="6">
        <f>US_Regional_Sales_Data!O1541*US_Regional_Sales_Data!M1541</f>
        <v>2168.79</v>
      </c>
      <c r="C1541" s="6">
        <f t="shared" si="48"/>
        <v>-600.99</v>
      </c>
      <c r="D1541" s="7">
        <f t="shared" si="49"/>
        <v>-0.38333333333333336</v>
      </c>
    </row>
    <row r="1542" spans="1:4" x14ac:dyDescent="0.55000000000000004">
      <c r="A1542" s="6">
        <f>US_Regional_Sales_Data!P1542*US_Regional_Sales_Data!M1542*(1-US_Regional_Sales_Data!N1542)</f>
        <v>3115.5</v>
      </c>
      <c r="B1542" s="6">
        <f>US_Regional_Sales_Data!O1542*US_Regional_Sales_Data!M1542</f>
        <v>3427.0499999999997</v>
      </c>
      <c r="C1542" s="6">
        <f t="shared" si="48"/>
        <v>-311.54999999999973</v>
      </c>
      <c r="D1542" s="7">
        <f t="shared" si="49"/>
        <v>-9.9999999999999908E-2</v>
      </c>
    </row>
    <row r="1543" spans="1:4" x14ac:dyDescent="0.55000000000000004">
      <c r="A1543" s="6">
        <f>US_Regional_Sales_Data!P1543*US_Regional_Sales_Data!M1543*(1-US_Regional_Sales_Data!N1543)</f>
        <v>13213.739999999998</v>
      </c>
      <c r="B1543" s="6">
        <f>US_Regional_Sales_Data!O1543*US_Regional_Sales_Data!M1543</f>
        <v>6259.14</v>
      </c>
      <c r="C1543" s="6">
        <f t="shared" si="48"/>
        <v>6954.5999999999976</v>
      </c>
      <c r="D1543" s="7">
        <f t="shared" si="49"/>
        <v>0.52631578947368407</v>
      </c>
    </row>
    <row r="1544" spans="1:4" x14ac:dyDescent="0.55000000000000004">
      <c r="A1544" s="6">
        <f>US_Regional_Sales_Data!P1544*US_Regional_Sales_Data!M1544*(1-US_Regional_Sales_Data!N1544)</f>
        <v>2255.8900000000003</v>
      </c>
      <c r="B1544" s="6">
        <f>US_Regional_Sales_Data!O1544*US_Regional_Sales_Data!M1544</f>
        <v>1731.54</v>
      </c>
      <c r="C1544" s="6">
        <f t="shared" si="48"/>
        <v>524.35000000000036</v>
      </c>
      <c r="D1544" s="7">
        <f t="shared" si="49"/>
        <v>0.23243597870463556</v>
      </c>
    </row>
    <row r="1545" spans="1:4" x14ac:dyDescent="0.55000000000000004">
      <c r="A1545" s="6">
        <f>US_Regional_Sales_Data!P1545*US_Regional_Sales_Data!M1545*(1-US_Regional_Sales_Data!N1545)</f>
        <v>9020.8799999999992</v>
      </c>
      <c r="B1545" s="6">
        <f>US_Regional_Sales_Data!O1545*US_Regional_Sales_Data!M1545</f>
        <v>4669.6400000000003</v>
      </c>
      <c r="C1545" s="6">
        <f t="shared" si="48"/>
        <v>4351.2399999999989</v>
      </c>
      <c r="D1545" s="7">
        <f t="shared" si="49"/>
        <v>0.48235205434503053</v>
      </c>
    </row>
    <row r="1546" spans="1:4" x14ac:dyDescent="0.55000000000000004">
      <c r="A1546" s="6">
        <f>US_Regional_Sales_Data!P1546*US_Regional_Sales_Data!M1546*(1-US_Regional_Sales_Data!N1546)</f>
        <v>14130.3</v>
      </c>
      <c r="B1546" s="6">
        <f>US_Regional_Sales_Data!O1546*US_Regional_Sales_Data!M1546</f>
        <v>8775.66</v>
      </c>
      <c r="C1546" s="6">
        <f t="shared" si="48"/>
        <v>5354.6399999999994</v>
      </c>
      <c r="D1546" s="7">
        <f t="shared" si="49"/>
        <v>0.37894736842105259</v>
      </c>
    </row>
    <row r="1547" spans="1:4" x14ac:dyDescent="0.55000000000000004">
      <c r="A1547" s="6">
        <f>US_Regional_Sales_Data!P1547*US_Regional_Sales_Data!M1547*(1-US_Regional_Sales_Data!N1547)</f>
        <v>1640.16</v>
      </c>
      <c r="B1547" s="6">
        <f>US_Regional_Sales_Data!O1547*US_Regional_Sales_Data!M1547</f>
        <v>1494.4</v>
      </c>
      <c r="C1547" s="6">
        <f t="shared" si="48"/>
        <v>145.76</v>
      </c>
      <c r="D1547" s="7">
        <f t="shared" si="49"/>
        <v>8.8869378597210016E-2</v>
      </c>
    </row>
    <row r="1548" spans="1:4" x14ac:dyDescent="0.55000000000000004">
      <c r="A1548" s="6">
        <f>US_Regional_Sales_Data!P1548*US_Regional_Sales_Data!M1548*(1-US_Regional_Sales_Data!N1548)</f>
        <v>16009.65</v>
      </c>
      <c r="B1548" s="6">
        <f>US_Regional_Sales_Data!O1548*US_Regional_Sales_Data!M1548</f>
        <v>10495.23</v>
      </c>
      <c r="C1548" s="6">
        <f t="shared" si="48"/>
        <v>5514.42</v>
      </c>
      <c r="D1548" s="7">
        <f t="shared" si="49"/>
        <v>0.34444350750953334</v>
      </c>
    </row>
    <row r="1549" spans="1:4" x14ac:dyDescent="0.55000000000000004">
      <c r="A1549" s="6">
        <f>US_Regional_Sales_Data!P1549*US_Regional_Sales_Data!M1549*(1-US_Regional_Sales_Data!N1549)</f>
        <v>8815.8599999999988</v>
      </c>
      <c r="B1549" s="6">
        <f>US_Regional_Sales_Data!O1549*US_Regional_Sales_Data!M1549</f>
        <v>7052.7000000000007</v>
      </c>
      <c r="C1549" s="6">
        <f t="shared" si="48"/>
        <v>1763.159999999998</v>
      </c>
      <c r="D1549" s="7">
        <f t="shared" si="49"/>
        <v>0.19999863881685942</v>
      </c>
    </row>
    <row r="1550" spans="1:4" x14ac:dyDescent="0.55000000000000004">
      <c r="A1550" s="6">
        <f>US_Regional_Sales_Data!P1550*US_Regional_Sales_Data!M1550*(1-US_Regional_Sales_Data!N1550)</f>
        <v>3867.2400000000002</v>
      </c>
      <c r="B1550" s="6">
        <f>US_Regional_Sales_Data!O1550*US_Regional_Sales_Data!M1550</f>
        <v>3302.84</v>
      </c>
      <c r="C1550" s="6">
        <f t="shared" si="48"/>
        <v>564.40000000000009</v>
      </c>
      <c r="D1550" s="7">
        <f t="shared" si="49"/>
        <v>0.14594387728716088</v>
      </c>
    </row>
    <row r="1551" spans="1:4" x14ac:dyDescent="0.55000000000000004">
      <c r="A1551" s="6">
        <f>US_Regional_Sales_Data!P1551*US_Regional_Sales_Data!M1551*(1-US_Regional_Sales_Data!N1551)</f>
        <v>12397.68</v>
      </c>
      <c r="B1551" s="6">
        <f>US_Regional_Sales_Data!O1551*US_Regional_Sales_Data!M1551</f>
        <v>11295.68</v>
      </c>
      <c r="C1551" s="6">
        <f t="shared" si="48"/>
        <v>1102</v>
      </c>
      <c r="D1551" s="7">
        <f t="shared" si="49"/>
        <v>8.8887598324847869E-2</v>
      </c>
    </row>
    <row r="1552" spans="1:4" x14ac:dyDescent="0.55000000000000004">
      <c r="A1552" s="6">
        <f>US_Regional_Sales_Data!P1552*US_Regional_Sales_Data!M1552*(1-US_Regional_Sales_Data!N1552)</f>
        <v>29228.080000000002</v>
      </c>
      <c r="B1552" s="6">
        <f>US_Regional_Sales_Data!O1552*US_Regional_Sales_Data!M1552</f>
        <v>23997.759999999998</v>
      </c>
      <c r="C1552" s="6">
        <f t="shared" si="48"/>
        <v>5230.3200000000033</v>
      </c>
      <c r="D1552" s="7">
        <f t="shared" si="49"/>
        <v>0.17894846325861991</v>
      </c>
    </row>
    <row r="1553" spans="1:4" x14ac:dyDescent="0.55000000000000004">
      <c r="A1553" s="6">
        <f>US_Regional_Sales_Data!P1553*US_Regional_Sales_Data!M1553*(1-US_Regional_Sales_Data!N1553)</f>
        <v>3248.1600000000003</v>
      </c>
      <c r="B1553" s="6">
        <f>US_Regional_Sales_Data!O1553*US_Regional_Sales_Data!M1553</f>
        <v>3302.3</v>
      </c>
      <c r="C1553" s="6">
        <f t="shared" si="48"/>
        <v>-54.139999999999873</v>
      </c>
      <c r="D1553" s="7">
        <f t="shared" si="49"/>
        <v>-1.666789813309685E-2</v>
      </c>
    </row>
    <row r="1554" spans="1:4" x14ac:dyDescent="0.55000000000000004">
      <c r="A1554" s="6">
        <f>US_Regional_Sales_Data!P1554*US_Regional_Sales_Data!M1554*(1-US_Regional_Sales_Data!N1554)</f>
        <v>12085.125</v>
      </c>
      <c r="B1554" s="6">
        <f>US_Regional_Sales_Data!O1554*US_Regional_Sales_Data!M1554</f>
        <v>6793.8</v>
      </c>
      <c r="C1554" s="6">
        <f t="shared" si="48"/>
        <v>5291.3249999999998</v>
      </c>
      <c r="D1554" s="7">
        <f t="shared" si="49"/>
        <v>0.43783783783783781</v>
      </c>
    </row>
    <row r="1555" spans="1:4" x14ac:dyDescent="0.55000000000000004">
      <c r="A1555" s="6">
        <f>US_Regional_Sales_Data!P1555*US_Regional_Sales_Data!M1555*(1-US_Regional_Sales_Data!N1555)</f>
        <v>10077.135000000002</v>
      </c>
      <c r="B1555" s="6">
        <f>US_Regional_Sales_Data!O1555*US_Regional_Sales_Data!M1555</f>
        <v>8933.25</v>
      </c>
      <c r="C1555" s="6">
        <f t="shared" si="48"/>
        <v>1143.885000000002</v>
      </c>
      <c r="D1555" s="7">
        <f t="shared" si="49"/>
        <v>0.1135129181061881</v>
      </c>
    </row>
    <row r="1556" spans="1:4" x14ac:dyDescent="0.55000000000000004">
      <c r="A1556" s="6">
        <f>US_Regional_Sales_Data!P1556*US_Regional_Sales_Data!M1556*(1-US_Regional_Sales_Data!N1556)</f>
        <v>3150.6749999999997</v>
      </c>
      <c r="B1556" s="6">
        <f>US_Regional_Sales_Data!O1556*US_Regional_Sales_Data!M1556</f>
        <v>1691.4299999999998</v>
      </c>
      <c r="C1556" s="6">
        <f t="shared" si="48"/>
        <v>1459.2449999999999</v>
      </c>
      <c r="D1556" s="7">
        <f t="shared" si="49"/>
        <v>0.46315313385226975</v>
      </c>
    </row>
    <row r="1557" spans="1:4" x14ac:dyDescent="0.55000000000000004">
      <c r="A1557" s="6">
        <f>US_Regional_Sales_Data!P1557*US_Regional_Sales_Data!M1557*(1-US_Regional_Sales_Data!N1557)</f>
        <v>888.42</v>
      </c>
      <c r="B1557" s="6">
        <f>US_Regional_Sales_Data!O1557*US_Regional_Sales_Data!M1557</f>
        <v>533.04999999999995</v>
      </c>
      <c r="C1557" s="6">
        <f t="shared" si="48"/>
        <v>355.37</v>
      </c>
      <c r="D1557" s="7">
        <f t="shared" si="49"/>
        <v>0.40000225118750143</v>
      </c>
    </row>
    <row r="1558" spans="1:4" x14ac:dyDescent="0.55000000000000004">
      <c r="A1558" s="6">
        <f>US_Regional_Sales_Data!P1558*US_Regional_Sales_Data!M1558*(1-US_Regional_Sales_Data!N1558)</f>
        <v>23117.68</v>
      </c>
      <c r="B1558" s="6">
        <f>US_Regional_Sales_Data!O1558*US_Regional_Sales_Data!M1558</f>
        <v>12410.56</v>
      </c>
      <c r="C1558" s="6">
        <f t="shared" si="48"/>
        <v>10707.12</v>
      </c>
      <c r="D1558" s="7">
        <f t="shared" si="49"/>
        <v>0.46315720262586907</v>
      </c>
    </row>
    <row r="1559" spans="1:4" x14ac:dyDescent="0.55000000000000004">
      <c r="A1559" s="6">
        <f>US_Regional_Sales_Data!P1559*US_Regional_Sales_Data!M1559*(1-US_Regional_Sales_Data!N1559)</f>
        <v>8118.7250000000004</v>
      </c>
      <c r="B1559" s="6">
        <f>US_Regional_Sales_Data!O1559*US_Regional_Sales_Data!M1559</f>
        <v>4827.3500000000004</v>
      </c>
      <c r="C1559" s="6">
        <f t="shared" si="48"/>
        <v>3291.375</v>
      </c>
      <c r="D1559" s="7">
        <f t="shared" si="49"/>
        <v>0.40540540540540537</v>
      </c>
    </row>
    <row r="1560" spans="1:4" x14ac:dyDescent="0.55000000000000004">
      <c r="A1560" s="6">
        <f>US_Regional_Sales_Data!P1560*US_Regional_Sales_Data!M1560*(1-US_Regional_Sales_Data!N1560)</f>
        <v>2176.83</v>
      </c>
      <c r="B1560" s="6">
        <f>US_Regional_Sales_Data!O1560*US_Regional_Sales_Data!M1560</f>
        <v>1191.53</v>
      </c>
      <c r="C1560" s="6">
        <f t="shared" si="48"/>
        <v>985.3</v>
      </c>
      <c r="D1560" s="7">
        <f t="shared" si="49"/>
        <v>0.45263066018017023</v>
      </c>
    </row>
    <row r="1561" spans="1:4" x14ac:dyDescent="0.55000000000000004">
      <c r="A1561" s="6">
        <f>US_Regional_Sales_Data!P1561*US_Regional_Sales_Data!M1561*(1-US_Regional_Sales_Data!N1561)</f>
        <v>5081.28</v>
      </c>
      <c r="B1561" s="6">
        <f>US_Regional_Sales_Data!O1561*US_Regional_Sales_Data!M1561</f>
        <v>4319.1000000000004</v>
      </c>
      <c r="C1561" s="6">
        <f t="shared" si="48"/>
        <v>762.17999999999938</v>
      </c>
      <c r="D1561" s="7">
        <f t="shared" si="49"/>
        <v>0.14999763839032673</v>
      </c>
    </row>
    <row r="1562" spans="1:4" x14ac:dyDescent="0.55000000000000004">
      <c r="A1562" s="6">
        <f>US_Regional_Sales_Data!P1562*US_Regional_Sales_Data!M1562*(1-US_Regional_Sales_Data!N1562)</f>
        <v>7670.16</v>
      </c>
      <c r="B1562" s="6">
        <f>US_Regional_Sales_Data!O1562*US_Regional_Sales_Data!M1562</f>
        <v>3835.12</v>
      </c>
      <c r="C1562" s="6">
        <f t="shared" si="48"/>
        <v>3835.04</v>
      </c>
      <c r="D1562" s="7">
        <f t="shared" si="49"/>
        <v>0.49999478498492861</v>
      </c>
    </row>
    <row r="1563" spans="1:4" x14ac:dyDescent="0.55000000000000004">
      <c r="A1563" s="6">
        <f>US_Regional_Sales_Data!P1563*US_Regional_Sales_Data!M1563*(1-US_Regional_Sales_Data!N1563)</f>
        <v>723.6</v>
      </c>
      <c r="B1563" s="6">
        <f>US_Regional_Sales_Data!O1563*US_Regional_Sales_Data!M1563</f>
        <v>578.9</v>
      </c>
      <c r="C1563" s="6">
        <f t="shared" si="48"/>
        <v>144.70000000000005</v>
      </c>
      <c r="D1563" s="7">
        <f t="shared" si="49"/>
        <v>0.19997236042012168</v>
      </c>
    </row>
    <row r="1564" spans="1:4" x14ac:dyDescent="0.55000000000000004">
      <c r="A1564" s="6">
        <f>US_Regional_Sales_Data!P1564*US_Regional_Sales_Data!M1564*(1-US_Regional_Sales_Data!N1564)</f>
        <v>7133.49</v>
      </c>
      <c r="B1564" s="6">
        <f>US_Regional_Sales_Data!O1564*US_Regional_Sales_Data!M1564</f>
        <v>5469.03</v>
      </c>
      <c r="C1564" s="6">
        <f t="shared" si="48"/>
        <v>1664.46</v>
      </c>
      <c r="D1564" s="7">
        <f t="shared" si="49"/>
        <v>0.23333038947275458</v>
      </c>
    </row>
    <row r="1565" spans="1:4" x14ac:dyDescent="0.55000000000000004">
      <c r="A1565" s="6">
        <f>US_Regional_Sales_Data!P1565*US_Regional_Sales_Data!M1565*(1-US_Regional_Sales_Data!N1565)</f>
        <v>3781.48</v>
      </c>
      <c r="B1565" s="6">
        <f>US_Regional_Sales_Data!O1565*US_Regional_Sales_Data!M1565</f>
        <v>3781.48</v>
      </c>
      <c r="C1565" s="6">
        <f t="shared" si="48"/>
        <v>0</v>
      </c>
      <c r="D1565" s="7">
        <f t="shared" si="49"/>
        <v>0</v>
      </c>
    </row>
    <row r="1566" spans="1:4" x14ac:dyDescent="0.55000000000000004">
      <c r="A1566" s="6">
        <f>US_Regional_Sales_Data!P1566*US_Regional_Sales_Data!M1566*(1-US_Regional_Sales_Data!N1566)</f>
        <v>3049.17</v>
      </c>
      <c r="B1566" s="6">
        <f>US_Regional_Sales_Data!O1566*US_Regional_Sales_Data!M1566</f>
        <v>2637.12</v>
      </c>
      <c r="C1566" s="6">
        <f t="shared" si="48"/>
        <v>412.05000000000018</v>
      </c>
      <c r="D1566" s="7">
        <f t="shared" si="49"/>
        <v>0.1351351351351352</v>
      </c>
    </row>
    <row r="1567" spans="1:4" x14ac:dyDescent="0.55000000000000004">
      <c r="A1567" s="6">
        <f>US_Regional_Sales_Data!P1567*US_Regional_Sales_Data!M1567*(1-US_Regional_Sales_Data!N1567)</f>
        <v>4233.0599999999995</v>
      </c>
      <c r="B1567" s="6">
        <f>US_Regional_Sales_Data!O1567*US_Regional_Sales_Data!M1567</f>
        <v>2916.1</v>
      </c>
      <c r="C1567" s="6">
        <f t="shared" si="48"/>
        <v>1316.9599999999996</v>
      </c>
      <c r="D1567" s="7">
        <f t="shared" si="49"/>
        <v>0.31111300099691469</v>
      </c>
    </row>
    <row r="1568" spans="1:4" x14ac:dyDescent="0.55000000000000004">
      <c r="A1568" s="6">
        <f>US_Regional_Sales_Data!P1568*US_Regional_Sales_Data!M1568*(1-US_Regional_Sales_Data!N1568)</f>
        <v>6027.6549999999997</v>
      </c>
      <c r="B1568" s="6">
        <f>US_Regional_Sales_Data!O1568*US_Regional_Sales_Data!M1568</f>
        <v>2918.65</v>
      </c>
      <c r="C1568" s="6">
        <f t="shared" si="48"/>
        <v>3109.0049999999997</v>
      </c>
      <c r="D1568" s="7">
        <f t="shared" si="49"/>
        <v>0.51579013729219736</v>
      </c>
    </row>
    <row r="1569" spans="1:4" x14ac:dyDescent="0.55000000000000004">
      <c r="A1569" s="6">
        <f>US_Regional_Sales_Data!P1569*US_Regional_Sales_Data!M1569*(1-US_Regional_Sales_Data!N1569)</f>
        <v>30355.020000000004</v>
      </c>
      <c r="B1569" s="6">
        <f>US_Regional_Sales_Data!O1569*US_Regional_Sales_Data!M1569</f>
        <v>21248.52</v>
      </c>
      <c r="C1569" s="6">
        <f t="shared" si="48"/>
        <v>9106.5000000000036</v>
      </c>
      <c r="D1569" s="7">
        <f t="shared" si="49"/>
        <v>0.29999980233911894</v>
      </c>
    </row>
    <row r="1570" spans="1:4" x14ac:dyDescent="0.55000000000000004">
      <c r="A1570" s="6">
        <f>US_Regional_Sales_Data!P1570*US_Regional_Sales_Data!M1570*(1-US_Regional_Sales_Data!N1570)</f>
        <v>5881.2599999999993</v>
      </c>
      <c r="B1570" s="6">
        <f>US_Regional_Sales_Data!O1570*US_Regional_Sales_Data!M1570</f>
        <v>3590.6400000000003</v>
      </c>
      <c r="C1570" s="6">
        <f t="shared" si="48"/>
        <v>2290.619999999999</v>
      </c>
      <c r="D1570" s="7">
        <f t="shared" si="49"/>
        <v>0.38947776496873104</v>
      </c>
    </row>
    <row r="1571" spans="1:4" x14ac:dyDescent="0.55000000000000004">
      <c r="A1571" s="6">
        <f>US_Regional_Sales_Data!P1571*US_Regional_Sales_Data!M1571*(1-US_Regional_Sales_Data!N1571)</f>
        <v>9140.14</v>
      </c>
      <c r="B1571" s="6">
        <f>US_Regional_Sales_Data!O1571*US_Regional_Sales_Data!M1571</f>
        <v>7312.12</v>
      </c>
      <c r="C1571" s="6">
        <f t="shared" si="48"/>
        <v>1828.0199999999995</v>
      </c>
      <c r="D1571" s="7">
        <f t="shared" si="49"/>
        <v>0.1999991247398836</v>
      </c>
    </row>
    <row r="1572" spans="1:4" x14ac:dyDescent="0.55000000000000004">
      <c r="A1572" s="6">
        <f>US_Regional_Sales_Data!P1572*US_Regional_Sales_Data!M1572*(1-US_Regional_Sales_Data!N1572)</f>
        <v>2045.1750000000002</v>
      </c>
      <c r="B1572" s="6">
        <f>US_Regional_Sales_Data!O1572*US_Regional_Sales_Data!M1572</f>
        <v>1813.02</v>
      </c>
      <c r="C1572" s="6">
        <f t="shared" si="48"/>
        <v>232.1550000000002</v>
      </c>
      <c r="D1572" s="7">
        <f t="shared" si="49"/>
        <v>0.1135135135135136</v>
      </c>
    </row>
    <row r="1573" spans="1:4" x14ac:dyDescent="0.55000000000000004">
      <c r="A1573" s="6">
        <f>US_Regional_Sales_Data!P1573*US_Regional_Sales_Data!M1573*(1-US_Regional_Sales_Data!N1573)</f>
        <v>8211.6875</v>
      </c>
      <c r="B1573" s="6">
        <f>US_Regional_Sales_Data!O1573*US_Regional_Sales_Data!M1573</f>
        <v>4793.8500000000004</v>
      </c>
      <c r="C1573" s="6">
        <f t="shared" si="48"/>
        <v>3417.8374999999996</v>
      </c>
      <c r="D1573" s="7">
        <f t="shared" si="49"/>
        <v>0.41621621621621618</v>
      </c>
    </row>
    <row r="1574" spans="1:4" x14ac:dyDescent="0.55000000000000004">
      <c r="A1574" s="6">
        <f>US_Regional_Sales_Data!P1574*US_Regional_Sales_Data!M1574*(1-US_Regional_Sales_Data!N1574)</f>
        <v>2020.385</v>
      </c>
      <c r="B1574" s="6">
        <f>US_Regional_Sales_Data!O1574*US_Regional_Sales_Data!M1574</f>
        <v>1572.62</v>
      </c>
      <c r="C1574" s="6">
        <f t="shared" si="48"/>
        <v>447.7650000000001</v>
      </c>
      <c r="D1574" s="7">
        <f t="shared" si="49"/>
        <v>0.22162360144229942</v>
      </c>
    </row>
    <row r="1575" spans="1:4" x14ac:dyDescent="0.55000000000000004">
      <c r="A1575" s="6">
        <f>US_Regional_Sales_Data!P1575*US_Regional_Sales_Data!M1575*(1-US_Regional_Sales_Data!N1575)</f>
        <v>1152.7349999999999</v>
      </c>
      <c r="B1575" s="6">
        <f>US_Regional_Sales_Data!O1575*US_Regional_Sales_Data!M1575</f>
        <v>498.48</v>
      </c>
      <c r="C1575" s="6">
        <f t="shared" si="48"/>
        <v>654.25499999999988</v>
      </c>
      <c r="D1575" s="7">
        <f t="shared" si="49"/>
        <v>0.56756756756756754</v>
      </c>
    </row>
    <row r="1576" spans="1:4" x14ac:dyDescent="0.55000000000000004">
      <c r="A1576" s="6">
        <f>US_Regional_Sales_Data!P1576*US_Regional_Sales_Data!M1576*(1-US_Regional_Sales_Data!N1576)</f>
        <v>6512.4000000000005</v>
      </c>
      <c r="B1576" s="6">
        <f>US_Regional_Sales_Data!O1576*US_Regional_Sales_Data!M1576</f>
        <v>3039.12</v>
      </c>
      <c r="C1576" s="6">
        <f t="shared" si="48"/>
        <v>3473.2800000000007</v>
      </c>
      <c r="D1576" s="7">
        <f t="shared" si="49"/>
        <v>0.53333333333333344</v>
      </c>
    </row>
    <row r="1577" spans="1:4" x14ac:dyDescent="0.55000000000000004">
      <c r="A1577" s="6">
        <f>US_Regional_Sales_Data!P1577*US_Regional_Sales_Data!M1577*(1-US_Regional_Sales_Data!N1577)</f>
        <v>13634.5</v>
      </c>
      <c r="B1577" s="6">
        <f>US_Regional_Sales_Data!O1577*US_Regional_Sales_Data!M1577</f>
        <v>11497.2</v>
      </c>
      <c r="C1577" s="6">
        <f t="shared" si="48"/>
        <v>2137.2999999999993</v>
      </c>
      <c r="D1577" s="7">
        <f t="shared" si="49"/>
        <v>0.15675675675675671</v>
      </c>
    </row>
    <row r="1578" spans="1:4" x14ac:dyDescent="0.55000000000000004">
      <c r="A1578" s="6">
        <f>US_Regional_Sales_Data!P1578*US_Regional_Sales_Data!M1578*(1-US_Regional_Sales_Data!N1578)</f>
        <v>13820.76</v>
      </c>
      <c r="B1578" s="6">
        <f>US_Regional_Sales_Data!O1578*US_Regional_Sales_Data!M1578</f>
        <v>11056.6</v>
      </c>
      <c r="C1578" s="6">
        <f t="shared" si="48"/>
        <v>2764.16</v>
      </c>
      <c r="D1578" s="7">
        <f t="shared" si="49"/>
        <v>0.20000057883936917</v>
      </c>
    </row>
    <row r="1579" spans="1:4" x14ac:dyDescent="0.55000000000000004">
      <c r="A1579" s="6">
        <f>US_Regional_Sales_Data!P1579*US_Regional_Sales_Data!M1579*(1-US_Regional_Sales_Data!N1579)</f>
        <v>1594.6</v>
      </c>
      <c r="B1579" s="6">
        <f>US_Regional_Sales_Data!O1579*US_Regional_Sales_Data!M1579</f>
        <v>1200.6400000000001</v>
      </c>
      <c r="C1579" s="6">
        <f t="shared" si="48"/>
        <v>393.95999999999981</v>
      </c>
      <c r="D1579" s="7">
        <f t="shared" si="49"/>
        <v>0.24705882352941166</v>
      </c>
    </row>
    <row r="1580" spans="1:4" x14ac:dyDescent="0.55000000000000004">
      <c r="A1580" s="6">
        <f>US_Regional_Sales_Data!P1580*US_Regional_Sales_Data!M1580*(1-US_Regional_Sales_Data!N1580)</f>
        <v>3841.1099999999992</v>
      </c>
      <c r="B1580" s="6">
        <f>US_Regional_Sales_Data!O1580*US_Regional_Sales_Data!M1580</f>
        <v>2579.04</v>
      </c>
      <c r="C1580" s="6">
        <f t="shared" si="48"/>
        <v>1262.0699999999993</v>
      </c>
      <c r="D1580" s="7">
        <f t="shared" si="49"/>
        <v>0.32856908549872288</v>
      </c>
    </row>
    <row r="1581" spans="1:4" x14ac:dyDescent="0.55000000000000004">
      <c r="A1581" s="6">
        <f>US_Regional_Sales_Data!P1581*US_Regional_Sales_Data!M1581*(1-US_Regional_Sales_Data!N1581)</f>
        <v>1436.48</v>
      </c>
      <c r="B1581" s="6">
        <f>US_Regional_Sales_Data!O1581*US_Regional_Sales_Data!M1581</f>
        <v>1256.92</v>
      </c>
      <c r="C1581" s="6">
        <f t="shared" si="48"/>
        <v>179.55999999999995</v>
      </c>
      <c r="D1581" s="7">
        <f t="shared" si="49"/>
        <v>0.12499999999999996</v>
      </c>
    </row>
    <row r="1582" spans="1:4" x14ac:dyDescent="0.55000000000000004">
      <c r="A1582" s="6">
        <f>US_Regional_Sales_Data!P1582*US_Regional_Sales_Data!M1582*(1-US_Regional_Sales_Data!N1582)</f>
        <v>4028.04</v>
      </c>
      <c r="B1582" s="6">
        <f>US_Regional_Sales_Data!O1582*US_Regional_Sales_Data!M1582</f>
        <v>2752.5</v>
      </c>
      <c r="C1582" s="6">
        <f t="shared" si="48"/>
        <v>1275.54</v>
      </c>
      <c r="D1582" s="7">
        <f t="shared" si="49"/>
        <v>0.31666517710846964</v>
      </c>
    </row>
    <row r="1583" spans="1:4" x14ac:dyDescent="0.55000000000000004">
      <c r="A1583" s="6">
        <f>US_Regional_Sales_Data!P1583*US_Regional_Sales_Data!M1583*(1-US_Regional_Sales_Data!N1583)</f>
        <v>2069.9650000000001</v>
      </c>
      <c r="B1583" s="6">
        <f>US_Regional_Sales_Data!O1583*US_Regional_Sales_Data!M1583</f>
        <v>1432.2</v>
      </c>
      <c r="C1583" s="6">
        <f t="shared" si="48"/>
        <v>637.7650000000001</v>
      </c>
      <c r="D1583" s="7">
        <f t="shared" si="49"/>
        <v>0.30810424330846176</v>
      </c>
    </row>
    <row r="1584" spans="1:4" x14ac:dyDescent="0.55000000000000004">
      <c r="A1584" s="6">
        <f>US_Regional_Sales_Data!P1584*US_Regional_Sales_Data!M1584*(1-US_Regional_Sales_Data!N1584)</f>
        <v>14134.32</v>
      </c>
      <c r="B1584" s="6">
        <f>US_Regional_Sales_Data!O1584*US_Regional_Sales_Data!M1584</f>
        <v>10522.2</v>
      </c>
      <c r="C1584" s="6">
        <f t="shared" si="48"/>
        <v>3612.119999999999</v>
      </c>
      <c r="D1584" s="7">
        <f t="shared" si="49"/>
        <v>0.25555668755200101</v>
      </c>
    </row>
    <row r="1585" spans="1:4" x14ac:dyDescent="0.55000000000000004">
      <c r="A1585" s="6">
        <f>US_Regional_Sales_Data!P1585*US_Regional_Sales_Data!M1585*(1-US_Regional_Sales_Data!N1585)</f>
        <v>6976.0399999999991</v>
      </c>
      <c r="B1585" s="6">
        <f>US_Regional_Sales_Data!O1585*US_Regional_Sales_Data!M1585</f>
        <v>4112.16</v>
      </c>
      <c r="C1585" s="6">
        <f t="shared" si="48"/>
        <v>2863.8799999999992</v>
      </c>
      <c r="D1585" s="7">
        <f t="shared" si="49"/>
        <v>0.41053090291913458</v>
      </c>
    </row>
    <row r="1586" spans="1:4" x14ac:dyDescent="0.55000000000000004">
      <c r="A1586" s="6">
        <f>US_Regional_Sales_Data!P1586*US_Regional_Sales_Data!M1586*(1-US_Regional_Sales_Data!N1586)</f>
        <v>996.95999999999992</v>
      </c>
      <c r="B1586" s="6">
        <f>US_Regional_Sales_Data!O1586*US_Regional_Sales_Data!M1586</f>
        <v>598.20000000000005</v>
      </c>
      <c r="C1586" s="6">
        <f t="shared" si="48"/>
        <v>398.75999999999988</v>
      </c>
      <c r="D1586" s="7">
        <f t="shared" si="49"/>
        <v>0.3999759268175252</v>
      </c>
    </row>
    <row r="1587" spans="1:4" x14ac:dyDescent="0.55000000000000004">
      <c r="A1587" s="6">
        <f>US_Regional_Sales_Data!P1587*US_Regional_Sales_Data!M1587*(1-US_Regional_Sales_Data!N1587)</f>
        <v>1828.2625</v>
      </c>
      <c r="B1587" s="6">
        <f>US_Regional_Sales_Data!O1587*US_Regional_Sales_Data!M1587</f>
        <v>1264.96</v>
      </c>
      <c r="C1587" s="6">
        <f t="shared" si="48"/>
        <v>563.30250000000001</v>
      </c>
      <c r="D1587" s="7">
        <f t="shared" si="49"/>
        <v>0.30810810810810813</v>
      </c>
    </row>
    <row r="1588" spans="1:4" x14ac:dyDescent="0.55000000000000004">
      <c r="A1588" s="6">
        <f>US_Regional_Sales_Data!P1588*US_Regional_Sales_Data!M1588*(1-US_Regional_Sales_Data!N1588)</f>
        <v>13462.98</v>
      </c>
      <c r="B1588" s="6">
        <f>US_Regional_Sales_Data!O1588*US_Regional_Sales_Data!M1588</f>
        <v>10453.6</v>
      </c>
      <c r="C1588" s="6">
        <f t="shared" si="48"/>
        <v>3009.3799999999992</v>
      </c>
      <c r="D1588" s="7">
        <f t="shared" si="49"/>
        <v>0.22353000598678743</v>
      </c>
    </row>
    <row r="1589" spans="1:4" x14ac:dyDescent="0.55000000000000004">
      <c r="A1589" s="6">
        <f>US_Regional_Sales_Data!P1589*US_Regional_Sales_Data!M1589*(1-US_Regional_Sales_Data!N1589)</f>
        <v>1977.84</v>
      </c>
      <c r="B1589" s="6">
        <f>US_Regional_Sales_Data!O1589*US_Regional_Sales_Data!M1589</f>
        <v>1692.16</v>
      </c>
      <c r="C1589" s="6">
        <f t="shared" si="48"/>
        <v>285.67999999999984</v>
      </c>
      <c r="D1589" s="7">
        <f t="shared" si="49"/>
        <v>0.1444403996278768</v>
      </c>
    </row>
    <row r="1590" spans="1:4" x14ac:dyDescent="0.55000000000000004">
      <c r="A1590" s="6">
        <f>US_Regional_Sales_Data!P1590*US_Regional_Sales_Data!M1590*(1-US_Regional_Sales_Data!N1590)</f>
        <v>1667.63</v>
      </c>
      <c r="B1590" s="6">
        <f>US_Regional_Sales_Data!O1590*US_Regional_Sales_Data!M1590</f>
        <v>1456.98</v>
      </c>
      <c r="C1590" s="6">
        <f t="shared" si="48"/>
        <v>210.65000000000009</v>
      </c>
      <c r="D1590" s="7">
        <f t="shared" si="49"/>
        <v>0.12631698878048492</v>
      </c>
    </row>
    <row r="1591" spans="1:4" x14ac:dyDescent="0.55000000000000004">
      <c r="A1591" s="6">
        <f>US_Regional_Sales_Data!P1591*US_Regional_Sales_Data!M1591*(1-US_Regional_Sales_Data!N1591)</f>
        <v>11487.15</v>
      </c>
      <c r="B1591" s="6">
        <f>US_Regional_Sales_Data!O1591*US_Regional_Sales_Data!M1591</f>
        <v>6381.75</v>
      </c>
      <c r="C1591" s="6">
        <f t="shared" si="48"/>
        <v>5105.3999999999996</v>
      </c>
      <c r="D1591" s="7">
        <f t="shared" si="49"/>
        <v>0.44444444444444442</v>
      </c>
    </row>
    <row r="1592" spans="1:4" x14ac:dyDescent="0.55000000000000004">
      <c r="A1592" s="6">
        <f>US_Regional_Sales_Data!P1592*US_Regional_Sales_Data!M1592*(1-US_Regional_Sales_Data!N1592)</f>
        <v>7790.7599999999993</v>
      </c>
      <c r="B1592" s="6">
        <f>US_Regional_Sales_Data!O1592*US_Regional_Sales_Data!M1592</f>
        <v>6150.64</v>
      </c>
      <c r="C1592" s="6">
        <f t="shared" si="48"/>
        <v>1640.119999999999</v>
      </c>
      <c r="D1592" s="7">
        <f t="shared" si="49"/>
        <v>0.21052118150218965</v>
      </c>
    </row>
    <row r="1593" spans="1:4" x14ac:dyDescent="0.55000000000000004">
      <c r="A1593" s="6">
        <f>US_Regional_Sales_Data!P1593*US_Regional_Sales_Data!M1593*(1-US_Regional_Sales_Data!N1593)</f>
        <v>6218.9400000000005</v>
      </c>
      <c r="B1593" s="6">
        <f>US_Regional_Sales_Data!O1593*US_Regional_Sales_Data!M1593</f>
        <v>4682.5099999999993</v>
      </c>
      <c r="C1593" s="6">
        <f t="shared" si="48"/>
        <v>1536.4300000000012</v>
      </c>
      <c r="D1593" s="7">
        <f t="shared" si="49"/>
        <v>0.24705657234191053</v>
      </c>
    </row>
    <row r="1594" spans="1:4" x14ac:dyDescent="0.55000000000000004">
      <c r="A1594" s="6">
        <f>US_Regional_Sales_Data!P1594*US_Regional_Sales_Data!M1594*(1-US_Regional_Sales_Data!N1594)</f>
        <v>28718.880000000001</v>
      </c>
      <c r="B1594" s="6">
        <f>US_Regional_Sales_Data!O1594*US_Regional_Sales_Data!M1594</f>
        <v>19145.919999999998</v>
      </c>
      <c r="C1594" s="6">
        <f t="shared" si="48"/>
        <v>9572.9600000000028</v>
      </c>
      <c r="D1594" s="7">
        <f t="shared" si="49"/>
        <v>0.33333333333333343</v>
      </c>
    </row>
    <row r="1595" spans="1:4" x14ac:dyDescent="0.55000000000000004">
      <c r="A1595" s="6">
        <f>US_Regional_Sales_Data!P1595*US_Regional_Sales_Data!M1595*(1-US_Regional_Sales_Data!N1595)</f>
        <v>6172.7100000000009</v>
      </c>
      <c r="B1595" s="6">
        <f>US_Regional_Sales_Data!O1595*US_Regional_Sales_Data!M1595</f>
        <v>4537.7999999999993</v>
      </c>
      <c r="C1595" s="6">
        <f t="shared" si="48"/>
        <v>1634.9100000000017</v>
      </c>
      <c r="D1595" s="7">
        <f t="shared" si="49"/>
        <v>0.26486097678329312</v>
      </c>
    </row>
    <row r="1596" spans="1:4" x14ac:dyDescent="0.55000000000000004">
      <c r="A1596" s="6">
        <f>US_Regional_Sales_Data!P1596*US_Regional_Sales_Data!M1596*(1-US_Regional_Sales_Data!N1596)</f>
        <v>8908.3200000000015</v>
      </c>
      <c r="B1596" s="6">
        <f>US_Regional_Sales_Data!O1596*US_Regional_Sales_Data!M1596</f>
        <v>4899.6000000000004</v>
      </c>
      <c r="C1596" s="6">
        <f t="shared" si="48"/>
        <v>4008.7200000000012</v>
      </c>
      <c r="D1596" s="7">
        <f t="shared" si="49"/>
        <v>0.44999730588932596</v>
      </c>
    </row>
    <row r="1597" spans="1:4" x14ac:dyDescent="0.55000000000000004">
      <c r="A1597" s="6">
        <f>US_Regional_Sales_Data!P1597*US_Regional_Sales_Data!M1597*(1-US_Regional_Sales_Data!N1597)</f>
        <v>21806.489999999998</v>
      </c>
      <c r="B1597" s="6">
        <f>US_Regional_Sales_Data!O1597*US_Regional_Sales_Data!M1597</f>
        <v>13772.52</v>
      </c>
      <c r="C1597" s="6">
        <f t="shared" si="48"/>
        <v>8033.9699999999975</v>
      </c>
      <c r="D1597" s="7">
        <f t="shared" si="49"/>
        <v>0.36842105263157887</v>
      </c>
    </row>
    <row r="1598" spans="1:4" x14ac:dyDescent="0.55000000000000004">
      <c r="A1598" s="6">
        <f>US_Regional_Sales_Data!P1598*US_Regional_Sales_Data!M1598*(1-US_Regional_Sales_Data!N1598)</f>
        <v>4577.4399999999996</v>
      </c>
      <c r="B1598" s="6">
        <f>US_Regional_Sales_Data!O1598*US_Regional_Sales_Data!M1598</f>
        <v>5231.3599999999997</v>
      </c>
      <c r="C1598" s="6">
        <f t="shared" si="48"/>
        <v>-653.92000000000007</v>
      </c>
      <c r="D1598" s="7">
        <f t="shared" si="49"/>
        <v>-0.14285714285714288</v>
      </c>
    </row>
    <row r="1599" spans="1:4" x14ac:dyDescent="0.55000000000000004">
      <c r="A1599" s="6">
        <f>US_Regional_Sales_Data!P1599*US_Regional_Sales_Data!M1599*(1-US_Regional_Sales_Data!N1599)</f>
        <v>5453.8</v>
      </c>
      <c r="B1599" s="6">
        <f>US_Regional_Sales_Data!O1599*US_Regional_Sales_Data!M1599</f>
        <v>3006.96</v>
      </c>
      <c r="C1599" s="6">
        <f t="shared" si="48"/>
        <v>2446.84</v>
      </c>
      <c r="D1599" s="7">
        <f t="shared" si="49"/>
        <v>0.44864864864864867</v>
      </c>
    </row>
    <row r="1600" spans="1:4" x14ac:dyDescent="0.55000000000000004">
      <c r="A1600" s="6">
        <f>US_Regional_Sales_Data!P1600*US_Regional_Sales_Data!M1600*(1-US_Regional_Sales_Data!N1600)</f>
        <v>11711.599999999999</v>
      </c>
      <c r="B1600" s="6">
        <f>US_Regional_Sales_Data!O1600*US_Regional_Sales_Data!M1600</f>
        <v>8259.75</v>
      </c>
      <c r="C1600" s="6">
        <f t="shared" si="48"/>
        <v>3451.8499999999985</v>
      </c>
      <c r="D1600" s="7">
        <f t="shared" si="49"/>
        <v>0.2947376959595614</v>
      </c>
    </row>
    <row r="1601" spans="1:4" x14ac:dyDescent="0.55000000000000004">
      <c r="A1601" s="6">
        <f>US_Regional_Sales_Data!P1601*US_Regional_Sales_Data!M1601*(1-US_Regional_Sales_Data!N1601)</f>
        <v>4631.0400000000009</v>
      </c>
      <c r="B1601" s="6">
        <f>US_Regional_Sales_Data!O1601*US_Regional_Sales_Data!M1601</f>
        <v>4116.4800000000005</v>
      </c>
      <c r="C1601" s="6">
        <f t="shared" si="48"/>
        <v>514.5600000000004</v>
      </c>
      <c r="D1601" s="7">
        <f t="shared" si="49"/>
        <v>0.11111111111111117</v>
      </c>
    </row>
    <row r="1602" spans="1:4" x14ac:dyDescent="0.55000000000000004">
      <c r="A1602" s="6">
        <f>US_Regional_Sales_Data!P1602*US_Regional_Sales_Data!M1602*(1-US_Regional_Sales_Data!N1602)</f>
        <v>5177.7600000000011</v>
      </c>
      <c r="B1602" s="6">
        <f>US_Regional_Sales_Data!O1602*US_Regional_Sales_Data!M1602</f>
        <v>2588.88</v>
      </c>
      <c r="C1602" s="6">
        <f t="shared" si="48"/>
        <v>2588.880000000001</v>
      </c>
      <c r="D1602" s="7">
        <f t="shared" si="49"/>
        <v>0.50000000000000011</v>
      </c>
    </row>
    <row r="1603" spans="1:4" x14ac:dyDescent="0.55000000000000004">
      <c r="A1603" s="6">
        <f>US_Regional_Sales_Data!P1603*US_Regional_Sales_Data!M1603*(1-US_Regional_Sales_Data!N1603)</f>
        <v>16272.96</v>
      </c>
      <c r="B1603" s="6">
        <f>US_Regional_Sales_Data!O1603*US_Regional_Sales_Data!M1603</f>
        <v>16476.36</v>
      </c>
      <c r="C1603" s="6">
        <f t="shared" ref="C1603:C1666" si="50">A1603-B1603</f>
        <v>-203.40000000000146</v>
      </c>
      <c r="D1603" s="7">
        <f t="shared" ref="D1603:D1666" si="51">C1603/A1603</f>
        <v>-1.2499262580378829E-2</v>
      </c>
    </row>
    <row r="1604" spans="1:4" x14ac:dyDescent="0.55000000000000004">
      <c r="A1604" s="6">
        <f>US_Regional_Sales_Data!P1604*US_Regional_Sales_Data!M1604*(1-US_Regional_Sales_Data!N1604)</f>
        <v>13233.840000000004</v>
      </c>
      <c r="B1604" s="6">
        <f>US_Regional_Sales_Data!O1604*US_Regional_Sales_Data!M1604</f>
        <v>13068.420000000002</v>
      </c>
      <c r="C1604" s="6">
        <f t="shared" si="50"/>
        <v>165.42000000000189</v>
      </c>
      <c r="D1604" s="7">
        <f t="shared" si="51"/>
        <v>1.2499773308427626E-2</v>
      </c>
    </row>
    <row r="1605" spans="1:4" x14ac:dyDescent="0.55000000000000004">
      <c r="A1605" s="6">
        <f>US_Regional_Sales_Data!P1605*US_Regional_Sales_Data!M1605*(1-US_Regional_Sales_Data!N1605)</f>
        <v>1578.5199999999998</v>
      </c>
      <c r="B1605" s="6">
        <f>US_Regional_Sales_Data!O1605*US_Regional_Sales_Data!M1605</f>
        <v>1163.1199999999999</v>
      </c>
      <c r="C1605" s="6">
        <f t="shared" si="50"/>
        <v>415.39999999999986</v>
      </c>
      <c r="D1605" s="7">
        <f t="shared" si="51"/>
        <v>0.26315789473684204</v>
      </c>
    </row>
    <row r="1606" spans="1:4" x14ac:dyDescent="0.55000000000000004">
      <c r="A1606" s="6">
        <f>US_Regional_Sales_Data!P1606*US_Regional_Sales_Data!M1606*(1-US_Regional_Sales_Data!N1606)</f>
        <v>3819</v>
      </c>
      <c r="B1606" s="6">
        <f>US_Regional_Sales_Data!O1606*US_Regional_Sales_Data!M1606</f>
        <v>1849.2</v>
      </c>
      <c r="C1606" s="6">
        <f t="shared" si="50"/>
        <v>1969.8</v>
      </c>
      <c r="D1606" s="7">
        <f t="shared" si="51"/>
        <v>0.51578947368421046</v>
      </c>
    </row>
    <row r="1607" spans="1:4" x14ac:dyDescent="0.55000000000000004">
      <c r="A1607" s="6">
        <f>US_Regional_Sales_Data!P1607*US_Regional_Sales_Data!M1607*(1-US_Regional_Sales_Data!N1607)</f>
        <v>9017.3625000000011</v>
      </c>
      <c r="B1607" s="6">
        <f>US_Regional_Sales_Data!O1607*US_Regional_Sales_Data!M1607</f>
        <v>5264.2</v>
      </c>
      <c r="C1607" s="6">
        <f t="shared" si="50"/>
        <v>3753.1625000000013</v>
      </c>
      <c r="D1607" s="7">
        <f t="shared" si="51"/>
        <v>0.41621510724449645</v>
      </c>
    </row>
    <row r="1608" spans="1:4" x14ac:dyDescent="0.55000000000000004">
      <c r="A1608" s="6">
        <f>US_Regional_Sales_Data!P1608*US_Regional_Sales_Data!M1608*(1-US_Regional_Sales_Data!N1608)</f>
        <v>1127.9449999999999</v>
      </c>
      <c r="B1608" s="6">
        <f>US_Regional_Sales_Data!O1608*US_Regional_Sales_Data!M1608</f>
        <v>743.82</v>
      </c>
      <c r="C1608" s="6">
        <f t="shared" si="50"/>
        <v>384.12499999999989</v>
      </c>
      <c r="D1608" s="7">
        <f t="shared" si="51"/>
        <v>0.3405529524932509</v>
      </c>
    </row>
    <row r="1609" spans="1:4" x14ac:dyDescent="0.55000000000000004">
      <c r="A1609" s="6">
        <f>US_Regional_Sales_Data!P1609*US_Regional_Sales_Data!M1609*(1-US_Regional_Sales_Data!N1609)</f>
        <v>7574.3499999999995</v>
      </c>
      <c r="B1609" s="6">
        <f>US_Regional_Sales_Data!O1609*US_Regional_Sales_Data!M1609</f>
        <v>5581.0999999999995</v>
      </c>
      <c r="C1609" s="6">
        <f t="shared" si="50"/>
        <v>1993.25</v>
      </c>
      <c r="D1609" s="7">
        <f t="shared" si="51"/>
        <v>0.26315789473684215</v>
      </c>
    </row>
    <row r="1610" spans="1:4" x14ac:dyDescent="0.55000000000000004">
      <c r="A1610" s="6">
        <f>US_Regional_Sales_Data!P1610*US_Regional_Sales_Data!M1610*(1-US_Regional_Sales_Data!N1610)</f>
        <v>39366.520000000004</v>
      </c>
      <c r="B1610" s="6">
        <f>US_Regional_Sales_Data!O1610*US_Regional_Sales_Data!M1610</f>
        <v>17448.96</v>
      </c>
      <c r="C1610" s="6">
        <f t="shared" si="50"/>
        <v>21917.560000000005</v>
      </c>
      <c r="D1610" s="7">
        <f t="shared" si="51"/>
        <v>0.55675635032001825</v>
      </c>
    </row>
    <row r="1611" spans="1:4" x14ac:dyDescent="0.55000000000000004">
      <c r="A1611" s="6">
        <f>US_Regional_Sales_Data!P1611*US_Regional_Sales_Data!M1611*(1-US_Regional_Sales_Data!N1611)</f>
        <v>13349.08</v>
      </c>
      <c r="B1611" s="6">
        <f>US_Regional_Sales_Data!O1611*US_Regional_Sales_Data!M1611</f>
        <v>8323.56</v>
      </c>
      <c r="C1611" s="6">
        <f t="shared" si="50"/>
        <v>5025.5200000000004</v>
      </c>
      <c r="D1611" s="7">
        <f t="shared" si="51"/>
        <v>0.37646938965082244</v>
      </c>
    </row>
    <row r="1612" spans="1:4" x14ac:dyDescent="0.55000000000000004">
      <c r="A1612" s="6">
        <f>US_Regional_Sales_Data!P1612*US_Regional_Sales_Data!M1612*(1-US_Regional_Sales_Data!N1612)</f>
        <v>2959.7249999999999</v>
      </c>
      <c r="B1612" s="6">
        <f>US_Regional_Sales_Data!O1612*US_Regional_Sales_Data!M1612</f>
        <v>2305.4700000000003</v>
      </c>
      <c r="C1612" s="6">
        <f t="shared" si="50"/>
        <v>654.25499999999965</v>
      </c>
      <c r="D1612" s="7">
        <f t="shared" si="51"/>
        <v>0.22105263157894725</v>
      </c>
    </row>
    <row r="1613" spans="1:4" x14ac:dyDescent="0.55000000000000004">
      <c r="A1613" s="6">
        <f>US_Regional_Sales_Data!P1613*US_Regional_Sales_Data!M1613*(1-US_Regional_Sales_Data!N1613)</f>
        <v>21413.200000000001</v>
      </c>
      <c r="B1613" s="6">
        <f>US_Regional_Sales_Data!O1613*US_Regional_Sales_Data!M1613</f>
        <v>14863.3</v>
      </c>
      <c r="C1613" s="6">
        <f t="shared" si="50"/>
        <v>6549.9000000000015</v>
      </c>
      <c r="D1613" s="7">
        <f t="shared" si="51"/>
        <v>0.30588141893785148</v>
      </c>
    </row>
    <row r="1614" spans="1:4" x14ac:dyDescent="0.55000000000000004">
      <c r="A1614" s="6">
        <f>US_Regional_Sales_Data!P1614*US_Regional_Sales_Data!M1614*(1-US_Regional_Sales_Data!N1614)</f>
        <v>5028.3499999999995</v>
      </c>
      <c r="B1614" s="6">
        <f>US_Regional_Sales_Data!O1614*US_Regional_Sales_Data!M1614</f>
        <v>2805.2999999999997</v>
      </c>
      <c r="C1614" s="6">
        <f t="shared" si="50"/>
        <v>2223.0499999999997</v>
      </c>
      <c r="D1614" s="7">
        <f t="shared" si="51"/>
        <v>0.44210327443395947</v>
      </c>
    </row>
    <row r="1615" spans="1:4" x14ac:dyDescent="0.55000000000000004">
      <c r="A1615" s="6">
        <f>US_Regional_Sales_Data!P1615*US_Regional_Sales_Data!M1615*(1-US_Regional_Sales_Data!N1615)</f>
        <v>1050.2249999999999</v>
      </c>
      <c r="B1615" s="6">
        <f>US_Regional_Sales_Data!O1615*US_Regional_Sales_Data!M1615</f>
        <v>486.4</v>
      </c>
      <c r="C1615" s="6">
        <f t="shared" si="50"/>
        <v>563.82499999999993</v>
      </c>
      <c r="D1615" s="7">
        <f t="shared" si="51"/>
        <v>0.53686114880144731</v>
      </c>
    </row>
    <row r="1616" spans="1:4" x14ac:dyDescent="0.55000000000000004">
      <c r="A1616" s="6">
        <f>US_Regional_Sales_Data!P1616*US_Regional_Sales_Data!M1616*(1-US_Regional_Sales_Data!N1616)</f>
        <v>2966.76</v>
      </c>
      <c r="B1616" s="6">
        <f>US_Regional_Sales_Data!O1616*US_Regional_Sales_Data!M1616</f>
        <v>2505.2600000000002</v>
      </c>
      <c r="C1616" s="6">
        <f t="shared" si="50"/>
        <v>461.5</v>
      </c>
      <c r="D1616" s="7">
        <f t="shared" si="51"/>
        <v>0.15555690382774473</v>
      </c>
    </row>
    <row r="1617" spans="1:4" x14ac:dyDescent="0.55000000000000004">
      <c r="A1617" s="6">
        <f>US_Regional_Sales_Data!P1617*US_Regional_Sales_Data!M1617*(1-US_Regional_Sales_Data!N1617)</f>
        <v>32194.170000000006</v>
      </c>
      <c r="B1617" s="6">
        <f>US_Regional_Sales_Data!O1617*US_Regional_Sales_Data!M1617</f>
        <v>16266.54</v>
      </c>
      <c r="C1617" s="6">
        <f t="shared" si="50"/>
        <v>15927.630000000005</v>
      </c>
      <c r="D1617" s="7">
        <f t="shared" si="51"/>
        <v>0.4947364693669693</v>
      </c>
    </row>
    <row r="1618" spans="1:4" x14ac:dyDescent="0.55000000000000004">
      <c r="A1618" s="6">
        <f>US_Regional_Sales_Data!P1618*US_Regional_Sales_Data!M1618*(1-US_Regional_Sales_Data!N1618)</f>
        <v>1007.0100000000001</v>
      </c>
      <c r="B1618" s="6">
        <f>US_Regional_Sales_Data!O1618*US_Regional_Sales_Data!M1618</f>
        <v>727.29</v>
      </c>
      <c r="C1618" s="6">
        <f t="shared" si="50"/>
        <v>279.72000000000014</v>
      </c>
      <c r="D1618" s="7">
        <f t="shared" si="51"/>
        <v>0.27777281258378778</v>
      </c>
    </row>
    <row r="1619" spans="1:4" x14ac:dyDescent="0.55000000000000004">
      <c r="A1619" s="6">
        <f>US_Regional_Sales_Data!P1619*US_Regional_Sales_Data!M1619*(1-US_Regional_Sales_Data!N1619)</f>
        <v>9916</v>
      </c>
      <c r="B1619" s="6">
        <f>US_Regional_Sales_Data!O1619*US_Regional_Sales_Data!M1619</f>
        <v>8897.6</v>
      </c>
      <c r="C1619" s="6">
        <f t="shared" si="50"/>
        <v>1018.3999999999996</v>
      </c>
      <c r="D1619" s="7">
        <f t="shared" si="51"/>
        <v>0.10270270270270267</v>
      </c>
    </row>
    <row r="1620" spans="1:4" x14ac:dyDescent="0.55000000000000004">
      <c r="A1620" s="6">
        <f>US_Regional_Sales_Data!P1620*US_Regional_Sales_Data!M1620*(1-US_Regional_Sales_Data!N1620)</f>
        <v>29380.84</v>
      </c>
      <c r="B1620" s="6">
        <f>US_Regional_Sales_Data!O1620*US_Regional_Sales_Data!M1620</f>
        <v>22886.16</v>
      </c>
      <c r="C1620" s="6">
        <f t="shared" si="50"/>
        <v>6494.68</v>
      </c>
      <c r="D1620" s="7">
        <f t="shared" si="51"/>
        <v>0.22105154243377659</v>
      </c>
    </row>
    <row r="1621" spans="1:4" x14ac:dyDescent="0.55000000000000004">
      <c r="A1621" s="6">
        <f>US_Regional_Sales_Data!P1621*US_Regional_Sales_Data!M1621*(1-US_Regional_Sales_Data!N1621)</f>
        <v>880.04500000000007</v>
      </c>
      <c r="B1621" s="6">
        <f>US_Regional_Sales_Data!O1621*US_Regional_Sales_Data!M1621</f>
        <v>399.59</v>
      </c>
      <c r="C1621" s="6">
        <f t="shared" si="50"/>
        <v>480.4550000000001</v>
      </c>
      <c r="D1621" s="7">
        <f t="shared" si="51"/>
        <v>0.54594367333488636</v>
      </c>
    </row>
    <row r="1622" spans="1:4" x14ac:dyDescent="0.55000000000000004">
      <c r="A1622" s="6">
        <f>US_Regional_Sales_Data!P1622*US_Regional_Sales_Data!M1622*(1-US_Regional_Sales_Data!N1622)</f>
        <v>31198.215000000004</v>
      </c>
      <c r="B1622" s="6">
        <f>US_Regional_Sales_Data!O1622*US_Regional_Sales_Data!M1622</f>
        <v>25633.14</v>
      </c>
      <c r="C1622" s="6">
        <f t="shared" si="50"/>
        <v>5565.0750000000044</v>
      </c>
      <c r="D1622" s="7">
        <f t="shared" si="51"/>
        <v>0.17837799374098817</v>
      </c>
    </row>
    <row r="1623" spans="1:4" x14ac:dyDescent="0.55000000000000004">
      <c r="A1623" s="6">
        <f>US_Regional_Sales_Data!P1623*US_Regional_Sales_Data!M1623*(1-US_Regional_Sales_Data!N1623)</f>
        <v>10799.730000000001</v>
      </c>
      <c r="B1623" s="6">
        <f>US_Regional_Sales_Data!O1623*US_Regional_Sales_Data!M1623</f>
        <v>9359.76</v>
      </c>
      <c r="C1623" s="6">
        <f t="shared" si="50"/>
        <v>1439.9700000000012</v>
      </c>
      <c r="D1623" s="7">
        <f t="shared" si="51"/>
        <v>0.13333388890277822</v>
      </c>
    </row>
    <row r="1624" spans="1:4" x14ac:dyDescent="0.55000000000000004">
      <c r="A1624" s="6">
        <f>US_Regional_Sales_Data!P1624*US_Regional_Sales_Data!M1624*(1-US_Regional_Sales_Data!N1624)</f>
        <v>12157.15</v>
      </c>
      <c r="B1624" s="6">
        <f>US_Regional_Sales_Data!O1624*US_Regional_Sales_Data!M1624</f>
        <v>7294.3</v>
      </c>
      <c r="C1624" s="6">
        <f t="shared" si="50"/>
        <v>4862.8499999999995</v>
      </c>
      <c r="D1624" s="7">
        <f t="shared" si="51"/>
        <v>0.39999917743879115</v>
      </c>
    </row>
    <row r="1625" spans="1:4" x14ac:dyDescent="0.55000000000000004">
      <c r="A1625" s="6">
        <f>US_Regional_Sales_Data!P1625*US_Regional_Sales_Data!M1625*(1-US_Regional_Sales_Data!N1625)</f>
        <v>1453.8999999999999</v>
      </c>
      <c r="B1625" s="6">
        <f>US_Regional_Sales_Data!O1625*US_Regional_Sales_Data!M1625</f>
        <v>1266.98</v>
      </c>
      <c r="C1625" s="6">
        <f t="shared" si="50"/>
        <v>186.91999999999985</v>
      </c>
      <c r="D1625" s="7">
        <f t="shared" si="51"/>
        <v>0.12856455051929283</v>
      </c>
    </row>
    <row r="1626" spans="1:4" x14ac:dyDescent="0.55000000000000004">
      <c r="A1626" s="6">
        <f>US_Regional_Sales_Data!P1626*US_Regional_Sales_Data!M1626*(1-US_Regional_Sales_Data!N1626)</f>
        <v>42254.555</v>
      </c>
      <c r="B1626" s="6">
        <f>US_Regional_Sales_Data!O1626*US_Regional_Sales_Data!M1626</f>
        <v>19642.63</v>
      </c>
      <c r="C1626" s="6">
        <f t="shared" si="50"/>
        <v>22611.924999999999</v>
      </c>
      <c r="D1626" s="7">
        <f t="shared" si="51"/>
        <v>0.53513579778558784</v>
      </c>
    </row>
    <row r="1627" spans="1:4" x14ac:dyDescent="0.55000000000000004">
      <c r="A1627" s="6">
        <f>US_Regional_Sales_Data!P1627*US_Regional_Sales_Data!M1627*(1-US_Regional_Sales_Data!N1627)</f>
        <v>3276.2999999999997</v>
      </c>
      <c r="B1627" s="6">
        <f>US_Regional_Sales_Data!O1627*US_Regional_Sales_Data!M1627</f>
        <v>4040.75</v>
      </c>
      <c r="C1627" s="6">
        <f t="shared" si="50"/>
        <v>-764.45000000000027</v>
      </c>
      <c r="D1627" s="7">
        <f t="shared" si="51"/>
        <v>-0.23332722888624374</v>
      </c>
    </row>
    <row r="1628" spans="1:4" x14ac:dyDescent="0.55000000000000004">
      <c r="A1628" s="6">
        <f>US_Regional_Sales_Data!P1628*US_Regional_Sales_Data!M1628*(1-US_Regional_Sales_Data!N1628)</f>
        <v>11056.005000000001</v>
      </c>
      <c r="B1628" s="6">
        <f>US_Regional_Sales_Data!O1628*US_Regional_Sales_Data!M1628</f>
        <v>8146.5300000000007</v>
      </c>
      <c r="C1628" s="6">
        <f t="shared" si="50"/>
        <v>2909.4750000000004</v>
      </c>
      <c r="D1628" s="7">
        <f t="shared" si="51"/>
        <v>0.26315789473684209</v>
      </c>
    </row>
    <row r="1629" spans="1:4" x14ac:dyDescent="0.55000000000000004">
      <c r="A1629" s="6">
        <f>US_Regional_Sales_Data!P1629*US_Regional_Sales_Data!M1629*(1-US_Regional_Sales_Data!N1629)</f>
        <v>14037.839999999998</v>
      </c>
      <c r="B1629" s="6">
        <f>US_Regional_Sales_Data!O1629*US_Regional_Sales_Data!M1629</f>
        <v>12166.14</v>
      </c>
      <c r="C1629" s="6">
        <f t="shared" si="50"/>
        <v>1871.6999999999989</v>
      </c>
      <c r="D1629" s="7">
        <f t="shared" si="51"/>
        <v>0.13333247850096591</v>
      </c>
    </row>
    <row r="1630" spans="1:4" x14ac:dyDescent="0.55000000000000004">
      <c r="A1630" s="6">
        <f>US_Regional_Sales_Data!P1630*US_Regional_Sales_Data!M1630*(1-US_Regional_Sales_Data!N1630)</f>
        <v>1616.7099999999998</v>
      </c>
      <c r="B1630" s="6">
        <f>US_Regional_Sales_Data!O1630*US_Regional_Sales_Data!M1630</f>
        <v>970.02</v>
      </c>
      <c r="C1630" s="6">
        <f t="shared" si="50"/>
        <v>646.68999999999983</v>
      </c>
      <c r="D1630" s="7">
        <f t="shared" si="51"/>
        <v>0.40000371124072959</v>
      </c>
    </row>
    <row r="1631" spans="1:4" x14ac:dyDescent="0.55000000000000004">
      <c r="A1631" s="6">
        <f>US_Regional_Sales_Data!P1631*US_Regional_Sales_Data!M1631*(1-US_Regional_Sales_Data!N1631)</f>
        <v>1857.24</v>
      </c>
      <c r="B1631" s="6">
        <f>US_Regional_Sales_Data!O1631*US_Regional_Sales_Data!M1631</f>
        <v>1547.7</v>
      </c>
      <c r="C1631" s="6">
        <f t="shared" si="50"/>
        <v>309.53999999999996</v>
      </c>
      <c r="D1631" s="7">
        <f t="shared" si="51"/>
        <v>0.16666666666666666</v>
      </c>
    </row>
    <row r="1632" spans="1:4" x14ac:dyDescent="0.55000000000000004">
      <c r="A1632" s="6">
        <f>US_Regional_Sales_Data!P1632*US_Regional_Sales_Data!M1632*(1-US_Regional_Sales_Data!N1632)</f>
        <v>1437.8200000000002</v>
      </c>
      <c r="B1632" s="6">
        <f>US_Regional_Sales_Data!O1632*US_Regional_Sales_Data!M1632</f>
        <v>637.28</v>
      </c>
      <c r="C1632" s="6">
        <f t="shared" si="50"/>
        <v>800.54000000000019</v>
      </c>
      <c r="D1632" s="7">
        <f t="shared" si="51"/>
        <v>0.55677344869316059</v>
      </c>
    </row>
    <row r="1633" spans="1:4" x14ac:dyDescent="0.55000000000000004">
      <c r="A1633" s="6">
        <f>US_Regional_Sales_Data!P1633*US_Regional_Sales_Data!M1633*(1-US_Regional_Sales_Data!N1633)</f>
        <v>3730.56</v>
      </c>
      <c r="B1633" s="6">
        <f>US_Regional_Sales_Data!O1633*US_Regional_Sales_Data!M1633</f>
        <v>3170.98</v>
      </c>
      <c r="C1633" s="6">
        <f t="shared" si="50"/>
        <v>559.57999999999993</v>
      </c>
      <c r="D1633" s="7">
        <f t="shared" si="51"/>
        <v>0.14999892777491849</v>
      </c>
    </row>
    <row r="1634" spans="1:4" x14ac:dyDescent="0.55000000000000004">
      <c r="A1634" s="6">
        <f>US_Regional_Sales_Data!P1634*US_Regional_Sales_Data!M1634*(1-US_Regional_Sales_Data!N1634)</f>
        <v>7203.84</v>
      </c>
      <c r="B1634" s="6">
        <f>US_Regional_Sales_Data!O1634*US_Regional_Sales_Data!M1634</f>
        <v>6573.51</v>
      </c>
      <c r="C1634" s="6">
        <f t="shared" si="50"/>
        <v>630.32999999999993</v>
      </c>
      <c r="D1634" s="7">
        <f t="shared" si="51"/>
        <v>8.7499167110874188E-2</v>
      </c>
    </row>
    <row r="1635" spans="1:4" x14ac:dyDescent="0.55000000000000004">
      <c r="A1635" s="6">
        <f>US_Regional_Sales_Data!P1635*US_Regional_Sales_Data!M1635*(1-US_Regional_Sales_Data!N1635)</f>
        <v>591.94499999999994</v>
      </c>
      <c r="B1635" s="6">
        <f>US_Regional_Sales_Data!O1635*US_Regional_Sales_Data!M1635</f>
        <v>504.72</v>
      </c>
      <c r="C1635" s="6">
        <f t="shared" si="50"/>
        <v>87.224999999999909</v>
      </c>
      <c r="D1635" s="7">
        <f t="shared" si="51"/>
        <v>0.14735321693738423</v>
      </c>
    </row>
    <row r="1636" spans="1:4" x14ac:dyDescent="0.55000000000000004">
      <c r="A1636" s="6">
        <f>US_Regional_Sales_Data!P1636*US_Regional_Sales_Data!M1636*(1-US_Regional_Sales_Data!N1636)</f>
        <v>3569.7600000000007</v>
      </c>
      <c r="B1636" s="6">
        <f>US_Regional_Sales_Data!O1636*US_Regional_Sales_Data!M1636</f>
        <v>2632.68</v>
      </c>
      <c r="C1636" s="6">
        <f t="shared" si="50"/>
        <v>937.08000000000084</v>
      </c>
      <c r="D1636" s="7">
        <f t="shared" si="51"/>
        <v>0.26250504235578881</v>
      </c>
    </row>
    <row r="1637" spans="1:4" x14ac:dyDescent="0.55000000000000004">
      <c r="A1637" s="6">
        <f>US_Regional_Sales_Data!P1637*US_Regional_Sales_Data!M1637*(1-US_Regional_Sales_Data!N1637)</f>
        <v>1344.8574999999998</v>
      </c>
      <c r="B1637" s="6">
        <f>US_Regional_Sales_Data!O1637*US_Regional_Sales_Data!M1637</f>
        <v>843.29</v>
      </c>
      <c r="C1637" s="6">
        <f t="shared" si="50"/>
        <v>501.56749999999988</v>
      </c>
      <c r="D1637" s="7">
        <f t="shared" si="51"/>
        <v>0.37295215292326506</v>
      </c>
    </row>
    <row r="1638" spans="1:4" x14ac:dyDescent="0.55000000000000004">
      <c r="A1638" s="6">
        <f>US_Regional_Sales_Data!P1638*US_Regional_Sales_Data!M1638*(1-US_Regional_Sales_Data!N1638)</f>
        <v>15575.49</v>
      </c>
      <c r="B1638" s="6">
        <f>US_Regional_Sales_Data!O1638*US_Regional_Sales_Data!M1638</f>
        <v>11768.16</v>
      </c>
      <c r="C1638" s="6">
        <f t="shared" si="50"/>
        <v>3807.33</v>
      </c>
      <c r="D1638" s="7">
        <f t="shared" si="51"/>
        <v>0.24444367400319347</v>
      </c>
    </row>
    <row r="1639" spans="1:4" x14ac:dyDescent="0.55000000000000004">
      <c r="A1639" s="6">
        <f>US_Regional_Sales_Data!P1639*US_Regional_Sales_Data!M1639*(1-US_Regional_Sales_Data!N1639)</f>
        <v>8048.0399999999991</v>
      </c>
      <c r="B1639" s="6">
        <f>US_Regional_Sales_Data!O1639*US_Regional_Sales_Data!M1639</f>
        <v>9389.3799999999992</v>
      </c>
      <c r="C1639" s="6">
        <f t="shared" si="50"/>
        <v>-1341.3400000000001</v>
      </c>
      <c r="D1639" s="7">
        <f t="shared" si="51"/>
        <v>-0.16666666666666671</v>
      </c>
    </row>
    <row r="1640" spans="1:4" x14ac:dyDescent="0.55000000000000004">
      <c r="A1640" s="6">
        <f>US_Regional_Sales_Data!P1640*US_Regional_Sales_Data!M1640*(1-US_Regional_Sales_Data!N1640)</f>
        <v>14745.359999999999</v>
      </c>
      <c r="B1640" s="6">
        <f>US_Regional_Sales_Data!O1640*US_Regional_Sales_Data!M1640</f>
        <v>17905.12</v>
      </c>
      <c r="C1640" s="6">
        <f t="shared" si="50"/>
        <v>-3159.76</v>
      </c>
      <c r="D1640" s="7">
        <f t="shared" si="51"/>
        <v>-0.21428842700347775</v>
      </c>
    </row>
    <row r="1641" spans="1:4" x14ac:dyDescent="0.55000000000000004">
      <c r="A1641" s="6">
        <f>US_Regional_Sales_Data!P1641*US_Regional_Sales_Data!M1641*(1-US_Regional_Sales_Data!N1641)</f>
        <v>6711.3899999999994</v>
      </c>
      <c r="B1641" s="6">
        <f>US_Regional_Sales_Data!O1641*US_Regional_Sales_Data!M1641</f>
        <v>4474.2599999999993</v>
      </c>
      <c r="C1641" s="6">
        <f t="shared" si="50"/>
        <v>2237.13</v>
      </c>
      <c r="D1641" s="7">
        <f t="shared" si="51"/>
        <v>0.33333333333333337</v>
      </c>
    </row>
    <row r="1642" spans="1:4" x14ac:dyDescent="0.55000000000000004">
      <c r="A1642" s="6">
        <f>US_Regional_Sales_Data!P1642*US_Regional_Sales_Data!M1642*(1-US_Regional_Sales_Data!N1642)</f>
        <v>5418.9600000000009</v>
      </c>
      <c r="B1642" s="6">
        <f>US_Regional_Sales_Data!O1642*US_Regional_Sales_Data!M1642</f>
        <v>4809.33</v>
      </c>
      <c r="C1642" s="6">
        <f t="shared" si="50"/>
        <v>609.63000000000102</v>
      </c>
      <c r="D1642" s="7">
        <f t="shared" si="51"/>
        <v>0.11249944638823703</v>
      </c>
    </row>
    <row r="1643" spans="1:4" x14ac:dyDescent="0.55000000000000004">
      <c r="A1643" s="6">
        <f>US_Regional_Sales_Data!P1643*US_Regional_Sales_Data!M1643*(1-US_Regional_Sales_Data!N1643)</f>
        <v>942.02</v>
      </c>
      <c r="B1643" s="6">
        <f>US_Regional_Sales_Data!O1643*US_Regional_Sales_Data!M1643</f>
        <v>545.38</v>
      </c>
      <c r="C1643" s="6">
        <f t="shared" si="50"/>
        <v>396.64</v>
      </c>
      <c r="D1643" s="7">
        <f t="shared" si="51"/>
        <v>0.42105263157894735</v>
      </c>
    </row>
    <row r="1644" spans="1:4" x14ac:dyDescent="0.55000000000000004">
      <c r="A1644" s="6">
        <f>US_Regional_Sales_Data!P1644*US_Regional_Sales_Data!M1644*(1-US_Regional_Sales_Data!N1644)</f>
        <v>8651.7100000000009</v>
      </c>
      <c r="B1644" s="6">
        <f>US_Regional_Sales_Data!O1644*US_Regional_Sales_Data!M1644</f>
        <v>6640.76</v>
      </c>
      <c r="C1644" s="6">
        <f t="shared" si="50"/>
        <v>2010.9500000000007</v>
      </c>
      <c r="D1644" s="7">
        <f t="shared" si="51"/>
        <v>0.23243381944147462</v>
      </c>
    </row>
    <row r="1645" spans="1:4" x14ac:dyDescent="0.55000000000000004">
      <c r="A1645" s="6">
        <f>US_Regional_Sales_Data!P1645*US_Regional_Sales_Data!M1645*(1-US_Regional_Sales_Data!N1645)</f>
        <v>19348.594999999998</v>
      </c>
      <c r="B1645" s="6">
        <f>US_Regional_Sales_Data!O1645*US_Regional_Sales_Data!M1645</f>
        <v>11086.25</v>
      </c>
      <c r="C1645" s="6">
        <f t="shared" si="50"/>
        <v>8262.3449999999975</v>
      </c>
      <c r="D1645" s="7">
        <f t="shared" si="51"/>
        <v>0.42702557989352707</v>
      </c>
    </row>
    <row r="1646" spans="1:4" x14ac:dyDescent="0.55000000000000004">
      <c r="A1646" s="6">
        <f>US_Regional_Sales_Data!P1646*US_Regional_Sales_Data!M1646*(1-US_Regional_Sales_Data!N1646)</f>
        <v>4028.04</v>
      </c>
      <c r="B1646" s="6">
        <f>US_Regional_Sales_Data!O1646*US_Regional_Sales_Data!M1646</f>
        <v>4095.18</v>
      </c>
      <c r="C1646" s="6">
        <f t="shared" si="50"/>
        <v>-67.139999999999873</v>
      </c>
      <c r="D1646" s="7">
        <f t="shared" si="51"/>
        <v>-1.6668156224863673E-2</v>
      </c>
    </row>
    <row r="1647" spans="1:4" x14ac:dyDescent="0.55000000000000004">
      <c r="A1647" s="6">
        <f>US_Regional_Sales_Data!P1647*US_Regional_Sales_Data!M1647*(1-US_Regional_Sales_Data!N1647)</f>
        <v>12677.069999999998</v>
      </c>
      <c r="B1647" s="6">
        <f>US_Regional_Sales_Data!O1647*US_Regional_Sales_Data!M1647</f>
        <v>7606.26</v>
      </c>
      <c r="C1647" s="6">
        <f t="shared" si="50"/>
        <v>5070.8099999999977</v>
      </c>
      <c r="D1647" s="7">
        <f t="shared" si="51"/>
        <v>0.39999858011354344</v>
      </c>
    </row>
    <row r="1648" spans="1:4" x14ac:dyDescent="0.55000000000000004">
      <c r="A1648" s="6">
        <f>US_Regional_Sales_Data!P1648*US_Regional_Sales_Data!M1648*(1-US_Regional_Sales_Data!N1648)</f>
        <v>9112</v>
      </c>
      <c r="B1648" s="6">
        <f>US_Regional_Sales_Data!O1648*US_Regional_Sales_Data!M1648</f>
        <v>6834</v>
      </c>
      <c r="C1648" s="6">
        <f t="shared" si="50"/>
        <v>2278</v>
      </c>
      <c r="D1648" s="7">
        <f t="shared" si="51"/>
        <v>0.25</v>
      </c>
    </row>
    <row r="1649" spans="1:4" x14ac:dyDescent="0.55000000000000004">
      <c r="A1649" s="6">
        <f>US_Regional_Sales_Data!P1649*US_Regional_Sales_Data!M1649*(1-US_Regional_Sales_Data!N1649)</f>
        <v>10548.480000000001</v>
      </c>
      <c r="B1649" s="6">
        <f>US_Regional_Sales_Data!O1649*US_Regional_Sales_Data!M1649</f>
        <v>10284.76</v>
      </c>
      <c r="C1649" s="6">
        <f t="shared" si="50"/>
        <v>263.72000000000116</v>
      </c>
      <c r="D1649" s="7">
        <f t="shared" si="51"/>
        <v>2.5000758403106525E-2</v>
      </c>
    </row>
    <row r="1650" spans="1:4" x14ac:dyDescent="0.55000000000000004">
      <c r="A1650" s="6">
        <f>US_Regional_Sales_Data!P1650*US_Regional_Sales_Data!M1650*(1-US_Regional_Sales_Data!N1650)</f>
        <v>3497.4</v>
      </c>
      <c r="B1650" s="6">
        <f>US_Regional_Sales_Data!O1650*US_Regional_Sales_Data!M1650</f>
        <v>2759.08</v>
      </c>
      <c r="C1650" s="6">
        <f t="shared" si="50"/>
        <v>738.32000000000016</v>
      </c>
      <c r="D1650" s="7">
        <f t="shared" si="51"/>
        <v>0.2111053925773432</v>
      </c>
    </row>
    <row r="1651" spans="1:4" x14ac:dyDescent="0.55000000000000004">
      <c r="A1651" s="6">
        <f>US_Regional_Sales_Data!P1651*US_Regional_Sales_Data!M1651*(1-US_Regional_Sales_Data!N1651)</f>
        <v>1088.0800000000002</v>
      </c>
      <c r="B1651" s="6">
        <f>US_Regional_Sales_Data!O1651*US_Regional_Sales_Data!M1651</f>
        <v>720.86</v>
      </c>
      <c r="C1651" s="6">
        <f t="shared" si="50"/>
        <v>367.22000000000014</v>
      </c>
      <c r="D1651" s="7">
        <f t="shared" si="51"/>
        <v>0.33749356664951113</v>
      </c>
    </row>
    <row r="1652" spans="1:4" x14ac:dyDescent="0.55000000000000004">
      <c r="A1652" s="6">
        <f>US_Regional_Sales_Data!P1652*US_Regional_Sales_Data!M1652*(1-US_Regional_Sales_Data!N1652)</f>
        <v>21490.92</v>
      </c>
      <c r="B1652" s="6">
        <f>US_Regional_Sales_Data!O1652*US_Regional_Sales_Data!M1652</f>
        <v>19341.84</v>
      </c>
      <c r="C1652" s="6">
        <f t="shared" si="50"/>
        <v>2149.0799999999981</v>
      </c>
      <c r="D1652" s="7">
        <f t="shared" si="51"/>
        <v>9.9999441624648841E-2</v>
      </c>
    </row>
    <row r="1653" spans="1:4" x14ac:dyDescent="0.55000000000000004">
      <c r="A1653" s="6">
        <f>US_Regional_Sales_Data!P1653*US_Regional_Sales_Data!M1653*(1-US_Regional_Sales_Data!N1653)</f>
        <v>1024.7650000000001</v>
      </c>
      <c r="B1653" s="6">
        <f>US_Regional_Sales_Data!O1653*US_Regional_Sales_Data!M1653</f>
        <v>625.65</v>
      </c>
      <c r="C1653" s="6">
        <f t="shared" si="50"/>
        <v>399.11500000000012</v>
      </c>
      <c r="D1653" s="7">
        <f t="shared" si="51"/>
        <v>0.38946978087659129</v>
      </c>
    </row>
    <row r="1654" spans="1:4" x14ac:dyDescent="0.55000000000000004">
      <c r="A1654" s="6">
        <f>US_Regional_Sales_Data!P1654*US_Regional_Sales_Data!M1654*(1-US_Regional_Sales_Data!N1654)</f>
        <v>16039.8</v>
      </c>
      <c r="B1654" s="6">
        <f>US_Regional_Sales_Data!O1654*US_Regional_Sales_Data!M1654</f>
        <v>11481.12</v>
      </c>
      <c r="C1654" s="6">
        <f t="shared" si="50"/>
        <v>4558.6799999999985</v>
      </c>
      <c r="D1654" s="7">
        <f t="shared" si="51"/>
        <v>0.28421052631578941</v>
      </c>
    </row>
    <row r="1655" spans="1:4" x14ac:dyDescent="0.55000000000000004">
      <c r="A1655" s="6">
        <f>US_Regional_Sales_Data!P1655*US_Regional_Sales_Data!M1655*(1-US_Regional_Sales_Data!N1655)</f>
        <v>4404.579999999999</v>
      </c>
      <c r="B1655" s="6">
        <f>US_Regional_Sales_Data!O1655*US_Regional_Sales_Data!M1655</f>
        <v>3616.4</v>
      </c>
      <c r="C1655" s="6">
        <f t="shared" si="50"/>
        <v>788.17999999999893</v>
      </c>
      <c r="D1655" s="7">
        <f t="shared" si="51"/>
        <v>0.17894555212982829</v>
      </c>
    </row>
    <row r="1656" spans="1:4" x14ac:dyDescent="0.55000000000000004">
      <c r="A1656" s="6">
        <f>US_Regional_Sales_Data!P1656*US_Regional_Sales_Data!M1656*(1-US_Regional_Sales_Data!N1656)</f>
        <v>6965.9900000000007</v>
      </c>
      <c r="B1656" s="6">
        <f>US_Regional_Sales_Data!O1656*US_Regional_Sales_Data!M1656</f>
        <v>3238.24</v>
      </c>
      <c r="C1656" s="6">
        <f t="shared" si="50"/>
        <v>3727.7500000000009</v>
      </c>
      <c r="D1656" s="7">
        <f t="shared" si="51"/>
        <v>0.53513570935358801</v>
      </c>
    </row>
    <row r="1657" spans="1:4" x14ac:dyDescent="0.55000000000000004">
      <c r="A1657" s="6">
        <f>US_Regional_Sales_Data!P1657*US_Regional_Sales_Data!M1657*(1-US_Regional_Sales_Data!N1657)</f>
        <v>9358.5600000000013</v>
      </c>
      <c r="B1657" s="6">
        <f>US_Regional_Sales_Data!O1657*US_Regional_Sales_Data!M1657</f>
        <v>6434.0399999999991</v>
      </c>
      <c r="C1657" s="6">
        <f t="shared" si="50"/>
        <v>2924.5200000000023</v>
      </c>
      <c r="D1657" s="7">
        <f t="shared" si="51"/>
        <v>0.31249679437862254</v>
      </c>
    </row>
    <row r="1658" spans="1:4" x14ac:dyDescent="0.55000000000000004">
      <c r="A1658" s="6">
        <f>US_Regional_Sales_Data!P1658*US_Regional_Sales_Data!M1658*(1-US_Regional_Sales_Data!N1658)</f>
        <v>3131.5799999999995</v>
      </c>
      <c r="B1658" s="6">
        <f>US_Regional_Sales_Data!O1658*US_Regional_Sales_Data!M1658</f>
        <v>2241.54</v>
      </c>
      <c r="C1658" s="6">
        <f t="shared" si="50"/>
        <v>890.03999999999951</v>
      </c>
      <c r="D1658" s="7">
        <f t="shared" si="51"/>
        <v>0.28421435824727442</v>
      </c>
    </row>
    <row r="1659" spans="1:4" x14ac:dyDescent="0.55000000000000004">
      <c r="A1659" s="6">
        <f>US_Regional_Sales_Data!P1659*US_Regional_Sales_Data!M1659*(1-US_Regional_Sales_Data!N1659)</f>
        <v>20985.404999999995</v>
      </c>
      <c r="B1659" s="6">
        <f>US_Regional_Sales_Data!O1659*US_Regional_Sales_Data!M1659</f>
        <v>16346.539999999999</v>
      </c>
      <c r="C1659" s="6">
        <f t="shared" si="50"/>
        <v>4638.8649999999961</v>
      </c>
      <c r="D1659" s="7">
        <f t="shared" si="51"/>
        <v>0.22105196444862499</v>
      </c>
    </row>
    <row r="1660" spans="1:4" x14ac:dyDescent="0.55000000000000004">
      <c r="A1660" s="6">
        <f>US_Regional_Sales_Data!P1660*US_Regional_Sales_Data!M1660*(1-US_Regional_Sales_Data!N1660)</f>
        <v>10720</v>
      </c>
      <c r="B1660" s="6">
        <f>US_Regional_Sales_Data!O1660*US_Regional_Sales_Data!M1660</f>
        <v>10720</v>
      </c>
      <c r="C1660" s="6">
        <f t="shared" si="50"/>
        <v>0</v>
      </c>
      <c r="D1660" s="7">
        <f t="shared" si="51"/>
        <v>0</v>
      </c>
    </row>
    <row r="1661" spans="1:4" x14ac:dyDescent="0.55000000000000004">
      <c r="A1661" s="6">
        <f>US_Regional_Sales_Data!P1661*US_Regional_Sales_Data!M1661*(1-US_Regional_Sales_Data!N1661)</f>
        <v>28292.424999999999</v>
      </c>
      <c r="B1661" s="6">
        <f>US_Regional_Sales_Data!O1661*US_Regional_Sales_Data!M1661</f>
        <v>19358</v>
      </c>
      <c r="C1661" s="6">
        <f t="shared" si="50"/>
        <v>8934.4249999999993</v>
      </c>
      <c r="D1661" s="7">
        <f t="shared" si="51"/>
        <v>0.31578859005546533</v>
      </c>
    </row>
    <row r="1662" spans="1:4" x14ac:dyDescent="0.55000000000000004">
      <c r="A1662" s="6">
        <f>US_Regional_Sales_Data!P1662*US_Regional_Sales_Data!M1662*(1-US_Regional_Sales_Data!N1662)</f>
        <v>14472</v>
      </c>
      <c r="B1662" s="6">
        <f>US_Regional_Sales_Data!O1662*US_Regional_Sales_Data!M1662</f>
        <v>7396.8</v>
      </c>
      <c r="C1662" s="6">
        <f t="shared" si="50"/>
        <v>7075.2</v>
      </c>
      <c r="D1662" s="7">
        <f t="shared" si="51"/>
        <v>0.48888888888888887</v>
      </c>
    </row>
    <row r="1663" spans="1:4" x14ac:dyDescent="0.55000000000000004">
      <c r="A1663" s="6">
        <f>US_Regional_Sales_Data!P1663*US_Regional_Sales_Data!M1663*(1-US_Regional_Sales_Data!N1663)</f>
        <v>7325.4450000000006</v>
      </c>
      <c r="B1663" s="6">
        <f>US_Regional_Sales_Data!O1663*US_Regional_Sales_Data!M1663</f>
        <v>5781.18</v>
      </c>
      <c r="C1663" s="6">
        <f t="shared" si="50"/>
        <v>1544.2650000000003</v>
      </c>
      <c r="D1663" s="7">
        <f t="shared" si="51"/>
        <v>0.21080835362220318</v>
      </c>
    </row>
    <row r="1664" spans="1:4" x14ac:dyDescent="0.55000000000000004">
      <c r="A1664" s="6">
        <f>US_Regional_Sales_Data!P1664*US_Regional_Sales_Data!M1664*(1-US_Regional_Sales_Data!N1664)</f>
        <v>13138.7</v>
      </c>
      <c r="B1664" s="6">
        <f>US_Regional_Sales_Data!O1664*US_Regional_Sales_Data!M1664</f>
        <v>8522.4</v>
      </c>
      <c r="C1664" s="6">
        <f t="shared" si="50"/>
        <v>4616.3000000000011</v>
      </c>
      <c r="D1664" s="7">
        <f t="shared" si="51"/>
        <v>0.35135135135135143</v>
      </c>
    </row>
    <row r="1665" spans="1:4" x14ac:dyDescent="0.55000000000000004">
      <c r="A1665" s="6">
        <f>US_Regional_Sales_Data!P1665*US_Regional_Sales_Data!M1665*(1-US_Regional_Sales_Data!N1665)</f>
        <v>318.91999999999996</v>
      </c>
      <c r="B1665" s="6">
        <f>US_Regional_Sales_Data!O1665*US_Regional_Sales_Data!M1665</f>
        <v>258.88</v>
      </c>
      <c r="C1665" s="6">
        <f t="shared" si="50"/>
        <v>60.039999999999964</v>
      </c>
      <c r="D1665" s="7">
        <f t="shared" si="51"/>
        <v>0.18826037877837692</v>
      </c>
    </row>
    <row r="1666" spans="1:4" x14ac:dyDescent="0.55000000000000004">
      <c r="A1666" s="6">
        <f>US_Regional_Sales_Data!P1666*US_Regional_Sales_Data!M1666*(1-US_Regional_Sales_Data!N1666)</f>
        <v>5410.25</v>
      </c>
      <c r="B1666" s="6">
        <f>US_Regional_Sales_Data!O1666*US_Regional_Sales_Data!M1666</f>
        <v>4499.0499999999993</v>
      </c>
      <c r="C1666" s="6">
        <f t="shared" si="50"/>
        <v>911.20000000000073</v>
      </c>
      <c r="D1666" s="7">
        <f t="shared" si="51"/>
        <v>0.16842105263157908</v>
      </c>
    </row>
    <row r="1667" spans="1:4" x14ac:dyDescent="0.55000000000000004">
      <c r="A1667" s="6">
        <f>US_Regional_Sales_Data!P1667*US_Regional_Sales_Data!M1667*(1-US_Regional_Sales_Data!N1667)</f>
        <v>4271.25</v>
      </c>
      <c r="B1667" s="6">
        <f>US_Regional_Sales_Data!O1667*US_Regional_Sales_Data!M1667</f>
        <v>4120.5</v>
      </c>
      <c r="C1667" s="6">
        <f t="shared" ref="C1667:C1730" si="52">A1667-B1667</f>
        <v>150.75</v>
      </c>
      <c r="D1667" s="7">
        <f t="shared" ref="D1667:D1730" si="53">C1667/A1667</f>
        <v>3.5294117647058823E-2</v>
      </c>
    </row>
    <row r="1668" spans="1:4" x14ac:dyDescent="0.55000000000000004">
      <c r="A1668" s="6">
        <f>US_Regional_Sales_Data!P1668*US_Regional_Sales_Data!M1668*(1-US_Regional_Sales_Data!N1668)</f>
        <v>9540.8000000000011</v>
      </c>
      <c r="B1668" s="6">
        <f>US_Regional_Sales_Data!O1668*US_Regional_Sales_Data!M1668</f>
        <v>5485.9500000000007</v>
      </c>
      <c r="C1668" s="6">
        <f t="shared" si="52"/>
        <v>4054.8500000000004</v>
      </c>
      <c r="D1668" s="7">
        <f t="shared" si="53"/>
        <v>0.42500104813013584</v>
      </c>
    </row>
    <row r="1669" spans="1:4" x14ac:dyDescent="0.55000000000000004">
      <c r="A1669" s="6">
        <f>US_Regional_Sales_Data!P1669*US_Regional_Sales_Data!M1669*(1-US_Regional_Sales_Data!N1669)</f>
        <v>6186.7800000000007</v>
      </c>
      <c r="B1669" s="6">
        <f>US_Regional_Sales_Data!O1669*US_Regional_Sales_Data!M1669</f>
        <v>5470.4400000000005</v>
      </c>
      <c r="C1669" s="6">
        <f t="shared" si="52"/>
        <v>716.34000000000015</v>
      </c>
      <c r="D1669" s="7">
        <f t="shared" si="53"/>
        <v>0.11578559444492936</v>
      </c>
    </row>
    <row r="1670" spans="1:4" x14ac:dyDescent="0.55000000000000004">
      <c r="A1670" s="6">
        <f>US_Regional_Sales_Data!P1670*US_Regional_Sales_Data!M1670*(1-US_Regional_Sales_Data!N1670)</f>
        <v>7236</v>
      </c>
      <c r="B1670" s="6">
        <f>US_Regional_Sales_Data!O1670*US_Regional_Sales_Data!M1670</f>
        <v>7597.7999999999993</v>
      </c>
      <c r="C1670" s="6">
        <f t="shared" si="52"/>
        <v>-361.79999999999927</v>
      </c>
      <c r="D1670" s="7">
        <f t="shared" si="53"/>
        <v>-4.9999999999999899E-2</v>
      </c>
    </row>
    <row r="1671" spans="1:4" x14ac:dyDescent="0.55000000000000004">
      <c r="A1671" s="6">
        <f>US_Regional_Sales_Data!P1671*US_Regional_Sales_Data!M1671*(1-US_Regional_Sales_Data!N1671)</f>
        <v>3411.64</v>
      </c>
      <c r="B1671" s="6">
        <f>US_Regional_Sales_Data!O1671*US_Regional_Sales_Data!M1671</f>
        <v>2585.6799999999998</v>
      </c>
      <c r="C1671" s="6">
        <f t="shared" si="52"/>
        <v>825.96</v>
      </c>
      <c r="D1671" s="7">
        <f t="shared" si="53"/>
        <v>0.24210057333130108</v>
      </c>
    </row>
    <row r="1672" spans="1:4" x14ac:dyDescent="0.55000000000000004">
      <c r="A1672" s="6">
        <f>US_Regional_Sales_Data!P1672*US_Regional_Sales_Data!M1672*(1-US_Regional_Sales_Data!N1672)</f>
        <v>2990.8800000000006</v>
      </c>
      <c r="B1672" s="6">
        <f>US_Regional_Sales_Data!O1672*US_Regional_Sales_Data!M1672</f>
        <v>2542.2599999999998</v>
      </c>
      <c r="C1672" s="6">
        <f t="shared" si="52"/>
        <v>448.6200000000008</v>
      </c>
      <c r="D1672" s="7">
        <f t="shared" si="53"/>
        <v>0.14999598780292112</v>
      </c>
    </row>
    <row r="1673" spans="1:4" x14ac:dyDescent="0.55000000000000004">
      <c r="A1673" s="6">
        <f>US_Regional_Sales_Data!P1673*US_Regional_Sales_Data!M1673*(1-US_Regional_Sales_Data!N1673)</f>
        <v>783.23</v>
      </c>
      <c r="B1673" s="6">
        <f>US_Regional_Sales_Data!O1673*US_Regional_Sales_Data!M1673</f>
        <v>503.51</v>
      </c>
      <c r="C1673" s="6">
        <f t="shared" si="52"/>
        <v>279.72000000000003</v>
      </c>
      <c r="D1673" s="7">
        <f t="shared" si="53"/>
        <v>0.3571364733220127</v>
      </c>
    </row>
    <row r="1674" spans="1:4" x14ac:dyDescent="0.55000000000000004">
      <c r="A1674" s="6">
        <f>US_Regional_Sales_Data!P1674*US_Regional_Sales_Data!M1674*(1-US_Regional_Sales_Data!N1674)</f>
        <v>2902.4399999999996</v>
      </c>
      <c r="B1674" s="6">
        <f>US_Regional_Sales_Data!O1674*US_Regional_Sales_Data!M1674</f>
        <v>2505.27</v>
      </c>
      <c r="C1674" s="6">
        <f t="shared" si="52"/>
        <v>397.16999999999962</v>
      </c>
      <c r="D1674" s="7">
        <f t="shared" si="53"/>
        <v>0.1368400380369619</v>
      </c>
    </row>
    <row r="1675" spans="1:4" x14ac:dyDescent="0.55000000000000004">
      <c r="A1675" s="6">
        <f>US_Regional_Sales_Data!P1675*US_Regional_Sales_Data!M1675*(1-US_Regional_Sales_Data!N1675)</f>
        <v>4722.4949999999999</v>
      </c>
      <c r="B1675" s="6">
        <f>US_Regional_Sales_Data!O1675*US_Regional_Sales_Data!M1675</f>
        <v>3982.21</v>
      </c>
      <c r="C1675" s="6">
        <f t="shared" si="52"/>
        <v>740.28499999999985</v>
      </c>
      <c r="D1675" s="7">
        <f t="shared" si="53"/>
        <v>0.15675718026170485</v>
      </c>
    </row>
    <row r="1676" spans="1:4" x14ac:dyDescent="0.55000000000000004">
      <c r="A1676" s="6">
        <f>US_Regional_Sales_Data!P1676*US_Regional_Sales_Data!M1676*(1-US_Regional_Sales_Data!N1676)</f>
        <v>8577.34</v>
      </c>
      <c r="B1676" s="6">
        <f>US_Regional_Sales_Data!O1676*US_Regional_Sales_Data!M1676</f>
        <v>6027.36</v>
      </c>
      <c r="C1676" s="6">
        <f t="shared" si="52"/>
        <v>2549.9800000000005</v>
      </c>
      <c r="D1676" s="7">
        <f t="shared" si="53"/>
        <v>0.297292633846857</v>
      </c>
    </row>
    <row r="1677" spans="1:4" x14ac:dyDescent="0.55000000000000004">
      <c r="A1677" s="6">
        <f>US_Regional_Sales_Data!P1677*US_Regional_Sales_Data!M1677*(1-US_Regional_Sales_Data!N1677)</f>
        <v>5317.4550000000008</v>
      </c>
      <c r="B1677" s="6">
        <f>US_Regional_Sales_Data!O1677*US_Regional_Sales_Data!M1677</f>
        <v>4138.9800000000005</v>
      </c>
      <c r="C1677" s="6">
        <f t="shared" si="52"/>
        <v>1178.4750000000004</v>
      </c>
      <c r="D1677" s="7">
        <f t="shared" si="53"/>
        <v>0.22162387834029629</v>
      </c>
    </row>
    <row r="1678" spans="1:4" x14ac:dyDescent="0.55000000000000004">
      <c r="A1678" s="6">
        <f>US_Regional_Sales_Data!P1678*US_Regional_Sales_Data!M1678*(1-US_Regional_Sales_Data!N1678)</f>
        <v>632.14499999999998</v>
      </c>
      <c r="B1678" s="6">
        <f>US_Regional_Sales_Data!O1678*US_Regional_Sales_Data!M1678</f>
        <v>394.16999999999996</v>
      </c>
      <c r="C1678" s="6">
        <f t="shared" si="52"/>
        <v>237.97500000000002</v>
      </c>
      <c r="D1678" s="7">
        <f t="shared" si="53"/>
        <v>0.37645635099542041</v>
      </c>
    </row>
    <row r="1679" spans="1:4" x14ac:dyDescent="0.55000000000000004">
      <c r="A1679" s="6">
        <f>US_Regional_Sales_Data!P1679*US_Regional_Sales_Data!M1679*(1-US_Regional_Sales_Data!N1679)</f>
        <v>3272.28</v>
      </c>
      <c r="B1679" s="6">
        <f>US_Regional_Sales_Data!O1679*US_Regional_Sales_Data!M1679</f>
        <v>2440.96</v>
      </c>
      <c r="C1679" s="6">
        <f t="shared" si="52"/>
        <v>831.32000000000016</v>
      </c>
      <c r="D1679" s="7">
        <f t="shared" si="53"/>
        <v>0.25404916449692572</v>
      </c>
    </row>
    <row r="1680" spans="1:4" x14ac:dyDescent="0.55000000000000004">
      <c r="A1680" s="6">
        <f>US_Regional_Sales_Data!P1680*US_Regional_Sales_Data!M1680*(1-US_Regional_Sales_Data!N1680)</f>
        <v>1025.1000000000001</v>
      </c>
      <c r="B1680" s="6">
        <f>US_Regional_Sales_Data!O1680*US_Regional_Sales_Data!M1680</f>
        <v>774.52</v>
      </c>
      <c r="C1680" s="6">
        <f t="shared" si="52"/>
        <v>250.58000000000015</v>
      </c>
      <c r="D1680" s="7">
        <f t="shared" si="53"/>
        <v>0.24444444444444458</v>
      </c>
    </row>
    <row r="1681" spans="1:4" x14ac:dyDescent="0.55000000000000004">
      <c r="A1681" s="6">
        <f>US_Regional_Sales_Data!P1681*US_Regional_Sales_Data!M1681*(1-US_Regional_Sales_Data!N1681)</f>
        <v>365.81999999999994</v>
      </c>
      <c r="B1681" s="6">
        <f>US_Regional_Sales_Data!O1681*US_Regional_Sales_Data!M1681</f>
        <v>256.08</v>
      </c>
      <c r="C1681" s="6">
        <f t="shared" si="52"/>
        <v>109.73999999999995</v>
      </c>
      <c r="D1681" s="7">
        <f t="shared" si="53"/>
        <v>0.2999835984910611</v>
      </c>
    </row>
    <row r="1682" spans="1:4" x14ac:dyDescent="0.55000000000000004">
      <c r="A1682" s="6">
        <f>US_Regional_Sales_Data!P1682*US_Regional_Sales_Data!M1682*(1-US_Regional_Sales_Data!N1682)</f>
        <v>7230.6399999999994</v>
      </c>
      <c r="B1682" s="6">
        <f>US_Regional_Sales_Data!O1682*US_Regional_Sales_Data!M1682</f>
        <v>6088.96</v>
      </c>
      <c r="C1682" s="6">
        <f t="shared" si="52"/>
        <v>1141.6799999999994</v>
      </c>
      <c r="D1682" s="7">
        <f t="shared" si="53"/>
        <v>0.1578947368421052</v>
      </c>
    </row>
    <row r="1683" spans="1:4" x14ac:dyDescent="0.55000000000000004">
      <c r="A1683" s="6">
        <f>US_Regional_Sales_Data!P1683*US_Regional_Sales_Data!M1683*(1-US_Regional_Sales_Data!N1683)</f>
        <v>636.5</v>
      </c>
      <c r="B1683" s="6">
        <f>US_Regional_Sales_Data!O1683*US_Regional_Sales_Data!M1683</f>
        <v>502.52</v>
      </c>
      <c r="C1683" s="6">
        <f t="shared" si="52"/>
        <v>133.98000000000002</v>
      </c>
      <c r="D1683" s="7">
        <f t="shared" si="53"/>
        <v>0.21049489395129617</v>
      </c>
    </row>
    <row r="1684" spans="1:4" x14ac:dyDescent="0.55000000000000004">
      <c r="A1684" s="6">
        <f>US_Regional_Sales_Data!P1684*US_Regional_Sales_Data!M1684*(1-US_Regional_Sales_Data!N1684)</f>
        <v>39055.639999999992</v>
      </c>
      <c r="B1684" s="6">
        <f>US_Regional_Sales_Data!O1684*US_Regional_Sales_Data!M1684</f>
        <v>31655.599999999999</v>
      </c>
      <c r="C1684" s="6">
        <f t="shared" si="52"/>
        <v>7400.0399999999936</v>
      </c>
      <c r="D1684" s="7">
        <f t="shared" si="53"/>
        <v>0.18947429871844362</v>
      </c>
    </row>
    <row r="1685" spans="1:4" x14ac:dyDescent="0.55000000000000004">
      <c r="A1685" s="6">
        <f>US_Regional_Sales_Data!P1685*US_Regional_Sales_Data!M1685*(1-US_Regional_Sales_Data!N1685)</f>
        <v>1425.76</v>
      </c>
      <c r="B1685" s="6">
        <f>US_Regional_Sales_Data!O1685*US_Regional_Sales_Data!M1685</f>
        <v>765.38</v>
      </c>
      <c r="C1685" s="6">
        <f t="shared" si="52"/>
        <v>660.38</v>
      </c>
      <c r="D1685" s="7">
        <f t="shared" si="53"/>
        <v>0.46317753338570306</v>
      </c>
    </row>
    <row r="1686" spans="1:4" x14ac:dyDescent="0.55000000000000004">
      <c r="A1686" s="6">
        <f>US_Regional_Sales_Data!P1686*US_Regional_Sales_Data!M1686*(1-US_Regional_Sales_Data!N1686)</f>
        <v>6879.56</v>
      </c>
      <c r="B1686" s="6">
        <f>US_Regional_Sales_Data!O1686*US_Regional_Sales_Data!M1686</f>
        <v>3804</v>
      </c>
      <c r="C1686" s="6">
        <f t="shared" si="52"/>
        <v>3075.5600000000004</v>
      </c>
      <c r="D1686" s="7">
        <f t="shared" si="53"/>
        <v>0.44705766066434482</v>
      </c>
    </row>
    <row r="1687" spans="1:4" x14ac:dyDescent="0.55000000000000004">
      <c r="A1687" s="6">
        <f>US_Regional_Sales_Data!P1687*US_Regional_Sales_Data!M1687*(1-US_Regional_Sales_Data!N1687)</f>
        <v>6606.869999999999</v>
      </c>
      <c r="B1687" s="6">
        <f>US_Regional_Sales_Data!O1687*US_Regional_Sales_Data!M1687</f>
        <v>5494.14</v>
      </c>
      <c r="C1687" s="6">
        <f t="shared" si="52"/>
        <v>1112.7299999999987</v>
      </c>
      <c r="D1687" s="7">
        <f t="shared" si="53"/>
        <v>0.16842014448596671</v>
      </c>
    </row>
    <row r="1688" spans="1:4" x14ac:dyDescent="0.55000000000000004">
      <c r="A1688" s="6">
        <f>US_Regional_Sales_Data!P1688*US_Regional_Sales_Data!M1688*(1-US_Regional_Sales_Data!N1688)</f>
        <v>3017.0099999999998</v>
      </c>
      <c r="B1688" s="6">
        <f>US_Regional_Sales_Data!O1688*US_Regional_Sales_Data!M1688</f>
        <v>2572.41</v>
      </c>
      <c r="C1688" s="6">
        <f t="shared" si="52"/>
        <v>444.59999999999991</v>
      </c>
      <c r="D1688" s="7">
        <f t="shared" si="53"/>
        <v>0.14736444360476098</v>
      </c>
    </row>
    <row r="1689" spans="1:4" x14ac:dyDescent="0.55000000000000004">
      <c r="A1689" s="6">
        <f>US_Regional_Sales_Data!P1689*US_Regional_Sales_Data!M1689*(1-US_Regional_Sales_Data!N1689)</f>
        <v>6355.62</v>
      </c>
      <c r="B1689" s="6">
        <f>US_Regional_Sales_Data!O1689*US_Regional_Sales_Data!M1689</f>
        <v>3065.64</v>
      </c>
      <c r="C1689" s="6">
        <f t="shared" si="52"/>
        <v>3289.98</v>
      </c>
      <c r="D1689" s="7">
        <f t="shared" si="53"/>
        <v>0.5176489469162725</v>
      </c>
    </row>
    <row r="1690" spans="1:4" x14ac:dyDescent="0.55000000000000004">
      <c r="A1690" s="6">
        <f>US_Regional_Sales_Data!P1690*US_Regional_Sales_Data!M1690*(1-US_Regional_Sales_Data!N1690)</f>
        <v>5286.3</v>
      </c>
      <c r="B1690" s="6">
        <f>US_Regional_Sales_Data!O1690*US_Regional_Sales_Data!M1690</f>
        <v>7048.4000000000005</v>
      </c>
      <c r="C1690" s="6">
        <f t="shared" si="52"/>
        <v>-1762.1000000000004</v>
      </c>
      <c r="D1690" s="7">
        <f t="shared" si="53"/>
        <v>-0.33333333333333337</v>
      </c>
    </row>
    <row r="1691" spans="1:4" x14ac:dyDescent="0.55000000000000004">
      <c r="A1691" s="6">
        <f>US_Regional_Sales_Data!P1691*US_Regional_Sales_Data!M1691*(1-US_Regional_Sales_Data!N1691)</f>
        <v>6916.4100000000008</v>
      </c>
      <c r="B1691" s="6">
        <f>US_Regional_Sales_Data!O1691*US_Regional_Sales_Data!M1691</f>
        <v>5607.9</v>
      </c>
      <c r="C1691" s="6">
        <f t="shared" si="52"/>
        <v>1308.5100000000011</v>
      </c>
      <c r="D1691" s="7">
        <f t="shared" si="53"/>
        <v>0.18918918918918934</v>
      </c>
    </row>
    <row r="1692" spans="1:4" x14ac:dyDescent="0.55000000000000004">
      <c r="A1692" s="6">
        <f>US_Regional_Sales_Data!P1692*US_Regional_Sales_Data!M1692*(1-US_Regional_Sales_Data!N1692)</f>
        <v>25378.762500000001</v>
      </c>
      <c r="B1692" s="6">
        <f>US_Regional_Sales_Data!O1692*US_Regional_Sales_Data!M1692</f>
        <v>14266.980000000001</v>
      </c>
      <c r="C1692" s="6">
        <f t="shared" si="52"/>
        <v>11111.782499999999</v>
      </c>
      <c r="D1692" s="7">
        <f t="shared" si="53"/>
        <v>0.43783783783783781</v>
      </c>
    </row>
    <row r="1693" spans="1:4" x14ac:dyDescent="0.55000000000000004">
      <c r="A1693" s="6">
        <f>US_Regional_Sales_Data!P1693*US_Regional_Sales_Data!M1693*(1-US_Regional_Sales_Data!N1693)</f>
        <v>2330.2599999999998</v>
      </c>
      <c r="B1693" s="6">
        <f>US_Regional_Sales_Data!O1693*US_Regional_Sales_Data!M1693</f>
        <v>1007.68</v>
      </c>
      <c r="C1693" s="6">
        <f t="shared" si="52"/>
        <v>1322.58</v>
      </c>
      <c r="D1693" s="7">
        <f t="shared" si="53"/>
        <v>0.56756756756756754</v>
      </c>
    </row>
    <row r="1694" spans="1:4" x14ac:dyDescent="0.55000000000000004">
      <c r="A1694" s="6">
        <f>US_Regional_Sales_Data!P1694*US_Regional_Sales_Data!M1694*(1-US_Regional_Sales_Data!N1694)</f>
        <v>8132.4599999999991</v>
      </c>
      <c r="B1694" s="6">
        <f>US_Regional_Sales_Data!O1694*US_Regional_Sales_Data!M1694</f>
        <v>9758.94</v>
      </c>
      <c r="C1694" s="6">
        <f t="shared" si="52"/>
        <v>-1626.4800000000014</v>
      </c>
      <c r="D1694" s="7">
        <f t="shared" si="53"/>
        <v>-0.19999852443172195</v>
      </c>
    </row>
    <row r="1695" spans="1:4" x14ac:dyDescent="0.55000000000000004">
      <c r="A1695" s="6">
        <f>US_Regional_Sales_Data!P1695*US_Regional_Sales_Data!M1695*(1-US_Regional_Sales_Data!N1695)</f>
        <v>3433.4150000000004</v>
      </c>
      <c r="B1695" s="6">
        <f>US_Regional_Sales_Data!O1695*US_Regional_Sales_Data!M1695</f>
        <v>2709.62</v>
      </c>
      <c r="C1695" s="6">
        <f t="shared" si="52"/>
        <v>723.79500000000053</v>
      </c>
      <c r="D1695" s="7">
        <f t="shared" si="53"/>
        <v>0.21080906327956289</v>
      </c>
    </row>
    <row r="1696" spans="1:4" x14ac:dyDescent="0.55000000000000004">
      <c r="A1696" s="6">
        <f>US_Regional_Sales_Data!P1696*US_Regional_Sales_Data!M1696*(1-US_Regional_Sales_Data!N1696)</f>
        <v>3806.2699999999995</v>
      </c>
      <c r="B1696" s="6">
        <f>US_Regional_Sales_Data!O1696*US_Regional_Sales_Data!M1696</f>
        <v>3205.28</v>
      </c>
      <c r="C1696" s="6">
        <f t="shared" si="52"/>
        <v>600.98999999999933</v>
      </c>
      <c r="D1696" s="7">
        <f t="shared" si="53"/>
        <v>0.15789473684210512</v>
      </c>
    </row>
    <row r="1697" spans="1:4" x14ac:dyDescent="0.55000000000000004">
      <c r="A1697" s="6">
        <f>US_Regional_Sales_Data!P1697*US_Regional_Sales_Data!M1697*(1-US_Regional_Sales_Data!N1697)</f>
        <v>10847.970000000001</v>
      </c>
      <c r="B1697" s="6">
        <f>US_Regional_Sales_Data!O1697*US_Regional_Sales_Data!M1697</f>
        <v>9522.1</v>
      </c>
      <c r="C1697" s="6">
        <f t="shared" si="52"/>
        <v>1325.8700000000008</v>
      </c>
      <c r="D1697" s="7">
        <f t="shared" si="53"/>
        <v>0.12222286750424279</v>
      </c>
    </row>
    <row r="1698" spans="1:4" x14ac:dyDescent="0.55000000000000004">
      <c r="A1698" s="6">
        <f>US_Regional_Sales_Data!P1698*US_Regional_Sales_Data!M1698*(1-US_Regional_Sales_Data!N1698)</f>
        <v>1973.1499999999999</v>
      </c>
      <c r="B1698" s="6">
        <f>US_Regional_Sales_Data!O1698*US_Regional_Sales_Data!M1698</f>
        <v>1453.9</v>
      </c>
      <c r="C1698" s="6">
        <f t="shared" si="52"/>
        <v>519.24999999999977</v>
      </c>
      <c r="D1698" s="7">
        <f t="shared" si="53"/>
        <v>0.26315789473684204</v>
      </c>
    </row>
    <row r="1699" spans="1:4" x14ac:dyDescent="0.55000000000000004">
      <c r="A1699" s="6">
        <f>US_Regional_Sales_Data!P1699*US_Regional_Sales_Data!M1699*(1-US_Regional_Sales_Data!N1699)</f>
        <v>1157.76</v>
      </c>
      <c r="B1699" s="6">
        <f>US_Regional_Sales_Data!O1699*US_Regional_Sales_Data!M1699</f>
        <v>651.24</v>
      </c>
      <c r="C1699" s="6">
        <f t="shared" si="52"/>
        <v>506.52</v>
      </c>
      <c r="D1699" s="7">
        <f t="shared" si="53"/>
        <v>0.4375</v>
      </c>
    </row>
    <row r="1700" spans="1:4" x14ac:dyDescent="0.55000000000000004">
      <c r="A1700" s="6">
        <f>US_Regional_Sales_Data!P1700*US_Regional_Sales_Data!M1700*(1-US_Regional_Sales_Data!N1700)</f>
        <v>999.30500000000006</v>
      </c>
      <c r="B1700" s="6">
        <f>US_Regional_Sales_Data!O1700*US_Regional_Sales_Data!M1700</f>
        <v>673.22</v>
      </c>
      <c r="C1700" s="6">
        <f t="shared" si="52"/>
        <v>326.08500000000004</v>
      </c>
      <c r="D1700" s="7">
        <f t="shared" si="53"/>
        <v>0.32631178669175076</v>
      </c>
    </row>
    <row r="1701" spans="1:4" x14ac:dyDescent="0.55000000000000004">
      <c r="A1701" s="6">
        <f>US_Regional_Sales_Data!P1701*US_Regional_Sales_Data!M1701*(1-US_Regional_Sales_Data!N1701)</f>
        <v>1338.66</v>
      </c>
      <c r="B1701" s="6">
        <f>US_Regional_Sales_Data!O1701*US_Regional_Sales_Data!M1701</f>
        <v>1042</v>
      </c>
      <c r="C1701" s="6">
        <f t="shared" si="52"/>
        <v>296.66000000000008</v>
      </c>
      <c r="D1701" s="7">
        <f t="shared" si="53"/>
        <v>0.22160966937086346</v>
      </c>
    </row>
    <row r="1702" spans="1:4" x14ac:dyDescent="0.55000000000000004">
      <c r="A1702" s="6">
        <f>US_Regional_Sales_Data!P1702*US_Regional_Sales_Data!M1702*(1-US_Regional_Sales_Data!N1702)</f>
        <v>1527.6</v>
      </c>
      <c r="B1702" s="6">
        <f>US_Regional_Sales_Data!O1702*US_Regional_Sales_Data!M1702</f>
        <v>1318.56</v>
      </c>
      <c r="C1702" s="6">
        <f t="shared" si="52"/>
        <v>209.03999999999996</v>
      </c>
      <c r="D1702" s="7">
        <f t="shared" si="53"/>
        <v>0.13684210526315788</v>
      </c>
    </row>
    <row r="1703" spans="1:4" x14ac:dyDescent="0.55000000000000004">
      <c r="A1703" s="6">
        <f>US_Regional_Sales_Data!P1703*US_Regional_Sales_Data!M1703*(1-US_Regional_Sales_Data!N1703)</f>
        <v>927.28</v>
      </c>
      <c r="B1703" s="6">
        <f>US_Regional_Sales_Data!O1703*US_Regional_Sales_Data!M1703</f>
        <v>533.19000000000005</v>
      </c>
      <c r="C1703" s="6">
        <f t="shared" si="52"/>
        <v>394.08999999999992</v>
      </c>
      <c r="D1703" s="7">
        <f t="shared" si="53"/>
        <v>0.42499568630834261</v>
      </c>
    </row>
    <row r="1704" spans="1:4" x14ac:dyDescent="0.55000000000000004">
      <c r="A1704" s="6">
        <f>US_Regional_Sales_Data!P1704*US_Regional_Sales_Data!M1704*(1-US_Regional_Sales_Data!N1704)</f>
        <v>5422.98</v>
      </c>
      <c r="B1704" s="6">
        <f>US_Regional_Sales_Data!O1704*US_Regional_Sales_Data!M1704</f>
        <v>3310.8599999999997</v>
      </c>
      <c r="C1704" s="6">
        <f t="shared" si="52"/>
        <v>2112.12</v>
      </c>
      <c r="D1704" s="7">
        <f t="shared" si="53"/>
        <v>0.3894758970160318</v>
      </c>
    </row>
    <row r="1705" spans="1:4" x14ac:dyDescent="0.55000000000000004">
      <c r="A1705" s="6">
        <f>US_Regional_Sales_Data!P1705*US_Regional_Sales_Data!M1705*(1-US_Regional_Sales_Data!N1705)</f>
        <v>19031.349999999999</v>
      </c>
      <c r="B1705" s="6">
        <f>US_Regional_Sales_Data!O1705*US_Regional_Sales_Data!M1705</f>
        <v>13221.800000000001</v>
      </c>
      <c r="C1705" s="6">
        <f t="shared" si="52"/>
        <v>5809.5499999999975</v>
      </c>
      <c r="D1705" s="7">
        <f t="shared" si="53"/>
        <v>0.30526210699713879</v>
      </c>
    </row>
    <row r="1706" spans="1:4" x14ac:dyDescent="0.55000000000000004">
      <c r="A1706" s="6">
        <f>US_Regional_Sales_Data!P1706*US_Regional_Sales_Data!M1706*(1-US_Regional_Sales_Data!N1706)</f>
        <v>36571.447500000009</v>
      </c>
      <c r="B1706" s="6">
        <f>US_Regional_Sales_Data!O1706*US_Regional_Sales_Data!M1706</f>
        <v>16605.399999999998</v>
      </c>
      <c r="C1706" s="6">
        <f t="shared" si="52"/>
        <v>19966.047500000011</v>
      </c>
      <c r="D1706" s="7">
        <f t="shared" si="53"/>
        <v>0.545946328758248</v>
      </c>
    </row>
    <row r="1707" spans="1:4" x14ac:dyDescent="0.55000000000000004">
      <c r="A1707" s="6">
        <f>US_Regional_Sales_Data!P1707*US_Regional_Sales_Data!M1707*(1-US_Regional_Sales_Data!N1707)</f>
        <v>18649.45</v>
      </c>
      <c r="B1707" s="6">
        <f>US_Regional_Sales_Data!O1707*US_Regional_Sales_Data!M1707</f>
        <v>16097.4</v>
      </c>
      <c r="C1707" s="6">
        <f t="shared" si="52"/>
        <v>2552.0500000000011</v>
      </c>
      <c r="D1707" s="7">
        <f t="shared" si="53"/>
        <v>0.1368431776808432</v>
      </c>
    </row>
    <row r="1708" spans="1:4" x14ac:dyDescent="0.55000000000000004">
      <c r="A1708" s="6">
        <f>US_Regional_Sales_Data!P1708*US_Regional_Sales_Data!M1708*(1-US_Regional_Sales_Data!N1708)</f>
        <v>39416.1</v>
      </c>
      <c r="B1708" s="6">
        <f>US_Regional_Sales_Data!O1708*US_Regional_Sales_Data!M1708</f>
        <v>33663.519999999997</v>
      </c>
      <c r="C1708" s="6">
        <f t="shared" si="52"/>
        <v>5752.5800000000017</v>
      </c>
      <c r="D1708" s="7">
        <f t="shared" si="53"/>
        <v>0.14594493113220236</v>
      </c>
    </row>
    <row r="1709" spans="1:4" x14ac:dyDescent="0.55000000000000004">
      <c r="A1709" s="6">
        <f>US_Regional_Sales_Data!P1709*US_Regional_Sales_Data!M1709*(1-US_Regional_Sales_Data!N1709)</f>
        <v>25285.800000000003</v>
      </c>
      <c r="B1709" s="6">
        <f>US_Regional_Sales_Data!O1709*US_Regional_Sales_Data!M1709</f>
        <v>11207.75</v>
      </c>
      <c r="C1709" s="6">
        <f t="shared" si="52"/>
        <v>14078.050000000003</v>
      </c>
      <c r="D1709" s="7">
        <f t="shared" si="53"/>
        <v>0.55675715223564215</v>
      </c>
    </row>
    <row r="1710" spans="1:4" x14ac:dyDescent="0.55000000000000004">
      <c r="A1710" s="6">
        <f>US_Regional_Sales_Data!P1710*US_Regional_Sales_Data!M1710*(1-US_Regional_Sales_Data!N1710)</f>
        <v>18840.400000000001</v>
      </c>
      <c r="B1710" s="6">
        <f>US_Regional_Sales_Data!O1710*US_Regional_Sales_Data!M1710</f>
        <v>13239.2</v>
      </c>
      <c r="C1710" s="6">
        <f t="shared" si="52"/>
        <v>5601.2000000000007</v>
      </c>
      <c r="D1710" s="7">
        <f t="shared" si="53"/>
        <v>0.29729729729729731</v>
      </c>
    </row>
    <row r="1711" spans="1:4" x14ac:dyDescent="0.55000000000000004">
      <c r="A1711" s="6">
        <f>US_Regional_Sales_Data!P1711*US_Regional_Sales_Data!M1711*(1-US_Regional_Sales_Data!N1711)</f>
        <v>5092</v>
      </c>
      <c r="B1711" s="6">
        <f>US_Regional_Sales_Data!O1711*US_Regional_Sales_Data!M1711</f>
        <v>4448.8</v>
      </c>
      <c r="C1711" s="6">
        <f t="shared" si="52"/>
        <v>643.19999999999982</v>
      </c>
      <c r="D1711" s="7">
        <f t="shared" si="53"/>
        <v>0.12631578947368419</v>
      </c>
    </row>
    <row r="1712" spans="1:4" x14ac:dyDescent="0.55000000000000004">
      <c r="A1712" s="6">
        <f>US_Regional_Sales_Data!P1712*US_Regional_Sales_Data!M1712*(1-US_Regional_Sales_Data!N1712)</f>
        <v>7201.4950000000008</v>
      </c>
      <c r="B1712" s="6">
        <f>US_Regional_Sales_Data!O1712*US_Regional_Sales_Data!M1712</f>
        <v>4281.97</v>
      </c>
      <c r="C1712" s="6">
        <f t="shared" si="52"/>
        <v>2919.5250000000005</v>
      </c>
      <c r="D1712" s="7">
        <f t="shared" si="53"/>
        <v>0.40540540540540543</v>
      </c>
    </row>
    <row r="1713" spans="1:4" x14ac:dyDescent="0.55000000000000004">
      <c r="A1713" s="6">
        <f>US_Regional_Sales_Data!P1713*US_Regional_Sales_Data!M1713*(1-US_Regional_Sales_Data!N1713)</f>
        <v>7507.35</v>
      </c>
      <c r="B1713" s="6">
        <f>US_Regional_Sales_Data!O1713*US_Regional_Sales_Data!M1713</f>
        <v>4170.75</v>
      </c>
      <c r="C1713" s="6">
        <f t="shared" si="52"/>
        <v>3336.6000000000004</v>
      </c>
      <c r="D1713" s="7">
        <f t="shared" si="53"/>
        <v>0.44444444444444448</v>
      </c>
    </row>
    <row r="1714" spans="1:4" x14ac:dyDescent="0.55000000000000004">
      <c r="A1714" s="6">
        <f>US_Regional_Sales_Data!P1714*US_Regional_Sales_Data!M1714*(1-US_Regional_Sales_Data!N1714)</f>
        <v>7542.5249999999996</v>
      </c>
      <c r="B1714" s="6">
        <f>US_Regional_Sales_Data!O1714*US_Regional_Sales_Data!M1714</f>
        <v>4604.91</v>
      </c>
      <c r="C1714" s="6">
        <f t="shared" si="52"/>
        <v>2937.6149999999998</v>
      </c>
      <c r="D1714" s="7">
        <f t="shared" si="53"/>
        <v>0.38947368421052631</v>
      </c>
    </row>
    <row r="1715" spans="1:4" x14ac:dyDescent="0.55000000000000004">
      <c r="A1715" s="6">
        <f>US_Regional_Sales_Data!P1715*US_Regional_Sales_Data!M1715*(1-US_Regional_Sales_Data!N1715)</f>
        <v>911.19999999999993</v>
      </c>
      <c r="B1715" s="6">
        <f>US_Regional_Sales_Data!O1715*US_Regional_Sales_Data!M1715</f>
        <v>675.34999999999991</v>
      </c>
      <c r="C1715" s="6">
        <f t="shared" si="52"/>
        <v>235.85000000000002</v>
      </c>
      <c r="D1715" s="7">
        <f t="shared" si="53"/>
        <v>0.25883450395083413</v>
      </c>
    </row>
    <row r="1716" spans="1:4" x14ac:dyDescent="0.55000000000000004">
      <c r="A1716" s="6">
        <f>US_Regional_Sales_Data!P1716*US_Regional_Sales_Data!M1716*(1-US_Regional_Sales_Data!N1716)</f>
        <v>7091.2799999999988</v>
      </c>
      <c r="B1716" s="6">
        <f>US_Regional_Sales_Data!O1716*US_Regional_Sales_Data!M1716</f>
        <v>5751.83</v>
      </c>
      <c r="C1716" s="6">
        <f t="shared" si="52"/>
        <v>1339.4499999999989</v>
      </c>
      <c r="D1716" s="7">
        <f t="shared" si="53"/>
        <v>0.18888691463318316</v>
      </c>
    </row>
    <row r="1717" spans="1:4" x14ac:dyDescent="0.55000000000000004">
      <c r="A1717" s="6">
        <f>US_Regional_Sales_Data!P1717*US_Regional_Sales_Data!M1717*(1-US_Regional_Sales_Data!N1717)</f>
        <v>12252.625</v>
      </c>
      <c r="B1717" s="6">
        <f>US_Regional_Sales_Data!O1717*US_Regional_Sales_Data!M1717</f>
        <v>5159</v>
      </c>
      <c r="C1717" s="6">
        <f t="shared" si="52"/>
        <v>7093.625</v>
      </c>
      <c r="D1717" s="7">
        <f t="shared" si="53"/>
        <v>0.57894736842105265</v>
      </c>
    </row>
    <row r="1718" spans="1:4" x14ac:dyDescent="0.55000000000000004">
      <c r="A1718" s="6">
        <f>US_Regional_Sales_Data!P1718*US_Regional_Sales_Data!M1718*(1-US_Regional_Sales_Data!N1718)</f>
        <v>4783.8</v>
      </c>
      <c r="B1718" s="6">
        <f>US_Regional_Sales_Data!O1718*US_Regional_Sales_Data!M1718</f>
        <v>2814</v>
      </c>
      <c r="C1718" s="6">
        <f t="shared" si="52"/>
        <v>1969.8000000000002</v>
      </c>
      <c r="D1718" s="7">
        <f t="shared" si="53"/>
        <v>0.41176470588235298</v>
      </c>
    </row>
    <row r="1719" spans="1:4" x14ac:dyDescent="0.55000000000000004">
      <c r="A1719" s="6">
        <f>US_Regional_Sales_Data!P1719*US_Regional_Sales_Data!M1719*(1-US_Regional_Sales_Data!N1719)</f>
        <v>42325.24</v>
      </c>
      <c r="B1719" s="6">
        <f>US_Regional_Sales_Data!O1719*US_Regional_Sales_Data!M1719</f>
        <v>33362.239999999998</v>
      </c>
      <c r="C1719" s="6">
        <f t="shared" si="52"/>
        <v>8963</v>
      </c>
      <c r="D1719" s="7">
        <f t="shared" si="53"/>
        <v>0.21176489489486652</v>
      </c>
    </row>
    <row r="1720" spans="1:4" x14ac:dyDescent="0.55000000000000004">
      <c r="A1720" s="6">
        <f>US_Regional_Sales_Data!P1720*US_Regional_Sales_Data!M1720*(1-US_Regional_Sales_Data!N1720)</f>
        <v>12679.08</v>
      </c>
      <c r="B1720" s="6">
        <f>US_Regional_Sales_Data!O1720*US_Regional_Sales_Data!M1720</f>
        <v>10810.56</v>
      </c>
      <c r="C1720" s="6">
        <f t="shared" si="52"/>
        <v>1868.5200000000004</v>
      </c>
      <c r="D1720" s="7">
        <f t="shared" si="53"/>
        <v>0.14737031393444955</v>
      </c>
    </row>
    <row r="1721" spans="1:4" x14ac:dyDescent="0.55000000000000004">
      <c r="A1721" s="6">
        <f>US_Regional_Sales_Data!P1721*US_Regional_Sales_Data!M1721*(1-US_Regional_Sales_Data!N1721)</f>
        <v>3816.3199999999997</v>
      </c>
      <c r="B1721" s="6">
        <f>US_Regional_Sales_Data!O1721*US_Regional_Sales_Data!M1721</f>
        <v>2957.64</v>
      </c>
      <c r="C1721" s="6">
        <f t="shared" si="52"/>
        <v>858.67999999999984</v>
      </c>
      <c r="D1721" s="7">
        <f t="shared" si="53"/>
        <v>0.22500209626027165</v>
      </c>
    </row>
    <row r="1722" spans="1:4" x14ac:dyDescent="0.55000000000000004">
      <c r="A1722" s="6">
        <f>US_Regional_Sales_Data!P1722*US_Regional_Sales_Data!M1722*(1-US_Regional_Sales_Data!N1722)</f>
        <v>11279.45</v>
      </c>
      <c r="B1722" s="6">
        <f>US_Regional_Sales_Data!O1722*US_Regional_Sales_Data!M1722</f>
        <v>5853.12</v>
      </c>
      <c r="C1722" s="6">
        <f t="shared" si="52"/>
        <v>5426.3300000000008</v>
      </c>
      <c r="D1722" s="7">
        <f t="shared" si="53"/>
        <v>0.48108108108108111</v>
      </c>
    </row>
    <row r="1723" spans="1:4" x14ac:dyDescent="0.55000000000000004">
      <c r="A1723" s="6">
        <f>US_Regional_Sales_Data!P1723*US_Regional_Sales_Data!M1723*(1-US_Regional_Sales_Data!N1723)</f>
        <v>5726.49</v>
      </c>
      <c r="B1723" s="6">
        <f>US_Regional_Sales_Data!O1723*US_Regional_Sales_Data!M1723</f>
        <v>5200.26</v>
      </c>
      <c r="C1723" s="6">
        <f t="shared" si="52"/>
        <v>526.22999999999956</v>
      </c>
      <c r="D1723" s="7">
        <f t="shared" si="53"/>
        <v>9.1893987416375403E-2</v>
      </c>
    </row>
    <row r="1724" spans="1:4" x14ac:dyDescent="0.55000000000000004">
      <c r="A1724" s="6">
        <f>US_Regional_Sales_Data!P1724*US_Regional_Sales_Data!M1724*(1-US_Regional_Sales_Data!N1724)</f>
        <v>2304.13</v>
      </c>
      <c r="B1724" s="6">
        <f>US_Regional_Sales_Data!O1724*US_Regional_Sales_Data!M1724</f>
        <v>1358.22</v>
      </c>
      <c r="C1724" s="6">
        <f t="shared" si="52"/>
        <v>945.91000000000008</v>
      </c>
      <c r="D1724" s="7">
        <f t="shared" si="53"/>
        <v>0.41052805180263269</v>
      </c>
    </row>
    <row r="1725" spans="1:4" x14ac:dyDescent="0.55000000000000004">
      <c r="A1725" s="6">
        <f>US_Regional_Sales_Data!P1725*US_Regional_Sales_Data!M1725*(1-US_Regional_Sales_Data!N1725)</f>
        <v>3817.66</v>
      </c>
      <c r="B1725" s="6">
        <f>US_Regional_Sales_Data!O1725*US_Regional_Sales_Data!M1725</f>
        <v>2765.24</v>
      </c>
      <c r="C1725" s="6">
        <f t="shared" si="52"/>
        <v>1052.42</v>
      </c>
      <c r="D1725" s="7">
        <f t="shared" si="53"/>
        <v>0.27567148462670854</v>
      </c>
    </row>
    <row r="1726" spans="1:4" x14ac:dyDescent="0.55000000000000004">
      <c r="A1726" s="6">
        <f>US_Regional_Sales_Data!P1726*US_Regional_Sales_Data!M1726*(1-US_Regional_Sales_Data!N1726)</f>
        <v>5745.92</v>
      </c>
      <c r="B1726" s="6">
        <f>US_Regional_Sales_Data!O1726*US_Regional_Sales_Data!M1726</f>
        <v>4955.84</v>
      </c>
      <c r="C1726" s="6">
        <f t="shared" si="52"/>
        <v>790.07999999999993</v>
      </c>
      <c r="D1726" s="7">
        <f t="shared" si="53"/>
        <v>0.13750278458453996</v>
      </c>
    </row>
    <row r="1727" spans="1:4" x14ac:dyDescent="0.55000000000000004">
      <c r="A1727" s="6">
        <f>US_Regional_Sales_Data!P1727*US_Regional_Sales_Data!M1727*(1-US_Regional_Sales_Data!N1727)</f>
        <v>11679.775</v>
      </c>
      <c r="B1727" s="6">
        <f>US_Regional_Sales_Data!O1727*US_Regional_Sales_Data!M1727</f>
        <v>7622.6</v>
      </c>
      <c r="C1727" s="6">
        <f t="shared" si="52"/>
        <v>4057.1749999999993</v>
      </c>
      <c r="D1727" s="7">
        <f t="shared" si="53"/>
        <v>0.34736756487175474</v>
      </c>
    </row>
    <row r="1728" spans="1:4" x14ac:dyDescent="0.55000000000000004">
      <c r="A1728" s="6">
        <f>US_Regional_Sales_Data!P1728*US_Regional_Sales_Data!M1728*(1-US_Regional_Sales_Data!N1728)</f>
        <v>2122.56</v>
      </c>
      <c r="B1728" s="6">
        <f>US_Regional_Sales_Data!O1728*US_Regional_Sales_Data!M1728</f>
        <v>1320.7</v>
      </c>
      <c r="C1728" s="6">
        <f t="shared" si="52"/>
        <v>801.8599999999999</v>
      </c>
      <c r="D1728" s="7">
        <f t="shared" si="53"/>
        <v>0.37777966229458765</v>
      </c>
    </row>
    <row r="1729" spans="1:4" x14ac:dyDescent="0.55000000000000004">
      <c r="A1729" s="6">
        <f>US_Regional_Sales_Data!P1729*US_Regional_Sales_Data!M1729*(1-US_Regional_Sales_Data!N1729)</f>
        <v>3220.0200000000004</v>
      </c>
      <c r="B1729" s="6">
        <f>US_Regional_Sales_Data!O1729*US_Regional_Sales_Data!M1729</f>
        <v>1681.56</v>
      </c>
      <c r="C1729" s="6">
        <f t="shared" si="52"/>
        <v>1538.4600000000005</v>
      </c>
      <c r="D1729" s="7">
        <f t="shared" si="53"/>
        <v>0.47777964112024157</v>
      </c>
    </row>
    <row r="1730" spans="1:4" x14ac:dyDescent="0.55000000000000004">
      <c r="A1730" s="6">
        <f>US_Regional_Sales_Data!P1730*US_Regional_Sales_Data!M1730*(1-US_Regional_Sales_Data!N1730)</f>
        <v>7043.0400000000009</v>
      </c>
      <c r="B1730" s="6">
        <f>US_Regional_Sales_Data!O1730*US_Regional_Sales_Data!M1730</f>
        <v>4695.3599999999997</v>
      </c>
      <c r="C1730" s="6">
        <f t="shared" si="52"/>
        <v>2347.6800000000012</v>
      </c>
      <c r="D1730" s="7">
        <f t="shared" si="53"/>
        <v>0.33333333333333348</v>
      </c>
    </row>
    <row r="1731" spans="1:4" x14ac:dyDescent="0.55000000000000004">
      <c r="A1731" s="6">
        <f>US_Regional_Sales_Data!P1731*US_Regional_Sales_Data!M1731*(1-US_Regional_Sales_Data!N1731)</f>
        <v>46693.639999999992</v>
      </c>
      <c r="B1731" s="6">
        <f>US_Regional_Sales_Data!O1731*US_Regional_Sales_Data!M1731</f>
        <v>34897.360000000001</v>
      </c>
      <c r="C1731" s="6">
        <f t="shared" ref="C1731:C1794" si="54">A1731-B1731</f>
        <v>11796.279999999992</v>
      </c>
      <c r="D1731" s="7">
        <f t="shared" ref="D1731:D1794" si="55">C1731/A1731</f>
        <v>0.25263140761782532</v>
      </c>
    </row>
    <row r="1732" spans="1:4" x14ac:dyDescent="0.55000000000000004">
      <c r="A1732" s="6">
        <f>US_Regional_Sales_Data!P1732*US_Regional_Sales_Data!M1732*(1-US_Regional_Sales_Data!N1732)</f>
        <v>5372.0599999999995</v>
      </c>
      <c r="B1732" s="6">
        <f>US_Regional_Sales_Data!O1732*US_Regional_Sales_Data!M1732</f>
        <v>2544.66</v>
      </c>
      <c r="C1732" s="6">
        <f t="shared" si="54"/>
        <v>2827.3999999999996</v>
      </c>
      <c r="D1732" s="7">
        <f t="shared" si="55"/>
        <v>0.52631578947368418</v>
      </c>
    </row>
    <row r="1733" spans="1:4" x14ac:dyDescent="0.55000000000000004">
      <c r="A1733" s="6">
        <f>US_Regional_Sales_Data!P1733*US_Regional_Sales_Data!M1733*(1-US_Regional_Sales_Data!N1733)</f>
        <v>2540.64</v>
      </c>
      <c r="B1733" s="6">
        <f>US_Regional_Sales_Data!O1733*US_Regional_Sales_Data!M1733</f>
        <v>1365.6</v>
      </c>
      <c r="C1733" s="6">
        <f t="shared" si="54"/>
        <v>1175.04</v>
      </c>
      <c r="D1733" s="7">
        <f t="shared" si="55"/>
        <v>0.46249763839032687</v>
      </c>
    </row>
    <row r="1734" spans="1:4" x14ac:dyDescent="0.55000000000000004">
      <c r="A1734" s="6">
        <f>US_Regional_Sales_Data!P1734*US_Regional_Sales_Data!M1734*(1-US_Regional_Sales_Data!N1734)</f>
        <v>6897.8175000000001</v>
      </c>
      <c r="B1734" s="6">
        <f>US_Regional_Sales_Data!O1734*US_Regional_Sales_Data!M1734</f>
        <v>3952.27</v>
      </c>
      <c r="C1734" s="6">
        <f t="shared" si="54"/>
        <v>2945.5475000000001</v>
      </c>
      <c r="D1734" s="7">
        <f t="shared" si="55"/>
        <v>0.4270260122132834</v>
      </c>
    </row>
    <row r="1735" spans="1:4" x14ac:dyDescent="0.55000000000000004">
      <c r="A1735" s="6">
        <f>US_Regional_Sales_Data!P1735*US_Regional_Sales_Data!M1735*(1-US_Regional_Sales_Data!N1735)</f>
        <v>6172.7100000000009</v>
      </c>
      <c r="B1735" s="6">
        <f>US_Regional_Sales_Data!O1735*US_Regional_Sales_Data!M1735</f>
        <v>4404.2999999999993</v>
      </c>
      <c r="C1735" s="6">
        <f t="shared" si="54"/>
        <v>1768.4100000000017</v>
      </c>
      <c r="D1735" s="7">
        <f t="shared" si="55"/>
        <v>0.28648843052727269</v>
      </c>
    </row>
    <row r="1736" spans="1:4" x14ac:dyDescent="0.55000000000000004">
      <c r="A1736" s="6">
        <f>US_Regional_Sales_Data!P1736*US_Regional_Sales_Data!M1736*(1-US_Regional_Sales_Data!N1736)</f>
        <v>22802.78</v>
      </c>
      <c r="B1736" s="6">
        <f>US_Regional_Sales_Data!O1736*US_Regional_Sales_Data!M1736</f>
        <v>15291.289999999999</v>
      </c>
      <c r="C1736" s="6">
        <f t="shared" si="54"/>
        <v>7511.49</v>
      </c>
      <c r="D1736" s="7">
        <f t="shared" si="55"/>
        <v>0.32941115074565469</v>
      </c>
    </row>
    <row r="1737" spans="1:4" x14ac:dyDescent="0.55000000000000004">
      <c r="A1737" s="6">
        <f>US_Regional_Sales_Data!P1737*US_Regional_Sales_Data!M1737*(1-US_Regional_Sales_Data!N1737)</f>
        <v>1543.68</v>
      </c>
      <c r="B1737" s="6">
        <f>US_Regional_Sales_Data!O1737*US_Regional_Sales_Data!M1737</f>
        <v>1878.1499999999999</v>
      </c>
      <c r="C1737" s="6">
        <f t="shared" si="54"/>
        <v>-334.4699999999998</v>
      </c>
      <c r="D1737" s="7">
        <f t="shared" si="55"/>
        <v>-0.21667055348258693</v>
      </c>
    </row>
    <row r="1738" spans="1:4" x14ac:dyDescent="0.55000000000000004">
      <c r="A1738" s="6">
        <f>US_Regional_Sales_Data!P1738*US_Regional_Sales_Data!M1738*(1-US_Regional_Sales_Data!N1738)</f>
        <v>34401.15</v>
      </c>
      <c r="B1738" s="6">
        <f>US_Regional_Sales_Data!O1738*US_Regional_Sales_Data!M1738</f>
        <v>21022.960000000003</v>
      </c>
      <c r="C1738" s="6">
        <f t="shared" si="54"/>
        <v>13378.189999999999</v>
      </c>
      <c r="D1738" s="7">
        <f t="shared" si="55"/>
        <v>0.38888787148104054</v>
      </c>
    </row>
    <row r="1739" spans="1:4" x14ac:dyDescent="0.55000000000000004">
      <c r="A1739" s="6">
        <f>US_Regional_Sales_Data!P1739*US_Regional_Sales_Data!M1739*(1-US_Regional_Sales_Data!N1739)</f>
        <v>17449.48</v>
      </c>
      <c r="B1739" s="6">
        <f>US_Regional_Sales_Data!O1739*US_Regional_Sales_Data!M1739</f>
        <v>15601.92</v>
      </c>
      <c r="C1739" s="6">
        <f t="shared" si="54"/>
        <v>1847.5599999999995</v>
      </c>
      <c r="D1739" s="7">
        <f t="shared" si="55"/>
        <v>0.10588051907564006</v>
      </c>
    </row>
    <row r="1740" spans="1:4" x14ac:dyDescent="0.55000000000000004">
      <c r="A1740" s="6">
        <f>US_Regional_Sales_Data!P1740*US_Regional_Sales_Data!M1740*(1-US_Regional_Sales_Data!N1740)</f>
        <v>11276.1</v>
      </c>
      <c r="B1740" s="6">
        <f>US_Regional_Sales_Data!O1740*US_Regional_Sales_Data!M1740</f>
        <v>5969.7000000000007</v>
      </c>
      <c r="C1740" s="6">
        <f t="shared" si="54"/>
        <v>5306.4</v>
      </c>
      <c r="D1740" s="7">
        <f t="shared" si="55"/>
        <v>0.47058823529411759</v>
      </c>
    </row>
    <row r="1741" spans="1:4" x14ac:dyDescent="0.55000000000000004">
      <c r="A1741" s="6">
        <f>US_Regional_Sales_Data!P1741*US_Regional_Sales_Data!M1741*(1-US_Regional_Sales_Data!N1741)</f>
        <v>1636.14</v>
      </c>
      <c r="B1741" s="6">
        <f>US_Regional_Sales_Data!O1741*US_Regional_Sales_Data!M1741</f>
        <v>1273.54</v>
      </c>
      <c r="C1741" s="6">
        <f t="shared" si="54"/>
        <v>362.60000000000014</v>
      </c>
      <c r="D1741" s="7">
        <f t="shared" si="55"/>
        <v>0.22161917684305751</v>
      </c>
    </row>
    <row r="1742" spans="1:4" x14ac:dyDescent="0.55000000000000004">
      <c r="A1742" s="6">
        <f>US_Regional_Sales_Data!P1742*US_Regional_Sales_Data!M1742*(1-US_Regional_Sales_Data!N1742)</f>
        <v>24641.260000000002</v>
      </c>
      <c r="B1742" s="6">
        <f>US_Regional_Sales_Data!O1742*US_Regional_Sales_Data!M1742</f>
        <v>11188.449999999999</v>
      </c>
      <c r="C1742" s="6">
        <f t="shared" si="54"/>
        <v>13452.810000000003</v>
      </c>
      <c r="D1742" s="7">
        <f t="shared" si="55"/>
        <v>0.54594651409871098</v>
      </c>
    </row>
    <row r="1743" spans="1:4" x14ac:dyDescent="0.55000000000000004">
      <c r="A1743" s="6">
        <f>US_Regional_Sales_Data!P1743*US_Regional_Sales_Data!M1743*(1-US_Regional_Sales_Data!N1743)</f>
        <v>7375.3600000000006</v>
      </c>
      <c r="B1743" s="6">
        <f>US_Regional_Sales_Data!O1743*US_Regional_Sales_Data!M1743</f>
        <v>7098.8</v>
      </c>
      <c r="C1743" s="6">
        <f t="shared" si="54"/>
        <v>276.5600000000004</v>
      </c>
      <c r="D1743" s="7">
        <f t="shared" si="55"/>
        <v>3.7497830614370065E-2</v>
      </c>
    </row>
    <row r="1744" spans="1:4" x14ac:dyDescent="0.55000000000000004">
      <c r="A1744" s="6">
        <f>US_Regional_Sales_Data!P1744*US_Regional_Sales_Data!M1744*(1-US_Regional_Sales_Data!N1744)</f>
        <v>10634.910000000002</v>
      </c>
      <c r="B1744" s="6">
        <f>US_Regional_Sales_Data!O1744*US_Regional_Sales_Data!M1744</f>
        <v>7703.13</v>
      </c>
      <c r="C1744" s="6">
        <f t="shared" si="54"/>
        <v>2931.7800000000016</v>
      </c>
      <c r="D1744" s="7">
        <f t="shared" si="55"/>
        <v>0.2756751114960071</v>
      </c>
    </row>
    <row r="1745" spans="1:4" x14ac:dyDescent="0.55000000000000004">
      <c r="A1745" s="6">
        <f>US_Regional_Sales_Data!P1745*US_Regional_Sales_Data!M1745*(1-US_Regional_Sales_Data!N1745)</f>
        <v>3309.7999999999997</v>
      </c>
      <c r="B1745" s="6">
        <f>US_Regional_Sales_Data!O1745*US_Regional_Sales_Data!M1745</f>
        <v>2647.84</v>
      </c>
      <c r="C1745" s="6">
        <f t="shared" si="54"/>
        <v>661.95999999999958</v>
      </c>
      <c r="D1745" s="7">
        <f t="shared" si="55"/>
        <v>0.1999999999999999</v>
      </c>
    </row>
    <row r="1746" spans="1:4" x14ac:dyDescent="0.55000000000000004">
      <c r="A1746" s="6">
        <f>US_Regional_Sales_Data!P1746*US_Regional_Sales_Data!M1746*(1-US_Regional_Sales_Data!N1746)</f>
        <v>6874.2</v>
      </c>
      <c r="B1746" s="6">
        <f>US_Regional_Sales_Data!O1746*US_Regional_Sales_Data!M1746</f>
        <v>4558.68</v>
      </c>
      <c r="C1746" s="6">
        <f t="shared" si="54"/>
        <v>2315.5199999999995</v>
      </c>
      <c r="D1746" s="7">
        <f t="shared" si="55"/>
        <v>0.33684210526315783</v>
      </c>
    </row>
    <row r="1747" spans="1:4" x14ac:dyDescent="0.55000000000000004">
      <c r="A1747" s="6">
        <f>US_Regional_Sales_Data!P1747*US_Regional_Sales_Data!M1747*(1-US_Regional_Sales_Data!N1747)</f>
        <v>9110.3250000000007</v>
      </c>
      <c r="B1747" s="6">
        <f>US_Regional_Sales_Data!O1747*US_Regional_Sales_Data!M1747</f>
        <v>6894.2999999999993</v>
      </c>
      <c r="C1747" s="6">
        <f t="shared" si="54"/>
        <v>2216.0250000000015</v>
      </c>
      <c r="D1747" s="7">
        <f t="shared" si="55"/>
        <v>0.2432432432432434</v>
      </c>
    </row>
    <row r="1748" spans="1:4" x14ac:dyDescent="0.55000000000000004">
      <c r="A1748" s="6">
        <f>US_Regional_Sales_Data!P1748*US_Regional_Sales_Data!M1748*(1-US_Regional_Sales_Data!N1748)</f>
        <v>4932.875</v>
      </c>
      <c r="B1748" s="6">
        <f>US_Regional_Sales_Data!O1748*US_Regional_Sales_Data!M1748</f>
        <v>3582.8500000000004</v>
      </c>
      <c r="C1748" s="6">
        <f t="shared" si="54"/>
        <v>1350.0249999999996</v>
      </c>
      <c r="D1748" s="7">
        <f t="shared" si="55"/>
        <v>0.27367914248789998</v>
      </c>
    </row>
    <row r="1749" spans="1:4" x14ac:dyDescent="0.55000000000000004">
      <c r="A1749" s="6">
        <f>US_Regional_Sales_Data!P1749*US_Regional_Sales_Data!M1749*(1-US_Regional_Sales_Data!N1749)</f>
        <v>20265.825000000001</v>
      </c>
      <c r="B1749" s="6">
        <f>US_Regional_Sales_Data!O1749*US_Regional_Sales_Data!M1749</f>
        <v>9639.9600000000009</v>
      </c>
      <c r="C1749" s="6">
        <f t="shared" si="54"/>
        <v>10625.865</v>
      </c>
      <c r="D1749" s="7">
        <f t="shared" si="55"/>
        <v>0.5243243243243243</v>
      </c>
    </row>
    <row r="1750" spans="1:4" x14ac:dyDescent="0.55000000000000004">
      <c r="A1750" s="6">
        <f>US_Regional_Sales_Data!P1750*US_Regional_Sales_Data!M1750*(1-US_Regional_Sales_Data!N1750)</f>
        <v>14817.72</v>
      </c>
      <c r="B1750" s="6">
        <f>US_Regional_Sales_Data!O1750*US_Regional_Sales_Data!M1750</f>
        <v>10450.4</v>
      </c>
      <c r="C1750" s="6">
        <f t="shared" si="54"/>
        <v>4367.32</v>
      </c>
      <c r="D1750" s="7">
        <f t="shared" si="55"/>
        <v>0.29473630221113639</v>
      </c>
    </row>
    <row r="1751" spans="1:4" x14ac:dyDescent="0.55000000000000004">
      <c r="A1751" s="6">
        <f>US_Regional_Sales_Data!P1751*US_Regional_Sales_Data!M1751*(1-US_Regional_Sales_Data!N1751)</f>
        <v>7536.16</v>
      </c>
      <c r="B1751" s="6">
        <f>US_Regional_Sales_Data!O1751*US_Regional_Sales_Data!M1751</f>
        <v>5552.96</v>
      </c>
      <c r="C1751" s="6">
        <f t="shared" si="54"/>
        <v>1983.1999999999998</v>
      </c>
      <c r="D1751" s="7">
        <f t="shared" si="55"/>
        <v>0.26315789473684209</v>
      </c>
    </row>
    <row r="1752" spans="1:4" x14ac:dyDescent="0.55000000000000004">
      <c r="A1752" s="6">
        <f>US_Regional_Sales_Data!P1752*US_Regional_Sales_Data!M1752*(1-US_Regional_Sales_Data!N1752)</f>
        <v>20278.22</v>
      </c>
      <c r="B1752" s="6">
        <f>US_Regional_Sales_Data!O1752*US_Regional_Sales_Data!M1752</f>
        <v>9645.84</v>
      </c>
      <c r="C1752" s="6">
        <f t="shared" si="54"/>
        <v>10632.380000000001</v>
      </c>
      <c r="D1752" s="7">
        <f t="shared" si="55"/>
        <v>0.52432511334821308</v>
      </c>
    </row>
    <row r="1753" spans="1:4" x14ac:dyDescent="0.55000000000000004">
      <c r="A1753" s="6">
        <f>US_Regional_Sales_Data!P1753*US_Regional_Sales_Data!M1753*(1-US_Regional_Sales_Data!N1753)</f>
        <v>10560.539999999999</v>
      </c>
      <c r="B1753" s="6">
        <f>US_Regional_Sales_Data!O1753*US_Regional_Sales_Data!M1753</f>
        <v>7535.0999999999995</v>
      </c>
      <c r="C1753" s="6">
        <f t="shared" si="54"/>
        <v>3025.4399999999996</v>
      </c>
      <c r="D1753" s="7">
        <f t="shared" si="55"/>
        <v>0.28648535018095667</v>
      </c>
    </row>
    <row r="1754" spans="1:4" x14ac:dyDescent="0.55000000000000004">
      <c r="A1754" s="6">
        <f>US_Regional_Sales_Data!P1754*US_Regional_Sales_Data!M1754*(1-US_Regional_Sales_Data!N1754)</f>
        <v>4257.18</v>
      </c>
      <c r="B1754" s="6">
        <f>US_Regional_Sales_Data!O1754*US_Regional_Sales_Data!M1754</f>
        <v>3547.66</v>
      </c>
      <c r="C1754" s="6">
        <f t="shared" si="54"/>
        <v>709.52000000000044</v>
      </c>
      <c r="D1754" s="7">
        <f t="shared" si="55"/>
        <v>0.16666431769387255</v>
      </c>
    </row>
    <row r="1755" spans="1:4" x14ac:dyDescent="0.55000000000000004">
      <c r="A1755" s="6">
        <f>US_Regional_Sales_Data!P1755*US_Regional_Sales_Data!M1755*(1-US_Regional_Sales_Data!N1755)</f>
        <v>7784.0600000000013</v>
      </c>
      <c r="B1755" s="6">
        <f>US_Regional_Sales_Data!O1755*US_Regional_Sales_Data!M1755</f>
        <v>5301.6</v>
      </c>
      <c r="C1755" s="6">
        <f t="shared" si="54"/>
        <v>2482.4600000000009</v>
      </c>
      <c r="D1755" s="7">
        <f t="shared" si="55"/>
        <v>0.31891583569499726</v>
      </c>
    </row>
    <row r="1756" spans="1:4" x14ac:dyDescent="0.55000000000000004">
      <c r="A1756" s="6">
        <f>US_Regional_Sales_Data!P1756*US_Regional_Sales_Data!M1756*(1-US_Regional_Sales_Data!N1756)</f>
        <v>12874.050000000001</v>
      </c>
      <c r="B1756" s="6">
        <f>US_Regional_Sales_Data!O1756*US_Regional_Sales_Data!M1756</f>
        <v>10156.200000000001</v>
      </c>
      <c r="C1756" s="6">
        <f t="shared" si="54"/>
        <v>2717.8500000000004</v>
      </c>
      <c r="D1756" s="7">
        <f t="shared" si="55"/>
        <v>0.21111072273293952</v>
      </c>
    </row>
    <row r="1757" spans="1:4" x14ac:dyDescent="0.55000000000000004">
      <c r="A1757" s="6">
        <f>US_Regional_Sales_Data!P1757*US_Regional_Sales_Data!M1757*(1-US_Regional_Sales_Data!N1757)</f>
        <v>26990.112500000003</v>
      </c>
      <c r="B1757" s="6">
        <f>US_Regional_Sales_Data!O1757*US_Regional_Sales_Data!M1757</f>
        <v>21008.5</v>
      </c>
      <c r="C1757" s="6">
        <f t="shared" si="54"/>
        <v>5981.6125000000029</v>
      </c>
      <c r="D1757" s="7">
        <f t="shared" si="55"/>
        <v>0.22162236263372381</v>
      </c>
    </row>
    <row r="1758" spans="1:4" x14ac:dyDescent="0.55000000000000004">
      <c r="A1758" s="6">
        <f>US_Regional_Sales_Data!P1758*US_Regional_Sales_Data!M1758*(1-US_Regional_Sales_Data!N1758)</f>
        <v>1094.78</v>
      </c>
      <c r="B1758" s="6">
        <f>US_Regional_Sales_Data!O1758*US_Regional_Sales_Data!M1758</f>
        <v>944.97</v>
      </c>
      <c r="C1758" s="6">
        <f t="shared" si="54"/>
        <v>149.80999999999995</v>
      </c>
      <c r="D1758" s="7">
        <f t="shared" si="55"/>
        <v>0.136840278412101</v>
      </c>
    </row>
    <row r="1759" spans="1:4" x14ac:dyDescent="0.55000000000000004">
      <c r="A1759" s="6">
        <f>US_Regional_Sales_Data!P1759*US_Regional_Sales_Data!M1759*(1-US_Regional_Sales_Data!N1759)</f>
        <v>2491.395</v>
      </c>
      <c r="B1759" s="6">
        <f>US_Regional_Sales_Data!O1759*US_Regional_Sales_Data!M1759</f>
        <v>1858.44</v>
      </c>
      <c r="C1759" s="6">
        <f t="shared" si="54"/>
        <v>632.95499999999993</v>
      </c>
      <c r="D1759" s="7">
        <f t="shared" si="55"/>
        <v>0.25405646234338591</v>
      </c>
    </row>
    <row r="1760" spans="1:4" x14ac:dyDescent="0.55000000000000004">
      <c r="A1760" s="6">
        <f>US_Regional_Sales_Data!P1760*US_Regional_Sales_Data!M1760*(1-US_Regional_Sales_Data!N1760)</f>
        <v>4726.8499999999995</v>
      </c>
      <c r="B1760" s="6">
        <f>US_Regional_Sales_Data!O1760*US_Regional_Sales_Data!M1760</f>
        <v>4560</v>
      </c>
      <c r="C1760" s="6">
        <f t="shared" si="54"/>
        <v>166.84999999999945</v>
      </c>
      <c r="D1760" s="7">
        <f t="shared" si="55"/>
        <v>3.529834879465172E-2</v>
      </c>
    </row>
    <row r="1761" spans="1:4" x14ac:dyDescent="0.55000000000000004">
      <c r="A1761" s="6">
        <f>US_Regional_Sales_Data!P1761*US_Regional_Sales_Data!M1761*(1-US_Regional_Sales_Data!N1761)</f>
        <v>3634.4149999999995</v>
      </c>
      <c r="B1761" s="6">
        <f>US_Regional_Sales_Data!O1761*US_Regional_Sales_Data!M1761</f>
        <v>2333.6799999999998</v>
      </c>
      <c r="C1761" s="6">
        <f t="shared" si="54"/>
        <v>1300.7349999999997</v>
      </c>
      <c r="D1761" s="7">
        <f t="shared" si="55"/>
        <v>0.35789391139977134</v>
      </c>
    </row>
    <row r="1762" spans="1:4" x14ac:dyDescent="0.55000000000000004">
      <c r="A1762" s="6">
        <f>US_Regional_Sales_Data!P1762*US_Regional_Sales_Data!M1762*(1-US_Regional_Sales_Data!N1762)</f>
        <v>7459.78</v>
      </c>
      <c r="B1762" s="6">
        <f>US_Regional_Sales_Data!O1762*US_Regional_Sales_Data!M1762</f>
        <v>4868.4799999999996</v>
      </c>
      <c r="C1762" s="6">
        <f t="shared" si="54"/>
        <v>2591.3000000000002</v>
      </c>
      <c r="D1762" s="7">
        <f t="shared" si="55"/>
        <v>0.34736949347031687</v>
      </c>
    </row>
    <row r="1763" spans="1:4" x14ac:dyDescent="0.55000000000000004">
      <c r="A1763" s="6">
        <f>US_Regional_Sales_Data!P1763*US_Regional_Sales_Data!M1763*(1-US_Regional_Sales_Data!N1763)</f>
        <v>13481.069999999998</v>
      </c>
      <c r="B1763" s="6">
        <f>US_Regional_Sales_Data!O1763*US_Regional_Sales_Data!M1763</f>
        <v>10501.02</v>
      </c>
      <c r="C1763" s="6">
        <f t="shared" si="54"/>
        <v>2980.0499999999975</v>
      </c>
      <c r="D1763" s="7">
        <f t="shared" si="55"/>
        <v>0.22105441185306493</v>
      </c>
    </row>
    <row r="1764" spans="1:4" x14ac:dyDescent="0.55000000000000004">
      <c r="A1764" s="6">
        <f>US_Regional_Sales_Data!P1764*US_Regional_Sales_Data!M1764*(1-US_Regional_Sales_Data!N1764)</f>
        <v>2730.585</v>
      </c>
      <c r="B1764" s="6">
        <f>US_Regional_Sales_Data!O1764*US_Regional_Sales_Data!M1764</f>
        <v>1753.3200000000002</v>
      </c>
      <c r="C1764" s="6">
        <f t="shared" si="54"/>
        <v>977.26499999999987</v>
      </c>
      <c r="D1764" s="7">
        <f t="shared" si="55"/>
        <v>0.35789583550777576</v>
      </c>
    </row>
    <row r="1765" spans="1:4" x14ac:dyDescent="0.55000000000000004">
      <c r="A1765" s="6">
        <f>US_Regional_Sales_Data!P1765*US_Regional_Sales_Data!M1765*(1-US_Regional_Sales_Data!N1765)</f>
        <v>5289.3150000000005</v>
      </c>
      <c r="B1765" s="6">
        <f>US_Regional_Sales_Data!O1765*US_Regional_Sales_Data!M1765</f>
        <v>3396.2999999999997</v>
      </c>
      <c r="C1765" s="6">
        <f t="shared" si="54"/>
        <v>1893.0150000000008</v>
      </c>
      <c r="D1765" s="7">
        <f t="shared" si="55"/>
        <v>0.35789416966091081</v>
      </c>
    </row>
    <row r="1766" spans="1:4" x14ac:dyDescent="0.55000000000000004">
      <c r="A1766" s="6">
        <f>US_Regional_Sales_Data!P1766*US_Regional_Sales_Data!M1766*(1-US_Regional_Sales_Data!N1766)</f>
        <v>8115.375</v>
      </c>
      <c r="B1766" s="6">
        <f>US_Regional_Sales_Data!O1766*US_Regional_Sales_Data!M1766</f>
        <v>6748.6</v>
      </c>
      <c r="C1766" s="6">
        <f t="shared" si="54"/>
        <v>1366.7749999999996</v>
      </c>
      <c r="D1766" s="7">
        <f t="shared" si="55"/>
        <v>0.16841797205920855</v>
      </c>
    </row>
    <row r="1767" spans="1:4" x14ac:dyDescent="0.55000000000000004">
      <c r="A1767" s="6">
        <f>US_Regional_Sales_Data!P1767*US_Regional_Sales_Data!M1767*(1-US_Regional_Sales_Data!N1767)</f>
        <v>16745.645</v>
      </c>
      <c r="B1767" s="6">
        <f>US_Regional_Sales_Data!O1767*US_Regional_Sales_Data!M1767</f>
        <v>13034.42</v>
      </c>
      <c r="C1767" s="6">
        <f t="shared" si="54"/>
        <v>3711.2250000000004</v>
      </c>
      <c r="D1767" s="7">
        <f t="shared" si="55"/>
        <v>0.22162329369815259</v>
      </c>
    </row>
    <row r="1768" spans="1:4" x14ac:dyDescent="0.55000000000000004">
      <c r="A1768" s="6">
        <f>US_Regional_Sales_Data!P1768*US_Regional_Sales_Data!M1768*(1-US_Regional_Sales_Data!N1768)</f>
        <v>4618.9799999999996</v>
      </c>
      <c r="B1768" s="6">
        <f>US_Regional_Sales_Data!O1768*US_Regional_Sales_Data!M1768</f>
        <v>3387.26</v>
      </c>
      <c r="C1768" s="6">
        <f t="shared" si="54"/>
        <v>1231.7199999999993</v>
      </c>
      <c r="D1768" s="7">
        <f t="shared" si="55"/>
        <v>0.26666493468254887</v>
      </c>
    </row>
    <row r="1769" spans="1:4" x14ac:dyDescent="0.55000000000000004">
      <c r="A1769" s="6">
        <f>US_Regional_Sales_Data!P1769*US_Regional_Sales_Data!M1769*(1-US_Regional_Sales_Data!N1769)</f>
        <v>8887.2150000000001</v>
      </c>
      <c r="B1769" s="6">
        <f>US_Regional_Sales_Data!O1769*US_Regional_Sales_Data!M1769</f>
        <v>5956.83</v>
      </c>
      <c r="C1769" s="6">
        <f t="shared" si="54"/>
        <v>2930.3850000000002</v>
      </c>
      <c r="D1769" s="7">
        <f t="shared" si="55"/>
        <v>0.32973040485686461</v>
      </c>
    </row>
    <row r="1770" spans="1:4" x14ac:dyDescent="0.55000000000000004">
      <c r="A1770" s="6">
        <f>US_Regional_Sales_Data!P1770*US_Regional_Sales_Data!M1770*(1-US_Regional_Sales_Data!N1770)</f>
        <v>12109.914999999999</v>
      </c>
      <c r="B1770" s="6">
        <f>US_Regional_Sales_Data!O1770*US_Regional_Sales_Data!M1770</f>
        <v>5498.56</v>
      </c>
      <c r="C1770" s="6">
        <f t="shared" si="54"/>
        <v>6611.3549999999987</v>
      </c>
      <c r="D1770" s="7">
        <f t="shared" si="55"/>
        <v>0.54594561563809485</v>
      </c>
    </row>
    <row r="1771" spans="1:4" x14ac:dyDescent="0.55000000000000004">
      <c r="A1771" s="6">
        <f>US_Regional_Sales_Data!P1771*US_Regional_Sales_Data!M1771*(1-US_Regional_Sales_Data!N1771)</f>
        <v>17768.399999999998</v>
      </c>
      <c r="B1771" s="6">
        <f>US_Regional_Sales_Data!O1771*US_Regional_Sales_Data!M1771</f>
        <v>13587.6</v>
      </c>
      <c r="C1771" s="6">
        <f t="shared" si="54"/>
        <v>4180.7999999999975</v>
      </c>
      <c r="D1771" s="7">
        <f t="shared" si="55"/>
        <v>0.23529411764705871</v>
      </c>
    </row>
    <row r="1772" spans="1:4" x14ac:dyDescent="0.55000000000000004">
      <c r="A1772" s="6">
        <f>US_Regional_Sales_Data!P1772*US_Regional_Sales_Data!M1772*(1-US_Regional_Sales_Data!N1772)</f>
        <v>4341.5999999999995</v>
      </c>
      <c r="B1772" s="6">
        <f>US_Regional_Sales_Data!O1772*US_Regional_Sales_Data!M1772</f>
        <v>5861.2</v>
      </c>
      <c r="C1772" s="6">
        <f t="shared" si="54"/>
        <v>-1519.6000000000004</v>
      </c>
      <c r="D1772" s="7">
        <f t="shared" si="55"/>
        <v>-0.35000921319329292</v>
      </c>
    </row>
    <row r="1773" spans="1:4" x14ac:dyDescent="0.55000000000000004">
      <c r="A1773" s="6">
        <f>US_Regional_Sales_Data!P1773*US_Regional_Sales_Data!M1773*(1-US_Regional_Sales_Data!N1773)</f>
        <v>10629.55</v>
      </c>
      <c r="B1773" s="6">
        <f>US_Regional_Sales_Data!O1773*US_Regional_Sales_Data!M1773</f>
        <v>5146.9500000000007</v>
      </c>
      <c r="C1773" s="6">
        <f t="shared" si="54"/>
        <v>5482.5999999999985</v>
      </c>
      <c r="D1773" s="7">
        <f t="shared" si="55"/>
        <v>0.51578853291061233</v>
      </c>
    </row>
    <row r="1774" spans="1:4" x14ac:dyDescent="0.55000000000000004">
      <c r="A1774" s="6">
        <f>US_Regional_Sales_Data!P1774*US_Regional_Sales_Data!M1774*(1-US_Regional_Sales_Data!N1774)</f>
        <v>4958</v>
      </c>
      <c r="B1774" s="6">
        <f>US_Regional_Sales_Data!O1774*US_Regional_Sales_Data!M1774</f>
        <v>3537.6</v>
      </c>
      <c r="C1774" s="6">
        <f t="shared" si="54"/>
        <v>1420.4</v>
      </c>
      <c r="D1774" s="7">
        <f t="shared" si="55"/>
        <v>0.2864864864864865</v>
      </c>
    </row>
    <row r="1775" spans="1:4" x14ac:dyDescent="0.55000000000000004">
      <c r="A1775" s="6">
        <f>US_Regional_Sales_Data!P1775*US_Regional_Sales_Data!M1775*(1-US_Regional_Sales_Data!N1775)</f>
        <v>2948.6699999999996</v>
      </c>
      <c r="B1775" s="6">
        <f>US_Regional_Sales_Data!O1775*US_Regional_Sales_Data!M1775</f>
        <v>2653.8</v>
      </c>
      <c r="C1775" s="6">
        <f t="shared" si="54"/>
        <v>294.86999999999944</v>
      </c>
      <c r="D1775" s="7">
        <f t="shared" si="55"/>
        <v>0.1000010174078481</v>
      </c>
    </row>
    <row r="1776" spans="1:4" x14ac:dyDescent="0.55000000000000004">
      <c r="A1776" s="6">
        <f>US_Regional_Sales_Data!P1776*US_Regional_Sales_Data!M1776*(1-US_Regional_Sales_Data!N1776)</f>
        <v>6886.26</v>
      </c>
      <c r="B1776" s="6">
        <f>US_Regional_Sales_Data!O1776*US_Regional_Sales_Data!M1776</f>
        <v>4667.3599999999997</v>
      </c>
      <c r="C1776" s="6">
        <f t="shared" si="54"/>
        <v>2218.9000000000005</v>
      </c>
      <c r="D1776" s="7">
        <f t="shared" si="55"/>
        <v>0.32222135092198095</v>
      </c>
    </row>
    <row r="1777" spans="1:4" x14ac:dyDescent="0.55000000000000004">
      <c r="A1777" s="6">
        <f>US_Regional_Sales_Data!P1777*US_Regional_Sales_Data!M1777*(1-US_Regional_Sales_Data!N1777)</f>
        <v>1157.7600000000002</v>
      </c>
      <c r="B1777" s="6">
        <f>US_Regional_Sales_Data!O1777*US_Regional_Sales_Data!M1777</f>
        <v>990.54</v>
      </c>
      <c r="C1777" s="6">
        <f t="shared" si="54"/>
        <v>167.22000000000025</v>
      </c>
      <c r="D1777" s="7">
        <f t="shared" si="55"/>
        <v>0.14443407960199026</v>
      </c>
    </row>
    <row r="1778" spans="1:4" x14ac:dyDescent="0.55000000000000004">
      <c r="A1778" s="6">
        <f>US_Regional_Sales_Data!P1778*US_Regional_Sales_Data!M1778*(1-US_Regional_Sales_Data!N1778)</f>
        <v>16743.3</v>
      </c>
      <c r="B1778" s="6">
        <f>US_Regional_Sales_Data!O1778*US_Regional_Sales_Data!M1778</f>
        <v>12606.72</v>
      </c>
      <c r="C1778" s="6">
        <f t="shared" si="54"/>
        <v>4136.58</v>
      </c>
      <c r="D1778" s="7">
        <f t="shared" si="55"/>
        <v>0.24705882352941178</v>
      </c>
    </row>
    <row r="1779" spans="1:4" x14ac:dyDescent="0.55000000000000004">
      <c r="A1779" s="6">
        <f>US_Regional_Sales_Data!P1779*US_Regional_Sales_Data!M1779*(1-US_Regional_Sales_Data!N1779)</f>
        <v>10188.69</v>
      </c>
      <c r="B1779" s="6">
        <f>US_Regional_Sales_Data!O1779*US_Regional_Sales_Data!M1779</f>
        <v>6498.7199999999993</v>
      </c>
      <c r="C1779" s="6">
        <f t="shared" si="54"/>
        <v>3689.9700000000012</v>
      </c>
      <c r="D1779" s="7">
        <f t="shared" si="55"/>
        <v>0.36216333993869682</v>
      </c>
    </row>
    <row r="1780" spans="1:4" x14ac:dyDescent="0.55000000000000004">
      <c r="A1780" s="6">
        <f>US_Regional_Sales_Data!P1780*US_Regional_Sales_Data!M1780*(1-US_Regional_Sales_Data!N1780)</f>
        <v>4134.57</v>
      </c>
      <c r="B1780" s="6">
        <f>US_Regional_Sales_Data!O1780*US_Regional_Sales_Data!M1780</f>
        <v>2042.96</v>
      </c>
      <c r="C1780" s="6">
        <f t="shared" si="54"/>
        <v>2091.6099999999997</v>
      </c>
      <c r="D1780" s="7">
        <f t="shared" si="55"/>
        <v>0.50588332039365635</v>
      </c>
    </row>
    <row r="1781" spans="1:4" x14ac:dyDescent="0.55000000000000004">
      <c r="A1781" s="6">
        <f>US_Regional_Sales_Data!P1781*US_Regional_Sales_Data!M1781*(1-US_Regional_Sales_Data!N1781)</f>
        <v>13882.400000000001</v>
      </c>
      <c r="B1781" s="6">
        <f>US_Regional_Sales_Data!O1781*US_Regional_Sales_Data!M1781</f>
        <v>12156.48</v>
      </c>
      <c r="C1781" s="6">
        <f t="shared" si="54"/>
        <v>1725.9200000000019</v>
      </c>
      <c r="D1781" s="7">
        <f t="shared" si="55"/>
        <v>0.12432432432432444</v>
      </c>
    </row>
    <row r="1782" spans="1:4" x14ac:dyDescent="0.55000000000000004">
      <c r="A1782" s="6">
        <f>US_Regional_Sales_Data!P1782*US_Regional_Sales_Data!M1782*(1-US_Regional_Sales_Data!N1782)</f>
        <v>4805.5749999999998</v>
      </c>
      <c r="B1782" s="6">
        <f>US_Regional_Sales_Data!O1782*US_Regional_Sales_Data!M1782</f>
        <v>2124.5500000000002</v>
      </c>
      <c r="C1782" s="6">
        <f t="shared" si="54"/>
        <v>2681.0249999999996</v>
      </c>
      <c r="D1782" s="7">
        <f t="shared" si="55"/>
        <v>0.55789889867497644</v>
      </c>
    </row>
    <row r="1783" spans="1:4" x14ac:dyDescent="0.55000000000000004">
      <c r="A1783" s="6">
        <f>US_Regional_Sales_Data!P1783*US_Regional_Sales_Data!M1783*(1-US_Regional_Sales_Data!N1783)</f>
        <v>3946.2999999999997</v>
      </c>
      <c r="B1783" s="6">
        <f>US_Regional_Sales_Data!O1783*US_Regional_Sales_Data!M1783</f>
        <v>3073.96</v>
      </c>
      <c r="C1783" s="6">
        <f t="shared" si="54"/>
        <v>872.33999999999969</v>
      </c>
      <c r="D1783" s="7">
        <f t="shared" si="55"/>
        <v>0.22105263157894731</v>
      </c>
    </row>
    <row r="1784" spans="1:4" x14ac:dyDescent="0.55000000000000004">
      <c r="A1784" s="6">
        <f>US_Regional_Sales_Data!P1784*US_Regional_Sales_Data!M1784*(1-US_Regional_Sales_Data!N1784)</f>
        <v>6371.3649999999998</v>
      </c>
      <c r="B1784" s="6">
        <f>US_Regional_Sales_Data!O1784*US_Regional_Sales_Data!M1784</f>
        <v>4292.2599999999993</v>
      </c>
      <c r="C1784" s="6">
        <f t="shared" si="54"/>
        <v>2079.1050000000005</v>
      </c>
      <c r="D1784" s="7">
        <f t="shared" si="55"/>
        <v>0.32632018413636649</v>
      </c>
    </row>
    <row r="1785" spans="1:4" x14ac:dyDescent="0.55000000000000004">
      <c r="A1785" s="6">
        <f>US_Regional_Sales_Data!P1785*US_Regional_Sales_Data!M1785*(1-US_Regional_Sales_Data!N1785)</f>
        <v>3423.7</v>
      </c>
      <c r="B1785" s="6">
        <f>US_Regional_Sales_Data!O1785*US_Regional_Sales_Data!M1785</f>
        <v>2445.5</v>
      </c>
      <c r="C1785" s="6">
        <f t="shared" si="54"/>
        <v>978.19999999999982</v>
      </c>
      <c r="D1785" s="7">
        <f t="shared" si="55"/>
        <v>0.2857142857142857</v>
      </c>
    </row>
    <row r="1786" spans="1:4" x14ac:dyDescent="0.55000000000000004">
      <c r="A1786" s="6">
        <f>US_Regional_Sales_Data!P1786*US_Regional_Sales_Data!M1786*(1-US_Regional_Sales_Data!N1786)</f>
        <v>17547.3</v>
      </c>
      <c r="B1786" s="6">
        <f>US_Regional_Sales_Data!O1786*US_Regional_Sales_Data!M1786</f>
        <v>16377.5</v>
      </c>
      <c r="C1786" s="6">
        <f t="shared" si="54"/>
        <v>1169.7999999999993</v>
      </c>
      <c r="D1786" s="7">
        <f t="shared" si="55"/>
        <v>6.6665526890176796E-2</v>
      </c>
    </row>
    <row r="1787" spans="1:4" x14ac:dyDescent="0.55000000000000004">
      <c r="A1787" s="6">
        <f>US_Regional_Sales_Data!P1787*US_Regional_Sales_Data!M1787*(1-US_Regional_Sales_Data!N1787)</f>
        <v>4648.125</v>
      </c>
      <c r="B1787" s="6">
        <f>US_Regional_Sales_Data!O1787*US_Regional_Sales_Data!M1787</f>
        <v>3266.25</v>
      </c>
      <c r="C1787" s="6">
        <f t="shared" si="54"/>
        <v>1381.875</v>
      </c>
      <c r="D1787" s="7">
        <f t="shared" si="55"/>
        <v>0.29729729729729731</v>
      </c>
    </row>
    <row r="1788" spans="1:4" x14ac:dyDescent="0.55000000000000004">
      <c r="A1788" s="6">
        <f>US_Regional_Sales_Data!P1788*US_Regional_Sales_Data!M1788*(1-US_Regional_Sales_Data!N1788)</f>
        <v>8433.625</v>
      </c>
      <c r="B1788" s="6">
        <f>US_Regional_Sales_Data!O1788*US_Regional_Sales_Data!M1788</f>
        <v>6746.9000000000005</v>
      </c>
      <c r="C1788" s="6">
        <f t="shared" si="54"/>
        <v>1686.7249999999995</v>
      </c>
      <c r="D1788" s="7">
        <f t="shared" si="55"/>
        <v>0.19999999999999993</v>
      </c>
    </row>
    <row r="1789" spans="1:4" x14ac:dyDescent="0.55000000000000004">
      <c r="A1789" s="6">
        <f>US_Regional_Sales_Data!P1789*US_Regional_Sales_Data!M1789*(1-US_Regional_Sales_Data!N1789)</f>
        <v>5740.5599999999995</v>
      </c>
      <c r="B1789" s="6">
        <f>US_Regional_Sales_Data!O1789*US_Regional_Sales_Data!M1789</f>
        <v>5132.76</v>
      </c>
      <c r="C1789" s="6">
        <f t="shared" si="54"/>
        <v>607.79999999999927</v>
      </c>
      <c r="D1789" s="7">
        <f t="shared" si="55"/>
        <v>0.10587817216438802</v>
      </c>
    </row>
    <row r="1790" spans="1:4" x14ac:dyDescent="0.55000000000000004">
      <c r="A1790" s="6">
        <f>US_Regional_Sales_Data!P1790*US_Regional_Sales_Data!M1790*(1-US_Regional_Sales_Data!N1790)</f>
        <v>2087.7199999999998</v>
      </c>
      <c r="B1790" s="6">
        <f>US_Regional_Sales_Data!O1790*US_Regional_Sales_Data!M1790</f>
        <v>1494.36</v>
      </c>
      <c r="C1790" s="6">
        <f t="shared" si="54"/>
        <v>593.3599999999999</v>
      </c>
      <c r="D1790" s="7">
        <f t="shared" si="55"/>
        <v>0.28421435824727453</v>
      </c>
    </row>
    <row r="1791" spans="1:4" x14ac:dyDescent="0.55000000000000004">
      <c r="A1791" s="6">
        <f>US_Regional_Sales_Data!P1791*US_Regional_Sales_Data!M1791*(1-US_Regional_Sales_Data!N1791)</f>
        <v>9197.4249999999993</v>
      </c>
      <c r="B1791" s="6">
        <f>US_Regional_Sales_Data!O1791*US_Regional_Sales_Data!M1791</f>
        <v>7454.75</v>
      </c>
      <c r="C1791" s="6">
        <f t="shared" si="54"/>
        <v>1742.6749999999993</v>
      </c>
      <c r="D1791" s="7">
        <f t="shared" si="55"/>
        <v>0.18947422784094456</v>
      </c>
    </row>
    <row r="1792" spans="1:4" x14ac:dyDescent="0.55000000000000004">
      <c r="A1792" s="6">
        <f>US_Regional_Sales_Data!P1792*US_Regional_Sales_Data!M1792*(1-US_Regional_Sales_Data!N1792)</f>
        <v>10895.205</v>
      </c>
      <c r="B1792" s="6">
        <f>US_Regional_Sales_Data!O1792*US_Regional_Sales_Data!M1792</f>
        <v>8009.4600000000009</v>
      </c>
      <c r="C1792" s="6">
        <f t="shared" si="54"/>
        <v>2885.744999999999</v>
      </c>
      <c r="D1792" s="7">
        <f t="shared" si="55"/>
        <v>0.26486376346291779</v>
      </c>
    </row>
    <row r="1793" spans="1:4" x14ac:dyDescent="0.55000000000000004">
      <c r="A1793" s="6">
        <f>US_Regional_Sales_Data!P1793*US_Regional_Sales_Data!M1793*(1-US_Regional_Sales_Data!N1793)</f>
        <v>20433.157499999998</v>
      </c>
      <c r="B1793" s="6">
        <f>US_Regional_Sales_Data!O1793*US_Regional_Sales_Data!M1793</f>
        <v>15683.850000000002</v>
      </c>
      <c r="C1793" s="6">
        <f t="shared" si="54"/>
        <v>4749.3074999999953</v>
      </c>
      <c r="D1793" s="7">
        <f t="shared" si="55"/>
        <v>0.232431404691125</v>
      </c>
    </row>
    <row r="1794" spans="1:4" x14ac:dyDescent="0.55000000000000004">
      <c r="A1794" s="6">
        <f>US_Regional_Sales_Data!P1794*US_Regional_Sales_Data!M1794*(1-US_Regional_Sales_Data!N1794)</f>
        <v>29599.260000000002</v>
      </c>
      <c r="B1794" s="6">
        <f>US_Regional_Sales_Data!O1794*US_Regional_Sales_Data!M1794</f>
        <v>13439.68</v>
      </c>
      <c r="C1794" s="6">
        <f t="shared" si="54"/>
        <v>16159.580000000002</v>
      </c>
      <c r="D1794" s="7">
        <f t="shared" si="55"/>
        <v>0.54594540539189162</v>
      </c>
    </row>
    <row r="1795" spans="1:4" x14ac:dyDescent="0.55000000000000004">
      <c r="A1795" s="6">
        <f>US_Regional_Sales_Data!P1795*US_Regional_Sales_Data!M1795*(1-US_Regional_Sales_Data!N1795)</f>
        <v>2020.385</v>
      </c>
      <c r="B1795" s="6">
        <f>US_Regional_Sales_Data!O1795*US_Regional_Sales_Data!M1795</f>
        <v>1332.36</v>
      </c>
      <c r="C1795" s="6">
        <f t="shared" ref="C1795:C1858" si="56">A1795-B1795</f>
        <v>688.02500000000009</v>
      </c>
      <c r="D1795" s="7">
        <f t="shared" ref="D1795:D1858" si="57">C1795/A1795</f>
        <v>0.34054153045087948</v>
      </c>
    </row>
    <row r="1796" spans="1:4" x14ac:dyDescent="0.55000000000000004">
      <c r="A1796" s="6">
        <f>US_Regional_Sales_Data!P1796*US_Regional_Sales_Data!M1796*(1-US_Regional_Sales_Data!N1796)</f>
        <v>3417</v>
      </c>
      <c r="B1796" s="6">
        <f>US_Regional_Sales_Data!O1796*US_Regional_Sales_Data!M1796</f>
        <v>1768.8</v>
      </c>
      <c r="C1796" s="6">
        <f t="shared" si="56"/>
        <v>1648.2</v>
      </c>
      <c r="D1796" s="7">
        <f t="shared" si="57"/>
        <v>0.4823529411764706</v>
      </c>
    </row>
    <row r="1797" spans="1:4" x14ac:dyDescent="0.55000000000000004">
      <c r="A1797" s="6">
        <f>US_Regional_Sales_Data!P1797*US_Regional_Sales_Data!M1797*(1-US_Regional_Sales_Data!N1797)</f>
        <v>725.6099999999999</v>
      </c>
      <c r="B1797" s="6">
        <f>US_Regional_Sales_Data!O1797*US_Regional_Sales_Data!M1797</f>
        <v>404.82</v>
      </c>
      <c r="C1797" s="6">
        <f t="shared" si="56"/>
        <v>320.78999999999991</v>
      </c>
      <c r="D1797" s="7">
        <f t="shared" si="57"/>
        <v>0.44209699425311111</v>
      </c>
    </row>
    <row r="1798" spans="1:4" x14ac:dyDescent="0.55000000000000004">
      <c r="A1798" s="6">
        <f>US_Regional_Sales_Data!P1798*US_Regional_Sales_Data!M1798*(1-US_Regional_Sales_Data!N1798)</f>
        <v>1705.82</v>
      </c>
      <c r="B1798" s="6">
        <f>US_Regional_Sales_Data!O1798*US_Regional_Sales_Data!M1798</f>
        <v>1041.44</v>
      </c>
      <c r="C1798" s="6">
        <f t="shared" si="56"/>
        <v>664.37999999999988</v>
      </c>
      <c r="D1798" s="7">
        <f t="shared" si="57"/>
        <v>0.38947837403711993</v>
      </c>
    </row>
    <row r="1799" spans="1:4" x14ac:dyDescent="0.55000000000000004">
      <c r="A1799" s="6">
        <f>US_Regional_Sales_Data!P1799*US_Regional_Sales_Data!M1799*(1-US_Regional_Sales_Data!N1799)</f>
        <v>6645.0599999999995</v>
      </c>
      <c r="B1799" s="6">
        <f>US_Regional_Sales_Data!O1799*US_Regional_Sales_Data!M1799</f>
        <v>3287.56</v>
      </c>
      <c r="C1799" s="6">
        <f t="shared" si="56"/>
        <v>3357.4999999999995</v>
      </c>
      <c r="D1799" s="7">
        <f t="shared" si="57"/>
        <v>0.50526255594381386</v>
      </c>
    </row>
    <row r="1800" spans="1:4" x14ac:dyDescent="0.55000000000000004">
      <c r="A1800" s="6">
        <f>US_Regional_Sales_Data!P1800*US_Regional_Sales_Data!M1800*(1-US_Regional_Sales_Data!N1800)</f>
        <v>4090.3500000000004</v>
      </c>
      <c r="B1800" s="6">
        <f>US_Regional_Sales_Data!O1800*US_Regional_Sales_Data!M1800</f>
        <v>1768.8</v>
      </c>
      <c r="C1800" s="6">
        <f t="shared" si="56"/>
        <v>2321.5500000000002</v>
      </c>
      <c r="D1800" s="7">
        <f t="shared" si="57"/>
        <v>0.56756756756756754</v>
      </c>
    </row>
    <row r="1801" spans="1:4" x14ac:dyDescent="0.55000000000000004">
      <c r="A1801" s="6">
        <f>US_Regional_Sales_Data!P1801*US_Regional_Sales_Data!M1801*(1-US_Regional_Sales_Data!N1801)</f>
        <v>31548.959999999995</v>
      </c>
      <c r="B1801" s="6">
        <f>US_Regional_Sales_Data!O1801*US_Regional_Sales_Data!M1801</f>
        <v>25940.28</v>
      </c>
      <c r="C1801" s="6">
        <f t="shared" si="56"/>
        <v>5608.6799999999967</v>
      </c>
      <c r="D1801" s="7">
        <f t="shared" si="57"/>
        <v>0.17777701705539573</v>
      </c>
    </row>
    <row r="1802" spans="1:4" x14ac:dyDescent="0.55000000000000004">
      <c r="A1802" s="6">
        <f>US_Regional_Sales_Data!P1802*US_Regional_Sales_Data!M1802*(1-US_Regional_Sales_Data!N1802)</f>
        <v>7635.32</v>
      </c>
      <c r="B1802" s="6">
        <f>US_Regional_Sales_Data!O1802*US_Regional_Sales_Data!M1802</f>
        <v>5282.83</v>
      </c>
      <c r="C1802" s="6">
        <f t="shared" si="56"/>
        <v>2352.4899999999998</v>
      </c>
      <c r="D1802" s="7">
        <f t="shared" si="57"/>
        <v>0.30810627452418493</v>
      </c>
    </row>
    <row r="1803" spans="1:4" x14ac:dyDescent="0.55000000000000004">
      <c r="A1803" s="6">
        <f>US_Regional_Sales_Data!P1803*US_Regional_Sales_Data!M1803*(1-US_Regional_Sales_Data!N1803)</f>
        <v>8254.4</v>
      </c>
      <c r="B1803" s="6">
        <f>US_Regional_Sales_Data!O1803*US_Regional_Sales_Data!M1803</f>
        <v>5984.44</v>
      </c>
      <c r="C1803" s="6">
        <f t="shared" si="56"/>
        <v>2269.96</v>
      </c>
      <c r="D1803" s="7">
        <f t="shared" si="57"/>
        <v>0.27500000000000002</v>
      </c>
    </row>
    <row r="1804" spans="1:4" x14ac:dyDescent="0.55000000000000004">
      <c r="A1804" s="6">
        <f>US_Regional_Sales_Data!P1804*US_Regional_Sales_Data!M1804*(1-US_Regional_Sales_Data!N1804)</f>
        <v>2565.7650000000003</v>
      </c>
      <c r="B1804" s="6">
        <f>US_Regional_Sales_Data!O1804*US_Regional_Sales_Data!M1804</f>
        <v>1969.41</v>
      </c>
      <c r="C1804" s="6">
        <f t="shared" si="56"/>
        <v>596.35500000000025</v>
      </c>
      <c r="D1804" s="7">
        <f t="shared" si="57"/>
        <v>0.23242775546474451</v>
      </c>
    </row>
    <row r="1805" spans="1:4" x14ac:dyDescent="0.55000000000000004">
      <c r="A1805" s="6">
        <f>US_Regional_Sales_Data!P1805*US_Regional_Sales_Data!M1805*(1-US_Regional_Sales_Data!N1805)</f>
        <v>11043.945000000002</v>
      </c>
      <c r="B1805" s="6">
        <f>US_Regional_Sales_Data!O1805*US_Regional_Sales_Data!M1805</f>
        <v>8715.75</v>
      </c>
      <c r="C1805" s="6">
        <f t="shared" si="56"/>
        <v>2328.1950000000015</v>
      </c>
      <c r="D1805" s="7">
        <f t="shared" si="57"/>
        <v>0.21081189737906167</v>
      </c>
    </row>
    <row r="1806" spans="1:4" x14ac:dyDescent="0.55000000000000004">
      <c r="A1806" s="6">
        <f>US_Regional_Sales_Data!P1806*US_Regional_Sales_Data!M1806*(1-US_Regional_Sales_Data!N1806)</f>
        <v>9980.32</v>
      </c>
      <c r="B1806" s="6">
        <f>US_Regional_Sales_Data!O1806*US_Regional_Sales_Data!M1806</f>
        <v>8404.48</v>
      </c>
      <c r="C1806" s="6">
        <f t="shared" si="56"/>
        <v>1575.8400000000001</v>
      </c>
      <c r="D1806" s="7">
        <f t="shared" si="57"/>
        <v>0.15789473684210528</v>
      </c>
    </row>
    <row r="1807" spans="1:4" x14ac:dyDescent="0.55000000000000004">
      <c r="A1807" s="6">
        <f>US_Regional_Sales_Data!P1807*US_Regional_Sales_Data!M1807*(1-US_Regional_Sales_Data!N1807)</f>
        <v>3588.3525</v>
      </c>
      <c r="B1807" s="6">
        <f>US_Regional_Sales_Data!O1807*US_Regional_Sales_Data!M1807</f>
        <v>3064.6499999999996</v>
      </c>
      <c r="C1807" s="6">
        <f t="shared" si="56"/>
        <v>523.70250000000033</v>
      </c>
      <c r="D1807" s="7">
        <f t="shared" si="57"/>
        <v>0.14594510990768056</v>
      </c>
    </row>
    <row r="1808" spans="1:4" x14ac:dyDescent="0.55000000000000004">
      <c r="A1808" s="6">
        <f>US_Regional_Sales_Data!P1808*US_Regional_Sales_Data!M1808*(1-US_Regional_Sales_Data!N1808)</f>
        <v>8152.5599999999995</v>
      </c>
      <c r="B1808" s="6">
        <f>US_Regional_Sales_Data!O1808*US_Regional_Sales_Data!M1808</f>
        <v>7699.68</v>
      </c>
      <c r="C1808" s="6">
        <f t="shared" si="56"/>
        <v>452.8799999999992</v>
      </c>
      <c r="D1808" s="7">
        <f t="shared" si="57"/>
        <v>5.5550649121257525E-2</v>
      </c>
    </row>
    <row r="1809" spans="1:4" x14ac:dyDescent="0.55000000000000004">
      <c r="A1809" s="6">
        <f>US_Regional_Sales_Data!P1809*US_Regional_Sales_Data!M1809*(1-US_Regional_Sales_Data!N1809)</f>
        <v>1206</v>
      </c>
      <c r="B1809" s="6">
        <f>US_Regional_Sales_Data!O1809*US_Regional_Sales_Data!M1809</f>
        <v>643.20000000000005</v>
      </c>
      <c r="C1809" s="6">
        <f t="shared" si="56"/>
        <v>562.79999999999995</v>
      </c>
      <c r="D1809" s="7">
        <f t="shared" si="57"/>
        <v>0.46666666666666662</v>
      </c>
    </row>
    <row r="1810" spans="1:4" x14ac:dyDescent="0.55000000000000004">
      <c r="A1810" s="6">
        <f>US_Regional_Sales_Data!P1810*US_Regional_Sales_Data!M1810*(1-US_Regional_Sales_Data!N1810)</f>
        <v>41196.959999999999</v>
      </c>
      <c r="B1810" s="6">
        <f>US_Regional_Sales_Data!O1810*US_Regional_Sales_Data!M1810</f>
        <v>32957.54</v>
      </c>
      <c r="C1810" s="6">
        <f t="shared" si="56"/>
        <v>8239.4199999999983</v>
      </c>
      <c r="D1810" s="7">
        <f t="shared" si="57"/>
        <v>0.20000067966180024</v>
      </c>
    </row>
    <row r="1811" spans="1:4" x14ac:dyDescent="0.55000000000000004">
      <c r="A1811" s="6">
        <f>US_Regional_Sales_Data!P1811*US_Regional_Sales_Data!M1811*(1-US_Regional_Sales_Data!N1811)</f>
        <v>2930.58</v>
      </c>
      <c r="B1811" s="6">
        <f>US_Regional_Sales_Data!O1811*US_Regional_Sales_Data!M1811</f>
        <v>2637.52</v>
      </c>
      <c r="C1811" s="6">
        <f t="shared" si="56"/>
        <v>293.05999999999995</v>
      </c>
      <c r="D1811" s="7">
        <f t="shared" si="57"/>
        <v>0.10000068245876241</v>
      </c>
    </row>
    <row r="1812" spans="1:4" x14ac:dyDescent="0.55000000000000004">
      <c r="A1812" s="6">
        <f>US_Regional_Sales_Data!P1812*US_Regional_Sales_Data!M1812*(1-US_Regional_Sales_Data!N1812)</f>
        <v>2321.5500000000002</v>
      </c>
      <c r="B1812" s="6">
        <f>US_Regional_Sales_Data!O1812*US_Regional_Sales_Data!M1812</f>
        <v>1625.09</v>
      </c>
      <c r="C1812" s="6">
        <f t="shared" si="56"/>
        <v>696.46000000000026</v>
      </c>
      <c r="D1812" s="7">
        <f t="shared" si="57"/>
        <v>0.29999784626650305</v>
      </c>
    </row>
    <row r="1813" spans="1:4" x14ac:dyDescent="0.55000000000000004">
      <c r="A1813" s="6">
        <f>US_Regional_Sales_Data!P1813*US_Regional_Sales_Data!M1813*(1-US_Regional_Sales_Data!N1813)</f>
        <v>29279</v>
      </c>
      <c r="B1813" s="6">
        <f>US_Regional_Sales_Data!O1813*US_Regional_Sales_Data!M1813</f>
        <v>23731.439999999999</v>
      </c>
      <c r="C1813" s="6">
        <f t="shared" si="56"/>
        <v>5547.5600000000013</v>
      </c>
      <c r="D1813" s="7">
        <f t="shared" si="57"/>
        <v>0.18947231804364909</v>
      </c>
    </row>
    <row r="1814" spans="1:4" x14ac:dyDescent="0.55000000000000004">
      <c r="A1814" s="6">
        <f>US_Regional_Sales_Data!P1814*US_Regional_Sales_Data!M1814*(1-US_Regional_Sales_Data!N1814)</f>
        <v>6287.28</v>
      </c>
      <c r="B1814" s="6">
        <f>US_Regional_Sales_Data!O1814*US_Regional_Sales_Data!M1814</f>
        <v>4216.16</v>
      </c>
      <c r="C1814" s="6">
        <f t="shared" si="56"/>
        <v>2071.12</v>
      </c>
      <c r="D1814" s="7">
        <f t="shared" si="57"/>
        <v>0.32941430952653611</v>
      </c>
    </row>
    <row r="1815" spans="1:4" x14ac:dyDescent="0.55000000000000004">
      <c r="A1815" s="6">
        <f>US_Regional_Sales_Data!P1815*US_Regional_Sales_Data!M1815*(1-US_Regional_Sales_Data!N1815)</f>
        <v>11132.384999999998</v>
      </c>
      <c r="B1815" s="6">
        <f>US_Regional_Sales_Data!O1815*US_Regional_Sales_Data!M1815</f>
        <v>7265.34</v>
      </c>
      <c r="C1815" s="6">
        <f t="shared" si="56"/>
        <v>3867.0449999999983</v>
      </c>
      <c r="D1815" s="7">
        <f t="shared" si="57"/>
        <v>0.34736896002069628</v>
      </c>
    </row>
    <row r="1816" spans="1:4" x14ac:dyDescent="0.55000000000000004">
      <c r="A1816" s="6">
        <f>US_Regional_Sales_Data!P1816*US_Regional_Sales_Data!M1816*(1-US_Regional_Sales_Data!N1816)</f>
        <v>229.14</v>
      </c>
      <c r="B1816" s="6">
        <f>US_Regional_Sales_Data!O1816*US_Regional_Sales_Data!M1816</f>
        <v>129.85</v>
      </c>
      <c r="C1816" s="6">
        <f t="shared" si="56"/>
        <v>99.289999999999992</v>
      </c>
      <c r="D1816" s="7">
        <f t="shared" si="57"/>
        <v>0.43331587675656802</v>
      </c>
    </row>
    <row r="1817" spans="1:4" x14ac:dyDescent="0.55000000000000004">
      <c r="A1817" s="6">
        <f>US_Regional_Sales_Data!P1817*US_Regional_Sales_Data!M1817*(1-US_Regional_Sales_Data!N1817)</f>
        <v>1983.2</v>
      </c>
      <c r="B1817" s="6">
        <f>US_Regional_Sales_Data!O1817*US_Regional_Sales_Data!M1817</f>
        <v>1179.2</v>
      </c>
      <c r="C1817" s="6">
        <f t="shared" si="56"/>
        <v>804</v>
      </c>
      <c r="D1817" s="7">
        <f t="shared" si="57"/>
        <v>0.40540540540540537</v>
      </c>
    </row>
    <row r="1818" spans="1:4" x14ac:dyDescent="0.55000000000000004">
      <c r="A1818" s="6">
        <f>US_Regional_Sales_Data!P1818*US_Regional_Sales_Data!M1818*(1-US_Regional_Sales_Data!N1818)</f>
        <v>4510.4399999999996</v>
      </c>
      <c r="B1818" s="6">
        <f>US_Regional_Sales_Data!O1818*US_Regional_Sales_Data!M1818</f>
        <v>2122.56</v>
      </c>
      <c r="C1818" s="6">
        <f t="shared" si="56"/>
        <v>2387.8799999999997</v>
      </c>
      <c r="D1818" s="7">
        <f t="shared" si="57"/>
        <v>0.52941176470588236</v>
      </c>
    </row>
    <row r="1819" spans="1:4" x14ac:dyDescent="0.55000000000000004">
      <c r="A1819" s="6">
        <f>US_Regional_Sales_Data!P1819*US_Regional_Sales_Data!M1819*(1-US_Regional_Sales_Data!N1819)</f>
        <v>19782.420000000002</v>
      </c>
      <c r="B1819" s="6">
        <f>US_Regional_Sales_Data!O1819*US_Regional_Sales_Data!M1819</f>
        <v>10907.039999999999</v>
      </c>
      <c r="C1819" s="6">
        <f t="shared" si="56"/>
        <v>8875.3800000000028</v>
      </c>
      <c r="D1819" s="7">
        <f t="shared" si="57"/>
        <v>0.44864986184703398</v>
      </c>
    </row>
    <row r="1820" spans="1:4" x14ac:dyDescent="0.55000000000000004">
      <c r="A1820" s="6">
        <f>US_Regional_Sales_Data!P1820*US_Regional_Sales_Data!M1820*(1-US_Regional_Sales_Data!N1820)</f>
        <v>5177.76</v>
      </c>
      <c r="B1820" s="6">
        <f>US_Regional_Sales_Data!O1820*US_Regional_Sales_Data!M1820</f>
        <v>4142.24</v>
      </c>
      <c r="C1820" s="6">
        <f t="shared" si="56"/>
        <v>1035.5200000000004</v>
      </c>
      <c r="D1820" s="7">
        <f t="shared" si="57"/>
        <v>0.19999381972126951</v>
      </c>
    </row>
    <row r="1821" spans="1:4" x14ac:dyDescent="0.55000000000000004">
      <c r="A1821" s="6">
        <f>US_Regional_Sales_Data!P1821*US_Regional_Sales_Data!M1821*(1-US_Regional_Sales_Data!N1821)</f>
        <v>23652.34</v>
      </c>
      <c r="B1821" s="6">
        <f>US_Regional_Sales_Data!O1821*US_Regional_Sales_Data!M1821</f>
        <v>12448.6</v>
      </c>
      <c r="C1821" s="6">
        <f t="shared" si="56"/>
        <v>11203.74</v>
      </c>
      <c r="D1821" s="7">
        <f t="shared" si="57"/>
        <v>0.47368421052631576</v>
      </c>
    </row>
    <row r="1822" spans="1:4" x14ac:dyDescent="0.55000000000000004">
      <c r="A1822" s="6">
        <f>US_Regional_Sales_Data!P1822*US_Regional_Sales_Data!M1822*(1-US_Regional_Sales_Data!N1822)</f>
        <v>7163.6399999999994</v>
      </c>
      <c r="B1822" s="6">
        <f>US_Regional_Sales_Data!O1822*US_Regional_Sales_Data!M1822</f>
        <v>4934.9400000000005</v>
      </c>
      <c r="C1822" s="6">
        <f t="shared" si="56"/>
        <v>2228.6999999999989</v>
      </c>
      <c r="D1822" s="7">
        <f t="shared" si="57"/>
        <v>0.31111278623716421</v>
      </c>
    </row>
    <row r="1823" spans="1:4" x14ac:dyDescent="0.55000000000000004">
      <c r="A1823" s="6">
        <f>US_Regional_Sales_Data!P1823*US_Regional_Sales_Data!M1823*(1-US_Regional_Sales_Data!N1823)</f>
        <v>1591.92</v>
      </c>
      <c r="B1823" s="6">
        <f>US_Regional_Sales_Data!O1823*US_Regional_Sales_Data!M1823</f>
        <v>1273.52</v>
      </c>
      <c r="C1823" s="6">
        <f t="shared" si="56"/>
        <v>318.40000000000009</v>
      </c>
      <c r="D1823" s="7">
        <f t="shared" si="57"/>
        <v>0.20001005075631947</v>
      </c>
    </row>
    <row r="1824" spans="1:4" x14ac:dyDescent="0.55000000000000004">
      <c r="A1824" s="6">
        <f>US_Regional_Sales_Data!P1824*US_Regional_Sales_Data!M1824*(1-US_Regional_Sales_Data!N1824)</f>
        <v>48221.24</v>
      </c>
      <c r="B1824" s="6">
        <f>US_Regional_Sales_Data!O1824*US_Regional_Sales_Data!M1824</f>
        <v>30455.52</v>
      </c>
      <c r="C1824" s="6">
        <f t="shared" si="56"/>
        <v>17765.719999999998</v>
      </c>
      <c r="D1824" s="7">
        <f t="shared" si="57"/>
        <v>0.36842105263157893</v>
      </c>
    </row>
    <row r="1825" spans="1:4" x14ac:dyDescent="0.55000000000000004">
      <c r="A1825" s="6">
        <f>US_Regional_Sales_Data!P1825*US_Regional_Sales_Data!M1825*(1-US_Regional_Sales_Data!N1825)</f>
        <v>1924.9099999999999</v>
      </c>
      <c r="B1825" s="6">
        <f>US_Regional_Sales_Data!O1825*US_Regional_Sales_Data!M1825</f>
        <v>1630.52</v>
      </c>
      <c r="C1825" s="6">
        <f t="shared" si="56"/>
        <v>294.38999999999987</v>
      </c>
      <c r="D1825" s="7">
        <f t="shared" si="57"/>
        <v>0.15293702043212404</v>
      </c>
    </row>
    <row r="1826" spans="1:4" x14ac:dyDescent="0.55000000000000004">
      <c r="A1826" s="6">
        <f>US_Regional_Sales_Data!P1826*US_Regional_Sales_Data!M1826*(1-US_Regional_Sales_Data!N1826)</f>
        <v>2876.98</v>
      </c>
      <c r="B1826" s="6">
        <f>US_Regional_Sales_Data!O1826*US_Regional_Sales_Data!M1826</f>
        <v>1786.76</v>
      </c>
      <c r="C1826" s="6">
        <f t="shared" si="56"/>
        <v>1090.22</v>
      </c>
      <c r="D1826" s="7">
        <f t="shared" si="57"/>
        <v>0.37894597807423064</v>
      </c>
    </row>
    <row r="1827" spans="1:4" x14ac:dyDescent="0.55000000000000004">
      <c r="A1827" s="6">
        <f>US_Regional_Sales_Data!P1827*US_Regional_Sales_Data!M1827*(1-US_Regional_Sales_Data!N1827)</f>
        <v>5607.9000000000005</v>
      </c>
      <c r="B1827" s="6">
        <f>US_Regional_Sales_Data!O1827*US_Regional_Sales_Data!M1827</f>
        <v>5296.38</v>
      </c>
      <c r="C1827" s="6">
        <f t="shared" si="56"/>
        <v>311.52000000000044</v>
      </c>
      <c r="D1827" s="7">
        <f t="shared" si="57"/>
        <v>5.5550205959450136E-2</v>
      </c>
    </row>
    <row r="1828" spans="1:4" x14ac:dyDescent="0.55000000000000004">
      <c r="A1828" s="6">
        <f>US_Regional_Sales_Data!P1828*US_Regional_Sales_Data!M1828*(1-US_Regional_Sales_Data!N1828)</f>
        <v>5461.17</v>
      </c>
      <c r="B1828" s="6">
        <f>US_Regional_Sales_Data!O1828*US_Regional_Sales_Data!M1828</f>
        <v>3621.6000000000004</v>
      </c>
      <c r="C1828" s="6">
        <f t="shared" si="56"/>
        <v>1839.5699999999997</v>
      </c>
      <c r="D1828" s="7">
        <f t="shared" si="57"/>
        <v>0.33684540126016949</v>
      </c>
    </row>
    <row r="1829" spans="1:4" x14ac:dyDescent="0.55000000000000004">
      <c r="A1829" s="6">
        <f>US_Regional_Sales_Data!P1829*US_Regional_Sales_Data!M1829*(1-US_Regional_Sales_Data!N1829)</f>
        <v>1670.3100000000002</v>
      </c>
      <c r="B1829" s="6">
        <f>US_Regional_Sales_Data!O1829*US_Regional_Sales_Data!M1829</f>
        <v>1521.84</v>
      </c>
      <c r="C1829" s="6">
        <f t="shared" si="56"/>
        <v>148.47000000000025</v>
      </c>
      <c r="D1829" s="7">
        <f t="shared" si="57"/>
        <v>8.8887691506367231E-2</v>
      </c>
    </row>
    <row r="1830" spans="1:4" x14ac:dyDescent="0.55000000000000004">
      <c r="A1830" s="6">
        <f>US_Regional_Sales_Data!P1830*US_Regional_Sales_Data!M1830*(1-US_Regional_Sales_Data!N1830)</f>
        <v>4499.05</v>
      </c>
      <c r="B1830" s="6">
        <f>US_Regional_Sales_Data!O1830*US_Regional_Sales_Data!M1830</f>
        <v>3758.04</v>
      </c>
      <c r="C1830" s="6">
        <f t="shared" si="56"/>
        <v>741.01000000000022</v>
      </c>
      <c r="D1830" s="7">
        <f t="shared" si="57"/>
        <v>0.16470365966148412</v>
      </c>
    </row>
    <row r="1831" spans="1:4" x14ac:dyDescent="0.55000000000000004">
      <c r="A1831" s="6">
        <f>US_Regional_Sales_Data!P1831*US_Regional_Sales_Data!M1831*(1-US_Regional_Sales_Data!N1831)</f>
        <v>13907.19</v>
      </c>
      <c r="B1831" s="6">
        <f>US_Regional_Sales_Data!O1831*US_Regional_Sales_Data!M1831</f>
        <v>10962.150000000001</v>
      </c>
      <c r="C1831" s="6">
        <f t="shared" si="56"/>
        <v>2945.0399999999991</v>
      </c>
      <c r="D1831" s="7">
        <f t="shared" si="57"/>
        <v>0.21176384301933021</v>
      </c>
    </row>
    <row r="1832" spans="1:4" x14ac:dyDescent="0.55000000000000004">
      <c r="A1832" s="6">
        <f>US_Regional_Sales_Data!P1832*US_Regional_Sales_Data!M1832*(1-US_Regional_Sales_Data!N1832)</f>
        <v>6594.14</v>
      </c>
      <c r="B1832" s="6">
        <f>US_Regional_Sales_Data!O1832*US_Regional_Sales_Data!M1832</f>
        <v>5204.04</v>
      </c>
      <c r="C1832" s="6">
        <f t="shared" si="56"/>
        <v>1390.1000000000004</v>
      </c>
      <c r="D1832" s="7">
        <f t="shared" si="57"/>
        <v>0.2108083844140404</v>
      </c>
    </row>
    <row r="1833" spans="1:4" x14ac:dyDescent="0.55000000000000004">
      <c r="A1833" s="6">
        <f>US_Regional_Sales_Data!P1833*US_Regional_Sales_Data!M1833*(1-US_Regional_Sales_Data!N1833)</f>
        <v>3997.2200000000003</v>
      </c>
      <c r="B1833" s="6">
        <f>US_Regional_Sales_Data!O1833*US_Regional_Sales_Data!M1833</f>
        <v>2524.56</v>
      </c>
      <c r="C1833" s="6">
        <f t="shared" si="56"/>
        <v>1472.6600000000003</v>
      </c>
      <c r="D1833" s="7">
        <f t="shared" si="57"/>
        <v>0.36842105263157898</v>
      </c>
    </row>
    <row r="1834" spans="1:4" x14ac:dyDescent="0.55000000000000004">
      <c r="A1834" s="6">
        <f>US_Regional_Sales_Data!P1834*US_Regional_Sales_Data!M1834*(1-US_Regional_Sales_Data!N1834)</f>
        <v>1018.4000000000001</v>
      </c>
      <c r="B1834" s="6">
        <f>US_Regional_Sales_Data!O1834*US_Regional_Sales_Data!M1834</f>
        <v>1082.05</v>
      </c>
      <c r="C1834" s="6">
        <f t="shared" si="56"/>
        <v>-63.649999999999864</v>
      </c>
      <c r="D1834" s="7">
        <f t="shared" si="57"/>
        <v>-6.2499999999999861E-2</v>
      </c>
    </row>
    <row r="1835" spans="1:4" x14ac:dyDescent="0.55000000000000004">
      <c r="A1835" s="6">
        <f>US_Regional_Sales_Data!P1835*US_Regional_Sales_Data!M1835*(1-US_Regional_Sales_Data!N1835)</f>
        <v>5292.6650000000009</v>
      </c>
      <c r="B1835" s="6">
        <f>US_Regional_Sales_Data!O1835*US_Regional_Sales_Data!M1835</f>
        <v>3490.3</v>
      </c>
      <c r="C1835" s="6">
        <f t="shared" si="56"/>
        <v>1802.3650000000007</v>
      </c>
      <c r="D1835" s="7">
        <f t="shared" si="57"/>
        <v>0.34054016265907638</v>
      </c>
    </row>
    <row r="1836" spans="1:4" x14ac:dyDescent="0.55000000000000004">
      <c r="A1836" s="6">
        <f>US_Regional_Sales_Data!P1836*US_Regional_Sales_Data!M1836*(1-US_Regional_Sales_Data!N1836)</f>
        <v>20791.439999999999</v>
      </c>
      <c r="B1836" s="6">
        <f>US_Regional_Sales_Data!O1836*US_Regional_Sales_Data!M1836</f>
        <v>9702.64</v>
      </c>
      <c r="C1836" s="6">
        <f t="shared" si="56"/>
        <v>11088.8</v>
      </c>
      <c r="D1836" s="7">
        <f t="shared" si="57"/>
        <v>0.5333348724282686</v>
      </c>
    </row>
    <row r="1837" spans="1:4" x14ac:dyDescent="0.55000000000000004">
      <c r="A1837" s="6">
        <f>US_Regional_Sales_Data!P1837*US_Regional_Sales_Data!M1837*(1-US_Regional_Sales_Data!N1837)</f>
        <v>8249.0400000000009</v>
      </c>
      <c r="B1837" s="6">
        <f>US_Regional_Sales_Data!O1837*US_Regional_Sales_Data!M1837</f>
        <v>6859.76</v>
      </c>
      <c r="C1837" s="6">
        <f t="shared" si="56"/>
        <v>1389.2800000000007</v>
      </c>
      <c r="D1837" s="7">
        <f t="shared" si="57"/>
        <v>0.16841717339229784</v>
      </c>
    </row>
    <row r="1838" spans="1:4" x14ac:dyDescent="0.55000000000000004">
      <c r="A1838" s="6">
        <f>US_Regional_Sales_Data!P1838*US_Regional_Sales_Data!M1838*(1-US_Regional_Sales_Data!N1838)</f>
        <v>6861.4699999999993</v>
      </c>
      <c r="B1838" s="6">
        <f>US_Regional_Sales_Data!O1838*US_Regional_Sales_Data!M1838</f>
        <v>5416.95</v>
      </c>
      <c r="C1838" s="6">
        <f t="shared" si="56"/>
        <v>1444.5199999999995</v>
      </c>
      <c r="D1838" s="7">
        <f t="shared" si="57"/>
        <v>0.21052631578947364</v>
      </c>
    </row>
    <row r="1839" spans="1:4" x14ac:dyDescent="0.55000000000000004">
      <c r="A1839" s="6">
        <f>US_Regional_Sales_Data!P1839*US_Regional_Sales_Data!M1839*(1-US_Regional_Sales_Data!N1839)</f>
        <v>8676.5</v>
      </c>
      <c r="B1839" s="6">
        <f>US_Regional_Sales_Data!O1839*US_Regional_Sales_Data!M1839</f>
        <v>5159.04</v>
      </c>
      <c r="C1839" s="6">
        <f t="shared" si="56"/>
        <v>3517.46</v>
      </c>
      <c r="D1839" s="7">
        <f t="shared" si="57"/>
        <v>0.40540079525154155</v>
      </c>
    </row>
    <row r="1840" spans="1:4" x14ac:dyDescent="0.55000000000000004">
      <c r="A1840" s="6">
        <f>US_Regional_Sales_Data!P1840*US_Regional_Sales_Data!M1840*(1-US_Regional_Sales_Data!N1840)</f>
        <v>7437</v>
      </c>
      <c r="B1840" s="6">
        <f>US_Regional_Sales_Data!O1840*US_Regional_Sales_Data!M1840</f>
        <v>3698.4</v>
      </c>
      <c r="C1840" s="6">
        <f t="shared" si="56"/>
        <v>3738.6</v>
      </c>
      <c r="D1840" s="7">
        <f t="shared" si="57"/>
        <v>0.50270270270270268</v>
      </c>
    </row>
    <row r="1841" spans="1:4" x14ac:dyDescent="0.55000000000000004">
      <c r="A1841" s="6">
        <f>US_Regional_Sales_Data!P1841*US_Regional_Sales_Data!M1841*(1-US_Regional_Sales_Data!N1841)</f>
        <v>39069.040000000008</v>
      </c>
      <c r="B1841" s="6">
        <f>US_Regional_Sales_Data!O1841*US_Regional_Sales_Data!M1841</f>
        <v>32944.720000000001</v>
      </c>
      <c r="C1841" s="6">
        <f t="shared" si="56"/>
        <v>6124.320000000007</v>
      </c>
      <c r="D1841" s="7">
        <f t="shared" si="57"/>
        <v>0.15675634722532231</v>
      </c>
    </row>
    <row r="1842" spans="1:4" x14ac:dyDescent="0.55000000000000004">
      <c r="A1842" s="6">
        <f>US_Regional_Sales_Data!P1842*US_Regional_Sales_Data!M1842*(1-US_Regional_Sales_Data!N1842)</f>
        <v>6179.0749999999998</v>
      </c>
      <c r="B1842" s="6">
        <f>US_Regional_Sales_Data!O1842*US_Regional_Sales_Data!M1842</f>
        <v>4070.9199999999996</v>
      </c>
      <c r="C1842" s="6">
        <f t="shared" si="56"/>
        <v>2108.1550000000002</v>
      </c>
      <c r="D1842" s="7">
        <f t="shared" si="57"/>
        <v>0.34117647058823536</v>
      </c>
    </row>
    <row r="1843" spans="1:4" x14ac:dyDescent="0.55000000000000004">
      <c r="A1843" s="6">
        <f>US_Regional_Sales_Data!P1843*US_Regional_Sales_Data!M1843*(1-US_Regional_Sales_Data!N1843)</f>
        <v>5435.71</v>
      </c>
      <c r="B1843" s="6">
        <f>US_Regional_Sales_Data!O1843*US_Regional_Sales_Data!M1843</f>
        <v>2975.34</v>
      </c>
      <c r="C1843" s="6">
        <f t="shared" si="56"/>
        <v>2460.37</v>
      </c>
      <c r="D1843" s="7">
        <f t="shared" si="57"/>
        <v>0.45263084307293799</v>
      </c>
    </row>
    <row r="1844" spans="1:4" x14ac:dyDescent="0.55000000000000004">
      <c r="A1844" s="6">
        <f>US_Regional_Sales_Data!P1844*US_Regional_Sales_Data!M1844*(1-US_Regional_Sales_Data!N1844)</f>
        <v>1369.48</v>
      </c>
      <c r="B1844" s="6">
        <f>US_Regional_Sales_Data!O1844*US_Regional_Sales_Data!M1844</f>
        <v>1252.0999999999999</v>
      </c>
      <c r="C1844" s="6">
        <f t="shared" si="56"/>
        <v>117.38000000000011</v>
      </c>
      <c r="D1844" s="7">
        <f t="shared" si="57"/>
        <v>8.5711364897625458E-2</v>
      </c>
    </row>
    <row r="1845" spans="1:4" x14ac:dyDescent="0.55000000000000004">
      <c r="A1845" s="6">
        <f>US_Regional_Sales_Data!P1845*US_Regional_Sales_Data!M1845*(1-US_Regional_Sales_Data!N1845)</f>
        <v>10597.725</v>
      </c>
      <c r="B1845" s="6">
        <f>US_Regional_Sales_Data!O1845*US_Regional_Sales_Data!M1845</f>
        <v>5912.43</v>
      </c>
      <c r="C1845" s="6">
        <f t="shared" si="56"/>
        <v>4685.2950000000001</v>
      </c>
      <c r="D1845" s="7">
        <f t="shared" si="57"/>
        <v>0.44210384775977862</v>
      </c>
    </row>
    <row r="1846" spans="1:4" x14ac:dyDescent="0.55000000000000004">
      <c r="A1846" s="6">
        <f>US_Regional_Sales_Data!P1846*US_Regional_Sales_Data!M1846*(1-US_Regional_Sales_Data!N1846)</f>
        <v>9865.0800000000017</v>
      </c>
      <c r="B1846" s="6">
        <f>US_Regional_Sales_Data!O1846*US_Regional_Sales_Data!M1846</f>
        <v>6028.66</v>
      </c>
      <c r="C1846" s="6">
        <f t="shared" si="56"/>
        <v>3836.4200000000019</v>
      </c>
      <c r="D1846" s="7">
        <f t="shared" si="57"/>
        <v>0.38888888888888901</v>
      </c>
    </row>
    <row r="1847" spans="1:4" x14ac:dyDescent="0.55000000000000004">
      <c r="A1847" s="6">
        <f>US_Regional_Sales_Data!P1847*US_Regional_Sales_Data!M1847*(1-US_Regional_Sales_Data!N1847)</f>
        <v>2152.7099999999996</v>
      </c>
      <c r="B1847" s="6">
        <f>US_Regional_Sales_Data!O1847*US_Regional_Sales_Data!M1847</f>
        <v>1554.75</v>
      </c>
      <c r="C1847" s="6">
        <f t="shared" si="56"/>
        <v>597.95999999999958</v>
      </c>
      <c r="D1847" s="7">
        <f t="shared" si="57"/>
        <v>0.27777080981646374</v>
      </c>
    </row>
    <row r="1848" spans="1:4" x14ac:dyDescent="0.55000000000000004">
      <c r="A1848" s="6">
        <f>US_Regional_Sales_Data!P1848*US_Regional_Sales_Data!M1848*(1-US_Regional_Sales_Data!N1848)</f>
        <v>471.01</v>
      </c>
      <c r="B1848" s="6">
        <f>US_Regional_Sales_Data!O1848*US_Regional_Sales_Data!M1848</f>
        <v>247.9</v>
      </c>
      <c r="C1848" s="6">
        <f t="shared" si="56"/>
        <v>223.10999999999999</v>
      </c>
      <c r="D1848" s="7">
        <f t="shared" si="57"/>
        <v>0.47368421052631576</v>
      </c>
    </row>
    <row r="1849" spans="1:4" x14ac:dyDescent="0.55000000000000004">
      <c r="A1849" s="6">
        <f>US_Regional_Sales_Data!P1849*US_Regional_Sales_Data!M1849*(1-US_Regional_Sales_Data!N1849)</f>
        <v>4313.46</v>
      </c>
      <c r="B1849" s="6">
        <f>US_Regional_Sales_Data!O1849*US_Regional_Sales_Data!M1849</f>
        <v>3590.68</v>
      </c>
      <c r="C1849" s="6">
        <f t="shared" si="56"/>
        <v>722.7800000000002</v>
      </c>
      <c r="D1849" s="7">
        <f t="shared" si="57"/>
        <v>0.16756385824836678</v>
      </c>
    </row>
    <row r="1850" spans="1:4" x14ac:dyDescent="0.55000000000000004">
      <c r="A1850" s="6">
        <f>US_Regional_Sales_Data!P1850*US_Regional_Sales_Data!M1850*(1-US_Regional_Sales_Data!N1850)</f>
        <v>41121.920000000006</v>
      </c>
      <c r="B1850" s="6">
        <f>US_Regional_Sales_Data!O1850*US_Regional_Sales_Data!M1850</f>
        <v>25701.200000000001</v>
      </c>
      <c r="C1850" s="6">
        <f t="shared" si="56"/>
        <v>15420.720000000005</v>
      </c>
      <c r="D1850" s="7">
        <f t="shared" si="57"/>
        <v>0.37500000000000006</v>
      </c>
    </row>
    <row r="1851" spans="1:4" x14ac:dyDescent="0.55000000000000004">
      <c r="A1851" s="6">
        <f>US_Regional_Sales_Data!P1851*US_Regional_Sales_Data!M1851*(1-US_Regional_Sales_Data!N1851)</f>
        <v>8372.8225000000002</v>
      </c>
      <c r="B1851" s="6">
        <f>US_Regional_Sales_Data!O1851*US_Regional_Sales_Data!M1851</f>
        <v>6698.23</v>
      </c>
      <c r="C1851" s="6">
        <f t="shared" si="56"/>
        <v>1674.5925000000007</v>
      </c>
      <c r="D1851" s="7">
        <f t="shared" si="57"/>
        <v>0.20000334415306195</v>
      </c>
    </row>
    <row r="1852" spans="1:4" x14ac:dyDescent="0.55000000000000004">
      <c r="A1852" s="6">
        <f>US_Regional_Sales_Data!P1852*US_Regional_Sales_Data!M1852*(1-US_Regional_Sales_Data!N1852)</f>
        <v>5267.875</v>
      </c>
      <c r="B1852" s="6">
        <f>US_Regional_Sales_Data!O1852*US_Regional_Sales_Data!M1852</f>
        <v>3594.55</v>
      </c>
      <c r="C1852" s="6">
        <f t="shared" si="56"/>
        <v>1673.3249999999998</v>
      </c>
      <c r="D1852" s="7">
        <f t="shared" si="57"/>
        <v>0.31764705882352939</v>
      </c>
    </row>
    <row r="1853" spans="1:4" x14ac:dyDescent="0.55000000000000004">
      <c r="A1853" s="6">
        <f>US_Regional_Sales_Data!P1853*US_Regional_Sales_Data!M1853*(1-US_Regional_Sales_Data!N1853)</f>
        <v>12325.319999999998</v>
      </c>
      <c r="B1853" s="6">
        <f>US_Regional_Sales_Data!O1853*US_Regional_Sales_Data!M1853</f>
        <v>10388.49</v>
      </c>
      <c r="C1853" s="6">
        <f t="shared" si="56"/>
        <v>1936.8299999999981</v>
      </c>
      <c r="D1853" s="7">
        <f t="shared" si="57"/>
        <v>0.1571423703400803</v>
      </c>
    </row>
    <row r="1854" spans="1:4" x14ac:dyDescent="0.55000000000000004">
      <c r="A1854" s="6">
        <f>US_Regional_Sales_Data!P1854*US_Regional_Sales_Data!M1854*(1-US_Regional_Sales_Data!N1854)</f>
        <v>8131.12</v>
      </c>
      <c r="B1854" s="6">
        <f>US_Regional_Sales_Data!O1854*US_Regional_Sales_Data!M1854</f>
        <v>4746.8</v>
      </c>
      <c r="C1854" s="6">
        <f t="shared" si="56"/>
        <v>3384.3199999999997</v>
      </c>
      <c r="D1854" s="7">
        <f t="shared" si="57"/>
        <v>0.41621818396481663</v>
      </c>
    </row>
    <row r="1855" spans="1:4" x14ac:dyDescent="0.55000000000000004">
      <c r="A1855" s="6">
        <f>US_Regional_Sales_Data!P1855*US_Regional_Sales_Data!M1855*(1-US_Regional_Sales_Data!N1855)</f>
        <v>1822.3999999999999</v>
      </c>
      <c r="B1855" s="6">
        <f>US_Regional_Sales_Data!O1855*US_Regional_Sales_Data!M1855</f>
        <v>1779.52</v>
      </c>
      <c r="C1855" s="6">
        <f t="shared" si="56"/>
        <v>42.879999999999882</v>
      </c>
      <c r="D1855" s="7">
        <f t="shared" si="57"/>
        <v>2.352941176470582E-2</v>
      </c>
    </row>
    <row r="1856" spans="1:4" x14ac:dyDescent="0.55000000000000004">
      <c r="A1856" s="6">
        <f>US_Regional_Sales_Data!P1856*US_Regional_Sales_Data!M1856*(1-US_Regional_Sales_Data!N1856)</f>
        <v>5879.25</v>
      </c>
      <c r="B1856" s="6">
        <f>US_Regional_Sales_Data!O1856*US_Regional_Sales_Data!M1856</f>
        <v>3984.83</v>
      </c>
      <c r="C1856" s="6">
        <f t="shared" si="56"/>
        <v>1894.42</v>
      </c>
      <c r="D1856" s="7">
        <f t="shared" si="57"/>
        <v>0.3222213717736106</v>
      </c>
    </row>
    <row r="1857" spans="1:4" x14ac:dyDescent="0.55000000000000004">
      <c r="A1857" s="6">
        <f>US_Regional_Sales_Data!P1857*US_Regional_Sales_Data!M1857*(1-US_Regional_Sales_Data!N1857)</f>
        <v>10950.982500000002</v>
      </c>
      <c r="B1857" s="6">
        <f>US_Regional_Sales_Data!O1857*US_Regional_Sales_Data!M1857</f>
        <v>7103.34</v>
      </c>
      <c r="C1857" s="6">
        <f t="shared" si="56"/>
        <v>3847.6425000000017</v>
      </c>
      <c r="D1857" s="7">
        <f t="shared" si="57"/>
        <v>0.35135135135135143</v>
      </c>
    </row>
    <row r="1858" spans="1:4" x14ac:dyDescent="0.55000000000000004">
      <c r="A1858" s="6">
        <f>US_Regional_Sales_Data!P1858*US_Regional_Sales_Data!M1858*(1-US_Regional_Sales_Data!N1858)</f>
        <v>5778.079999999999</v>
      </c>
      <c r="B1858" s="6">
        <f>US_Regional_Sales_Data!O1858*US_Regional_Sales_Data!M1858</f>
        <v>6686.08</v>
      </c>
      <c r="C1858" s="6">
        <f t="shared" si="56"/>
        <v>-908.00000000000091</v>
      </c>
      <c r="D1858" s="7">
        <f t="shared" si="57"/>
        <v>-0.15714562622878206</v>
      </c>
    </row>
    <row r="1859" spans="1:4" x14ac:dyDescent="0.55000000000000004">
      <c r="A1859" s="6">
        <f>US_Regional_Sales_Data!P1859*US_Regional_Sales_Data!M1859*(1-US_Regional_Sales_Data!N1859)</f>
        <v>14482.719999999998</v>
      </c>
      <c r="B1859" s="6">
        <f>US_Regional_Sales_Data!O1859*US_Regional_Sales_Data!M1859</f>
        <v>13034.44</v>
      </c>
      <c r="C1859" s="6">
        <f t="shared" ref="C1859:C1922" si="58">A1859-B1859</f>
        <v>1448.279999999997</v>
      </c>
      <c r="D1859" s="7">
        <f t="shared" ref="D1859:D1922" si="59">C1859/A1859</f>
        <v>0.10000055238242521</v>
      </c>
    </row>
    <row r="1860" spans="1:4" x14ac:dyDescent="0.55000000000000004">
      <c r="A1860" s="6">
        <f>US_Regional_Sales_Data!P1860*US_Regional_Sales_Data!M1860*(1-US_Regional_Sales_Data!N1860)</f>
        <v>9547.5</v>
      </c>
      <c r="B1860" s="6">
        <f>US_Regional_Sales_Data!O1860*US_Regional_Sales_Data!M1860</f>
        <v>5226</v>
      </c>
      <c r="C1860" s="6">
        <f t="shared" si="58"/>
        <v>4321.5</v>
      </c>
      <c r="D1860" s="7">
        <f t="shared" si="59"/>
        <v>0.45263157894736844</v>
      </c>
    </row>
    <row r="1861" spans="1:4" x14ac:dyDescent="0.55000000000000004">
      <c r="A1861" s="6">
        <f>US_Regional_Sales_Data!P1861*US_Regional_Sales_Data!M1861*(1-US_Regional_Sales_Data!N1861)</f>
        <v>17554.670000000002</v>
      </c>
      <c r="B1861" s="6">
        <f>US_Regional_Sales_Data!O1861*US_Regional_Sales_Data!M1861</f>
        <v>14228.550000000001</v>
      </c>
      <c r="C1861" s="6">
        <f t="shared" si="58"/>
        <v>3326.1200000000008</v>
      </c>
      <c r="D1861" s="7">
        <f t="shared" si="59"/>
        <v>0.18947208919335998</v>
      </c>
    </row>
    <row r="1862" spans="1:4" x14ac:dyDescent="0.55000000000000004">
      <c r="A1862" s="6">
        <f>US_Regional_Sales_Data!P1862*US_Regional_Sales_Data!M1862*(1-US_Regional_Sales_Data!N1862)</f>
        <v>999.30500000000006</v>
      </c>
      <c r="B1862" s="6">
        <f>US_Regional_Sales_Data!O1862*US_Regional_Sales_Data!M1862</f>
        <v>662.7</v>
      </c>
      <c r="C1862" s="6">
        <f t="shared" si="58"/>
        <v>336.60500000000002</v>
      </c>
      <c r="D1862" s="7">
        <f t="shared" si="59"/>
        <v>0.33683910317670779</v>
      </c>
    </row>
    <row r="1863" spans="1:4" x14ac:dyDescent="0.55000000000000004">
      <c r="A1863" s="6">
        <f>US_Regional_Sales_Data!P1863*US_Regional_Sales_Data!M1863*(1-US_Regional_Sales_Data!N1863)</f>
        <v>999.30500000000006</v>
      </c>
      <c r="B1863" s="6">
        <f>US_Regional_Sales_Data!O1863*US_Regional_Sales_Data!M1863</f>
        <v>757.37</v>
      </c>
      <c r="C1863" s="6">
        <f t="shared" si="58"/>
        <v>241.93500000000006</v>
      </c>
      <c r="D1863" s="7">
        <f t="shared" si="59"/>
        <v>0.24210326176692806</v>
      </c>
    </row>
    <row r="1864" spans="1:4" x14ac:dyDescent="0.55000000000000004">
      <c r="A1864" s="6">
        <f>US_Regional_Sales_Data!P1864*US_Regional_Sales_Data!M1864*(1-US_Regional_Sales_Data!N1864)</f>
        <v>13321.945</v>
      </c>
      <c r="B1864" s="6">
        <f>US_Regional_Sales_Data!O1864*US_Regional_Sales_Data!M1864</f>
        <v>10377.08</v>
      </c>
      <c r="C1864" s="6">
        <f t="shared" si="58"/>
        <v>2944.8649999999998</v>
      </c>
      <c r="D1864" s="7">
        <f t="shared" si="59"/>
        <v>0.22105368247654528</v>
      </c>
    </row>
    <row r="1865" spans="1:4" x14ac:dyDescent="0.55000000000000004">
      <c r="A1865" s="6">
        <f>US_Regional_Sales_Data!P1865*US_Regional_Sales_Data!M1865*(1-US_Regional_Sales_Data!N1865)</f>
        <v>3182.5</v>
      </c>
      <c r="B1865" s="6">
        <f>US_Regional_Sales_Data!O1865*US_Regional_Sales_Data!M1865</f>
        <v>2010</v>
      </c>
      <c r="C1865" s="6">
        <f t="shared" si="58"/>
        <v>1172.5</v>
      </c>
      <c r="D1865" s="7">
        <f t="shared" si="59"/>
        <v>0.36842105263157893</v>
      </c>
    </row>
    <row r="1866" spans="1:4" x14ac:dyDescent="0.55000000000000004">
      <c r="A1866" s="6">
        <f>US_Regional_Sales_Data!P1866*US_Regional_Sales_Data!M1866*(1-US_Regional_Sales_Data!N1866)</f>
        <v>27624.1</v>
      </c>
      <c r="B1866" s="6">
        <f>US_Regional_Sales_Data!O1866*US_Regional_Sales_Data!M1866</f>
        <v>21517.7</v>
      </c>
      <c r="C1866" s="6">
        <f t="shared" si="58"/>
        <v>6106.3999999999978</v>
      </c>
      <c r="D1866" s="7">
        <f t="shared" si="59"/>
        <v>0.22105335558443526</v>
      </c>
    </row>
    <row r="1867" spans="1:4" x14ac:dyDescent="0.55000000000000004">
      <c r="A1867" s="6">
        <f>US_Regional_Sales_Data!P1867*US_Regional_Sales_Data!M1867*(1-US_Regional_Sales_Data!N1867)</f>
        <v>7797.125</v>
      </c>
      <c r="B1867" s="6">
        <f>US_Regional_Sales_Data!O1867*US_Regional_Sales_Data!M1867</f>
        <v>6812.2599999999993</v>
      </c>
      <c r="C1867" s="6">
        <f t="shared" si="58"/>
        <v>984.86500000000069</v>
      </c>
      <c r="D1867" s="7">
        <f t="shared" si="59"/>
        <v>0.12631130063965892</v>
      </c>
    </row>
    <row r="1868" spans="1:4" x14ac:dyDescent="0.55000000000000004">
      <c r="A1868" s="6">
        <f>US_Regional_Sales_Data!P1868*US_Regional_Sales_Data!M1868*(1-US_Regional_Sales_Data!N1868)</f>
        <v>5370.7200000000012</v>
      </c>
      <c r="B1868" s="6">
        <f>US_Regional_Sales_Data!O1868*US_Regional_Sales_Data!M1868</f>
        <v>4296.6000000000004</v>
      </c>
      <c r="C1868" s="6">
        <f t="shared" si="58"/>
        <v>1074.1200000000008</v>
      </c>
      <c r="D1868" s="7">
        <f t="shared" si="59"/>
        <v>0.19999553132540898</v>
      </c>
    </row>
    <row r="1869" spans="1:4" x14ac:dyDescent="0.55000000000000004">
      <c r="A1869" s="6">
        <f>US_Regional_Sales_Data!P1869*US_Regional_Sales_Data!M1869*(1-US_Regional_Sales_Data!N1869)</f>
        <v>26151.440000000002</v>
      </c>
      <c r="B1869" s="6">
        <f>US_Regional_Sales_Data!O1869*US_Regional_Sales_Data!M1869</f>
        <v>25843.759999999998</v>
      </c>
      <c r="C1869" s="6">
        <f t="shared" si="58"/>
        <v>307.68000000000393</v>
      </c>
      <c r="D1869" s="7">
        <f t="shared" si="59"/>
        <v>1.1765317703346503E-2</v>
      </c>
    </row>
    <row r="1870" spans="1:4" x14ac:dyDescent="0.55000000000000004">
      <c r="A1870" s="6">
        <f>US_Regional_Sales_Data!P1870*US_Regional_Sales_Data!M1870*(1-US_Regional_Sales_Data!N1870)</f>
        <v>7176.7049999999999</v>
      </c>
      <c r="B1870" s="6">
        <f>US_Regional_Sales_Data!O1870*US_Regional_Sales_Data!M1870</f>
        <v>3103.44</v>
      </c>
      <c r="C1870" s="6">
        <f t="shared" si="58"/>
        <v>4073.2649999999999</v>
      </c>
      <c r="D1870" s="7">
        <f t="shared" si="59"/>
        <v>0.56756756756756754</v>
      </c>
    </row>
    <row r="1871" spans="1:4" x14ac:dyDescent="0.55000000000000004">
      <c r="A1871" s="6">
        <f>US_Regional_Sales_Data!P1871*US_Regional_Sales_Data!M1871*(1-US_Regional_Sales_Data!N1871)</f>
        <v>32543.910000000003</v>
      </c>
      <c r="B1871" s="6">
        <f>US_Regional_Sales_Data!O1871*US_Regional_Sales_Data!M1871</f>
        <v>14463.960000000001</v>
      </c>
      <c r="C1871" s="6">
        <f t="shared" si="58"/>
        <v>18079.950000000004</v>
      </c>
      <c r="D1871" s="7">
        <f t="shared" si="59"/>
        <v>0.55555555555555558</v>
      </c>
    </row>
    <row r="1872" spans="1:4" x14ac:dyDescent="0.55000000000000004">
      <c r="A1872" s="6">
        <f>US_Regional_Sales_Data!P1872*US_Regional_Sales_Data!M1872*(1-US_Regional_Sales_Data!N1872)</f>
        <v>8993.744999999999</v>
      </c>
      <c r="B1872" s="6">
        <f>US_Regional_Sales_Data!O1872*US_Regional_Sales_Data!M1872</f>
        <v>3786.84</v>
      </c>
      <c r="C1872" s="6">
        <f t="shared" si="58"/>
        <v>5206.9049999999988</v>
      </c>
      <c r="D1872" s="7">
        <f t="shared" si="59"/>
        <v>0.57894736842105254</v>
      </c>
    </row>
    <row r="1873" spans="1:4" x14ac:dyDescent="0.55000000000000004">
      <c r="A1873" s="6">
        <f>US_Regional_Sales_Data!P1873*US_Regional_Sales_Data!M1873*(1-US_Regional_Sales_Data!N1873)</f>
        <v>14750.720000000001</v>
      </c>
      <c r="B1873" s="6">
        <f>US_Regional_Sales_Data!O1873*US_Regional_Sales_Data!M1873</f>
        <v>12906.88</v>
      </c>
      <c r="C1873" s="6">
        <f t="shared" si="58"/>
        <v>1843.840000000002</v>
      </c>
      <c r="D1873" s="7">
        <f t="shared" si="59"/>
        <v>0.12500000000000011</v>
      </c>
    </row>
    <row r="1874" spans="1:4" x14ac:dyDescent="0.55000000000000004">
      <c r="A1874" s="6">
        <f>US_Regional_Sales_Data!P1874*US_Regional_Sales_Data!M1874*(1-US_Regional_Sales_Data!N1874)</f>
        <v>10941.434999999999</v>
      </c>
      <c r="B1874" s="6">
        <f>US_Regional_Sales_Data!O1874*US_Regional_Sales_Data!M1874</f>
        <v>8407.619999999999</v>
      </c>
      <c r="C1874" s="6">
        <f t="shared" si="58"/>
        <v>2533.8150000000005</v>
      </c>
      <c r="D1874" s="7">
        <f t="shared" si="59"/>
        <v>0.23157976992962995</v>
      </c>
    </row>
    <row r="1875" spans="1:4" x14ac:dyDescent="0.55000000000000004">
      <c r="A1875" s="6">
        <f>US_Regional_Sales_Data!P1875*US_Regional_Sales_Data!M1875*(1-US_Regional_Sales_Data!N1875)</f>
        <v>1206</v>
      </c>
      <c r="B1875" s="6">
        <f>US_Regional_Sales_Data!O1875*US_Regional_Sales_Data!M1875</f>
        <v>1447.2</v>
      </c>
      <c r="C1875" s="6">
        <f t="shared" si="58"/>
        <v>-241.20000000000005</v>
      </c>
      <c r="D1875" s="7">
        <f t="shared" si="59"/>
        <v>-0.20000000000000004</v>
      </c>
    </row>
    <row r="1876" spans="1:4" x14ac:dyDescent="0.55000000000000004">
      <c r="A1876" s="6">
        <f>US_Regional_Sales_Data!P1876*US_Regional_Sales_Data!M1876*(1-US_Regional_Sales_Data!N1876)</f>
        <v>14018.745000000003</v>
      </c>
      <c r="B1876" s="6">
        <f>US_Regional_Sales_Data!O1876*US_Regional_Sales_Data!M1876</f>
        <v>10608.78</v>
      </c>
      <c r="C1876" s="6">
        <f t="shared" si="58"/>
        <v>3409.965000000002</v>
      </c>
      <c r="D1876" s="7">
        <f t="shared" si="59"/>
        <v>0.24324324324324334</v>
      </c>
    </row>
    <row r="1877" spans="1:4" x14ac:dyDescent="0.55000000000000004">
      <c r="A1877" s="6">
        <f>US_Regional_Sales_Data!P1877*US_Regional_Sales_Data!M1877*(1-US_Regional_Sales_Data!N1877)</f>
        <v>10960.53</v>
      </c>
      <c r="B1877" s="6">
        <f>US_Regional_Sales_Data!O1877*US_Regional_Sales_Data!M1877</f>
        <v>8191.5599999999995</v>
      </c>
      <c r="C1877" s="6">
        <f t="shared" si="58"/>
        <v>2768.9700000000012</v>
      </c>
      <c r="D1877" s="7">
        <f t="shared" si="59"/>
        <v>0.2526310315285849</v>
      </c>
    </row>
    <row r="1878" spans="1:4" x14ac:dyDescent="0.55000000000000004">
      <c r="A1878" s="6">
        <f>US_Regional_Sales_Data!P1878*US_Regional_Sales_Data!M1878*(1-US_Regional_Sales_Data!N1878)</f>
        <v>6053.1149999999998</v>
      </c>
      <c r="B1878" s="6">
        <f>US_Regional_Sales_Data!O1878*US_Regional_Sales_Data!M1878</f>
        <v>4587.62</v>
      </c>
      <c r="C1878" s="6">
        <f t="shared" si="58"/>
        <v>1465.4949999999999</v>
      </c>
      <c r="D1878" s="7">
        <f t="shared" si="59"/>
        <v>0.24210592397468081</v>
      </c>
    </row>
    <row r="1879" spans="1:4" x14ac:dyDescent="0.55000000000000004">
      <c r="A1879" s="6">
        <f>US_Regional_Sales_Data!P1879*US_Regional_Sales_Data!M1879*(1-US_Regional_Sales_Data!N1879)</f>
        <v>4783.8</v>
      </c>
      <c r="B1879" s="6">
        <f>US_Regional_Sales_Data!O1879*US_Regional_Sales_Data!M1879</f>
        <v>5341.92</v>
      </c>
      <c r="C1879" s="6">
        <f t="shared" si="58"/>
        <v>-558.11999999999989</v>
      </c>
      <c r="D1879" s="7">
        <f t="shared" si="59"/>
        <v>-0.1166687570550608</v>
      </c>
    </row>
    <row r="1880" spans="1:4" x14ac:dyDescent="0.55000000000000004">
      <c r="A1880" s="6">
        <f>US_Regional_Sales_Data!P1880*US_Regional_Sales_Data!M1880*(1-US_Regional_Sales_Data!N1880)</f>
        <v>13584.92</v>
      </c>
      <c r="B1880" s="6">
        <f>US_Regional_Sales_Data!O1880*US_Regional_Sales_Data!M1880</f>
        <v>9546.16</v>
      </c>
      <c r="C1880" s="6">
        <f t="shared" si="58"/>
        <v>4038.76</v>
      </c>
      <c r="D1880" s="7">
        <f t="shared" si="59"/>
        <v>0.29729729729729731</v>
      </c>
    </row>
    <row r="1881" spans="1:4" x14ac:dyDescent="0.55000000000000004">
      <c r="A1881" s="6">
        <f>US_Regional_Sales_Data!P1881*US_Regional_Sales_Data!M1881*(1-US_Regional_Sales_Data!N1881)</f>
        <v>696.80000000000007</v>
      </c>
      <c r="B1881" s="6">
        <f>US_Regional_Sales_Data!O1881*US_Regional_Sales_Data!M1881</f>
        <v>574.86</v>
      </c>
      <c r="C1881" s="6">
        <f t="shared" si="58"/>
        <v>121.94000000000005</v>
      </c>
      <c r="D1881" s="7">
        <f t="shared" si="59"/>
        <v>0.17500000000000007</v>
      </c>
    </row>
    <row r="1882" spans="1:4" x14ac:dyDescent="0.55000000000000004">
      <c r="A1882" s="6">
        <f>US_Regional_Sales_Data!P1882*US_Regional_Sales_Data!M1882*(1-US_Regional_Sales_Data!N1882)</f>
        <v>20712.045000000002</v>
      </c>
      <c r="B1882" s="6">
        <f>US_Regional_Sales_Data!O1882*US_Regional_Sales_Data!M1882</f>
        <v>17465.28</v>
      </c>
      <c r="C1882" s="6">
        <f t="shared" si="58"/>
        <v>3246.7650000000031</v>
      </c>
      <c r="D1882" s="7">
        <f t="shared" si="59"/>
        <v>0.15675733612977388</v>
      </c>
    </row>
    <row r="1883" spans="1:4" x14ac:dyDescent="0.55000000000000004">
      <c r="A1883" s="6">
        <f>US_Regional_Sales_Data!P1883*US_Regional_Sales_Data!M1883*(1-US_Regional_Sales_Data!N1883)</f>
        <v>13440.199999999999</v>
      </c>
      <c r="B1883" s="6">
        <f>US_Regional_Sales_Data!O1883*US_Regional_Sales_Data!M1883</f>
        <v>7747.92</v>
      </c>
      <c r="C1883" s="6">
        <f t="shared" si="58"/>
        <v>5692.2799999999988</v>
      </c>
      <c r="D1883" s="7">
        <f t="shared" si="59"/>
        <v>0.42352643561851755</v>
      </c>
    </row>
    <row r="1884" spans="1:4" x14ac:dyDescent="0.55000000000000004">
      <c r="A1884" s="6">
        <f>US_Regional_Sales_Data!P1884*US_Regional_Sales_Data!M1884*(1-US_Regional_Sales_Data!N1884)</f>
        <v>3006.96</v>
      </c>
      <c r="B1884" s="6">
        <f>US_Regional_Sales_Data!O1884*US_Regional_Sales_Data!M1884</f>
        <v>3006.96</v>
      </c>
      <c r="C1884" s="6">
        <f t="shared" si="58"/>
        <v>0</v>
      </c>
      <c r="D1884" s="7">
        <f t="shared" si="59"/>
        <v>0</v>
      </c>
    </row>
    <row r="1885" spans="1:4" x14ac:dyDescent="0.55000000000000004">
      <c r="A1885" s="6">
        <f>US_Regional_Sales_Data!P1885*US_Regional_Sales_Data!M1885*(1-US_Regional_Sales_Data!N1885)</f>
        <v>18280.28</v>
      </c>
      <c r="B1885" s="6">
        <f>US_Regional_Sales_Data!O1885*US_Regional_Sales_Data!M1885</f>
        <v>14431.84</v>
      </c>
      <c r="C1885" s="6">
        <f t="shared" si="58"/>
        <v>3848.4399999999987</v>
      </c>
      <c r="D1885" s="7">
        <f t="shared" si="59"/>
        <v>0.21052412763918271</v>
      </c>
    </row>
    <row r="1886" spans="1:4" x14ac:dyDescent="0.55000000000000004">
      <c r="A1886" s="6">
        <f>US_Regional_Sales_Data!P1886*US_Regional_Sales_Data!M1886*(1-US_Regional_Sales_Data!N1886)</f>
        <v>11686.14</v>
      </c>
      <c r="B1886" s="6">
        <f>US_Regional_Sales_Data!O1886*US_Regional_Sales_Data!M1886</f>
        <v>9963.9599999999991</v>
      </c>
      <c r="C1886" s="6">
        <f t="shared" si="58"/>
        <v>1722.1800000000003</v>
      </c>
      <c r="D1886" s="7">
        <f t="shared" si="59"/>
        <v>0.14736944791008838</v>
      </c>
    </row>
    <row r="1887" spans="1:4" x14ac:dyDescent="0.55000000000000004">
      <c r="A1887" s="6">
        <f>US_Regional_Sales_Data!P1887*US_Regional_Sales_Data!M1887*(1-US_Regional_Sales_Data!N1887)</f>
        <v>409.03500000000003</v>
      </c>
      <c r="B1887" s="6">
        <f>US_Regional_Sales_Data!O1887*US_Regional_Sales_Data!M1887</f>
        <v>216.68</v>
      </c>
      <c r="C1887" s="6">
        <f t="shared" si="58"/>
        <v>192.35500000000002</v>
      </c>
      <c r="D1887" s="7">
        <f t="shared" si="59"/>
        <v>0.47026538071314195</v>
      </c>
    </row>
    <row r="1888" spans="1:4" x14ac:dyDescent="0.55000000000000004">
      <c r="A1888" s="6">
        <f>US_Regional_Sales_Data!P1888*US_Regional_Sales_Data!M1888*(1-US_Regional_Sales_Data!N1888)</f>
        <v>2539.6350000000002</v>
      </c>
      <c r="B1888" s="6">
        <f>US_Regional_Sales_Data!O1888*US_Regional_Sales_Data!M1888</f>
        <v>1898.04</v>
      </c>
      <c r="C1888" s="6">
        <f t="shared" si="58"/>
        <v>641.59500000000025</v>
      </c>
      <c r="D1888" s="7">
        <f t="shared" si="59"/>
        <v>0.25263276021948045</v>
      </c>
    </row>
    <row r="1889" spans="1:4" x14ac:dyDescent="0.55000000000000004">
      <c r="A1889" s="6">
        <f>US_Regional_Sales_Data!P1889*US_Regional_Sales_Data!M1889*(1-US_Regional_Sales_Data!N1889)</f>
        <v>2268.2849999999999</v>
      </c>
      <c r="B1889" s="6">
        <f>US_Regional_Sales_Data!O1889*US_Regional_Sales_Data!M1889</f>
        <v>1888.2</v>
      </c>
      <c r="C1889" s="6">
        <f t="shared" si="58"/>
        <v>380.08499999999981</v>
      </c>
      <c r="D1889" s="7">
        <f t="shared" si="59"/>
        <v>0.16756492239731771</v>
      </c>
    </row>
    <row r="1890" spans="1:4" x14ac:dyDescent="0.55000000000000004">
      <c r="A1890" s="6">
        <f>US_Regional_Sales_Data!P1890*US_Regional_Sales_Data!M1890*(1-US_Regional_Sales_Data!N1890)</f>
        <v>21170.660000000003</v>
      </c>
      <c r="B1890" s="6">
        <f>US_Regional_Sales_Data!O1890*US_Regional_Sales_Data!M1890</f>
        <v>16707.64</v>
      </c>
      <c r="C1890" s="6">
        <f t="shared" si="58"/>
        <v>4463.0200000000041</v>
      </c>
      <c r="D1890" s="7">
        <f t="shared" si="59"/>
        <v>0.21081156657373948</v>
      </c>
    </row>
    <row r="1891" spans="1:4" x14ac:dyDescent="0.55000000000000004">
      <c r="A1891" s="6">
        <f>US_Regional_Sales_Data!P1891*US_Regional_Sales_Data!M1891*(1-US_Regional_Sales_Data!N1891)</f>
        <v>21297.29</v>
      </c>
      <c r="B1891" s="6">
        <f>US_Regional_Sales_Data!O1891*US_Regional_Sales_Data!M1891</f>
        <v>10312.4</v>
      </c>
      <c r="C1891" s="6">
        <f t="shared" si="58"/>
        <v>10984.890000000001</v>
      </c>
      <c r="D1891" s="7">
        <f t="shared" si="59"/>
        <v>0.51578815896294794</v>
      </c>
    </row>
    <row r="1892" spans="1:4" x14ac:dyDescent="0.55000000000000004">
      <c r="A1892" s="6">
        <f>US_Regional_Sales_Data!P1892*US_Regional_Sales_Data!M1892*(1-US_Regional_Sales_Data!N1892)</f>
        <v>7748.55</v>
      </c>
      <c r="B1892" s="6">
        <f>US_Regional_Sales_Data!O1892*US_Regional_Sales_Data!M1892</f>
        <v>6973.7</v>
      </c>
      <c r="C1892" s="6">
        <f t="shared" si="58"/>
        <v>774.85000000000036</v>
      </c>
      <c r="D1892" s="7">
        <f t="shared" si="59"/>
        <v>9.9999354717979536E-2</v>
      </c>
    </row>
    <row r="1893" spans="1:4" x14ac:dyDescent="0.55000000000000004">
      <c r="A1893" s="6">
        <f>US_Regional_Sales_Data!P1893*US_Regional_Sales_Data!M1893*(1-US_Regional_Sales_Data!N1893)</f>
        <v>2154.7199999999998</v>
      </c>
      <c r="B1893" s="6">
        <f>US_Regional_Sales_Data!O1893*US_Regional_Sales_Data!M1893</f>
        <v>1975.16</v>
      </c>
      <c r="C1893" s="6">
        <f t="shared" si="58"/>
        <v>179.55999999999972</v>
      </c>
      <c r="D1893" s="7">
        <f t="shared" si="59"/>
        <v>8.3333333333333204E-2</v>
      </c>
    </row>
    <row r="1894" spans="1:4" x14ac:dyDescent="0.55000000000000004">
      <c r="A1894" s="6">
        <f>US_Regional_Sales_Data!P1894*US_Regional_Sales_Data!M1894*(1-US_Regional_Sales_Data!N1894)</f>
        <v>7784.0600000000013</v>
      </c>
      <c r="B1894" s="6">
        <f>US_Regional_Sales_Data!O1894*US_Regional_Sales_Data!M1894</f>
        <v>5890.64</v>
      </c>
      <c r="C1894" s="6">
        <f t="shared" si="58"/>
        <v>1893.420000000001</v>
      </c>
      <c r="D1894" s="7">
        <f t="shared" si="59"/>
        <v>0.24324324324324334</v>
      </c>
    </row>
    <row r="1895" spans="1:4" x14ac:dyDescent="0.55000000000000004">
      <c r="A1895" s="6">
        <f>US_Regional_Sales_Data!P1895*US_Regional_Sales_Data!M1895*(1-US_Regional_Sales_Data!N1895)</f>
        <v>5155.6499999999996</v>
      </c>
      <c r="B1895" s="6">
        <f>US_Regional_Sales_Data!O1895*US_Regional_Sales_Data!M1895</f>
        <v>2387.88</v>
      </c>
      <c r="C1895" s="6">
        <f t="shared" si="58"/>
        <v>2767.7699999999995</v>
      </c>
      <c r="D1895" s="7">
        <f t="shared" si="59"/>
        <v>0.53684210526315779</v>
      </c>
    </row>
    <row r="1896" spans="1:4" x14ac:dyDescent="0.55000000000000004">
      <c r="A1896" s="6">
        <f>US_Regional_Sales_Data!P1896*US_Regional_Sales_Data!M1896*(1-US_Regional_Sales_Data!N1896)</f>
        <v>18178.440000000002</v>
      </c>
      <c r="B1896" s="6">
        <f>US_Regional_Sales_Data!O1896*US_Regional_Sales_Data!M1896</f>
        <v>9623.92</v>
      </c>
      <c r="C1896" s="6">
        <f t="shared" si="58"/>
        <v>8554.5200000000023</v>
      </c>
      <c r="D1896" s="7">
        <f t="shared" si="59"/>
        <v>0.47058603488528172</v>
      </c>
    </row>
    <row r="1897" spans="1:4" x14ac:dyDescent="0.55000000000000004">
      <c r="A1897" s="6">
        <f>US_Regional_Sales_Data!P1897*US_Regional_Sales_Data!M1897*(1-US_Regional_Sales_Data!N1897)</f>
        <v>8096.2799999999988</v>
      </c>
      <c r="B1897" s="6">
        <f>US_Regional_Sales_Data!O1897*US_Regional_Sales_Data!M1897</f>
        <v>5965.68</v>
      </c>
      <c r="C1897" s="6">
        <f t="shared" si="58"/>
        <v>2130.5999999999985</v>
      </c>
      <c r="D1897" s="7">
        <f t="shared" si="59"/>
        <v>0.26315789473684198</v>
      </c>
    </row>
    <row r="1898" spans="1:4" x14ac:dyDescent="0.55000000000000004">
      <c r="A1898" s="6">
        <f>US_Regional_Sales_Data!P1898*US_Regional_Sales_Data!M1898*(1-US_Regional_Sales_Data!N1898)</f>
        <v>7437</v>
      </c>
      <c r="B1898" s="6">
        <f>US_Regional_Sales_Data!O1898*US_Regional_Sales_Data!M1898</f>
        <v>3457.2</v>
      </c>
      <c r="C1898" s="6">
        <f t="shared" si="58"/>
        <v>3979.8</v>
      </c>
      <c r="D1898" s="7">
        <f t="shared" si="59"/>
        <v>0.53513513513513511</v>
      </c>
    </row>
    <row r="1899" spans="1:4" x14ac:dyDescent="0.55000000000000004">
      <c r="A1899" s="6">
        <f>US_Regional_Sales_Data!P1899*US_Regional_Sales_Data!M1899*(1-US_Regional_Sales_Data!N1899)</f>
        <v>5509.5775000000003</v>
      </c>
      <c r="B1899" s="6">
        <f>US_Regional_Sales_Data!O1899*US_Regional_Sales_Data!M1899</f>
        <v>4943.75</v>
      </c>
      <c r="C1899" s="6">
        <f t="shared" si="58"/>
        <v>565.82750000000033</v>
      </c>
      <c r="D1899" s="7">
        <f t="shared" si="59"/>
        <v>0.10269889115816962</v>
      </c>
    </row>
    <row r="1900" spans="1:4" x14ac:dyDescent="0.55000000000000004">
      <c r="A1900" s="6">
        <f>US_Regional_Sales_Data!P1900*US_Regional_Sales_Data!M1900*(1-US_Regional_Sales_Data!N1900)</f>
        <v>18245.439999999999</v>
      </c>
      <c r="B1900" s="6">
        <f>US_Regional_Sales_Data!O1900*US_Regional_Sales_Data!M1900</f>
        <v>13412.88</v>
      </c>
      <c r="C1900" s="6">
        <f t="shared" si="58"/>
        <v>4832.5599999999995</v>
      </c>
      <c r="D1900" s="7">
        <f t="shared" si="59"/>
        <v>0.26486398793342336</v>
      </c>
    </row>
    <row r="1901" spans="1:4" x14ac:dyDescent="0.55000000000000004">
      <c r="A1901" s="6">
        <f>US_Regional_Sales_Data!P1901*US_Regional_Sales_Data!M1901*(1-US_Regional_Sales_Data!N1901)</f>
        <v>3678.97</v>
      </c>
      <c r="B1901" s="6">
        <f>US_Regional_Sales_Data!O1901*US_Regional_Sales_Data!M1901</f>
        <v>2284.83</v>
      </c>
      <c r="C1901" s="6">
        <f t="shared" si="58"/>
        <v>1394.1399999999999</v>
      </c>
      <c r="D1901" s="7">
        <f t="shared" si="59"/>
        <v>0.37894845568188923</v>
      </c>
    </row>
    <row r="1902" spans="1:4" x14ac:dyDescent="0.55000000000000004">
      <c r="A1902" s="6">
        <f>US_Regional_Sales_Data!P1902*US_Regional_Sales_Data!M1902*(1-US_Regional_Sales_Data!N1902)</f>
        <v>241.86999999999998</v>
      </c>
      <c r="B1902" s="6">
        <f>US_Regional_Sales_Data!O1902*US_Regional_Sales_Data!M1902</f>
        <v>145.12</v>
      </c>
      <c r="C1902" s="6">
        <f t="shared" si="58"/>
        <v>96.749999999999972</v>
      </c>
      <c r="D1902" s="7">
        <f t="shared" si="59"/>
        <v>0.40000826890478347</v>
      </c>
    </row>
    <row r="1903" spans="1:4" x14ac:dyDescent="0.55000000000000004">
      <c r="A1903" s="6">
        <f>US_Regional_Sales_Data!P1903*US_Regional_Sales_Data!M1903*(1-US_Regional_Sales_Data!N1903)</f>
        <v>21163.625</v>
      </c>
      <c r="B1903" s="6">
        <f>US_Regional_Sales_Data!O1903*US_Regional_Sales_Data!M1903</f>
        <v>14034.86</v>
      </c>
      <c r="C1903" s="6">
        <f t="shared" si="58"/>
        <v>7128.7649999999994</v>
      </c>
      <c r="D1903" s="7">
        <f t="shared" si="59"/>
        <v>0.33684045148220115</v>
      </c>
    </row>
    <row r="1904" spans="1:4" x14ac:dyDescent="0.55000000000000004">
      <c r="A1904" s="6">
        <f>US_Regional_Sales_Data!P1904*US_Regional_Sales_Data!M1904*(1-US_Regional_Sales_Data!N1904)</f>
        <v>1028.7850000000001</v>
      </c>
      <c r="B1904" s="6">
        <f>US_Regional_Sales_Data!O1904*US_Regional_Sales_Data!M1904</f>
        <v>745.17</v>
      </c>
      <c r="C1904" s="6">
        <f t="shared" si="58"/>
        <v>283.61500000000012</v>
      </c>
      <c r="D1904" s="7">
        <f t="shared" si="59"/>
        <v>0.27567956375724773</v>
      </c>
    </row>
    <row r="1905" spans="1:4" x14ac:dyDescent="0.55000000000000004">
      <c r="A1905" s="6">
        <f>US_Regional_Sales_Data!P1905*US_Regional_Sales_Data!M1905*(1-US_Regional_Sales_Data!N1905)</f>
        <v>2340.645</v>
      </c>
      <c r="B1905" s="6">
        <f>US_Regional_Sales_Data!O1905*US_Regional_Sales_Data!M1905</f>
        <v>1789.92</v>
      </c>
      <c r="C1905" s="6">
        <f t="shared" si="58"/>
        <v>550.72499999999991</v>
      </c>
      <c r="D1905" s="7">
        <f t="shared" si="59"/>
        <v>0.23528770915709127</v>
      </c>
    </row>
    <row r="1906" spans="1:4" x14ac:dyDescent="0.55000000000000004">
      <c r="A1906" s="6">
        <f>US_Regional_Sales_Data!P1906*US_Regional_Sales_Data!M1906*(1-US_Regional_Sales_Data!N1906)</f>
        <v>1826.7550000000001</v>
      </c>
      <c r="B1906" s="6">
        <f>US_Regional_Sales_Data!O1906*US_Regional_Sales_Data!M1906</f>
        <v>846.08</v>
      </c>
      <c r="C1906" s="6">
        <f t="shared" si="58"/>
        <v>980.67500000000007</v>
      </c>
      <c r="D1906" s="7">
        <f t="shared" si="59"/>
        <v>0.53683991558802358</v>
      </c>
    </row>
    <row r="1907" spans="1:4" x14ac:dyDescent="0.55000000000000004">
      <c r="A1907" s="6">
        <f>US_Regional_Sales_Data!P1907*US_Regional_Sales_Data!M1907*(1-US_Regional_Sales_Data!N1907)</f>
        <v>9483.85</v>
      </c>
      <c r="B1907" s="6">
        <f>US_Regional_Sales_Data!O1907*US_Regional_Sales_Data!M1907</f>
        <v>5390.8</v>
      </c>
      <c r="C1907" s="6">
        <f t="shared" si="58"/>
        <v>4093.05</v>
      </c>
      <c r="D1907" s="7">
        <f t="shared" si="59"/>
        <v>0.43158105621662091</v>
      </c>
    </row>
    <row r="1908" spans="1:4" x14ac:dyDescent="0.55000000000000004">
      <c r="A1908" s="6">
        <f>US_Regional_Sales_Data!P1908*US_Regional_Sales_Data!M1908*(1-US_Regional_Sales_Data!N1908)</f>
        <v>26376.559999999998</v>
      </c>
      <c r="B1908" s="6">
        <f>US_Regional_Sales_Data!O1908*US_Regional_Sales_Data!M1908</f>
        <v>16658.88</v>
      </c>
      <c r="C1908" s="6">
        <f t="shared" si="58"/>
        <v>9717.6799999999967</v>
      </c>
      <c r="D1908" s="7">
        <f t="shared" si="59"/>
        <v>0.36842105263157887</v>
      </c>
    </row>
    <row r="1909" spans="1:4" x14ac:dyDescent="0.55000000000000004">
      <c r="A1909" s="6">
        <f>US_Regional_Sales_Data!P1909*US_Regional_Sales_Data!M1909*(1-US_Regional_Sales_Data!N1909)</f>
        <v>3723.5249999999996</v>
      </c>
      <c r="B1909" s="6">
        <f>US_Regional_Sales_Data!O1909*US_Regional_Sales_Data!M1909</f>
        <v>2351.6999999999998</v>
      </c>
      <c r="C1909" s="6">
        <f t="shared" si="58"/>
        <v>1371.8249999999998</v>
      </c>
      <c r="D1909" s="7">
        <f t="shared" si="59"/>
        <v>0.36842105263157893</v>
      </c>
    </row>
    <row r="1910" spans="1:4" x14ac:dyDescent="0.55000000000000004">
      <c r="A1910" s="6">
        <f>US_Regional_Sales_Data!P1910*US_Regional_Sales_Data!M1910*(1-US_Regional_Sales_Data!N1910)</f>
        <v>4610.9399999999996</v>
      </c>
      <c r="B1910" s="6">
        <f>US_Regional_Sales_Data!O1910*US_Regional_Sales_Data!M1910</f>
        <v>2641.92</v>
      </c>
      <c r="C1910" s="6">
        <f t="shared" si="58"/>
        <v>1969.0199999999995</v>
      </c>
      <c r="D1910" s="7">
        <f t="shared" si="59"/>
        <v>0.42703223203945395</v>
      </c>
    </row>
    <row r="1911" spans="1:4" x14ac:dyDescent="0.55000000000000004">
      <c r="A1911" s="6">
        <f>US_Regional_Sales_Data!P1911*US_Regional_Sales_Data!M1911*(1-US_Regional_Sales_Data!N1911)</f>
        <v>5957.64</v>
      </c>
      <c r="B1911" s="6">
        <f>US_Regional_Sales_Data!O1911*US_Regional_Sales_Data!M1911</f>
        <v>3261</v>
      </c>
      <c r="C1911" s="6">
        <f t="shared" si="58"/>
        <v>2696.6400000000003</v>
      </c>
      <c r="D1911" s="7">
        <f t="shared" si="59"/>
        <v>0.45263560738816044</v>
      </c>
    </row>
    <row r="1912" spans="1:4" x14ac:dyDescent="0.55000000000000004">
      <c r="A1912" s="6">
        <f>US_Regional_Sales_Data!P1912*US_Regional_Sales_Data!M1912*(1-US_Regional_Sales_Data!N1912)</f>
        <v>922.58999999999992</v>
      </c>
      <c r="B1912" s="6">
        <f>US_Regional_Sales_Data!O1912*US_Regional_Sales_Data!M1912</f>
        <v>512.54999999999995</v>
      </c>
      <c r="C1912" s="6">
        <f t="shared" si="58"/>
        <v>410.03999999999996</v>
      </c>
      <c r="D1912" s="7">
        <f t="shared" si="59"/>
        <v>0.44444444444444442</v>
      </c>
    </row>
    <row r="1913" spans="1:4" x14ac:dyDescent="0.55000000000000004">
      <c r="A1913" s="6">
        <f>US_Regional_Sales_Data!P1913*US_Regional_Sales_Data!M1913*(1-US_Regional_Sales_Data!N1913)</f>
        <v>9841.630000000001</v>
      </c>
      <c r="B1913" s="6">
        <f>US_Regional_Sales_Data!O1913*US_Regional_Sales_Data!M1913</f>
        <v>6596.56</v>
      </c>
      <c r="C1913" s="6">
        <f t="shared" si="58"/>
        <v>3245.0700000000006</v>
      </c>
      <c r="D1913" s="7">
        <f t="shared" si="59"/>
        <v>0.3297289168562525</v>
      </c>
    </row>
    <row r="1914" spans="1:4" x14ac:dyDescent="0.55000000000000004">
      <c r="A1914" s="6">
        <f>US_Regional_Sales_Data!P1914*US_Regional_Sales_Data!M1914*(1-US_Regional_Sales_Data!N1914)</f>
        <v>3321.86</v>
      </c>
      <c r="B1914" s="6">
        <f>US_Regional_Sales_Data!O1914*US_Regional_Sales_Data!M1914</f>
        <v>1723.76</v>
      </c>
      <c r="C1914" s="6">
        <f t="shared" si="58"/>
        <v>1598.1000000000001</v>
      </c>
      <c r="D1914" s="7">
        <f t="shared" si="59"/>
        <v>0.48108589765974485</v>
      </c>
    </row>
    <row r="1915" spans="1:4" x14ac:dyDescent="0.55000000000000004">
      <c r="A1915" s="6">
        <f>US_Regional_Sales_Data!P1915*US_Regional_Sales_Data!M1915*(1-US_Regional_Sales_Data!N1915)</f>
        <v>7879.2000000000007</v>
      </c>
      <c r="B1915" s="6">
        <f>US_Regional_Sales_Data!O1915*US_Regional_Sales_Data!M1915</f>
        <v>7386.75</v>
      </c>
      <c r="C1915" s="6">
        <f t="shared" si="58"/>
        <v>492.45000000000073</v>
      </c>
      <c r="D1915" s="7">
        <f t="shared" si="59"/>
        <v>6.2500000000000083E-2</v>
      </c>
    </row>
    <row r="1916" spans="1:4" x14ac:dyDescent="0.55000000000000004">
      <c r="A1916" s="6">
        <f>US_Regional_Sales_Data!P1916*US_Regional_Sales_Data!M1916*(1-US_Regional_Sales_Data!N1916)</f>
        <v>1028.7850000000001</v>
      </c>
      <c r="B1916" s="6">
        <f>US_Regional_Sales_Data!O1916*US_Regional_Sales_Data!M1916</f>
        <v>678.44</v>
      </c>
      <c r="C1916" s="6">
        <f t="shared" si="58"/>
        <v>350.34500000000003</v>
      </c>
      <c r="D1916" s="7">
        <f t="shared" si="59"/>
        <v>0.34054248458132652</v>
      </c>
    </row>
    <row r="1917" spans="1:4" x14ac:dyDescent="0.55000000000000004">
      <c r="A1917" s="6">
        <f>US_Regional_Sales_Data!P1917*US_Regional_Sales_Data!M1917*(1-US_Regional_Sales_Data!N1917)</f>
        <v>5016.9600000000009</v>
      </c>
      <c r="B1917" s="6">
        <f>US_Regional_Sales_Data!O1917*US_Regional_Sales_Data!M1917</f>
        <v>4515.24</v>
      </c>
      <c r="C1917" s="6">
        <f t="shared" si="58"/>
        <v>501.72000000000116</v>
      </c>
      <c r="D1917" s="7">
        <f t="shared" si="59"/>
        <v>0.1000047837734407</v>
      </c>
    </row>
    <row r="1918" spans="1:4" x14ac:dyDescent="0.55000000000000004">
      <c r="A1918" s="6">
        <f>US_Regional_Sales_Data!P1918*US_Regional_Sales_Data!M1918*(1-US_Regional_Sales_Data!N1918)</f>
        <v>3817.66</v>
      </c>
      <c r="B1918" s="6">
        <f>US_Regional_Sales_Data!O1918*US_Regional_Sales_Data!M1918</f>
        <v>1650.88</v>
      </c>
      <c r="C1918" s="6">
        <f t="shared" si="58"/>
        <v>2166.7799999999997</v>
      </c>
      <c r="D1918" s="7">
        <f t="shared" si="59"/>
        <v>0.56756756756756754</v>
      </c>
    </row>
    <row r="1919" spans="1:4" x14ac:dyDescent="0.55000000000000004">
      <c r="A1919" s="6">
        <f>US_Regional_Sales_Data!P1919*US_Regional_Sales_Data!M1919*(1-US_Regional_Sales_Data!N1919)</f>
        <v>7095.3</v>
      </c>
      <c r="B1919" s="6">
        <f>US_Regional_Sales_Data!O1919*US_Regional_Sales_Data!M1919</f>
        <v>5439.75</v>
      </c>
      <c r="C1919" s="6">
        <f t="shared" si="58"/>
        <v>1655.5500000000002</v>
      </c>
      <c r="D1919" s="7">
        <f t="shared" si="59"/>
        <v>0.23333051456598031</v>
      </c>
    </row>
    <row r="1920" spans="1:4" x14ac:dyDescent="0.55000000000000004">
      <c r="A1920" s="6">
        <f>US_Regional_Sales_Data!P1920*US_Regional_Sales_Data!M1920*(1-US_Regional_Sales_Data!N1920)</f>
        <v>633.15</v>
      </c>
      <c r="B1920" s="6">
        <f>US_Regional_Sales_Data!O1920*US_Regional_Sales_Data!M1920</f>
        <v>316.59000000000003</v>
      </c>
      <c r="C1920" s="6">
        <f t="shared" si="58"/>
        <v>316.55999999999995</v>
      </c>
      <c r="D1920" s="7">
        <f t="shared" si="59"/>
        <v>0.49997630893153272</v>
      </c>
    </row>
    <row r="1921" spans="1:4" x14ac:dyDescent="0.55000000000000004">
      <c r="A1921" s="6">
        <f>US_Regional_Sales_Data!P1921*US_Regional_Sales_Data!M1921*(1-US_Regional_Sales_Data!N1921)</f>
        <v>18524.160000000003</v>
      </c>
      <c r="B1921" s="6">
        <f>US_Regional_Sales_Data!O1921*US_Regional_Sales_Data!M1921</f>
        <v>14819.36</v>
      </c>
      <c r="C1921" s="6">
        <f t="shared" si="58"/>
        <v>3704.8000000000029</v>
      </c>
      <c r="D1921" s="7">
        <f t="shared" si="59"/>
        <v>0.19999827252625771</v>
      </c>
    </row>
    <row r="1922" spans="1:4" x14ac:dyDescent="0.55000000000000004">
      <c r="A1922" s="6">
        <f>US_Regional_Sales_Data!P1922*US_Regional_Sales_Data!M1922*(1-US_Regional_Sales_Data!N1922)</f>
        <v>827.44999999999993</v>
      </c>
      <c r="B1922" s="6">
        <f>US_Regional_Sales_Data!O1922*US_Regional_Sales_Data!M1922</f>
        <v>435.5</v>
      </c>
      <c r="C1922" s="6">
        <f t="shared" si="58"/>
        <v>391.94999999999993</v>
      </c>
      <c r="D1922" s="7">
        <f t="shared" si="59"/>
        <v>0.47368421052631576</v>
      </c>
    </row>
    <row r="1923" spans="1:4" x14ac:dyDescent="0.55000000000000004">
      <c r="A1923" s="6">
        <f>US_Regional_Sales_Data!P1923*US_Regional_Sales_Data!M1923*(1-US_Regional_Sales_Data!N1923)</f>
        <v>994.95</v>
      </c>
      <c r="B1923" s="6">
        <f>US_Regional_Sales_Data!O1923*US_Regional_Sales_Data!M1923</f>
        <v>464.31</v>
      </c>
      <c r="C1923" s="6">
        <f t="shared" ref="C1923:C1986" si="60">A1923-B1923</f>
        <v>530.6400000000001</v>
      </c>
      <c r="D1923" s="7">
        <f t="shared" ref="D1923:D1986" si="61">C1923/A1923</f>
        <v>0.53333333333333344</v>
      </c>
    </row>
    <row r="1924" spans="1:4" x14ac:dyDescent="0.55000000000000004">
      <c r="A1924" s="6">
        <f>US_Regional_Sales_Data!P1924*US_Regional_Sales_Data!M1924*(1-US_Regional_Sales_Data!N1924)</f>
        <v>14179.880000000001</v>
      </c>
      <c r="B1924" s="6">
        <f>US_Regional_Sales_Data!O1924*US_Regional_Sales_Data!M1924</f>
        <v>12723.56</v>
      </c>
      <c r="C1924" s="6">
        <f t="shared" si="60"/>
        <v>1456.3200000000015</v>
      </c>
      <c r="D1924" s="7">
        <f t="shared" si="61"/>
        <v>0.10270326688237146</v>
      </c>
    </row>
    <row r="1925" spans="1:4" x14ac:dyDescent="0.55000000000000004">
      <c r="A1925" s="6">
        <f>US_Regional_Sales_Data!P1925*US_Regional_Sales_Data!M1925*(1-US_Regional_Sales_Data!N1925)</f>
        <v>7288.26</v>
      </c>
      <c r="B1925" s="6">
        <f>US_Regional_Sales_Data!O1925*US_Regional_Sales_Data!M1925</f>
        <v>6460.94</v>
      </c>
      <c r="C1925" s="6">
        <f t="shared" si="60"/>
        <v>827.32000000000062</v>
      </c>
      <c r="D1925" s="7">
        <f t="shared" si="61"/>
        <v>0.11351406234135453</v>
      </c>
    </row>
    <row r="1926" spans="1:4" x14ac:dyDescent="0.55000000000000004">
      <c r="A1926" s="6">
        <f>US_Regional_Sales_Data!P1926*US_Regional_Sales_Data!M1926*(1-US_Regional_Sales_Data!N1926)</f>
        <v>3907.4400000000005</v>
      </c>
      <c r="B1926" s="6">
        <f>US_Regional_Sales_Data!O1926*US_Regional_Sales_Data!M1926</f>
        <v>3473.28</v>
      </c>
      <c r="C1926" s="6">
        <f t="shared" si="60"/>
        <v>434.16000000000031</v>
      </c>
      <c r="D1926" s="7">
        <f t="shared" si="61"/>
        <v>0.11111111111111117</v>
      </c>
    </row>
    <row r="1927" spans="1:4" x14ac:dyDescent="0.55000000000000004">
      <c r="A1927" s="6">
        <f>US_Regional_Sales_Data!P1927*US_Regional_Sales_Data!M1927*(1-US_Regional_Sales_Data!N1927)</f>
        <v>17421.004999999997</v>
      </c>
      <c r="B1927" s="6">
        <f>US_Regional_Sales_Data!O1927*US_Regional_Sales_Data!M1927</f>
        <v>11002.74</v>
      </c>
      <c r="C1927" s="6">
        <f t="shared" si="60"/>
        <v>6418.2649999999976</v>
      </c>
      <c r="D1927" s="7">
        <f t="shared" si="61"/>
        <v>0.36842105263157887</v>
      </c>
    </row>
    <row r="1928" spans="1:4" x14ac:dyDescent="0.55000000000000004">
      <c r="A1928" s="6">
        <f>US_Regional_Sales_Data!P1928*US_Regional_Sales_Data!M1928*(1-US_Regional_Sales_Data!N1928)</f>
        <v>22500.274999999998</v>
      </c>
      <c r="B1928" s="6">
        <f>US_Regional_Sales_Data!O1928*US_Regional_Sales_Data!M1928</f>
        <v>18710.789999999997</v>
      </c>
      <c r="C1928" s="6">
        <f t="shared" si="60"/>
        <v>3789.4850000000006</v>
      </c>
      <c r="D1928" s="7">
        <f t="shared" si="61"/>
        <v>0.16841949709503554</v>
      </c>
    </row>
    <row r="1929" spans="1:4" x14ac:dyDescent="0.55000000000000004">
      <c r="A1929" s="6">
        <f>US_Regional_Sales_Data!P1929*US_Regional_Sales_Data!M1929*(1-US_Regional_Sales_Data!N1929)</f>
        <v>6212.24</v>
      </c>
      <c r="B1929" s="6">
        <f>US_Regional_Sales_Data!O1929*US_Regional_Sales_Data!M1929</f>
        <v>2681.04</v>
      </c>
      <c r="C1929" s="6">
        <f t="shared" si="60"/>
        <v>3531.2</v>
      </c>
      <c r="D1929" s="7">
        <f t="shared" si="61"/>
        <v>0.56842620375259167</v>
      </c>
    </row>
    <row r="1930" spans="1:4" x14ac:dyDescent="0.55000000000000004">
      <c r="A1930" s="6">
        <f>US_Regional_Sales_Data!P1930*US_Regional_Sales_Data!M1930*(1-US_Regional_Sales_Data!N1930)</f>
        <v>1941.66</v>
      </c>
      <c r="B1930" s="6">
        <f>US_Regional_Sales_Data!O1930*US_Regional_Sales_Data!M1930</f>
        <v>1100.28</v>
      </c>
      <c r="C1930" s="6">
        <f t="shared" si="60"/>
        <v>841.38000000000011</v>
      </c>
      <c r="D1930" s="7">
        <f t="shared" si="61"/>
        <v>0.43333024319396807</v>
      </c>
    </row>
    <row r="1931" spans="1:4" x14ac:dyDescent="0.55000000000000004">
      <c r="A1931" s="6">
        <f>US_Regional_Sales_Data!P1931*US_Regional_Sales_Data!M1931*(1-US_Regional_Sales_Data!N1931)</f>
        <v>14890.08</v>
      </c>
      <c r="B1931" s="6">
        <f>US_Regional_Sales_Data!O1931*US_Regional_Sales_Data!M1931</f>
        <v>12842.699999999999</v>
      </c>
      <c r="C1931" s="6">
        <f t="shared" si="60"/>
        <v>2047.380000000001</v>
      </c>
      <c r="D1931" s="7">
        <f t="shared" si="61"/>
        <v>0.13749959704716166</v>
      </c>
    </row>
    <row r="1932" spans="1:4" x14ac:dyDescent="0.55000000000000004">
      <c r="A1932" s="6">
        <f>US_Regional_Sales_Data!P1932*US_Regional_Sales_Data!M1932*(1-US_Regional_Sales_Data!N1932)</f>
        <v>30208.289999999997</v>
      </c>
      <c r="B1932" s="6">
        <f>US_Regional_Sales_Data!O1932*US_Regional_Sales_Data!M1932</f>
        <v>25120.560000000001</v>
      </c>
      <c r="C1932" s="6">
        <f t="shared" si="60"/>
        <v>5087.7299999999959</v>
      </c>
      <c r="D1932" s="7">
        <f t="shared" si="61"/>
        <v>0.16842164849450256</v>
      </c>
    </row>
    <row r="1933" spans="1:4" x14ac:dyDescent="0.55000000000000004">
      <c r="A1933" s="6">
        <f>US_Regional_Sales_Data!P1933*US_Regional_Sales_Data!M1933*(1-US_Regional_Sales_Data!N1933)</f>
        <v>929.625</v>
      </c>
      <c r="B1933" s="6">
        <f>US_Regional_Sales_Data!O1933*US_Regional_Sales_Data!M1933</f>
        <v>713.55000000000007</v>
      </c>
      <c r="C1933" s="6">
        <f t="shared" si="60"/>
        <v>216.07499999999993</v>
      </c>
      <c r="D1933" s="7">
        <f t="shared" si="61"/>
        <v>0.23243243243243236</v>
      </c>
    </row>
    <row r="1934" spans="1:4" x14ac:dyDescent="0.55000000000000004">
      <c r="A1934" s="6">
        <f>US_Regional_Sales_Data!P1934*US_Regional_Sales_Data!M1934*(1-US_Regional_Sales_Data!N1934)</f>
        <v>18852.795000000002</v>
      </c>
      <c r="B1934" s="6">
        <f>US_Regional_Sales_Data!O1934*US_Regional_Sales_Data!M1934</f>
        <v>14266.98</v>
      </c>
      <c r="C1934" s="6">
        <f t="shared" si="60"/>
        <v>4585.8150000000023</v>
      </c>
      <c r="D1934" s="7">
        <f t="shared" si="61"/>
        <v>0.24324324324324334</v>
      </c>
    </row>
    <row r="1935" spans="1:4" x14ac:dyDescent="0.55000000000000004">
      <c r="A1935" s="6">
        <f>US_Regional_Sales_Data!P1935*US_Regional_Sales_Data!M1935*(1-US_Regional_Sales_Data!N1935)</f>
        <v>5752.62</v>
      </c>
      <c r="B1935" s="6">
        <f>US_Regional_Sales_Data!O1935*US_Regional_Sales_Data!M1935</f>
        <v>4090.74</v>
      </c>
      <c r="C1935" s="6">
        <f t="shared" si="60"/>
        <v>1661.88</v>
      </c>
      <c r="D1935" s="7">
        <f t="shared" si="61"/>
        <v>0.2888909748949175</v>
      </c>
    </row>
    <row r="1936" spans="1:4" x14ac:dyDescent="0.55000000000000004">
      <c r="A1936" s="6">
        <f>US_Regional_Sales_Data!P1936*US_Regional_Sales_Data!M1936*(1-US_Regional_Sales_Data!N1936)</f>
        <v>18375.587500000001</v>
      </c>
      <c r="B1936" s="6">
        <f>US_Regional_Sales_Data!O1936*US_Regional_Sales_Data!M1936</f>
        <v>16289.7</v>
      </c>
      <c r="C1936" s="6">
        <f t="shared" si="60"/>
        <v>2085.8875000000007</v>
      </c>
      <c r="D1936" s="7">
        <f t="shared" si="61"/>
        <v>0.11351405771380102</v>
      </c>
    </row>
    <row r="1937" spans="1:4" x14ac:dyDescent="0.55000000000000004">
      <c r="A1937" s="6">
        <f>US_Regional_Sales_Data!P1937*US_Regional_Sales_Data!M1937*(1-US_Regional_Sales_Data!N1937)</f>
        <v>15072.32</v>
      </c>
      <c r="B1937" s="6">
        <f>US_Regional_Sales_Data!O1937*US_Regional_Sales_Data!M1937</f>
        <v>9360.7199999999993</v>
      </c>
      <c r="C1937" s="6">
        <f t="shared" si="60"/>
        <v>5711.6</v>
      </c>
      <c r="D1937" s="7">
        <f t="shared" si="61"/>
        <v>0.37894630687246561</v>
      </c>
    </row>
    <row r="1938" spans="1:4" x14ac:dyDescent="0.55000000000000004">
      <c r="A1938" s="6">
        <f>US_Regional_Sales_Data!P1938*US_Regional_Sales_Data!M1938*(1-US_Regional_Sales_Data!N1938)</f>
        <v>2315.52</v>
      </c>
      <c r="B1938" s="6">
        <f>US_Regional_Sales_Data!O1938*US_Regional_Sales_Data!M1938</f>
        <v>2933</v>
      </c>
      <c r="C1938" s="6">
        <f t="shared" si="60"/>
        <v>-617.48</v>
      </c>
      <c r="D1938" s="7">
        <f t="shared" si="61"/>
        <v>-0.26667012161415149</v>
      </c>
    </row>
    <row r="1939" spans="1:4" x14ac:dyDescent="0.55000000000000004">
      <c r="A1939" s="6">
        <f>US_Regional_Sales_Data!P1939*US_Regional_Sales_Data!M1939*(1-US_Regional_Sales_Data!N1939)</f>
        <v>2272.3050000000003</v>
      </c>
      <c r="B1939" s="6">
        <f>US_Regional_Sales_Data!O1939*US_Regional_Sales_Data!M1939</f>
        <v>1443.57</v>
      </c>
      <c r="C1939" s="6">
        <f t="shared" si="60"/>
        <v>828.73500000000035</v>
      </c>
      <c r="D1939" s="7">
        <f t="shared" si="61"/>
        <v>0.3647111633341476</v>
      </c>
    </row>
    <row r="1940" spans="1:4" x14ac:dyDescent="0.55000000000000004">
      <c r="A1940" s="6">
        <f>US_Regional_Sales_Data!P1940*US_Regional_Sales_Data!M1940*(1-US_Regional_Sales_Data!N1940)</f>
        <v>22399.440000000002</v>
      </c>
      <c r="B1940" s="6">
        <f>US_Regional_Sales_Data!O1940*US_Regional_Sales_Data!M1940</f>
        <v>15679.58</v>
      </c>
      <c r="C1940" s="6">
        <f t="shared" si="60"/>
        <v>6719.8600000000024</v>
      </c>
      <c r="D1940" s="7">
        <f t="shared" si="61"/>
        <v>0.30000125003125083</v>
      </c>
    </row>
    <row r="1941" spans="1:4" x14ac:dyDescent="0.55000000000000004">
      <c r="A1941" s="6">
        <f>US_Regional_Sales_Data!P1941*US_Regional_Sales_Data!M1941*(1-US_Regional_Sales_Data!N1941)</f>
        <v>5065.2</v>
      </c>
      <c r="B1941" s="6">
        <f>US_Regional_Sales_Data!O1941*US_Regional_Sales_Data!M1941</f>
        <v>6078.24</v>
      </c>
      <c r="C1941" s="6">
        <f t="shared" si="60"/>
        <v>-1013.04</v>
      </c>
      <c r="D1941" s="7">
        <f t="shared" si="61"/>
        <v>-0.2</v>
      </c>
    </row>
    <row r="1942" spans="1:4" x14ac:dyDescent="0.55000000000000004">
      <c r="A1942" s="6">
        <f>US_Regional_Sales_Data!P1942*US_Regional_Sales_Data!M1942*(1-US_Regional_Sales_Data!N1942)</f>
        <v>15865.6</v>
      </c>
      <c r="B1942" s="6">
        <f>US_Regional_Sales_Data!O1942*US_Regional_Sales_Data!M1942</f>
        <v>13721.6</v>
      </c>
      <c r="C1942" s="6">
        <f t="shared" si="60"/>
        <v>2144</v>
      </c>
      <c r="D1942" s="7">
        <f t="shared" si="61"/>
        <v>0.13513513513513514</v>
      </c>
    </row>
    <row r="1943" spans="1:4" x14ac:dyDescent="0.55000000000000004">
      <c r="A1943" s="6">
        <f>US_Regional_Sales_Data!P1943*US_Regional_Sales_Data!M1943*(1-US_Regional_Sales_Data!N1943)</f>
        <v>11966.199999999999</v>
      </c>
      <c r="B1943" s="6">
        <f>US_Regional_Sales_Data!O1943*US_Regional_Sales_Data!M1943</f>
        <v>6298</v>
      </c>
      <c r="C1943" s="6">
        <f t="shared" si="60"/>
        <v>5668.1999999999989</v>
      </c>
      <c r="D1943" s="7">
        <f t="shared" si="61"/>
        <v>0.47368421052631576</v>
      </c>
    </row>
    <row r="1944" spans="1:4" x14ac:dyDescent="0.55000000000000004">
      <c r="A1944" s="6">
        <f>US_Regional_Sales_Data!P1944*US_Regional_Sales_Data!M1944*(1-US_Regional_Sales_Data!N1944)</f>
        <v>935.8225000000001</v>
      </c>
      <c r="B1944" s="6">
        <f>US_Regional_Sales_Data!O1944*US_Regional_Sales_Data!M1944</f>
        <v>536.20000000000005</v>
      </c>
      <c r="C1944" s="6">
        <f t="shared" si="60"/>
        <v>399.62250000000006</v>
      </c>
      <c r="D1944" s="7">
        <f t="shared" si="61"/>
        <v>0.42702809560573723</v>
      </c>
    </row>
    <row r="1945" spans="1:4" x14ac:dyDescent="0.55000000000000004">
      <c r="A1945" s="6">
        <f>US_Regional_Sales_Data!P1945*US_Regional_Sales_Data!M1945*(1-US_Regional_Sales_Data!N1945)</f>
        <v>1425.76</v>
      </c>
      <c r="B1945" s="6">
        <f>US_Regional_Sales_Data!O1945*US_Regional_Sales_Data!M1945</f>
        <v>945.49</v>
      </c>
      <c r="C1945" s="6">
        <f t="shared" si="60"/>
        <v>480.27</v>
      </c>
      <c r="D1945" s="7">
        <f t="shared" si="61"/>
        <v>0.33685192458758834</v>
      </c>
    </row>
    <row r="1946" spans="1:4" x14ac:dyDescent="0.55000000000000004">
      <c r="A1946" s="6">
        <f>US_Regional_Sales_Data!P1946*US_Regional_Sales_Data!M1946*(1-US_Regional_Sales_Data!N1946)</f>
        <v>1859.92</v>
      </c>
      <c r="B1946" s="6">
        <f>US_Regional_Sales_Data!O1946*US_Regional_Sales_Data!M1946</f>
        <v>1464.69</v>
      </c>
      <c r="C1946" s="6">
        <f t="shared" si="60"/>
        <v>395.23</v>
      </c>
      <c r="D1946" s="7">
        <f t="shared" si="61"/>
        <v>0.21249838702739904</v>
      </c>
    </row>
    <row r="1947" spans="1:4" x14ac:dyDescent="0.55000000000000004">
      <c r="A1947" s="6">
        <f>US_Regional_Sales_Data!P1947*US_Regional_Sales_Data!M1947*(1-US_Regional_Sales_Data!N1947)</f>
        <v>16528.732499999998</v>
      </c>
      <c r="B1947" s="6">
        <f>US_Regional_Sales_Data!O1947*US_Regional_Sales_Data!M1947</f>
        <v>12329.519999999999</v>
      </c>
      <c r="C1947" s="6">
        <f t="shared" si="60"/>
        <v>4199.2124999999996</v>
      </c>
      <c r="D1947" s="7">
        <f t="shared" si="61"/>
        <v>0.25405532456889846</v>
      </c>
    </row>
    <row r="1948" spans="1:4" x14ac:dyDescent="0.55000000000000004">
      <c r="A1948" s="6">
        <f>US_Regional_Sales_Data!P1948*US_Regional_Sales_Data!M1948*(1-US_Regional_Sales_Data!N1948)</f>
        <v>5060.1750000000002</v>
      </c>
      <c r="B1948" s="6">
        <f>US_Regional_Sales_Data!O1948*US_Regional_Sales_Data!M1948</f>
        <v>2982.84</v>
      </c>
      <c r="C1948" s="6">
        <f t="shared" si="60"/>
        <v>2077.335</v>
      </c>
      <c r="D1948" s="7">
        <f t="shared" si="61"/>
        <v>0.41052631578947368</v>
      </c>
    </row>
    <row r="1949" spans="1:4" x14ac:dyDescent="0.55000000000000004">
      <c r="A1949" s="6">
        <f>US_Regional_Sales_Data!P1949*US_Regional_Sales_Data!M1949*(1-US_Regional_Sales_Data!N1949)</f>
        <v>10839.4275</v>
      </c>
      <c r="B1949" s="6">
        <f>US_Regional_Sales_Data!O1949*US_Regional_Sales_Data!M1949</f>
        <v>8085.63</v>
      </c>
      <c r="C1949" s="6">
        <f t="shared" si="60"/>
        <v>2753.7974999999997</v>
      </c>
      <c r="D1949" s="7">
        <f t="shared" si="61"/>
        <v>0.25405377728666939</v>
      </c>
    </row>
    <row r="1950" spans="1:4" x14ac:dyDescent="0.55000000000000004">
      <c r="A1950" s="6">
        <f>US_Regional_Sales_Data!P1950*US_Regional_Sales_Data!M1950*(1-US_Regional_Sales_Data!N1950)</f>
        <v>10299.24</v>
      </c>
      <c r="B1950" s="6">
        <f>US_Regional_Sales_Data!O1950*US_Regional_Sales_Data!M1950</f>
        <v>6751.72</v>
      </c>
      <c r="C1950" s="6">
        <f t="shared" si="60"/>
        <v>3547.5199999999995</v>
      </c>
      <c r="D1950" s="7">
        <f t="shared" si="61"/>
        <v>0.34444483282261601</v>
      </c>
    </row>
    <row r="1951" spans="1:4" x14ac:dyDescent="0.55000000000000004">
      <c r="A1951" s="6">
        <f>US_Regional_Sales_Data!P1951*US_Regional_Sales_Data!M1951*(1-US_Regional_Sales_Data!N1951)</f>
        <v>2654.2049999999995</v>
      </c>
      <c r="B1951" s="6">
        <f>US_Regional_Sales_Data!O1951*US_Regional_Sales_Data!M1951</f>
        <v>1620.4499999999998</v>
      </c>
      <c r="C1951" s="6">
        <f t="shared" si="60"/>
        <v>1033.7549999999997</v>
      </c>
      <c r="D1951" s="7">
        <f t="shared" si="61"/>
        <v>0.38947820533832161</v>
      </c>
    </row>
    <row r="1952" spans="1:4" x14ac:dyDescent="0.55000000000000004">
      <c r="A1952" s="6">
        <f>US_Regional_Sales_Data!P1952*US_Regional_Sales_Data!M1952*(1-US_Regional_Sales_Data!N1952)</f>
        <v>6941.2000000000007</v>
      </c>
      <c r="B1952" s="6">
        <f>US_Regional_Sales_Data!O1952*US_Regional_Sales_Data!M1952</f>
        <v>5928.16</v>
      </c>
      <c r="C1952" s="6">
        <f t="shared" si="60"/>
        <v>1013.0400000000009</v>
      </c>
      <c r="D1952" s="7">
        <f t="shared" si="61"/>
        <v>0.14594594594594607</v>
      </c>
    </row>
    <row r="1953" spans="1:4" x14ac:dyDescent="0.55000000000000004">
      <c r="A1953" s="6">
        <f>US_Regional_Sales_Data!P1953*US_Regional_Sales_Data!M1953*(1-US_Regional_Sales_Data!N1953)</f>
        <v>820.07999999999993</v>
      </c>
      <c r="B1953" s="6">
        <f>US_Regional_Sales_Data!O1953*US_Regional_Sales_Data!M1953</f>
        <v>405.2</v>
      </c>
      <c r="C1953" s="6">
        <f t="shared" si="60"/>
        <v>414.87999999999994</v>
      </c>
      <c r="D1953" s="7">
        <f t="shared" si="61"/>
        <v>0.50590186323285535</v>
      </c>
    </row>
    <row r="1954" spans="1:4" x14ac:dyDescent="0.55000000000000004">
      <c r="A1954" s="6">
        <f>US_Regional_Sales_Data!P1954*US_Regional_Sales_Data!M1954*(1-US_Regional_Sales_Data!N1954)</f>
        <v>14028.46</v>
      </c>
      <c r="B1954" s="6">
        <f>US_Regional_Sales_Data!O1954*US_Regional_Sales_Data!M1954</f>
        <v>10336.76</v>
      </c>
      <c r="C1954" s="6">
        <f t="shared" si="60"/>
        <v>3691.6999999999989</v>
      </c>
      <c r="D1954" s="7">
        <f t="shared" si="61"/>
        <v>0.26315789473684204</v>
      </c>
    </row>
    <row r="1955" spans="1:4" x14ac:dyDescent="0.55000000000000004">
      <c r="A1955" s="6">
        <f>US_Regional_Sales_Data!P1955*US_Regional_Sales_Data!M1955*(1-US_Regional_Sales_Data!N1955)</f>
        <v>2444.16</v>
      </c>
      <c r="B1955" s="6">
        <f>US_Regional_Sales_Data!O1955*US_Regional_Sales_Data!M1955</f>
        <v>1492.23</v>
      </c>
      <c r="C1955" s="6">
        <f t="shared" si="60"/>
        <v>951.92999999999984</v>
      </c>
      <c r="D1955" s="7">
        <f t="shared" si="61"/>
        <v>0.38947122937941864</v>
      </c>
    </row>
    <row r="1956" spans="1:4" x14ac:dyDescent="0.55000000000000004">
      <c r="A1956" s="6">
        <f>US_Regional_Sales_Data!P1956*US_Regional_Sales_Data!M1956*(1-US_Regional_Sales_Data!N1956)</f>
        <v>2134.6200000000003</v>
      </c>
      <c r="B1956" s="6">
        <f>US_Regional_Sales_Data!O1956*US_Regional_Sales_Data!M1956</f>
        <v>1921.16</v>
      </c>
      <c r="C1956" s="6">
        <f t="shared" si="60"/>
        <v>213.46000000000026</v>
      </c>
      <c r="D1956" s="7">
        <f t="shared" si="61"/>
        <v>9.9999063065088975E-2</v>
      </c>
    </row>
    <row r="1957" spans="1:4" x14ac:dyDescent="0.55000000000000004">
      <c r="A1957" s="6">
        <f>US_Regional_Sales_Data!P1957*US_Regional_Sales_Data!M1957*(1-US_Regional_Sales_Data!N1957)</f>
        <v>30789.179999999997</v>
      </c>
      <c r="B1957" s="6">
        <f>US_Regional_Sales_Data!O1957*US_Regional_Sales_Data!M1957</f>
        <v>28736.58</v>
      </c>
      <c r="C1957" s="6">
        <f t="shared" si="60"/>
        <v>2052.5999999999949</v>
      </c>
      <c r="D1957" s="7">
        <f t="shared" si="61"/>
        <v>6.6666276919359169E-2</v>
      </c>
    </row>
    <row r="1958" spans="1:4" x14ac:dyDescent="0.55000000000000004">
      <c r="A1958" s="6">
        <f>US_Regional_Sales_Data!P1958*US_Regional_Sales_Data!M1958*(1-US_Regional_Sales_Data!N1958)</f>
        <v>29788.199999999997</v>
      </c>
      <c r="B1958" s="6">
        <f>US_Regional_Sales_Data!O1958*US_Regional_Sales_Data!M1958</f>
        <v>12542.4</v>
      </c>
      <c r="C1958" s="6">
        <f t="shared" si="60"/>
        <v>17245.799999999996</v>
      </c>
      <c r="D1958" s="7">
        <f t="shared" si="61"/>
        <v>0.57894736842105254</v>
      </c>
    </row>
    <row r="1959" spans="1:4" x14ac:dyDescent="0.55000000000000004">
      <c r="A1959" s="6">
        <f>US_Regional_Sales_Data!P1959*US_Regional_Sales_Data!M1959*(1-US_Regional_Sales_Data!N1959)</f>
        <v>1998.6100000000001</v>
      </c>
      <c r="B1959" s="6">
        <f>US_Regional_Sales_Data!O1959*US_Regional_Sales_Data!M1959</f>
        <v>1241.24</v>
      </c>
      <c r="C1959" s="6">
        <f t="shared" si="60"/>
        <v>757.37000000000012</v>
      </c>
      <c r="D1959" s="7">
        <f t="shared" si="61"/>
        <v>0.37894836911653601</v>
      </c>
    </row>
    <row r="1960" spans="1:4" x14ac:dyDescent="0.55000000000000004">
      <c r="A1960" s="6">
        <f>US_Regional_Sales_Data!P1960*US_Regional_Sales_Data!M1960*(1-US_Regional_Sales_Data!N1960)</f>
        <v>7739.8399999999992</v>
      </c>
      <c r="B1960" s="6">
        <f>US_Regional_Sales_Data!O1960*US_Regional_Sales_Data!M1960</f>
        <v>3258.88</v>
      </c>
      <c r="C1960" s="6">
        <f t="shared" si="60"/>
        <v>4480.9599999999991</v>
      </c>
      <c r="D1960" s="7">
        <f t="shared" si="61"/>
        <v>0.57894736842105254</v>
      </c>
    </row>
    <row r="1961" spans="1:4" x14ac:dyDescent="0.55000000000000004">
      <c r="A1961" s="6">
        <f>US_Regional_Sales_Data!P1961*US_Regional_Sales_Data!M1961*(1-US_Regional_Sales_Data!N1961)</f>
        <v>4486.9900000000007</v>
      </c>
      <c r="B1961" s="6">
        <f>US_Regional_Sales_Data!O1961*US_Regional_Sales_Data!M1961</f>
        <v>2861.96</v>
      </c>
      <c r="C1961" s="6">
        <f t="shared" si="60"/>
        <v>1625.0300000000007</v>
      </c>
      <c r="D1961" s="7">
        <f t="shared" si="61"/>
        <v>0.36216483656081255</v>
      </c>
    </row>
    <row r="1962" spans="1:4" x14ac:dyDescent="0.55000000000000004">
      <c r="A1962" s="6">
        <f>US_Regional_Sales_Data!P1962*US_Regional_Sales_Data!M1962*(1-US_Regional_Sales_Data!N1962)</f>
        <v>20450.745000000003</v>
      </c>
      <c r="B1962" s="6">
        <f>US_Regional_Sales_Data!O1962*US_Regional_Sales_Data!M1962</f>
        <v>13992.65</v>
      </c>
      <c r="C1962" s="6">
        <f t="shared" si="60"/>
        <v>6458.095000000003</v>
      </c>
      <c r="D1962" s="7">
        <f t="shared" si="61"/>
        <v>0.31578776225511601</v>
      </c>
    </row>
    <row r="1963" spans="1:4" x14ac:dyDescent="0.55000000000000004">
      <c r="A1963" s="6">
        <f>US_Regional_Sales_Data!P1963*US_Regional_Sales_Data!M1963*(1-US_Regional_Sales_Data!N1963)</f>
        <v>26821.440000000002</v>
      </c>
      <c r="B1963" s="6">
        <f>US_Regional_Sales_Data!O1963*US_Regional_Sales_Data!M1963</f>
        <v>16092.84</v>
      </c>
      <c r="C1963" s="6">
        <f t="shared" si="60"/>
        <v>10728.600000000002</v>
      </c>
      <c r="D1963" s="7">
        <f t="shared" si="61"/>
        <v>0.40000089480654288</v>
      </c>
    </row>
    <row r="1964" spans="1:4" x14ac:dyDescent="0.55000000000000004">
      <c r="A1964" s="6">
        <f>US_Regional_Sales_Data!P1964*US_Regional_Sales_Data!M1964*(1-US_Regional_Sales_Data!N1964)</f>
        <v>2701.44</v>
      </c>
      <c r="B1964" s="6">
        <f>US_Regional_Sales_Data!O1964*US_Regional_Sales_Data!M1964</f>
        <v>2566.38</v>
      </c>
      <c r="C1964" s="6">
        <f t="shared" si="60"/>
        <v>135.05999999999995</v>
      </c>
      <c r="D1964" s="7">
        <f t="shared" si="61"/>
        <v>4.9995557924662384E-2</v>
      </c>
    </row>
    <row r="1965" spans="1:4" x14ac:dyDescent="0.55000000000000004">
      <c r="A1965" s="6">
        <f>US_Regional_Sales_Data!P1965*US_Regional_Sales_Data!M1965*(1-US_Regional_Sales_Data!N1965)</f>
        <v>5779.42</v>
      </c>
      <c r="B1965" s="6">
        <f>US_Regional_Sales_Data!O1965*US_Regional_Sales_Data!M1965</f>
        <v>2737.62</v>
      </c>
      <c r="C1965" s="6">
        <f t="shared" si="60"/>
        <v>3041.8</v>
      </c>
      <c r="D1965" s="7">
        <f t="shared" si="61"/>
        <v>0.52631578947368418</v>
      </c>
    </row>
    <row r="1966" spans="1:4" x14ac:dyDescent="0.55000000000000004">
      <c r="A1966" s="6">
        <f>US_Regional_Sales_Data!P1966*US_Regional_Sales_Data!M1966*(1-US_Regional_Sales_Data!N1966)</f>
        <v>3473.2799999999997</v>
      </c>
      <c r="B1966" s="6">
        <f>US_Regional_Sales_Data!O1966*US_Regional_Sales_Data!M1966</f>
        <v>2662.84</v>
      </c>
      <c r="C1966" s="6">
        <f t="shared" si="60"/>
        <v>810.4399999999996</v>
      </c>
      <c r="D1966" s="7">
        <f t="shared" si="61"/>
        <v>0.23333563663165643</v>
      </c>
    </row>
    <row r="1967" spans="1:4" x14ac:dyDescent="0.55000000000000004">
      <c r="A1967" s="6">
        <f>US_Regional_Sales_Data!P1967*US_Regional_Sales_Data!M1967*(1-US_Regional_Sales_Data!N1967)</f>
        <v>347.06</v>
      </c>
      <c r="B1967" s="6">
        <f>US_Regional_Sales_Data!O1967*US_Regional_Sales_Data!M1967</f>
        <v>266.39999999999998</v>
      </c>
      <c r="C1967" s="6">
        <f t="shared" si="60"/>
        <v>80.660000000000025</v>
      </c>
      <c r="D1967" s="7">
        <f t="shared" si="61"/>
        <v>0.23240938166311309</v>
      </c>
    </row>
    <row r="1968" spans="1:4" x14ac:dyDescent="0.55000000000000004">
      <c r="A1968" s="6">
        <f>US_Regional_Sales_Data!P1968*US_Regional_Sales_Data!M1968*(1-US_Regional_Sales_Data!N1968)</f>
        <v>1793.925</v>
      </c>
      <c r="B1968" s="6">
        <f>US_Regional_Sales_Data!O1968*US_Regional_Sales_Data!M1968</f>
        <v>886.41000000000008</v>
      </c>
      <c r="C1968" s="6">
        <f t="shared" si="60"/>
        <v>907.51499999999987</v>
      </c>
      <c r="D1968" s="7">
        <f t="shared" si="61"/>
        <v>0.50588235294117645</v>
      </c>
    </row>
    <row r="1969" spans="1:4" x14ac:dyDescent="0.55000000000000004">
      <c r="A1969" s="6">
        <f>US_Regional_Sales_Data!P1969*US_Regional_Sales_Data!M1969*(1-US_Regional_Sales_Data!N1969)</f>
        <v>29126.239999999998</v>
      </c>
      <c r="B1969" s="6">
        <f>US_Regional_Sales_Data!O1969*US_Regional_Sales_Data!M1969</f>
        <v>15023.04</v>
      </c>
      <c r="C1969" s="6">
        <f t="shared" si="60"/>
        <v>14103.199999999997</v>
      </c>
      <c r="D1969" s="7">
        <f t="shared" si="61"/>
        <v>0.48420942765011887</v>
      </c>
    </row>
    <row r="1970" spans="1:4" x14ac:dyDescent="0.55000000000000004">
      <c r="A1970" s="6">
        <f>US_Regional_Sales_Data!P1970*US_Regional_Sales_Data!M1970*(1-US_Regional_Sales_Data!N1970)</f>
        <v>20381.400000000001</v>
      </c>
      <c r="B1970" s="6">
        <f>US_Regional_Sales_Data!O1970*US_Regional_Sales_Data!M1970</f>
        <v>9284.8799999999992</v>
      </c>
      <c r="C1970" s="6">
        <f t="shared" si="60"/>
        <v>11096.520000000002</v>
      </c>
      <c r="D1970" s="7">
        <f t="shared" si="61"/>
        <v>0.54444346315758496</v>
      </c>
    </row>
    <row r="1971" spans="1:4" x14ac:dyDescent="0.55000000000000004">
      <c r="A1971" s="6">
        <f>US_Regional_Sales_Data!P1971*US_Regional_Sales_Data!M1971*(1-US_Regional_Sales_Data!N1971)</f>
        <v>1163.1199999999999</v>
      </c>
      <c r="B1971" s="6">
        <f>US_Regional_Sales_Data!O1971*US_Regional_Sales_Data!M1971</f>
        <v>1119.51</v>
      </c>
      <c r="C1971" s="6">
        <f t="shared" si="60"/>
        <v>43.6099999999999</v>
      </c>
      <c r="D1971" s="7">
        <f t="shared" si="61"/>
        <v>3.7493981704381237E-2</v>
      </c>
    </row>
    <row r="1972" spans="1:4" x14ac:dyDescent="0.55000000000000004">
      <c r="A1972" s="6">
        <f>US_Regional_Sales_Data!P1972*US_Regional_Sales_Data!M1972*(1-US_Regional_Sales_Data!N1972)</f>
        <v>15570.800000000001</v>
      </c>
      <c r="B1972" s="6">
        <f>US_Regional_Sales_Data!O1972*US_Regional_Sales_Data!M1972</f>
        <v>16544</v>
      </c>
      <c r="C1972" s="6">
        <f t="shared" si="60"/>
        <v>-973.19999999999891</v>
      </c>
      <c r="D1972" s="7">
        <f t="shared" si="61"/>
        <v>-6.2501605569399057E-2</v>
      </c>
    </row>
    <row r="1973" spans="1:4" x14ac:dyDescent="0.55000000000000004">
      <c r="A1973" s="6">
        <f>US_Regional_Sales_Data!P1973*US_Regional_Sales_Data!M1973*(1-US_Regional_Sales_Data!N1973)</f>
        <v>16752.679999999997</v>
      </c>
      <c r="B1973" s="6">
        <f>US_Regional_Sales_Data!O1973*US_Regional_Sales_Data!M1973</f>
        <v>11991.42</v>
      </c>
      <c r="C1973" s="6">
        <f t="shared" si="60"/>
        <v>4761.2599999999966</v>
      </c>
      <c r="D1973" s="7">
        <f t="shared" si="61"/>
        <v>0.28420885494141818</v>
      </c>
    </row>
    <row r="1974" spans="1:4" x14ac:dyDescent="0.55000000000000004">
      <c r="A1974" s="6">
        <f>US_Regional_Sales_Data!P1974*US_Regional_Sales_Data!M1974*(1-US_Regional_Sales_Data!N1974)</f>
        <v>5404.22</v>
      </c>
      <c r="B1974" s="6">
        <f>US_Regional_Sales_Data!O1974*US_Regional_Sales_Data!M1974</f>
        <v>2921.2</v>
      </c>
      <c r="C1974" s="6">
        <f t="shared" si="60"/>
        <v>2483.0200000000004</v>
      </c>
      <c r="D1974" s="7">
        <f t="shared" si="61"/>
        <v>0.45945945945945954</v>
      </c>
    </row>
    <row r="1975" spans="1:4" x14ac:dyDescent="0.55000000000000004">
      <c r="A1975" s="6">
        <f>US_Regional_Sales_Data!P1975*US_Regional_Sales_Data!M1975*(1-US_Regional_Sales_Data!N1975)</f>
        <v>37203.424999999996</v>
      </c>
      <c r="B1975" s="6">
        <f>US_Regional_Sales_Data!O1975*US_Regional_Sales_Data!M1975</f>
        <v>17622.710000000003</v>
      </c>
      <c r="C1975" s="6">
        <f t="shared" si="60"/>
        <v>19580.714999999993</v>
      </c>
      <c r="D1975" s="7">
        <f t="shared" si="61"/>
        <v>0.52631484870008594</v>
      </c>
    </row>
    <row r="1976" spans="1:4" x14ac:dyDescent="0.55000000000000004">
      <c r="A1976" s="6">
        <f>US_Regional_Sales_Data!P1976*US_Regional_Sales_Data!M1976*(1-US_Regional_Sales_Data!N1976)</f>
        <v>5057.16</v>
      </c>
      <c r="B1976" s="6">
        <f>US_Regional_Sales_Data!O1976*US_Regional_Sales_Data!M1976</f>
        <v>4462.2000000000007</v>
      </c>
      <c r="C1976" s="6">
        <f t="shared" si="60"/>
        <v>594.95999999999913</v>
      </c>
      <c r="D1976" s="7">
        <f t="shared" si="61"/>
        <v>0.11764705882352924</v>
      </c>
    </row>
    <row r="1977" spans="1:4" x14ac:dyDescent="0.55000000000000004">
      <c r="A1977" s="6">
        <f>US_Regional_Sales_Data!P1977*US_Regional_Sales_Data!M1977*(1-US_Regional_Sales_Data!N1977)</f>
        <v>5925.8149999999996</v>
      </c>
      <c r="B1977" s="6">
        <f>US_Regional_Sales_Data!O1977*US_Regional_Sales_Data!M1977</f>
        <v>3992.0999999999995</v>
      </c>
      <c r="C1977" s="6">
        <f t="shared" si="60"/>
        <v>1933.7150000000001</v>
      </c>
      <c r="D1977" s="7">
        <f t="shared" si="61"/>
        <v>0.32632051456213201</v>
      </c>
    </row>
    <row r="1978" spans="1:4" x14ac:dyDescent="0.55000000000000004">
      <c r="A1978" s="6">
        <f>US_Regional_Sales_Data!P1978*US_Regional_Sales_Data!M1978*(1-US_Regional_Sales_Data!N1978)</f>
        <v>20622.599999999999</v>
      </c>
      <c r="B1978" s="6">
        <f>US_Regional_Sales_Data!O1978*US_Regional_Sales_Data!M1978</f>
        <v>9768.6</v>
      </c>
      <c r="C1978" s="6">
        <f t="shared" si="60"/>
        <v>10853.999999999998</v>
      </c>
      <c r="D1978" s="7">
        <f t="shared" si="61"/>
        <v>0.52631578947368418</v>
      </c>
    </row>
    <row r="1979" spans="1:4" x14ac:dyDescent="0.55000000000000004">
      <c r="A1979" s="6">
        <f>US_Regional_Sales_Data!P1979*US_Regional_Sales_Data!M1979*(1-US_Regional_Sales_Data!N1979)</f>
        <v>3199.92</v>
      </c>
      <c r="B1979" s="6">
        <f>US_Regional_Sales_Data!O1979*US_Regional_Sales_Data!M1979</f>
        <v>3279.92</v>
      </c>
      <c r="C1979" s="6">
        <f t="shared" si="60"/>
        <v>-80</v>
      </c>
      <c r="D1979" s="7">
        <f t="shared" si="61"/>
        <v>-2.5000625015625388E-2</v>
      </c>
    </row>
    <row r="1980" spans="1:4" x14ac:dyDescent="0.55000000000000004">
      <c r="A1980" s="6">
        <f>US_Regional_Sales_Data!P1980*US_Regional_Sales_Data!M1980*(1-US_Regional_Sales_Data!N1980)</f>
        <v>6897.8175000000001</v>
      </c>
      <c r="B1980" s="6">
        <f>US_Regional_Sales_Data!O1980*US_Regional_Sales_Data!M1980</f>
        <v>3654</v>
      </c>
      <c r="C1980" s="6">
        <f t="shared" si="60"/>
        <v>3243.8175000000001</v>
      </c>
      <c r="D1980" s="7">
        <f t="shared" si="61"/>
        <v>0.4702672258290394</v>
      </c>
    </row>
    <row r="1981" spans="1:4" x14ac:dyDescent="0.55000000000000004">
      <c r="A1981" s="6">
        <f>US_Regional_Sales_Data!P1981*US_Regional_Sales_Data!M1981*(1-US_Regional_Sales_Data!N1981)</f>
        <v>209.04</v>
      </c>
      <c r="B1981" s="6">
        <f>US_Regional_Sales_Data!O1981*US_Regional_Sales_Data!M1981</f>
        <v>285.68</v>
      </c>
      <c r="C1981" s="6">
        <f t="shared" si="60"/>
        <v>-76.640000000000015</v>
      </c>
      <c r="D1981" s="7">
        <f t="shared" si="61"/>
        <v>-0.36662839647914286</v>
      </c>
    </row>
    <row r="1982" spans="1:4" x14ac:dyDescent="0.55000000000000004">
      <c r="A1982" s="6">
        <f>US_Regional_Sales_Data!P1982*US_Regional_Sales_Data!M1982*(1-US_Regional_Sales_Data!N1982)</f>
        <v>24441.600000000002</v>
      </c>
      <c r="B1982" s="6">
        <f>US_Regional_Sales_Data!O1982*US_Regional_Sales_Data!M1982</f>
        <v>25052.639999999999</v>
      </c>
      <c r="C1982" s="6">
        <f t="shared" si="60"/>
        <v>-611.03999999999724</v>
      </c>
      <c r="D1982" s="7">
        <f t="shared" si="61"/>
        <v>-2.4999999999999883E-2</v>
      </c>
    </row>
    <row r="1983" spans="1:4" x14ac:dyDescent="0.55000000000000004">
      <c r="A1983" s="6">
        <f>US_Regional_Sales_Data!P1983*US_Regional_Sales_Data!M1983*(1-US_Regional_Sales_Data!N1983)</f>
        <v>1005.6699999999998</v>
      </c>
      <c r="B1983" s="6">
        <f>US_Regional_Sales_Data!O1983*US_Regional_Sales_Data!M1983</f>
        <v>730.43</v>
      </c>
      <c r="C1983" s="6">
        <f t="shared" si="60"/>
        <v>275.2399999999999</v>
      </c>
      <c r="D1983" s="7">
        <f t="shared" si="61"/>
        <v>0.27368818797418631</v>
      </c>
    </row>
    <row r="1984" spans="1:4" x14ac:dyDescent="0.55000000000000004">
      <c r="A1984" s="6">
        <f>US_Regional_Sales_Data!P1984*US_Regional_Sales_Data!M1984*(1-US_Regional_Sales_Data!N1984)</f>
        <v>7782.72</v>
      </c>
      <c r="B1984" s="6">
        <f>US_Regional_Sales_Data!O1984*US_Regional_Sales_Data!M1984</f>
        <v>10376.959999999999</v>
      </c>
      <c r="C1984" s="6">
        <f t="shared" si="60"/>
        <v>-2594.2399999999989</v>
      </c>
      <c r="D1984" s="7">
        <f t="shared" si="61"/>
        <v>-0.3333333333333332</v>
      </c>
    </row>
    <row r="1985" spans="1:4" x14ac:dyDescent="0.55000000000000004">
      <c r="A1985" s="6">
        <f>US_Regional_Sales_Data!P1985*US_Regional_Sales_Data!M1985*(1-US_Regional_Sales_Data!N1985)</f>
        <v>47695.96</v>
      </c>
      <c r="B1985" s="6">
        <f>US_Regional_Sales_Data!O1985*US_Regional_Sales_Data!M1985</f>
        <v>37641.120000000003</v>
      </c>
      <c r="C1985" s="6">
        <f t="shared" si="60"/>
        <v>10054.839999999997</v>
      </c>
      <c r="D1985" s="7">
        <f t="shared" si="61"/>
        <v>0.21081114626899211</v>
      </c>
    </row>
    <row r="1986" spans="1:4" x14ac:dyDescent="0.55000000000000004">
      <c r="A1986" s="6">
        <f>US_Regional_Sales_Data!P1986*US_Regional_Sales_Data!M1986*(1-US_Regional_Sales_Data!N1986)</f>
        <v>922.59</v>
      </c>
      <c r="B1986" s="6">
        <f>US_Regional_Sales_Data!O1986*US_Regional_Sales_Data!M1986</f>
        <v>586.12</v>
      </c>
      <c r="C1986" s="6">
        <f t="shared" si="60"/>
        <v>336.47</v>
      </c>
      <c r="D1986" s="7">
        <f t="shared" si="61"/>
        <v>0.3647015467325681</v>
      </c>
    </row>
    <row r="1987" spans="1:4" x14ac:dyDescent="0.55000000000000004">
      <c r="A1987" s="6">
        <f>US_Regional_Sales_Data!P1987*US_Regional_Sales_Data!M1987*(1-US_Regional_Sales_Data!N1987)</f>
        <v>6785.0899999999992</v>
      </c>
      <c r="B1987" s="6">
        <f>US_Regional_Sales_Data!O1987*US_Regional_Sales_Data!M1987</f>
        <v>3999.64</v>
      </c>
      <c r="C1987" s="6">
        <f t="shared" ref="C1987:C2050" si="62">A1987-B1987</f>
        <v>2785.4499999999994</v>
      </c>
      <c r="D1987" s="7">
        <f t="shared" ref="D1987:D2050" si="63">C1987/A1987</f>
        <v>0.41052513673363206</v>
      </c>
    </row>
    <row r="1988" spans="1:4" x14ac:dyDescent="0.55000000000000004">
      <c r="A1988" s="6">
        <f>US_Regional_Sales_Data!P1988*US_Regional_Sales_Data!M1988*(1-US_Regional_Sales_Data!N1988)</f>
        <v>15351.04</v>
      </c>
      <c r="B1988" s="6">
        <f>US_Regional_Sales_Data!O1988*US_Regional_Sales_Data!M1988</f>
        <v>10553.84</v>
      </c>
      <c r="C1988" s="6">
        <f t="shared" si="62"/>
        <v>4797.2000000000007</v>
      </c>
      <c r="D1988" s="7">
        <f t="shared" si="63"/>
        <v>0.31250000000000006</v>
      </c>
    </row>
    <row r="1989" spans="1:4" x14ac:dyDescent="0.55000000000000004">
      <c r="A1989" s="6">
        <f>US_Regional_Sales_Data!P1989*US_Regional_Sales_Data!M1989*(1-US_Regional_Sales_Data!N1989)</f>
        <v>6174.0499999999993</v>
      </c>
      <c r="B1989" s="6">
        <f>US_Regional_Sales_Data!O1989*US_Regional_Sales_Data!M1989</f>
        <v>5134.2</v>
      </c>
      <c r="C1989" s="6">
        <f t="shared" si="62"/>
        <v>1039.8499999999995</v>
      </c>
      <c r="D1989" s="7">
        <f t="shared" si="63"/>
        <v>0.16842267231395916</v>
      </c>
    </row>
    <row r="1990" spans="1:4" x14ac:dyDescent="0.55000000000000004">
      <c r="A1990" s="6">
        <f>US_Regional_Sales_Data!P1990*US_Regional_Sales_Data!M1990*(1-US_Regional_Sales_Data!N1990)</f>
        <v>5002.8900000000003</v>
      </c>
      <c r="B1990" s="6">
        <f>US_Regional_Sales_Data!O1990*US_Regional_Sales_Data!M1990</f>
        <v>3949.68</v>
      </c>
      <c r="C1990" s="6">
        <f t="shared" si="62"/>
        <v>1053.2100000000005</v>
      </c>
      <c r="D1990" s="7">
        <f t="shared" si="63"/>
        <v>0.21052031925547043</v>
      </c>
    </row>
    <row r="1991" spans="1:4" x14ac:dyDescent="0.55000000000000004">
      <c r="A1991" s="6">
        <f>US_Regional_Sales_Data!P1991*US_Regional_Sales_Data!M1991*(1-US_Regional_Sales_Data!N1991)</f>
        <v>5703.0400000000009</v>
      </c>
      <c r="B1991" s="6">
        <f>US_Regional_Sales_Data!O1991*US_Regional_Sales_Data!M1991</f>
        <v>4990.16</v>
      </c>
      <c r="C1991" s="6">
        <f t="shared" si="62"/>
        <v>712.88000000000102</v>
      </c>
      <c r="D1991" s="7">
        <f t="shared" si="63"/>
        <v>0.12500000000000017</v>
      </c>
    </row>
    <row r="1992" spans="1:4" x14ac:dyDescent="0.55000000000000004">
      <c r="A1992" s="6">
        <f>US_Regional_Sales_Data!P1992*US_Regional_Sales_Data!M1992*(1-US_Regional_Sales_Data!N1992)</f>
        <v>22582.350000000002</v>
      </c>
      <c r="B1992" s="6">
        <f>US_Regional_Sales_Data!O1992*US_Regional_Sales_Data!M1992</f>
        <v>16560.39</v>
      </c>
      <c r="C1992" s="6">
        <f t="shared" si="62"/>
        <v>6021.9600000000028</v>
      </c>
      <c r="D1992" s="7">
        <f t="shared" si="63"/>
        <v>0.26666666666666677</v>
      </c>
    </row>
    <row r="1993" spans="1:4" x14ac:dyDescent="0.55000000000000004">
      <c r="A1993" s="6">
        <f>US_Regional_Sales_Data!P1993*US_Regional_Sales_Data!M1993*(1-US_Regional_Sales_Data!N1993)</f>
        <v>3768.08</v>
      </c>
      <c r="B1993" s="6">
        <f>US_Regional_Sales_Data!O1993*US_Regional_Sales_Data!M1993</f>
        <v>2974.8</v>
      </c>
      <c r="C1993" s="6">
        <f t="shared" si="62"/>
        <v>793.27999999999975</v>
      </c>
      <c r="D1993" s="7">
        <f t="shared" si="63"/>
        <v>0.21052631578947362</v>
      </c>
    </row>
    <row r="1994" spans="1:4" x14ac:dyDescent="0.55000000000000004">
      <c r="A1994" s="6">
        <f>US_Regional_Sales_Data!P1994*US_Regional_Sales_Data!M1994*(1-US_Regional_Sales_Data!N1994)</f>
        <v>5433.03</v>
      </c>
      <c r="B1994" s="6">
        <f>US_Regional_Sales_Data!O1994*US_Regional_Sales_Data!M1994</f>
        <v>3323.74</v>
      </c>
      <c r="C1994" s="6">
        <f t="shared" si="62"/>
        <v>2109.29</v>
      </c>
      <c r="D1994" s="7">
        <f t="shared" si="63"/>
        <v>0.38823455788022521</v>
      </c>
    </row>
    <row r="1995" spans="1:4" x14ac:dyDescent="0.55000000000000004">
      <c r="A1995" s="6">
        <f>US_Regional_Sales_Data!P1995*US_Regional_Sales_Data!M1995*(1-US_Regional_Sales_Data!N1995)</f>
        <v>827.44999999999993</v>
      </c>
      <c r="B1995" s="6">
        <f>US_Regional_Sales_Data!O1995*US_Regional_Sales_Data!M1995</f>
        <v>644.54</v>
      </c>
      <c r="C1995" s="6">
        <f t="shared" si="62"/>
        <v>182.90999999999997</v>
      </c>
      <c r="D1995" s="7">
        <f t="shared" si="63"/>
        <v>0.22105263157894736</v>
      </c>
    </row>
    <row r="1996" spans="1:4" x14ac:dyDescent="0.55000000000000004">
      <c r="A1996" s="6">
        <f>US_Regional_Sales_Data!P1996*US_Regional_Sales_Data!M1996*(1-US_Regional_Sales_Data!N1996)</f>
        <v>7201.4950000000008</v>
      </c>
      <c r="B1996" s="6">
        <f>US_Regional_Sales_Data!O1996*US_Regional_Sales_Data!M1996</f>
        <v>6461.91</v>
      </c>
      <c r="C1996" s="6">
        <f t="shared" si="62"/>
        <v>739.58500000000095</v>
      </c>
      <c r="D1996" s="7">
        <f t="shared" si="63"/>
        <v>0.10269881462113087</v>
      </c>
    </row>
    <row r="1997" spans="1:4" x14ac:dyDescent="0.55000000000000004">
      <c r="A1997" s="6">
        <f>US_Regional_Sales_Data!P1997*US_Regional_Sales_Data!M1997*(1-US_Regional_Sales_Data!N1997)</f>
        <v>1560.4299999999998</v>
      </c>
      <c r="B1997" s="6">
        <f>US_Regional_Sales_Data!O1997*US_Regional_Sales_Data!M1997</f>
        <v>844.47</v>
      </c>
      <c r="C1997" s="6">
        <f t="shared" si="62"/>
        <v>715.95999999999981</v>
      </c>
      <c r="D1997" s="7">
        <f t="shared" si="63"/>
        <v>0.45882224771377111</v>
      </c>
    </row>
    <row r="1998" spans="1:4" x14ac:dyDescent="0.55000000000000004">
      <c r="A1998" s="6">
        <f>US_Regional_Sales_Data!P1998*US_Regional_Sales_Data!M1998*(1-US_Regional_Sales_Data!N1998)</f>
        <v>1487.4</v>
      </c>
      <c r="B1998" s="6">
        <f>US_Regional_Sales_Data!O1998*US_Regional_Sales_Data!M1998</f>
        <v>723.6</v>
      </c>
      <c r="C1998" s="6">
        <f t="shared" si="62"/>
        <v>763.80000000000007</v>
      </c>
      <c r="D1998" s="7">
        <f t="shared" si="63"/>
        <v>0.51351351351351349</v>
      </c>
    </row>
    <row r="1999" spans="1:4" x14ac:dyDescent="0.55000000000000004">
      <c r="A1999" s="6">
        <f>US_Regional_Sales_Data!P1999*US_Regional_Sales_Data!M1999*(1-US_Regional_Sales_Data!N1999)</f>
        <v>4534.5599999999995</v>
      </c>
      <c r="B1999" s="6">
        <f>US_Regional_Sales_Data!O1999*US_Regional_Sales_Data!M1999</f>
        <v>3526.88</v>
      </c>
      <c r="C1999" s="6">
        <f t="shared" si="62"/>
        <v>1007.6799999999994</v>
      </c>
      <c r="D1999" s="7">
        <f t="shared" si="63"/>
        <v>0.2222222222222221</v>
      </c>
    </row>
    <row r="2000" spans="1:4" x14ac:dyDescent="0.55000000000000004">
      <c r="A2000" s="6">
        <f>US_Regional_Sales_Data!P2000*US_Regional_Sales_Data!M2000*(1-US_Regional_Sales_Data!N2000)</f>
        <v>7911.36</v>
      </c>
      <c r="B2000" s="6">
        <f>US_Regional_Sales_Data!O2000*US_Regional_Sales_Data!M2000</f>
        <v>7471.84</v>
      </c>
      <c r="C2000" s="6">
        <f t="shared" si="62"/>
        <v>439.51999999999953</v>
      </c>
      <c r="D2000" s="7">
        <f t="shared" si="63"/>
        <v>5.5555555555555497E-2</v>
      </c>
    </row>
    <row r="2001" spans="1:4" x14ac:dyDescent="0.55000000000000004">
      <c r="A2001" s="6">
        <f>US_Regional_Sales_Data!P2001*US_Regional_Sales_Data!M2001*(1-US_Regional_Sales_Data!N2001)</f>
        <v>6302.857500000001</v>
      </c>
      <c r="B2001" s="6">
        <f>US_Regional_Sales_Data!O2001*US_Regional_Sales_Data!M2001</f>
        <v>5110.4400000000005</v>
      </c>
      <c r="C2001" s="6">
        <f t="shared" si="62"/>
        <v>1192.4175000000005</v>
      </c>
      <c r="D2001" s="7">
        <f t="shared" si="63"/>
        <v>0.18918680931625065</v>
      </c>
    </row>
    <row r="2002" spans="1:4" x14ac:dyDescent="0.55000000000000004">
      <c r="A2002" s="6">
        <f>US_Regional_Sales_Data!P2002*US_Regional_Sales_Data!M2002*(1-US_Regional_Sales_Data!N2002)</f>
        <v>7485.2400000000007</v>
      </c>
      <c r="B2002" s="6">
        <f>US_Regional_Sales_Data!O2002*US_Regional_Sales_Data!M2002</f>
        <v>3703.2000000000003</v>
      </c>
      <c r="C2002" s="6">
        <f t="shared" si="62"/>
        <v>3782.0400000000004</v>
      </c>
      <c r="D2002" s="7">
        <f t="shared" si="63"/>
        <v>0.50526636420475501</v>
      </c>
    </row>
    <row r="2003" spans="1:4" x14ac:dyDescent="0.55000000000000004">
      <c r="A2003" s="6">
        <f>US_Regional_Sales_Data!P2003*US_Regional_Sales_Data!M2003*(1-US_Regional_Sales_Data!N2003)</f>
        <v>3691.7</v>
      </c>
      <c r="B2003" s="6">
        <f>US_Regional_Sales_Data!O2003*US_Regional_Sales_Data!M2003</f>
        <v>1554.4</v>
      </c>
      <c r="C2003" s="6">
        <f t="shared" si="62"/>
        <v>2137.2999999999997</v>
      </c>
      <c r="D2003" s="7">
        <f t="shared" si="63"/>
        <v>0.57894736842105254</v>
      </c>
    </row>
    <row r="2004" spans="1:4" x14ac:dyDescent="0.55000000000000004">
      <c r="A2004" s="6">
        <f>US_Regional_Sales_Data!P2004*US_Regional_Sales_Data!M2004*(1-US_Regional_Sales_Data!N2004)</f>
        <v>6767.67</v>
      </c>
      <c r="B2004" s="6">
        <f>US_Regional_Sales_Data!O2004*US_Regional_Sales_Data!M2004</f>
        <v>5779.96</v>
      </c>
      <c r="C2004" s="6">
        <f t="shared" si="62"/>
        <v>987.71</v>
      </c>
      <c r="D2004" s="7">
        <f t="shared" si="63"/>
        <v>0.14594535490057878</v>
      </c>
    </row>
    <row r="2005" spans="1:4" x14ac:dyDescent="0.55000000000000004">
      <c r="A2005" s="6">
        <f>US_Regional_Sales_Data!P2005*US_Regional_Sales_Data!M2005*(1-US_Regional_Sales_Data!N2005)</f>
        <v>3123.54</v>
      </c>
      <c r="B2005" s="6">
        <f>US_Regional_Sales_Data!O2005*US_Regional_Sales_Data!M2005</f>
        <v>2741.78</v>
      </c>
      <c r="C2005" s="6">
        <f t="shared" si="62"/>
        <v>381.75999999999976</v>
      </c>
      <c r="D2005" s="7">
        <f t="shared" si="63"/>
        <v>0.12222030132477886</v>
      </c>
    </row>
    <row r="2006" spans="1:4" x14ac:dyDescent="0.55000000000000004">
      <c r="A2006" s="6">
        <f>US_Regional_Sales_Data!P2006*US_Regional_Sales_Data!M2006*(1-US_Regional_Sales_Data!N2006)</f>
        <v>22024.239999999998</v>
      </c>
      <c r="B2006" s="6">
        <f>US_Regional_Sales_Data!O2006*US_Regional_Sales_Data!M2006</f>
        <v>14158.48</v>
      </c>
      <c r="C2006" s="6">
        <f t="shared" si="62"/>
        <v>7865.7599999999984</v>
      </c>
      <c r="D2006" s="7">
        <f t="shared" si="63"/>
        <v>0.35714104096213983</v>
      </c>
    </row>
    <row r="2007" spans="1:4" x14ac:dyDescent="0.55000000000000004">
      <c r="A2007" s="6">
        <f>US_Regional_Sales_Data!P2007*US_Regional_Sales_Data!M2007*(1-US_Regional_Sales_Data!N2007)</f>
        <v>12735.359999999999</v>
      </c>
      <c r="B2007" s="6">
        <f>US_Regional_Sales_Data!O2007*US_Regional_Sales_Data!M2007</f>
        <v>14433.44</v>
      </c>
      <c r="C2007" s="6">
        <f t="shared" si="62"/>
        <v>-1698.0800000000017</v>
      </c>
      <c r="D2007" s="7">
        <f t="shared" si="63"/>
        <v>-0.13333584602241333</v>
      </c>
    </row>
    <row r="2008" spans="1:4" x14ac:dyDescent="0.55000000000000004">
      <c r="A2008" s="6">
        <f>US_Regional_Sales_Data!P2008*US_Regional_Sales_Data!M2008*(1-US_Regional_Sales_Data!N2008)</f>
        <v>6777.72</v>
      </c>
      <c r="B2008" s="6">
        <f>US_Regional_Sales_Data!O2008*US_Regional_Sales_Data!M2008</f>
        <v>5422.16</v>
      </c>
      <c r="C2008" s="6">
        <f t="shared" si="62"/>
        <v>1355.5600000000004</v>
      </c>
      <c r="D2008" s="7">
        <f t="shared" si="63"/>
        <v>0.20000236067586155</v>
      </c>
    </row>
    <row r="2009" spans="1:4" x14ac:dyDescent="0.55000000000000004">
      <c r="A2009" s="6">
        <f>US_Regional_Sales_Data!P2009*US_Regional_Sales_Data!M2009*(1-US_Regional_Sales_Data!N2009)</f>
        <v>14945.02</v>
      </c>
      <c r="B2009" s="6">
        <f>US_Regional_Sales_Data!O2009*US_Regional_Sales_Data!M2009</f>
        <v>9438.9599999999991</v>
      </c>
      <c r="C2009" s="6">
        <f t="shared" si="62"/>
        <v>5506.0600000000013</v>
      </c>
      <c r="D2009" s="7">
        <f t="shared" si="63"/>
        <v>0.36842105263157904</v>
      </c>
    </row>
    <row r="2010" spans="1:4" x14ac:dyDescent="0.55000000000000004">
      <c r="A2010" s="6">
        <f>US_Regional_Sales_Data!P2010*US_Regional_Sales_Data!M2010*(1-US_Regional_Sales_Data!N2010)</f>
        <v>14477.36</v>
      </c>
      <c r="B2010" s="6">
        <f>US_Regional_Sales_Data!O2010*US_Regional_Sales_Data!M2010</f>
        <v>8138.64</v>
      </c>
      <c r="C2010" s="6">
        <f t="shared" si="62"/>
        <v>6338.72</v>
      </c>
      <c r="D2010" s="7">
        <f t="shared" si="63"/>
        <v>0.43783673266396633</v>
      </c>
    </row>
    <row r="2011" spans="1:4" x14ac:dyDescent="0.55000000000000004">
      <c r="A2011" s="6">
        <f>US_Regional_Sales_Data!P2011*US_Regional_Sales_Data!M2011*(1-US_Regional_Sales_Data!N2011)</f>
        <v>4157.3499999999995</v>
      </c>
      <c r="B2011" s="6">
        <f>US_Regional_Sales_Data!O2011*US_Regional_Sales_Data!M2011</f>
        <v>3717.1499999999996</v>
      </c>
      <c r="C2011" s="6">
        <f t="shared" si="62"/>
        <v>440.19999999999982</v>
      </c>
      <c r="D2011" s="7">
        <f t="shared" si="63"/>
        <v>0.1058847583196026</v>
      </c>
    </row>
    <row r="2012" spans="1:4" x14ac:dyDescent="0.55000000000000004">
      <c r="A2012" s="6">
        <f>US_Regional_Sales_Data!P2012*US_Regional_Sales_Data!M2012*(1-US_Regional_Sales_Data!N2012)</f>
        <v>9949.5</v>
      </c>
      <c r="B2012" s="6">
        <f>US_Regional_Sales_Data!O2012*US_Regional_Sales_Data!M2012</f>
        <v>7185.7800000000007</v>
      </c>
      <c r="C2012" s="6">
        <f t="shared" si="62"/>
        <v>2763.7199999999993</v>
      </c>
      <c r="D2012" s="7">
        <f t="shared" si="63"/>
        <v>0.2777747625508819</v>
      </c>
    </row>
    <row r="2013" spans="1:4" x14ac:dyDescent="0.55000000000000004">
      <c r="A2013" s="6">
        <f>US_Regional_Sales_Data!P2013*US_Regional_Sales_Data!M2013*(1-US_Regional_Sales_Data!N2013)</f>
        <v>1069.32</v>
      </c>
      <c r="B2013" s="6">
        <f>US_Regional_Sales_Data!O2013*US_Regional_Sales_Data!M2013</f>
        <v>730.73</v>
      </c>
      <c r="C2013" s="6">
        <f t="shared" si="62"/>
        <v>338.58999999999992</v>
      </c>
      <c r="D2013" s="7">
        <f t="shared" si="63"/>
        <v>0.31664048180151866</v>
      </c>
    </row>
    <row r="2014" spans="1:4" x14ac:dyDescent="0.55000000000000004">
      <c r="A2014" s="6">
        <f>US_Regional_Sales_Data!P2014*US_Regional_Sales_Data!M2014*(1-US_Regional_Sales_Data!N2014)</f>
        <v>985.40250000000003</v>
      </c>
      <c r="B2014" s="6">
        <f>US_Regional_Sales_Data!O2014*US_Regional_Sales_Data!M2014</f>
        <v>575.26</v>
      </c>
      <c r="C2014" s="6">
        <f t="shared" si="62"/>
        <v>410.14250000000004</v>
      </c>
      <c r="D2014" s="7">
        <f t="shared" si="63"/>
        <v>0.41621824584370348</v>
      </c>
    </row>
    <row r="2015" spans="1:4" x14ac:dyDescent="0.55000000000000004">
      <c r="A2015" s="6">
        <f>US_Regional_Sales_Data!P2015*US_Regional_Sales_Data!M2015*(1-US_Regional_Sales_Data!N2015)</f>
        <v>12287.8</v>
      </c>
      <c r="B2015" s="6">
        <f>US_Regional_Sales_Data!O2015*US_Regional_Sales_Data!M2015</f>
        <v>11059</v>
      </c>
      <c r="C2015" s="6">
        <f t="shared" si="62"/>
        <v>1228.7999999999993</v>
      </c>
      <c r="D2015" s="7">
        <f t="shared" si="63"/>
        <v>0.10000162763065799</v>
      </c>
    </row>
    <row r="2016" spans="1:4" x14ac:dyDescent="0.55000000000000004">
      <c r="A2016" s="6">
        <f>US_Regional_Sales_Data!P2016*US_Regional_Sales_Data!M2016*(1-US_Regional_Sales_Data!N2016)</f>
        <v>36918.5075</v>
      </c>
      <c r="B2016" s="6">
        <f>US_Regional_Sales_Data!O2016*US_Regional_Sales_Data!M2016</f>
        <v>20355.09</v>
      </c>
      <c r="C2016" s="6">
        <f t="shared" si="62"/>
        <v>16563.4175</v>
      </c>
      <c r="D2016" s="7">
        <f t="shared" si="63"/>
        <v>0.44864807982825416</v>
      </c>
    </row>
    <row r="2017" spans="1:4" x14ac:dyDescent="0.55000000000000004">
      <c r="A2017" s="6">
        <f>US_Regional_Sales_Data!P2017*US_Regional_Sales_Data!M2017*(1-US_Regional_Sales_Data!N2017)</f>
        <v>8645.0099999999984</v>
      </c>
      <c r="B2017" s="6">
        <f>US_Regional_Sales_Data!O2017*US_Regional_Sales_Data!M2017</f>
        <v>7119.42</v>
      </c>
      <c r="C2017" s="6">
        <f t="shared" si="62"/>
        <v>1525.5899999999983</v>
      </c>
      <c r="D2017" s="7">
        <f t="shared" si="63"/>
        <v>0.17647058823529396</v>
      </c>
    </row>
    <row r="2018" spans="1:4" x14ac:dyDescent="0.55000000000000004">
      <c r="A2018" s="6">
        <f>US_Regional_Sales_Data!P2018*US_Regional_Sales_Data!M2018*(1-US_Regional_Sales_Data!N2018)</f>
        <v>2068.29</v>
      </c>
      <c r="B2018" s="6">
        <f>US_Regional_Sales_Data!O2018*US_Regional_Sales_Data!M2018</f>
        <v>1401.84</v>
      </c>
      <c r="C2018" s="6">
        <f t="shared" si="62"/>
        <v>666.45</v>
      </c>
      <c r="D2018" s="7">
        <f t="shared" si="63"/>
        <v>0.32222270571341544</v>
      </c>
    </row>
    <row r="2019" spans="1:4" x14ac:dyDescent="0.55000000000000004">
      <c r="A2019" s="6">
        <f>US_Regional_Sales_Data!P2019*US_Regional_Sales_Data!M2019*(1-US_Regional_Sales_Data!N2019)</f>
        <v>19006.559999999998</v>
      </c>
      <c r="B2019" s="6">
        <f>US_Regional_Sales_Data!O2019*US_Regional_Sales_Data!M2019</f>
        <v>9978.42</v>
      </c>
      <c r="C2019" s="6">
        <f t="shared" si="62"/>
        <v>9028.1399999999976</v>
      </c>
      <c r="D2019" s="7">
        <f t="shared" si="63"/>
        <v>0.47500126272192333</v>
      </c>
    </row>
    <row r="2020" spans="1:4" x14ac:dyDescent="0.55000000000000004">
      <c r="A2020" s="6">
        <f>US_Regional_Sales_Data!P2020*US_Regional_Sales_Data!M2020*(1-US_Regional_Sales_Data!N2020)</f>
        <v>12866.01</v>
      </c>
      <c r="B2020" s="6">
        <f>US_Regional_Sales_Data!O2020*US_Regional_Sales_Data!M2020</f>
        <v>10292.82</v>
      </c>
      <c r="C2020" s="6">
        <f t="shared" si="62"/>
        <v>2573.1900000000005</v>
      </c>
      <c r="D2020" s="7">
        <f t="shared" si="63"/>
        <v>0.19999906730991196</v>
      </c>
    </row>
    <row r="2021" spans="1:4" x14ac:dyDescent="0.55000000000000004">
      <c r="A2021" s="6">
        <f>US_Regional_Sales_Data!P2021*US_Regional_Sales_Data!M2021*(1-US_Regional_Sales_Data!N2021)</f>
        <v>321.60000000000002</v>
      </c>
      <c r="B2021" s="6">
        <f>US_Regional_Sales_Data!O2021*US_Regional_Sales_Data!M2021</f>
        <v>164.82</v>
      </c>
      <c r="C2021" s="6">
        <f t="shared" si="62"/>
        <v>156.78000000000003</v>
      </c>
      <c r="D2021" s="7">
        <f t="shared" si="63"/>
        <v>0.48750000000000004</v>
      </c>
    </row>
    <row r="2022" spans="1:4" x14ac:dyDescent="0.55000000000000004">
      <c r="A2022" s="6">
        <f>US_Regional_Sales_Data!P2022*US_Regional_Sales_Data!M2022*(1-US_Regional_Sales_Data!N2022)</f>
        <v>7633.9800000000005</v>
      </c>
      <c r="B2022" s="6">
        <f>US_Regional_Sales_Data!O2022*US_Regional_Sales_Data!M2022</f>
        <v>7209.87</v>
      </c>
      <c r="C2022" s="6">
        <f t="shared" si="62"/>
        <v>424.11000000000058</v>
      </c>
      <c r="D2022" s="7">
        <f t="shared" si="63"/>
        <v>5.5555555555555629E-2</v>
      </c>
    </row>
    <row r="2023" spans="1:4" x14ac:dyDescent="0.55000000000000004">
      <c r="A2023" s="6">
        <f>US_Regional_Sales_Data!P2023*US_Regional_Sales_Data!M2023*(1-US_Regional_Sales_Data!N2023)</f>
        <v>1591.92</v>
      </c>
      <c r="B2023" s="6">
        <f>US_Regional_Sales_Data!O2023*US_Regional_Sales_Data!M2023</f>
        <v>1379.66</v>
      </c>
      <c r="C2023" s="6">
        <f t="shared" si="62"/>
        <v>212.26</v>
      </c>
      <c r="D2023" s="7">
        <f t="shared" si="63"/>
        <v>0.13333584602241316</v>
      </c>
    </row>
    <row r="2024" spans="1:4" x14ac:dyDescent="0.55000000000000004">
      <c r="A2024" s="6">
        <f>US_Regional_Sales_Data!P2024*US_Regional_Sales_Data!M2024*(1-US_Regional_Sales_Data!N2024)</f>
        <v>14279.04</v>
      </c>
      <c r="B2024" s="6">
        <f>US_Regional_Sales_Data!O2024*US_Regional_Sales_Data!M2024</f>
        <v>10788.6</v>
      </c>
      <c r="C2024" s="6">
        <f t="shared" si="62"/>
        <v>3490.4400000000005</v>
      </c>
      <c r="D2024" s="7">
        <f t="shared" si="63"/>
        <v>0.24444500470619876</v>
      </c>
    </row>
    <row r="2025" spans="1:4" x14ac:dyDescent="0.55000000000000004">
      <c r="A2025" s="6">
        <f>US_Regional_Sales_Data!P2025*US_Regional_Sales_Data!M2025*(1-US_Regional_Sales_Data!N2025)</f>
        <v>29635.439999999999</v>
      </c>
      <c r="B2025" s="6">
        <f>US_Regional_Sales_Data!O2025*US_Regional_Sales_Data!M2025</f>
        <v>26515.919999999998</v>
      </c>
      <c r="C2025" s="6">
        <f t="shared" si="62"/>
        <v>3119.5200000000004</v>
      </c>
      <c r="D2025" s="7">
        <f t="shared" si="63"/>
        <v>0.10526315789473686</v>
      </c>
    </row>
    <row r="2026" spans="1:4" x14ac:dyDescent="0.55000000000000004">
      <c r="A2026" s="6">
        <f>US_Regional_Sales_Data!P2026*US_Regional_Sales_Data!M2026*(1-US_Regional_Sales_Data!N2026)</f>
        <v>731.97499999999991</v>
      </c>
      <c r="B2026" s="6">
        <f>US_Regional_Sales_Data!O2026*US_Regional_Sales_Data!M2026</f>
        <v>547.05999999999995</v>
      </c>
      <c r="C2026" s="6">
        <f t="shared" si="62"/>
        <v>184.91499999999996</v>
      </c>
      <c r="D2026" s="7">
        <f t="shared" si="63"/>
        <v>0.25262474811298197</v>
      </c>
    </row>
    <row r="2027" spans="1:4" x14ac:dyDescent="0.55000000000000004">
      <c r="A2027" s="6">
        <f>US_Regional_Sales_Data!P2027*US_Regional_Sales_Data!M2027*(1-US_Regional_Sales_Data!N2027)</f>
        <v>7892.5999999999995</v>
      </c>
      <c r="B2027" s="6">
        <f>US_Regional_Sales_Data!O2027*US_Regional_Sales_Data!M2027</f>
        <v>5067.92</v>
      </c>
      <c r="C2027" s="6">
        <f t="shared" si="62"/>
        <v>2824.6799999999994</v>
      </c>
      <c r="D2027" s="7">
        <f t="shared" si="63"/>
        <v>0.3578896688036895</v>
      </c>
    </row>
    <row r="2028" spans="1:4" x14ac:dyDescent="0.55000000000000004">
      <c r="A2028" s="6">
        <f>US_Regional_Sales_Data!P2028*US_Regional_Sales_Data!M2028*(1-US_Regional_Sales_Data!N2028)</f>
        <v>1507.5</v>
      </c>
      <c r="B2028" s="6">
        <f>US_Regional_Sales_Data!O2028*US_Regional_Sales_Data!M2028</f>
        <v>1984.8899999999999</v>
      </c>
      <c r="C2028" s="6">
        <f t="shared" si="62"/>
        <v>-477.38999999999987</v>
      </c>
      <c r="D2028" s="7">
        <f t="shared" si="63"/>
        <v>-0.31667661691542281</v>
      </c>
    </row>
    <row r="2029" spans="1:4" x14ac:dyDescent="0.55000000000000004">
      <c r="A2029" s="6">
        <f>US_Regional_Sales_Data!P2029*US_Regional_Sales_Data!M2029*(1-US_Regional_Sales_Data!N2029)</f>
        <v>18164.872499999998</v>
      </c>
      <c r="B2029" s="6">
        <f>US_Regional_Sales_Data!O2029*US_Regional_Sales_Data!M2029</f>
        <v>9229.7100000000009</v>
      </c>
      <c r="C2029" s="6">
        <f t="shared" si="62"/>
        <v>8935.1624999999967</v>
      </c>
      <c r="D2029" s="7">
        <f t="shared" si="63"/>
        <v>0.49189238735366836</v>
      </c>
    </row>
    <row r="2030" spans="1:4" x14ac:dyDescent="0.55000000000000004">
      <c r="A2030" s="6">
        <f>US_Regional_Sales_Data!P2030*US_Regional_Sales_Data!M2030*(1-US_Regional_Sales_Data!N2030)</f>
        <v>687.42</v>
      </c>
      <c r="B2030" s="6">
        <f>US_Regional_Sales_Data!O2030*US_Regional_Sales_Data!M2030</f>
        <v>595.77</v>
      </c>
      <c r="C2030" s="6">
        <f t="shared" si="62"/>
        <v>91.649999999999977</v>
      </c>
      <c r="D2030" s="7">
        <f t="shared" si="63"/>
        <v>0.13332460504495067</v>
      </c>
    </row>
    <row r="2031" spans="1:4" x14ac:dyDescent="0.55000000000000004">
      <c r="A2031" s="6">
        <f>US_Regional_Sales_Data!P2031*US_Regional_Sales_Data!M2031*(1-US_Regional_Sales_Data!N2031)</f>
        <v>209.04</v>
      </c>
      <c r="B2031" s="6">
        <f>US_Regional_Sales_Data!O2031*US_Regional_Sales_Data!M2031</f>
        <v>156.78</v>
      </c>
      <c r="C2031" s="6">
        <f t="shared" si="62"/>
        <v>52.259999999999991</v>
      </c>
      <c r="D2031" s="7">
        <f t="shared" si="63"/>
        <v>0.24999999999999997</v>
      </c>
    </row>
    <row r="2032" spans="1:4" x14ac:dyDescent="0.55000000000000004">
      <c r="A2032" s="6">
        <f>US_Regional_Sales_Data!P2032*US_Regional_Sales_Data!M2032*(1-US_Regional_Sales_Data!N2032)</f>
        <v>2767.77</v>
      </c>
      <c r="B2032" s="6">
        <f>US_Regional_Sales_Data!O2032*US_Regional_Sales_Data!M2032</f>
        <v>2306.4900000000002</v>
      </c>
      <c r="C2032" s="6">
        <f t="shared" si="62"/>
        <v>461.27999999999975</v>
      </c>
      <c r="D2032" s="7">
        <f t="shared" si="63"/>
        <v>0.16666124714120023</v>
      </c>
    </row>
    <row r="2033" spans="1:4" x14ac:dyDescent="0.55000000000000004">
      <c r="A2033" s="6">
        <f>US_Regional_Sales_Data!P2033*US_Regional_Sales_Data!M2033*(1-US_Regional_Sales_Data!N2033)</f>
        <v>3373.45</v>
      </c>
      <c r="B2033" s="6">
        <f>US_Regional_Sales_Data!O2033*US_Regional_Sales_Data!M2033</f>
        <v>1455.92</v>
      </c>
      <c r="C2033" s="6">
        <f t="shared" si="62"/>
        <v>1917.5299999999997</v>
      </c>
      <c r="D2033" s="7">
        <f t="shared" si="63"/>
        <v>0.56841808830722251</v>
      </c>
    </row>
    <row r="2034" spans="1:4" x14ac:dyDescent="0.55000000000000004">
      <c r="A2034" s="6">
        <f>US_Regional_Sales_Data!P2034*US_Regional_Sales_Data!M2034*(1-US_Regional_Sales_Data!N2034)</f>
        <v>16272.96</v>
      </c>
      <c r="B2034" s="6">
        <f>US_Regional_Sales_Data!O2034*US_Regional_Sales_Data!M2034</f>
        <v>16001.76</v>
      </c>
      <c r="C2034" s="6">
        <f t="shared" si="62"/>
        <v>271.19999999999891</v>
      </c>
      <c r="D2034" s="7">
        <f t="shared" si="63"/>
        <v>1.6665683440504918E-2</v>
      </c>
    </row>
    <row r="2035" spans="1:4" x14ac:dyDescent="0.55000000000000004">
      <c r="A2035" s="6">
        <f>US_Regional_Sales_Data!P2035*US_Regional_Sales_Data!M2035*(1-US_Regional_Sales_Data!N2035)</f>
        <v>668.32499999999993</v>
      </c>
      <c r="B2035" s="6">
        <f>US_Regional_Sales_Data!O2035*US_Regional_Sales_Data!M2035</f>
        <v>281.39999999999998</v>
      </c>
      <c r="C2035" s="6">
        <f t="shared" si="62"/>
        <v>386.92499999999995</v>
      </c>
      <c r="D2035" s="7">
        <f t="shared" si="63"/>
        <v>0.57894736842105265</v>
      </c>
    </row>
    <row r="2036" spans="1:4" x14ac:dyDescent="0.55000000000000004">
      <c r="A2036" s="6">
        <f>US_Regional_Sales_Data!P2036*US_Regional_Sales_Data!M2036*(1-US_Regional_Sales_Data!N2036)</f>
        <v>11329.699999999999</v>
      </c>
      <c r="B2036" s="6">
        <f>US_Regional_Sales_Data!O2036*US_Regional_Sales_Data!M2036</f>
        <v>7274.85</v>
      </c>
      <c r="C2036" s="6">
        <f t="shared" si="62"/>
        <v>4054.8499999999985</v>
      </c>
      <c r="D2036" s="7">
        <f t="shared" si="63"/>
        <v>0.35789561947800902</v>
      </c>
    </row>
    <row r="2037" spans="1:4" x14ac:dyDescent="0.55000000000000004">
      <c r="A2037" s="6">
        <f>US_Regional_Sales_Data!P2037*US_Regional_Sales_Data!M2037*(1-US_Regional_Sales_Data!N2037)</f>
        <v>1973.1499999999999</v>
      </c>
      <c r="B2037" s="6">
        <f>US_Regional_Sales_Data!O2037*US_Regional_Sales_Data!M2037</f>
        <v>893.12</v>
      </c>
      <c r="C2037" s="6">
        <f t="shared" si="62"/>
        <v>1080.0299999999997</v>
      </c>
      <c r="D2037" s="7">
        <f t="shared" si="63"/>
        <v>0.54736335301421579</v>
      </c>
    </row>
    <row r="2038" spans="1:4" x14ac:dyDescent="0.55000000000000004">
      <c r="A2038" s="6">
        <f>US_Regional_Sales_Data!P2038*US_Regional_Sales_Data!M2038*(1-US_Regional_Sales_Data!N2038)</f>
        <v>2305.4700000000003</v>
      </c>
      <c r="B2038" s="6">
        <f>US_Regional_Sales_Data!O2038*US_Regional_Sales_Data!M2038</f>
        <v>1395.74</v>
      </c>
      <c r="C2038" s="6">
        <f t="shared" si="62"/>
        <v>909.73000000000025</v>
      </c>
      <c r="D2038" s="7">
        <f t="shared" si="63"/>
        <v>0.39459632959873697</v>
      </c>
    </row>
    <row r="2039" spans="1:4" x14ac:dyDescent="0.55000000000000004">
      <c r="A2039" s="6">
        <f>US_Regional_Sales_Data!P2039*US_Regional_Sales_Data!M2039*(1-US_Regional_Sales_Data!N2039)</f>
        <v>7107.36</v>
      </c>
      <c r="B2039" s="6">
        <f>US_Regional_Sales_Data!O2039*US_Regional_Sales_Data!M2039</f>
        <v>4766.08</v>
      </c>
      <c r="C2039" s="6">
        <f t="shared" si="62"/>
        <v>2341.2799999999997</v>
      </c>
      <c r="D2039" s="7">
        <f t="shared" si="63"/>
        <v>0.32941626708088517</v>
      </c>
    </row>
    <row r="2040" spans="1:4" x14ac:dyDescent="0.55000000000000004">
      <c r="A2040" s="6">
        <f>US_Regional_Sales_Data!P2040*US_Regional_Sales_Data!M2040*(1-US_Regional_Sales_Data!N2040)</f>
        <v>7412.8799999999992</v>
      </c>
      <c r="B2040" s="6">
        <f>US_Regional_Sales_Data!O2040*US_Regional_Sales_Data!M2040</f>
        <v>5559.66</v>
      </c>
      <c r="C2040" s="6">
        <f t="shared" si="62"/>
        <v>1853.2199999999993</v>
      </c>
      <c r="D2040" s="7">
        <f t="shared" si="63"/>
        <v>0.24999999999999994</v>
      </c>
    </row>
    <row r="2041" spans="1:4" x14ac:dyDescent="0.55000000000000004">
      <c r="A2041" s="6">
        <f>US_Regional_Sales_Data!P2041*US_Regional_Sales_Data!M2041*(1-US_Regional_Sales_Data!N2041)</f>
        <v>15046.86</v>
      </c>
      <c r="B2041" s="6">
        <f>US_Regional_Sales_Data!O2041*US_Regional_Sales_Data!M2041</f>
        <v>7285.86</v>
      </c>
      <c r="C2041" s="6">
        <f t="shared" si="62"/>
        <v>7761.0000000000009</v>
      </c>
      <c r="D2041" s="7">
        <f t="shared" si="63"/>
        <v>0.5157886761756274</v>
      </c>
    </row>
    <row r="2042" spans="1:4" x14ac:dyDescent="0.55000000000000004">
      <c r="A2042" s="6">
        <f>US_Regional_Sales_Data!P2042*US_Regional_Sales_Data!M2042*(1-US_Regional_Sales_Data!N2042)</f>
        <v>17221.68</v>
      </c>
      <c r="B2042" s="6">
        <f>US_Regional_Sales_Data!O2042*US_Regional_Sales_Data!M2042</f>
        <v>10535.6</v>
      </c>
      <c r="C2042" s="6">
        <f t="shared" si="62"/>
        <v>6686.08</v>
      </c>
      <c r="D2042" s="7">
        <f t="shared" si="63"/>
        <v>0.38823622317915557</v>
      </c>
    </row>
    <row r="2043" spans="1:4" x14ac:dyDescent="0.55000000000000004">
      <c r="A2043" s="6">
        <f>US_Regional_Sales_Data!P2043*US_Regional_Sales_Data!M2043*(1-US_Regional_Sales_Data!N2043)</f>
        <v>5246.1</v>
      </c>
      <c r="B2043" s="6">
        <f>US_Regional_Sales_Data!O2043*US_Regional_Sales_Data!M2043</f>
        <v>3439.1000000000004</v>
      </c>
      <c r="C2043" s="6">
        <f t="shared" si="62"/>
        <v>1807</v>
      </c>
      <c r="D2043" s="7">
        <f t="shared" si="63"/>
        <v>0.34444635062236706</v>
      </c>
    </row>
    <row r="2044" spans="1:4" x14ac:dyDescent="0.55000000000000004">
      <c r="A2044" s="6">
        <f>US_Regional_Sales_Data!P2044*US_Regional_Sales_Data!M2044*(1-US_Regional_Sales_Data!N2044)</f>
        <v>7127.4599999999991</v>
      </c>
      <c r="B2044" s="6">
        <f>US_Regional_Sales_Data!O2044*US_Regional_Sales_Data!M2044</f>
        <v>9622.08</v>
      </c>
      <c r="C2044" s="6">
        <f t="shared" si="62"/>
        <v>-2494.6200000000008</v>
      </c>
      <c r="D2044" s="7">
        <f t="shared" si="63"/>
        <v>-0.35000126272192356</v>
      </c>
    </row>
    <row r="2045" spans="1:4" x14ac:dyDescent="0.55000000000000004">
      <c r="A2045" s="6">
        <f>US_Regional_Sales_Data!P2045*US_Regional_Sales_Data!M2045*(1-US_Regional_Sales_Data!N2045)</f>
        <v>7288.2599999999993</v>
      </c>
      <c r="B2045" s="6">
        <f>US_Regional_Sales_Data!O2045*US_Regional_Sales_Data!M2045</f>
        <v>4333.5600000000004</v>
      </c>
      <c r="C2045" s="6">
        <f t="shared" si="62"/>
        <v>2954.6999999999989</v>
      </c>
      <c r="D2045" s="7">
        <f t="shared" si="63"/>
        <v>0.40540540540540532</v>
      </c>
    </row>
    <row r="2046" spans="1:4" x14ac:dyDescent="0.55000000000000004">
      <c r="A2046" s="6">
        <f>US_Regional_Sales_Data!P2046*US_Regional_Sales_Data!M2046*(1-US_Regional_Sales_Data!N2046)</f>
        <v>10783.65</v>
      </c>
      <c r="B2046" s="6">
        <f>US_Regional_Sales_Data!O2046*US_Regional_Sales_Data!M2046</f>
        <v>6411.9000000000005</v>
      </c>
      <c r="C2046" s="6">
        <f t="shared" si="62"/>
        <v>4371.7499999999991</v>
      </c>
      <c r="D2046" s="7">
        <f t="shared" si="63"/>
        <v>0.40540540540540532</v>
      </c>
    </row>
    <row r="2047" spans="1:4" x14ac:dyDescent="0.55000000000000004">
      <c r="A2047" s="6">
        <f>US_Regional_Sales_Data!P2047*US_Regional_Sales_Data!M2047*(1-US_Regional_Sales_Data!N2047)</f>
        <v>11945.429999999998</v>
      </c>
      <c r="B2047" s="6">
        <f>US_Regional_Sales_Data!O2047*US_Regional_Sales_Data!M2047</f>
        <v>9423.61</v>
      </c>
      <c r="C2047" s="6">
        <f t="shared" si="62"/>
        <v>2521.8199999999979</v>
      </c>
      <c r="D2047" s="7">
        <f t="shared" si="63"/>
        <v>0.21111169710927094</v>
      </c>
    </row>
    <row r="2048" spans="1:4" x14ac:dyDescent="0.55000000000000004">
      <c r="A2048" s="6">
        <f>US_Regional_Sales_Data!P2048*US_Regional_Sales_Data!M2048*(1-US_Regional_Sales_Data!N2048)</f>
        <v>21346.2</v>
      </c>
      <c r="B2048" s="6">
        <f>US_Regional_Sales_Data!O2048*US_Regional_Sales_Data!M2048</f>
        <v>19923.12</v>
      </c>
      <c r="C2048" s="6">
        <f t="shared" si="62"/>
        <v>1423.0800000000017</v>
      </c>
      <c r="D2048" s="7">
        <f t="shared" si="63"/>
        <v>6.6666666666666749E-2</v>
      </c>
    </row>
    <row r="2049" spans="1:4" x14ac:dyDescent="0.55000000000000004">
      <c r="A2049" s="6">
        <f>US_Regional_Sales_Data!P2049*US_Regional_Sales_Data!M2049*(1-US_Regional_Sales_Data!N2049)</f>
        <v>4888.32</v>
      </c>
      <c r="B2049" s="6">
        <f>US_Regional_Sales_Data!O2049*US_Regional_Sales_Data!M2049</f>
        <v>3807.7200000000003</v>
      </c>
      <c r="C2049" s="6">
        <f t="shared" si="62"/>
        <v>1080.5999999999995</v>
      </c>
      <c r="D2049" s="7">
        <f t="shared" si="63"/>
        <v>0.2210575412411625</v>
      </c>
    </row>
    <row r="2050" spans="1:4" x14ac:dyDescent="0.55000000000000004">
      <c r="A2050" s="6">
        <f>US_Regional_Sales_Data!P2050*US_Regional_Sales_Data!M2050*(1-US_Regional_Sales_Data!N2050)</f>
        <v>20309.04</v>
      </c>
      <c r="B2050" s="6">
        <f>US_Regional_Sales_Data!O2050*US_Regional_Sales_Data!M2050</f>
        <v>13088.04</v>
      </c>
      <c r="C2050" s="6">
        <f t="shared" si="62"/>
        <v>7221</v>
      </c>
      <c r="D2050" s="7">
        <f t="shared" si="63"/>
        <v>0.35555594946880797</v>
      </c>
    </row>
    <row r="2051" spans="1:4" x14ac:dyDescent="0.55000000000000004">
      <c r="A2051" s="6">
        <f>US_Regional_Sales_Data!P2051*US_Regional_Sales_Data!M2051*(1-US_Regional_Sales_Data!N2051)</f>
        <v>2106.8149999999996</v>
      </c>
      <c r="B2051" s="6">
        <f>US_Regional_Sales_Data!O2051*US_Regional_Sales_Data!M2051</f>
        <v>1552.39</v>
      </c>
      <c r="C2051" s="6">
        <f t="shared" ref="C2051:C2114" si="64">A2051-B2051</f>
        <v>554.4249999999995</v>
      </c>
      <c r="D2051" s="7">
        <f t="shared" ref="D2051:D2114" si="65">C2051/A2051</f>
        <v>0.26315789473684192</v>
      </c>
    </row>
    <row r="2052" spans="1:4" x14ac:dyDescent="0.55000000000000004">
      <c r="A2052" s="6">
        <f>US_Regional_Sales_Data!P2052*US_Regional_Sales_Data!M2052*(1-US_Regional_Sales_Data!N2052)</f>
        <v>10393.040000000001</v>
      </c>
      <c r="B2052" s="6">
        <f>US_Regional_Sales_Data!O2052*US_Regional_Sales_Data!M2052</f>
        <v>9223.83</v>
      </c>
      <c r="C2052" s="6">
        <f t="shared" si="64"/>
        <v>1169.2100000000009</v>
      </c>
      <c r="D2052" s="7">
        <f t="shared" si="65"/>
        <v>0.11249932647233156</v>
      </c>
    </row>
    <row r="2053" spans="1:4" x14ac:dyDescent="0.55000000000000004">
      <c r="A2053" s="6">
        <f>US_Regional_Sales_Data!P2053*US_Regional_Sales_Data!M2053*(1-US_Regional_Sales_Data!N2053)</f>
        <v>3656.5250000000001</v>
      </c>
      <c r="B2053" s="6">
        <f>US_Regional_Sales_Data!O2053*US_Regional_Sales_Data!M2053</f>
        <v>3162.4</v>
      </c>
      <c r="C2053" s="6">
        <f t="shared" si="64"/>
        <v>494.125</v>
      </c>
      <c r="D2053" s="7">
        <f t="shared" si="65"/>
        <v>0.13513513513513514</v>
      </c>
    </row>
    <row r="2054" spans="1:4" x14ac:dyDescent="0.55000000000000004">
      <c r="A2054" s="6">
        <f>US_Regional_Sales_Data!P2054*US_Regional_Sales_Data!M2054*(1-US_Regional_Sales_Data!N2054)</f>
        <v>1917.54</v>
      </c>
      <c r="B2054" s="6">
        <f>US_Regional_Sales_Data!O2054*US_Regional_Sales_Data!M2054</f>
        <v>1257.06</v>
      </c>
      <c r="C2054" s="6">
        <f t="shared" si="64"/>
        <v>660.48</v>
      </c>
      <c r="D2054" s="7">
        <f t="shared" si="65"/>
        <v>0.34444131543540163</v>
      </c>
    </row>
    <row r="2055" spans="1:4" x14ac:dyDescent="0.55000000000000004">
      <c r="A2055" s="6">
        <f>US_Regional_Sales_Data!P2055*US_Regional_Sales_Data!M2055*(1-US_Regional_Sales_Data!N2055)</f>
        <v>11036.909999999998</v>
      </c>
      <c r="B2055" s="6">
        <f>US_Regional_Sales_Data!O2055*US_Regional_Sales_Data!M2055</f>
        <v>7783.92</v>
      </c>
      <c r="C2055" s="6">
        <f t="shared" si="64"/>
        <v>3252.989999999998</v>
      </c>
      <c r="D2055" s="7">
        <f t="shared" si="65"/>
        <v>0.29473738573568131</v>
      </c>
    </row>
    <row r="2056" spans="1:4" x14ac:dyDescent="0.55000000000000004">
      <c r="A2056" s="6">
        <f>US_Regional_Sales_Data!P2056*US_Regional_Sales_Data!M2056*(1-US_Regional_Sales_Data!N2056)</f>
        <v>7383.4</v>
      </c>
      <c r="B2056" s="6">
        <f>US_Regional_Sales_Data!O2056*US_Regional_Sales_Data!M2056</f>
        <v>3652.84</v>
      </c>
      <c r="C2056" s="6">
        <f t="shared" si="64"/>
        <v>3730.5599999999995</v>
      </c>
      <c r="D2056" s="7">
        <f t="shared" si="65"/>
        <v>0.50526315789473675</v>
      </c>
    </row>
    <row r="2057" spans="1:4" x14ac:dyDescent="0.55000000000000004">
      <c r="A2057" s="6">
        <f>US_Regional_Sales_Data!P2057*US_Regional_Sales_Data!M2057*(1-US_Regional_Sales_Data!N2057)</f>
        <v>2036.8</v>
      </c>
      <c r="B2057" s="6">
        <f>US_Regional_Sales_Data!O2057*US_Regional_Sales_Data!M2057</f>
        <v>1779.52</v>
      </c>
      <c r="C2057" s="6">
        <f t="shared" si="64"/>
        <v>257.27999999999997</v>
      </c>
      <c r="D2057" s="7">
        <f t="shared" si="65"/>
        <v>0.12631578947368419</v>
      </c>
    </row>
    <row r="2058" spans="1:4" x14ac:dyDescent="0.55000000000000004">
      <c r="A2058" s="6">
        <f>US_Regional_Sales_Data!P2058*US_Regional_Sales_Data!M2058*(1-US_Regional_Sales_Data!N2058)</f>
        <v>814.72</v>
      </c>
      <c r="B2058" s="6">
        <f>US_Regional_Sales_Data!O2058*US_Regional_Sales_Data!M2058</f>
        <v>368.76</v>
      </c>
      <c r="C2058" s="6">
        <f t="shared" si="64"/>
        <v>445.96000000000004</v>
      </c>
      <c r="D2058" s="7">
        <f t="shared" si="65"/>
        <v>0.54737824037706206</v>
      </c>
    </row>
    <row r="2059" spans="1:4" x14ac:dyDescent="0.55000000000000004">
      <c r="A2059" s="6">
        <f>US_Regional_Sales_Data!P2059*US_Regional_Sales_Data!M2059*(1-US_Regional_Sales_Data!N2059)</f>
        <v>3129.7375000000002</v>
      </c>
      <c r="B2059" s="6">
        <f>US_Regional_Sales_Data!O2059*US_Regional_Sales_Data!M2059</f>
        <v>2165.4499999999998</v>
      </c>
      <c r="C2059" s="6">
        <f t="shared" si="64"/>
        <v>964.28750000000036</v>
      </c>
      <c r="D2059" s="7">
        <f t="shared" si="65"/>
        <v>0.3081049129519649</v>
      </c>
    </row>
    <row r="2060" spans="1:4" x14ac:dyDescent="0.55000000000000004">
      <c r="A2060" s="6">
        <f>US_Regional_Sales_Data!P2060*US_Regional_Sales_Data!M2060*(1-US_Regional_Sales_Data!N2060)</f>
        <v>954.75</v>
      </c>
      <c r="B2060" s="6">
        <f>US_Regional_Sales_Data!O2060*US_Regional_Sales_Data!M2060</f>
        <v>412.05</v>
      </c>
      <c r="C2060" s="6">
        <f t="shared" si="64"/>
        <v>542.70000000000005</v>
      </c>
      <c r="D2060" s="7">
        <f t="shared" si="65"/>
        <v>0.56842105263157905</v>
      </c>
    </row>
    <row r="2061" spans="1:4" x14ac:dyDescent="0.55000000000000004">
      <c r="A2061" s="6">
        <f>US_Regional_Sales_Data!P2061*US_Regional_Sales_Data!M2061*(1-US_Regional_Sales_Data!N2061)</f>
        <v>1012.0349999999999</v>
      </c>
      <c r="B2061" s="6">
        <f>US_Regional_Sales_Data!O2061*US_Regional_Sales_Data!M2061</f>
        <v>703.1</v>
      </c>
      <c r="C2061" s="6">
        <f t="shared" si="64"/>
        <v>308.93499999999983</v>
      </c>
      <c r="D2061" s="7">
        <f t="shared" si="65"/>
        <v>0.30526118167849914</v>
      </c>
    </row>
    <row r="2062" spans="1:4" x14ac:dyDescent="0.55000000000000004">
      <c r="A2062" s="6">
        <f>US_Regional_Sales_Data!P2062*US_Regional_Sales_Data!M2062*(1-US_Regional_Sales_Data!N2062)</f>
        <v>301.5</v>
      </c>
      <c r="B2062" s="6">
        <f>US_Regional_Sales_Data!O2062*US_Regional_Sales_Data!M2062</f>
        <v>227.8</v>
      </c>
      <c r="C2062" s="6">
        <f t="shared" si="64"/>
        <v>73.699999999999989</v>
      </c>
      <c r="D2062" s="7">
        <f t="shared" si="65"/>
        <v>0.24444444444444441</v>
      </c>
    </row>
    <row r="2063" spans="1:4" x14ac:dyDescent="0.55000000000000004">
      <c r="A2063" s="6">
        <f>US_Regional_Sales_Data!P2063*US_Regional_Sales_Data!M2063*(1-US_Regional_Sales_Data!N2063)</f>
        <v>4009.28</v>
      </c>
      <c r="B2063" s="6">
        <f>US_Regional_Sales_Data!O2063*US_Regional_Sales_Data!M2063</f>
        <v>3348.92</v>
      </c>
      <c r="C2063" s="6">
        <f t="shared" si="64"/>
        <v>660.36000000000013</v>
      </c>
      <c r="D2063" s="7">
        <f t="shared" si="65"/>
        <v>0.16470787772368109</v>
      </c>
    </row>
    <row r="2064" spans="1:4" x14ac:dyDescent="0.55000000000000004">
      <c r="A2064" s="6">
        <f>US_Regional_Sales_Data!P2064*US_Regional_Sales_Data!M2064*(1-US_Regional_Sales_Data!N2064)</f>
        <v>32529.839999999997</v>
      </c>
      <c r="B2064" s="6">
        <f>US_Regional_Sales_Data!O2064*US_Regional_Sales_Data!M2064</f>
        <v>24397.38</v>
      </c>
      <c r="C2064" s="6">
        <f t="shared" si="64"/>
        <v>8132.4599999999955</v>
      </c>
      <c r="D2064" s="7">
        <f t="shared" si="65"/>
        <v>0.24999999999999989</v>
      </c>
    </row>
    <row r="2065" spans="1:4" x14ac:dyDescent="0.55000000000000004">
      <c r="A2065" s="6">
        <f>US_Regional_Sales_Data!P2065*US_Regional_Sales_Data!M2065*(1-US_Regional_Sales_Data!N2065)</f>
        <v>14333.98</v>
      </c>
      <c r="B2065" s="6">
        <f>US_Regional_Sales_Data!O2065*US_Regional_Sales_Data!M2065</f>
        <v>12372.48</v>
      </c>
      <c r="C2065" s="6">
        <f t="shared" si="64"/>
        <v>1961.5</v>
      </c>
      <c r="D2065" s="7">
        <f t="shared" si="65"/>
        <v>0.13684266337751275</v>
      </c>
    </row>
    <row r="2066" spans="1:4" x14ac:dyDescent="0.55000000000000004">
      <c r="A2066" s="6">
        <f>US_Regional_Sales_Data!P2066*US_Regional_Sales_Data!M2066*(1-US_Regional_Sales_Data!N2066)</f>
        <v>3309.7999999999997</v>
      </c>
      <c r="B2066" s="6">
        <f>US_Regional_Sales_Data!O2066*US_Regional_Sales_Data!M2066</f>
        <v>1532.96</v>
      </c>
      <c r="C2066" s="6">
        <f t="shared" si="64"/>
        <v>1776.8399999999997</v>
      </c>
      <c r="D2066" s="7">
        <f t="shared" si="65"/>
        <v>0.5368421052631579</v>
      </c>
    </row>
    <row r="2067" spans="1:4" x14ac:dyDescent="0.55000000000000004">
      <c r="A2067" s="6">
        <f>US_Regional_Sales_Data!P2067*US_Regional_Sales_Data!M2067*(1-US_Regional_Sales_Data!N2067)</f>
        <v>7784.0600000000013</v>
      </c>
      <c r="B2067" s="6">
        <f>US_Regional_Sales_Data!O2067*US_Regional_Sales_Data!M2067</f>
        <v>3366.08</v>
      </c>
      <c r="C2067" s="6">
        <f t="shared" si="64"/>
        <v>4417.9800000000014</v>
      </c>
      <c r="D2067" s="7">
        <f t="shared" si="65"/>
        <v>0.56756756756756765</v>
      </c>
    </row>
    <row r="2068" spans="1:4" x14ac:dyDescent="0.55000000000000004">
      <c r="A2068" s="6">
        <f>US_Regional_Sales_Data!P2068*US_Regional_Sales_Data!M2068*(1-US_Regional_Sales_Data!N2068)</f>
        <v>192.1225</v>
      </c>
      <c r="B2068" s="6">
        <f>US_Regional_Sales_Data!O2068*US_Regional_Sales_Data!M2068</f>
        <v>116.31</v>
      </c>
      <c r="C2068" s="6">
        <f t="shared" si="64"/>
        <v>75.8125</v>
      </c>
      <c r="D2068" s="7">
        <f t="shared" si="65"/>
        <v>0.39460500461944853</v>
      </c>
    </row>
    <row r="2069" spans="1:4" x14ac:dyDescent="0.55000000000000004">
      <c r="A2069" s="6">
        <f>US_Regional_Sales_Data!P2069*US_Regional_Sales_Data!M2069*(1-US_Regional_Sales_Data!N2069)</f>
        <v>4612.95</v>
      </c>
      <c r="B2069" s="6">
        <f>US_Regional_Sales_Data!O2069*US_Regional_Sales_Data!M2069</f>
        <v>3587.8500000000004</v>
      </c>
      <c r="C2069" s="6">
        <f t="shared" si="64"/>
        <v>1025.0999999999995</v>
      </c>
      <c r="D2069" s="7">
        <f t="shared" si="65"/>
        <v>0.2222222222222221</v>
      </c>
    </row>
    <row r="2070" spans="1:4" x14ac:dyDescent="0.55000000000000004">
      <c r="A2070" s="6">
        <f>US_Regional_Sales_Data!P2070*US_Regional_Sales_Data!M2070*(1-US_Regional_Sales_Data!N2070)</f>
        <v>1902.13</v>
      </c>
      <c r="B2070" s="6">
        <f>US_Regional_Sales_Data!O2070*US_Regional_Sales_Data!M2070</f>
        <v>1588.84</v>
      </c>
      <c r="C2070" s="6">
        <f t="shared" si="64"/>
        <v>313.29000000000019</v>
      </c>
      <c r="D2070" s="7">
        <f t="shared" si="65"/>
        <v>0.1647048309000963</v>
      </c>
    </row>
    <row r="2071" spans="1:4" x14ac:dyDescent="0.55000000000000004">
      <c r="A2071" s="6">
        <f>US_Regional_Sales_Data!P2071*US_Regional_Sales_Data!M2071*(1-US_Regional_Sales_Data!N2071)</f>
        <v>6825.96</v>
      </c>
      <c r="B2071" s="6">
        <f>US_Regional_Sales_Data!O2071*US_Regional_Sales_Data!M2071</f>
        <v>3185.44</v>
      </c>
      <c r="C2071" s="6">
        <f t="shared" si="64"/>
        <v>3640.52</v>
      </c>
      <c r="D2071" s="7">
        <f t="shared" si="65"/>
        <v>0.53333450532965321</v>
      </c>
    </row>
    <row r="2072" spans="1:4" x14ac:dyDescent="0.55000000000000004">
      <c r="A2072" s="6">
        <f>US_Regional_Sales_Data!P2072*US_Regional_Sales_Data!M2072*(1-US_Regional_Sales_Data!N2072)</f>
        <v>8176.6800000000012</v>
      </c>
      <c r="B2072" s="6">
        <f>US_Regional_Sales_Data!O2072*US_Regional_Sales_Data!M2072</f>
        <v>3724.92</v>
      </c>
      <c r="C2072" s="6">
        <f t="shared" si="64"/>
        <v>4451.7600000000011</v>
      </c>
      <c r="D2072" s="7">
        <f t="shared" si="65"/>
        <v>0.54444591203275661</v>
      </c>
    </row>
    <row r="2073" spans="1:4" x14ac:dyDescent="0.55000000000000004">
      <c r="A2073" s="6">
        <f>US_Regional_Sales_Data!P2073*US_Regional_Sales_Data!M2073*(1-US_Regional_Sales_Data!N2073)</f>
        <v>21021.920000000002</v>
      </c>
      <c r="B2073" s="6">
        <f>US_Regional_Sales_Data!O2073*US_Regional_Sales_Data!M2073</f>
        <v>14999.44</v>
      </c>
      <c r="C2073" s="6">
        <f t="shared" si="64"/>
        <v>6022.4800000000014</v>
      </c>
      <c r="D2073" s="7">
        <f t="shared" si="65"/>
        <v>0.28648572537617883</v>
      </c>
    </row>
    <row r="2074" spans="1:4" x14ac:dyDescent="0.55000000000000004">
      <c r="A2074" s="6">
        <f>US_Regional_Sales_Data!P2074*US_Regional_Sales_Data!M2074*(1-US_Regional_Sales_Data!N2074)</f>
        <v>985.40250000000003</v>
      </c>
      <c r="B2074" s="6">
        <f>US_Regional_Sales_Data!O2074*US_Regional_Sales_Data!M2074</f>
        <v>607.22</v>
      </c>
      <c r="C2074" s="6">
        <f t="shared" si="64"/>
        <v>378.1825</v>
      </c>
      <c r="D2074" s="7">
        <f t="shared" si="65"/>
        <v>0.3837847985975274</v>
      </c>
    </row>
    <row r="2075" spans="1:4" x14ac:dyDescent="0.55000000000000004">
      <c r="A2075" s="6">
        <f>US_Regional_Sales_Data!P2075*US_Regional_Sales_Data!M2075*(1-US_Regional_Sales_Data!N2075)</f>
        <v>9802.1</v>
      </c>
      <c r="B2075" s="6">
        <f>US_Regional_Sales_Data!O2075*US_Regional_Sales_Data!M2075</f>
        <v>8563.9599999999991</v>
      </c>
      <c r="C2075" s="6">
        <f t="shared" si="64"/>
        <v>1238.1400000000012</v>
      </c>
      <c r="D2075" s="7">
        <f t="shared" si="65"/>
        <v>0.1263137490945819</v>
      </c>
    </row>
    <row r="2076" spans="1:4" x14ac:dyDescent="0.55000000000000004">
      <c r="A2076" s="6">
        <f>US_Regional_Sales_Data!P2076*US_Regional_Sales_Data!M2076*(1-US_Regional_Sales_Data!N2076)</f>
        <v>22112.010000000002</v>
      </c>
      <c r="B2076" s="6">
        <f>US_Regional_Sales_Data!O2076*US_Regional_Sales_Data!M2076</f>
        <v>17922.36</v>
      </c>
      <c r="C2076" s="6">
        <f t="shared" si="64"/>
        <v>4189.6500000000015</v>
      </c>
      <c r="D2076" s="7">
        <f t="shared" si="65"/>
        <v>0.18947395555627919</v>
      </c>
    </row>
    <row r="2077" spans="1:4" x14ac:dyDescent="0.55000000000000004">
      <c r="A2077" s="6">
        <f>US_Regional_Sales_Data!P2077*US_Regional_Sales_Data!M2077*(1-US_Regional_Sales_Data!N2077)</f>
        <v>10439.939999999999</v>
      </c>
      <c r="B2077" s="6">
        <f>US_Regional_Sales_Data!O2077*US_Regional_Sales_Data!M2077</f>
        <v>7457.0999999999995</v>
      </c>
      <c r="C2077" s="6">
        <f t="shared" si="64"/>
        <v>2982.8399999999992</v>
      </c>
      <c r="D2077" s="7">
        <f t="shared" si="65"/>
        <v>0.2857142857142857</v>
      </c>
    </row>
    <row r="2078" spans="1:4" x14ac:dyDescent="0.55000000000000004">
      <c r="A2078" s="6">
        <f>US_Regional_Sales_Data!P2078*US_Regional_Sales_Data!M2078*(1-US_Regional_Sales_Data!N2078)</f>
        <v>4470.24</v>
      </c>
      <c r="B2078" s="6">
        <f>US_Regional_Sales_Data!O2078*US_Regional_Sales_Data!M2078</f>
        <v>4246.74</v>
      </c>
      <c r="C2078" s="6">
        <f t="shared" si="64"/>
        <v>223.5</v>
      </c>
      <c r="D2078" s="7">
        <f t="shared" si="65"/>
        <v>4.9997315580371529E-2</v>
      </c>
    </row>
    <row r="2079" spans="1:4" x14ac:dyDescent="0.55000000000000004">
      <c r="A2079" s="6">
        <f>US_Regional_Sales_Data!P2079*US_Regional_Sales_Data!M2079*(1-US_Regional_Sales_Data!N2079)</f>
        <v>3169.77</v>
      </c>
      <c r="B2079" s="6">
        <f>US_Regional_Sales_Data!O2079*US_Regional_Sales_Data!M2079</f>
        <v>2569.17</v>
      </c>
      <c r="C2079" s="6">
        <f t="shared" si="64"/>
        <v>600.59999999999991</v>
      </c>
      <c r="D2079" s="7">
        <f t="shared" si="65"/>
        <v>0.18947746997416215</v>
      </c>
    </row>
    <row r="2080" spans="1:4" x14ac:dyDescent="0.55000000000000004">
      <c r="A2080" s="6">
        <f>US_Regional_Sales_Data!P2080*US_Regional_Sales_Data!M2080*(1-US_Regional_Sales_Data!N2080)</f>
        <v>5875.23</v>
      </c>
      <c r="B2080" s="6">
        <f>US_Regional_Sales_Data!O2080*US_Regional_Sales_Data!M2080</f>
        <v>2794.68</v>
      </c>
      <c r="C2080" s="6">
        <f t="shared" si="64"/>
        <v>3080.5499999999997</v>
      </c>
      <c r="D2080" s="7">
        <f t="shared" si="65"/>
        <v>0.52432840927078594</v>
      </c>
    </row>
    <row r="2081" spans="1:4" x14ac:dyDescent="0.55000000000000004">
      <c r="A2081" s="6">
        <f>US_Regional_Sales_Data!P2081*US_Regional_Sales_Data!M2081*(1-US_Regional_Sales_Data!N2081)</f>
        <v>6925.12</v>
      </c>
      <c r="B2081" s="6">
        <f>US_Regional_Sales_Data!O2081*US_Regional_Sales_Data!M2081</f>
        <v>6599.2</v>
      </c>
      <c r="C2081" s="6">
        <f t="shared" si="64"/>
        <v>325.92000000000007</v>
      </c>
      <c r="D2081" s="7">
        <f t="shared" si="65"/>
        <v>4.7063444387967293E-2</v>
      </c>
    </row>
    <row r="2082" spans="1:4" x14ac:dyDescent="0.55000000000000004">
      <c r="A2082" s="6">
        <f>US_Regional_Sales_Data!P2082*US_Regional_Sales_Data!M2082*(1-US_Regional_Sales_Data!N2082)</f>
        <v>5365.6949999999997</v>
      </c>
      <c r="B2082" s="6">
        <f>US_Regional_Sales_Data!O2082*US_Regional_Sales_Data!M2082</f>
        <v>3275.91</v>
      </c>
      <c r="C2082" s="6">
        <f t="shared" si="64"/>
        <v>2089.7849999999999</v>
      </c>
      <c r="D2082" s="7">
        <f t="shared" si="65"/>
        <v>0.38947144778076276</v>
      </c>
    </row>
    <row r="2083" spans="1:4" x14ac:dyDescent="0.55000000000000004">
      <c r="A2083" s="6">
        <f>US_Regional_Sales_Data!P2083*US_Regional_Sales_Data!M2083*(1-US_Regional_Sales_Data!N2083)</f>
        <v>6458.1299999999992</v>
      </c>
      <c r="B2083" s="6">
        <f>US_Regional_Sales_Data!O2083*US_Regional_Sales_Data!M2083</f>
        <v>3946.6699999999996</v>
      </c>
      <c r="C2083" s="6">
        <f t="shared" si="64"/>
        <v>2511.4599999999996</v>
      </c>
      <c r="D2083" s="7">
        <f t="shared" si="65"/>
        <v>0.3888834693634225</v>
      </c>
    </row>
    <row r="2084" spans="1:4" x14ac:dyDescent="0.55000000000000004">
      <c r="A2084" s="6">
        <f>US_Regional_Sales_Data!P2084*US_Regional_Sales_Data!M2084*(1-US_Regional_Sales_Data!N2084)</f>
        <v>21765.620000000003</v>
      </c>
      <c r="B2084" s="6">
        <f>US_Regional_Sales_Data!O2084*US_Regional_Sales_Data!M2084</f>
        <v>16706.599999999999</v>
      </c>
      <c r="C2084" s="6">
        <f t="shared" si="64"/>
        <v>5059.0200000000041</v>
      </c>
      <c r="D2084" s="7">
        <f t="shared" si="65"/>
        <v>0.23243169732817184</v>
      </c>
    </row>
    <row r="2085" spans="1:4" x14ac:dyDescent="0.55000000000000004">
      <c r="A2085" s="6">
        <f>US_Regional_Sales_Data!P2085*US_Regional_Sales_Data!M2085*(1-US_Regional_Sales_Data!N2085)</f>
        <v>956.75999999999988</v>
      </c>
      <c r="B2085" s="6">
        <f>US_Regional_Sales_Data!O2085*US_Regional_Sales_Data!M2085</f>
        <v>866.71</v>
      </c>
      <c r="C2085" s="6">
        <f t="shared" si="64"/>
        <v>90.049999999999841</v>
      </c>
      <c r="D2085" s="7">
        <f t="shared" si="65"/>
        <v>9.4119737447217536E-2</v>
      </c>
    </row>
    <row r="2086" spans="1:4" x14ac:dyDescent="0.55000000000000004">
      <c r="A2086" s="6">
        <f>US_Regional_Sales_Data!P2086*US_Regional_Sales_Data!M2086*(1-US_Regional_Sales_Data!N2086)</f>
        <v>5246.1</v>
      </c>
      <c r="B2086" s="6">
        <f>US_Regional_Sales_Data!O2086*US_Regional_Sales_Data!M2086</f>
        <v>4604.8999999999996</v>
      </c>
      <c r="C2086" s="6">
        <f t="shared" si="64"/>
        <v>641.20000000000073</v>
      </c>
      <c r="D2086" s="7">
        <f t="shared" si="65"/>
        <v>0.122224128400145</v>
      </c>
    </row>
    <row r="2087" spans="1:4" x14ac:dyDescent="0.55000000000000004">
      <c r="A2087" s="6">
        <f>US_Regional_Sales_Data!P2087*US_Regional_Sales_Data!M2087*(1-US_Regional_Sales_Data!N2087)</f>
        <v>34261.120000000003</v>
      </c>
      <c r="B2087" s="6">
        <f>US_Regional_Sales_Data!O2087*US_Regional_Sales_Data!M2087</f>
        <v>28265.439999999999</v>
      </c>
      <c r="C2087" s="6">
        <f t="shared" si="64"/>
        <v>5995.6800000000039</v>
      </c>
      <c r="D2087" s="7">
        <f t="shared" si="65"/>
        <v>0.17499953299833756</v>
      </c>
    </row>
    <row r="2088" spans="1:4" x14ac:dyDescent="0.55000000000000004">
      <c r="A2088" s="6">
        <f>US_Regional_Sales_Data!P2088*US_Regional_Sales_Data!M2088*(1-US_Regional_Sales_Data!N2088)</f>
        <v>25072.74</v>
      </c>
      <c r="B2088" s="6">
        <f>US_Regional_Sales_Data!O2088*US_Regional_Sales_Data!M2088</f>
        <v>13929.300000000001</v>
      </c>
      <c r="C2088" s="6">
        <f t="shared" si="64"/>
        <v>11143.44</v>
      </c>
      <c r="D2088" s="7">
        <f t="shared" si="65"/>
        <v>0.44444444444444442</v>
      </c>
    </row>
    <row r="2089" spans="1:4" x14ac:dyDescent="0.55000000000000004">
      <c r="A2089" s="6">
        <f>US_Regional_Sales_Data!P2089*US_Regional_Sales_Data!M2089*(1-US_Regional_Sales_Data!N2089)</f>
        <v>1078.3650000000002</v>
      </c>
      <c r="B2089" s="6">
        <f>US_Regional_Sales_Data!O2089*US_Regional_Sales_Data!M2089</f>
        <v>757.8</v>
      </c>
      <c r="C2089" s="6">
        <f t="shared" si="64"/>
        <v>320.56500000000028</v>
      </c>
      <c r="D2089" s="7">
        <f t="shared" si="65"/>
        <v>0.29726947740329129</v>
      </c>
    </row>
    <row r="2090" spans="1:4" x14ac:dyDescent="0.55000000000000004">
      <c r="A2090" s="6">
        <f>US_Regional_Sales_Data!P2090*US_Regional_Sales_Data!M2090*(1-US_Regional_Sales_Data!N2090)</f>
        <v>9246</v>
      </c>
      <c r="B2090" s="6">
        <f>US_Regional_Sales_Data!O2090*US_Regional_Sales_Data!M2090</f>
        <v>8436.99</v>
      </c>
      <c r="C2090" s="6">
        <f t="shared" si="64"/>
        <v>809.01000000000022</v>
      </c>
      <c r="D2090" s="7">
        <f t="shared" si="65"/>
        <v>8.7498377676833244E-2</v>
      </c>
    </row>
    <row r="2091" spans="1:4" x14ac:dyDescent="0.55000000000000004">
      <c r="A2091" s="6">
        <f>US_Regional_Sales_Data!P2091*US_Regional_Sales_Data!M2091*(1-US_Regional_Sales_Data!N2091)</f>
        <v>5627.3300000000008</v>
      </c>
      <c r="B2091" s="6">
        <f>US_Regional_Sales_Data!O2091*US_Regional_Sales_Data!M2091</f>
        <v>2555.11</v>
      </c>
      <c r="C2091" s="6">
        <f t="shared" si="64"/>
        <v>3072.2200000000007</v>
      </c>
      <c r="D2091" s="7">
        <f t="shared" si="65"/>
        <v>0.54594630135428357</v>
      </c>
    </row>
    <row r="2092" spans="1:4" x14ac:dyDescent="0.55000000000000004">
      <c r="A2092" s="6">
        <f>US_Regional_Sales_Data!P2092*US_Regional_Sales_Data!M2092*(1-US_Regional_Sales_Data!N2092)</f>
        <v>11762.52</v>
      </c>
      <c r="B2092" s="6">
        <f>US_Regional_Sales_Data!O2092*US_Regional_Sales_Data!M2092</f>
        <v>5076.46</v>
      </c>
      <c r="C2092" s="6">
        <f t="shared" si="64"/>
        <v>6686.06</v>
      </c>
      <c r="D2092" s="7">
        <f t="shared" si="65"/>
        <v>0.56842071256839521</v>
      </c>
    </row>
    <row r="2093" spans="1:4" x14ac:dyDescent="0.55000000000000004">
      <c r="A2093" s="6">
        <f>US_Regional_Sales_Data!P2093*US_Regional_Sales_Data!M2093*(1-US_Regional_Sales_Data!N2093)</f>
        <v>29279</v>
      </c>
      <c r="B2093" s="6">
        <f>US_Regional_Sales_Data!O2093*US_Regional_Sales_Data!M2093</f>
        <v>23731.439999999999</v>
      </c>
      <c r="C2093" s="6">
        <f t="shared" si="64"/>
        <v>5547.5600000000013</v>
      </c>
      <c r="D2093" s="7">
        <f t="shared" si="65"/>
        <v>0.18947231804364909</v>
      </c>
    </row>
    <row r="2094" spans="1:4" x14ac:dyDescent="0.55000000000000004">
      <c r="A2094" s="6">
        <f>US_Regional_Sales_Data!P2094*US_Regional_Sales_Data!M2094*(1-US_Regional_Sales_Data!N2094)</f>
        <v>11236.067500000001</v>
      </c>
      <c r="B2094" s="6">
        <f>US_Regional_Sales_Data!O2094*US_Regional_Sales_Data!M2094</f>
        <v>5952.0999999999995</v>
      </c>
      <c r="C2094" s="6">
        <f t="shared" si="64"/>
        <v>5283.9675000000016</v>
      </c>
      <c r="D2094" s="7">
        <f t="shared" si="65"/>
        <v>0.47026840128897418</v>
      </c>
    </row>
    <row r="2095" spans="1:4" x14ac:dyDescent="0.55000000000000004">
      <c r="A2095" s="6">
        <f>US_Regional_Sales_Data!P2095*US_Regional_Sales_Data!M2095*(1-US_Regional_Sales_Data!N2095)</f>
        <v>5628</v>
      </c>
      <c r="B2095" s="6">
        <f>US_Regional_Sales_Data!O2095*US_Regional_Sales_Data!M2095</f>
        <v>3296.3999999999996</v>
      </c>
      <c r="C2095" s="6">
        <f t="shared" si="64"/>
        <v>2331.6000000000004</v>
      </c>
      <c r="D2095" s="7">
        <f t="shared" si="65"/>
        <v>0.41428571428571437</v>
      </c>
    </row>
    <row r="2096" spans="1:4" x14ac:dyDescent="0.55000000000000004">
      <c r="A2096" s="6">
        <f>US_Regional_Sales_Data!P2096*US_Regional_Sales_Data!M2096*(1-US_Regional_Sales_Data!N2096)</f>
        <v>4648.125</v>
      </c>
      <c r="B2096" s="6">
        <f>US_Regional_Sales_Data!O2096*US_Regional_Sales_Data!M2096</f>
        <v>2060.25</v>
      </c>
      <c r="C2096" s="6">
        <f t="shared" si="64"/>
        <v>2587.875</v>
      </c>
      <c r="D2096" s="7">
        <f t="shared" si="65"/>
        <v>0.55675675675675673</v>
      </c>
    </row>
    <row r="2097" spans="1:4" x14ac:dyDescent="0.55000000000000004">
      <c r="A2097" s="6">
        <f>US_Regional_Sales_Data!P2097*US_Regional_Sales_Data!M2097*(1-US_Regional_Sales_Data!N2097)</f>
        <v>4666.7175000000007</v>
      </c>
      <c r="B2097" s="6">
        <f>US_Regional_Sales_Data!O2097*US_Regional_Sales_Data!M2097</f>
        <v>2724.36</v>
      </c>
      <c r="C2097" s="6">
        <f t="shared" si="64"/>
        <v>1942.3575000000005</v>
      </c>
      <c r="D2097" s="7">
        <f t="shared" si="65"/>
        <v>0.4162149305159355</v>
      </c>
    </row>
    <row r="2098" spans="1:4" x14ac:dyDescent="0.55000000000000004">
      <c r="A2098" s="6">
        <f>US_Regional_Sales_Data!P2098*US_Regional_Sales_Data!M2098*(1-US_Regional_Sales_Data!N2098)</f>
        <v>28027.439999999999</v>
      </c>
      <c r="B2098" s="6">
        <f>US_Regional_Sales_Data!O2098*US_Regional_Sales_Data!M2098</f>
        <v>18996.400000000001</v>
      </c>
      <c r="C2098" s="6">
        <f t="shared" si="64"/>
        <v>9031.0399999999972</v>
      </c>
      <c r="D2098" s="7">
        <f t="shared" si="65"/>
        <v>0.32222136591854261</v>
      </c>
    </row>
    <row r="2099" spans="1:4" x14ac:dyDescent="0.55000000000000004">
      <c r="A2099" s="6">
        <f>US_Regional_Sales_Data!P2099*US_Regional_Sales_Data!M2099*(1-US_Regional_Sales_Data!N2099)</f>
        <v>10745.460000000001</v>
      </c>
      <c r="B2099" s="6">
        <f>US_Regional_Sales_Data!O2099*US_Regional_Sales_Data!M2099</f>
        <v>5611.53</v>
      </c>
      <c r="C2099" s="6">
        <f t="shared" si="64"/>
        <v>5133.9300000000012</v>
      </c>
      <c r="D2099" s="7">
        <f t="shared" si="65"/>
        <v>0.47777666102707567</v>
      </c>
    </row>
    <row r="2100" spans="1:4" x14ac:dyDescent="0.55000000000000004">
      <c r="A2100" s="6">
        <f>US_Regional_Sales_Data!P2100*US_Regional_Sales_Data!M2100*(1-US_Regional_Sales_Data!N2100)</f>
        <v>1065.97</v>
      </c>
      <c r="B2100" s="6">
        <f>US_Regional_Sales_Data!O2100*US_Regional_Sales_Data!M2100</f>
        <v>507.06</v>
      </c>
      <c r="C2100" s="6">
        <f t="shared" si="64"/>
        <v>558.91000000000008</v>
      </c>
      <c r="D2100" s="7">
        <f t="shared" si="65"/>
        <v>0.52432057187350489</v>
      </c>
    </row>
    <row r="2101" spans="1:4" x14ac:dyDescent="0.55000000000000004">
      <c r="A2101" s="6">
        <f>US_Regional_Sales_Data!P2101*US_Regional_Sales_Data!M2101*(1-US_Regional_Sales_Data!N2101)</f>
        <v>3437.1</v>
      </c>
      <c r="B2101" s="6">
        <f>US_Regional_Sales_Data!O2101*US_Regional_Sales_Data!M2101</f>
        <v>1565.79</v>
      </c>
      <c r="C2101" s="6">
        <f t="shared" si="64"/>
        <v>1871.31</v>
      </c>
      <c r="D2101" s="7">
        <f t="shared" si="65"/>
        <v>0.5444444444444444</v>
      </c>
    </row>
    <row r="2102" spans="1:4" x14ac:dyDescent="0.55000000000000004">
      <c r="A2102" s="6">
        <f>US_Regional_Sales_Data!P2102*US_Regional_Sales_Data!M2102*(1-US_Regional_Sales_Data!N2102)</f>
        <v>11031.550000000001</v>
      </c>
      <c r="B2102" s="6">
        <f>US_Regional_Sales_Data!O2102*US_Regional_Sales_Data!M2102</f>
        <v>9779.2999999999993</v>
      </c>
      <c r="C2102" s="6">
        <f t="shared" si="64"/>
        <v>1252.2500000000018</v>
      </c>
      <c r="D2102" s="7">
        <f t="shared" si="65"/>
        <v>0.11351532649537024</v>
      </c>
    </row>
    <row r="2103" spans="1:4" x14ac:dyDescent="0.55000000000000004">
      <c r="A2103" s="6">
        <f>US_Regional_Sales_Data!P2103*US_Regional_Sales_Data!M2103*(1-US_Regional_Sales_Data!N2103)</f>
        <v>10765.057500000003</v>
      </c>
      <c r="B2103" s="6">
        <f>US_Regional_Sales_Data!O2103*US_Regional_Sales_Data!M2103</f>
        <v>6168.09</v>
      </c>
      <c r="C2103" s="6">
        <f t="shared" si="64"/>
        <v>4596.9675000000025</v>
      </c>
      <c r="D2103" s="7">
        <f t="shared" si="65"/>
        <v>0.42702674834760534</v>
      </c>
    </row>
    <row r="2104" spans="1:4" x14ac:dyDescent="0.55000000000000004">
      <c r="A2104" s="6">
        <f>US_Regional_Sales_Data!P2104*US_Regional_Sales_Data!M2104*(1-US_Regional_Sales_Data!N2104)</f>
        <v>28260.600000000002</v>
      </c>
      <c r="B2104" s="6">
        <f>US_Regional_Sales_Data!O2104*US_Regional_Sales_Data!M2104</f>
        <v>19247.759999999998</v>
      </c>
      <c r="C2104" s="6">
        <f t="shared" si="64"/>
        <v>9012.8400000000038</v>
      </c>
      <c r="D2104" s="7">
        <f t="shared" si="65"/>
        <v>0.31891891891891905</v>
      </c>
    </row>
    <row r="2105" spans="1:4" x14ac:dyDescent="0.55000000000000004">
      <c r="A2105" s="6">
        <f>US_Regional_Sales_Data!P2105*US_Regional_Sales_Data!M2105*(1-US_Regional_Sales_Data!N2105)</f>
        <v>1344.8574999999998</v>
      </c>
      <c r="B2105" s="6">
        <f>US_Regional_Sales_Data!O2105*US_Regional_Sales_Data!M2105</f>
        <v>988.68000000000006</v>
      </c>
      <c r="C2105" s="6">
        <f t="shared" si="64"/>
        <v>356.17749999999978</v>
      </c>
      <c r="D2105" s="7">
        <f t="shared" si="65"/>
        <v>0.26484404481515689</v>
      </c>
    </row>
    <row r="2106" spans="1:4" x14ac:dyDescent="0.55000000000000004">
      <c r="A2106" s="6">
        <f>US_Regional_Sales_Data!P2106*US_Regional_Sales_Data!M2106*(1-US_Regional_Sales_Data!N2106)</f>
        <v>4090.3500000000004</v>
      </c>
      <c r="B2106" s="6">
        <f>US_Regional_Sales_Data!O2106*US_Regional_Sales_Data!M2106</f>
        <v>3537.6</v>
      </c>
      <c r="C2106" s="6">
        <f t="shared" si="64"/>
        <v>552.75000000000045</v>
      </c>
      <c r="D2106" s="7">
        <f t="shared" si="65"/>
        <v>0.13513513513513523</v>
      </c>
    </row>
    <row r="2107" spans="1:4" x14ac:dyDescent="0.55000000000000004">
      <c r="A2107" s="6">
        <f>US_Regional_Sales_Data!P2107*US_Regional_Sales_Data!M2107*(1-US_Regional_Sales_Data!N2107)</f>
        <v>470.33999999999992</v>
      </c>
      <c r="B2107" s="6">
        <f>US_Regional_Sales_Data!O2107*US_Regional_Sales_Data!M2107</f>
        <v>329.25</v>
      </c>
      <c r="C2107" s="6">
        <f t="shared" si="64"/>
        <v>141.08999999999992</v>
      </c>
      <c r="D2107" s="7">
        <f t="shared" si="65"/>
        <v>0.2999744865416506</v>
      </c>
    </row>
    <row r="2108" spans="1:4" x14ac:dyDescent="0.55000000000000004">
      <c r="A2108" s="6">
        <f>US_Regional_Sales_Data!P2108*US_Regional_Sales_Data!M2108*(1-US_Regional_Sales_Data!N2108)</f>
        <v>942.02</v>
      </c>
      <c r="B2108" s="6">
        <f>US_Regional_Sales_Data!O2108*US_Regional_Sales_Data!M2108</f>
        <v>773.98</v>
      </c>
      <c r="C2108" s="6">
        <f t="shared" si="64"/>
        <v>168.03999999999996</v>
      </c>
      <c r="D2108" s="7">
        <f t="shared" si="65"/>
        <v>0.17838262457272666</v>
      </c>
    </row>
    <row r="2109" spans="1:4" x14ac:dyDescent="0.55000000000000004">
      <c r="A2109" s="6">
        <f>US_Regional_Sales_Data!P2109*US_Regional_Sales_Data!M2109*(1-US_Regional_Sales_Data!N2109)</f>
        <v>18691.66</v>
      </c>
      <c r="B2109" s="6">
        <f>US_Regional_Sales_Data!O2109*US_Regional_Sales_Data!M2109</f>
        <v>9295.2800000000007</v>
      </c>
      <c r="C2109" s="6">
        <f t="shared" si="64"/>
        <v>9396.3799999999992</v>
      </c>
      <c r="D2109" s="7">
        <f t="shared" si="65"/>
        <v>0.50270441469617999</v>
      </c>
    </row>
    <row r="2110" spans="1:4" x14ac:dyDescent="0.55000000000000004">
      <c r="A2110" s="6">
        <f>US_Regional_Sales_Data!P2110*US_Regional_Sales_Data!M2110*(1-US_Regional_Sales_Data!N2110)</f>
        <v>18910.079999999998</v>
      </c>
      <c r="B2110" s="6">
        <f>US_Regional_Sales_Data!O2110*US_Regional_Sales_Data!M2110</f>
        <v>16478.77</v>
      </c>
      <c r="C2110" s="6">
        <f t="shared" si="64"/>
        <v>2431.3099999999977</v>
      </c>
      <c r="D2110" s="7">
        <f t="shared" si="65"/>
        <v>0.12857216891731807</v>
      </c>
    </row>
    <row r="2111" spans="1:4" x14ac:dyDescent="0.55000000000000004">
      <c r="A2111" s="6">
        <f>US_Regional_Sales_Data!P2111*US_Regional_Sales_Data!M2111*(1-US_Regional_Sales_Data!N2111)</f>
        <v>2200.1125000000002</v>
      </c>
      <c r="B2111" s="6">
        <f>US_Regional_Sales_Data!O2111*US_Regional_Sales_Data!M2111</f>
        <v>1522.24</v>
      </c>
      <c r="C2111" s="6">
        <f t="shared" si="64"/>
        <v>677.87250000000017</v>
      </c>
      <c r="D2111" s="7">
        <f t="shared" si="65"/>
        <v>0.30810810810810818</v>
      </c>
    </row>
    <row r="2112" spans="1:4" x14ac:dyDescent="0.55000000000000004">
      <c r="A2112" s="6">
        <f>US_Regional_Sales_Data!P2112*US_Regional_Sales_Data!M2112*(1-US_Regional_Sales_Data!N2112)</f>
        <v>4824</v>
      </c>
      <c r="B2112" s="6">
        <f>US_Regional_Sales_Data!O2112*US_Regional_Sales_Data!M2112</f>
        <v>4160.7000000000007</v>
      </c>
      <c r="C2112" s="6">
        <f t="shared" si="64"/>
        <v>663.29999999999927</v>
      </c>
      <c r="D2112" s="7">
        <f t="shared" si="65"/>
        <v>0.13749999999999984</v>
      </c>
    </row>
    <row r="2113" spans="1:4" x14ac:dyDescent="0.55000000000000004">
      <c r="A2113" s="6">
        <f>US_Regional_Sales_Data!P2113*US_Regional_Sales_Data!M2113*(1-US_Regional_Sales_Data!N2113)</f>
        <v>7345.21</v>
      </c>
      <c r="B2113" s="6">
        <f>US_Regional_Sales_Data!O2113*US_Regional_Sales_Data!M2113</f>
        <v>3170.04</v>
      </c>
      <c r="C2113" s="6">
        <f t="shared" si="64"/>
        <v>4175.17</v>
      </c>
      <c r="D2113" s="7">
        <f t="shared" si="65"/>
        <v>0.5684207803452862</v>
      </c>
    </row>
    <row r="2114" spans="1:4" x14ac:dyDescent="0.55000000000000004">
      <c r="A2114" s="6">
        <f>US_Regional_Sales_Data!P2114*US_Regional_Sales_Data!M2114*(1-US_Regional_Sales_Data!N2114)</f>
        <v>4850.1299999999992</v>
      </c>
      <c r="B2114" s="6">
        <f>US_Regional_Sales_Data!O2114*US_Regional_Sales_Data!M2114</f>
        <v>3726.93</v>
      </c>
      <c r="C2114" s="6">
        <f t="shared" si="64"/>
        <v>1123.1999999999994</v>
      </c>
      <c r="D2114" s="7">
        <f t="shared" si="65"/>
        <v>0.23158142152890737</v>
      </c>
    </row>
    <row r="2115" spans="1:4" x14ac:dyDescent="0.55000000000000004">
      <c r="A2115" s="6">
        <f>US_Regional_Sales_Data!P2115*US_Regional_Sales_Data!M2115*(1-US_Regional_Sales_Data!N2115)</f>
        <v>1700.46</v>
      </c>
      <c r="B2115" s="6">
        <f>US_Regional_Sales_Data!O2115*US_Regional_Sales_Data!M2115</f>
        <v>944.7</v>
      </c>
      <c r="C2115" s="6">
        <f t="shared" ref="C2115:C2178" si="66">A2115-B2115</f>
        <v>755.76</v>
      </c>
      <c r="D2115" s="7">
        <f t="shared" ref="D2115:D2178" si="67">C2115/A2115</f>
        <v>0.44444444444444442</v>
      </c>
    </row>
    <row r="2116" spans="1:4" x14ac:dyDescent="0.55000000000000004">
      <c r="A2116" s="6">
        <f>US_Regional_Sales_Data!P2116*US_Regional_Sales_Data!M2116*(1-US_Regional_Sales_Data!N2116)</f>
        <v>1193.94</v>
      </c>
      <c r="B2116" s="6">
        <f>US_Regional_Sales_Data!O2116*US_Regional_Sales_Data!M2116</f>
        <v>689.81999999999994</v>
      </c>
      <c r="C2116" s="6">
        <f t="shared" si="66"/>
        <v>504.12000000000012</v>
      </c>
      <c r="D2116" s="7">
        <f t="shared" si="67"/>
        <v>0.42223227297854171</v>
      </c>
    </row>
    <row r="2117" spans="1:4" x14ac:dyDescent="0.55000000000000004">
      <c r="A2117" s="6">
        <f>US_Regional_Sales_Data!P2117*US_Regional_Sales_Data!M2117*(1-US_Regional_Sales_Data!N2117)</f>
        <v>2659.23</v>
      </c>
      <c r="B2117" s="6">
        <f>US_Regional_Sales_Data!O2117*US_Regional_Sales_Data!M2117</f>
        <v>1477.35</v>
      </c>
      <c r="C2117" s="6">
        <f t="shared" si="66"/>
        <v>1181.8800000000001</v>
      </c>
      <c r="D2117" s="7">
        <f t="shared" si="67"/>
        <v>0.44444444444444448</v>
      </c>
    </row>
    <row r="2118" spans="1:4" x14ac:dyDescent="0.55000000000000004">
      <c r="A2118" s="6">
        <f>US_Regional_Sales_Data!P2118*US_Regional_Sales_Data!M2118*(1-US_Regional_Sales_Data!N2118)</f>
        <v>1016.39</v>
      </c>
      <c r="B2118" s="6">
        <f>US_Regional_Sales_Data!O2118*US_Regional_Sales_Data!M2118</f>
        <v>483.47</v>
      </c>
      <c r="C2118" s="6">
        <f t="shared" si="66"/>
        <v>532.91999999999996</v>
      </c>
      <c r="D2118" s="7">
        <f t="shared" si="67"/>
        <v>0.52432629207292469</v>
      </c>
    </row>
    <row r="2119" spans="1:4" x14ac:dyDescent="0.55000000000000004">
      <c r="A2119" s="6">
        <f>US_Regional_Sales_Data!P2119*US_Regional_Sales_Data!M2119*(1-US_Regional_Sales_Data!N2119)</f>
        <v>5867.19</v>
      </c>
      <c r="B2119" s="6">
        <f>US_Regional_Sales_Data!O2119*US_Regional_Sales_Data!M2119</f>
        <v>4041.87</v>
      </c>
      <c r="C2119" s="6">
        <f t="shared" si="66"/>
        <v>1825.3199999999997</v>
      </c>
      <c r="D2119" s="7">
        <f t="shared" si="67"/>
        <v>0.31110633880954935</v>
      </c>
    </row>
    <row r="2120" spans="1:4" x14ac:dyDescent="0.55000000000000004">
      <c r="A2120" s="6">
        <f>US_Regional_Sales_Data!P2120*US_Regional_Sales_Data!M2120*(1-US_Regional_Sales_Data!N2120)</f>
        <v>5218.2950000000001</v>
      </c>
      <c r="B2120" s="6">
        <f>US_Regional_Sales_Data!O2120*US_Regional_Sales_Data!M2120</f>
        <v>4456.71</v>
      </c>
      <c r="C2120" s="6">
        <f t="shared" si="66"/>
        <v>761.58500000000004</v>
      </c>
      <c r="D2120" s="7">
        <f t="shared" si="67"/>
        <v>0.14594517941204935</v>
      </c>
    </row>
    <row r="2121" spans="1:4" x14ac:dyDescent="0.55000000000000004">
      <c r="A2121" s="6">
        <f>US_Regional_Sales_Data!P2121*US_Regional_Sales_Data!M2121*(1-US_Regional_Sales_Data!N2121)</f>
        <v>905.50499999999988</v>
      </c>
      <c r="B2121" s="6">
        <f>US_Regional_Sales_Data!O2121*US_Regional_Sales_Data!M2121</f>
        <v>788.32</v>
      </c>
      <c r="C2121" s="6">
        <f t="shared" si="66"/>
        <v>117.18499999999983</v>
      </c>
      <c r="D2121" s="7">
        <f t="shared" si="67"/>
        <v>0.12941397341814773</v>
      </c>
    </row>
    <row r="2122" spans="1:4" x14ac:dyDescent="0.55000000000000004">
      <c r="A2122" s="6">
        <f>US_Regional_Sales_Data!P2122*US_Regional_Sales_Data!M2122*(1-US_Regional_Sales_Data!N2122)</f>
        <v>4763.7</v>
      </c>
      <c r="B2122" s="6">
        <f>US_Regional_Sales_Data!O2122*US_Regional_Sales_Data!M2122</f>
        <v>4287.3500000000004</v>
      </c>
      <c r="C2122" s="6">
        <f t="shared" si="66"/>
        <v>476.34999999999945</v>
      </c>
      <c r="D2122" s="7">
        <f t="shared" si="67"/>
        <v>9.9995801582803176E-2</v>
      </c>
    </row>
    <row r="2123" spans="1:4" x14ac:dyDescent="0.55000000000000004">
      <c r="A2123" s="6">
        <f>US_Regional_Sales_Data!P2123*US_Regional_Sales_Data!M2123*(1-US_Regional_Sales_Data!N2123)</f>
        <v>9949.5</v>
      </c>
      <c r="B2123" s="6">
        <f>US_Regional_Sales_Data!O2123*US_Regional_Sales_Data!M2123</f>
        <v>5416.9800000000005</v>
      </c>
      <c r="C2123" s="6">
        <f t="shared" si="66"/>
        <v>4532.5199999999995</v>
      </c>
      <c r="D2123" s="7">
        <f t="shared" si="67"/>
        <v>0.45555254032865966</v>
      </c>
    </row>
    <row r="2124" spans="1:4" x14ac:dyDescent="0.55000000000000004">
      <c r="A2124" s="6">
        <f>US_Regional_Sales_Data!P2124*US_Regional_Sales_Data!M2124*(1-US_Regional_Sales_Data!N2124)</f>
        <v>18394.180000000004</v>
      </c>
      <c r="B2124" s="6">
        <f>US_Regional_Sales_Data!O2124*US_Regional_Sales_Data!M2124</f>
        <v>11334.82</v>
      </c>
      <c r="C2124" s="6">
        <f t="shared" si="66"/>
        <v>7059.3600000000042</v>
      </c>
      <c r="D2124" s="7">
        <f t="shared" si="67"/>
        <v>0.38378226156316847</v>
      </c>
    </row>
    <row r="2125" spans="1:4" x14ac:dyDescent="0.55000000000000004">
      <c r="A2125" s="6">
        <f>US_Regional_Sales_Data!P2125*US_Regional_Sales_Data!M2125*(1-US_Regional_Sales_Data!N2125)</f>
        <v>14378.2</v>
      </c>
      <c r="B2125" s="6">
        <f>US_Regional_Sales_Data!O2125*US_Regional_Sales_Data!M2125</f>
        <v>8082.88</v>
      </c>
      <c r="C2125" s="6">
        <f t="shared" si="66"/>
        <v>6295.3200000000006</v>
      </c>
      <c r="D2125" s="7">
        <f t="shared" si="67"/>
        <v>0.43783783783783786</v>
      </c>
    </row>
    <row r="2126" spans="1:4" x14ac:dyDescent="0.55000000000000004">
      <c r="A2126" s="6">
        <f>US_Regional_Sales_Data!P2126*US_Regional_Sales_Data!M2126*(1-US_Regional_Sales_Data!N2126)</f>
        <v>10374.615</v>
      </c>
      <c r="B2126" s="6">
        <f>US_Regional_Sales_Data!O2126*US_Regional_Sales_Data!M2126</f>
        <v>6505.14</v>
      </c>
      <c r="C2126" s="6">
        <f t="shared" si="66"/>
        <v>3869.4749999999995</v>
      </c>
      <c r="D2126" s="7">
        <f t="shared" si="67"/>
        <v>0.37297528631182936</v>
      </c>
    </row>
    <row r="2127" spans="1:4" x14ac:dyDescent="0.55000000000000004">
      <c r="A2127" s="6">
        <f>US_Regional_Sales_Data!P2127*US_Regional_Sales_Data!M2127*(1-US_Regional_Sales_Data!N2127)</f>
        <v>6941.2000000000007</v>
      </c>
      <c r="B2127" s="6">
        <f>US_Regional_Sales_Data!O2127*US_Regional_Sales_Data!M2127</f>
        <v>5778.08</v>
      </c>
      <c r="C2127" s="6">
        <f t="shared" si="66"/>
        <v>1163.1200000000008</v>
      </c>
      <c r="D2127" s="7">
        <f t="shared" si="67"/>
        <v>0.16756756756756766</v>
      </c>
    </row>
    <row r="2128" spans="1:4" x14ac:dyDescent="0.55000000000000004">
      <c r="A2128" s="6">
        <f>US_Regional_Sales_Data!P2128*US_Regional_Sales_Data!M2128*(1-US_Regional_Sales_Data!N2128)</f>
        <v>4487.66</v>
      </c>
      <c r="B2128" s="6">
        <f>US_Regional_Sales_Data!O2128*US_Regional_Sales_Data!M2128</f>
        <v>3431.76</v>
      </c>
      <c r="C2128" s="6">
        <f t="shared" si="66"/>
        <v>1055.8999999999996</v>
      </c>
      <c r="D2128" s="7">
        <f t="shared" si="67"/>
        <v>0.23528966098144682</v>
      </c>
    </row>
    <row r="2129" spans="1:4" x14ac:dyDescent="0.55000000000000004">
      <c r="A2129" s="6">
        <f>US_Regional_Sales_Data!P2129*US_Regional_Sales_Data!M2129*(1-US_Regional_Sales_Data!N2129)</f>
        <v>16287.699999999999</v>
      </c>
      <c r="B2129" s="6">
        <f>US_Regional_Sales_Data!O2129*US_Regional_Sales_Data!M2129</f>
        <v>8814.5</v>
      </c>
      <c r="C2129" s="6">
        <f t="shared" si="66"/>
        <v>7473.1999999999989</v>
      </c>
      <c r="D2129" s="7">
        <f t="shared" si="67"/>
        <v>0.45882475733222</v>
      </c>
    </row>
    <row r="2130" spans="1:4" x14ac:dyDescent="0.55000000000000004">
      <c r="A2130" s="6">
        <f>US_Regional_Sales_Data!P2130*US_Regional_Sales_Data!M2130*(1-US_Regional_Sales_Data!N2130)</f>
        <v>9286.1999999999989</v>
      </c>
      <c r="B2130" s="6">
        <f>US_Regional_Sales_Data!O2130*US_Regional_Sales_Data!M2130</f>
        <v>10347.5</v>
      </c>
      <c r="C2130" s="6">
        <f t="shared" si="66"/>
        <v>-1061.3000000000011</v>
      </c>
      <c r="D2130" s="7">
        <f t="shared" si="67"/>
        <v>-0.11428786801921144</v>
      </c>
    </row>
    <row r="2131" spans="1:4" x14ac:dyDescent="0.55000000000000004">
      <c r="A2131" s="6">
        <f>US_Regional_Sales_Data!P2131*US_Regional_Sales_Data!M2131*(1-US_Regional_Sales_Data!N2131)</f>
        <v>1029.1199999999999</v>
      </c>
      <c r="B2131" s="6">
        <f>US_Regional_Sales_Data!O2131*US_Regional_Sales_Data!M2131</f>
        <v>1149.18</v>
      </c>
      <c r="C2131" s="6">
        <f t="shared" si="66"/>
        <v>-120.06000000000017</v>
      </c>
      <c r="D2131" s="7">
        <f t="shared" si="67"/>
        <v>-0.11666277985074645</v>
      </c>
    </row>
    <row r="2132" spans="1:4" x14ac:dyDescent="0.55000000000000004">
      <c r="A2132" s="6">
        <f>US_Regional_Sales_Data!P2132*US_Regional_Sales_Data!M2132*(1-US_Regional_Sales_Data!N2132)</f>
        <v>18560.34</v>
      </c>
      <c r="B2132" s="6">
        <f>US_Regional_Sales_Data!O2132*US_Regional_Sales_Data!M2132</f>
        <v>9692.64</v>
      </c>
      <c r="C2132" s="6">
        <f t="shared" si="66"/>
        <v>8867.7000000000007</v>
      </c>
      <c r="D2132" s="7">
        <f t="shared" si="67"/>
        <v>0.47777680796795752</v>
      </c>
    </row>
    <row r="2133" spans="1:4" x14ac:dyDescent="0.55000000000000004">
      <c r="A2133" s="6">
        <f>US_Regional_Sales_Data!P2133*US_Regional_Sales_Data!M2133*(1-US_Regional_Sales_Data!N2133)</f>
        <v>2696.75</v>
      </c>
      <c r="B2133" s="6">
        <f>US_Regional_Sales_Data!O2133*US_Regional_Sales_Data!M2133</f>
        <v>2581.1799999999998</v>
      </c>
      <c r="C2133" s="6">
        <f t="shared" si="66"/>
        <v>115.57000000000016</v>
      </c>
      <c r="D2133" s="7">
        <f t="shared" si="67"/>
        <v>4.2855288773523743E-2</v>
      </c>
    </row>
    <row r="2134" spans="1:4" x14ac:dyDescent="0.55000000000000004">
      <c r="A2134" s="6">
        <f>US_Regional_Sales_Data!P2134*US_Regional_Sales_Data!M2134*(1-US_Regional_Sales_Data!N2134)</f>
        <v>9452.0249999999996</v>
      </c>
      <c r="B2134" s="6">
        <f>US_Regional_Sales_Data!O2134*US_Regional_Sales_Data!M2134</f>
        <v>7760.5999999999995</v>
      </c>
      <c r="C2134" s="6">
        <f t="shared" si="66"/>
        <v>1691.4250000000002</v>
      </c>
      <c r="D2134" s="7">
        <f t="shared" si="67"/>
        <v>0.17894842639540207</v>
      </c>
    </row>
    <row r="2135" spans="1:4" x14ac:dyDescent="0.55000000000000004">
      <c r="A2135" s="6">
        <f>US_Regional_Sales_Data!P2135*US_Regional_Sales_Data!M2135*(1-US_Regional_Sales_Data!N2135)</f>
        <v>3188.8650000000002</v>
      </c>
      <c r="B2135" s="6">
        <f>US_Regional_Sales_Data!O2135*US_Regional_Sales_Data!M2135</f>
        <v>2483.9700000000003</v>
      </c>
      <c r="C2135" s="6">
        <f t="shared" si="66"/>
        <v>704.89499999999998</v>
      </c>
      <c r="D2135" s="7">
        <f t="shared" si="67"/>
        <v>0.22104886848455482</v>
      </c>
    </row>
    <row r="2136" spans="1:4" x14ac:dyDescent="0.55000000000000004">
      <c r="A2136" s="6">
        <f>US_Regional_Sales_Data!P2136*US_Regional_Sales_Data!M2136*(1-US_Regional_Sales_Data!N2136)</f>
        <v>2020.385</v>
      </c>
      <c r="B2136" s="6">
        <f>US_Regional_Sales_Data!O2136*US_Regional_Sales_Data!M2136</f>
        <v>1419.74</v>
      </c>
      <c r="C2136" s="6">
        <f t="shared" si="66"/>
        <v>600.64499999999998</v>
      </c>
      <c r="D2136" s="7">
        <f t="shared" si="67"/>
        <v>0.29729234774560293</v>
      </c>
    </row>
    <row r="2137" spans="1:4" x14ac:dyDescent="0.55000000000000004">
      <c r="A2137" s="6">
        <f>US_Regional_Sales_Data!P2137*US_Regional_Sales_Data!M2137*(1-US_Regional_Sales_Data!N2137)</f>
        <v>15995.245000000001</v>
      </c>
      <c r="B2137" s="6">
        <f>US_Regional_Sales_Data!O2137*US_Regional_Sales_Data!M2137</f>
        <v>8081.78</v>
      </c>
      <c r="C2137" s="6">
        <f t="shared" si="66"/>
        <v>7913.4650000000011</v>
      </c>
      <c r="D2137" s="7">
        <f t="shared" si="67"/>
        <v>0.49473859262549591</v>
      </c>
    </row>
    <row r="2138" spans="1:4" x14ac:dyDescent="0.55000000000000004">
      <c r="A2138" s="6">
        <f>US_Regional_Sales_Data!P2138*US_Regional_Sales_Data!M2138*(1-US_Regional_Sales_Data!N2138)</f>
        <v>1246.2</v>
      </c>
      <c r="B2138" s="6">
        <f>US_Regional_Sales_Data!O2138*US_Regional_Sales_Data!M2138</f>
        <v>893.12</v>
      </c>
      <c r="C2138" s="6">
        <f t="shared" si="66"/>
        <v>353.08000000000004</v>
      </c>
      <c r="D2138" s="7">
        <f t="shared" si="67"/>
        <v>0.28332530893917512</v>
      </c>
    </row>
    <row r="2139" spans="1:4" x14ac:dyDescent="0.55000000000000004">
      <c r="A2139" s="6">
        <f>US_Regional_Sales_Data!P2139*US_Regional_Sales_Data!M2139*(1-US_Regional_Sales_Data!N2139)</f>
        <v>5571.7199999999993</v>
      </c>
      <c r="B2139" s="6">
        <f>US_Regional_Sales_Data!O2139*US_Regional_Sales_Data!M2139</f>
        <v>3281.1000000000004</v>
      </c>
      <c r="C2139" s="6">
        <f t="shared" si="66"/>
        <v>2290.619999999999</v>
      </c>
      <c r="D2139" s="7">
        <f t="shared" si="67"/>
        <v>0.41111541857810502</v>
      </c>
    </row>
    <row r="2140" spans="1:4" x14ac:dyDescent="0.55000000000000004">
      <c r="A2140" s="6">
        <f>US_Regional_Sales_Data!P2140*US_Regional_Sales_Data!M2140*(1-US_Regional_Sales_Data!N2140)</f>
        <v>12029.849999999999</v>
      </c>
      <c r="B2140" s="6">
        <f>US_Regional_Sales_Data!O2140*US_Regional_Sales_Data!M2140</f>
        <v>7217.9</v>
      </c>
      <c r="C2140" s="6">
        <f t="shared" si="66"/>
        <v>4811.9499999999989</v>
      </c>
      <c r="D2140" s="7">
        <f t="shared" si="67"/>
        <v>0.40000083126556019</v>
      </c>
    </row>
    <row r="2141" spans="1:4" x14ac:dyDescent="0.55000000000000004">
      <c r="A2141" s="6">
        <f>US_Regional_Sales_Data!P2141*US_Regional_Sales_Data!M2141*(1-US_Regional_Sales_Data!N2141)</f>
        <v>4594.8599999999997</v>
      </c>
      <c r="B2141" s="6">
        <f>US_Regional_Sales_Data!O2141*US_Regional_Sales_Data!M2141</f>
        <v>3114.3</v>
      </c>
      <c r="C2141" s="6">
        <f t="shared" si="66"/>
        <v>1480.5599999999995</v>
      </c>
      <c r="D2141" s="7">
        <f t="shared" si="67"/>
        <v>0.32222091641529876</v>
      </c>
    </row>
    <row r="2142" spans="1:4" x14ac:dyDescent="0.55000000000000004">
      <c r="A2142" s="6">
        <f>US_Regional_Sales_Data!P2142*US_Regional_Sales_Data!M2142*(1-US_Regional_Sales_Data!N2142)</f>
        <v>5136.5549999999994</v>
      </c>
      <c r="B2142" s="6">
        <f>US_Regional_Sales_Data!O2142*US_Regional_Sales_Data!M2142</f>
        <v>2487.1799999999998</v>
      </c>
      <c r="C2142" s="6">
        <f t="shared" si="66"/>
        <v>2649.3749999999995</v>
      </c>
      <c r="D2142" s="7">
        <f t="shared" si="67"/>
        <v>0.51578830558613697</v>
      </c>
    </row>
    <row r="2143" spans="1:4" x14ac:dyDescent="0.55000000000000004">
      <c r="A2143" s="6">
        <f>US_Regional_Sales_Data!P2143*US_Regional_Sales_Data!M2143*(1-US_Regional_Sales_Data!N2143)</f>
        <v>6838.0200000000013</v>
      </c>
      <c r="B2143" s="6">
        <f>US_Regional_Sales_Data!O2143*US_Regional_Sales_Data!M2143</f>
        <v>4862.62</v>
      </c>
      <c r="C2143" s="6">
        <f t="shared" si="66"/>
        <v>1975.4000000000015</v>
      </c>
      <c r="D2143" s="7">
        <f t="shared" si="67"/>
        <v>0.28888479413631446</v>
      </c>
    </row>
    <row r="2144" spans="1:4" x14ac:dyDescent="0.55000000000000004">
      <c r="A2144" s="6">
        <f>US_Regional_Sales_Data!P2144*US_Regional_Sales_Data!M2144*(1-US_Regional_Sales_Data!N2144)</f>
        <v>11435.56</v>
      </c>
      <c r="B2144" s="6">
        <f>US_Regional_Sales_Data!O2144*US_Regional_Sales_Data!M2144</f>
        <v>9417.52</v>
      </c>
      <c r="C2144" s="6">
        <f t="shared" si="66"/>
        <v>2018.0399999999991</v>
      </c>
      <c r="D2144" s="7">
        <f t="shared" si="67"/>
        <v>0.17647058823529405</v>
      </c>
    </row>
    <row r="2145" spans="1:4" x14ac:dyDescent="0.55000000000000004">
      <c r="A2145" s="6">
        <f>US_Regional_Sales_Data!P2145*US_Regional_Sales_Data!M2145*(1-US_Regional_Sales_Data!N2145)</f>
        <v>27083.074999999997</v>
      </c>
      <c r="B2145" s="6">
        <f>US_Regional_Sales_Data!O2145*US_Regional_Sales_Data!M2145</f>
        <v>11403.4</v>
      </c>
      <c r="C2145" s="6">
        <f t="shared" si="66"/>
        <v>15679.674999999997</v>
      </c>
      <c r="D2145" s="7">
        <f t="shared" si="67"/>
        <v>0.57894736842105265</v>
      </c>
    </row>
    <row r="2146" spans="1:4" x14ac:dyDescent="0.55000000000000004">
      <c r="A2146" s="6">
        <f>US_Regional_Sales_Data!P2146*US_Regional_Sales_Data!M2146*(1-US_Regional_Sales_Data!N2146)</f>
        <v>557.43999999999994</v>
      </c>
      <c r="B2146" s="6">
        <f>US_Regional_Sales_Data!O2146*US_Regional_Sales_Data!M2146</f>
        <v>501.68</v>
      </c>
      <c r="C2146" s="6">
        <f t="shared" si="66"/>
        <v>55.759999999999934</v>
      </c>
      <c r="D2146" s="7">
        <f t="shared" si="67"/>
        <v>0.10002870264064283</v>
      </c>
    </row>
    <row r="2147" spans="1:4" x14ac:dyDescent="0.55000000000000004">
      <c r="A2147" s="6">
        <f>US_Regional_Sales_Data!P2147*US_Regional_Sales_Data!M2147*(1-US_Regional_Sales_Data!N2147)</f>
        <v>1917.54</v>
      </c>
      <c r="B2147" s="6">
        <f>US_Regional_Sales_Data!O2147*US_Regional_Sales_Data!M2147</f>
        <v>1342.28</v>
      </c>
      <c r="C2147" s="6">
        <f t="shared" si="66"/>
        <v>575.26</v>
      </c>
      <c r="D2147" s="7">
        <f t="shared" si="67"/>
        <v>0.2999989569969857</v>
      </c>
    </row>
    <row r="2148" spans="1:4" x14ac:dyDescent="0.55000000000000004">
      <c r="A2148" s="6">
        <f>US_Regional_Sales_Data!P2148*US_Regional_Sales_Data!M2148*(1-US_Regional_Sales_Data!N2148)</f>
        <v>5969.7</v>
      </c>
      <c r="B2148" s="6">
        <f>US_Regional_Sales_Data!O2148*US_Regional_Sales_Data!M2148</f>
        <v>5571.72</v>
      </c>
      <c r="C2148" s="6">
        <f t="shared" si="66"/>
        <v>397.97999999999956</v>
      </c>
      <c r="D2148" s="7">
        <f t="shared" si="67"/>
        <v>6.6666666666666596E-2</v>
      </c>
    </row>
    <row r="2149" spans="1:4" x14ac:dyDescent="0.55000000000000004">
      <c r="A2149" s="6">
        <f>US_Regional_Sales_Data!P2149*US_Regional_Sales_Data!M2149*(1-US_Regional_Sales_Data!N2149)</f>
        <v>711.875</v>
      </c>
      <c r="B2149" s="6">
        <f>US_Regional_Sales_Data!O2149*US_Regional_Sales_Data!M2149</f>
        <v>544.4</v>
      </c>
      <c r="C2149" s="6">
        <f t="shared" si="66"/>
        <v>167.47500000000002</v>
      </c>
      <c r="D2149" s="7">
        <f t="shared" si="67"/>
        <v>0.2352589991220369</v>
      </c>
    </row>
    <row r="2150" spans="1:4" x14ac:dyDescent="0.55000000000000004">
      <c r="A2150" s="6">
        <f>US_Regional_Sales_Data!P2150*US_Regional_Sales_Data!M2150*(1-US_Regional_Sales_Data!N2150)</f>
        <v>23637.600000000002</v>
      </c>
      <c r="B2150" s="6">
        <f>US_Regional_Sales_Data!O2150*US_Regional_Sales_Data!M2150</f>
        <v>21011.200000000001</v>
      </c>
      <c r="C2150" s="6">
        <f t="shared" si="66"/>
        <v>2626.4000000000015</v>
      </c>
      <c r="D2150" s="7">
        <f t="shared" si="67"/>
        <v>0.11111111111111116</v>
      </c>
    </row>
    <row r="2151" spans="1:4" x14ac:dyDescent="0.55000000000000004">
      <c r="A2151" s="6">
        <f>US_Regional_Sales_Data!P2151*US_Regional_Sales_Data!M2151*(1-US_Regional_Sales_Data!N2151)</f>
        <v>3904.4250000000002</v>
      </c>
      <c r="B2151" s="6">
        <f>US_Regional_Sales_Data!O2151*US_Regional_Sales_Data!M2151</f>
        <v>3461.2200000000003</v>
      </c>
      <c r="C2151" s="6">
        <f t="shared" si="66"/>
        <v>443.20499999999993</v>
      </c>
      <c r="D2151" s="7">
        <f t="shared" si="67"/>
        <v>0.11351351351351349</v>
      </c>
    </row>
    <row r="2152" spans="1:4" x14ac:dyDescent="0.55000000000000004">
      <c r="A2152" s="6">
        <f>US_Regional_Sales_Data!P2152*US_Regional_Sales_Data!M2152*(1-US_Regional_Sales_Data!N2152)</f>
        <v>6823.28</v>
      </c>
      <c r="B2152" s="6">
        <f>US_Regional_Sales_Data!O2152*US_Regional_Sales_Data!M2152</f>
        <v>3088.44</v>
      </c>
      <c r="C2152" s="6">
        <f t="shared" si="66"/>
        <v>3734.8399999999997</v>
      </c>
      <c r="D2152" s="7">
        <f t="shared" si="67"/>
        <v>0.54736724859598318</v>
      </c>
    </row>
    <row r="2153" spans="1:4" x14ac:dyDescent="0.55000000000000004">
      <c r="A2153" s="6">
        <f>US_Regional_Sales_Data!P2153*US_Regional_Sales_Data!M2153*(1-US_Regional_Sales_Data!N2153)</f>
        <v>3704.43</v>
      </c>
      <c r="B2153" s="6">
        <f>US_Regional_Sales_Data!O2153*US_Regional_Sales_Data!M2153</f>
        <v>2300.65</v>
      </c>
      <c r="C2153" s="6">
        <f t="shared" si="66"/>
        <v>1403.7799999999997</v>
      </c>
      <c r="D2153" s="7">
        <f t="shared" si="67"/>
        <v>0.37894628863279906</v>
      </c>
    </row>
    <row r="2154" spans="1:4" x14ac:dyDescent="0.55000000000000004">
      <c r="A2154" s="6">
        <f>US_Regional_Sales_Data!P2154*US_Regional_Sales_Data!M2154*(1-US_Regional_Sales_Data!N2154)</f>
        <v>917.23</v>
      </c>
      <c r="B2154" s="6">
        <f>US_Regional_Sales_Data!O2154*US_Regional_Sales_Data!M2154</f>
        <v>803.2</v>
      </c>
      <c r="C2154" s="6">
        <f t="shared" si="66"/>
        <v>114.02999999999997</v>
      </c>
      <c r="D2154" s="7">
        <f t="shared" si="67"/>
        <v>0.12431996336796657</v>
      </c>
    </row>
    <row r="2155" spans="1:4" x14ac:dyDescent="0.55000000000000004">
      <c r="A2155" s="6">
        <f>US_Regional_Sales_Data!P2155*US_Regional_Sales_Data!M2155*(1-US_Regional_Sales_Data!N2155)</f>
        <v>2158.4050000000002</v>
      </c>
      <c r="B2155" s="6">
        <f>US_Regional_Sales_Data!O2155*US_Regional_Sales_Data!M2155</f>
        <v>1193.47</v>
      </c>
      <c r="C2155" s="6">
        <f t="shared" si="66"/>
        <v>964.93500000000017</v>
      </c>
      <c r="D2155" s="7">
        <f t="shared" si="67"/>
        <v>0.44705928683449125</v>
      </c>
    </row>
    <row r="2156" spans="1:4" x14ac:dyDescent="0.55000000000000004">
      <c r="A2156" s="6">
        <f>US_Regional_Sales_Data!P2156*US_Regional_Sales_Data!M2156*(1-US_Regional_Sales_Data!N2156)</f>
        <v>973.00750000000016</v>
      </c>
      <c r="B2156" s="6">
        <f>US_Regional_Sales_Data!O2156*US_Regional_Sales_Data!M2156</f>
        <v>704.77</v>
      </c>
      <c r="C2156" s="6">
        <f t="shared" si="66"/>
        <v>268.23750000000018</v>
      </c>
      <c r="D2156" s="7">
        <f t="shared" si="67"/>
        <v>0.27567875889959753</v>
      </c>
    </row>
    <row r="2157" spans="1:4" x14ac:dyDescent="0.55000000000000004">
      <c r="A2157" s="6">
        <f>US_Regional_Sales_Data!P2157*US_Regional_Sales_Data!M2157*(1-US_Regional_Sales_Data!N2157)</f>
        <v>2186.8800000000006</v>
      </c>
      <c r="B2157" s="6">
        <f>US_Regional_Sales_Data!O2157*US_Regional_Sales_Data!M2157</f>
        <v>1503.48</v>
      </c>
      <c r="C2157" s="6">
        <f t="shared" si="66"/>
        <v>683.40000000000055</v>
      </c>
      <c r="D2157" s="7">
        <f t="shared" si="67"/>
        <v>0.31250000000000017</v>
      </c>
    </row>
    <row r="2158" spans="1:4" x14ac:dyDescent="0.55000000000000004">
      <c r="A2158" s="6">
        <f>US_Regional_Sales_Data!P2158*US_Regional_Sales_Data!M2158*(1-US_Regional_Sales_Data!N2158)</f>
        <v>10858.020000000002</v>
      </c>
      <c r="B2158" s="6">
        <f>US_Regional_Sales_Data!O2158*US_Regional_Sales_Data!M2158</f>
        <v>9977.64</v>
      </c>
      <c r="C2158" s="6">
        <f t="shared" si="66"/>
        <v>880.38000000000284</v>
      </c>
      <c r="D2158" s="7">
        <f t="shared" si="67"/>
        <v>8.1081081081081322E-2</v>
      </c>
    </row>
    <row r="2159" spans="1:4" x14ac:dyDescent="0.55000000000000004">
      <c r="A2159" s="6">
        <f>US_Regional_Sales_Data!P2159*US_Regional_Sales_Data!M2159*(1-US_Regional_Sales_Data!N2159)</f>
        <v>4617.1374999999998</v>
      </c>
      <c r="B2159" s="6">
        <f>US_Regional_Sales_Data!O2159*US_Regional_Sales_Data!M2159</f>
        <v>3543.95</v>
      </c>
      <c r="C2159" s="6">
        <f t="shared" si="66"/>
        <v>1073.1875</v>
      </c>
      <c r="D2159" s="7">
        <f t="shared" si="67"/>
        <v>0.23243568119857813</v>
      </c>
    </row>
    <row r="2160" spans="1:4" x14ac:dyDescent="0.55000000000000004">
      <c r="A2160" s="6">
        <f>US_Regional_Sales_Data!P2160*US_Regional_Sales_Data!M2160*(1-US_Regional_Sales_Data!N2160)</f>
        <v>5881.2599999999993</v>
      </c>
      <c r="B2160" s="6">
        <f>US_Regional_Sales_Data!O2160*US_Regional_Sales_Data!M2160</f>
        <v>2600.16</v>
      </c>
      <c r="C2160" s="6">
        <f t="shared" si="66"/>
        <v>3281.0999999999995</v>
      </c>
      <c r="D2160" s="7">
        <f t="shared" si="67"/>
        <v>0.55789065608390032</v>
      </c>
    </row>
    <row r="2161" spans="1:4" x14ac:dyDescent="0.55000000000000004">
      <c r="A2161" s="6">
        <f>US_Regional_Sales_Data!P2161*US_Regional_Sales_Data!M2161*(1-US_Regional_Sales_Data!N2161)</f>
        <v>9913.32</v>
      </c>
      <c r="B2161" s="6">
        <f>US_Regional_Sales_Data!O2161*US_Regional_Sales_Data!M2161</f>
        <v>5837.84</v>
      </c>
      <c r="C2161" s="6">
        <f t="shared" si="66"/>
        <v>4075.4799999999996</v>
      </c>
      <c r="D2161" s="7">
        <f t="shared" si="67"/>
        <v>0.41111151460862755</v>
      </c>
    </row>
    <row r="2162" spans="1:4" x14ac:dyDescent="0.55000000000000004">
      <c r="A2162" s="6">
        <f>US_Regional_Sales_Data!P2162*US_Regional_Sales_Data!M2162*(1-US_Regional_Sales_Data!N2162)</f>
        <v>984.9</v>
      </c>
      <c r="B2162" s="6">
        <f>US_Regional_Sales_Data!O2162*US_Regional_Sales_Data!M2162</f>
        <v>1001.3500000000001</v>
      </c>
      <c r="C2162" s="6">
        <f t="shared" si="66"/>
        <v>-16.450000000000159</v>
      </c>
      <c r="D2162" s="7">
        <f t="shared" si="67"/>
        <v>-1.670220326936761E-2</v>
      </c>
    </row>
    <row r="2163" spans="1:4" x14ac:dyDescent="0.55000000000000004">
      <c r="A2163" s="6">
        <f>US_Regional_Sales_Data!P2163*US_Regional_Sales_Data!M2163*(1-US_Regional_Sales_Data!N2163)</f>
        <v>2151.37</v>
      </c>
      <c r="B2163" s="6">
        <f>US_Regional_Sales_Data!O2163*US_Regional_Sales_Data!M2163</f>
        <v>1404.06</v>
      </c>
      <c r="C2163" s="6">
        <f t="shared" si="66"/>
        <v>747.31</v>
      </c>
      <c r="D2163" s="7">
        <f t="shared" si="67"/>
        <v>0.34736470249190049</v>
      </c>
    </row>
    <row r="2164" spans="1:4" x14ac:dyDescent="0.55000000000000004">
      <c r="A2164" s="6">
        <f>US_Regional_Sales_Data!P2164*US_Regional_Sales_Data!M2164*(1-US_Regional_Sales_Data!N2164)</f>
        <v>1760.7600000000002</v>
      </c>
      <c r="B2164" s="6">
        <f>US_Regional_Sales_Data!O2164*US_Regional_Sales_Data!M2164</f>
        <v>899.94</v>
      </c>
      <c r="C2164" s="6">
        <f t="shared" si="66"/>
        <v>860.82000000000016</v>
      </c>
      <c r="D2164" s="7">
        <f t="shared" si="67"/>
        <v>0.48889116063518029</v>
      </c>
    </row>
    <row r="2165" spans="1:4" x14ac:dyDescent="0.55000000000000004">
      <c r="A2165" s="6">
        <f>US_Regional_Sales_Data!P2165*US_Regional_Sales_Data!M2165*(1-US_Regional_Sales_Data!N2165)</f>
        <v>14539.334999999999</v>
      </c>
      <c r="B2165" s="6">
        <f>US_Regional_Sales_Data!O2165*US_Regional_Sales_Data!M2165</f>
        <v>11631.48</v>
      </c>
      <c r="C2165" s="6">
        <f t="shared" si="66"/>
        <v>2907.8549999999996</v>
      </c>
      <c r="D2165" s="7">
        <f t="shared" si="67"/>
        <v>0.19999917465276093</v>
      </c>
    </row>
    <row r="2166" spans="1:4" x14ac:dyDescent="0.55000000000000004">
      <c r="A2166" s="6">
        <f>US_Regional_Sales_Data!P2166*US_Regional_Sales_Data!M2166*(1-US_Regional_Sales_Data!N2166)</f>
        <v>6418.2650000000003</v>
      </c>
      <c r="B2166" s="6">
        <f>US_Regional_Sales_Data!O2166*US_Regional_Sales_Data!M2166</f>
        <v>3699.9199999999996</v>
      </c>
      <c r="C2166" s="6">
        <f t="shared" si="66"/>
        <v>2718.3450000000007</v>
      </c>
      <c r="D2166" s="7">
        <f t="shared" si="67"/>
        <v>0.42353268367697511</v>
      </c>
    </row>
    <row r="2167" spans="1:4" x14ac:dyDescent="0.55000000000000004">
      <c r="A2167" s="6">
        <f>US_Regional_Sales_Data!P2167*US_Regional_Sales_Data!M2167*(1-US_Regional_Sales_Data!N2167)</f>
        <v>3475.2899999999995</v>
      </c>
      <c r="B2167" s="6">
        <f>US_Regional_Sales_Data!O2167*US_Regional_Sales_Data!M2167</f>
        <v>1609.6</v>
      </c>
      <c r="C2167" s="6">
        <f t="shared" si="66"/>
        <v>1865.6899999999996</v>
      </c>
      <c r="D2167" s="7">
        <f t="shared" si="67"/>
        <v>0.53684440722932469</v>
      </c>
    </row>
    <row r="2168" spans="1:4" x14ac:dyDescent="0.55000000000000004">
      <c r="A2168" s="6">
        <f>US_Regional_Sales_Data!P2168*US_Regional_Sales_Data!M2168*(1-US_Regional_Sales_Data!N2168)</f>
        <v>986.57499999999993</v>
      </c>
      <c r="B2168" s="6">
        <f>US_Regional_Sales_Data!O2168*US_Regional_Sales_Data!M2168</f>
        <v>508.87</v>
      </c>
      <c r="C2168" s="6">
        <f t="shared" si="66"/>
        <v>477.70499999999993</v>
      </c>
      <c r="D2168" s="7">
        <f t="shared" si="67"/>
        <v>0.48420545827737371</v>
      </c>
    </row>
    <row r="2169" spans="1:4" x14ac:dyDescent="0.55000000000000004">
      <c r="A2169" s="6">
        <f>US_Regional_Sales_Data!P2169*US_Regional_Sales_Data!M2169*(1-US_Regional_Sales_Data!N2169)</f>
        <v>18744.924999999999</v>
      </c>
      <c r="B2169" s="6">
        <f>US_Regional_Sales_Data!O2169*US_Regional_Sales_Data!M2169</f>
        <v>9471.1</v>
      </c>
      <c r="C2169" s="6">
        <f t="shared" si="66"/>
        <v>9273.8249999999989</v>
      </c>
      <c r="D2169" s="7">
        <f t="shared" si="67"/>
        <v>0.49473790906071907</v>
      </c>
    </row>
    <row r="2170" spans="1:4" x14ac:dyDescent="0.55000000000000004">
      <c r="A2170" s="6">
        <f>US_Regional_Sales_Data!P2170*US_Regional_Sales_Data!M2170*(1-US_Regional_Sales_Data!N2170)</f>
        <v>5034.7149999999992</v>
      </c>
      <c r="B2170" s="6">
        <f>US_Regional_Sales_Data!O2170*US_Regional_Sales_Data!M2170</f>
        <v>2596.85</v>
      </c>
      <c r="C2170" s="6">
        <f t="shared" si="66"/>
        <v>2437.8649999999993</v>
      </c>
      <c r="D2170" s="7">
        <f t="shared" si="67"/>
        <v>0.48421112217871315</v>
      </c>
    </row>
    <row r="2171" spans="1:4" x14ac:dyDescent="0.55000000000000004">
      <c r="A2171" s="6">
        <f>US_Regional_Sales_Data!P2171*US_Regional_Sales_Data!M2171*(1-US_Regional_Sales_Data!N2171)</f>
        <v>12062.009999999998</v>
      </c>
      <c r="B2171" s="6">
        <f>US_Regional_Sales_Data!O2171*US_Regional_Sales_Data!M2171</f>
        <v>8656.26</v>
      </c>
      <c r="C2171" s="6">
        <f t="shared" si="66"/>
        <v>3405.7499999999982</v>
      </c>
      <c r="D2171" s="7">
        <f t="shared" si="67"/>
        <v>0.28235343860600337</v>
      </c>
    </row>
    <row r="2172" spans="1:4" x14ac:dyDescent="0.55000000000000004">
      <c r="A2172" s="6">
        <f>US_Regional_Sales_Data!P2172*US_Regional_Sales_Data!M2172*(1-US_Regional_Sales_Data!N2172)</f>
        <v>683.4</v>
      </c>
      <c r="B2172" s="6">
        <f>US_Regional_Sales_Data!O2172*US_Regional_Sales_Data!M2172</f>
        <v>361.79999999999995</v>
      </c>
      <c r="C2172" s="6">
        <f t="shared" si="66"/>
        <v>321.60000000000002</v>
      </c>
      <c r="D2172" s="7">
        <f t="shared" si="67"/>
        <v>0.4705882352941177</v>
      </c>
    </row>
    <row r="2173" spans="1:4" x14ac:dyDescent="0.55000000000000004">
      <c r="A2173" s="6">
        <f>US_Regional_Sales_Data!P2173*US_Regional_Sales_Data!M2173*(1-US_Regional_Sales_Data!N2173)</f>
        <v>8428.6</v>
      </c>
      <c r="B2173" s="6">
        <f>US_Regional_Sales_Data!O2173*US_Regional_Sales_Data!M2173</f>
        <v>6287.28</v>
      </c>
      <c r="C2173" s="6">
        <f t="shared" si="66"/>
        <v>2141.3200000000006</v>
      </c>
      <c r="D2173" s="7">
        <f t="shared" si="67"/>
        <v>0.25405405405405412</v>
      </c>
    </row>
    <row r="2174" spans="1:4" x14ac:dyDescent="0.55000000000000004">
      <c r="A2174" s="6">
        <f>US_Regional_Sales_Data!P2174*US_Regional_Sales_Data!M2174*(1-US_Regional_Sales_Data!N2174)</f>
        <v>6492.2999999999993</v>
      </c>
      <c r="B2174" s="6">
        <f>US_Regional_Sales_Data!O2174*US_Regional_Sales_Data!M2174</f>
        <v>4510.4400000000005</v>
      </c>
      <c r="C2174" s="6">
        <f t="shared" si="66"/>
        <v>1981.8599999999988</v>
      </c>
      <c r="D2174" s="7">
        <f t="shared" si="67"/>
        <v>0.30526315789473668</v>
      </c>
    </row>
    <row r="2175" spans="1:4" x14ac:dyDescent="0.55000000000000004">
      <c r="A2175" s="6">
        <f>US_Regional_Sales_Data!P2175*US_Regional_Sales_Data!M2175*(1-US_Regional_Sales_Data!N2175)</f>
        <v>347.06</v>
      </c>
      <c r="B2175" s="6">
        <f>US_Regional_Sales_Data!O2175*US_Regional_Sales_Data!M2175</f>
        <v>297.48</v>
      </c>
      <c r="C2175" s="6">
        <f t="shared" si="66"/>
        <v>49.579999999999984</v>
      </c>
      <c r="D2175" s="7">
        <f t="shared" si="67"/>
        <v>0.14285714285714282</v>
      </c>
    </row>
    <row r="2176" spans="1:4" x14ac:dyDescent="0.55000000000000004">
      <c r="A2176" s="6">
        <f>US_Regional_Sales_Data!P2176*US_Regional_Sales_Data!M2176*(1-US_Regional_Sales_Data!N2176)</f>
        <v>11778.6</v>
      </c>
      <c r="B2176" s="6">
        <f>US_Regional_Sales_Data!O2176*US_Regional_Sales_Data!M2176</f>
        <v>9030.25</v>
      </c>
      <c r="C2176" s="6">
        <f t="shared" si="66"/>
        <v>2748.3500000000004</v>
      </c>
      <c r="D2176" s="7">
        <f t="shared" si="67"/>
        <v>0.23333418233066749</v>
      </c>
    </row>
    <row r="2177" spans="1:4" x14ac:dyDescent="0.55000000000000004">
      <c r="A2177" s="6">
        <f>US_Regional_Sales_Data!P2177*US_Regional_Sales_Data!M2177*(1-US_Regional_Sales_Data!N2177)</f>
        <v>7128.7999999999993</v>
      </c>
      <c r="B2177" s="6">
        <f>US_Regional_Sales_Data!O2177*US_Regional_Sales_Data!M2177</f>
        <v>5703.04</v>
      </c>
      <c r="C2177" s="6">
        <f t="shared" si="66"/>
        <v>1425.7599999999993</v>
      </c>
      <c r="D2177" s="7">
        <f t="shared" si="67"/>
        <v>0.19999999999999993</v>
      </c>
    </row>
    <row r="2178" spans="1:4" x14ac:dyDescent="0.55000000000000004">
      <c r="A2178" s="6">
        <f>US_Regional_Sales_Data!P2178*US_Regional_Sales_Data!M2178*(1-US_Regional_Sales_Data!N2178)</f>
        <v>20637.674999999999</v>
      </c>
      <c r="B2178" s="6">
        <f>US_Regional_Sales_Data!O2178*US_Regional_Sales_Data!M2178</f>
        <v>14502.18</v>
      </c>
      <c r="C2178" s="6">
        <f t="shared" si="66"/>
        <v>6135.494999999999</v>
      </c>
      <c r="D2178" s="7">
        <f t="shared" si="67"/>
        <v>0.29729584364517803</v>
      </c>
    </row>
    <row r="2179" spans="1:4" x14ac:dyDescent="0.55000000000000004">
      <c r="A2179" s="6">
        <f>US_Regional_Sales_Data!P2179*US_Regional_Sales_Data!M2179*(1-US_Regional_Sales_Data!N2179)</f>
        <v>9394.74</v>
      </c>
      <c r="B2179" s="6">
        <f>US_Regional_Sales_Data!O2179*US_Regional_Sales_Data!M2179</f>
        <v>5340.16</v>
      </c>
      <c r="C2179" s="6">
        <f t="shared" ref="C2179:C2242" si="68">A2179-B2179</f>
        <v>4054.58</v>
      </c>
      <c r="D2179" s="7">
        <f t="shared" ref="D2179:D2242" si="69">C2179/A2179</f>
        <v>0.43157979890875109</v>
      </c>
    </row>
    <row r="2180" spans="1:4" x14ac:dyDescent="0.55000000000000004">
      <c r="A2180" s="6">
        <f>US_Regional_Sales_Data!P2180*US_Regional_Sales_Data!M2180*(1-US_Regional_Sales_Data!N2180)</f>
        <v>26605.699999999997</v>
      </c>
      <c r="B2180" s="6">
        <f>US_Regional_Sales_Data!O2180*US_Regional_Sales_Data!M2180</f>
        <v>15403.3</v>
      </c>
      <c r="C2180" s="6">
        <f t="shared" si="68"/>
        <v>11202.399999999998</v>
      </c>
      <c r="D2180" s="7">
        <f t="shared" si="69"/>
        <v>0.42105263157894735</v>
      </c>
    </row>
    <row r="2181" spans="1:4" x14ac:dyDescent="0.55000000000000004">
      <c r="A2181" s="6">
        <f>US_Regional_Sales_Data!P2181*US_Regional_Sales_Data!M2181*(1-US_Regional_Sales_Data!N2181)</f>
        <v>8315.369999999999</v>
      </c>
      <c r="B2181" s="6">
        <f>US_Regional_Sales_Data!O2181*US_Regional_Sales_Data!M2181</f>
        <v>5583.18</v>
      </c>
      <c r="C2181" s="6">
        <f t="shared" si="68"/>
        <v>2732.1899999999987</v>
      </c>
      <c r="D2181" s="7">
        <f t="shared" si="69"/>
        <v>0.32857106779373607</v>
      </c>
    </row>
    <row r="2182" spans="1:4" x14ac:dyDescent="0.55000000000000004">
      <c r="A2182" s="6">
        <f>US_Regional_Sales_Data!P2182*US_Regional_Sales_Data!M2182*(1-US_Regional_Sales_Data!N2182)</f>
        <v>7659.7749999999996</v>
      </c>
      <c r="B2182" s="6">
        <f>US_Regional_Sales_Data!O2182*US_Regional_Sales_Data!M2182</f>
        <v>3604.6</v>
      </c>
      <c r="C2182" s="6">
        <f t="shared" si="68"/>
        <v>4055.1749999999997</v>
      </c>
      <c r="D2182" s="7">
        <f t="shared" si="69"/>
        <v>0.52941176470588236</v>
      </c>
    </row>
    <row r="2183" spans="1:4" x14ac:dyDescent="0.55000000000000004">
      <c r="A2183" s="6">
        <f>US_Regional_Sales_Data!P2183*US_Regional_Sales_Data!M2183*(1-US_Regional_Sales_Data!N2183)</f>
        <v>6893.2949999999992</v>
      </c>
      <c r="B2183" s="6">
        <f>US_Regional_Sales_Data!O2183*US_Regional_Sales_Data!M2183</f>
        <v>4789.0199999999995</v>
      </c>
      <c r="C2183" s="6">
        <f t="shared" si="68"/>
        <v>2104.2749999999996</v>
      </c>
      <c r="D2183" s="7">
        <f t="shared" si="69"/>
        <v>0.30526402830576665</v>
      </c>
    </row>
    <row r="2184" spans="1:4" x14ac:dyDescent="0.55000000000000004">
      <c r="A2184" s="6">
        <f>US_Regional_Sales_Data!P2184*US_Regional_Sales_Data!M2184*(1-US_Regional_Sales_Data!N2184)</f>
        <v>7408.8599999999988</v>
      </c>
      <c r="B2184" s="6">
        <f>US_Regional_Sales_Data!O2184*US_Regional_Sales_Data!M2184</f>
        <v>6395.0399999999991</v>
      </c>
      <c r="C2184" s="6">
        <f t="shared" si="68"/>
        <v>1013.8199999999997</v>
      </c>
      <c r="D2184" s="7">
        <f t="shared" si="69"/>
        <v>0.1368388658983973</v>
      </c>
    </row>
    <row r="2185" spans="1:4" x14ac:dyDescent="0.55000000000000004">
      <c r="A2185" s="6">
        <f>US_Regional_Sales_Data!P2185*US_Regional_Sales_Data!M2185*(1-US_Regional_Sales_Data!N2185)</f>
        <v>6042.06</v>
      </c>
      <c r="B2185" s="6">
        <f>US_Regional_Sales_Data!O2185*US_Regional_Sales_Data!M2185</f>
        <v>4095.18</v>
      </c>
      <c r="C2185" s="6">
        <f t="shared" si="68"/>
        <v>1946.8800000000006</v>
      </c>
      <c r="D2185" s="7">
        <f t="shared" si="69"/>
        <v>0.32222122918342427</v>
      </c>
    </row>
    <row r="2186" spans="1:4" x14ac:dyDescent="0.55000000000000004">
      <c r="A2186" s="6">
        <f>US_Regional_Sales_Data!P2186*US_Regional_Sales_Data!M2186*(1-US_Regional_Sales_Data!N2186)</f>
        <v>21237.660000000003</v>
      </c>
      <c r="B2186" s="6">
        <f>US_Regional_Sales_Data!O2186*US_Regional_Sales_Data!M2186</f>
        <v>9438.9600000000009</v>
      </c>
      <c r="C2186" s="6">
        <f t="shared" si="68"/>
        <v>11798.700000000003</v>
      </c>
      <c r="D2186" s="7">
        <f t="shared" si="69"/>
        <v>0.55555555555555558</v>
      </c>
    </row>
    <row r="2187" spans="1:4" x14ac:dyDescent="0.55000000000000004">
      <c r="A2187" s="6">
        <f>US_Regional_Sales_Data!P2187*US_Regional_Sales_Data!M2187*(1-US_Regional_Sales_Data!N2187)</f>
        <v>204.51750000000001</v>
      </c>
      <c r="B2187" s="6">
        <f>US_Regional_Sales_Data!O2187*US_Regional_Sales_Data!M2187</f>
        <v>95.07</v>
      </c>
      <c r="C2187" s="6">
        <f t="shared" si="68"/>
        <v>109.44750000000002</v>
      </c>
      <c r="D2187" s="7">
        <f t="shared" si="69"/>
        <v>0.53514980380652033</v>
      </c>
    </row>
    <row r="2188" spans="1:4" x14ac:dyDescent="0.55000000000000004">
      <c r="A2188" s="6">
        <f>US_Regional_Sales_Data!P2188*US_Regional_Sales_Data!M2188*(1-US_Regional_Sales_Data!N2188)</f>
        <v>337.68</v>
      </c>
      <c r="B2188" s="6">
        <f>US_Regional_Sales_Data!O2188*US_Regional_Sales_Data!M2188</f>
        <v>187.6</v>
      </c>
      <c r="C2188" s="6">
        <f t="shared" si="68"/>
        <v>150.08000000000001</v>
      </c>
      <c r="D2188" s="7">
        <f t="shared" si="69"/>
        <v>0.44444444444444448</v>
      </c>
    </row>
    <row r="2189" spans="1:4" x14ac:dyDescent="0.55000000000000004">
      <c r="A2189" s="6">
        <f>US_Regional_Sales_Data!P2189*US_Regional_Sales_Data!M2189*(1-US_Regional_Sales_Data!N2189)</f>
        <v>14925.924999999999</v>
      </c>
      <c r="B2189" s="6">
        <f>US_Regional_Sales_Data!O2189*US_Regional_Sales_Data!M2189</f>
        <v>9269.82</v>
      </c>
      <c r="C2189" s="6">
        <f t="shared" si="68"/>
        <v>5656.1049999999996</v>
      </c>
      <c r="D2189" s="7">
        <f t="shared" si="69"/>
        <v>0.37894502350775577</v>
      </c>
    </row>
    <row r="2190" spans="1:4" x14ac:dyDescent="0.55000000000000004">
      <c r="A2190" s="6">
        <f>US_Regional_Sales_Data!P2190*US_Regional_Sales_Data!M2190*(1-US_Regional_Sales_Data!N2190)</f>
        <v>11917.289999999999</v>
      </c>
      <c r="B2190" s="6">
        <f>US_Regional_Sales_Data!O2190*US_Regional_Sales_Data!M2190</f>
        <v>12598.25</v>
      </c>
      <c r="C2190" s="6">
        <f t="shared" si="68"/>
        <v>-680.96000000000095</v>
      </c>
      <c r="D2190" s="7">
        <f t="shared" si="69"/>
        <v>-5.7140507615405935E-2</v>
      </c>
    </row>
    <row r="2191" spans="1:4" x14ac:dyDescent="0.55000000000000004">
      <c r="A2191" s="6">
        <f>US_Regional_Sales_Data!P2191*US_Regional_Sales_Data!M2191*(1-US_Regional_Sales_Data!N2191)</f>
        <v>29915.5</v>
      </c>
      <c r="B2191" s="6">
        <f>US_Regional_Sales_Data!O2191*US_Regional_Sales_Data!M2191</f>
        <v>16689.7</v>
      </c>
      <c r="C2191" s="6">
        <f t="shared" si="68"/>
        <v>13225.8</v>
      </c>
      <c r="D2191" s="7">
        <f t="shared" si="69"/>
        <v>0.44210526315789472</v>
      </c>
    </row>
    <row r="2192" spans="1:4" x14ac:dyDescent="0.55000000000000004">
      <c r="A2192" s="6">
        <f>US_Regional_Sales_Data!P2192*US_Regional_Sales_Data!M2192*(1-US_Regional_Sales_Data!N2192)</f>
        <v>17261.88</v>
      </c>
      <c r="B2192" s="6">
        <f>US_Regional_Sales_Data!O2192*US_Regional_Sales_Data!M2192</f>
        <v>11810.8</v>
      </c>
      <c r="C2192" s="6">
        <f t="shared" si="68"/>
        <v>5451.0800000000017</v>
      </c>
      <c r="D2192" s="7">
        <f t="shared" si="69"/>
        <v>0.31578715643950728</v>
      </c>
    </row>
    <row r="2193" spans="1:4" x14ac:dyDescent="0.55000000000000004">
      <c r="A2193" s="6">
        <f>US_Regional_Sales_Data!P2193*US_Regional_Sales_Data!M2193*(1-US_Regional_Sales_Data!N2193)</f>
        <v>30246.48</v>
      </c>
      <c r="B2193" s="6">
        <f>US_Regional_Sales_Data!O2193*US_Regional_Sales_Data!M2193</f>
        <v>22286.880000000001</v>
      </c>
      <c r="C2193" s="6">
        <f t="shared" si="68"/>
        <v>7959.5999999999985</v>
      </c>
      <c r="D2193" s="7">
        <f t="shared" si="69"/>
        <v>0.26315789473684204</v>
      </c>
    </row>
    <row r="2194" spans="1:4" x14ac:dyDescent="0.55000000000000004">
      <c r="A2194" s="6">
        <f>US_Regional_Sales_Data!P2194*US_Regional_Sales_Data!M2194*(1-US_Regional_Sales_Data!N2194)</f>
        <v>578.88</v>
      </c>
      <c r="B2194" s="6">
        <f>US_Regional_Sales_Data!O2194*US_Regional_Sales_Data!M2194</f>
        <v>665.72</v>
      </c>
      <c r="C2194" s="6">
        <f t="shared" si="68"/>
        <v>-86.840000000000032</v>
      </c>
      <c r="D2194" s="7">
        <f t="shared" si="69"/>
        <v>-0.15001381978993925</v>
      </c>
    </row>
    <row r="2195" spans="1:4" x14ac:dyDescent="0.55000000000000004">
      <c r="A2195" s="6">
        <f>US_Regional_Sales_Data!P2195*US_Regional_Sales_Data!M2195*(1-US_Regional_Sales_Data!N2195)</f>
        <v>879.04</v>
      </c>
      <c r="B2195" s="6">
        <f>US_Regional_Sales_Data!O2195*US_Regional_Sales_Data!M2195</f>
        <v>439.52</v>
      </c>
      <c r="C2195" s="6">
        <f t="shared" si="68"/>
        <v>439.52</v>
      </c>
      <c r="D2195" s="7">
        <f t="shared" si="69"/>
        <v>0.5</v>
      </c>
    </row>
    <row r="2196" spans="1:4" x14ac:dyDescent="0.55000000000000004">
      <c r="A2196" s="6">
        <f>US_Regional_Sales_Data!P2196*US_Regional_Sales_Data!M2196*(1-US_Regional_Sales_Data!N2196)</f>
        <v>13873.019999999999</v>
      </c>
      <c r="B2196" s="6">
        <f>US_Regional_Sales_Data!O2196*US_Regional_Sales_Data!M2196</f>
        <v>10282.370000000001</v>
      </c>
      <c r="C2196" s="6">
        <f t="shared" si="68"/>
        <v>3590.6499999999978</v>
      </c>
      <c r="D2196" s="7">
        <f t="shared" si="69"/>
        <v>0.25882252025874669</v>
      </c>
    </row>
    <row r="2197" spans="1:4" x14ac:dyDescent="0.55000000000000004">
      <c r="A2197" s="6">
        <f>US_Regional_Sales_Data!P2197*US_Regional_Sales_Data!M2197*(1-US_Regional_Sales_Data!N2197)</f>
        <v>13939.349999999999</v>
      </c>
      <c r="B2197" s="6">
        <f>US_Regional_Sales_Data!O2197*US_Regional_Sales_Data!M2197</f>
        <v>12031.849999999999</v>
      </c>
      <c r="C2197" s="6">
        <f t="shared" si="68"/>
        <v>1907.5</v>
      </c>
      <c r="D2197" s="7">
        <f t="shared" si="69"/>
        <v>0.1368428226567236</v>
      </c>
    </row>
    <row r="2198" spans="1:4" x14ac:dyDescent="0.55000000000000004">
      <c r="A2198" s="6">
        <f>US_Regional_Sales_Data!P2198*US_Regional_Sales_Data!M2198*(1-US_Regional_Sales_Data!N2198)</f>
        <v>6440.0400000000009</v>
      </c>
      <c r="B2198" s="6">
        <f>US_Regional_Sales_Data!O2198*US_Regional_Sales_Data!M2198</f>
        <v>5509.8</v>
      </c>
      <c r="C2198" s="6">
        <f t="shared" si="68"/>
        <v>930.24000000000069</v>
      </c>
      <c r="D2198" s="7">
        <f t="shared" si="69"/>
        <v>0.14444630778690826</v>
      </c>
    </row>
    <row r="2199" spans="1:4" x14ac:dyDescent="0.55000000000000004">
      <c r="A2199" s="6">
        <f>US_Regional_Sales_Data!P2199*US_Regional_Sales_Data!M2199*(1-US_Regional_Sales_Data!N2199)</f>
        <v>20450.745000000003</v>
      </c>
      <c r="B2199" s="6">
        <f>US_Regional_Sales_Data!O2199*US_Regional_Sales_Data!M2199</f>
        <v>18082.75</v>
      </c>
      <c r="C2199" s="6">
        <f t="shared" si="68"/>
        <v>2367.9950000000026</v>
      </c>
      <c r="D2199" s="7">
        <f t="shared" si="69"/>
        <v>0.1157901582558485</v>
      </c>
    </row>
    <row r="2200" spans="1:4" x14ac:dyDescent="0.55000000000000004">
      <c r="A2200" s="6">
        <f>US_Regional_Sales_Data!P2200*US_Regional_Sales_Data!M2200*(1-US_Regional_Sales_Data!N2200)</f>
        <v>4290.01</v>
      </c>
      <c r="B2200" s="6">
        <f>US_Regional_Sales_Data!O2200*US_Regional_Sales_Data!M2200</f>
        <v>2844.96</v>
      </c>
      <c r="C2200" s="6">
        <f t="shared" si="68"/>
        <v>1445.0500000000002</v>
      </c>
      <c r="D2200" s="7">
        <f t="shared" si="69"/>
        <v>0.33684070666501947</v>
      </c>
    </row>
    <row r="2201" spans="1:4" x14ac:dyDescent="0.55000000000000004">
      <c r="A2201" s="6">
        <f>US_Regional_Sales_Data!P2201*US_Regional_Sales_Data!M2201*(1-US_Regional_Sales_Data!N2201)</f>
        <v>6606.2</v>
      </c>
      <c r="B2201" s="6">
        <f>US_Regional_Sales_Data!O2201*US_Regional_Sales_Data!M2201</f>
        <v>4896.3999999999996</v>
      </c>
      <c r="C2201" s="6">
        <f t="shared" si="68"/>
        <v>1709.8000000000002</v>
      </c>
      <c r="D2201" s="7">
        <f t="shared" si="69"/>
        <v>0.2588174744936575</v>
      </c>
    </row>
    <row r="2202" spans="1:4" x14ac:dyDescent="0.55000000000000004">
      <c r="A2202" s="6">
        <f>US_Regional_Sales_Data!P2202*US_Regional_Sales_Data!M2202*(1-US_Regional_Sales_Data!N2202)</f>
        <v>3427.2175000000002</v>
      </c>
      <c r="B2202" s="6">
        <f>US_Regional_Sales_Data!O2202*US_Regional_Sales_Data!M2202</f>
        <v>2482.42</v>
      </c>
      <c r="C2202" s="6">
        <f t="shared" si="68"/>
        <v>944.79750000000013</v>
      </c>
      <c r="D2202" s="7">
        <f t="shared" si="69"/>
        <v>0.27567480033000535</v>
      </c>
    </row>
    <row r="2203" spans="1:4" x14ac:dyDescent="0.55000000000000004">
      <c r="A2203" s="6">
        <f>US_Regional_Sales_Data!P2203*US_Regional_Sales_Data!M2203*(1-US_Regional_Sales_Data!N2203)</f>
        <v>1338.6599999999999</v>
      </c>
      <c r="B2203" s="6">
        <f>US_Regional_Sales_Data!O2203*US_Regional_Sales_Data!M2203</f>
        <v>665.7</v>
      </c>
      <c r="C2203" s="6">
        <f t="shared" si="68"/>
        <v>672.95999999999981</v>
      </c>
      <c r="D2203" s="7">
        <f t="shared" si="69"/>
        <v>0.50271166689077129</v>
      </c>
    </row>
    <row r="2204" spans="1:4" x14ac:dyDescent="0.55000000000000004">
      <c r="A2204" s="6">
        <f>US_Regional_Sales_Data!P2204*US_Regional_Sales_Data!M2204*(1-US_Regional_Sales_Data!N2204)</f>
        <v>13440.199999999999</v>
      </c>
      <c r="B2204" s="6">
        <f>US_Regional_Sales_Data!O2204*US_Regional_Sales_Data!M2204</f>
        <v>10119.68</v>
      </c>
      <c r="C2204" s="6">
        <f t="shared" si="68"/>
        <v>3320.5199999999986</v>
      </c>
      <c r="D2204" s="7">
        <f t="shared" si="69"/>
        <v>0.24705882352941169</v>
      </c>
    </row>
    <row r="2205" spans="1:4" x14ac:dyDescent="0.55000000000000004">
      <c r="A2205" s="6">
        <f>US_Regional_Sales_Data!P2205*US_Regional_Sales_Data!M2205*(1-US_Regional_Sales_Data!N2205)</f>
        <v>3904.4250000000002</v>
      </c>
      <c r="B2205" s="6">
        <f>US_Regional_Sales_Data!O2205*US_Regional_Sales_Data!M2205</f>
        <v>1688.4</v>
      </c>
      <c r="C2205" s="6">
        <f t="shared" si="68"/>
        <v>2216.0250000000001</v>
      </c>
      <c r="D2205" s="7">
        <f t="shared" si="69"/>
        <v>0.56756756756756754</v>
      </c>
    </row>
    <row r="2206" spans="1:4" x14ac:dyDescent="0.55000000000000004">
      <c r="A2206" s="6">
        <f>US_Regional_Sales_Data!P2206*US_Regional_Sales_Data!M2206*(1-US_Regional_Sales_Data!N2206)</f>
        <v>7306.8525</v>
      </c>
      <c r="B2206" s="6">
        <f>US_Regional_Sales_Data!O2206*US_Regional_Sales_Data!M2206</f>
        <v>5213.5499999999993</v>
      </c>
      <c r="C2206" s="6">
        <f t="shared" si="68"/>
        <v>2093.3025000000007</v>
      </c>
      <c r="D2206" s="7">
        <f t="shared" si="69"/>
        <v>0.28648484419248926</v>
      </c>
    </row>
    <row r="2207" spans="1:4" x14ac:dyDescent="0.55000000000000004">
      <c r="A2207" s="6">
        <f>US_Regional_Sales_Data!P2207*US_Regional_Sales_Data!M2207*(1-US_Regional_Sales_Data!N2207)</f>
        <v>1616.7099999999998</v>
      </c>
      <c r="B2207" s="6">
        <f>US_Regional_Sales_Data!O2207*US_Regional_Sales_Data!M2207</f>
        <v>1412.49</v>
      </c>
      <c r="C2207" s="6">
        <f t="shared" si="68"/>
        <v>204.2199999999998</v>
      </c>
      <c r="D2207" s="7">
        <f t="shared" si="69"/>
        <v>0.12631826363417051</v>
      </c>
    </row>
    <row r="2208" spans="1:4" x14ac:dyDescent="0.55000000000000004">
      <c r="A2208" s="6">
        <f>US_Regional_Sales_Data!P2208*US_Regional_Sales_Data!M2208*(1-US_Regional_Sales_Data!N2208)</f>
        <v>619.75</v>
      </c>
      <c r="B2208" s="6">
        <f>US_Regional_Sales_Data!O2208*US_Regional_Sales_Data!M2208</f>
        <v>314.92</v>
      </c>
      <c r="C2208" s="6">
        <f t="shared" si="68"/>
        <v>304.83</v>
      </c>
      <c r="D2208" s="7">
        <f t="shared" si="69"/>
        <v>0.49185962081484469</v>
      </c>
    </row>
    <row r="2209" spans="1:4" x14ac:dyDescent="0.55000000000000004">
      <c r="A2209" s="6">
        <f>US_Regional_Sales_Data!P2209*US_Regional_Sales_Data!M2209*(1-US_Regional_Sales_Data!N2209)</f>
        <v>8086.9</v>
      </c>
      <c r="B2209" s="6">
        <f>US_Regional_Sales_Data!O2209*US_Regional_Sales_Data!M2209</f>
        <v>4947.28</v>
      </c>
      <c r="C2209" s="6">
        <f t="shared" si="68"/>
        <v>3139.62</v>
      </c>
      <c r="D2209" s="7">
        <f t="shared" si="69"/>
        <v>0.38823529411764707</v>
      </c>
    </row>
    <row r="2210" spans="1:4" x14ac:dyDescent="0.55000000000000004">
      <c r="A2210" s="6">
        <f>US_Regional_Sales_Data!P2210*US_Regional_Sales_Data!M2210*(1-US_Regional_Sales_Data!N2210)</f>
        <v>7173.3550000000005</v>
      </c>
      <c r="B2210" s="6">
        <f>US_Regional_Sales_Data!O2210*US_Regional_Sales_Data!M2210</f>
        <v>5134.6399999999994</v>
      </c>
      <c r="C2210" s="6">
        <f t="shared" si="68"/>
        <v>2038.7150000000011</v>
      </c>
      <c r="D2210" s="7">
        <f t="shared" si="69"/>
        <v>0.28420662298185451</v>
      </c>
    </row>
    <row r="2211" spans="1:4" x14ac:dyDescent="0.55000000000000004">
      <c r="A2211" s="6">
        <f>US_Regional_Sales_Data!P2211*US_Regional_Sales_Data!M2211*(1-US_Regional_Sales_Data!N2211)</f>
        <v>2329.5899999999997</v>
      </c>
      <c r="B2211" s="6">
        <f>US_Regional_Sales_Data!O2211*US_Regional_Sales_Data!M2211</f>
        <v>1888.19</v>
      </c>
      <c r="C2211" s="6">
        <f t="shared" si="68"/>
        <v>441.39999999999964</v>
      </c>
      <c r="D2211" s="7">
        <f t="shared" si="69"/>
        <v>0.18947540125086376</v>
      </c>
    </row>
    <row r="2212" spans="1:4" x14ac:dyDescent="0.55000000000000004">
      <c r="A2212" s="6">
        <f>US_Regional_Sales_Data!P2212*US_Regional_Sales_Data!M2212*(1-US_Regional_Sales_Data!N2212)</f>
        <v>8893.4125000000004</v>
      </c>
      <c r="B2212" s="6">
        <f>US_Regional_Sales_Data!O2212*US_Regional_Sales_Data!M2212</f>
        <v>7595.45</v>
      </c>
      <c r="C2212" s="6">
        <f t="shared" si="68"/>
        <v>1297.9625000000005</v>
      </c>
      <c r="D2212" s="7">
        <f t="shared" si="69"/>
        <v>0.14594650815983184</v>
      </c>
    </row>
    <row r="2213" spans="1:4" x14ac:dyDescent="0.55000000000000004">
      <c r="A2213" s="6">
        <f>US_Regional_Sales_Data!P2213*US_Regional_Sales_Data!M2213*(1-US_Regional_Sales_Data!N2213)</f>
        <v>3734.58</v>
      </c>
      <c r="B2213" s="6">
        <f>US_Regional_Sales_Data!O2213*US_Regional_Sales_Data!M2213</f>
        <v>3859.07</v>
      </c>
      <c r="C2213" s="6">
        <f t="shared" si="68"/>
        <v>-124.49000000000024</v>
      </c>
      <c r="D2213" s="7">
        <f t="shared" si="69"/>
        <v>-3.3334404404243644E-2</v>
      </c>
    </row>
    <row r="2214" spans="1:4" x14ac:dyDescent="0.55000000000000004">
      <c r="A2214" s="6">
        <f>US_Regional_Sales_Data!P2214*US_Regional_Sales_Data!M2214*(1-US_Regional_Sales_Data!N2214)</f>
        <v>6378.4</v>
      </c>
      <c r="B2214" s="6">
        <f>US_Regional_Sales_Data!O2214*US_Regional_Sales_Data!M2214</f>
        <v>3977.12</v>
      </c>
      <c r="C2214" s="6">
        <f t="shared" si="68"/>
        <v>2401.2799999999997</v>
      </c>
      <c r="D2214" s="7">
        <f t="shared" si="69"/>
        <v>0.37647058823529411</v>
      </c>
    </row>
    <row r="2215" spans="1:4" x14ac:dyDescent="0.55000000000000004">
      <c r="A2215" s="6">
        <f>US_Regional_Sales_Data!P2215*US_Regional_Sales_Data!M2215*(1-US_Regional_Sales_Data!N2215)</f>
        <v>29947.324999999997</v>
      </c>
      <c r="B2215" s="6">
        <f>US_Regional_Sales_Data!O2215*US_Regional_Sales_Data!M2215</f>
        <v>13870.35</v>
      </c>
      <c r="C2215" s="6">
        <f t="shared" si="68"/>
        <v>16076.974999999997</v>
      </c>
      <c r="D2215" s="7">
        <f t="shared" si="69"/>
        <v>0.53684177134351729</v>
      </c>
    </row>
    <row r="2216" spans="1:4" x14ac:dyDescent="0.55000000000000004">
      <c r="A2216" s="6">
        <f>US_Regional_Sales_Data!P2216*US_Regional_Sales_Data!M2216*(1-US_Regional_Sales_Data!N2216)</f>
        <v>3473.2799999999997</v>
      </c>
      <c r="B2216" s="6">
        <f>US_Regional_Sales_Data!O2216*US_Regional_Sales_Data!M2216</f>
        <v>2276.92</v>
      </c>
      <c r="C2216" s="6">
        <f t="shared" si="68"/>
        <v>1196.3599999999997</v>
      </c>
      <c r="D2216" s="7">
        <f t="shared" si="69"/>
        <v>0.34444674774276757</v>
      </c>
    </row>
    <row r="2217" spans="1:4" x14ac:dyDescent="0.55000000000000004">
      <c r="A2217" s="6">
        <f>US_Regional_Sales_Data!P2217*US_Regional_Sales_Data!M2217*(1-US_Regional_Sales_Data!N2217)</f>
        <v>6139.21</v>
      </c>
      <c r="B2217" s="6">
        <f>US_Regional_Sales_Data!O2217*US_Regional_Sales_Data!M2217</f>
        <v>5561.4</v>
      </c>
      <c r="C2217" s="6">
        <f t="shared" si="68"/>
        <v>577.8100000000004</v>
      </c>
      <c r="D2217" s="7">
        <f t="shared" si="69"/>
        <v>9.4117972833638264E-2</v>
      </c>
    </row>
    <row r="2218" spans="1:4" x14ac:dyDescent="0.55000000000000004">
      <c r="A2218" s="6">
        <f>US_Regional_Sales_Data!P2218*US_Regional_Sales_Data!M2218*(1-US_Regional_Sales_Data!N2218)</f>
        <v>2788.875</v>
      </c>
      <c r="B2218" s="6">
        <f>US_Regional_Sales_Data!O2218*US_Regional_Sales_Data!M2218</f>
        <v>1899.4499999999998</v>
      </c>
      <c r="C2218" s="6">
        <f t="shared" si="68"/>
        <v>889.42500000000018</v>
      </c>
      <c r="D2218" s="7">
        <f t="shared" si="69"/>
        <v>0.31891891891891899</v>
      </c>
    </row>
    <row r="2219" spans="1:4" x14ac:dyDescent="0.55000000000000004">
      <c r="A2219" s="6">
        <f>US_Regional_Sales_Data!P2219*US_Regional_Sales_Data!M2219*(1-US_Regional_Sales_Data!N2219)</f>
        <v>4749.63</v>
      </c>
      <c r="B2219" s="6">
        <f>US_Regional_Sales_Data!O2219*US_Regional_Sales_Data!M2219</f>
        <v>2402.7600000000002</v>
      </c>
      <c r="C2219" s="6">
        <f t="shared" si="68"/>
        <v>2346.87</v>
      </c>
      <c r="D2219" s="7">
        <f t="shared" si="69"/>
        <v>0.49411638380252776</v>
      </c>
    </row>
    <row r="2220" spans="1:4" x14ac:dyDescent="0.55000000000000004">
      <c r="A2220" s="6">
        <f>US_Regional_Sales_Data!P2220*US_Regional_Sales_Data!M2220*(1-US_Regional_Sales_Data!N2220)</f>
        <v>2425.0649999999996</v>
      </c>
      <c r="B2220" s="6">
        <f>US_Regional_Sales_Data!O2220*US_Regional_Sales_Data!M2220</f>
        <v>1940.04</v>
      </c>
      <c r="C2220" s="6">
        <f t="shared" si="68"/>
        <v>485.02499999999964</v>
      </c>
      <c r="D2220" s="7">
        <f t="shared" si="69"/>
        <v>0.20000494832097274</v>
      </c>
    </row>
    <row r="2221" spans="1:4" x14ac:dyDescent="0.55000000000000004">
      <c r="A2221" s="6">
        <f>US_Regional_Sales_Data!P2221*US_Regional_Sales_Data!M2221*(1-US_Regional_Sales_Data!N2221)</f>
        <v>10535.75</v>
      </c>
      <c r="B2221" s="6">
        <f>US_Regional_Sales_Data!O2221*US_Regional_Sales_Data!M2221</f>
        <v>9567.6</v>
      </c>
      <c r="C2221" s="6">
        <f t="shared" si="68"/>
        <v>968.14999999999964</v>
      </c>
      <c r="D2221" s="7">
        <f t="shared" si="69"/>
        <v>9.1891891891891855E-2</v>
      </c>
    </row>
    <row r="2222" spans="1:4" x14ac:dyDescent="0.55000000000000004">
      <c r="A2222" s="6">
        <f>US_Regional_Sales_Data!P2222*US_Regional_Sales_Data!M2222*(1-US_Regional_Sales_Data!N2222)</f>
        <v>6497.994999999999</v>
      </c>
      <c r="B2222" s="6">
        <f>US_Regional_Sales_Data!O2222*US_Regional_Sales_Data!M2222</f>
        <v>4586.82</v>
      </c>
      <c r="C2222" s="6">
        <f t="shared" si="68"/>
        <v>1911.1749999999993</v>
      </c>
      <c r="D2222" s="7">
        <f t="shared" si="69"/>
        <v>0.29411764705882348</v>
      </c>
    </row>
    <row r="2223" spans="1:4" x14ac:dyDescent="0.55000000000000004">
      <c r="A2223" s="6">
        <f>US_Regional_Sales_Data!P2223*US_Regional_Sales_Data!M2223*(1-US_Regional_Sales_Data!N2223)</f>
        <v>24721.66</v>
      </c>
      <c r="B2223" s="6">
        <f>US_Regional_Sales_Data!O2223*US_Regional_Sales_Data!M2223</f>
        <v>14312.56</v>
      </c>
      <c r="C2223" s="6">
        <f t="shared" si="68"/>
        <v>10409.1</v>
      </c>
      <c r="D2223" s="7">
        <f t="shared" si="69"/>
        <v>0.42105182257178525</v>
      </c>
    </row>
    <row r="2224" spans="1:4" x14ac:dyDescent="0.55000000000000004">
      <c r="A2224" s="6">
        <f>US_Regional_Sales_Data!P2224*US_Regional_Sales_Data!M2224*(1-US_Regional_Sales_Data!N2224)</f>
        <v>5346.5999999999995</v>
      </c>
      <c r="B2224" s="6">
        <f>US_Regional_Sales_Data!O2224*US_Regional_Sales_Data!M2224</f>
        <v>2476.3000000000002</v>
      </c>
      <c r="C2224" s="6">
        <f t="shared" si="68"/>
        <v>2870.2999999999993</v>
      </c>
      <c r="D2224" s="7">
        <f t="shared" si="69"/>
        <v>0.53684584595817897</v>
      </c>
    </row>
    <row r="2225" spans="1:4" x14ac:dyDescent="0.55000000000000004">
      <c r="A2225" s="6">
        <f>US_Regional_Sales_Data!P2225*US_Regional_Sales_Data!M2225*(1-US_Regional_Sales_Data!N2225)</f>
        <v>7927.44</v>
      </c>
      <c r="B2225" s="6">
        <f>US_Regional_Sales_Data!O2225*US_Regional_Sales_Data!M2225</f>
        <v>4476.6400000000003</v>
      </c>
      <c r="C2225" s="6">
        <f t="shared" si="68"/>
        <v>3450.7999999999993</v>
      </c>
      <c r="D2225" s="7">
        <f t="shared" si="69"/>
        <v>0.43529815425913027</v>
      </c>
    </row>
    <row r="2226" spans="1:4" x14ac:dyDescent="0.55000000000000004">
      <c r="A2226" s="6">
        <f>US_Regional_Sales_Data!P2226*US_Regional_Sales_Data!M2226*(1-US_Regional_Sales_Data!N2226)</f>
        <v>4646.45</v>
      </c>
      <c r="B2226" s="6">
        <f>US_Regional_Sales_Data!O2226*US_Regional_Sales_Data!M2226</f>
        <v>3374.8</v>
      </c>
      <c r="C2226" s="6">
        <f t="shared" si="68"/>
        <v>1271.6499999999996</v>
      </c>
      <c r="D2226" s="7">
        <f t="shared" si="69"/>
        <v>0.27368205834561865</v>
      </c>
    </row>
    <row r="2227" spans="1:4" x14ac:dyDescent="0.55000000000000004">
      <c r="A2227" s="6">
        <f>US_Regional_Sales_Data!P2227*US_Regional_Sales_Data!M2227*(1-US_Regional_Sales_Data!N2227)</f>
        <v>22459.74</v>
      </c>
      <c r="B2227" s="6">
        <f>US_Regional_Sales_Data!O2227*US_Regional_Sales_Data!M2227</f>
        <v>12626</v>
      </c>
      <c r="C2227" s="6">
        <f t="shared" si="68"/>
        <v>9833.7400000000016</v>
      </c>
      <c r="D2227" s="7">
        <f t="shared" si="69"/>
        <v>0.43783855022364465</v>
      </c>
    </row>
    <row r="2228" spans="1:4" x14ac:dyDescent="0.55000000000000004">
      <c r="A2228" s="6">
        <f>US_Regional_Sales_Data!P2228*US_Regional_Sales_Data!M2228*(1-US_Regional_Sales_Data!N2228)</f>
        <v>793.28000000000009</v>
      </c>
      <c r="B2228" s="6">
        <f>US_Regional_Sales_Data!O2228*US_Regional_Sales_Data!M2228</f>
        <v>668.92</v>
      </c>
      <c r="C2228" s="6">
        <f t="shared" si="68"/>
        <v>124.36000000000013</v>
      </c>
      <c r="D2228" s="7">
        <f t="shared" si="69"/>
        <v>0.15676684146833414</v>
      </c>
    </row>
    <row r="2229" spans="1:4" x14ac:dyDescent="0.55000000000000004">
      <c r="A2229" s="6">
        <f>US_Regional_Sales_Data!P2229*US_Regional_Sales_Data!M2229*(1-US_Regional_Sales_Data!N2229)</f>
        <v>3123.54</v>
      </c>
      <c r="B2229" s="6">
        <f>US_Regional_Sales_Data!O2229*US_Regional_Sales_Data!M2229</f>
        <v>2127.39</v>
      </c>
      <c r="C2229" s="6">
        <f t="shared" si="68"/>
        <v>996.15000000000009</v>
      </c>
      <c r="D2229" s="7">
        <f t="shared" si="69"/>
        <v>0.31891699802147566</v>
      </c>
    </row>
    <row r="2230" spans="1:4" x14ac:dyDescent="0.55000000000000004">
      <c r="A2230" s="6">
        <f>US_Regional_Sales_Data!P2230*US_Regional_Sales_Data!M2230*(1-US_Regional_Sales_Data!N2230)</f>
        <v>10021.86</v>
      </c>
      <c r="B2230" s="6">
        <f>US_Regional_Sales_Data!O2230*US_Regional_Sales_Data!M2230</f>
        <v>6569.88</v>
      </c>
      <c r="C2230" s="6">
        <f t="shared" si="68"/>
        <v>3451.9800000000005</v>
      </c>
      <c r="D2230" s="7">
        <f t="shared" si="69"/>
        <v>0.3444450431357054</v>
      </c>
    </row>
    <row r="2231" spans="1:4" x14ac:dyDescent="0.55000000000000004">
      <c r="A2231" s="6">
        <f>US_Regional_Sales_Data!P2231*US_Regional_Sales_Data!M2231*(1-US_Regional_Sales_Data!N2231)</f>
        <v>1084.5625</v>
      </c>
      <c r="B2231" s="6">
        <f>US_Regional_Sales_Data!O2231*US_Regional_Sales_Data!M2231</f>
        <v>492.44999999999993</v>
      </c>
      <c r="C2231" s="6">
        <f t="shared" si="68"/>
        <v>592.11250000000007</v>
      </c>
      <c r="D2231" s="7">
        <f t="shared" si="69"/>
        <v>0.54594594594594603</v>
      </c>
    </row>
    <row r="2232" spans="1:4" x14ac:dyDescent="0.55000000000000004">
      <c r="A2232" s="6">
        <f>US_Regional_Sales_Data!P2232*US_Regional_Sales_Data!M2232*(1-US_Regional_Sales_Data!N2232)</f>
        <v>1457.92</v>
      </c>
      <c r="B2232" s="6">
        <f>US_Regional_Sales_Data!O2232*US_Regional_Sales_Data!M2232</f>
        <v>1111.6600000000001</v>
      </c>
      <c r="C2232" s="6">
        <f t="shared" si="68"/>
        <v>346.26</v>
      </c>
      <c r="D2232" s="7">
        <f t="shared" si="69"/>
        <v>0.23750274363476731</v>
      </c>
    </row>
    <row r="2233" spans="1:4" x14ac:dyDescent="0.55000000000000004">
      <c r="A2233" s="6">
        <f>US_Regional_Sales_Data!P2233*US_Regional_Sales_Data!M2233*(1-US_Regional_Sales_Data!N2233)</f>
        <v>7179.72</v>
      </c>
      <c r="B2233" s="6">
        <f>US_Regional_Sales_Data!O2233*US_Regional_Sales_Data!M2233</f>
        <v>5265.12</v>
      </c>
      <c r="C2233" s="6">
        <f t="shared" si="68"/>
        <v>1914.6000000000004</v>
      </c>
      <c r="D2233" s="7">
        <f t="shared" si="69"/>
        <v>0.26666778091624749</v>
      </c>
    </row>
    <row r="2234" spans="1:4" x14ac:dyDescent="0.55000000000000004">
      <c r="A2234" s="6">
        <f>US_Regional_Sales_Data!P2234*US_Regional_Sales_Data!M2234*(1-US_Regional_Sales_Data!N2234)</f>
        <v>3244.14</v>
      </c>
      <c r="B2234" s="6">
        <f>US_Regional_Sales_Data!O2234*US_Regional_Sales_Data!M2234</f>
        <v>2270.9</v>
      </c>
      <c r="C2234" s="6">
        <f t="shared" si="68"/>
        <v>973.23999999999978</v>
      </c>
      <c r="D2234" s="7">
        <f t="shared" si="69"/>
        <v>0.29999938350379446</v>
      </c>
    </row>
    <row r="2235" spans="1:4" x14ac:dyDescent="0.55000000000000004">
      <c r="A2235" s="6">
        <f>US_Regional_Sales_Data!P2235*US_Regional_Sales_Data!M2235*(1-US_Regional_Sales_Data!N2235)</f>
        <v>25508.910000000003</v>
      </c>
      <c r="B2235" s="6">
        <f>US_Regional_Sales_Data!O2235*US_Regional_Sales_Data!M2235</f>
        <v>17373.649999999998</v>
      </c>
      <c r="C2235" s="6">
        <f t="shared" si="68"/>
        <v>8135.2600000000057</v>
      </c>
      <c r="D2235" s="7">
        <f t="shared" si="69"/>
        <v>0.31891837009107815</v>
      </c>
    </row>
    <row r="2236" spans="1:4" x14ac:dyDescent="0.55000000000000004">
      <c r="A2236" s="6">
        <f>US_Regional_Sales_Data!P2236*US_Regional_Sales_Data!M2236*(1-US_Regional_Sales_Data!N2236)</f>
        <v>625.9475000000001</v>
      </c>
      <c r="B2236" s="6">
        <f>US_Regional_Sales_Data!O2236*US_Regional_Sales_Data!M2236</f>
        <v>311.27999999999997</v>
      </c>
      <c r="C2236" s="6">
        <f t="shared" si="68"/>
        <v>314.66750000000013</v>
      </c>
      <c r="D2236" s="7">
        <f t="shared" si="69"/>
        <v>0.50270589785884612</v>
      </c>
    </row>
    <row r="2237" spans="1:4" x14ac:dyDescent="0.55000000000000004">
      <c r="A2237" s="6">
        <f>US_Regional_Sales_Data!P2237*US_Regional_Sales_Data!M2237*(1-US_Regional_Sales_Data!N2237)</f>
        <v>22385.37</v>
      </c>
      <c r="B2237" s="6">
        <f>US_Regional_Sales_Data!O2237*US_Regional_Sales_Data!M2237</f>
        <v>10164.14</v>
      </c>
      <c r="C2237" s="6">
        <f t="shared" si="68"/>
        <v>12221.23</v>
      </c>
      <c r="D2237" s="7">
        <f t="shared" si="69"/>
        <v>0.54594719676288572</v>
      </c>
    </row>
    <row r="2238" spans="1:4" x14ac:dyDescent="0.55000000000000004">
      <c r="A2238" s="6">
        <f>US_Regional_Sales_Data!P2238*US_Regional_Sales_Data!M2238*(1-US_Regional_Sales_Data!N2238)</f>
        <v>24146.799999999999</v>
      </c>
      <c r="B2238" s="6">
        <f>US_Regional_Sales_Data!O2238*US_Regional_Sales_Data!M2238</f>
        <v>23294.55</v>
      </c>
      <c r="C2238" s="6">
        <f t="shared" si="68"/>
        <v>852.25</v>
      </c>
      <c r="D2238" s="7">
        <f t="shared" si="69"/>
        <v>3.529453178060861E-2</v>
      </c>
    </row>
    <row r="2239" spans="1:4" x14ac:dyDescent="0.55000000000000004">
      <c r="A2239" s="6">
        <f>US_Regional_Sales_Data!P2239*US_Regional_Sales_Data!M2239*(1-US_Regional_Sales_Data!N2239)</f>
        <v>706.51499999999999</v>
      </c>
      <c r="B2239" s="6">
        <f>US_Regional_Sales_Data!O2239*US_Regional_Sales_Data!M2239</f>
        <v>534.66</v>
      </c>
      <c r="C2239" s="6">
        <f t="shared" si="68"/>
        <v>171.85500000000002</v>
      </c>
      <c r="D2239" s="7">
        <f t="shared" si="69"/>
        <v>0.24324324324324328</v>
      </c>
    </row>
    <row r="2240" spans="1:4" x14ac:dyDescent="0.55000000000000004">
      <c r="A2240" s="6">
        <f>US_Regional_Sales_Data!P2240*US_Regional_Sales_Data!M2240*(1-US_Regional_Sales_Data!N2240)</f>
        <v>22112.010000000002</v>
      </c>
      <c r="B2240" s="6">
        <f>US_Regional_Sales_Data!O2240*US_Regional_Sales_Data!M2240</f>
        <v>16991.34</v>
      </c>
      <c r="C2240" s="6">
        <f t="shared" si="68"/>
        <v>5120.6700000000019</v>
      </c>
      <c r="D2240" s="7">
        <f t="shared" si="69"/>
        <v>0.23157867602266829</v>
      </c>
    </row>
    <row r="2241" spans="1:4" x14ac:dyDescent="0.55000000000000004">
      <c r="A2241" s="6">
        <f>US_Regional_Sales_Data!P2241*US_Regional_Sales_Data!M2241*(1-US_Regional_Sales_Data!N2241)</f>
        <v>3125.2149999999997</v>
      </c>
      <c r="B2241" s="6">
        <f>US_Regional_Sales_Data!O2241*US_Regional_Sales_Data!M2241</f>
        <v>1776.44</v>
      </c>
      <c r="C2241" s="6">
        <f t="shared" si="68"/>
        <v>1348.7749999999996</v>
      </c>
      <c r="D2241" s="7">
        <f t="shared" si="69"/>
        <v>0.43157830741244996</v>
      </c>
    </row>
    <row r="2242" spans="1:4" x14ac:dyDescent="0.55000000000000004">
      <c r="A2242" s="6">
        <f>US_Regional_Sales_Data!P2242*US_Regional_Sales_Data!M2242*(1-US_Regional_Sales_Data!N2242)</f>
        <v>1514.8700000000001</v>
      </c>
      <c r="B2242" s="6">
        <f>US_Regional_Sales_Data!O2242*US_Regional_Sales_Data!M2242</f>
        <v>733.53000000000009</v>
      </c>
      <c r="C2242" s="6">
        <f t="shared" si="68"/>
        <v>781.34</v>
      </c>
      <c r="D2242" s="7">
        <f t="shared" si="69"/>
        <v>0.51578023196709943</v>
      </c>
    </row>
    <row r="2243" spans="1:4" x14ac:dyDescent="0.55000000000000004">
      <c r="A2243" s="6">
        <f>US_Regional_Sales_Data!P2243*US_Regional_Sales_Data!M2243*(1-US_Regional_Sales_Data!N2243)</f>
        <v>10225.875</v>
      </c>
      <c r="B2243" s="6">
        <f>US_Regional_Sales_Data!O2243*US_Regional_Sales_Data!M2243</f>
        <v>5195.8500000000004</v>
      </c>
      <c r="C2243" s="6">
        <f t="shared" ref="C2243:C2306" si="70">A2243-B2243</f>
        <v>5030.0249999999996</v>
      </c>
      <c r="D2243" s="7">
        <f t="shared" ref="D2243:D2306" si="71">C2243/A2243</f>
        <v>0.49189189189189186</v>
      </c>
    </row>
    <row r="2244" spans="1:4" x14ac:dyDescent="0.55000000000000004">
      <c r="A2244" s="6">
        <f>US_Regional_Sales_Data!P2244*US_Regional_Sales_Data!M2244*(1-US_Regional_Sales_Data!N2244)</f>
        <v>21844.68</v>
      </c>
      <c r="B2244" s="6">
        <f>US_Regional_Sales_Data!O2244*US_Regional_Sales_Data!M2244</f>
        <v>10347.48</v>
      </c>
      <c r="C2244" s="6">
        <f t="shared" si="70"/>
        <v>11497.2</v>
      </c>
      <c r="D2244" s="7">
        <f t="shared" si="71"/>
        <v>0.52631578947368429</v>
      </c>
    </row>
    <row r="2245" spans="1:4" x14ac:dyDescent="0.55000000000000004">
      <c r="A2245" s="6">
        <f>US_Regional_Sales_Data!P2245*US_Regional_Sales_Data!M2245*(1-US_Regional_Sales_Data!N2245)</f>
        <v>596.97</v>
      </c>
      <c r="B2245" s="6">
        <f>US_Regional_Sales_Data!O2245*US_Regional_Sales_Data!M2245</f>
        <v>543.90000000000009</v>
      </c>
      <c r="C2245" s="6">
        <f t="shared" si="70"/>
        <v>53.069999999999936</v>
      </c>
      <c r="D2245" s="7">
        <f t="shared" si="71"/>
        <v>8.8898939645208189E-2</v>
      </c>
    </row>
    <row r="2246" spans="1:4" x14ac:dyDescent="0.55000000000000004">
      <c r="A2246" s="6">
        <f>US_Regional_Sales_Data!P2246*US_Regional_Sales_Data!M2246*(1-US_Regional_Sales_Data!N2246)</f>
        <v>14614.04</v>
      </c>
      <c r="B2246" s="6">
        <f>US_Regional_Sales_Data!O2246*US_Regional_Sales_Data!M2246</f>
        <v>9383.76</v>
      </c>
      <c r="C2246" s="6">
        <f t="shared" si="70"/>
        <v>5230.2800000000007</v>
      </c>
      <c r="D2246" s="7">
        <f t="shared" si="71"/>
        <v>0.35789418942332168</v>
      </c>
    </row>
    <row r="2247" spans="1:4" x14ac:dyDescent="0.55000000000000004">
      <c r="A2247" s="6">
        <f>US_Regional_Sales_Data!P2247*US_Regional_Sales_Data!M2247*(1-US_Regional_Sales_Data!N2247)</f>
        <v>935.65499999999997</v>
      </c>
      <c r="B2247" s="6">
        <f>US_Regional_Sales_Data!O2247*US_Regional_Sales_Data!M2247</f>
        <v>453.05</v>
      </c>
      <c r="C2247" s="6">
        <f t="shared" si="70"/>
        <v>482.60499999999996</v>
      </c>
      <c r="D2247" s="7">
        <f t="shared" si="71"/>
        <v>0.51579374876423467</v>
      </c>
    </row>
    <row r="2248" spans="1:4" x14ac:dyDescent="0.55000000000000004">
      <c r="A2248" s="6">
        <f>US_Regional_Sales_Data!P2248*US_Regional_Sales_Data!M2248*(1-US_Regional_Sales_Data!N2248)</f>
        <v>3303.4349999999995</v>
      </c>
      <c r="B2248" s="6">
        <f>US_Regional_Sales_Data!O2248*US_Regional_Sales_Data!M2248</f>
        <v>2329.8000000000002</v>
      </c>
      <c r="C2248" s="6">
        <f t="shared" si="70"/>
        <v>973.63499999999931</v>
      </c>
      <c r="D2248" s="7">
        <f t="shared" si="71"/>
        <v>0.29473411766842678</v>
      </c>
    </row>
    <row r="2249" spans="1:4" x14ac:dyDescent="0.55000000000000004">
      <c r="A2249" s="6">
        <f>US_Regional_Sales_Data!P2249*US_Regional_Sales_Data!M2249*(1-US_Regional_Sales_Data!N2249)</f>
        <v>627.12000000000012</v>
      </c>
      <c r="B2249" s="6">
        <f>US_Regional_Sales_Data!O2249*US_Regional_Sales_Data!M2249</f>
        <v>431.15999999999997</v>
      </c>
      <c r="C2249" s="6">
        <f t="shared" si="70"/>
        <v>195.96000000000015</v>
      </c>
      <c r="D2249" s="7">
        <f t="shared" si="71"/>
        <v>0.31247608113279773</v>
      </c>
    </row>
    <row r="2250" spans="1:4" x14ac:dyDescent="0.55000000000000004">
      <c r="A2250" s="6">
        <f>US_Regional_Sales_Data!P2250*US_Regional_Sales_Data!M2250*(1-US_Regional_Sales_Data!N2250)</f>
        <v>12156.480000000001</v>
      </c>
      <c r="B2250" s="6">
        <f>US_Regional_Sales_Data!O2250*US_Regional_Sales_Data!M2250</f>
        <v>9455.0400000000009</v>
      </c>
      <c r="C2250" s="6">
        <f t="shared" si="70"/>
        <v>2701.4400000000005</v>
      </c>
      <c r="D2250" s="7">
        <f t="shared" si="71"/>
        <v>0.22222222222222224</v>
      </c>
    </row>
    <row r="2251" spans="1:4" x14ac:dyDescent="0.55000000000000004">
      <c r="A2251" s="6">
        <f>US_Regional_Sales_Data!P2251*US_Regional_Sales_Data!M2251*(1-US_Regional_Sales_Data!N2251)</f>
        <v>4775.76</v>
      </c>
      <c r="B2251" s="6">
        <f>US_Regional_Sales_Data!O2251*US_Regional_Sales_Data!M2251</f>
        <v>2918.52</v>
      </c>
      <c r="C2251" s="6">
        <f t="shared" si="70"/>
        <v>1857.2400000000002</v>
      </c>
      <c r="D2251" s="7">
        <f t="shared" si="71"/>
        <v>0.3888888888888889</v>
      </c>
    </row>
    <row r="2252" spans="1:4" x14ac:dyDescent="0.55000000000000004">
      <c r="A2252" s="6">
        <f>US_Regional_Sales_Data!P2252*US_Regional_Sales_Data!M2252*(1-US_Regional_Sales_Data!N2252)</f>
        <v>3827.0399999999995</v>
      </c>
      <c r="B2252" s="6">
        <f>US_Regional_Sales_Data!O2252*US_Regional_Sales_Data!M2252</f>
        <v>3731.34</v>
      </c>
      <c r="C2252" s="6">
        <f t="shared" si="70"/>
        <v>95.699999999999363</v>
      </c>
      <c r="D2252" s="7">
        <f t="shared" si="71"/>
        <v>2.5006271165182326E-2</v>
      </c>
    </row>
    <row r="2253" spans="1:4" x14ac:dyDescent="0.55000000000000004">
      <c r="A2253" s="6">
        <f>US_Regional_Sales_Data!P2253*US_Regional_Sales_Data!M2253*(1-US_Regional_Sales_Data!N2253)</f>
        <v>968.15</v>
      </c>
      <c r="B2253" s="6">
        <f>US_Regional_Sales_Data!O2253*US_Regional_Sales_Data!M2253</f>
        <v>626.45000000000005</v>
      </c>
      <c r="C2253" s="6">
        <f t="shared" si="70"/>
        <v>341.69999999999993</v>
      </c>
      <c r="D2253" s="7">
        <f t="shared" si="71"/>
        <v>0.35294117647058815</v>
      </c>
    </row>
    <row r="2254" spans="1:4" x14ac:dyDescent="0.55000000000000004">
      <c r="A2254" s="6">
        <f>US_Regional_Sales_Data!P2254*US_Regional_Sales_Data!M2254*(1-US_Regional_Sales_Data!N2254)</f>
        <v>10114.320000000002</v>
      </c>
      <c r="B2254" s="6">
        <f>US_Regional_Sales_Data!O2254*US_Regional_Sales_Data!M2254</f>
        <v>8747.52</v>
      </c>
      <c r="C2254" s="6">
        <f t="shared" si="70"/>
        <v>1366.8000000000011</v>
      </c>
      <c r="D2254" s="7">
        <f t="shared" si="71"/>
        <v>0.13513513513513523</v>
      </c>
    </row>
    <row r="2255" spans="1:4" x14ac:dyDescent="0.55000000000000004">
      <c r="A2255" s="6">
        <f>US_Regional_Sales_Data!P2255*US_Regional_Sales_Data!M2255*(1-US_Regional_Sales_Data!N2255)</f>
        <v>16401.600000000002</v>
      </c>
      <c r="B2255" s="6">
        <f>US_Regional_Sales_Data!O2255*US_Regional_Sales_Data!M2255</f>
        <v>10752.16</v>
      </c>
      <c r="C2255" s="6">
        <f t="shared" si="70"/>
        <v>5649.4400000000023</v>
      </c>
      <c r="D2255" s="7">
        <f t="shared" si="71"/>
        <v>0.34444444444444455</v>
      </c>
    </row>
    <row r="2256" spans="1:4" x14ac:dyDescent="0.55000000000000004">
      <c r="A2256" s="6">
        <f>US_Regional_Sales_Data!P2256*US_Regional_Sales_Data!M2256*(1-US_Regional_Sales_Data!N2256)</f>
        <v>753.75</v>
      </c>
      <c r="B2256" s="6">
        <f>US_Regional_Sales_Data!O2256*US_Regional_Sales_Data!M2256</f>
        <v>603</v>
      </c>
      <c r="C2256" s="6">
        <f t="shared" si="70"/>
        <v>150.75</v>
      </c>
      <c r="D2256" s="7">
        <f t="shared" si="71"/>
        <v>0.2</v>
      </c>
    </row>
    <row r="2257" spans="1:4" x14ac:dyDescent="0.55000000000000004">
      <c r="A2257" s="6">
        <f>US_Regional_Sales_Data!P2257*US_Regional_Sales_Data!M2257*(1-US_Regional_Sales_Data!N2257)</f>
        <v>3485.3399999999997</v>
      </c>
      <c r="B2257" s="6">
        <f>US_Regional_Sales_Data!O2257*US_Regional_Sales_Data!M2257</f>
        <v>3075.2999999999997</v>
      </c>
      <c r="C2257" s="6">
        <f t="shared" si="70"/>
        <v>410.03999999999996</v>
      </c>
      <c r="D2257" s="7">
        <f t="shared" si="71"/>
        <v>0.11764705882352941</v>
      </c>
    </row>
    <row r="2258" spans="1:4" x14ac:dyDescent="0.55000000000000004">
      <c r="A2258" s="6">
        <f>US_Regional_Sales_Data!P2258*US_Regional_Sales_Data!M2258*(1-US_Regional_Sales_Data!N2258)</f>
        <v>7486.5800000000008</v>
      </c>
      <c r="B2258" s="6">
        <f>US_Regional_Sales_Data!O2258*US_Regional_Sales_Data!M2258</f>
        <v>5989.28</v>
      </c>
      <c r="C2258" s="6">
        <f t="shared" si="70"/>
        <v>1497.3000000000011</v>
      </c>
      <c r="D2258" s="7">
        <f t="shared" si="71"/>
        <v>0.19999786284257978</v>
      </c>
    </row>
    <row r="2259" spans="1:4" x14ac:dyDescent="0.55000000000000004">
      <c r="A2259" s="6">
        <f>US_Regional_Sales_Data!P2259*US_Regional_Sales_Data!M2259*(1-US_Regional_Sales_Data!N2259)</f>
        <v>2293.0750000000003</v>
      </c>
      <c r="B2259" s="6">
        <f>US_Regional_Sales_Data!O2259*US_Regional_Sales_Data!M2259</f>
        <v>1512.19</v>
      </c>
      <c r="C2259" s="6">
        <f t="shared" si="70"/>
        <v>780.88500000000022</v>
      </c>
      <c r="D2259" s="7">
        <f t="shared" si="71"/>
        <v>0.34054054054054061</v>
      </c>
    </row>
    <row r="2260" spans="1:4" x14ac:dyDescent="0.55000000000000004">
      <c r="A2260" s="6">
        <f>US_Regional_Sales_Data!P2260*US_Regional_Sales_Data!M2260*(1-US_Regional_Sales_Data!N2260)</f>
        <v>7635.32</v>
      </c>
      <c r="B2260" s="6">
        <f>US_Regional_Sales_Data!O2260*US_Regional_Sales_Data!M2260</f>
        <v>7526.24</v>
      </c>
      <c r="C2260" s="6">
        <f t="shared" si="70"/>
        <v>109.07999999999993</v>
      </c>
      <c r="D2260" s="7">
        <f t="shared" si="71"/>
        <v>1.4286238166835172E-2</v>
      </c>
    </row>
    <row r="2261" spans="1:4" x14ac:dyDescent="0.55000000000000004">
      <c r="A2261" s="6">
        <f>US_Regional_Sales_Data!P2261*US_Regional_Sales_Data!M2261*(1-US_Regional_Sales_Data!N2261)</f>
        <v>2125.91</v>
      </c>
      <c r="B2261" s="6">
        <f>US_Regional_Sales_Data!O2261*US_Regional_Sales_Data!M2261</f>
        <v>1812.62</v>
      </c>
      <c r="C2261" s="6">
        <f t="shared" si="70"/>
        <v>313.28999999999996</v>
      </c>
      <c r="D2261" s="7">
        <f t="shared" si="71"/>
        <v>0.14736748027903343</v>
      </c>
    </row>
    <row r="2262" spans="1:4" x14ac:dyDescent="0.55000000000000004">
      <c r="A2262" s="6">
        <f>US_Regional_Sales_Data!P2262*US_Regional_Sales_Data!M2262*(1-US_Regional_Sales_Data!N2262)</f>
        <v>1215.7149999999999</v>
      </c>
      <c r="B2262" s="6">
        <f>US_Regional_Sales_Data!O2262*US_Regional_Sales_Data!M2262</f>
        <v>1010.96</v>
      </c>
      <c r="C2262" s="6">
        <f t="shared" si="70"/>
        <v>204.75499999999988</v>
      </c>
      <c r="D2262" s="7">
        <f t="shared" si="71"/>
        <v>0.16842352031520538</v>
      </c>
    </row>
    <row r="2263" spans="1:4" x14ac:dyDescent="0.55000000000000004">
      <c r="A2263" s="6">
        <f>US_Regional_Sales_Data!P2263*US_Regional_Sales_Data!M2263*(1-US_Regional_Sales_Data!N2263)</f>
        <v>7055.1</v>
      </c>
      <c r="B2263" s="6">
        <f>US_Regional_Sales_Data!O2263*US_Regional_Sales_Data!M2263</f>
        <v>6584.76</v>
      </c>
      <c r="C2263" s="6">
        <f t="shared" si="70"/>
        <v>470.34000000000015</v>
      </c>
      <c r="D2263" s="7">
        <f t="shared" si="71"/>
        <v>6.666666666666668E-2</v>
      </c>
    </row>
    <row r="2264" spans="1:4" x14ac:dyDescent="0.55000000000000004">
      <c r="A2264" s="6">
        <f>US_Regional_Sales_Data!P2264*US_Regional_Sales_Data!M2264*(1-US_Regional_Sales_Data!N2264)</f>
        <v>6866.8300000000008</v>
      </c>
      <c r="B2264" s="6">
        <f>US_Regional_Sales_Data!O2264*US_Regional_Sales_Data!M2264</f>
        <v>3340.64</v>
      </c>
      <c r="C2264" s="6">
        <f t="shared" si="70"/>
        <v>3526.190000000001</v>
      </c>
      <c r="D2264" s="7">
        <f t="shared" si="71"/>
        <v>0.51351060096143353</v>
      </c>
    </row>
    <row r="2265" spans="1:4" x14ac:dyDescent="0.55000000000000004">
      <c r="A2265" s="6">
        <f>US_Regional_Sales_Data!P2265*US_Regional_Sales_Data!M2265*(1-US_Regional_Sales_Data!N2265)</f>
        <v>3513.48</v>
      </c>
      <c r="B2265" s="6">
        <f>US_Regional_Sales_Data!O2265*US_Regional_Sales_Data!M2265</f>
        <v>2847.76</v>
      </c>
      <c r="C2265" s="6">
        <f t="shared" si="70"/>
        <v>665.7199999999998</v>
      </c>
      <c r="D2265" s="7">
        <f t="shared" si="71"/>
        <v>0.18947596115532173</v>
      </c>
    </row>
    <row r="2266" spans="1:4" x14ac:dyDescent="0.55000000000000004">
      <c r="A2266" s="6">
        <f>US_Regional_Sales_Data!P2266*US_Regional_Sales_Data!M2266*(1-US_Regional_Sales_Data!N2266)</f>
        <v>4218.32</v>
      </c>
      <c r="B2266" s="6">
        <f>US_Regional_Sales_Data!O2266*US_Regional_Sales_Data!M2266</f>
        <v>2636.45</v>
      </c>
      <c r="C2266" s="6">
        <f t="shared" si="70"/>
        <v>1581.87</v>
      </c>
      <c r="D2266" s="7">
        <f t="shared" si="71"/>
        <v>0.375</v>
      </c>
    </row>
    <row r="2267" spans="1:4" x14ac:dyDescent="0.55000000000000004">
      <c r="A2267" s="6">
        <f>US_Regional_Sales_Data!P2267*US_Regional_Sales_Data!M2267*(1-US_Regional_Sales_Data!N2267)</f>
        <v>922.92499999999995</v>
      </c>
      <c r="B2267" s="6">
        <f>US_Regional_Sales_Data!O2267*US_Regional_Sales_Data!M2267</f>
        <v>709.2</v>
      </c>
      <c r="C2267" s="6">
        <f t="shared" si="70"/>
        <v>213.72499999999991</v>
      </c>
      <c r="D2267" s="7">
        <f t="shared" si="71"/>
        <v>0.2315735298101145</v>
      </c>
    </row>
    <row r="2268" spans="1:4" x14ac:dyDescent="0.55000000000000004">
      <c r="A2268" s="6">
        <f>US_Regional_Sales_Data!P2268*US_Regional_Sales_Data!M2268*(1-US_Regional_Sales_Data!N2268)</f>
        <v>4932.875</v>
      </c>
      <c r="B2268" s="6">
        <f>US_Regional_Sales_Data!O2268*US_Regional_Sales_Data!M2268</f>
        <v>3219.35</v>
      </c>
      <c r="C2268" s="6">
        <f t="shared" si="70"/>
        <v>1713.5250000000001</v>
      </c>
      <c r="D2268" s="7">
        <f t="shared" si="71"/>
        <v>0.3473684210526316</v>
      </c>
    </row>
    <row r="2269" spans="1:4" x14ac:dyDescent="0.55000000000000004">
      <c r="A2269" s="6">
        <f>US_Regional_Sales_Data!P2269*US_Regional_Sales_Data!M2269*(1-US_Regional_Sales_Data!N2269)</f>
        <v>10031.24</v>
      </c>
      <c r="B2269" s="6">
        <f>US_Regional_Sales_Data!O2269*US_Regional_Sales_Data!M2269</f>
        <v>4751.6400000000003</v>
      </c>
      <c r="C2269" s="6">
        <f t="shared" si="70"/>
        <v>5279.5999999999995</v>
      </c>
      <c r="D2269" s="7">
        <f t="shared" si="71"/>
        <v>0.52631578947368418</v>
      </c>
    </row>
    <row r="2270" spans="1:4" x14ac:dyDescent="0.55000000000000004">
      <c r="A2270" s="6">
        <f>US_Regional_Sales_Data!P2270*US_Regional_Sales_Data!M2270*(1-US_Regional_Sales_Data!N2270)</f>
        <v>23712.639999999999</v>
      </c>
      <c r="B2270" s="6">
        <f>US_Regional_Sales_Data!O2270*US_Regional_Sales_Data!M2270</f>
        <v>16895.28</v>
      </c>
      <c r="C2270" s="6">
        <f t="shared" si="70"/>
        <v>6817.3600000000006</v>
      </c>
      <c r="D2270" s="7">
        <f t="shared" si="71"/>
        <v>0.28749898788156869</v>
      </c>
    </row>
    <row r="2271" spans="1:4" x14ac:dyDescent="0.55000000000000004">
      <c r="A2271" s="6">
        <f>US_Regional_Sales_Data!P2271*US_Regional_Sales_Data!M2271*(1-US_Regional_Sales_Data!N2271)</f>
        <v>825.77499999999998</v>
      </c>
      <c r="B2271" s="6">
        <f>US_Regional_Sales_Data!O2271*US_Regional_Sales_Data!M2271</f>
        <v>505.20000000000005</v>
      </c>
      <c r="C2271" s="6">
        <f t="shared" si="70"/>
        <v>320.57499999999993</v>
      </c>
      <c r="D2271" s="7">
        <f t="shared" si="71"/>
        <v>0.38821107444521807</v>
      </c>
    </row>
    <row r="2272" spans="1:4" x14ac:dyDescent="0.55000000000000004">
      <c r="A2272" s="6">
        <f>US_Regional_Sales_Data!P2272*US_Regional_Sales_Data!M2272*(1-US_Regional_Sales_Data!N2272)</f>
        <v>1043.8599999999999</v>
      </c>
      <c r="B2272" s="6">
        <f>US_Regional_Sales_Data!O2272*US_Regional_Sales_Data!M2272</f>
        <v>879.04</v>
      </c>
      <c r="C2272" s="6">
        <f t="shared" si="70"/>
        <v>164.81999999999994</v>
      </c>
      <c r="D2272" s="7">
        <f t="shared" si="71"/>
        <v>0.15789473684210523</v>
      </c>
    </row>
    <row r="2273" spans="1:4" x14ac:dyDescent="0.55000000000000004">
      <c r="A2273" s="6">
        <f>US_Regional_Sales_Data!P2273*US_Regional_Sales_Data!M2273*(1-US_Regional_Sales_Data!N2273)</f>
        <v>11409.5975</v>
      </c>
      <c r="B2273" s="6">
        <f>US_Regional_Sales_Data!O2273*US_Regional_Sales_Data!M2273</f>
        <v>9867.76</v>
      </c>
      <c r="C2273" s="6">
        <f t="shared" si="70"/>
        <v>1541.8374999999996</v>
      </c>
      <c r="D2273" s="7">
        <f t="shared" si="71"/>
        <v>0.13513513513513511</v>
      </c>
    </row>
    <row r="2274" spans="1:4" x14ac:dyDescent="0.55000000000000004">
      <c r="A2274" s="6">
        <f>US_Regional_Sales_Data!P2274*US_Regional_Sales_Data!M2274*(1-US_Regional_Sales_Data!N2274)</f>
        <v>827.44999999999993</v>
      </c>
      <c r="B2274" s="6">
        <f>US_Regional_Sales_Data!O2274*US_Regional_Sales_Data!M2274</f>
        <v>505.20000000000005</v>
      </c>
      <c r="C2274" s="6">
        <f t="shared" si="70"/>
        <v>322.24999999999989</v>
      </c>
      <c r="D2274" s="7">
        <f t="shared" si="71"/>
        <v>0.38944951356577429</v>
      </c>
    </row>
    <row r="2275" spans="1:4" x14ac:dyDescent="0.55000000000000004">
      <c r="A2275" s="6">
        <f>US_Regional_Sales_Data!P2275*US_Regional_Sales_Data!M2275*(1-US_Regional_Sales_Data!N2275)</f>
        <v>11998.025</v>
      </c>
      <c r="B2275" s="6">
        <f>US_Regional_Sales_Data!O2275*US_Regional_Sales_Data!M2275</f>
        <v>7956.5999999999995</v>
      </c>
      <c r="C2275" s="6">
        <f t="shared" si="70"/>
        <v>4041.4250000000002</v>
      </c>
      <c r="D2275" s="7">
        <f t="shared" si="71"/>
        <v>0.33684085505739486</v>
      </c>
    </row>
    <row r="2276" spans="1:4" x14ac:dyDescent="0.55000000000000004">
      <c r="A2276" s="6">
        <f>US_Regional_Sales_Data!P2276*US_Regional_Sales_Data!M2276*(1-US_Regional_Sales_Data!N2276)</f>
        <v>5346.5999999999995</v>
      </c>
      <c r="B2276" s="6">
        <f>US_Regional_Sales_Data!O2276*US_Regional_Sales_Data!M2276</f>
        <v>3770.76</v>
      </c>
      <c r="C2276" s="6">
        <f t="shared" si="70"/>
        <v>1575.8399999999992</v>
      </c>
      <c r="D2276" s="7">
        <f t="shared" si="71"/>
        <v>0.29473684210526302</v>
      </c>
    </row>
    <row r="2277" spans="1:4" x14ac:dyDescent="0.55000000000000004">
      <c r="A2277" s="6">
        <f>US_Regional_Sales_Data!P2277*US_Regional_Sales_Data!M2277*(1-US_Regional_Sales_Data!N2277)</f>
        <v>3815.65</v>
      </c>
      <c r="B2277" s="6">
        <f>US_Regional_Sales_Data!O2277*US_Regional_Sales_Data!M2277</f>
        <v>3591.2</v>
      </c>
      <c r="C2277" s="6">
        <f t="shared" si="70"/>
        <v>224.45000000000027</v>
      </c>
      <c r="D2277" s="7">
        <f t="shared" si="71"/>
        <v>5.8823529411764774E-2</v>
      </c>
    </row>
    <row r="2278" spans="1:4" x14ac:dyDescent="0.55000000000000004">
      <c r="A2278" s="6">
        <f>US_Regional_Sales_Data!P2278*US_Regional_Sales_Data!M2278*(1-US_Regional_Sales_Data!N2278)</f>
        <v>3123.5400000000004</v>
      </c>
      <c r="B2278" s="6">
        <f>US_Regional_Sales_Data!O2278*US_Regional_Sales_Data!M2278</f>
        <v>1823.48</v>
      </c>
      <c r="C2278" s="6">
        <f t="shared" si="70"/>
        <v>1300.0600000000004</v>
      </c>
      <c r="D2278" s="7">
        <f t="shared" si="71"/>
        <v>0.41621365501962526</v>
      </c>
    </row>
    <row r="2279" spans="1:4" x14ac:dyDescent="0.55000000000000004">
      <c r="A2279" s="6">
        <f>US_Regional_Sales_Data!P2279*US_Regional_Sales_Data!M2279*(1-US_Regional_Sales_Data!N2279)</f>
        <v>24777.27</v>
      </c>
      <c r="B2279" s="6">
        <f>US_Regional_Sales_Data!O2279*US_Regional_Sales_Data!M2279</f>
        <v>15416.94</v>
      </c>
      <c r="C2279" s="6">
        <f t="shared" si="70"/>
        <v>9360.33</v>
      </c>
      <c r="D2279" s="7">
        <f t="shared" si="71"/>
        <v>0.37777890784577961</v>
      </c>
    </row>
    <row r="2280" spans="1:4" x14ac:dyDescent="0.55000000000000004">
      <c r="A2280" s="6">
        <f>US_Regional_Sales_Data!P2280*US_Regional_Sales_Data!M2280*(1-US_Regional_Sales_Data!N2280)</f>
        <v>3699.9075000000003</v>
      </c>
      <c r="B2280" s="6">
        <f>US_Regional_Sales_Data!O2280*US_Regional_Sales_Data!M2280</f>
        <v>2519.94</v>
      </c>
      <c r="C2280" s="6">
        <f t="shared" si="70"/>
        <v>1179.9675000000002</v>
      </c>
      <c r="D2280" s="7">
        <f t="shared" si="71"/>
        <v>0.31891810808783738</v>
      </c>
    </row>
    <row r="2281" spans="1:4" x14ac:dyDescent="0.55000000000000004">
      <c r="A2281" s="6">
        <f>US_Regional_Sales_Data!P2281*US_Regional_Sales_Data!M2281*(1-US_Regional_Sales_Data!N2281)</f>
        <v>2749.6799999999994</v>
      </c>
      <c r="B2281" s="6">
        <f>US_Regional_Sales_Data!O2281*US_Regional_Sales_Data!M2281</f>
        <v>2460.2400000000002</v>
      </c>
      <c r="C2281" s="6">
        <f t="shared" si="70"/>
        <v>289.43999999999915</v>
      </c>
      <c r="D2281" s="7">
        <f t="shared" si="71"/>
        <v>0.10526315789473656</v>
      </c>
    </row>
    <row r="2282" spans="1:4" x14ac:dyDescent="0.55000000000000004">
      <c r="A2282" s="6">
        <f>US_Regional_Sales_Data!P2282*US_Regional_Sales_Data!M2282*(1-US_Regional_Sales_Data!N2282)</f>
        <v>7115.4000000000005</v>
      </c>
      <c r="B2282" s="6">
        <f>US_Regional_Sales_Data!O2282*US_Regional_Sales_Data!M2282</f>
        <v>5850.44</v>
      </c>
      <c r="C2282" s="6">
        <f t="shared" si="70"/>
        <v>1264.9600000000009</v>
      </c>
      <c r="D2282" s="7">
        <f t="shared" si="71"/>
        <v>0.1777777777777779</v>
      </c>
    </row>
    <row r="2283" spans="1:4" x14ac:dyDescent="0.55000000000000004">
      <c r="A2283" s="6">
        <f>US_Regional_Sales_Data!P2283*US_Regional_Sales_Data!M2283*(1-US_Regional_Sales_Data!N2283)</f>
        <v>7238.68</v>
      </c>
      <c r="B2283" s="6">
        <f>US_Regional_Sales_Data!O2283*US_Regional_Sales_Data!M2283</f>
        <v>3208.48</v>
      </c>
      <c r="C2283" s="6">
        <f t="shared" si="70"/>
        <v>4030.2000000000003</v>
      </c>
      <c r="D2283" s="7">
        <f t="shared" si="71"/>
        <v>0.55675896710449968</v>
      </c>
    </row>
    <row r="2284" spans="1:4" x14ac:dyDescent="0.55000000000000004">
      <c r="A2284" s="6">
        <f>US_Regional_Sales_Data!P2284*US_Regional_Sales_Data!M2284*(1-US_Regional_Sales_Data!N2284)</f>
        <v>9635.94</v>
      </c>
      <c r="B2284" s="6">
        <f>US_Regional_Sales_Data!O2284*US_Regional_Sales_Data!M2284</f>
        <v>9069.119999999999</v>
      </c>
      <c r="C2284" s="6">
        <f t="shared" si="70"/>
        <v>566.82000000000153</v>
      </c>
      <c r="D2284" s="7">
        <f t="shared" si="71"/>
        <v>5.8823529411764865E-2</v>
      </c>
    </row>
    <row r="2285" spans="1:4" x14ac:dyDescent="0.55000000000000004">
      <c r="A2285" s="6">
        <f>US_Regional_Sales_Data!P2285*US_Regional_Sales_Data!M2285*(1-US_Regional_Sales_Data!N2285)</f>
        <v>1078.365</v>
      </c>
      <c r="B2285" s="6">
        <f>US_Regional_Sales_Data!O2285*US_Regional_Sales_Data!M2285</f>
        <v>967.61</v>
      </c>
      <c r="C2285" s="6">
        <f t="shared" si="70"/>
        <v>110.755</v>
      </c>
      <c r="D2285" s="7">
        <f t="shared" si="71"/>
        <v>0.10270641202190353</v>
      </c>
    </row>
    <row r="2286" spans="1:4" x14ac:dyDescent="0.55000000000000004">
      <c r="A2286" s="6">
        <f>US_Regional_Sales_Data!P2286*US_Regional_Sales_Data!M2286*(1-US_Regional_Sales_Data!N2286)</f>
        <v>8297.2800000000007</v>
      </c>
      <c r="B2286" s="6">
        <f>US_Regional_Sales_Data!O2286*US_Regional_Sales_Data!M2286</f>
        <v>7098.8</v>
      </c>
      <c r="C2286" s="6">
        <f t="shared" si="70"/>
        <v>1198.4800000000005</v>
      </c>
      <c r="D2286" s="7">
        <f t="shared" si="71"/>
        <v>0.14444251610166228</v>
      </c>
    </row>
    <row r="2287" spans="1:4" x14ac:dyDescent="0.55000000000000004">
      <c r="A2287" s="6">
        <f>US_Regional_Sales_Data!P2287*US_Regional_Sales_Data!M2287*(1-US_Regional_Sales_Data!N2287)</f>
        <v>7525.4400000000005</v>
      </c>
      <c r="B2287" s="6">
        <f>US_Regional_Sales_Data!O2287*US_Regional_Sales_Data!M2287</f>
        <v>4180.8</v>
      </c>
      <c r="C2287" s="6">
        <f t="shared" si="70"/>
        <v>3344.6400000000003</v>
      </c>
      <c r="D2287" s="7">
        <f t="shared" si="71"/>
        <v>0.44444444444444448</v>
      </c>
    </row>
    <row r="2288" spans="1:4" x14ac:dyDescent="0.55000000000000004">
      <c r="A2288" s="6">
        <f>US_Regional_Sales_Data!P2288*US_Regional_Sales_Data!M2288*(1-US_Regional_Sales_Data!N2288)</f>
        <v>16282.005000000003</v>
      </c>
      <c r="B2288" s="6">
        <f>US_Regional_Sales_Data!O2288*US_Regional_Sales_Data!M2288</f>
        <v>11301.630000000001</v>
      </c>
      <c r="C2288" s="6">
        <f t="shared" si="70"/>
        <v>4980.3750000000018</v>
      </c>
      <c r="D2288" s="7">
        <f t="shared" si="71"/>
        <v>0.30588216868868429</v>
      </c>
    </row>
    <row r="2289" spans="1:4" x14ac:dyDescent="0.55000000000000004">
      <c r="A2289" s="6">
        <f>US_Regional_Sales_Data!P2289*US_Regional_Sales_Data!M2289*(1-US_Regional_Sales_Data!N2289)</f>
        <v>2485.1974999999998</v>
      </c>
      <c r="B2289" s="6">
        <f>US_Regional_Sales_Data!O2289*US_Regional_Sales_Data!M2289</f>
        <v>1423.95</v>
      </c>
      <c r="C2289" s="6">
        <f t="shared" si="70"/>
        <v>1061.2474999999997</v>
      </c>
      <c r="D2289" s="7">
        <f t="shared" si="71"/>
        <v>0.42702742940953375</v>
      </c>
    </row>
    <row r="2290" spans="1:4" x14ac:dyDescent="0.55000000000000004">
      <c r="A2290" s="6">
        <f>US_Regional_Sales_Data!P2290*US_Regional_Sales_Data!M2290*(1-US_Regional_Sales_Data!N2290)</f>
        <v>29820.024999999998</v>
      </c>
      <c r="B2290" s="6">
        <f>US_Regional_Sales_Data!O2290*US_Regional_Sales_Data!M2290</f>
        <v>16008.65</v>
      </c>
      <c r="C2290" s="6">
        <f t="shared" si="70"/>
        <v>13811.374999999998</v>
      </c>
      <c r="D2290" s="7">
        <f t="shared" si="71"/>
        <v>0.46315772706427977</v>
      </c>
    </row>
    <row r="2291" spans="1:4" x14ac:dyDescent="0.55000000000000004">
      <c r="A2291" s="6">
        <f>US_Regional_Sales_Data!P2291*US_Regional_Sales_Data!M2291*(1-US_Regional_Sales_Data!N2291)</f>
        <v>8577.34</v>
      </c>
      <c r="B2291" s="6">
        <f>US_Regional_Sales_Data!O2291*US_Regional_Sales_Data!M2291</f>
        <v>6861.84</v>
      </c>
      <c r="C2291" s="6">
        <f t="shared" si="70"/>
        <v>1715.5</v>
      </c>
      <c r="D2291" s="7">
        <f t="shared" si="71"/>
        <v>0.20000373076035227</v>
      </c>
    </row>
    <row r="2292" spans="1:4" x14ac:dyDescent="0.55000000000000004">
      <c r="A2292" s="6">
        <f>US_Regional_Sales_Data!P2292*US_Regional_Sales_Data!M2292*(1-US_Regional_Sales_Data!N2292)</f>
        <v>7608.52</v>
      </c>
      <c r="B2292" s="6">
        <f>US_Regional_Sales_Data!O2292*US_Regional_Sales_Data!M2292</f>
        <v>5370.72</v>
      </c>
      <c r="C2292" s="6">
        <f t="shared" si="70"/>
        <v>2237.8000000000002</v>
      </c>
      <c r="D2292" s="7">
        <f t="shared" si="71"/>
        <v>0.29411764705882354</v>
      </c>
    </row>
    <row r="2293" spans="1:4" x14ac:dyDescent="0.55000000000000004">
      <c r="A2293" s="6">
        <f>US_Regional_Sales_Data!P2293*US_Regional_Sales_Data!M2293*(1-US_Regional_Sales_Data!N2293)</f>
        <v>1273</v>
      </c>
      <c r="B2293" s="6">
        <f>US_Regional_Sales_Data!O2293*US_Regional_Sales_Data!M2293</f>
        <v>844.2</v>
      </c>
      <c r="C2293" s="6">
        <f t="shared" si="70"/>
        <v>428.79999999999995</v>
      </c>
      <c r="D2293" s="7">
        <f t="shared" si="71"/>
        <v>0.33684210526315783</v>
      </c>
    </row>
    <row r="2294" spans="1:4" x14ac:dyDescent="0.55000000000000004">
      <c r="A2294" s="6">
        <f>US_Regional_Sales_Data!P2294*US_Regional_Sales_Data!M2294*(1-US_Regional_Sales_Data!N2294)</f>
        <v>15505.139999999998</v>
      </c>
      <c r="B2294" s="6">
        <f>US_Regional_Sales_Data!O2294*US_Regional_Sales_Data!M2294</f>
        <v>12893.720000000001</v>
      </c>
      <c r="C2294" s="6">
        <f t="shared" si="70"/>
        <v>2611.4199999999964</v>
      </c>
      <c r="D2294" s="7">
        <f t="shared" si="71"/>
        <v>0.16842285848434757</v>
      </c>
    </row>
    <row r="2295" spans="1:4" x14ac:dyDescent="0.55000000000000004">
      <c r="A2295" s="6">
        <f>US_Regional_Sales_Data!P2295*US_Regional_Sales_Data!M2295*(1-US_Regional_Sales_Data!N2295)</f>
        <v>9216.52</v>
      </c>
      <c r="B2295" s="6">
        <f>US_Regional_Sales_Data!O2295*US_Regional_Sales_Data!M2295</f>
        <v>5626.92</v>
      </c>
      <c r="C2295" s="6">
        <f t="shared" si="70"/>
        <v>3589.6000000000004</v>
      </c>
      <c r="D2295" s="7">
        <f t="shared" si="71"/>
        <v>0.38947455221710581</v>
      </c>
    </row>
    <row r="2296" spans="1:4" x14ac:dyDescent="0.55000000000000004">
      <c r="A2296" s="6">
        <f>US_Regional_Sales_Data!P2296*US_Regional_Sales_Data!M2296*(1-US_Regional_Sales_Data!N2296)</f>
        <v>8081.54</v>
      </c>
      <c r="B2296" s="6">
        <f>US_Regional_Sales_Data!O2296*US_Regional_Sales_Data!M2296</f>
        <v>5504.16</v>
      </c>
      <c r="C2296" s="6">
        <f t="shared" si="70"/>
        <v>2577.38</v>
      </c>
      <c r="D2296" s="7">
        <f t="shared" si="71"/>
        <v>0.31892188864993554</v>
      </c>
    </row>
    <row r="2297" spans="1:4" x14ac:dyDescent="0.55000000000000004">
      <c r="A2297" s="6">
        <f>US_Regional_Sales_Data!P2297*US_Regional_Sales_Data!M2297*(1-US_Regional_Sales_Data!N2297)</f>
        <v>6241.7199999999993</v>
      </c>
      <c r="B2297" s="6">
        <f>US_Regional_Sales_Data!O2297*US_Regional_Sales_Data!M2297</f>
        <v>4919.92</v>
      </c>
      <c r="C2297" s="6">
        <f t="shared" si="70"/>
        <v>1321.7999999999993</v>
      </c>
      <c r="D2297" s="7">
        <f t="shared" si="71"/>
        <v>0.21176855097633335</v>
      </c>
    </row>
    <row r="2298" spans="1:4" x14ac:dyDescent="0.55000000000000004">
      <c r="A2298" s="6">
        <f>US_Regional_Sales_Data!P2298*US_Regional_Sales_Data!M2298*(1-US_Regional_Sales_Data!N2298)</f>
        <v>1308.51</v>
      </c>
      <c r="B2298" s="6">
        <f>US_Regional_Sales_Data!O2298*US_Regional_Sales_Data!M2298</f>
        <v>596.12</v>
      </c>
      <c r="C2298" s="6">
        <f t="shared" si="70"/>
        <v>712.39</v>
      </c>
      <c r="D2298" s="7">
        <f t="shared" si="71"/>
        <v>0.54442839565612799</v>
      </c>
    </row>
    <row r="2299" spans="1:4" x14ac:dyDescent="0.55000000000000004">
      <c r="A2299" s="6">
        <f>US_Regional_Sales_Data!P2299*US_Regional_Sales_Data!M2299*(1-US_Regional_Sales_Data!N2299)</f>
        <v>15174.159999999998</v>
      </c>
      <c r="B2299" s="6">
        <f>US_Regional_Sales_Data!O2299*US_Regional_Sales_Data!M2299</f>
        <v>13097.68</v>
      </c>
      <c r="C2299" s="6">
        <f t="shared" si="70"/>
        <v>2076.4799999999977</v>
      </c>
      <c r="D2299" s="7">
        <f t="shared" si="71"/>
        <v>0.13684315968725769</v>
      </c>
    </row>
    <row r="2300" spans="1:4" x14ac:dyDescent="0.55000000000000004">
      <c r="A2300" s="6">
        <f>US_Regional_Sales_Data!P2300*US_Regional_Sales_Data!M2300*(1-US_Regional_Sales_Data!N2300)</f>
        <v>1477.3500000000001</v>
      </c>
      <c r="B2300" s="6">
        <f>US_Regional_Sales_Data!O2300*US_Regional_Sales_Data!M2300</f>
        <v>722.26</v>
      </c>
      <c r="C2300" s="6">
        <f t="shared" si="70"/>
        <v>755.09000000000015</v>
      </c>
      <c r="D2300" s="7">
        <f t="shared" si="71"/>
        <v>0.51111111111111118</v>
      </c>
    </row>
    <row r="2301" spans="1:4" x14ac:dyDescent="0.55000000000000004">
      <c r="A2301" s="6">
        <f>US_Regional_Sales_Data!P2301*US_Regional_Sales_Data!M2301*(1-US_Regional_Sales_Data!N2301)</f>
        <v>904.5</v>
      </c>
      <c r="B2301" s="6">
        <f>US_Regional_Sales_Data!O2301*US_Regional_Sales_Data!M2301</f>
        <v>693.45</v>
      </c>
      <c r="C2301" s="6">
        <f t="shared" si="70"/>
        <v>211.04999999999995</v>
      </c>
      <c r="D2301" s="7">
        <f t="shared" si="71"/>
        <v>0.23333333333333328</v>
      </c>
    </row>
    <row r="2302" spans="1:4" x14ac:dyDescent="0.55000000000000004">
      <c r="A2302" s="6">
        <f>US_Regional_Sales_Data!P2302*US_Regional_Sales_Data!M2302*(1-US_Regional_Sales_Data!N2302)</f>
        <v>30454.515000000003</v>
      </c>
      <c r="B2302" s="6">
        <f>US_Regional_Sales_Data!O2302*US_Regional_Sales_Data!M2302</f>
        <v>24363.599999999999</v>
      </c>
      <c r="C2302" s="6">
        <f t="shared" si="70"/>
        <v>6090.9150000000045</v>
      </c>
      <c r="D2302" s="7">
        <f t="shared" si="71"/>
        <v>0.20000039403024492</v>
      </c>
    </row>
    <row r="2303" spans="1:4" x14ac:dyDescent="0.55000000000000004">
      <c r="A2303" s="6">
        <f>US_Regional_Sales_Data!P2303*US_Regional_Sales_Data!M2303*(1-US_Regional_Sales_Data!N2303)</f>
        <v>34065.479999999996</v>
      </c>
      <c r="B2303" s="6">
        <f>US_Regional_Sales_Data!O2303*US_Regional_Sales_Data!M2303</f>
        <v>21515.040000000001</v>
      </c>
      <c r="C2303" s="6">
        <f t="shared" si="70"/>
        <v>12550.439999999995</v>
      </c>
      <c r="D2303" s="7">
        <f t="shared" si="71"/>
        <v>0.36842105263157887</v>
      </c>
    </row>
    <row r="2304" spans="1:4" x14ac:dyDescent="0.55000000000000004">
      <c r="A2304" s="6">
        <f>US_Regional_Sales_Data!P2304*US_Regional_Sales_Data!M2304*(1-US_Regional_Sales_Data!N2304)</f>
        <v>5660.16</v>
      </c>
      <c r="B2304" s="6">
        <f>US_Regional_Sales_Data!O2304*US_Regional_Sales_Data!M2304</f>
        <v>4952.6400000000003</v>
      </c>
      <c r="C2304" s="6">
        <f t="shared" si="70"/>
        <v>707.51999999999953</v>
      </c>
      <c r="D2304" s="7">
        <f t="shared" si="71"/>
        <v>0.12499999999999992</v>
      </c>
    </row>
    <row r="2305" spans="1:4" x14ac:dyDescent="0.55000000000000004">
      <c r="A2305" s="6">
        <f>US_Regional_Sales_Data!P2305*US_Regional_Sales_Data!M2305*(1-US_Regional_Sales_Data!N2305)</f>
        <v>36635.934999999998</v>
      </c>
      <c r="B2305" s="6">
        <f>US_Regional_Sales_Data!O2305*US_Regional_Sales_Data!M2305</f>
        <v>33618.829999999994</v>
      </c>
      <c r="C2305" s="6">
        <f t="shared" si="70"/>
        <v>3017.1050000000032</v>
      </c>
      <c r="D2305" s="7">
        <f t="shared" si="71"/>
        <v>8.2353705453402606E-2</v>
      </c>
    </row>
    <row r="2306" spans="1:4" x14ac:dyDescent="0.55000000000000004">
      <c r="A2306" s="6">
        <f>US_Regional_Sales_Data!P2306*US_Regional_Sales_Data!M2306*(1-US_Regional_Sales_Data!N2306)</f>
        <v>675.3599999999999</v>
      </c>
      <c r="B2306" s="6">
        <f>US_Regional_Sales_Data!O2306*US_Regional_Sales_Data!M2306</f>
        <v>694.66</v>
      </c>
      <c r="C2306" s="6">
        <f t="shared" si="70"/>
        <v>-19.300000000000068</v>
      </c>
      <c r="D2306" s="7">
        <f t="shared" si="71"/>
        <v>-2.8577351338545474E-2</v>
      </c>
    </row>
    <row r="2307" spans="1:4" x14ac:dyDescent="0.55000000000000004">
      <c r="A2307" s="6">
        <f>US_Regional_Sales_Data!P2307*US_Regional_Sales_Data!M2307*(1-US_Regional_Sales_Data!N2307)</f>
        <v>28027.439999999999</v>
      </c>
      <c r="B2307" s="6">
        <f>US_Regional_Sales_Data!O2307*US_Regional_Sales_Data!M2307</f>
        <v>12456.64</v>
      </c>
      <c r="C2307" s="6">
        <f t="shared" ref="C2307:C2370" si="72">A2307-B2307</f>
        <v>15570.8</v>
      </c>
      <c r="D2307" s="7">
        <f t="shared" ref="D2307:D2370" si="73">C2307/A2307</f>
        <v>0.55555555555555558</v>
      </c>
    </row>
    <row r="2308" spans="1:4" x14ac:dyDescent="0.55000000000000004">
      <c r="A2308" s="6">
        <f>US_Regional_Sales_Data!P2308*US_Regional_Sales_Data!M2308*(1-US_Regional_Sales_Data!N2308)</f>
        <v>842.86000000000013</v>
      </c>
      <c r="B2308" s="6">
        <f>US_Regional_Sales_Data!O2308*US_Regional_Sales_Data!M2308</f>
        <v>719.84</v>
      </c>
      <c r="C2308" s="6">
        <f t="shared" si="72"/>
        <v>123.0200000000001</v>
      </c>
      <c r="D2308" s="7">
        <f t="shared" si="73"/>
        <v>0.1459554374391952</v>
      </c>
    </row>
    <row r="2309" spans="1:4" x14ac:dyDescent="0.55000000000000004">
      <c r="A2309" s="6">
        <f>US_Regional_Sales_Data!P2309*US_Regional_Sales_Data!M2309*(1-US_Regional_Sales_Data!N2309)</f>
        <v>6365</v>
      </c>
      <c r="B2309" s="6">
        <f>US_Regional_Sales_Data!O2309*US_Regional_Sales_Data!M2309</f>
        <v>4958</v>
      </c>
      <c r="C2309" s="6">
        <f t="shared" si="72"/>
        <v>1407</v>
      </c>
      <c r="D2309" s="7">
        <f t="shared" si="73"/>
        <v>0.22105263157894736</v>
      </c>
    </row>
    <row r="2310" spans="1:4" x14ac:dyDescent="0.55000000000000004">
      <c r="A2310" s="6">
        <f>US_Regional_Sales_Data!P2310*US_Regional_Sales_Data!M2310*(1-US_Regional_Sales_Data!N2310)</f>
        <v>4090.3500000000004</v>
      </c>
      <c r="B2310" s="6">
        <f>US_Regional_Sales_Data!O2310*US_Regional_Sales_Data!M2310</f>
        <v>3095.4</v>
      </c>
      <c r="C2310" s="6">
        <f t="shared" si="72"/>
        <v>994.95000000000027</v>
      </c>
      <c r="D2310" s="7">
        <f t="shared" si="73"/>
        <v>0.24324324324324328</v>
      </c>
    </row>
    <row r="2311" spans="1:4" x14ac:dyDescent="0.55000000000000004">
      <c r="A2311" s="6">
        <f>US_Regional_Sales_Data!P2311*US_Regional_Sales_Data!M2311*(1-US_Regional_Sales_Data!N2311)</f>
        <v>5028.3499999999995</v>
      </c>
      <c r="B2311" s="6">
        <f>US_Regional_Sales_Data!O2311*US_Regional_Sales_Data!M2311</f>
        <v>3122.8500000000004</v>
      </c>
      <c r="C2311" s="6">
        <f t="shared" si="72"/>
        <v>1905.4999999999991</v>
      </c>
      <c r="D2311" s="7">
        <f t="shared" si="73"/>
        <v>0.37895134586892304</v>
      </c>
    </row>
    <row r="2312" spans="1:4" x14ac:dyDescent="0.55000000000000004">
      <c r="A2312" s="6">
        <f>US_Regional_Sales_Data!P2312*US_Regional_Sales_Data!M2312*(1-US_Regional_Sales_Data!N2312)</f>
        <v>16230.75</v>
      </c>
      <c r="B2312" s="6">
        <f>US_Regional_Sales_Data!O2312*US_Regional_Sales_Data!M2312</f>
        <v>7859.0999999999995</v>
      </c>
      <c r="C2312" s="6">
        <f t="shared" si="72"/>
        <v>8371.6500000000015</v>
      </c>
      <c r="D2312" s="7">
        <f t="shared" si="73"/>
        <v>0.51578947368421058</v>
      </c>
    </row>
    <row r="2313" spans="1:4" x14ac:dyDescent="0.55000000000000004">
      <c r="A2313" s="6">
        <f>US_Regional_Sales_Data!P2313*US_Regional_Sales_Data!M2313*(1-US_Regional_Sales_Data!N2313)</f>
        <v>1799.62</v>
      </c>
      <c r="B2313" s="6">
        <f>US_Regional_Sales_Data!O2313*US_Regional_Sales_Data!M2313</f>
        <v>1439.7</v>
      </c>
      <c r="C2313" s="6">
        <f t="shared" si="72"/>
        <v>359.91999999999985</v>
      </c>
      <c r="D2313" s="7">
        <f t="shared" si="73"/>
        <v>0.19999777730854285</v>
      </c>
    </row>
    <row r="2314" spans="1:4" x14ac:dyDescent="0.55000000000000004">
      <c r="A2314" s="6">
        <f>US_Regional_Sales_Data!P2314*US_Regional_Sales_Data!M2314*(1-US_Regional_Sales_Data!N2314)</f>
        <v>6135.5250000000005</v>
      </c>
      <c r="B2314" s="6">
        <f>US_Regional_Sales_Data!O2314*US_Regional_Sales_Data!M2314</f>
        <v>2852.2200000000003</v>
      </c>
      <c r="C2314" s="6">
        <f t="shared" si="72"/>
        <v>3283.3050000000003</v>
      </c>
      <c r="D2314" s="7">
        <f t="shared" si="73"/>
        <v>0.53513024557800681</v>
      </c>
    </row>
    <row r="2315" spans="1:4" x14ac:dyDescent="0.55000000000000004">
      <c r="A2315" s="6">
        <f>US_Regional_Sales_Data!P2315*US_Regional_Sales_Data!M2315*(1-US_Regional_Sales_Data!N2315)</f>
        <v>7107.36</v>
      </c>
      <c r="B2315" s="6">
        <f>US_Regional_Sales_Data!O2315*US_Regional_Sales_Data!M2315</f>
        <v>4431.68</v>
      </c>
      <c r="C2315" s="6">
        <f t="shared" si="72"/>
        <v>2675.6799999999994</v>
      </c>
      <c r="D2315" s="7">
        <f t="shared" si="73"/>
        <v>0.37646608586029123</v>
      </c>
    </row>
    <row r="2316" spans="1:4" x14ac:dyDescent="0.55000000000000004">
      <c r="A2316" s="6">
        <f>US_Regional_Sales_Data!P2316*US_Regional_Sales_Data!M2316*(1-US_Regional_Sales_Data!N2316)</f>
        <v>4908.42</v>
      </c>
      <c r="B2316" s="6">
        <f>US_Regional_Sales_Data!O2316*US_Regional_Sales_Data!M2316</f>
        <v>3183.84</v>
      </c>
      <c r="C2316" s="6">
        <f t="shared" si="72"/>
        <v>1724.58</v>
      </c>
      <c r="D2316" s="7">
        <f t="shared" si="73"/>
        <v>0.35135135135135132</v>
      </c>
    </row>
    <row r="2317" spans="1:4" x14ac:dyDescent="0.55000000000000004">
      <c r="A2317" s="6">
        <f>US_Regional_Sales_Data!P2317*US_Regional_Sales_Data!M2317*(1-US_Regional_Sales_Data!N2317)</f>
        <v>5346.5999999999995</v>
      </c>
      <c r="B2317" s="6">
        <f>US_Regional_Sales_Data!O2317*US_Regional_Sales_Data!M2317</f>
        <v>2757.72</v>
      </c>
      <c r="C2317" s="6">
        <f t="shared" si="72"/>
        <v>2588.8799999999997</v>
      </c>
      <c r="D2317" s="7">
        <f t="shared" si="73"/>
        <v>0.48421052631578948</v>
      </c>
    </row>
    <row r="2318" spans="1:4" x14ac:dyDescent="0.55000000000000004">
      <c r="A2318" s="6">
        <f>US_Regional_Sales_Data!P2318*US_Regional_Sales_Data!M2318*(1-US_Regional_Sales_Data!N2318)</f>
        <v>1374.8399999999997</v>
      </c>
      <c r="B2318" s="6">
        <f>US_Regional_Sales_Data!O2318*US_Regional_Sales_Data!M2318</f>
        <v>607.79999999999995</v>
      </c>
      <c r="C2318" s="6">
        <f t="shared" si="72"/>
        <v>767.03999999999974</v>
      </c>
      <c r="D2318" s="7">
        <f t="shared" si="73"/>
        <v>0.55791219341887044</v>
      </c>
    </row>
    <row r="2319" spans="1:4" x14ac:dyDescent="0.55000000000000004">
      <c r="A2319" s="6">
        <f>US_Regional_Sales_Data!P2319*US_Regional_Sales_Data!M2319*(1-US_Regional_Sales_Data!N2319)</f>
        <v>7313.05</v>
      </c>
      <c r="B2319" s="6">
        <f>US_Regional_Sales_Data!O2319*US_Regional_Sales_Data!M2319</f>
        <v>4585.4799999999996</v>
      </c>
      <c r="C2319" s="6">
        <f t="shared" si="72"/>
        <v>2727.5700000000006</v>
      </c>
      <c r="D2319" s="7">
        <f t="shared" si="73"/>
        <v>0.37297297297297305</v>
      </c>
    </row>
    <row r="2320" spans="1:4" x14ac:dyDescent="0.55000000000000004">
      <c r="A2320" s="6">
        <f>US_Regional_Sales_Data!P2320*US_Regional_Sales_Data!M2320*(1-US_Regional_Sales_Data!N2320)</f>
        <v>34409.189999999995</v>
      </c>
      <c r="B2320" s="6">
        <f>US_Regional_Sales_Data!O2320*US_Regional_Sales_Data!M2320</f>
        <v>18472.32</v>
      </c>
      <c r="C2320" s="6">
        <f t="shared" si="72"/>
        <v>15936.869999999995</v>
      </c>
      <c r="D2320" s="7">
        <f t="shared" si="73"/>
        <v>0.46315737162077913</v>
      </c>
    </row>
    <row r="2321" spans="1:4" x14ac:dyDescent="0.55000000000000004">
      <c r="A2321" s="6">
        <f>US_Regional_Sales_Data!P2321*US_Regional_Sales_Data!M2321*(1-US_Regional_Sales_Data!N2321)</f>
        <v>5267.875</v>
      </c>
      <c r="B2321" s="6">
        <f>US_Regional_Sales_Data!O2321*US_Regional_Sales_Data!M2321</f>
        <v>4338.25</v>
      </c>
      <c r="C2321" s="6">
        <f t="shared" si="72"/>
        <v>929.625</v>
      </c>
      <c r="D2321" s="7">
        <f t="shared" si="73"/>
        <v>0.17647058823529413</v>
      </c>
    </row>
    <row r="2322" spans="1:4" x14ac:dyDescent="0.55000000000000004">
      <c r="A2322" s="6">
        <f>US_Regional_Sales_Data!P2322*US_Regional_Sales_Data!M2322*(1-US_Regional_Sales_Data!N2322)</f>
        <v>17474.939999999999</v>
      </c>
      <c r="B2322" s="6">
        <f>US_Regional_Sales_Data!O2322*US_Regional_Sales_Data!M2322</f>
        <v>11455.8</v>
      </c>
      <c r="C2322" s="6">
        <f t="shared" si="72"/>
        <v>6019.1399999999994</v>
      </c>
      <c r="D2322" s="7">
        <f t="shared" si="73"/>
        <v>0.34444410109562607</v>
      </c>
    </row>
    <row r="2323" spans="1:4" x14ac:dyDescent="0.55000000000000004">
      <c r="A2323" s="6">
        <f>US_Regional_Sales_Data!P2323*US_Regional_Sales_Data!M2323*(1-US_Regional_Sales_Data!N2323)</f>
        <v>9849</v>
      </c>
      <c r="B2323" s="6">
        <f>US_Regional_Sales_Data!O2323*US_Regional_Sales_Data!M2323</f>
        <v>7316.4</v>
      </c>
      <c r="C2323" s="6">
        <f t="shared" si="72"/>
        <v>2532.6000000000004</v>
      </c>
      <c r="D2323" s="7">
        <f t="shared" si="73"/>
        <v>0.25714285714285717</v>
      </c>
    </row>
    <row r="2324" spans="1:4" x14ac:dyDescent="0.55000000000000004">
      <c r="A2324" s="6">
        <f>US_Regional_Sales_Data!P2324*US_Regional_Sales_Data!M2324*(1-US_Regional_Sales_Data!N2324)</f>
        <v>204.51750000000001</v>
      </c>
      <c r="B2324" s="6">
        <f>US_Regional_Sales_Data!O2324*US_Regional_Sales_Data!M2324</f>
        <v>168.04</v>
      </c>
      <c r="C2324" s="6">
        <f t="shared" si="72"/>
        <v>36.47750000000002</v>
      </c>
      <c r="D2324" s="7">
        <f t="shared" si="73"/>
        <v>0.17835882014986501</v>
      </c>
    </row>
    <row r="2325" spans="1:4" x14ac:dyDescent="0.55000000000000004">
      <c r="A2325" s="6">
        <f>US_Regional_Sales_Data!P2325*US_Regional_Sales_Data!M2325*(1-US_Regional_Sales_Data!N2325)</f>
        <v>6265.6725000000006</v>
      </c>
      <c r="B2325" s="6">
        <f>US_Regional_Sales_Data!O2325*US_Regional_Sales_Data!M2325</f>
        <v>5012.5499999999993</v>
      </c>
      <c r="C2325" s="6">
        <f t="shared" si="72"/>
        <v>1253.1225000000013</v>
      </c>
      <c r="D2325" s="7">
        <f t="shared" si="73"/>
        <v>0.19999808480254933</v>
      </c>
    </row>
    <row r="2326" spans="1:4" x14ac:dyDescent="0.55000000000000004">
      <c r="A2326" s="6">
        <f>US_Regional_Sales_Data!P2326*US_Regional_Sales_Data!M2326*(1-US_Regional_Sales_Data!N2326)</f>
        <v>22493.910000000003</v>
      </c>
      <c r="B2326" s="6">
        <f>US_Regional_Sales_Data!O2326*US_Regional_Sales_Data!M2326</f>
        <v>11838.900000000001</v>
      </c>
      <c r="C2326" s="6">
        <f t="shared" si="72"/>
        <v>10655.010000000002</v>
      </c>
      <c r="D2326" s="7">
        <f t="shared" si="73"/>
        <v>0.47368421052631582</v>
      </c>
    </row>
    <row r="2327" spans="1:4" x14ac:dyDescent="0.55000000000000004">
      <c r="A2327" s="6">
        <f>US_Regional_Sales_Data!P2327*US_Regional_Sales_Data!M2327*(1-US_Regional_Sales_Data!N2327)</f>
        <v>1125.5999999999999</v>
      </c>
      <c r="B2327" s="6">
        <f>US_Regional_Sales_Data!O2327*US_Regional_Sales_Data!M2327</f>
        <v>1366.8000000000002</v>
      </c>
      <c r="C2327" s="6">
        <f t="shared" si="72"/>
        <v>-241.20000000000027</v>
      </c>
      <c r="D2327" s="7">
        <f t="shared" si="73"/>
        <v>-0.21428571428571455</v>
      </c>
    </row>
    <row r="2328" spans="1:4" x14ac:dyDescent="0.55000000000000004">
      <c r="A2328" s="6">
        <f>US_Regional_Sales_Data!P2328*US_Regional_Sales_Data!M2328*(1-US_Regional_Sales_Data!N2328)</f>
        <v>12348.099999999999</v>
      </c>
      <c r="B2328" s="6">
        <f>US_Regional_Sales_Data!O2328*US_Regional_Sales_Data!M2328</f>
        <v>9098.6</v>
      </c>
      <c r="C2328" s="6">
        <f t="shared" si="72"/>
        <v>3249.4999999999982</v>
      </c>
      <c r="D2328" s="7">
        <f t="shared" si="73"/>
        <v>0.26315789473684198</v>
      </c>
    </row>
    <row r="2329" spans="1:4" x14ac:dyDescent="0.55000000000000004">
      <c r="A2329" s="6">
        <f>US_Regional_Sales_Data!P2329*US_Regional_Sales_Data!M2329*(1-US_Regional_Sales_Data!N2329)</f>
        <v>3283</v>
      </c>
      <c r="B2329" s="6">
        <f>US_Regional_Sales_Data!O2329*US_Regional_Sales_Data!M2329</f>
        <v>2579.5</v>
      </c>
      <c r="C2329" s="6">
        <f t="shared" si="72"/>
        <v>703.5</v>
      </c>
      <c r="D2329" s="7">
        <f t="shared" si="73"/>
        <v>0.21428571428571427</v>
      </c>
    </row>
    <row r="2330" spans="1:4" x14ac:dyDescent="0.55000000000000004">
      <c r="A2330" s="6">
        <f>US_Regional_Sales_Data!P2330*US_Regional_Sales_Data!M2330*(1-US_Regional_Sales_Data!N2330)</f>
        <v>2391.9</v>
      </c>
      <c r="B2330" s="6">
        <f>US_Regional_Sales_Data!O2330*US_Regional_Sales_Data!M2330</f>
        <v>1350.72</v>
      </c>
      <c r="C2330" s="6">
        <f t="shared" si="72"/>
        <v>1041.18</v>
      </c>
      <c r="D2330" s="7">
        <f t="shared" si="73"/>
        <v>0.43529411764705883</v>
      </c>
    </row>
    <row r="2331" spans="1:4" x14ac:dyDescent="0.55000000000000004">
      <c r="A2331" s="6">
        <f>US_Regional_Sales_Data!P2331*US_Regional_Sales_Data!M2331*(1-US_Regional_Sales_Data!N2331)</f>
        <v>4869.2249999999995</v>
      </c>
      <c r="B2331" s="6">
        <f>US_Regional_Sales_Data!O2331*US_Regional_Sales_Data!M2331</f>
        <v>2978.8</v>
      </c>
      <c r="C2331" s="6">
        <f t="shared" si="72"/>
        <v>1890.4249999999993</v>
      </c>
      <c r="D2331" s="7">
        <f t="shared" si="73"/>
        <v>0.38823940154747411</v>
      </c>
    </row>
    <row r="2332" spans="1:4" x14ac:dyDescent="0.55000000000000004">
      <c r="A2332" s="6">
        <f>US_Regional_Sales_Data!P2332*US_Regional_Sales_Data!M2332*(1-US_Regional_Sales_Data!N2332)</f>
        <v>2024.0699999999997</v>
      </c>
      <c r="B2332" s="6">
        <f>US_Regional_Sales_Data!O2332*US_Regional_Sales_Data!M2332</f>
        <v>1342.28</v>
      </c>
      <c r="C2332" s="6">
        <f t="shared" si="72"/>
        <v>681.78999999999974</v>
      </c>
      <c r="D2332" s="7">
        <f t="shared" si="73"/>
        <v>0.336841117155039</v>
      </c>
    </row>
    <row r="2333" spans="1:4" x14ac:dyDescent="0.55000000000000004">
      <c r="A2333" s="6">
        <f>US_Regional_Sales_Data!P2333*US_Regional_Sales_Data!M2333*(1-US_Regional_Sales_Data!N2333)</f>
        <v>3515.49</v>
      </c>
      <c r="B2333" s="6">
        <f>US_Regional_Sales_Data!O2333*US_Regional_Sales_Data!M2333</f>
        <v>1562.44</v>
      </c>
      <c r="C2333" s="6">
        <f t="shared" si="72"/>
        <v>1953.0499999999997</v>
      </c>
      <c r="D2333" s="7">
        <f t="shared" si="73"/>
        <v>0.55555555555555547</v>
      </c>
    </row>
    <row r="2334" spans="1:4" x14ac:dyDescent="0.55000000000000004">
      <c r="A2334" s="6">
        <f>US_Regional_Sales_Data!P2334*US_Regional_Sales_Data!M2334*(1-US_Regional_Sales_Data!N2334)</f>
        <v>14614.04</v>
      </c>
      <c r="B2334" s="6">
        <f>US_Regional_Sales_Data!O2334*US_Regional_Sales_Data!M2334</f>
        <v>11691.24</v>
      </c>
      <c r="C2334" s="6">
        <f t="shared" si="72"/>
        <v>2922.8000000000011</v>
      </c>
      <c r="D2334" s="7">
        <f t="shared" si="73"/>
        <v>0.19999945258121649</v>
      </c>
    </row>
    <row r="2335" spans="1:4" x14ac:dyDescent="0.55000000000000004">
      <c r="A2335" s="6">
        <f>US_Regional_Sales_Data!P2335*US_Regional_Sales_Data!M2335*(1-US_Regional_Sales_Data!N2335)</f>
        <v>13844.880000000001</v>
      </c>
      <c r="B2335" s="6">
        <f>US_Regional_Sales_Data!O2335*US_Regional_Sales_Data!M2335</f>
        <v>11691.24</v>
      </c>
      <c r="C2335" s="6">
        <f t="shared" si="72"/>
        <v>2153.6400000000012</v>
      </c>
      <c r="D2335" s="7">
        <f t="shared" si="73"/>
        <v>0.1555549777246174</v>
      </c>
    </row>
    <row r="2336" spans="1:4" x14ac:dyDescent="0.55000000000000004">
      <c r="A2336" s="6">
        <f>US_Regional_Sales_Data!P2336*US_Regional_Sales_Data!M2336*(1-US_Regional_Sales_Data!N2336)</f>
        <v>2785.8599999999997</v>
      </c>
      <c r="B2336" s="6">
        <f>US_Regional_Sales_Data!O2336*US_Regional_Sales_Data!M2336</f>
        <v>1331.01</v>
      </c>
      <c r="C2336" s="6">
        <f t="shared" si="72"/>
        <v>1454.8499999999997</v>
      </c>
      <c r="D2336" s="7">
        <f t="shared" si="73"/>
        <v>0.52222652968921623</v>
      </c>
    </row>
    <row r="2337" spans="1:4" x14ac:dyDescent="0.55000000000000004">
      <c r="A2337" s="6">
        <f>US_Regional_Sales_Data!P2337*US_Regional_Sales_Data!M2337*(1-US_Regional_Sales_Data!N2337)</f>
        <v>3280.3199999999997</v>
      </c>
      <c r="B2337" s="6">
        <f>US_Regional_Sales_Data!O2337*US_Regional_Sales_Data!M2337</f>
        <v>1736.64</v>
      </c>
      <c r="C2337" s="6">
        <f t="shared" si="72"/>
        <v>1543.6799999999996</v>
      </c>
      <c r="D2337" s="7">
        <f t="shared" si="73"/>
        <v>0.47058823529411759</v>
      </c>
    </row>
    <row r="2338" spans="1:4" x14ac:dyDescent="0.55000000000000004">
      <c r="A2338" s="6">
        <f>US_Regional_Sales_Data!P2338*US_Regional_Sales_Data!M2338*(1-US_Regional_Sales_Data!N2338)</f>
        <v>1037.4949999999999</v>
      </c>
      <c r="B2338" s="6">
        <f>US_Regional_Sales_Data!O2338*US_Regional_Sales_Data!M2338</f>
        <v>589.73</v>
      </c>
      <c r="C2338" s="6">
        <f t="shared" si="72"/>
        <v>447.76499999999987</v>
      </c>
      <c r="D2338" s="7">
        <f t="shared" si="73"/>
        <v>0.43158280280868816</v>
      </c>
    </row>
    <row r="2339" spans="1:4" x14ac:dyDescent="0.55000000000000004">
      <c r="A2339" s="6">
        <f>US_Regional_Sales_Data!P2339*US_Regional_Sales_Data!M2339*(1-US_Regional_Sales_Data!N2339)</f>
        <v>6670.52</v>
      </c>
      <c r="B2339" s="6">
        <f>US_Regional_Sales_Data!O2339*US_Regional_Sales_Data!M2339</f>
        <v>5476.88</v>
      </c>
      <c r="C2339" s="6">
        <f t="shared" si="72"/>
        <v>1193.6400000000003</v>
      </c>
      <c r="D2339" s="7">
        <f t="shared" si="73"/>
        <v>0.17894257119384999</v>
      </c>
    </row>
    <row r="2340" spans="1:4" x14ac:dyDescent="0.55000000000000004">
      <c r="A2340" s="6">
        <f>US_Regional_Sales_Data!P2340*US_Regional_Sales_Data!M2340*(1-US_Regional_Sales_Data!N2340)</f>
        <v>4261.2</v>
      </c>
      <c r="B2340" s="6">
        <f>US_Regional_Sales_Data!O2340*US_Regional_Sales_Data!M2340</f>
        <v>3142.6499999999996</v>
      </c>
      <c r="C2340" s="6">
        <f t="shared" si="72"/>
        <v>1118.5500000000002</v>
      </c>
      <c r="D2340" s="7">
        <f t="shared" si="73"/>
        <v>0.26249647986482688</v>
      </c>
    </row>
    <row r="2341" spans="1:4" x14ac:dyDescent="0.55000000000000004">
      <c r="A2341" s="6">
        <f>US_Regional_Sales_Data!P2341*US_Regional_Sales_Data!M2341*(1-US_Regional_Sales_Data!N2341)</f>
        <v>18331.2</v>
      </c>
      <c r="B2341" s="6">
        <f>US_Regional_Sales_Data!O2341*US_Regional_Sales_Data!M2341</f>
        <v>16208.65</v>
      </c>
      <c r="C2341" s="6">
        <f t="shared" si="72"/>
        <v>2122.5500000000011</v>
      </c>
      <c r="D2341" s="7">
        <f t="shared" si="73"/>
        <v>0.11578892816618666</v>
      </c>
    </row>
    <row r="2342" spans="1:4" x14ac:dyDescent="0.55000000000000004">
      <c r="A2342" s="6">
        <f>US_Regional_Sales_Data!P2342*US_Regional_Sales_Data!M2342*(1-US_Regional_Sales_Data!N2342)</f>
        <v>4316.8100000000004</v>
      </c>
      <c r="B2342" s="6">
        <f>US_Regional_Sales_Data!O2342*US_Regional_Sales_Data!M2342</f>
        <v>2590.08</v>
      </c>
      <c r="C2342" s="6">
        <f t="shared" si="72"/>
        <v>1726.7300000000005</v>
      </c>
      <c r="D2342" s="7">
        <f t="shared" si="73"/>
        <v>0.40000138991523843</v>
      </c>
    </row>
    <row r="2343" spans="1:4" x14ac:dyDescent="0.55000000000000004">
      <c r="A2343" s="6">
        <f>US_Regional_Sales_Data!P2343*US_Regional_Sales_Data!M2343*(1-US_Regional_Sales_Data!N2343)</f>
        <v>12906.880000000003</v>
      </c>
      <c r="B2343" s="6">
        <f>US_Regional_Sales_Data!O2343*US_Regional_Sales_Data!M2343</f>
        <v>13552.21</v>
      </c>
      <c r="C2343" s="6">
        <f t="shared" si="72"/>
        <v>-645.32999999999629</v>
      </c>
      <c r="D2343" s="7">
        <f t="shared" si="73"/>
        <v>-4.9998915307184706E-2</v>
      </c>
    </row>
    <row r="2344" spans="1:4" x14ac:dyDescent="0.55000000000000004">
      <c r="A2344" s="6">
        <f>US_Regional_Sales_Data!P2344*US_Regional_Sales_Data!M2344*(1-US_Regional_Sales_Data!N2344)</f>
        <v>1413.03</v>
      </c>
      <c r="B2344" s="6">
        <f>US_Regional_Sales_Data!O2344*US_Regional_Sales_Data!M2344</f>
        <v>1008.24</v>
      </c>
      <c r="C2344" s="6">
        <f t="shared" si="72"/>
        <v>404.78999999999996</v>
      </c>
      <c r="D2344" s="7">
        <f t="shared" si="73"/>
        <v>0.28646950170909319</v>
      </c>
    </row>
    <row r="2345" spans="1:4" x14ac:dyDescent="0.55000000000000004">
      <c r="A2345" s="6">
        <f>US_Regional_Sales_Data!P2345*US_Regional_Sales_Data!M2345*(1-US_Regional_Sales_Data!N2345)</f>
        <v>6104.0349999999999</v>
      </c>
      <c r="B2345" s="6">
        <f>US_Regional_Sales_Data!O2345*US_Regional_Sales_Data!M2345</f>
        <v>3084.1299999999997</v>
      </c>
      <c r="C2345" s="6">
        <f t="shared" si="72"/>
        <v>3019.9050000000002</v>
      </c>
      <c r="D2345" s="7">
        <f t="shared" si="73"/>
        <v>0.4947391356700937</v>
      </c>
    </row>
    <row r="2346" spans="1:4" x14ac:dyDescent="0.55000000000000004">
      <c r="A2346" s="6">
        <f>US_Regional_Sales_Data!P2346*US_Regional_Sales_Data!M2346*(1-US_Regional_Sales_Data!N2346)</f>
        <v>4648.125</v>
      </c>
      <c r="B2346" s="6">
        <f>US_Regional_Sales_Data!O2346*US_Regional_Sales_Data!M2346</f>
        <v>4070.25</v>
      </c>
      <c r="C2346" s="6">
        <f t="shared" si="72"/>
        <v>577.875</v>
      </c>
      <c r="D2346" s="7">
        <f t="shared" si="73"/>
        <v>0.12432432432432433</v>
      </c>
    </row>
    <row r="2347" spans="1:4" x14ac:dyDescent="0.55000000000000004">
      <c r="A2347" s="6">
        <f>US_Regional_Sales_Data!P2347*US_Regional_Sales_Data!M2347*(1-US_Regional_Sales_Data!N2347)</f>
        <v>4888.32</v>
      </c>
      <c r="B2347" s="6">
        <f>US_Regional_Sales_Data!O2347*US_Regional_Sales_Data!M2347</f>
        <v>2675.7</v>
      </c>
      <c r="C2347" s="6">
        <f t="shared" si="72"/>
        <v>2212.62</v>
      </c>
      <c r="D2347" s="7">
        <f t="shared" si="73"/>
        <v>0.45263403377847605</v>
      </c>
    </row>
    <row r="2348" spans="1:4" x14ac:dyDescent="0.55000000000000004">
      <c r="A2348" s="6">
        <f>US_Regional_Sales_Data!P2348*US_Regional_Sales_Data!M2348*(1-US_Regional_Sales_Data!N2348)</f>
        <v>223.11</v>
      </c>
      <c r="B2348" s="6">
        <f>US_Regional_Sales_Data!O2348*US_Regional_Sales_Data!M2348</f>
        <v>106.13</v>
      </c>
      <c r="C2348" s="6">
        <f t="shared" si="72"/>
        <v>116.98000000000002</v>
      </c>
      <c r="D2348" s="7">
        <f t="shared" si="73"/>
        <v>0.52431536013625568</v>
      </c>
    </row>
    <row r="2349" spans="1:4" x14ac:dyDescent="0.55000000000000004">
      <c r="A2349" s="6">
        <f>US_Regional_Sales_Data!P2349*US_Regional_Sales_Data!M2349*(1-US_Regional_Sales_Data!N2349)</f>
        <v>26880.399999999998</v>
      </c>
      <c r="B2349" s="6">
        <f>US_Regional_Sales_Data!O2349*US_Regional_Sales_Data!M2349</f>
        <v>20555.599999999999</v>
      </c>
      <c r="C2349" s="6">
        <f t="shared" si="72"/>
        <v>6324.7999999999993</v>
      </c>
      <c r="D2349" s="7">
        <f t="shared" si="73"/>
        <v>0.23529411764705882</v>
      </c>
    </row>
    <row r="2350" spans="1:4" x14ac:dyDescent="0.55000000000000004">
      <c r="A2350" s="6">
        <f>US_Regional_Sales_Data!P2350*US_Regional_Sales_Data!M2350*(1-US_Regional_Sales_Data!N2350)</f>
        <v>5298.8625000000002</v>
      </c>
      <c r="B2350" s="6">
        <f>US_Regional_Sales_Data!O2350*US_Regional_Sales_Data!M2350</f>
        <v>3207.9500000000003</v>
      </c>
      <c r="C2350" s="6">
        <f t="shared" si="72"/>
        <v>2090.9124999999999</v>
      </c>
      <c r="D2350" s="7">
        <f t="shared" si="73"/>
        <v>0.39459648179208273</v>
      </c>
    </row>
    <row r="2351" spans="1:4" x14ac:dyDescent="0.55000000000000004">
      <c r="A2351" s="6">
        <f>US_Regional_Sales_Data!P2351*US_Regional_Sales_Data!M2351*(1-US_Regional_Sales_Data!N2351)</f>
        <v>3569.76</v>
      </c>
      <c r="B2351" s="6">
        <f>US_Regional_Sales_Data!O2351*US_Regional_Sales_Data!M2351</f>
        <v>2657.48</v>
      </c>
      <c r="C2351" s="6">
        <f t="shared" si="72"/>
        <v>912.2800000000002</v>
      </c>
      <c r="D2351" s="7">
        <f t="shared" si="73"/>
        <v>0.25555779660257277</v>
      </c>
    </row>
    <row r="2352" spans="1:4" x14ac:dyDescent="0.55000000000000004">
      <c r="A2352" s="6">
        <f>US_Regional_Sales_Data!P2352*US_Regional_Sales_Data!M2352*(1-US_Regional_Sales_Data!N2352)</f>
        <v>3748.9850000000001</v>
      </c>
      <c r="B2352" s="6">
        <f>US_Regional_Sales_Data!O2352*US_Regional_Sales_Data!M2352</f>
        <v>2012.61</v>
      </c>
      <c r="C2352" s="6">
        <f t="shared" si="72"/>
        <v>1736.3750000000002</v>
      </c>
      <c r="D2352" s="7">
        <f t="shared" si="73"/>
        <v>0.46315869495343409</v>
      </c>
    </row>
    <row r="2353" spans="1:4" x14ac:dyDescent="0.55000000000000004">
      <c r="A2353" s="6">
        <f>US_Regional_Sales_Data!P2353*US_Regional_Sales_Data!M2353*(1-US_Regional_Sales_Data!N2353)</f>
        <v>8379.02</v>
      </c>
      <c r="B2353" s="6">
        <f>US_Regional_Sales_Data!O2353*US_Regional_Sales_Data!M2353</f>
        <v>6974.96</v>
      </c>
      <c r="C2353" s="6">
        <f t="shared" si="72"/>
        <v>1404.0600000000004</v>
      </c>
      <c r="D2353" s="7">
        <f t="shared" si="73"/>
        <v>0.16756852233316072</v>
      </c>
    </row>
    <row r="2354" spans="1:4" x14ac:dyDescent="0.55000000000000004">
      <c r="A2354" s="6">
        <f>US_Regional_Sales_Data!P2354*US_Regional_Sales_Data!M2354*(1-US_Regional_Sales_Data!N2354)</f>
        <v>1822.3999999999999</v>
      </c>
      <c r="B2354" s="6">
        <f>US_Regional_Sales_Data!O2354*US_Regional_Sales_Data!M2354</f>
        <v>1393.6</v>
      </c>
      <c r="C2354" s="6">
        <f t="shared" si="72"/>
        <v>428.79999999999995</v>
      </c>
      <c r="D2354" s="7">
        <f t="shared" si="73"/>
        <v>0.23529411764705882</v>
      </c>
    </row>
    <row r="2355" spans="1:4" x14ac:dyDescent="0.55000000000000004">
      <c r="A2355" s="6">
        <f>US_Regional_Sales_Data!P2355*US_Regional_Sales_Data!M2355*(1-US_Regional_Sales_Data!N2355)</f>
        <v>3470.6000000000004</v>
      </c>
      <c r="B2355" s="6">
        <f>US_Regional_Sales_Data!O2355*US_Regional_Sales_Data!M2355</f>
        <v>1800.96</v>
      </c>
      <c r="C2355" s="6">
        <f t="shared" si="72"/>
        <v>1669.6400000000003</v>
      </c>
      <c r="D2355" s="7">
        <f t="shared" si="73"/>
        <v>0.48108108108108111</v>
      </c>
    </row>
    <row r="2356" spans="1:4" x14ac:dyDescent="0.55000000000000004">
      <c r="A2356" s="6">
        <f>US_Regional_Sales_Data!P2356*US_Regional_Sales_Data!M2356*(1-US_Regional_Sales_Data!N2356)</f>
        <v>8045.3599999999988</v>
      </c>
      <c r="B2356" s="6">
        <f>US_Regional_Sales_Data!O2356*US_Regional_Sales_Data!M2356</f>
        <v>4234.3999999999996</v>
      </c>
      <c r="C2356" s="6">
        <f t="shared" si="72"/>
        <v>3810.9599999999991</v>
      </c>
      <c r="D2356" s="7">
        <f t="shared" si="73"/>
        <v>0.47368421052631576</v>
      </c>
    </row>
    <row r="2357" spans="1:4" x14ac:dyDescent="0.55000000000000004">
      <c r="A2357" s="6">
        <f>US_Regional_Sales_Data!P2357*US_Regional_Sales_Data!M2357*(1-US_Regional_Sales_Data!N2357)</f>
        <v>15004.147499999999</v>
      </c>
      <c r="B2357" s="6">
        <f>US_Regional_Sales_Data!O2357*US_Regional_Sales_Data!M2357</f>
        <v>6650.49</v>
      </c>
      <c r="C2357" s="6">
        <f t="shared" si="72"/>
        <v>8353.6574999999993</v>
      </c>
      <c r="D2357" s="7">
        <f t="shared" si="73"/>
        <v>0.5567565568120415</v>
      </c>
    </row>
    <row r="2358" spans="1:4" x14ac:dyDescent="0.55000000000000004">
      <c r="A2358" s="6">
        <f>US_Regional_Sales_Data!P2358*US_Regional_Sales_Data!M2358*(1-US_Regional_Sales_Data!N2358)</f>
        <v>4686.9850000000006</v>
      </c>
      <c r="B2358" s="6">
        <f>US_Regional_Sales_Data!O2358*US_Regional_Sales_Data!M2358</f>
        <v>4025.29</v>
      </c>
      <c r="C2358" s="6">
        <f t="shared" si="72"/>
        <v>661.69500000000062</v>
      </c>
      <c r="D2358" s="7">
        <f t="shared" si="73"/>
        <v>0.14117711065855781</v>
      </c>
    </row>
    <row r="2359" spans="1:4" x14ac:dyDescent="0.55000000000000004">
      <c r="A2359" s="6">
        <f>US_Regional_Sales_Data!P2359*US_Regional_Sales_Data!M2359*(1-US_Regional_Sales_Data!N2359)</f>
        <v>5885.28</v>
      </c>
      <c r="B2359" s="6">
        <f>US_Regional_Sales_Data!O2359*US_Regional_Sales_Data!M2359</f>
        <v>5689.12</v>
      </c>
      <c r="C2359" s="6">
        <f t="shared" si="72"/>
        <v>196.15999999999985</v>
      </c>
      <c r="D2359" s="7">
        <f t="shared" si="73"/>
        <v>3.3330614686132159E-2</v>
      </c>
    </row>
    <row r="2360" spans="1:4" x14ac:dyDescent="0.55000000000000004">
      <c r="A2360" s="6">
        <f>US_Regional_Sales_Data!P2360*US_Regional_Sales_Data!M2360*(1-US_Regional_Sales_Data!N2360)</f>
        <v>30246.48</v>
      </c>
      <c r="B2360" s="6">
        <f>US_Regional_Sales_Data!O2360*US_Regional_Sales_Data!M2360</f>
        <v>21650.080000000002</v>
      </c>
      <c r="C2360" s="6">
        <f t="shared" si="72"/>
        <v>8596.3999999999978</v>
      </c>
      <c r="D2360" s="7">
        <f t="shared" si="73"/>
        <v>0.28421158429013882</v>
      </c>
    </row>
    <row r="2361" spans="1:4" x14ac:dyDescent="0.55000000000000004">
      <c r="A2361" s="6">
        <f>US_Regional_Sales_Data!P2361*US_Regional_Sales_Data!M2361*(1-US_Regional_Sales_Data!N2361)</f>
        <v>35681.519999999997</v>
      </c>
      <c r="B2361" s="6">
        <f>US_Regional_Sales_Data!O2361*US_Regional_Sales_Data!M2361</f>
        <v>42308.08</v>
      </c>
      <c r="C2361" s="6">
        <f t="shared" si="72"/>
        <v>-6626.5600000000049</v>
      </c>
      <c r="D2361" s="7">
        <f t="shared" si="73"/>
        <v>-0.1857140615085906</v>
      </c>
    </row>
    <row r="2362" spans="1:4" x14ac:dyDescent="0.55000000000000004">
      <c r="A2362" s="6">
        <f>US_Regional_Sales_Data!P2362*US_Regional_Sales_Data!M2362*(1-US_Regional_Sales_Data!N2362)</f>
        <v>13869</v>
      </c>
      <c r="B2362" s="6">
        <f>US_Regional_Sales_Data!O2362*US_Regional_Sales_Data!M2362</f>
        <v>6164</v>
      </c>
      <c r="C2362" s="6">
        <f t="shared" si="72"/>
        <v>7705</v>
      </c>
      <c r="D2362" s="7">
        <f t="shared" si="73"/>
        <v>0.55555555555555558</v>
      </c>
    </row>
    <row r="2363" spans="1:4" x14ac:dyDescent="0.55000000000000004">
      <c r="A2363" s="6">
        <f>US_Regional_Sales_Data!P2363*US_Regional_Sales_Data!M2363*(1-US_Regional_Sales_Data!N2363)</f>
        <v>10091.539999999999</v>
      </c>
      <c r="B2363" s="6">
        <f>US_Regional_Sales_Data!O2363*US_Regional_Sales_Data!M2363</f>
        <v>9735.36</v>
      </c>
      <c r="C2363" s="6">
        <f t="shared" si="72"/>
        <v>356.17999999999847</v>
      </c>
      <c r="D2363" s="7">
        <f t="shared" si="73"/>
        <v>3.5294910390287162E-2</v>
      </c>
    </row>
    <row r="2364" spans="1:4" x14ac:dyDescent="0.55000000000000004">
      <c r="A2364" s="6">
        <f>US_Regional_Sales_Data!P2364*US_Regional_Sales_Data!M2364*(1-US_Regional_Sales_Data!N2364)</f>
        <v>34443.359999999993</v>
      </c>
      <c r="B2364" s="6">
        <f>US_Regional_Sales_Data!O2364*US_Regional_Sales_Data!M2364</f>
        <v>19517.88</v>
      </c>
      <c r="C2364" s="6">
        <f t="shared" si="72"/>
        <v>14925.479999999992</v>
      </c>
      <c r="D2364" s="7">
        <f t="shared" si="73"/>
        <v>0.43333403012946459</v>
      </c>
    </row>
    <row r="2365" spans="1:4" x14ac:dyDescent="0.55000000000000004">
      <c r="A2365" s="6">
        <f>US_Regional_Sales_Data!P2365*US_Regional_Sales_Data!M2365*(1-US_Regional_Sales_Data!N2365)</f>
        <v>7344.54</v>
      </c>
      <c r="B2365" s="6">
        <f>US_Regional_Sales_Data!O2365*US_Regional_Sales_Data!M2365</f>
        <v>5630.8</v>
      </c>
      <c r="C2365" s="6">
        <f t="shared" si="72"/>
        <v>1713.7399999999998</v>
      </c>
      <c r="D2365" s="7">
        <f t="shared" si="73"/>
        <v>0.23333523951125595</v>
      </c>
    </row>
    <row r="2366" spans="1:4" x14ac:dyDescent="0.55000000000000004">
      <c r="A2366" s="6">
        <f>US_Regional_Sales_Data!P2366*US_Regional_Sales_Data!M2366*(1-US_Regional_Sales_Data!N2366)</f>
        <v>3093.3900000000003</v>
      </c>
      <c r="B2366" s="6">
        <f>US_Regional_Sales_Data!O2366*US_Regional_Sales_Data!M2366</f>
        <v>1758.3600000000001</v>
      </c>
      <c r="C2366" s="6">
        <f t="shared" si="72"/>
        <v>1335.0300000000002</v>
      </c>
      <c r="D2366" s="7">
        <f t="shared" si="73"/>
        <v>0.43157506812913987</v>
      </c>
    </row>
    <row r="2367" spans="1:4" x14ac:dyDescent="0.55000000000000004">
      <c r="A2367" s="6">
        <f>US_Regional_Sales_Data!P2367*US_Regional_Sales_Data!M2367*(1-US_Regional_Sales_Data!N2367)</f>
        <v>13795.635</v>
      </c>
      <c r="B2367" s="6">
        <f>US_Regional_Sales_Data!O2367*US_Regional_Sales_Data!M2367</f>
        <v>5965.68</v>
      </c>
      <c r="C2367" s="6">
        <f t="shared" si="72"/>
        <v>7829.9549999999999</v>
      </c>
      <c r="D2367" s="7">
        <f t="shared" si="73"/>
        <v>0.56756756756756754</v>
      </c>
    </row>
    <row r="2368" spans="1:4" x14ac:dyDescent="0.55000000000000004">
      <c r="A2368" s="6">
        <f>US_Regional_Sales_Data!P2368*US_Regional_Sales_Data!M2368*(1-US_Regional_Sales_Data!N2368)</f>
        <v>11743.424999999999</v>
      </c>
      <c r="B2368" s="6">
        <f>US_Regional_Sales_Data!O2368*US_Regional_Sales_Data!M2368</f>
        <v>5809.9</v>
      </c>
      <c r="C2368" s="6">
        <f t="shared" si="72"/>
        <v>5933.5249999999996</v>
      </c>
      <c r="D2368" s="7">
        <f t="shared" si="73"/>
        <v>0.50526358366490187</v>
      </c>
    </row>
    <row r="2369" spans="1:4" x14ac:dyDescent="0.55000000000000004">
      <c r="A2369" s="6">
        <f>US_Regional_Sales_Data!P2369*US_Regional_Sales_Data!M2369*(1-US_Regional_Sales_Data!N2369)</f>
        <v>7139.52</v>
      </c>
      <c r="B2369" s="6">
        <f>US_Regional_Sales_Data!O2369*US_Regional_Sales_Data!M2369</f>
        <v>5394.32</v>
      </c>
      <c r="C2369" s="6">
        <f t="shared" si="72"/>
        <v>1745.2000000000007</v>
      </c>
      <c r="D2369" s="7">
        <f t="shared" si="73"/>
        <v>0.24444220339742737</v>
      </c>
    </row>
    <row r="2370" spans="1:4" x14ac:dyDescent="0.55000000000000004">
      <c r="A2370" s="6">
        <f>US_Regional_Sales_Data!P2370*US_Regional_Sales_Data!M2370*(1-US_Regional_Sales_Data!N2370)</f>
        <v>4772.0749999999998</v>
      </c>
      <c r="B2370" s="6">
        <f>US_Regional_Sales_Data!O2370*US_Regional_Sales_Data!M2370</f>
        <v>3301.75</v>
      </c>
      <c r="C2370" s="6">
        <f t="shared" si="72"/>
        <v>1470.3249999999998</v>
      </c>
      <c r="D2370" s="7">
        <f t="shared" si="73"/>
        <v>0.30811020363259167</v>
      </c>
    </row>
    <row r="2371" spans="1:4" x14ac:dyDescent="0.55000000000000004">
      <c r="A2371" s="6">
        <f>US_Regional_Sales_Data!P2371*US_Regional_Sales_Data!M2371*(1-US_Regional_Sales_Data!N2371)</f>
        <v>8918.3700000000008</v>
      </c>
      <c r="B2371" s="6">
        <f>US_Regional_Sales_Data!O2371*US_Regional_Sales_Data!M2371</f>
        <v>4721.5199999999995</v>
      </c>
      <c r="C2371" s="6">
        <f t="shared" ref="C2371:C2434" si="74">A2371-B2371</f>
        <v>4196.8500000000013</v>
      </c>
      <c r="D2371" s="7">
        <f t="shared" ref="D2371:D2434" si="75">C2371/A2371</f>
        <v>0.47058487145072486</v>
      </c>
    </row>
    <row r="2372" spans="1:4" x14ac:dyDescent="0.55000000000000004">
      <c r="A2372" s="6">
        <f>US_Regional_Sales_Data!P2372*US_Regional_Sales_Data!M2372*(1-US_Regional_Sales_Data!N2372)</f>
        <v>2546</v>
      </c>
      <c r="B2372" s="6">
        <f>US_Regional_Sales_Data!O2372*US_Regional_Sales_Data!M2372</f>
        <v>2090.4</v>
      </c>
      <c r="C2372" s="6">
        <f t="shared" si="74"/>
        <v>455.59999999999991</v>
      </c>
      <c r="D2372" s="7">
        <f t="shared" si="75"/>
        <v>0.1789473684210526</v>
      </c>
    </row>
    <row r="2373" spans="1:4" x14ac:dyDescent="0.55000000000000004">
      <c r="A2373" s="6">
        <f>US_Regional_Sales_Data!P2373*US_Regional_Sales_Data!M2373*(1-US_Regional_Sales_Data!N2373)</f>
        <v>14760.434999999999</v>
      </c>
      <c r="B2373" s="6">
        <f>US_Regional_Sales_Data!O2373*US_Regional_Sales_Data!M2373</f>
        <v>12740.579999999998</v>
      </c>
      <c r="C2373" s="6">
        <f t="shared" si="74"/>
        <v>2019.8550000000014</v>
      </c>
      <c r="D2373" s="7">
        <f t="shared" si="75"/>
        <v>0.13684251175524309</v>
      </c>
    </row>
    <row r="2374" spans="1:4" x14ac:dyDescent="0.55000000000000004">
      <c r="A2374" s="6">
        <f>US_Regional_Sales_Data!P2374*US_Regional_Sales_Data!M2374*(1-US_Regional_Sales_Data!N2374)</f>
        <v>6836.0099999999993</v>
      </c>
      <c r="B2374" s="6">
        <f>US_Regional_Sales_Data!O2374*US_Regional_Sales_Data!M2374</f>
        <v>5756.64</v>
      </c>
      <c r="C2374" s="6">
        <f t="shared" si="74"/>
        <v>1079.369999999999</v>
      </c>
      <c r="D2374" s="7">
        <f t="shared" si="75"/>
        <v>0.15789473684210514</v>
      </c>
    </row>
    <row r="2375" spans="1:4" x14ac:dyDescent="0.55000000000000004">
      <c r="A2375" s="6">
        <f>US_Regional_Sales_Data!P2375*US_Regional_Sales_Data!M2375*(1-US_Regional_Sales_Data!N2375)</f>
        <v>8458.08</v>
      </c>
      <c r="B2375" s="6">
        <f>US_Regional_Sales_Data!O2375*US_Regional_Sales_Data!M2375</f>
        <v>7295.0999999999995</v>
      </c>
      <c r="C2375" s="6">
        <f t="shared" si="74"/>
        <v>1162.9800000000005</v>
      </c>
      <c r="D2375" s="7">
        <f t="shared" si="75"/>
        <v>0.13749929061914767</v>
      </c>
    </row>
    <row r="2376" spans="1:4" x14ac:dyDescent="0.55000000000000004">
      <c r="A2376" s="6">
        <f>US_Regional_Sales_Data!P2376*US_Regional_Sales_Data!M2376*(1-US_Regional_Sales_Data!N2376)</f>
        <v>37426.199999999997</v>
      </c>
      <c r="B2376" s="6">
        <f>US_Regional_Sales_Data!O2376*US_Regional_Sales_Data!M2376</f>
        <v>30334.920000000002</v>
      </c>
      <c r="C2376" s="6">
        <f t="shared" si="74"/>
        <v>7091.2799999999952</v>
      </c>
      <c r="D2376" s="7">
        <f t="shared" si="75"/>
        <v>0.18947368421052621</v>
      </c>
    </row>
    <row r="2377" spans="1:4" x14ac:dyDescent="0.55000000000000004">
      <c r="A2377" s="6">
        <f>US_Regional_Sales_Data!P2377*US_Regional_Sales_Data!M2377*(1-US_Regional_Sales_Data!N2377)</f>
        <v>14236.83</v>
      </c>
      <c r="B2377" s="6">
        <f>US_Regional_Sales_Data!O2377*US_Regional_Sales_Data!M2377</f>
        <v>10440.33</v>
      </c>
      <c r="C2377" s="6">
        <f t="shared" si="74"/>
        <v>3796.5</v>
      </c>
      <c r="D2377" s="7">
        <f t="shared" si="75"/>
        <v>0.26666750955093232</v>
      </c>
    </row>
    <row r="2378" spans="1:4" x14ac:dyDescent="0.55000000000000004">
      <c r="A2378" s="6">
        <f>US_Regional_Sales_Data!P2378*US_Regional_Sales_Data!M2378*(1-US_Regional_Sales_Data!N2378)</f>
        <v>6765.66</v>
      </c>
      <c r="B2378" s="6">
        <f>US_Regional_Sales_Data!O2378*US_Regional_Sales_Data!M2378</f>
        <v>4735.96</v>
      </c>
      <c r="C2378" s="6">
        <f t="shared" si="74"/>
        <v>2029.6999999999998</v>
      </c>
      <c r="D2378" s="7">
        <f t="shared" si="75"/>
        <v>0.30000029561047997</v>
      </c>
    </row>
    <row r="2379" spans="1:4" x14ac:dyDescent="0.55000000000000004">
      <c r="A2379" s="6">
        <f>US_Regional_Sales_Data!P2379*US_Regional_Sales_Data!M2379*(1-US_Regional_Sales_Data!N2379)</f>
        <v>961.11500000000001</v>
      </c>
      <c r="B2379" s="6">
        <f>US_Regional_Sales_Data!O2379*US_Regional_Sales_Data!M2379</f>
        <v>465.38</v>
      </c>
      <c r="C2379" s="6">
        <f t="shared" si="74"/>
        <v>495.73500000000001</v>
      </c>
      <c r="D2379" s="7">
        <f t="shared" si="75"/>
        <v>0.51579155460064618</v>
      </c>
    </row>
    <row r="2380" spans="1:4" x14ac:dyDescent="0.55000000000000004">
      <c r="A2380" s="6">
        <f>US_Regional_Sales_Data!P2380*US_Regional_Sales_Data!M2380*(1-US_Regional_Sales_Data!N2380)</f>
        <v>10729.38</v>
      </c>
      <c r="B2380" s="6">
        <f>US_Regional_Sales_Data!O2380*US_Regional_Sales_Data!M2380</f>
        <v>6816.32</v>
      </c>
      <c r="C2380" s="6">
        <f t="shared" si="74"/>
        <v>3913.0599999999995</v>
      </c>
      <c r="D2380" s="7">
        <f t="shared" si="75"/>
        <v>0.36470513673669863</v>
      </c>
    </row>
    <row r="2381" spans="1:4" x14ac:dyDescent="0.55000000000000004">
      <c r="A2381" s="6">
        <f>US_Regional_Sales_Data!P2381*US_Regional_Sales_Data!M2381*(1-US_Regional_Sales_Data!N2381)</f>
        <v>5034.38</v>
      </c>
      <c r="B2381" s="6">
        <f>US_Regional_Sales_Data!O2381*US_Regional_Sales_Data!M2381</f>
        <v>3257.54</v>
      </c>
      <c r="C2381" s="6">
        <f t="shared" si="74"/>
        <v>1776.8400000000001</v>
      </c>
      <c r="D2381" s="7">
        <f t="shared" si="75"/>
        <v>0.35294117647058826</v>
      </c>
    </row>
    <row r="2382" spans="1:4" x14ac:dyDescent="0.55000000000000004">
      <c r="A2382" s="6">
        <f>US_Regional_Sales_Data!P2382*US_Regional_Sales_Data!M2382*(1-US_Regional_Sales_Data!N2382)</f>
        <v>19584.100000000002</v>
      </c>
      <c r="B2382" s="6">
        <f>US_Regional_Sales_Data!O2382*US_Regional_Sales_Data!M2382</f>
        <v>13338.4</v>
      </c>
      <c r="C2382" s="6">
        <f t="shared" si="74"/>
        <v>6245.7000000000025</v>
      </c>
      <c r="D2382" s="7">
        <f t="shared" si="75"/>
        <v>0.31891687644568817</v>
      </c>
    </row>
    <row r="2383" spans="1:4" x14ac:dyDescent="0.55000000000000004">
      <c r="A2383" s="6">
        <f>US_Regional_Sales_Data!P2383*US_Regional_Sales_Data!M2383*(1-US_Regional_Sales_Data!N2383)</f>
        <v>3280.32</v>
      </c>
      <c r="B2383" s="6">
        <f>US_Regional_Sales_Data!O2383*US_Regional_Sales_Data!M2383</f>
        <v>2259.7600000000002</v>
      </c>
      <c r="C2383" s="6">
        <f t="shared" si="74"/>
        <v>1020.56</v>
      </c>
      <c r="D2383" s="7">
        <f t="shared" si="75"/>
        <v>0.31111598868403079</v>
      </c>
    </row>
    <row r="2384" spans="1:4" x14ac:dyDescent="0.55000000000000004">
      <c r="A2384" s="6">
        <f>US_Regional_Sales_Data!P2384*US_Regional_Sales_Data!M2384*(1-US_Regional_Sales_Data!N2384)</f>
        <v>3098.75</v>
      </c>
      <c r="B2384" s="6">
        <f>US_Regional_Sales_Data!O2384*US_Regional_Sales_Data!M2384</f>
        <v>2010</v>
      </c>
      <c r="C2384" s="6">
        <f t="shared" si="74"/>
        <v>1088.75</v>
      </c>
      <c r="D2384" s="7">
        <f t="shared" si="75"/>
        <v>0.35135135135135137</v>
      </c>
    </row>
    <row r="2385" spans="1:4" x14ac:dyDescent="0.55000000000000004">
      <c r="A2385" s="6">
        <f>US_Regional_Sales_Data!P2385*US_Regional_Sales_Data!M2385*(1-US_Regional_Sales_Data!N2385)</f>
        <v>6030</v>
      </c>
      <c r="B2385" s="6">
        <f>US_Regional_Sales_Data!O2385*US_Regional_Sales_Data!M2385</f>
        <v>4623</v>
      </c>
      <c r="C2385" s="6">
        <f t="shared" si="74"/>
        <v>1407</v>
      </c>
      <c r="D2385" s="7">
        <f t="shared" si="75"/>
        <v>0.23333333333333334</v>
      </c>
    </row>
    <row r="2386" spans="1:4" x14ac:dyDescent="0.55000000000000004">
      <c r="A2386" s="6">
        <f>US_Regional_Sales_Data!P2386*US_Regional_Sales_Data!M2386*(1-US_Regional_Sales_Data!N2386)</f>
        <v>17341.274999999998</v>
      </c>
      <c r="B2386" s="6">
        <f>US_Regional_Sales_Data!O2386*US_Regional_Sales_Data!M2386</f>
        <v>16729.23</v>
      </c>
      <c r="C2386" s="6">
        <f t="shared" si="74"/>
        <v>612.04499999999825</v>
      </c>
      <c r="D2386" s="7">
        <f t="shared" si="75"/>
        <v>3.5294117647058726E-2</v>
      </c>
    </row>
    <row r="2387" spans="1:4" x14ac:dyDescent="0.55000000000000004">
      <c r="A2387" s="6">
        <f>US_Regional_Sales_Data!P2387*US_Regional_Sales_Data!M2387*(1-US_Regional_Sales_Data!N2387)</f>
        <v>5644.0800000000008</v>
      </c>
      <c r="B2387" s="6">
        <f>US_Regional_Sales_Data!O2387*US_Regional_Sales_Data!M2387</f>
        <v>4327.1400000000003</v>
      </c>
      <c r="C2387" s="6">
        <f t="shared" si="74"/>
        <v>1316.9400000000005</v>
      </c>
      <c r="D2387" s="7">
        <f t="shared" si="75"/>
        <v>0.23333120721180428</v>
      </c>
    </row>
    <row r="2388" spans="1:4" x14ac:dyDescent="0.55000000000000004">
      <c r="A2388" s="6">
        <f>US_Regional_Sales_Data!P2388*US_Regional_Sales_Data!M2388*(1-US_Regional_Sales_Data!N2388)</f>
        <v>25663.679999999997</v>
      </c>
      <c r="B2388" s="6">
        <f>US_Regional_Sales_Data!O2388*US_Regional_Sales_Data!M2388</f>
        <v>13777.33</v>
      </c>
      <c r="C2388" s="6">
        <f t="shared" si="74"/>
        <v>11886.349999999997</v>
      </c>
      <c r="D2388" s="7">
        <f t="shared" si="75"/>
        <v>0.46315844025486597</v>
      </c>
    </row>
    <row r="2389" spans="1:4" x14ac:dyDescent="0.55000000000000004">
      <c r="A2389" s="6">
        <f>US_Regional_Sales_Data!P2389*US_Regional_Sales_Data!M2389*(1-US_Regional_Sales_Data!N2389)</f>
        <v>25494.84</v>
      </c>
      <c r="B2389" s="6">
        <f>US_Regional_Sales_Data!O2389*US_Regional_Sales_Data!M2389</f>
        <v>31868.549999999996</v>
      </c>
      <c r="C2389" s="6">
        <f t="shared" si="74"/>
        <v>-6373.7099999999955</v>
      </c>
      <c r="D2389" s="7">
        <f t="shared" si="75"/>
        <v>-0.24999999999999983</v>
      </c>
    </row>
    <row r="2390" spans="1:4" x14ac:dyDescent="0.55000000000000004">
      <c r="A2390" s="6">
        <f>US_Regional_Sales_Data!P2390*US_Regional_Sales_Data!M2390*(1-US_Regional_Sales_Data!N2390)</f>
        <v>3508.12</v>
      </c>
      <c r="B2390" s="6">
        <f>US_Regional_Sales_Data!O2390*US_Regional_Sales_Data!M2390</f>
        <v>1939.8</v>
      </c>
      <c r="C2390" s="6">
        <f t="shared" si="74"/>
        <v>1568.32</v>
      </c>
      <c r="D2390" s="7">
        <f t="shared" si="75"/>
        <v>0.44705426268200632</v>
      </c>
    </row>
    <row r="2391" spans="1:4" x14ac:dyDescent="0.55000000000000004">
      <c r="A2391" s="6">
        <f>US_Regional_Sales_Data!P2391*US_Regional_Sales_Data!M2391*(1-US_Regional_Sales_Data!N2391)</f>
        <v>5918.6125000000002</v>
      </c>
      <c r="B2391" s="6">
        <f>US_Regional_Sales_Data!O2391*US_Regional_Sales_Data!M2391</f>
        <v>3391.2</v>
      </c>
      <c r="C2391" s="6">
        <f t="shared" si="74"/>
        <v>2527.4125000000004</v>
      </c>
      <c r="D2391" s="7">
        <f t="shared" si="75"/>
        <v>0.42702787181961993</v>
      </c>
    </row>
    <row r="2392" spans="1:4" x14ac:dyDescent="0.55000000000000004">
      <c r="A2392" s="6">
        <f>US_Regional_Sales_Data!P2392*US_Regional_Sales_Data!M2392*(1-US_Regional_Sales_Data!N2392)</f>
        <v>6258.8050000000012</v>
      </c>
      <c r="B2392" s="6">
        <f>US_Regional_Sales_Data!O2392*US_Regional_Sales_Data!M2392</f>
        <v>4270.7</v>
      </c>
      <c r="C2392" s="6">
        <f t="shared" si="74"/>
        <v>1988.1050000000014</v>
      </c>
      <c r="D2392" s="7">
        <f t="shared" si="75"/>
        <v>0.31764929567225708</v>
      </c>
    </row>
    <row r="2393" spans="1:4" x14ac:dyDescent="0.55000000000000004">
      <c r="A2393" s="6">
        <f>US_Regional_Sales_Data!P2393*US_Regional_Sales_Data!M2393*(1-US_Regional_Sales_Data!N2393)</f>
        <v>8452.7199999999993</v>
      </c>
      <c r="B2393" s="6">
        <f>US_Regional_Sales_Data!O2393*US_Regional_Sales_Data!M2393</f>
        <v>4804.72</v>
      </c>
      <c r="C2393" s="6">
        <f t="shared" si="74"/>
        <v>3647.9999999999991</v>
      </c>
      <c r="D2393" s="7">
        <f t="shared" si="75"/>
        <v>0.43157705448660305</v>
      </c>
    </row>
    <row r="2394" spans="1:4" x14ac:dyDescent="0.55000000000000004">
      <c r="A2394" s="6">
        <f>US_Regional_Sales_Data!P2394*US_Regional_Sales_Data!M2394*(1-US_Regional_Sales_Data!N2394)</f>
        <v>1731.28</v>
      </c>
      <c r="B2394" s="6">
        <f>US_Regional_Sales_Data!O2394*US_Regional_Sales_Data!M2394</f>
        <v>1348.58</v>
      </c>
      <c r="C2394" s="6">
        <f t="shared" si="74"/>
        <v>382.70000000000005</v>
      </c>
      <c r="D2394" s="7">
        <f t="shared" si="75"/>
        <v>0.22105032114966963</v>
      </c>
    </row>
    <row r="2395" spans="1:4" x14ac:dyDescent="0.55000000000000004">
      <c r="A2395" s="6">
        <f>US_Regional_Sales_Data!P2395*US_Regional_Sales_Data!M2395*(1-US_Regional_Sales_Data!N2395)</f>
        <v>7932.8</v>
      </c>
      <c r="B2395" s="6">
        <f>US_Regional_Sales_Data!O2395*US_Regional_Sales_Data!M2395</f>
        <v>3601.92</v>
      </c>
      <c r="C2395" s="6">
        <f t="shared" si="74"/>
        <v>4330.88</v>
      </c>
      <c r="D2395" s="7">
        <f t="shared" si="75"/>
        <v>0.54594594594594592</v>
      </c>
    </row>
    <row r="2396" spans="1:4" x14ac:dyDescent="0.55000000000000004">
      <c r="A2396" s="6">
        <f>US_Regional_Sales_Data!P2396*US_Regional_Sales_Data!M2396*(1-US_Regional_Sales_Data!N2396)</f>
        <v>9967.59</v>
      </c>
      <c r="B2396" s="6">
        <f>US_Regional_Sales_Data!O2396*US_Regional_Sales_Data!M2396</f>
        <v>8288.82</v>
      </c>
      <c r="C2396" s="6">
        <f t="shared" si="74"/>
        <v>1678.7700000000004</v>
      </c>
      <c r="D2396" s="7">
        <f t="shared" si="75"/>
        <v>0.16842285848434782</v>
      </c>
    </row>
    <row r="2397" spans="1:4" x14ac:dyDescent="0.55000000000000004">
      <c r="A2397" s="6">
        <f>US_Regional_Sales_Data!P2397*US_Regional_Sales_Data!M2397*(1-US_Regional_Sales_Data!N2397)</f>
        <v>11396.7</v>
      </c>
      <c r="B2397" s="6">
        <f>US_Regional_Sales_Data!O2397*US_Regional_Sales_Data!M2397</f>
        <v>10510.3</v>
      </c>
      <c r="C2397" s="6">
        <f t="shared" si="74"/>
        <v>886.40000000000146</v>
      </c>
      <c r="D2397" s="7">
        <f t="shared" si="75"/>
        <v>7.7776900330797635E-2</v>
      </c>
    </row>
    <row r="2398" spans="1:4" x14ac:dyDescent="0.55000000000000004">
      <c r="A2398" s="6">
        <f>US_Regional_Sales_Data!P2398*US_Regional_Sales_Data!M2398*(1-US_Regional_Sales_Data!N2398)</f>
        <v>11068.4</v>
      </c>
      <c r="B2398" s="6">
        <f>US_Regional_Sales_Data!O2398*US_Regional_Sales_Data!M2398</f>
        <v>6799.2</v>
      </c>
      <c r="C2398" s="6">
        <f t="shared" si="74"/>
        <v>4269.2</v>
      </c>
      <c r="D2398" s="7">
        <f t="shared" si="75"/>
        <v>0.38571067182248564</v>
      </c>
    </row>
    <row r="2399" spans="1:4" x14ac:dyDescent="0.55000000000000004">
      <c r="A2399" s="6">
        <f>US_Regional_Sales_Data!P2399*US_Regional_Sales_Data!M2399*(1-US_Regional_Sales_Data!N2399)</f>
        <v>1814.0249999999999</v>
      </c>
      <c r="B2399" s="6">
        <f>US_Regional_Sales_Data!O2399*US_Regional_Sales_Data!M2399</f>
        <v>1413.03</v>
      </c>
      <c r="C2399" s="6">
        <f t="shared" si="74"/>
        <v>400.99499999999989</v>
      </c>
      <c r="D2399" s="7">
        <f t="shared" si="75"/>
        <v>0.22105263157894733</v>
      </c>
    </row>
    <row r="2400" spans="1:4" x14ac:dyDescent="0.55000000000000004">
      <c r="A2400" s="6">
        <f>US_Regional_Sales_Data!P2400*US_Regional_Sales_Data!M2400*(1-US_Regional_Sales_Data!N2400)</f>
        <v>5050.9625000000005</v>
      </c>
      <c r="B2400" s="6">
        <f>US_Regional_Sales_Data!O2400*US_Regional_Sales_Data!M2400</f>
        <v>4586.8</v>
      </c>
      <c r="C2400" s="6">
        <f t="shared" si="74"/>
        <v>464.16250000000036</v>
      </c>
      <c r="D2400" s="7">
        <f t="shared" si="75"/>
        <v>9.1895851533247433E-2</v>
      </c>
    </row>
    <row r="2401" spans="1:4" x14ac:dyDescent="0.55000000000000004">
      <c r="A2401" s="6">
        <f>US_Regional_Sales_Data!P2401*US_Regional_Sales_Data!M2401*(1-US_Regional_Sales_Data!N2401)</f>
        <v>1833.12</v>
      </c>
      <c r="B2401" s="6">
        <f>US_Regional_Sales_Data!O2401*US_Regional_Sales_Data!M2401</f>
        <v>1038.76</v>
      </c>
      <c r="C2401" s="6">
        <f t="shared" si="74"/>
        <v>794.3599999999999</v>
      </c>
      <c r="D2401" s="7">
        <f t="shared" si="75"/>
        <v>0.43333769747752465</v>
      </c>
    </row>
    <row r="2402" spans="1:4" x14ac:dyDescent="0.55000000000000004">
      <c r="A2402" s="6">
        <f>US_Regional_Sales_Data!P2402*US_Regional_Sales_Data!M2402*(1-US_Regional_Sales_Data!N2402)</f>
        <v>3798.9</v>
      </c>
      <c r="B2402" s="6">
        <f>US_Regional_Sales_Data!O2402*US_Regional_Sales_Data!M2402</f>
        <v>2870.2999999999997</v>
      </c>
      <c r="C2402" s="6">
        <f t="shared" si="74"/>
        <v>928.60000000000036</v>
      </c>
      <c r="D2402" s="7">
        <f t="shared" si="75"/>
        <v>0.24443917976256294</v>
      </c>
    </row>
    <row r="2403" spans="1:4" x14ac:dyDescent="0.55000000000000004">
      <c r="A2403" s="6">
        <f>US_Regional_Sales_Data!P2403*US_Regional_Sales_Data!M2403*(1-US_Regional_Sales_Data!N2403)</f>
        <v>28944</v>
      </c>
      <c r="B2403" s="6">
        <f>US_Regional_Sales_Data!O2403*US_Regional_Sales_Data!M2403</f>
        <v>13185.599999999999</v>
      </c>
      <c r="C2403" s="6">
        <f t="shared" si="74"/>
        <v>15758.400000000001</v>
      </c>
      <c r="D2403" s="7">
        <f t="shared" si="75"/>
        <v>0.54444444444444451</v>
      </c>
    </row>
    <row r="2404" spans="1:4" x14ac:dyDescent="0.55000000000000004">
      <c r="A2404" s="6">
        <f>US_Regional_Sales_Data!P2404*US_Regional_Sales_Data!M2404*(1-US_Regional_Sales_Data!N2404)</f>
        <v>5515.4399999999987</v>
      </c>
      <c r="B2404" s="6">
        <f>US_Regional_Sales_Data!O2404*US_Regional_Sales_Data!M2404</f>
        <v>5357.87</v>
      </c>
      <c r="C2404" s="6">
        <f t="shared" si="74"/>
        <v>157.5699999999988</v>
      </c>
      <c r="D2404" s="7">
        <f t="shared" si="75"/>
        <v>2.856889024266402E-2</v>
      </c>
    </row>
    <row r="2405" spans="1:4" x14ac:dyDescent="0.55000000000000004">
      <c r="A2405" s="6">
        <f>US_Regional_Sales_Data!P2405*US_Regional_Sales_Data!M2405*(1-US_Regional_Sales_Data!N2405)</f>
        <v>5040.0749999999998</v>
      </c>
      <c r="B2405" s="6">
        <f>US_Regional_Sales_Data!O2405*US_Regional_Sales_Data!M2405</f>
        <v>2371.8000000000002</v>
      </c>
      <c r="C2405" s="6">
        <f t="shared" si="74"/>
        <v>2668.2749999999996</v>
      </c>
      <c r="D2405" s="7">
        <f t="shared" si="75"/>
        <v>0.52941176470588225</v>
      </c>
    </row>
    <row r="2406" spans="1:4" x14ac:dyDescent="0.55000000000000004">
      <c r="A2406" s="6">
        <f>US_Regional_Sales_Data!P2406*US_Regional_Sales_Data!M2406*(1-US_Regional_Sales_Data!N2406)</f>
        <v>1069.32</v>
      </c>
      <c r="B2406" s="6">
        <f>US_Regional_Sales_Data!O2406*US_Regional_Sales_Data!M2406</f>
        <v>607.82000000000005</v>
      </c>
      <c r="C2406" s="6">
        <f t="shared" si="74"/>
        <v>461.49999999999989</v>
      </c>
      <c r="D2406" s="7">
        <f t="shared" si="75"/>
        <v>0.43158268806344213</v>
      </c>
    </row>
    <row r="2407" spans="1:4" x14ac:dyDescent="0.55000000000000004">
      <c r="A2407" s="6">
        <f>US_Regional_Sales_Data!P2407*US_Regional_Sales_Data!M2407*(1-US_Regional_Sales_Data!N2407)</f>
        <v>12965.504999999999</v>
      </c>
      <c r="B2407" s="6">
        <f>US_Regional_Sales_Data!O2407*US_Regional_Sales_Data!M2407</f>
        <v>6278.02</v>
      </c>
      <c r="C2407" s="6">
        <f t="shared" si="74"/>
        <v>6687.4849999999988</v>
      </c>
      <c r="D2407" s="7">
        <f t="shared" si="75"/>
        <v>0.51579055347246394</v>
      </c>
    </row>
    <row r="2408" spans="1:4" x14ac:dyDescent="0.55000000000000004">
      <c r="A2408" s="6">
        <f>US_Regional_Sales_Data!P2408*US_Regional_Sales_Data!M2408*(1-US_Regional_Sales_Data!N2408)</f>
        <v>6683.25</v>
      </c>
      <c r="B2408" s="6">
        <f>US_Regional_Sales_Data!O2408*US_Regional_Sales_Data!M2408</f>
        <v>5628</v>
      </c>
      <c r="C2408" s="6">
        <f t="shared" si="74"/>
        <v>1055.25</v>
      </c>
      <c r="D2408" s="7">
        <f t="shared" si="75"/>
        <v>0.15789473684210525</v>
      </c>
    </row>
    <row r="2409" spans="1:4" x14ac:dyDescent="0.55000000000000004">
      <c r="A2409" s="6">
        <f>US_Regional_Sales_Data!P2409*US_Regional_Sales_Data!M2409*(1-US_Regional_Sales_Data!N2409)</f>
        <v>11669.892500000002</v>
      </c>
      <c r="B2409" s="6">
        <f>US_Regional_Sales_Data!O2409*US_Regional_Sales_Data!M2409</f>
        <v>8957.41</v>
      </c>
      <c r="C2409" s="6">
        <f t="shared" si="74"/>
        <v>2712.4825000000019</v>
      </c>
      <c r="D2409" s="7">
        <f t="shared" si="75"/>
        <v>0.23243423193487014</v>
      </c>
    </row>
    <row r="2410" spans="1:4" x14ac:dyDescent="0.55000000000000004">
      <c r="A2410" s="6">
        <f>US_Regional_Sales_Data!P2410*US_Regional_Sales_Data!M2410*(1-US_Regional_Sales_Data!N2410)</f>
        <v>407.36</v>
      </c>
      <c r="B2410" s="6">
        <f>US_Regional_Sales_Data!O2410*US_Regional_Sales_Data!M2410</f>
        <v>210.12</v>
      </c>
      <c r="C2410" s="6">
        <f t="shared" si="74"/>
        <v>197.24</v>
      </c>
      <c r="D2410" s="7">
        <f t="shared" si="75"/>
        <v>0.48419088766692853</v>
      </c>
    </row>
    <row r="2411" spans="1:4" x14ac:dyDescent="0.55000000000000004">
      <c r="A2411" s="6">
        <f>US_Regional_Sales_Data!P2411*US_Regional_Sales_Data!M2411*(1-US_Regional_Sales_Data!N2411)</f>
        <v>17147.310000000001</v>
      </c>
      <c r="B2411" s="6">
        <f>US_Regional_Sales_Data!O2411*US_Regional_Sales_Data!M2411</f>
        <v>7580.9400000000005</v>
      </c>
      <c r="C2411" s="6">
        <f t="shared" si="74"/>
        <v>9566.3700000000008</v>
      </c>
      <c r="D2411" s="7">
        <f t="shared" si="75"/>
        <v>0.55789333720566081</v>
      </c>
    </row>
    <row r="2412" spans="1:4" x14ac:dyDescent="0.55000000000000004">
      <c r="A2412" s="6">
        <f>US_Regional_Sales_Data!P2412*US_Regional_Sales_Data!M2412*(1-US_Regional_Sales_Data!N2412)</f>
        <v>8860.08</v>
      </c>
      <c r="B2412" s="6">
        <f>US_Regional_Sales_Data!O2412*US_Regional_Sales_Data!M2412</f>
        <v>6621.76</v>
      </c>
      <c r="C2412" s="6">
        <f t="shared" si="74"/>
        <v>2238.3199999999997</v>
      </c>
      <c r="D2412" s="7">
        <f t="shared" si="75"/>
        <v>0.25262977309459955</v>
      </c>
    </row>
    <row r="2413" spans="1:4" x14ac:dyDescent="0.55000000000000004">
      <c r="A2413" s="6">
        <f>US_Regional_Sales_Data!P2413*US_Regional_Sales_Data!M2413*(1-US_Regional_Sales_Data!N2413)</f>
        <v>4901.05</v>
      </c>
      <c r="B2413" s="6">
        <f>US_Regional_Sales_Data!O2413*US_Regional_Sales_Data!M2413</f>
        <v>2063.6000000000004</v>
      </c>
      <c r="C2413" s="6">
        <f t="shared" si="74"/>
        <v>2837.45</v>
      </c>
      <c r="D2413" s="7">
        <f t="shared" si="75"/>
        <v>0.57894736842105254</v>
      </c>
    </row>
    <row r="2414" spans="1:4" x14ac:dyDescent="0.55000000000000004">
      <c r="A2414" s="6">
        <f>US_Regional_Sales_Data!P2414*US_Regional_Sales_Data!M2414*(1-US_Regional_Sales_Data!N2414)</f>
        <v>3482.9950000000003</v>
      </c>
      <c r="B2414" s="6">
        <f>US_Regional_Sales_Data!O2414*US_Regional_Sales_Data!M2414</f>
        <v>2033.32</v>
      </c>
      <c r="C2414" s="6">
        <f t="shared" si="74"/>
        <v>1449.6750000000004</v>
      </c>
      <c r="D2414" s="7">
        <f t="shared" si="75"/>
        <v>0.41621506777931072</v>
      </c>
    </row>
    <row r="2415" spans="1:4" x14ac:dyDescent="0.55000000000000004">
      <c r="A2415" s="6">
        <f>US_Regional_Sales_Data!P2415*US_Regional_Sales_Data!M2415*(1-US_Regional_Sales_Data!N2415)</f>
        <v>942.02</v>
      </c>
      <c r="B2415" s="6">
        <f>US_Regional_Sales_Data!O2415*US_Regional_Sales_Data!M2415</f>
        <v>743.43</v>
      </c>
      <c r="C2415" s="6">
        <f t="shared" si="74"/>
        <v>198.59000000000003</v>
      </c>
      <c r="D2415" s="7">
        <f t="shared" si="75"/>
        <v>0.210812933907985</v>
      </c>
    </row>
    <row r="2416" spans="1:4" x14ac:dyDescent="0.55000000000000004">
      <c r="A2416" s="6">
        <f>US_Regional_Sales_Data!P2416*US_Regional_Sales_Data!M2416*(1-US_Regional_Sales_Data!N2416)</f>
        <v>6898.3200000000006</v>
      </c>
      <c r="B2416" s="6">
        <f>US_Regional_Sales_Data!O2416*US_Regional_Sales_Data!M2416</f>
        <v>6055.2</v>
      </c>
      <c r="C2416" s="6">
        <f t="shared" si="74"/>
        <v>843.1200000000008</v>
      </c>
      <c r="D2416" s="7">
        <f t="shared" si="75"/>
        <v>0.12222106251957009</v>
      </c>
    </row>
    <row r="2417" spans="1:4" x14ac:dyDescent="0.55000000000000004">
      <c r="A2417" s="6">
        <f>US_Regional_Sales_Data!P2417*US_Regional_Sales_Data!M2417*(1-US_Regional_Sales_Data!N2417)</f>
        <v>39217.78</v>
      </c>
      <c r="B2417" s="6">
        <f>US_Regional_Sales_Data!O2417*US_Regional_Sales_Data!M2417</f>
        <v>17383.04</v>
      </c>
      <c r="C2417" s="6">
        <f t="shared" si="74"/>
        <v>21834.739999999998</v>
      </c>
      <c r="D2417" s="7">
        <f t="shared" si="75"/>
        <v>0.5567561447894297</v>
      </c>
    </row>
    <row r="2418" spans="1:4" x14ac:dyDescent="0.55000000000000004">
      <c r="A2418" s="6">
        <f>US_Regional_Sales_Data!P2418*US_Regional_Sales_Data!M2418*(1-US_Regional_Sales_Data!N2418)</f>
        <v>12285.12</v>
      </c>
      <c r="B2418" s="6">
        <f>US_Regional_Sales_Data!O2418*US_Regional_Sales_Data!M2418</f>
        <v>11670.88</v>
      </c>
      <c r="C2418" s="6">
        <f t="shared" si="74"/>
        <v>614.2400000000016</v>
      </c>
      <c r="D2418" s="7">
        <f t="shared" si="75"/>
        <v>4.9998697611419472E-2</v>
      </c>
    </row>
    <row r="2419" spans="1:4" x14ac:dyDescent="0.55000000000000004">
      <c r="A2419" s="6">
        <f>US_Regional_Sales_Data!P2419*US_Regional_Sales_Data!M2419*(1-US_Regional_Sales_Data!N2419)</f>
        <v>5057.16</v>
      </c>
      <c r="B2419" s="6">
        <f>US_Regional_Sales_Data!O2419*US_Regional_Sales_Data!M2419</f>
        <v>4581.18</v>
      </c>
      <c r="C2419" s="6">
        <f t="shared" si="74"/>
        <v>475.97999999999956</v>
      </c>
      <c r="D2419" s="7">
        <f t="shared" si="75"/>
        <v>9.4120019932135743E-2</v>
      </c>
    </row>
    <row r="2420" spans="1:4" x14ac:dyDescent="0.55000000000000004">
      <c r="A2420" s="6">
        <f>US_Regional_Sales_Data!P2420*US_Regional_Sales_Data!M2420*(1-US_Regional_Sales_Data!N2420)</f>
        <v>1518.3875</v>
      </c>
      <c r="B2420" s="6">
        <f>US_Regional_Sales_Data!O2420*US_Regional_Sales_Data!M2420</f>
        <v>952.06999999999994</v>
      </c>
      <c r="C2420" s="6">
        <f t="shared" si="74"/>
        <v>566.31750000000011</v>
      </c>
      <c r="D2420" s="7">
        <f t="shared" si="75"/>
        <v>0.37297297297297305</v>
      </c>
    </row>
    <row r="2421" spans="1:4" x14ac:dyDescent="0.55000000000000004">
      <c r="A2421" s="6">
        <f>US_Regional_Sales_Data!P2421*US_Regional_Sales_Data!M2421*(1-US_Regional_Sales_Data!N2421)</f>
        <v>3131.5799999999995</v>
      </c>
      <c r="B2421" s="6">
        <f>US_Regional_Sales_Data!O2421*US_Regional_Sales_Data!M2421</f>
        <v>1813.02</v>
      </c>
      <c r="C2421" s="6">
        <f t="shared" si="74"/>
        <v>1318.5599999999995</v>
      </c>
      <c r="D2421" s="7">
        <f t="shared" si="75"/>
        <v>0.42105263157894729</v>
      </c>
    </row>
    <row r="2422" spans="1:4" x14ac:dyDescent="0.55000000000000004">
      <c r="A2422" s="6">
        <f>US_Regional_Sales_Data!P2422*US_Regional_Sales_Data!M2422*(1-US_Regional_Sales_Data!N2422)</f>
        <v>397.98</v>
      </c>
      <c r="B2422" s="6">
        <f>US_Regional_Sales_Data!O2422*US_Regional_Sales_Data!M2422</f>
        <v>234.36</v>
      </c>
      <c r="C2422" s="6">
        <f t="shared" si="74"/>
        <v>163.62</v>
      </c>
      <c r="D2422" s="7">
        <f t="shared" si="75"/>
        <v>0.41112618724559025</v>
      </c>
    </row>
    <row r="2423" spans="1:4" x14ac:dyDescent="0.55000000000000004">
      <c r="A2423" s="6">
        <f>US_Regional_Sales_Data!P2423*US_Regional_Sales_Data!M2423*(1-US_Regional_Sales_Data!N2423)</f>
        <v>1017.7299999999998</v>
      </c>
      <c r="B2423" s="6">
        <f>US_Regional_Sales_Data!O2423*US_Regional_Sales_Data!M2423</f>
        <v>770.56</v>
      </c>
      <c r="C2423" s="6">
        <f t="shared" si="74"/>
        <v>247.16999999999985</v>
      </c>
      <c r="D2423" s="7">
        <f t="shared" si="75"/>
        <v>0.24286402090927839</v>
      </c>
    </row>
    <row r="2424" spans="1:4" x14ac:dyDescent="0.55000000000000004">
      <c r="A2424" s="6">
        <f>US_Regional_Sales_Data!P2424*US_Regional_Sales_Data!M2424*(1-US_Regional_Sales_Data!N2424)</f>
        <v>18499.537500000002</v>
      </c>
      <c r="B2424" s="6">
        <f>US_Regional_Sales_Data!O2424*US_Regional_Sales_Data!M2424</f>
        <v>8199.7999999999993</v>
      </c>
      <c r="C2424" s="6">
        <f t="shared" si="74"/>
        <v>10299.737500000003</v>
      </c>
      <c r="D2424" s="7">
        <f t="shared" si="75"/>
        <v>0.55675648647972964</v>
      </c>
    </row>
    <row r="2425" spans="1:4" x14ac:dyDescent="0.55000000000000004">
      <c r="A2425" s="6">
        <f>US_Regional_Sales_Data!P2425*US_Regional_Sales_Data!M2425*(1-US_Regional_Sales_Data!N2425)</f>
        <v>13784.58</v>
      </c>
      <c r="B2425" s="6">
        <f>US_Regional_Sales_Data!O2425*US_Regional_Sales_Data!M2425</f>
        <v>8730.24</v>
      </c>
      <c r="C2425" s="6">
        <f t="shared" si="74"/>
        <v>5054.34</v>
      </c>
      <c r="D2425" s="7">
        <f t="shared" si="75"/>
        <v>0.36666623139769222</v>
      </c>
    </row>
    <row r="2426" spans="1:4" x14ac:dyDescent="0.55000000000000004">
      <c r="A2426" s="6">
        <f>US_Regional_Sales_Data!P2426*US_Regional_Sales_Data!M2426*(1-US_Regional_Sales_Data!N2426)</f>
        <v>6346.2400000000007</v>
      </c>
      <c r="B2426" s="6">
        <f>US_Regional_Sales_Data!O2426*US_Regional_Sales_Data!M2426</f>
        <v>5632.28</v>
      </c>
      <c r="C2426" s="6">
        <f t="shared" si="74"/>
        <v>713.96000000000095</v>
      </c>
      <c r="D2426" s="7">
        <f t="shared" si="75"/>
        <v>0.1125012605889473</v>
      </c>
    </row>
    <row r="2427" spans="1:4" x14ac:dyDescent="0.55000000000000004">
      <c r="A2427" s="6">
        <f>US_Regional_Sales_Data!P2427*US_Regional_Sales_Data!M2427*(1-US_Regional_Sales_Data!N2427)</f>
        <v>3021.03</v>
      </c>
      <c r="B2427" s="6">
        <f>US_Regional_Sales_Data!O2427*US_Regional_Sales_Data!M2427</f>
        <v>2551.08</v>
      </c>
      <c r="C2427" s="6">
        <f t="shared" si="74"/>
        <v>469.95000000000027</v>
      </c>
      <c r="D2427" s="7">
        <f t="shared" si="75"/>
        <v>0.15555952771074774</v>
      </c>
    </row>
    <row r="2428" spans="1:4" x14ac:dyDescent="0.55000000000000004">
      <c r="A2428" s="6">
        <f>US_Regional_Sales_Data!P2428*US_Regional_Sales_Data!M2428*(1-US_Regional_Sales_Data!N2428)</f>
        <v>973.84500000000003</v>
      </c>
      <c r="B2428" s="6">
        <f>US_Regional_Sales_Data!O2428*US_Regional_Sales_Data!M2428</f>
        <v>905.1</v>
      </c>
      <c r="C2428" s="6">
        <f t="shared" si="74"/>
        <v>68.745000000000005</v>
      </c>
      <c r="D2428" s="7">
        <f t="shared" si="75"/>
        <v>7.0591315866487994E-2</v>
      </c>
    </row>
    <row r="2429" spans="1:4" x14ac:dyDescent="0.55000000000000004">
      <c r="A2429" s="6">
        <f>US_Regional_Sales_Data!P2429*US_Regional_Sales_Data!M2429*(1-US_Regional_Sales_Data!N2429)</f>
        <v>4821.6550000000007</v>
      </c>
      <c r="B2429" s="6">
        <f>US_Regional_Sales_Data!O2429*US_Regional_Sales_Data!M2429</f>
        <v>2814.8</v>
      </c>
      <c r="C2429" s="6">
        <f t="shared" si="74"/>
        <v>2006.8550000000005</v>
      </c>
      <c r="D2429" s="7">
        <f t="shared" si="75"/>
        <v>0.41621704580688584</v>
      </c>
    </row>
    <row r="2430" spans="1:4" x14ac:dyDescent="0.55000000000000004">
      <c r="A2430" s="6">
        <f>US_Regional_Sales_Data!P2430*US_Regional_Sales_Data!M2430*(1-US_Regional_Sales_Data!N2430)</f>
        <v>15231.779999999997</v>
      </c>
      <c r="B2430" s="6">
        <f>US_Regional_Sales_Data!O2430*US_Regional_Sales_Data!M2430</f>
        <v>13370.099999999999</v>
      </c>
      <c r="C2430" s="6">
        <f t="shared" si="74"/>
        <v>1861.6799999999985</v>
      </c>
      <c r="D2430" s="7">
        <f t="shared" si="75"/>
        <v>0.12222340396197942</v>
      </c>
    </row>
    <row r="2431" spans="1:4" x14ac:dyDescent="0.55000000000000004">
      <c r="A2431" s="6">
        <f>US_Regional_Sales_Data!P2431*US_Regional_Sales_Data!M2431*(1-US_Regional_Sales_Data!N2431)</f>
        <v>6670.52</v>
      </c>
      <c r="B2431" s="6">
        <f>US_Regional_Sales_Data!O2431*US_Regional_Sales_Data!M2431</f>
        <v>4915.12</v>
      </c>
      <c r="C2431" s="6">
        <f t="shared" si="74"/>
        <v>1755.4000000000005</v>
      </c>
      <c r="D2431" s="7">
        <f t="shared" si="75"/>
        <v>0.26315789473684215</v>
      </c>
    </row>
    <row r="2432" spans="1:4" x14ac:dyDescent="0.55000000000000004">
      <c r="A2432" s="6">
        <f>US_Regional_Sales_Data!P2432*US_Regional_Sales_Data!M2432*(1-US_Regional_Sales_Data!N2432)</f>
        <v>7375.0250000000005</v>
      </c>
      <c r="B2432" s="6">
        <f>US_Regional_Sales_Data!O2432*US_Regional_Sales_Data!M2432</f>
        <v>4943.2599999999993</v>
      </c>
      <c r="C2432" s="6">
        <f t="shared" si="74"/>
        <v>2431.7650000000012</v>
      </c>
      <c r="D2432" s="7">
        <f t="shared" si="75"/>
        <v>0.32972972972972986</v>
      </c>
    </row>
    <row r="2433" spans="1:4" x14ac:dyDescent="0.55000000000000004">
      <c r="A2433" s="6">
        <f>US_Regional_Sales_Data!P2433*US_Regional_Sales_Data!M2433*(1-US_Regional_Sales_Data!N2433)</f>
        <v>12365.520000000002</v>
      </c>
      <c r="B2433" s="6">
        <f>US_Regional_Sales_Data!O2433*US_Regional_Sales_Data!M2433</f>
        <v>12520.079999999998</v>
      </c>
      <c r="C2433" s="6">
        <f t="shared" si="74"/>
        <v>-154.55999999999585</v>
      </c>
      <c r="D2433" s="7">
        <f t="shared" si="75"/>
        <v>-1.2499272169710278E-2</v>
      </c>
    </row>
    <row r="2434" spans="1:4" x14ac:dyDescent="0.55000000000000004">
      <c r="A2434" s="6">
        <f>US_Regional_Sales_Data!P2434*US_Regional_Sales_Data!M2434*(1-US_Regional_Sales_Data!N2434)</f>
        <v>18395.52</v>
      </c>
      <c r="B2434" s="6">
        <f>US_Regional_Sales_Data!O2434*US_Regional_Sales_Data!M2434</f>
        <v>18165.599999999999</v>
      </c>
      <c r="C2434" s="6">
        <f t="shared" si="74"/>
        <v>229.92000000000189</v>
      </c>
      <c r="D2434" s="7">
        <f t="shared" si="75"/>
        <v>1.2498695334516332E-2</v>
      </c>
    </row>
    <row r="2435" spans="1:4" x14ac:dyDescent="0.55000000000000004">
      <c r="A2435" s="6">
        <f>US_Regional_Sales_Data!P2435*US_Regional_Sales_Data!M2435*(1-US_Regional_Sales_Data!N2435)</f>
        <v>11756.657499999999</v>
      </c>
      <c r="B2435" s="6">
        <f>US_Regional_Sales_Data!O2435*US_Regional_Sales_Data!M2435</f>
        <v>9278.2200000000012</v>
      </c>
      <c r="C2435" s="6">
        <f t="shared" ref="C2435:C2498" si="76">A2435-B2435</f>
        <v>2478.4374999999982</v>
      </c>
      <c r="D2435" s="7">
        <f t="shared" ref="D2435:D2498" si="77">C2435/A2435</f>
        <v>0.21081140621813627</v>
      </c>
    </row>
    <row r="2436" spans="1:4" x14ac:dyDescent="0.55000000000000004">
      <c r="A2436" s="6">
        <f>US_Regional_Sales_Data!P2436*US_Regional_Sales_Data!M2436*(1-US_Regional_Sales_Data!N2436)</f>
        <v>30552</v>
      </c>
      <c r="B2436" s="6">
        <f>US_Regional_Sales_Data!O2436*US_Regional_Sales_Data!M2436</f>
        <v>17044.800000000003</v>
      </c>
      <c r="C2436" s="6">
        <f t="shared" si="76"/>
        <v>13507.199999999997</v>
      </c>
      <c r="D2436" s="7">
        <f t="shared" si="77"/>
        <v>0.44210526315789467</v>
      </c>
    </row>
    <row r="2437" spans="1:4" x14ac:dyDescent="0.55000000000000004">
      <c r="A2437" s="6">
        <f>US_Regional_Sales_Data!P2437*US_Regional_Sales_Data!M2437*(1-US_Regional_Sales_Data!N2437)</f>
        <v>8056.0800000000008</v>
      </c>
      <c r="B2437" s="6">
        <f>US_Regional_Sales_Data!O2437*US_Regional_Sales_Data!M2437</f>
        <v>6265.84</v>
      </c>
      <c r="C2437" s="6">
        <f t="shared" si="76"/>
        <v>1790.2400000000007</v>
      </c>
      <c r="D2437" s="7">
        <f t="shared" si="77"/>
        <v>0.22222222222222229</v>
      </c>
    </row>
    <row r="2438" spans="1:4" x14ac:dyDescent="0.55000000000000004">
      <c r="A2438" s="6">
        <f>US_Regional_Sales_Data!P2438*US_Regional_Sales_Data!M2438*(1-US_Regional_Sales_Data!N2438)</f>
        <v>26475.72</v>
      </c>
      <c r="B2438" s="6">
        <f>US_Regional_Sales_Data!O2438*US_Regional_Sales_Data!M2438</f>
        <v>16028.56</v>
      </c>
      <c r="C2438" s="6">
        <f t="shared" si="76"/>
        <v>10447.160000000002</v>
      </c>
      <c r="D2438" s="7">
        <f t="shared" si="77"/>
        <v>0.39459399026730912</v>
      </c>
    </row>
    <row r="2439" spans="1:4" x14ac:dyDescent="0.55000000000000004">
      <c r="A2439" s="6">
        <f>US_Regional_Sales_Data!P2439*US_Regional_Sales_Data!M2439*(1-US_Regional_Sales_Data!N2439)</f>
        <v>2682.68</v>
      </c>
      <c r="B2439" s="6">
        <f>US_Regional_Sales_Data!O2439*US_Regional_Sales_Data!M2439</f>
        <v>1686.26</v>
      </c>
      <c r="C2439" s="6">
        <f t="shared" si="76"/>
        <v>996.41999999999985</v>
      </c>
      <c r="D2439" s="7">
        <f t="shared" si="77"/>
        <v>0.37142708038230421</v>
      </c>
    </row>
    <row r="2440" spans="1:4" x14ac:dyDescent="0.55000000000000004">
      <c r="A2440" s="6">
        <f>US_Regional_Sales_Data!P2440*US_Regional_Sales_Data!M2440*(1-US_Regional_Sales_Data!N2440)</f>
        <v>1028.7850000000001</v>
      </c>
      <c r="B2440" s="6">
        <f>US_Regional_Sales_Data!O2440*US_Regional_Sales_Data!M2440</f>
        <v>867.52</v>
      </c>
      <c r="C2440" s="6">
        <f t="shared" si="76"/>
        <v>161.2650000000001</v>
      </c>
      <c r="D2440" s="7">
        <f t="shared" si="77"/>
        <v>0.1567528686751849</v>
      </c>
    </row>
    <row r="2441" spans="1:4" x14ac:dyDescent="0.55000000000000004">
      <c r="A2441" s="6">
        <f>US_Regional_Sales_Data!P2441*US_Regional_Sales_Data!M2441*(1-US_Regional_Sales_Data!N2441)</f>
        <v>10401.75</v>
      </c>
      <c r="B2441" s="6">
        <f>US_Regional_Sales_Data!O2441*US_Regional_Sales_Data!M2441</f>
        <v>6818.9400000000005</v>
      </c>
      <c r="C2441" s="6">
        <f t="shared" si="76"/>
        <v>3582.8099999999995</v>
      </c>
      <c r="D2441" s="7">
        <f t="shared" si="77"/>
        <v>0.34444300237940728</v>
      </c>
    </row>
    <row r="2442" spans="1:4" x14ac:dyDescent="0.55000000000000004">
      <c r="A2442" s="6">
        <f>US_Regional_Sales_Data!P2442*US_Regional_Sales_Data!M2442*(1-US_Regional_Sales_Data!N2442)</f>
        <v>836.66250000000002</v>
      </c>
      <c r="B2442" s="6">
        <f>US_Regional_Sales_Data!O2442*US_Regional_Sales_Data!M2442</f>
        <v>461.3</v>
      </c>
      <c r="C2442" s="6">
        <f t="shared" si="76"/>
        <v>375.36250000000001</v>
      </c>
      <c r="D2442" s="7">
        <f t="shared" si="77"/>
        <v>0.44864267252326956</v>
      </c>
    </row>
    <row r="2443" spans="1:4" x14ac:dyDescent="0.55000000000000004">
      <c r="A2443" s="6">
        <f>US_Regional_Sales_Data!P2443*US_Regional_Sales_Data!M2443*(1-US_Regional_Sales_Data!N2443)</f>
        <v>13426.800000000001</v>
      </c>
      <c r="B2443" s="6">
        <f>US_Regional_Sales_Data!O2443*US_Regional_Sales_Data!M2443</f>
        <v>7888.26</v>
      </c>
      <c r="C2443" s="6">
        <f t="shared" si="76"/>
        <v>5538.5400000000009</v>
      </c>
      <c r="D2443" s="7">
        <f t="shared" si="77"/>
        <v>0.41249888283135228</v>
      </c>
    </row>
    <row r="2444" spans="1:4" x14ac:dyDescent="0.55000000000000004">
      <c r="A2444" s="6">
        <f>US_Regional_Sales_Data!P2444*US_Regional_Sales_Data!M2444*(1-US_Regional_Sales_Data!N2444)</f>
        <v>9294.2400000000016</v>
      </c>
      <c r="B2444" s="6">
        <f>US_Regional_Sales_Data!O2444*US_Regional_Sales_Data!M2444</f>
        <v>7763.43</v>
      </c>
      <c r="C2444" s="6">
        <f t="shared" si="76"/>
        <v>1530.8100000000013</v>
      </c>
      <c r="D2444" s="7">
        <f t="shared" si="77"/>
        <v>0.16470523679181956</v>
      </c>
    </row>
    <row r="2445" spans="1:4" x14ac:dyDescent="0.55000000000000004">
      <c r="A2445" s="6">
        <f>US_Regional_Sales_Data!P2445*US_Regional_Sales_Data!M2445*(1-US_Regional_Sales_Data!N2445)</f>
        <v>1053.575</v>
      </c>
      <c r="B2445" s="6">
        <f>US_Regional_Sales_Data!O2445*US_Regional_Sales_Data!M2445</f>
        <v>1028.79</v>
      </c>
      <c r="C2445" s="6">
        <f t="shared" si="76"/>
        <v>24.785000000000082</v>
      </c>
      <c r="D2445" s="7">
        <f t="shared" si="77"/>
        <v>2.3524666018081373E-2</v>
      </c>
    </row>
    <row r="2446" spans="1:4" x14ac:dyDescent="0.55000000000000004">
      <c r="A2446" s="6">
        <f>US_Regional_Sales_Data!P2446*US_Regional_Sales_Data!M2446*(1-US_Regional_Sales_Data!N2446)</f>
        <v>3830.0550000000007</v>
      </c>
      <c r="B2446" s="6">
        <f>US_Regional_Sales_Data!O2446*US_Regional_Sales_Data!M2446</f>
        <v>2649.96</v>
      </c>
      <c r="C2446" s="6">
        <f t="shared" si="76"/>
        <v>1180.0950000000007</v>
      </c>
      <c r="D2446" s="7">
        <f t="shared" si="77"/>
        <v>0.30811437433666111</v>
      </c>
    </row>
    <row r="2447" spans="1:4" x14ac:dyDescent="0.55000000000000004">
      <c r="A2447" s="6">
        <f>US_Regional_Sales_Data!P2447*US_Regional_Sales_Data!M2447*(1-US_Regional_Sales_Data!N2447)</f>
        <v>1423.75</v>
      </c>
      <c r="B2447" s="6">
        <f>US_Regional_Sales_Data!O2447*US_Regional_Sales_Data!M2447</f>
        <v>1407</v>
      </c>
      <c r="C2447" s="6">
        <f t="shared" si="76"/>
        <v>16.75</v>
      </c>
      <c r="D2447" s="7">
        <f t="shared" si="77"/>
        <v>1.1764705882352941E-2</v>
      </c>
    </row>
    <row r="2448" spans="1:4" x14ac:dyDescent="0.55000000000000004">
      <c r="A2448" s="6">
        <f>US_Regional_Sales_Data!P2448*US_Regional_Sales_Data!M2448*(1-US_Regional_Sales_Data!N2448)</f>
        <v>2335.9549999999999</v>
      </c>
      <c r="B2448" s="6">
        <f>US_Regional_Sales_Data!O2448*US_Regional_Sales_Data!M2448</f>
        <v>1549.11</v>
      </c>
      <c r="C2448" s="6">
        <f t="shared" si="76"/>
        <v>786.84500000000003</v>
      </c>
      <c r="D2448" s="7">
        <f t="shared" si="77"/>
        <v>0.33684082099184276</v>
      </c>
    </row>
    <row r="2449" spans="1:4" x14ac:dyDescent="0.55000000000000004">
      <c r="A2449" s="6">
        <f>US_Regional_Sales_Data!P2449*US_Regional_Sales_Data!M2449*(1-US_Regional_Sales_Data!N2449)</f>
        <v>3653.51</v>
      </c>
      <c r="B2449" s="6">
        <f>US_Regional_Sales_Data!O2449*US_Regional_Sales_Data!M2449</f>
        <v>3153.56</v>
      </c>
      <c r="C2449" s="6">
        <f t="shared" si="76"/>
        <v>499.95000000000027</v>
      </c>
      <c r="D2449" s="7">
        <f t="shared" si="77"/>
        <v>0.1368410104255908</v>
      </c>
    </row>
    <row r="2450" spans="1:4" x14ac:dyDescent="0.55000000000000004">
      <c r="A2450" s="6">
        <f>US_Regional_Sales_Data!P2450*US_Regional_Sales_Data!M2450*(1-US_Regional_Sales_Data!N2450)</f>
        <v>22073.819999999996</v>
      </c>
      <c r="B2450" s="6">
        <f>US_Regional_Sales_Data!O2450*US_Regional_Sales_Data!M2450</f>
        <v>13941.36</v>
      </c>
      <c r="C2450" s="6">
        <f t="shared" si="76"/>
        <v>8132.4599999999955</v>
      </c>
      <c r="D2450" s="7">
        <f t="shared" si="77"/>
        <v>0.36842105263157882</v>
      </c>
    </row>
    <row r="2451" spans="1:4" x14ac:dyDescent="0.55000000000000004">
      <c r="A2451" s="6">
        <f>US_Regional_Sales_Data!P2451*US_Regional_Sales_Data!M2451*(1-US_Regional_Sales_Data!N2451)</f>
        <v>9262.0800000000017</v>
      </c>
      <c r="B2451" s="6">
        <f>US_Regional_Sales_Data!O2451*US_Regional_Sales_Data!M2451</f>
        <v>8027.16</v>
      </c>
      <c r="C2451" s="6">
        <f t="shared" si="76"/>
        <v>1234.9200000000019</v>
      </c>
      <c r="D2451" s="7">
        <f t="shared" si="77"/>
        <v>0.13333074212271992</v>
      </c>
    </row>
    <row r="2452" spans="1:4" x14ac:dyDescent="0.55000000000000004">
      <c r="A2452" s="6">
        <f>US_Regional_Sales_Data!P2452*US_Regional_Sales_Data!M2452*(1-US_Regional_Sales_Data!N2452)</f>
        <v>18524.16</v>
      </c>
      <c r="B2452" s="6">
        <f>US_Regional_Sales_Data!O2452*US_Regional_Sales_Data!M2452</f>
        <v>15436.8</v>
      </c>
      <c r="C2452" s="6">
        <f t="shared" si="76"/>
        <v>3087.3600000000006</v>
      </c>
      <c r="D2452" s="7">
        <f t="shared" si="77"/>
        <v>0.16666666666666671</v>
      </c>
    </row>
    <row r="2453" spans="1:4" x14ac:dyDescent="0.55000000000000004">
      <c r="A2453" s="6">
        <f>US_Regional_Sales_Data!P2453*US_Regional_Sales_Data!M2453*(1-US_Regional_Sales_Data!N2453)</f>
        <v>10802.242499999998</v>
      </c>
      <c r="B2453" s="6">
        <f>US_Regional_Sales_Data!O2453*US_Regional_Sales_Data!M2453</f>
        <v>5488.71</v>
      </c>
      <c r="C2453" s="6">
        <f t="shared" si="76"/>
        <v>5313.5324999999984</v>
      </c>
      <c r="D2453" s="7">
        <f t="shared" si="77"/>
        <v>0.49189161417177951</v>
      </c>
    </row>
    <row r="2454" spans="1:4" x14ac:dyDescent="0.55000000000000004">
      <c r="A2454" s="6">
        <f>US_Regional_Sales_Data!P2454*US_Regional_Sales_Data!M2454*(1-US_Regional_Sales_Data!N2454)</f>
        <v>6186.7800000000007</v>
      </c>
      <c r="B2454" s="6">
        <f>US_Regional_Sales_Data!O2454*US_Regional_Sales_Data!M2454</f>
        <v>5340.18</v>
      </c>
      <c r="C2454" s="6">
        <f t="shared" si="76"/>
        <v>846.60000000000036</v>
      </c>
      <c r="D2454" s="7">
        <f t="shared" si="77"/>
        <v>0.13684016564351736</v>
      </c>
    </row>
    <row r="2455" spans="1:4" x14ac:dyDescent="0.55000000000000004">
      <c r="A2455" s="6">
        <f>US_Regional_Sales_Data!P2455*US_Regional_Sales_Data!M2455*(1-US_Regional_Sales_Data!N2455)</f>
        <v>651.91</v>
      </c>
      <c r="B2455" s="6">
        <f>US_Regional_Sales_Data!O2455*US_Regional_Sales_Data!M2455</f>
        <v>409.77</v>
      </c>
      <c r="C2455" s="6">
        <f t="shared" si="76"/>
        <v>242.14</v>
      </c>
      <c r="D2455" s="7">
        <f t="shared" si="77"/>
        <v>0.37143163933671824</v>
      </c>
    </row>
    <row r="2456" spans="1:4" x14ac:dyDescent="0.55000000000000004">
      <c r="A2456" s="6">
        <f>US_Regional_Sales_Data!P2456*US_Regional_Sales_Data!M2456*(1-US_Regional_Sales_Data!N2456)</f>
        <v>5298.8625000000002</v>
      </c>
      <c r="B2456" s="6">
        <f>US_Regional_Sales_Data!O2456*US_Regional_Sales_Data!M2456</f>
        <v>3666.25</v>
      </c>
      <c r="C2456" s="6">
        <f t="shared" si="76"/>
        <v>1632.6125000000002</v>
      </c>
      <c r="D2456" s="7">
        <f t="shared" si="77"/>
        <v>0.30810622091062001</v>
      </c>
    </row>
    <row r="2457" spans="1:4" x14ac:dyDescent="0.55000000000000004">
      <c r="A2457" s="6">
        <f>US_Regional_Sales_Data!P2457*US_Regional_Sales_Data!M2457*(1-US_Regional_Sales_Data!N2457)</f>
        <v>1443.18</v>
      </c>
      <c r="B2457" s="6">
        <f>US_Regional_Sales_Data!O2457*US_Regional_Sales_Data!M2457</f>
        <v>986.17</v>
      </c>
      <c r="C2457" s="6">
        <f t="shared" si="76"/>
        <v>457.0100000000001</v>
      </c>
      <c r="D2457" s="7">
        <f t="shared" si="77"/>
        <v>0.31666874540944312</v>
      </c>
    </row>
    <row r="2458" spans="1:4" x14ac:dyDescent="0.55000000000000004">
      <c r="A2458" s="6">
        <f>US_Regional_Sales_Data!P2458*US_Regional_Sales_Data!M2458*(1-US_Regional_Sales_Data!N2458)</f>
        <v>21635.64</v>
      </c>
      <c r="B2458" s="6">
        <f>US_Regional_Sales_Data!O2458*US_Regional_Sales_Data!M2458</f>
        <v>11058.24</v>
      </c>
      <c r="C2458" s="6">
        <f t="shared" si="76"/>
        <v>10577.4</v>
      </c>
      <c r="D2458" s="7">
        <f t="shared" si="77"/>
        <v>0.4888877796080911</v>
      </c>
    </row>
    <row r="2459" spans="1:4" x14ac:dyDescent="0.55000000000000004">
      <c r="A2459" s="6">
        <f>US_Regional_Sales_Data!P2459*US_Regional_Sales_Data!M2459*(1-US_Regional_Sales_Data!N2459)</f>
        <v>1366.8</v>
      </c>
      <c r="B2459" s="6">
        <f>US_Regional_Sales_Data!O2459*US_Regional_Sales_Data!M2459</f>
        <v>852.24</v>
      </c>
      <c r="C2459" s="6">
        <f t="shared" si="76"/>
        <v>514.55999999999995</v>
      </c>
      <c r="D2459" s="7">
        <f t="shared" si="77"/>
        <v>0.37647058823529411</v>
      </c>
    </row>
    <row r="2460" spans="1:4" x14ac:dyDescent="0.55000000000000004">
      <c r="A2460" s="6">
        <f>US_Regional_Sales_Data!P2460*US_Regional_Sales_Data!M2460*(1-US_Regional_Sales_Data!N2460)</f>
        <v>273.36</v>
      </c>
      <c r="B2460" s="6">
        <f>US_Regional_Sales_Data!O2460*US_Regional_Sales_Data!M2460</f>
        <v>341.7</v>
      </c>
      <c r="C2460" s="6">
        <f t="shared" si="76"/>
        <v>-68.339999999999975</v>
      </c>
      <c r="D2460" s="7">
        <f t="shared" si="77"/>
        <v>-0.24999999999999989</v>
      </c>
    </row>
    <row r="2461" spans="1:4" x14ac:dyDescent="0.55000000000000004">
      <c r="A2461" s="6">
        <f>US_Regional_Sales_Data!P2461*US_Regional_Sales_Data!M2461*(1-US_Regional_Sales_Data!N2461)</f>
        <v>3268.9300000000003</v>
      </c>
      <c r="B2461" s="6">
        <f>US_Regional_Sales_Data!O2461*US_Regional_Sales_Data!M2461</f>
        <v>1845.98</v>
      </c>
      <c r="C2461" s="6">
        <f t="shared" si="76"/>
        <v>1422.9500000000003</v>
      </c>
      <c r="D2461" s="7">
        <f t="shared" si="77"/>
        <v>0.43529534128904568</v>
      </c>
    </row>
    <row r="2462" spans="1:4" x14ac:dyDescent="0.55000000000000004">
      <c r="A2462" s="6">
        <f>US_Regional_Sales_Data!P2462*US_Regional_Sales_Data!M2462*(1-US_Regional_Sales_Data!N2462)</f>
        <v>24484.48</v>
      </c>
      <c r="B2462" s="6">
        <f>US_Regional_Sales_Data!O2462*US_Regional_Sales_Data!M2462</f>
        <v>18363.36</v>
      </c>
      <c r="C2462" s="6">
        <f t="shared" si="76"/>
        <v>6121.119999999999</v>
      </c>
      <c r="D2462" s="7">
        <f t="shared" si="77"/>
        <v>0.24999999999999997</v>
      </c>
    </row>
    <row r="2463" spans="1:4" x14ac:dyDescent="0.55000000000000004">
      <c r="A2463" s="6">
        <f>US_Regional_Sales_Data!P2463*US_Regional_Sales_Data!M2463*(1-US_Regional_Sales_Data!N2463)</f>
        <v>18561.512500000001</v>
      </c>
      <c r="B2463" s="6">
        <f>US_Regional_Sales_Data!O2463*US_Regional_Sales_Data!M2463</f>
        <v>11437.9</v>
      </c>
      <c r="C2463" s="6">
        <f t="shared" si="76"/>
        <v>7123.6125000000011</v>
      </c>
      <c r="D2463" s="7">
        <f t="shared" si="77"/>
        <v>0.38378405315838354</v>
      </c>
    </row>
    <row r="2464" spans="1:4" x14ac:dyDescent="0.55000000000000004">
      <c r="A2464" s="6">
        <f>US_Regional_Sales_Data!P2464*US_Regional_Sales_Data!M2464*(1-US_Regional_Sales_Data!N2464)</f>
        <v>222.10499999999999</v>
      </c>
      <c r="B2464" s="6">
        <f>US_Regional_Sales_Data!O2464*US_Regional_Sales_Data!M2464</f>
        <v>201.2</v>
      </c>
      <c r="C2464" s="6">
        <f t="shared" si="76"/>
        <v>20.905000000000001</v>
      </c>
      <c r="D2464" s="7">
        <f t="shared" si="77"/>
        <v>9.4122149433826352E-2</v>
      </c>
    </row>
    <row r="2465" spans="1:4" x14ac:dyDescent="0.55000000000000004">
      <c r="A2465" s="6">
        <f>US_Regional_Sales_Data!P2465*US_Regional_Sales_Data!M2465*(1-US_Regional_Sales_Data!N2465)</f>
        <v>854.25</v>
      </c>
      <c r="B2465" s="6">
        <f>US_Regional_Sales_Data!O2465*US_Regional_Sales_Data!M2465</f>
        <v>623.09999999999991</v>
      </c>
      <c r="C2465" s="6">
        <f t="shared" si="76"/>
        <v>231.15000000000009</v>
      </c>
      <c r="D2465" s="7">
        <f t="shared" si="77"/>
        <v>0.27058823529411774</v>
      </c>
    </row>
    <row r="2466" spans="1:4" x14ac:dyDescent="0.55000000000000004">
      <c r="A2466" s="6">
        <f>US_Regional_Sales_Data!P2466*US_Regional_Sales_Data!M2466*(1-US_Regional_Sales_Data!N2466)</f>
        <v>1041.18</v>
      </c>
      <c r="B2466" s="6">
        <f>US_Regional_Sales_Data!O2466*US_Regional_Sales_Data!M2466</f>
        <v>709.13</v>
      </c>
      <c r="C2466" s="6">
        <f t="shared" si="76"/>
        <v>332.05000000000007</v>
      </c>
      <c r="D2466" s="7">
        <f t="shared" si="77"/>
        <v>0.31891699802147566</v>
      </c>
    </row>
    <row r="2467" spans="1:4" x14ac:dyDescent="0.55000000000000004">
      <c r="A2467" s="6">
        <f>US_Regional_Sales_Data!P2467*US_Regional_Sales_Data!M2467*(1-US_Regional_Sales_Data!N2467)</f>
        <v>21195.45</v>
      </c>
      <c r="B2467" s="6">
        <f>US_Regional_Sales_Data!O2467*US_Regional_Sales_Data!M2467</f>
        <v>13060.98</v>
      </c>
      <c r="C2467" s="6">
        <f t="shared" si="76"/>
        <v>8134.4700000000012</v>
      </c>
      <c r="D2467" s="7">
        <f t="shared" si="77"/>
        <v>0.38378378378378381</v>
      </c>
    </row>
    <row r="2468" spans="1:4" x14ac:dyDescent="0.55000000000000004">
      <c r="A2468" s="6">
        <f>US_Regional_Sales_Data!P2468*US_Regional_Sales_Data!M2468*(1-US_Regional_Sales_Data!N2468)</f>
        <v>39267.360000000001</v>
      </c>
      <c r="B2468" s="6">
        <f>US_Regional_Sales_Data!O2468*US_Regional_Sales_Data!M2468</f>
        <v>25305.599999999999</v>
      </c>
      <c r="C2468" s="6">
        <f t="shared" si="76"/>
        <v>13961.760000000002</v>
      </c>
      <c r="D2468" s="7">
        <f t="shared" si="77"/>
        <v>0.35555637048174366</v>
      </c>
    </row>
    <row r="2469" spans="1:4" x14ac:dyDescent="0.55000000000000004">
      <c r="A2469" s="6">
        <f>US_Regional_Sales_Data!P2469*US_Regional_Sales_Data!M2469*(1-US_Regional_Sales_Data!N2469)</f>
        <v>16498.080000000002</v>
      </c>
      <c r="B2469" s="6">
        <f>US_Regional_Sales_Data!O2469*US_Regional_Sales_Data!M2469</f>
        <v>9532.24</v>
      </c>
      <c r="C2469" s="6">
        <f t="shared" si="76"/>
        <v>6965.840000000002</v>
      </c>
      <c r="D2469" s="7">
        <f t="shared" si="77"/>
        <v>0.42222125241240199</v>
      </c>
    </row>
    <row r="2470" spans="1:4" x14ac:dyDescent="0.55000000000000004">
      <c r="A2470" s="6">
        <f>US_Regional_Sales_Data!P2470*US_Regional_Sales_Data!M2470*(1-US_Regional_Sales_Data!N2470)</f>
        <v>3171.7799999999997</v>
      </c>
      <c r="B2470" s="6">
        <f>US_Regional_Sales_Data!O2470*US_Regional_Sales_Data!M2470</f>
        <v>2643.16</v>
      </c>
      <c r="C2470" s="6">
        <f t="shared" si="76"/>
        <v>528.61999999999989</v>
      </c>
      <c r="D2470" s="7">
        <f t="shared" si="77"/>
        <v>0.16666351386287823</v>
      </c>
    </row>
    <row r="2471" spans="1:4" x14ac:dyDescent="0.55000000000000004">
      <c r="A2471" s="6">
        <f>US_Regional_Sales_Data!P2471*US_Regional_Sales_Data!M2471*(1-US_Regional_Sales_Data!N2471)</f>
        <v>865.64</v>
      </c>
      <c r="B2471" s="6">
        <f>US_Regional_Sales_Data!O2471*US_Regional_Sales_Data!M2471</f>
        <v>428.26</v>
      </c>
      <c r="C2471" s="6">
        <f t="shared" si="76"/>
        <v>437.38</v>
      </c>
      <c r="D2471" s="7">
        <f t="shared" si="77"/>
        <v>0.50526777875329232</v>
      </c>
    </row>
    <row r="2472" spans="1:4" x14ac:dyDescent="0.55000000000000004">
      <c r="A2472" s="6">
        <f>US_Regional_Sales_Data!P2472*US_Regional_Sales_Data!M2472*(1-US_Regional_Sales_Data!N2472)</f>
        <v>7859.0999999999995</v>
      </c>
      <c r="B2472" s="6">
        <f>US_Regional_Sales_Data!O2472*US_Regional_Sales_Data!M2472</f>
        <v>6564.68</v>
      </c>
      <c r="C2472" s="6">
        <f t="shared" si="76"/>
        <v>1294.4199999999992</v>
      </c>
      <c r="D2472" s="7">
        <f t="shared" si="77"/>
        <v>0.16470333753228733</v>
      </c>
    </row>
    <row r="2473" spans="1:4" x14ac:dyDescent="0.55000000000000004">
      <c r="A2473" s="6">
        <f>US_Regional_Sales_Data!P2473*US_Regional_Sales_Data!M2473*(1-US_Regional_Sales_Data!N2473)</f>
        <v>31675.589999999993</v>
      </c>
      <c r="B2473" s="6">
        <f>US_Regional_Sales_Data!O2473*US_Regional_Sales_Data!M2473</f>
        <v>26831.100000000002</v>
      </c>
      <c r="C2473" s="6">
        <f t="shared" si="76"/>
        <v>4844.4899999999907</v>
      </c>
      <c r="D2473" s="7">
        <f t="shared" si="77"/>
        <v>0.15294079762997284</v>
      </c>
    </row>
    <row r="2474" spans="1:4" x14ac:dyDescent="0.55000000000000004">
      <c r="A2474" s="6">
        <f>US_Regional_Sales_Data!P2474*US_Regional_Sales_Data!M2474*(1-US_Regional_Sales_Data!N2474)</f>
        <v>15123.239999999998</v>
      </c>
      <c r="B2474" s="6">
        <f>US_Regional_Sales_Data!O2474*US_Regional_Sales_Data!M2474</f>
        <v>13053.75</v>
      </c>
      <c r="C2474" s="6">
        <f t="shared" si="76"/>
        <v>2069.489999999998</v>
      </c>
      <c r="D2474" s="7">
        <f t="shared" si="77"/>
        <v>0.13684170852277674</v>
      </c>
    </row>
    <row r="2475" spans="1:4" x14ac:dyDescent="0.55000000000000004">
      <c r="A2475" s="6">
        <f>US_Regional_Sales_Data!P2475*US_Regional_Sales_Data!M2475*(1-US_Regional_Sales_Data!N2475)</f>
        <v>4932.5400000000009</v>
      </c>
      <c r="B2475" s="6">
        <f>US_Regional_Sales_Data!O2475*US_Regional_Sales_Data!M2475</f>
        <v>3726.8</v>
      </c>
      <c r="C2475" s="6">
        <f t="shared" si="76"/>
        <v>1205.7400000000007</v>
      </c>
      <c r="D2475" s="7">
        <f t="shared" si="77"/>
        <v>0.2444460663268824</v>
      </c>
    </row>
    <row r="2476" spans="1:4" x14ac:dyDescent="0.55000000000000004">
      <c r="A2476" s="6">
        <f>US_Regional_Sales_Data!P2476*US_Regional_Sales_Data!M2476*(1-US_Regional_Sales_Data!N2476)</f>
        <v>1034.9825000000001</v>
      </c>
      <c r="B2476" s="6">
        <f>US_Regional_Sales_Data!O2476*US_Regional_Sales_Data!M2476</f>
        <v>906.31</v>
      </c>
      <c r="C2476" s="6">
        <f t="shared" si="76"/>
        <v>128.67250000000013</v>
      </c>
      <c r="D2476" s="7">
        <f t="shared" si="77"/>
        <v>0.12432335812441285</v>
      </c>
    </row>
    <row r="2477" spans="1:4" x14ac:dyDescent="0.55000000000000004">
      <c r="A2477" s="6">
        <f>US_Regional_Sales_Data!P2477*US_Regional_Sales_Data!M2477*(1-US_Regional_Sales_Data!N2477)</f>
        <v>2032.78</v>
      </c>
      <c r="B2477" s="6">
        <f>US_Regional_Sales_Data!O2477*US_Regional_Sales_Data!M2477</f>
        <v>1450.42</v>
      </c>
      <c r="C2477" s="6">
        <f t="shared" si="76"/>
        <v>582.3599999999999</v>
      </c>
      <c r="D2477" s="7">
        <f t="shared" si="77"/>
        <v>0.286484518737886</v>
      </c>
    </row>
    <row r="2478" spans="1:4" x14ac:dyDescent="0.55000000000000004">
      <c r="A2478" s="6">
        <f>US_Regional_Sales_Data!P2478*US_Regional_Sales_Data!M2478*(1-US_Regional_Sales_Data!N2478)</f>
        <v>6515.08</v>
      </c>
      <c r="B2478" s="6">
        <f>US_Regional_Sales_Data!O2478*US_Regional_Sales_Data!M2478</f>
        <v>6361.76</v>
      </c>
      <c r="C2478" s="6">
        <f t="shared" si="76"/>
        <v>153.31999999999971</v>
      </c>
      <c r="D2478" s="7">
        <f t="shared" si="77"/>
        <v>2.3533095526071777E-2</v>
      </c>
    </row>
    <row r="2479" spans="1:4" x14ac:dyDescent="0.55000000000000004">
      <c r="A2479" s="6">
        <f>US_Regional_Sales_Data!P2479*US_Regional_Sales_Data!M2479*(1-US_Regional_Sales_Data!N2479)</f>
        <v>11191.680000000002</v>
      </c>
      <c r="B2479" s="6">
        <f>US_Regional_Sales_Data!O2479*US_Regional_Sales_Data!M2479</f>
        <v>14735.699999999999</v>
      </c>
      <c r="C2479" s="6">
        <f t="shared" si="76"/>
        <v>-3544.0199999999968</v>
      </c>
      <c r="D2479" s="7">
        <f t="shared" si="77"/>
        <v>-0.31666559444158482</v>
      </c>
    </row>
    <row r="2480" spans="1:4" x14ac:dyDescent="0.55000000000000004">
      <c r="A2480" s="6">
        <f>US_Regional_Sales_Data!P2480*US_Regional_Sales_Data!M2480*(1-US_Regional_Sales_Data!N2480)</f>
        <v>5943.4025000000001</v>
      </c>
      <c r="B2480" s="6">
        <f>US_Regional_Sales_Data!O2480*US_Regional_Sales_Data!M2480</f>
        <v>3919.4399999999996</v>
      </c>
      <c r="C2480" s="6">
        <f t="shared" si="76"/>
        <v>2023.9625000000005</v>
      </c>
      <c r="D2480" s="7">
        <f t="shared" si="77"/>
        <v>0.34053936276400604</v>
      </c>
    </row>
    <row r="2481" spans="1:4" x14ac:dyDescent="0.55000000000000004">
      <c r="A2481" s="6">
        <f>US_Regional_Sales_Data!P2481*US_Regional_Sales_Data!M2481*(1-US_Regional_Sales_Data!N2481)</f>
        <v>3142.1324999999997</v>
      </c>
      <c r="B2481" s="6">
        <f>US_Regional_Sales_Data!O2481*US_Regional_Sales_Data!M2481</f>
        <v>1664.4900000000002</v>
      </c>
      <c r="C2481" s="6">
        <f t="shared" si="76"/>
        <v>1477.6424999999995</v>
      </c>
      <c r="D2481" s="7">
        <f t="shared" si="77"/>
        <v>0.47026740597349082</v>
      </c>
    </row>
    <row r="2482" spans="1:4" x14ac:dyDescent="0.55000000000000004">
      <c r="A2482" s="6">
        <f>US_Regional_Sales_Data!P2482*US_Regional_Sales_Data!M2482*(1-US_Regional_Sales_Data!N2482)</f>
        <v>8645.0099999999984</v>
      </c>
      <c r="B2482" s="6">
        <f>US_Regional_Sales_Data!O2482*US_Regional_Sales_Data!M2482</f>
        <v>4983.6000000000004</v>
      </c>
      <c r="C2482" s="6">
        <f t="shared" si="76"/>
        <v>3661.409999999998</v>
      </c>
      <c r="D2482" s="7">
        <f t="shared" si="77"/>
        <v>0.42352871772270922</v>
      </c>
    </row>
    <row r="2483" spans="1:4" x14ac:dyDescent="0.55000000000000004">
      <c r="A2483" s="6">
        <f>US_Regional_Sales_Data!P2483*US_Regional_Sales_Data!M2483*(1-US_Regional_Sales_Data!N2483)</f>
        <v>7187.76</v>
      </c>
      <c r="B2483" s="6">
        <f>US_Regional_Sales_Data!O2483*US_Regional_Sales_Data!M2483</f>
        <v>6389.12</v>
      </c>
      <c r="C2483" s="6">
        <f t="shared" si="76"/>
        <v>798.64000000000033</v>
      </c>
      <c r="D2483" s="7">
        <f t="shared" si="77"/>
        <v>0.11111111111111115</v>
      </c>
    </row>
    <row r="2484" spans="1:4" x14ac:dyDescent="0.55000000000000004">
      <c r="A2484" s="6">
        <f>US_Regional_Sales_Data!P2484*US_Regional_Sales_Data!M2484*(1-US_Regional_Sales_Data!N2484)</f>
        <v>8083.5499999999993</v>
      </c>
      <c r="B2484" s="6">
        <f>US_Regional_Sales_Data!O2484*US_Regional_Sales_Data!M2484</f>
        <v>4339.5999999999995</v>
      </c>
      <c r="C2484" s="6">
        <f t="shared" si="76"/>
        <v>3743.95</v>
      </c>
      <c r="D2484" s="7">
        <f t="shared" si="77"/>
        <v>0.46315665765659891</v>
      </c>
    </row>
    <row r="2485" spans="1:4" x14ac:dyDescent="0.55000000000000004">
      <c r="A2485" s="6">
        <f>US_Regional_Sales_Data!P2485*US_Regional_Sales_Data!M2485*(1-US_Regional_Sales_Data!N2485)</f>
        <v>2767.77</v>
      </c>
      <c r="B2485" s="6">
        <f>US_Regional_Sales_Data!O2485*US_Regional_Sales_Data!M2485</f>
        <v>2121.96</v>
      </c>
      <c r="C2485" s="6">
        <f t="shared" si="76"/>
        <v>645.80999999999995</v>
      </c>
      <c r="D2485" s="7">
        <f t="shared" si="77"/>
        <v>0.23333224942824005</v>
      </c>
    </row>
    <row r="2486" spans="1:4" x14ac:dyDescent="0.55000000000000004">
      <c r="A2486" s="6">
        <f>US_Regional_Sales_Data!P2486*US_Regional_Sales_Data!M2486*(1-US_Regional_Sales_Data!N2486)</f>
        <v>744.70500000000004</v>
      </c>
      <c r="B2486" s="6">
        <f>US_Regional_Sales_Data!O2486*US_Regional_Sales_Data!M2486</f>
        <v>611.43000000000006</v>
      </c>
      <c r="C2486" s="6">
        <f t="shared" si="76"/>
        <v>133.27499999999998</v>
      </c>
      <c r="D2486" s="7">
        <f t="shared" si="77"/>
        <v>0.17896348218422056</v>
      </c>
    </row>
    <row r="2487" spans="1:4" x14ac:dyDescent="0.55000000000000004">
      <c r="A2487" s="6">
        <f>US_Regional_Sales_Data!P2487*US_Regional_Sales_Data!M2487*(1-US_Regional_Sales_Data!N2487)</f>
        <v>1010.1925</v>
      </c>
      <c r="B2487" s="6">
        <f>US_Regional_Sales_Data!O2487*US_Regional_Sales_Data!M2487</f>
        <v>611.58000000000004</v>
      </c>
      <c r="C2487" s="6">
        <f t="shared" si="76"/>
        <v>398.61249999999995</v>
      </c>
      <c r="D2487" s="7">
        <f t="shared" si="77"/>
        <v>0.39459063495323909</v>
      </c>
    </row>
    <row r="2488" spans="1:4" x14ac:dyDescent="0.55000000000000004">
      <c r="A2488" s="6">
        <f>US_Regional_Sales_Data!P2488*US_Regional_Sales_Data!M2488*(1-US_Regional_Sales_Data!N2488)</f>
        <v>1735.3000000000002</v>
      </c>
      <c r="B2488" s="6">
        <f>US_Regional_Sales_Data!O2488*US_Regional_Sales_Data!M2488</f>
        <v>1594.6000000000001</v>
      </c>
      <c r="C2488" s="6">
        <f t="shared" si="76"/>
        <v>140.70000000000005</v>
      </c>
      <c r="D2488" s="7">
        <f t="shared" si="77"/>
        <v>8.1081081081081099E-2</v>
      </c>
    </row>
    <row r="2489" spans="1:4" x14ac:dyDescent="0.55000000000000004">
      <c r="A2489" s="6">
        <f>US_Regional_Sales_Data!P2489*US_Regional_Sales_Data!M2489*(1-US_Regional_Sales_Data!N2489)</f>
        <v>6473.2049999999999</v>
      </c>
      <c r="B2489" s="6">
        <f>US_Regional_Sales_Data!O2489*US_Regional_Sales_Data!M2489</f>
        <v>3202.5299999999997</v>
      </c>
      <c r="C2489" s="6">
        <f t="shared" si="76"/>
        <v>3270.6750000000002</v>
      </c>
      <c r="D2489" s="7">
        <f t="shared" si="77"/>
        <v>0.50526362134367753</v>
      </c>
    </row>
    <row r="2490" spans="1:4" x14ac:dyDescent="0.55000000000000004">
      <c r="A2490" s="6">
        <f>US_Regional_Sales_Data!P2490*US_Regional_Sales_Data!M2490*(1-US_Regional_Sales_Data!N2490)</f>
        <v>2604.96</v>
      </c>
      <c r="B2490" s="6">
        <f>US_Regional_Sales_Data!O2490*US_Regional_Sales_Data!M2490</f>
        <v>1620.88</v>
      </c>
      <c r="C2490" s="6">
        <f t="shared" si="76"/>
        <v>984.07999999999993</v>
      </c>
      <c r="D2490" s="7">
        <f t="shared" si="77"/>
        <v>0.37777163564891586</v>
      </c>
    </row>
    <row r="2491" spans="1:4" x14ac:dyDescent="0.55000000000000004">
      <c r="A2491" s="6">
        <f>US_Regional_Sales_Data!P2491*US_Regional_Sales_Data!M2491*(1-US_Regional_Sales_Data!N2491)</f>
        <v>5352.9649999999992</v>
      </c>
      <c r="B2491" s="6">
        <f>US_Regional_Sales_Data!O2491*US_Regional_Sales_Data!M2491</f>
        <v>4169.68</v>
      </c>
      <c r="C2491" s="6">
        <f t="shared" si="76"/>
        <v>1183.2849999999989</v>
      </c>
      <c r="D2491" s="7">
        <f t="shared" si="77"/>
        <v>0.22105225795423641</v>
      </c>
    </row>
    <row r="2492" spans="1:4" x14ac:dyDescent="0.55000000000000004">
      <c r="A2492" s="6">
        <f>US_Regional_Sales_Data!P2492*US_Regional_Sales_Data!M2492*(1-US_Regional_Sales_Data!N2492)</f>
        <v>1629.44</v>
      </c>
      <c r="B2492" s="6">
        <f>US_Regional_Sales_Data!O2492*US_Regional_Sales_Data!M2492</f>
        <v>788.99</v>
      </c>
      <c r="C2492" s="6">
        <f t="shared" si="76"/>
        <v>840.45</v>
      </c>
      <c r="D2492" s="7">
        <f t="shared" si="77"/>
        <v>0.51579070109976433</v>
      </c>
    </row>
    <row r="2493" spans="1:4" x14ac:dyDescent="0.55000000000000004">
      <c r="A2493" s="6">
        <f>US_Regional_Sales_Data!P2493*US_Regional_Sales_Data!M2493*(1-US_Regional_Sales_Data!N2493)</f>
        <v>5243.0850000000009</v>
      </c>
      <c r="B2493" s="6">
        <f>US_Regional_Sales_Data!O2493*US_Regional_Sales_Data!M2493</f>
        <v>4647.8999999999996</v>
      </c>
      <c r="C2493" s="6">
        <f t="shared" si="76"/>
        <v>595.18500000000131</v>
      </c>
      <c r="D2493" s="7">
        <f t="shared" si="77"/>
        <v>0.11351809097125093</v>
      </c>
    </row>
    <row r="2494" spans="1:4" x14ac:dyDescent="0.55000000000000004">
      <c r="A2494" s="6">
        <f>US_Regional_Sales_Data!P2494*US_Regional_Sales_Data!M2494*(1-US_Regional_Sales_Data!N2494)</f>
        <v>2212.5075000000002</v>
      </c>
      <c r="B2494" s="6">
        <f>US_Regional_Sales_Data!O2494*US_Regional_Sales_Data!M2494</f>
        <v>1626.49</v>
      </c>
      <c r="C2494" s="6">
        <f t="shared" si="76"/>
        <v>586.01750000000015</v>
      </c>
      <c r="D2494" s="7">
        <f t="shared" si="77"/>
        <v>0.26486576881660295</v>
      </c>
    </row>
    <row r="2495" spans="1:4" x14ac:dyDescent="0.55000000000000004">
      <c r="A2495" s="6">
        <f>US_Regional_Sales_Data!P2495*US_Regional_Sales_Data!M2495*(1-US_Regional_Sales_Data!N2495)</f>
        <v>3233.4199999999996</v>
      </c>
      <c r="B2495" s="6">
        <f>US_Regional_Sales_Data!O2495*US_Regional_Sales_Data!M2495</f>
        <v>2280.42</v>
      </c>
      <c r="C2495" s="6">
        <f t="shared" si="76"/>
        <v>952.99999999999955</v>
      </c>
      <c r="D2495" s="7">
        <f t="shared" si="77"/>
        <v>0.29473436794477664</v>
      </c>
    </row>
    <row r="2496" spans="1:4" x14ac:dyDescent="0.55000000000000004">
      <c r="A2496" s="6">
        <f>US_Regional_Sales_Data!P2496*US_Regional_Sales_Data!M2496*(1-US_Regional_Sales_Data!N2496)</f>
        <v>24988.32</v>
      </c>
      <c r="B2496" s="6">
        <f>US_Regional_Sales_Data!O2496*US_Regional_Sales_Data!M2496</f>
        <v>22767.119999999999</v>
      </c>
      <c r="C2496" s="6">
        <f t="shared" si="76"/>
        <v>2221.2000000000007</v>
      </c>
      <c r="D2496" s="7">
        <f t="shared" si="77"/>
        <v>8.8889529188036678E-2</v>
      </c>
    </row>
    <row r="2497" spans="1:4" x14ac:dyDescent="0.55000000000000004">
      <c r="A2497" s="6">
        <f>US_Regional_Sales_Data!P2497*US_Regional_Sales_Data!M2497*(1-US_Regional_Sales_Data!N2497)</f>
        <v>3039.1200000000003</v>
      </c>
      <c r="B2497" s="6">
        <f>US_Regional_Sales_Data!O2497*US_Regional_Sales_Data!M2497</f>
        <v>2768.96</v>
      </c>
      <c r="C2497" s="6">
        <f t="shared" si="76"/>
        <v>270.16000000000031</v>
      </c>
      <c r="D2497" s="7">
        <f t="shared" si="77"/>
        <v>8.8894153570770573E-2</v>
      </c>
    </row>
    <row r="2498" spans="1:4" x14ac:dyDescent="0.55000000000000004">
      <c r="A2498" s="6">
        <f>US_Regional_Sales_Data!P2498*US_Regional_Sales_Data!M2498*(1-US_Regional_Sales_Data!N2498)</f>
        <v>7362.63</v>
      </c>
      <c r="B2498" s="6">
        <f>US_Regional_Sales_Data!O2498*US_Regional_Sales_Data!M2498</f>
        <v>6447.2999999999993</v>
      </c>
      <c r="C2498" s="6">
        <f t="shared" si="76"/>
        <v>915.33000000000084</v>
      </c>
      <c r="D2498" s="7">
        <f t="shared" si="77"/>
        <v>0.12432106461957219</v>
      </c>
    </row>
    <row r="2499" spans="1:4" x14ac:dyDescent="0.55000000000000004">
      <c r="A2499" s="6">
        <f>US_Regional_Sales_Data!P2499*US_Regional_Sales_Data!M2499*(1-US_Regional_Sales_Data!N2499)</f>
        <v>14824.42</v>
      </c>
      <c r="B2499" s="6">
        <f>US_Regional_Sales_Data!O2499*US_Regional_Sales_Data!M2499</f>
        <v>7051.6</v>
      </c>
      <c r="C2499" s="6">
        <f t="shared" ref="C2499:C2562" si="78">A2499-B2499</f>
        <v>7772.82</v>
      </c>
      <c r="D2499" s="7">
        <f t="shared" ref="D2499:D2562" si="79">C2499/A2499</f>
        <v>0.52432540362456004</v>
      </c>
    </row>
    <row r="2500" spans="1:4" x14ac:dyDescent="0.55000000000000004">
      <c r="A2500" s="6">
        <f>US_Regional_Sales_Data!P2500*US_Regional_Sales_Data!M2500*(1-US_Regional_Sales_Data!N2500)</f>
        <v>5800.8600000000006</v>
      </c>
      <c r="B2500" s="6">
        <f>US_Regional_Sales_Data!O2500*US_Regional_Sales_Data!M2500</f>
        <v>3825.42</v>
      </c>
      <c r="C2500" s="6">
        <f t="shared" si="78"/>
        <v>1975.4400000000005</v>
      </c>
      <c r="D2500" s="7">
        <f t="shared" si="79"/>
        <v>0.34054260919932566</v>
      </c>
    </row>
    <row r="2501" spans="1:4" x14ac:dyDescent="0.55000000000000004">
      <c r="A2501" s="6">
        <f>US_Regional_Sales_Data!P2501*US_Regional_Sales_Data!M2501*(1-US_Regional_Sales_Data!N2501)</f>
        <v>12271.050000000001</v>
      </c>
      <c r="B2501" s="6">
        <f>US_Regional_Sales_Data!O2501*US_Regional_Sales_Data!M2501</f>
        <v>6633</v>
      </c>
      <c r="C2501" s="6">
        <f t="shared" si="78"/>
        <v>5638.0500000000011</v>
      </c>
      <c r="D2501" s="7">
        <f t="shared" si="79"/>
        <v>0.45945945945945948</v>
      </c>
    </row>
    <row r="2502" spans="1:4" x14ac:dyDescent="0.55000000000000004">
      <c r="A2502" s="6">
        <f>US_Regional_Sales_Data!P2502*US_Regional_Sales_Data!M2502*(1-US_Regional_Sales_Data!N2502)</f>
        <v>17030.73</v>
      </c>
      <c r="B2502" s="6">
        <f>US_Regional_Sales_Data!O2502*US_Regional_Sales_Data!M2502</f>
        <v>10126.380000000001</v>
      </c>
      <c r="C2502" s="6">
        <f t="shared" si="78"/>
        <v>6904.3499999999985</v>
      </c>
      <c r="D2502" s="7">
        <f t="shared" si="79"/>
        <v>0.40540540540540532</v>
      </c>
    </row>
    <row r="2503" spans="1:4" x14ac:dyDescent="0.55000000000000004">
      <c r="A2503" s="6">
        <f>US_Regional_Sales_Data!P2503*US_Regional_Sales_Data!M2503*(1-US_Regional_Sales_Data!N2503)</f>
        <v>21009.525000000001</v>
      </c>
      <c r="B2503" s="6">
        <f>US_Regional_Sales_Data!O2503*US_Regional_Sales_Data!M2503</f>
        <v>9085.2000000000007</v>
      </c>
      <c r="C2503" s="6">
        <f t="shared" si="78"/>
        <v>11924.325000000001</v>
      </c>
      <c r="D2503" s="7">
        <f t="shared" si="79"/>
        <v>0.56756756756756754</v>
      </c>
    </row>
    <row r="2504" spans="1:4" x14ac:dyDescent="0.55000000000000004">
      <c r="A2504" s="6">
        <f>US_Regional_Sales_Data!P2504*US_Regional_Sales_Data!M2504*(1-US_Regional_Sales_Data!N2504)</f>
        <v>10139.444999999998</v>
      </c>
      <c r="B2504" s="6">
        <f>US_Regional_Sales_Data!O2504*US_Regional_Sales_Data!M2504</f>
        <v>6510.5999999999995</v>
      </c>
      <c r="C2504" s="6">
        <f t="shared" si="78"/>
        <v>3628.8449999999984</v>
      </c>
      <c r="D2504" s="7">
        <f t="shared" si="79"/>
        <v>0.3578938492195578</v>
      </c>
    </row>
    <row r="2505" spans="1:4" x14ac:dyDescent="0.55000000000000004">
      <c r="A2505" s="6">
        <f>US_Regional_Sales_Data!P2505*US_Regional_Sales_Data!M2505*(1-US_Regional_Sales_Data!N2505)</f>
        <v>5403.8850000000002</v>
      </c>
      <c r="B2505" s="6">
        <f>US_Regional_Sales_Data!O2505*US_Regional_Sales_Data!M2505</f>
        <v>3356.1</v>
      </c>
      <c r="C2505" s="6">
        <f t="shared" si="78"/>
        <v>2047.7850000000003</v>
      </c>
      <c r="D2505" s="7">
        <f t="shared" si="79"/>
        <v>0.37894681326490115</v>
      </c>
    </row>
    <row r="2506" spans="1:4" x14ac:dyDescent="0.55000000000000004">
      <c r="A2506" s="6">
        <f>US_Regional_Sales_Data!P2506*US_Regional_Sales_Data!M2506*(1-US_Regional_Sales_Data!N2506)</f>
        <v>520.59</v>
      </c>
      <c r="B2506" s="6">
        <f>US_Regional_Sales_Data!O2506*US_Regional_Sales_Data!M2506</f>
        <v>461.09999999999997</v>
      </c>
      <c r="C2506" s="6">
        <f t="shared" si="78"/>
        <v>59.490000000000066</v>
      </c>
      <c r="D2506" s="7">
        <f t="shared" si="79"/>
        <v>0.11427418890105469</v>
      </c>
    </row>
    <row r="2507" spans="1:4" x14ac:dyDescent="0.55000000000000004">
      <c r="A2507" s="6">
        <f>US_Regional_Sales_Data!P2507*US_Regional_Sales_Data!M2507*(1-US_Regional_Sales_Data!N2507)</f>
        <v>1247.54</v>
      </c>
      <c r="B2507" s="6">
        <f>US_Regional_Sales_Data!O2507*US_Regional_Sales_Data!M2507</f>
        <v>879.82999999999993</v>
      </c>
      <c r="C2507" s="6">
        <f t="shared" si="78"/>
        <v>367.71000000000004</v>
      </c>
      <c r="D2507" s="7">
        <f t="shared" si="79"/>
        <v>0.29474806419032662</v>
      </c>
    </row>
    <row r="2508" spans="1:4" x14ac:dyDescent="0.55000000000000004">
      <c r="A2508" s="6">
        <f>US_Regional_Sales_Data!P2508*US_Regional_Sales_Data!M2508*(1-US_Regional_Sales_Data!N2508)</f>
        <v>3284.3399999999997</v>
      </c>
      <c r="B2508" s="6">
        <f>US_Regional_Sales_Data!O2508*US_Regional_Sales_Data!M2508</f>
        <v>2662.04</v>
      </c>
      <c r="C2508" s="6">
        <f t="shared" si="78"/>
        <v>622.29999999999973</v>
      </c>
      <c r="D2508" s="7">
        <f t="shared" si="79"/>
        <v>0.1894749021112308</v>
      </c>
    </row>
    <row r="2509" spans="1:4" x14ac:dyDescent="0.55000000000000004">
      <c r="A2509" s="6">
        <f>US_Regional_Sales_Data!P2509*US_Regional_Sales_Data!M2509*(1-US_Regional_Sales_Data!N2509)</f>
        <v>2466.605</v>
      </c>
      <c r="B2509" s="6">
        <f>US_Regional_Sales_Data!O2509*US_Regional_Sales_Data!M2509</f>
        <v>1413.3</v>
      </c>
      <c r="C2509" s="6">
        <f t="shared" si="78"/>
        <v>1053.3050000000001</v>
      </c>
      <c r="D2509" s="7">
        <f t="shared" si="79"/>
        <v>0.42702621619594544</v>
      </c>
    </row>
    <row r="2510" spans="1:4" x14ac:dyDescent="0.55000000000000004">
      <c r="A2510" s="6">
        <f>US_Regional_Sales_Data!P2510*US_Regional_Sales_Data!M2510*(1-US_Regional_Sales_Data!N2510)</f>
        <v>2444.16</v>
      </c>
      <c r="B2510" s="6">
        <f>US_Regional_Sales_Data!O2510*US_Regional_Sales_Data!M2510</f>
        <v>1415.04</v>
      </c>
      <c r="C2510" s="6">
        <f t="shared" si="78"/>
        <v>1029.1199999999999</v>
      </c>
      <c r="D2510" s="7">
        <f t="shared" si="79"/>
        <v>0.42105263157894735</v>
      </c>
    </row>
    <row r="2511" spans="1:4" x14ac:dyDescent="0.55000000000000004">
      <c r="A2511" s="6">
        <f>US_Regional_Sales_Data!P2511*US_Regional_Sales_Data!M2511*(1-US_Regional_Sales_Data!N2511)</f>
        <v>5724.4800000000005</v>
      </c>
      <c r="B2511" s="6">
        <f>US_Regional_Sales_Data!O2511*US_Regional_Sales_Data!M2511</f>
        <v>3005.36</v>
      </c>
      <c r="C2511" s="6">
        <f t="shared" si="78"/>
        <v>2719.1200000000003</v>
      </c>
      <c r="D2511" s="7">
        <f t="shared" si="79"/>
        <v>0.47499860249315223</v>
      </c>
    </row>
    <row r="2512" spans="1:4" x14ac:dyDescent="0.55000000000000004">
      <c r="A2512" s="6">
        <f>US_Regional_Sales_Data!P2512*US_Regional_Sales_Data!M2512*(1-US_Regional_Sales_Data!N2512)</f>
        <v>8474.16</v>
      </c>
      <c r="B2512" s="6">
        <f>US_Regional_Sales_Data!O2512*US_Regional_Sales_Data!M2512</f>
        <v>7377.52</v>
      </c>
      <c r="C2512" s="6">
        <f t="shared" si="78"/>
        <v>1096.6399999999994</v>
      </c>
      <c r="D2512" s="7">
        <f t="shared" si="79"/>
        <v>0.12940987661313916</v>
      </c>
    </row>
    <row r="2513" spans="1:4" x14ac:dyDescent="0.55000000000000004">
      <c r="A2513" s="6">
        <f>US_Regional_Sales_Data!P2513*US_Regional_Sales_Data!M2513*(1-US_Regional_Sales_Data!N2513)</f>
        <v>3246.1499999999996</v>
      </c>
      <c r="B2513" s="6">
        <f>US_Regional_Sales_Data!O2513*US_Regional_Sales_Data!M2513</f>
        <v>2562.75</v>
      </c>
      <c r="C2513" s="6">
        <f t="shared" si="78"/>
        <v>683.39999999999964</v>
      </c>
      <c r="D2513" s="7">
        <f t="shared" si="79"/>
        <v>0.21052631578947359</v>
      </c>
    </row>
    <row r="2514" spans="1:4" x14ac:dyDescent="0.55000000000000004">
      <c r="A2514" s="6">
        <f>US_Regional_Sales_Data!P2514*US_Regional_Sales_Data!M2514*(1-US_Regional_Sales_Data!N2514)</f>
        <v>6158.6399999999994</v>
      </c>
      <c r="B2514" s="6">
        <f>US_Regional_Sales_Data!O2514*US_Regional_Sales_Data!M2514</f>
        <v>4157.07</v>
      </c>
      <c r="C2514" s="6">
        <f t="shared" si="78"/>
        <v>2001.5699999999997</v>
      </c>
      <c r="D2514" s="7">
        <f t="shared" si="79"/>
        <v>0.32500194848213243</v>
      </c>
    </row>
    <row r="2515" spans="1:4" x14ac:dyDescent="0.55000000000000004">
      <c r="A2515" s="6">
        <f>US_Regional_Sales_Data!P2515*US_Regional_Sales_Data!M2515*(1-US_Regional_Sales_Data!N2515)</f>
        <v>7201.4950000000008</v>
      </c>
      <c r="B2515" s="6">
        <f>US_Regional_Sales_Data!O2515*US_Regional_Sales_Data!M2515</f>
        <v>3425.59</v>
      </c>
      <c r="C2515" s="6">
        <f t="shared" si="78"/>
        <v>3775.9050000000007</v>
      </c>
      <c r="D2515" s="7">
        <f t="shared" si="79"/>
        <v>0.52432238028353839</v>
      </c>
    </row>
    <row r="2516" spans="1:4" x14ac:dyDescent="0.55000000000000004">
      <c r="A2516" s="6">
        <f>US_Regional_Sales_Data!P2516*US_Regional_Sales_Data!M2516*(1-US_Regional_Sales_Data!N2516)</f>
        <v>5535.54</v>
      </c>
      <c r="B2516" s="6">
        <f>US_Regional_Sales_Data!O2516*US_Regional_Sales_Data!M2516</f>
        <v>5228.04</v>
      </c>
      <c r="C2516" s="6">
        <f t="shared" si="78"/>
        <v>307.5</v>
      </c>
      <c r="D2516" s="7">
        <f t="shared" si="79"/>
        <v>5.5550136030089209E-2</v>
      </c>
    </row>
    <row r="2517" spans="1:4" x14ac:dyDescent="0.55000000000000004">
      <c r="A2517" s="6">
        <f>US_Regional_Sales_Data!P2517*US_Regional_Sales_Data!M2517*(1-US_Regional_Sales_Data!N2517)</f>
        <v>1350.72</v>
      </c>
      <c r="B2517" s="6">
        <f>US_Regional_Sales_Data!O2517*US_Regional_Sales_Data!M2517</f>
        <v>735.36</v>
      </c>
      <c r="C2517" s="6">
        <f t="shared" si="78"/>
        <v>615.36</v>
      </c>
      <c r="D2517" s="7">
        <f t="shared" si="79"/>
        <v>0.45557924662402277</v>
      </c>
    </row>
    <row r="2518" spans="1:4" x14ac:dyDescent="0.55000000000000004">
      <c r="A2518" s="6">
        <f>US_Regional_Sales_Data!P2518*US_Regional_Sales_Data!M2518*(1-US_Regional_Sales_Data!N2518)</f>
        <v>25058</v>
      </c>
      <c r="B2518" s="6">
        <f>US_Regional_Sales_Data!O2518*US_Regional_Sales_Data!M2518</f>
        <v>23491.9</v>
      </c>
      <c r="C2518" s="6">
        <f t="shared" si="78"/>
        <v>1566.0999999999985</v>
      </c>
      <c r="D2518" s="7">
        <f t="shared" si="79"/>
        <v>6.2499002314630001E-2</v>
      </c>
    </row>
    <row r="2519" spans="1:4" x14ac:dyDescent="0.55000000000000004">
      <c r="A2519" s="6">
        <f>US_Regional_Sales_Data!P2519*US_Regional_Sales_Data!M2519*(1-US_Regional_Sales_Data!N2519)</f>
        <v>827.44999999999993</v>
      </c>
      <c r="B2519" s="6">
        <f>US_Regional_Sales_Data!O2519*US_Regional_Sales_Data!M2519</f>
        <v>627.1</v>
      </c>
      <c r="C2519" s="6">
        <f t="shared" si="78"/>
        <v>200.34999999999991</v>
      </c>
      <c r="D2519" s="7">
        <f t="shared" si="79"/>
        <v>0.24212943380264659</v>
      </c>
    </row>
    <row r="2520" spans="1:4" x14ac:dyDescent="0.55000000000000004">
      <c r="A2520" s="6">
        <f>US_Regional_Sales_Data!P2520*US_Regional_Sales_Data!M2520*(1-US_Regional_Sales_Data!N2520)</f>
        <v>21232.634999999998</v>
      </c>
      <c r="B2520" s="6">
        <f>US_Regional_Sales_Data!O2520*US_Regional_Sales_Data!M2520</f>
        <v>13083.900000000001</v>
      </c>
      <c r="C2520" s="6">
        <f t="shared" si="78"/>
        <v>8148.7349999999969</v>
      </c>
      <c r="D2520" s="7">
        <f t="shared" si="79"/>
        <v>0.38378350119992161</v>
      </c>
    </row>
    <row r="2521" spans="1:4" x14ac:dyDescent="0.55000000000000004">
      <c r="A2521" s="6">
        <f>US_Regional_Sales_Data!P2521*US_Regional_Sales_Data!M2521*(1-US_Regional_Sales_Data!N2521)</f>
        <v>4356.6750000000002</v>
      </c>
      <c r="B2521" s="6">
        <f>US_Regional_Sales_Data!O2521*US_Regional_Sales_Data!M2521</f>
        <v>3690.3500000000004</v>
      </c>
      <c r="C2521" s="6">
        <f t="shared" si="78"/>
        <v>666.32499999999982</v>
      </c>
      <c r="D2521" s="7">
        <f t="shared" si="79"/>
        <v>0.15294347179902099</v>
      </c>
    </row>
    <row r="2522" spans="1:4" x14ac:dyDescent="0.55000000000000004">
      <c r="A2522" s="6">
        <f>US_Regional_Sales_Data!P2522*US_Regional_Sales_Data!M2522*(1-US_Regional_Sales_Data!N2522)</f>
        <v>1760.7600000000002</v>
      </c>
      <c r="B2522" s="6">
        <f>US_Regional_Sales_Data!O2522*US_Regional_Sales_Data!M2522</f>
        <v>1995.54</v>
      </c>
      <c r="C2522" s="6">
        <f t="shared" si="78"/>
        <v>-234.77999999999975</v>
      </c>
      <c r="D2522" s="7">
        <f t="shared" si="79"/>
        <v>-0.1333401485722073</v>
      </c>
    </row>
    <row r="2523" spans="1:4" x14ac:dyDescent="0.55000000000000004">
      <c r="A2523" s="6">
        <f>US_Regional_Sales_Data!P2523*US_Regional_Sales_Data!M2523*(1-US_Regional_Sales_Data!N2523)</f>
        <v>38302.560000000005</v>
      </c>
      <c r="B2523" s="6">
        <f>US_Regional_Sales_Data!O2523*US_Regional_Sales_Data!M2523</f>
        <v>22130.400000000001</v>
      </c>
      <c r="C2523" s="6">
        <f t="shared" si="78"/>
        <v>16172.160000000003</v>
      </c>
      <c r="D2523" s="7">
        <f t="shared" si="79"/>
        <v>0.42222138676892618</v>
      </c>
    </row>
    <row r="2524" spans="1:4" x14ac:dyDescent="0.55000000000000004">
      <c r="A2524" s="6">
        <f>US_Regional_Sales_Data!P2524*US_Regional_Sales_Data!M2524*(1-US_Regional_Sales_Data!N2524)</f>
        <v>12711.24</v>
      </c>
      <c r="B2524" s="6">
        <f>US_Regional_Sales_Data!O2524*US_Regional_Sales_Data!M2524</f>
        <v>9421.2800000000007</v>
      </c>
      <c r="C2524" s="6">
        <f t="shared" si="78"/>
        <v>3289.9599999999991</v>
      </c>
      <c r="D2524" s="7">
        <f t="shared" si="79"/>
        <v>0.25882290004751696</v>
      </c>
    </row>
    <row r="2525" spans="1:4" x14ac:dyDescent="0.55000000000000004">
      <c r="A2525" s="6">
        <f>US_Regional_Sales_Data!P2525*US_Regional_Sales_Data!M2525*(1-US_Regional_Sales_Data!N2525)</f>
        <v>5155.6499999999996</v>
      </c>
      <c r="B2525" s="6">
        <f>US_Regional_Sales_Data!O2525*US_Regional_Sales_Data!M2525</f>
        <v>4558.7</v>
      </c>
      <c r="C2525" s="6">
        <f t="shared" si="78"/>
        <v>596.94999999999982</v>
      </c>
      <c r="D2525" s="7">
        <f t="shared" si="79"/>
        <v>0.11578559444492932</v>
      </c>
    </row>
    <row r="2526" spans="1:4" x14ac:dyDescent="0.55000000000000004">
      <c r="A2526" s="6">
        <f>US_Regional_Sales_Data!P2526*US_Regional_Sales_Data!M2526*(1-US_Regional_Sales_Data!N2526)</f>
        <v>4073.6</v>
      </c>
      <c r="B2526" s="6">
        <f>US_Regional_Sales_Data!O2526*US_Regional_Sales_Data!M2526</f>
        <v>2015.36</v>
      </c>
      <c r="C2526" s="6">
        <f t="shared" si="78"/>
        <v>2058.2399999999998</v>
      </c>
      <c r="D2526" s="7">
        <f t="shared" si="79"/>
        <v>0.50526315789473675</v>
      </c>
    </row>
    <row r="2527" spans="1:4" x14ac:dyDescent="0.55000000000000004">
      <c r="A2527" s="6">
        <f>US_Regional_Sales_Data!P2527*US_Regional_Sales_Data!M2527*(1-US_Regional_Sales_Data!N2527)</f>
        <v>418.08000000000004</v>
      </c>
      <c r="B2527" s="6">
        <f>US_Regional_Sales_Data!O2527*US_Regional_Sales_Data!M2527</f>
        <v>433.76</v>
      </c>
      <c r="C2527" s="6">
        <f t="shared" si="78"/>
        <v>-15.67999999999995</v>
      </c>
      <c r="D2527" s="7">
        <f t="shared" si="79"/>
        <v>-3.7504783773440367E-2</v>
      </c>
    </row>
    <row r="2528" spans="1:4" x14ac:dyDescent="0.55000000000000004">
      <c r="A2528" s="6">
        <f>US_Regional_Sales_Data!P2528*US_Regional_Sales_Data!M2528*(1-US_Regional_Sales_Data!N2528)</f>
        <v>3325.88</v>
      </c>
      <c r="B2528" s="6">
        <f>US_Regional_Sales_Data!O2528*US_Regional_Sales_Data!M2528</f>
        <v>3091.11</v>
      </c>
      <c r="C2528" s="6">
        <f t="shared" si="78"/>
        <v>234.76999999999998</v>
      </c>
      <c r="D2528" s="7">
        <f t="shared" si="79"/>
        <v>7.0588836638724173E-2</v>
      </c>
    </row>
    <row r="2529" spans="1:4" x14ac:dyDescent="0.55000000000000004">
      <c r="A2529" s="6">
        <f>US_Regional_Sales_Data!P2529*US_Regional_Sales_Data!M2529*(1-US_Regional_Sales_Data!N2529)</f>
        <v>13633.83</v>
      </c>
      <c r="B2529" s="6">
        <f>US_Regional_Sales_Data!O2529*US_Regional_Sales_Data!M2529</f>
        <v>7057.5</v>
      </c>
      <c r="C2529" s="6">
        <f t="shared" si="78"/>
        <v>6576.33</v>
      </c>
      <c r="D2529" s="7">
        <f t="shared" si="79"/>
        <v>0.48235382134000498</v>
      </c>
    </row>
    <row r="2530" spans="1:4" x14ac:dyDescent="0.55000000000000004">
      <c r="A2530" s="6">
        <f>US_Regional_Sales_Data!P2530*US_Regional_Sales_Data!M2530*(1-US_Regional_Sales_Data!N2530)</f>
        <v>1985.8799999999999</v>
      </c>
      <c r="B2530" s="6">
        <f>US_Regional_Sales_Data!O2530*US_Regional_Sales_Data!M2530</f>
        <v>1107.92</v>
      </c>
      <c r="C2530" s="6">
        <f t="shared" si="78"/>
        <v>877.95999999999981</v>
      </c>
      <c r="D2530" s="7">
        <f t="shared" si="79"/>
        <v>0.44210123471710266</v>
      </c>
    </row>
    <row r="2531" spans="1:4" x14ac:dyDescent="0.55000000000000004">
      <c r="A2531" s="6">
        <f>US_Regional_Sales_Data!P2531*US_Regional_Sales_Data!M2531*(1-US_Regional_Sales_Data!N2531)</f>
        <v>4341.5999999999995</v>
      </c>
      <c r="B2531" s="6">
        <f>US_Regional_Sales_Data!O2531*US_Regional_Sales_Data!M2531</f>
        <v>3183.84</v>
      </c>
      <c r="C2531" s="6">
        <f t="shared" si="78"/>
        <v>1157.7599999999993</v>
      </c>
      <c r="D2531" s="7">
        <f t="shared" si="79"/>
        <v>0.26666666666666655</v>
      </c>
    </row>
    <row r="2532" spans="1:4" x14ac:dyDescent="0.55000000000000004">
      <c r="A2532" s="6">
        <f>US_Regional_Sales_Data!P2532*US_Regional_Sales_Data!M2532*(1-US_Regional_Sales_Data!N2532)</f>
        <v>967.4799999999999</v>
      </c>
      <c r="B2532" s="6">
        <f>US_Regional_Sales_Data!O2532*US_Regional_Sales_Data!M2532</f>
        <v>417.54</v>
      </c>
      <c r="C2532" s="6">
        <f t="shared" si="78"/>
        <v>549.93999999999983</v>
      </c>
      <c r="D2532" s="7">
        <f t="shared" si="79"/>
        <v>0.56842518708397061</v>
      </c>
    </row>
    <row r="2533" spans="1:4" x14ac:dyDescent="0.55000000000000004">
      <c r="A2533" s="6">
        <f>US_Regional_Sales_Data!P2533*US_Regional_Sales_Data!M2533*(1-US_Regional_Sales_Data!N2533)</f>
        <v>9031.6</v>
      </c>
      <c r="B2533" s="6">
        <f>US_Regional_Sales_Data!O2533*US_Regional_Sales_Data!M2533</f>
        <v>9483.2000000000007</v>
      </c>
      <c r="C2533" s="6">
        <f t="shared" si="78"/>
        <v>-451.60000000000036</v>
      </c>
      <c r="D2533" s="7">
        <f t="shared" si="79"/>
        <v>-5.0002214447052606E-2</v>
      </c>
    </row>
    <row r="2534" spans="1:4" x14ac:dyDescent="0.55000000000000004">
      <c r="A2534" s="6">
        <f>US_Regional_Sales_Data!P2534*US_Regional_Sales_Data!M2534*(1-US_Regional_Sales_Data!N2534)</f>
        <v>18319.140000000003</v>
      </c>
      <c r="B2534" s="6">
        <f>US_Regional_Sales_Data!O2534*US_Regional_Sales_Data!M2534</f>
        <v>16080.119999999999</v>
      </c>
      <c r="C2534" s="6">
        <f t="shared" si="78"/>
        <v>2239.0200000000041</v>
      </c>
      <c r="D2534" s="7">
        <f t="shared" si="79"/>
        <v>0.12222298645023749</v>
      </c>
    </row>
    <row r="2535" spans="1:4" x14ac:dyDescent="0.55000000000000004">
      <c r="A2535" s="6">
        <f>US_Regional_Sales_Data!P2535*US_Regional_Sales_Data!M2535*(1-US_Regional_Sales_Data!N2535)</f>
        <v>6247.08</v>
      </c>
      <c r="B2535" s="6">
        <f>US_Regional_Sales_Data!O2535*US_Regional_Sales_Data!M2535</f>
        <v>3511.8599999999997</v>
      </c>
      <c r="C2535" s="6">
        <f t="shared" si="78"/>
        <v>2735.2200000000003</v>
      </c>
      <c r="D2535" s="7">
        <f t="shared" si="79"/>
        <v>0.43783975873528119</v>
      </c>
    </row>
    <row r="2536" spans="1:4" x14ac:dyDescent="0.55000000000000004">
      <c r="A2536" s="6">
        <f>US_Regional_Sales_Data!P2536*US_Regional_Sales_Data!M2536*(1-US_Regional_Sales_Data!N2536)</f>
        <v>1983.2</v>
      </c>
      <c r="B2536" s="6">
        <f>US_Regional_Sales_Data!O2536*US_Regional_Sales_Data!M2536</f>
        <v>1050.56</v>
      </c>
      <c r="C2536" s="6">
        <f t="shared" si="78"/>
        <v>932.6400000000001</v>
      </c>
      <c r="D2536" s="7">
        <f t="shared" si="79"/>
        <v>0.4702702702702703</v>
      </c>
    </row>
    <row r="2537" spans="1:4" x14ac:dyDescent="0.55000000000000004">
      <c r="A2537" s="6">
        <f>US_Regional_Sales_Data!P2537*US_Regional_Sales_Data!M2537*(1-US_Regional_Sales_Data!N2537)</f>
        <v>8140.5</v>
      </c>
      <c r="B2537" s="6">
        <f>US_Regional_Sales_Data!O2537*US_Regional_Sales_Data!M2537</f>
        <v>5698.35</v>
      </c>
      <c r="C2537" s="6">
        <f t="shared" si="78"/>
        <v>2442.1499999999996</v>
      </c>
      <c r="D2537" s="7">
        <f t="shared" si="79"/>
        <v>0.29999999999999993</v>
      </c>
    </row>
    <row r="2538" spans="1:4" x14ac:dyDescent="0.55000000000000004">
      <c r="A2538" s="6">
        <f>US_Regional_Sales_Data!P2538*US_Regional_Sales_Data!M2538*(1-US_Regional_Sales_Data!N2538)</f>
        <v>2767.77</v>
      </c>
      <c r="B2538" s="6">
        <f>US_Regional_Sales_Data!O2538*US_Regional_Sales_Data!M2538</f>
        <v>1599.1499999999999</v>
      </c>
      <c r="C2538" s="6">
        <f t="shared" si="78"/>
        <v>1168.6200000000001</v>
      </c>
      <c r="D2538" s="7">
        <f t="shared" si="79"/>
        <v>0.4222243900324088</v>
      </c>
    </row>
    <row r="2539" spans="1:4" x14ac:dyDescent="0.55000000000000004">
      <c r="A2539" s="6">
        <f>US_Regional_Sales_Data!P2539*US_Regional_Sales_Data!M2539*(1-US_Regional_Sales_Data!N2539)</f>
        <v>8301.2999999999993</v>
      </c>
      <c r="B2539" s="6">
        <f>US_Regional_Sales_Data!O2539*US_Regional_Sales_Data!M2539</f>
        <v>5929.5</v>
      </c>
      <c r="C2539" s="6">
        <f t="shared" si="78"/>
        <v>2371.7999999999993</v>
      </c>
      <c r="D2539" s="7">
        <f t="shared" si="79"/>
        <v>0.28571428571428564</v>
      </c>
    </row>
    <row r="2540" spans="1:4" x14ac:dyDescent="0.55000000000000004">
      <c r="A2540" s="6">
        <f>US_Regional_Sales_Data!P2540*US_Regional_Sales_Data!M2540*(1-US_Regional_Sales_Data!N2540)</f>
        <v>17551.320000000003</v>
      </c>
      <c r="B2540" s="6">
        <f>US_Regional_Sales_Data!O2540*US_Regional_Sales_Data!M2540</f>
        <v>16128.24</v>
      </c>
      <c r="C2540" s="6">
        <f t="shared" si="78"/>
        <v>1423.0800000000036</v>
      </c>
      <c r="D2540" s="7">
        <f t="shared" si="79"/>
        <v>8.1081081081081266E-2</v>
      </c>
    </row>
    <row r="2541" spans="1:4" x14ac:dyDescent="0.55000000000000004">
      <c r="A2541" s="6">
        <f>US_Regional_Sales_Data!P2541*US_Regional_Sales_Data!M2541*(1-US_Regional_Sales_Data!N2541)</f>
        <v>17923.84</v>
      </c>
      <c r="B2541" s="6">
        <f>US_Regional_Sales_Data!O2541*US_Regional_Sales_Data!M2541</f>
        <v>11697.68</v>
      </c>
      <c r="C2541" s="6">
        <f t="shared" si="78"/>
        <v>6226.16</v>
      </c>
      <c r="D2541" s="7">
        <f t="shared" si="79"/>
        <v>0.34736752838677426</v>
      </c>
    </row>
    <row r="2542" spans="1:4" x14ac:dyDescent="0.55000000000000004">
      <c r="A2542" s="6">
        <f>US_Regional_Sales_Data!P2542*US_Regional_Sales_Data!M2542*(1-US_Regional_Sales_Data!N2542)</f>
        <v>4703.4000000000005</v>
      </c>
      <c r="B2542" s="6">
        <f>US_Regional_Sales_Data!O2542*US_Regional_Sales_Data!M2542</f>
        <v>3240.12</v>
      </c>
      <c r="C2542" s="6">
        <f t="shared" si="78"/>
        <v>1463.2800000000007</v>
      </c>
      <c r="D2542" s="7">
        <f t="shared" si="79"/>
        <v>0.31111111111111123</v>
      </c>
    </row>
    <row r="2543" spans="1:4" x14ac:dyDescent="0.55000000000000004">
      <c r="A2543" s="6">
        <f>US_Regional_Sales_Data!P2543*US_Regional_Sales_Data!M2543*(1-US_Regional_Sales_Data!N2543)</f>
        <v>2442.15</v>
      </c>
      <c r="B2543" s="6">
        <f>US_Regional_Sales_Data!O2543*US_Regional_Sales_Data!M2543</f>
        <v>1356.75</v>
      </c>
      <c r="C2543" s="6">
        <f t="shared" si="78"/>
        <v>1085.4000000000001</v>
      </c>
      <c r="D2543" s="7">
        <f t="shared" si="79"/>
        <v>0.44444444444444448</v>
      </c>
    </row>
    <row r="2544" spans="1:4" x14ac:dyDescent="0.55000000000000004">
      <c r="A2544" s="6">
        <f>US_Regional_Sales_Data!P2544*US_Regional_Sales_Data!M2544*(1-US_Regional_Sales_Data!N2544)</f>
        <v>2614.0049999999997</v>
      </c>
      <c r="B2544" s="6">
        <f>US_Regional_Sales_Data!O2544*US_Regional_Sales_Data!M2544</f>
        <v>1752.9299999999998</v>
      </c>
      <c r="C2544" s="6">
        <f t="shared" si="78"/>
        <v>861.07499999999982</v>
      </c>
      <c r="D2544" s="7">
        <f t="shared" si="79"/>
        <v>0.32940832171323314</v>
      </c>
    </row>
    <row r="2545" spans="1:4" x14ac:dyDescent="0.55000000000000004">
      <c r="A2545" s="6">
        <f>US_Regional_Sales_Data!P2545*US_Regional_Sales_Data!M2545*(1-US_Regional_Sales_Data!N2545)</f>
        <v>6934.5</v>
      </c>
      <c r="B2545" s="6">
        <f>US_Regional_Sales_Data!O2545*US_Regional_Sales_Data!M2545</f>
        <v>5008.26</v>
      </c>
      <c r="C2545" s="6">
        <f t="shared" si="78"/>
        <v>1926.2399999999998</v>
      </c>
      <c r="D2545" s="7">
        <f t="shared" si="79"/>
        <v>0.27777633571274063</v>
      </c>
    </row>
    <row r="2546" spans="1:4" x14ac:dyDescent="0.55000000000000004">
      <c r="A2546" s="6">
        <f>US_Regional_Sales_Data!P2546*US_Regional_Sales_Data!M2546*(1-US_Regional_Sales_Data!N2546)</f>
        <v>580.8900000000001</v>
      </c>
      <c r="B2546" s="6">
        <f>US_Regional_Sales_Data!O2546*US_Regional_Sales_Data!M2546</f>
        <v>287.04000000000002</v>
      </c>
      <c r="C2546" s="6">
        <f t="shared" si="78"/>
        <v>293.85000000000008</v>
      </c>
      <c r="D2546" s="7">
        <f t="shared" si="79"/>
        <v>0.50586169498528122</v>
      </c>
    </row>
    <row r="2547" spans="1:4" x14ac:dyDescent="0.55000000000000004">
      <c r="A2547" s="6">
        <f>US_Regional_Sales_Data!P2547*US_Regional_Sales_Data!M2547*(1-US_Regional_Sales_Data!N2547)</f>
        <v>8911</v>
      </c>
      <c r="B2547" s="6">
        <f>US_Regional_Sales_Data!O2547*US_Regional_Sales_Data!M2547</f>
        <v>6472.2</v>
      </c>
      <c r="C2547" s="6">
        <f t="shared" si="78"/>
        <v>2438.8000000000002</v>
      </c>
      <c r="D2547" s="7">
        <f t="shared" si="79"/>
        <v>0.27368421052631581</v>
      </c>
    </row>
    <row r="2548" spans="1:4" x14ac:dyDescent="0.55000000000000004">
      <c r="A2548" s="6">
        <f>US_Regional_Sales_Data!P2548*US_Regional_Sales_Data!M2548*(1-US_Regional_Sales_Data!N2548)</f>
        <v>8864.1</v>
      </c>
      <c r="B2548" s="6">
        <f>US_Regional_Sales_Data!O2548*US_Regional_Sales_Data!M2548</f>
        <v>3939.6</v>
      </c>
      <c r="C2548" s="6">
        <f t="shared" si="78"/>
        <v>4924.5</v>
      </c>
      <c r="D2548" s="7">
        <f t="shared" si="79"/>
        <v>0.55555555555555558</v>
      </c>
    </row>
    <row r="2549" spans="1:4" x14ac:dyDescent="0.55000000000000004">
      <c r="A2549" s="6">
        <f>US_Regional_Sales_Data!P2549*US_Regional_Sales_Data!M2549*(1-US_Regional_Sales_Data!N2549)</f>
        <v>12284.449999999999</v>
      </c>
      <c r="B2549" s="6">
        <f>US_Regional_Sales_Data!O2549*US_Regional_Sales_Data!M2549</f>
        <v>6465.5</v>
      </c>
      <c r="C2549" s="6">
        <f t="shared" si="78"/>
        <v>5818.9499999999989</v>
      </c>
      <c r="D2549" s="7">
        <f t="shared" si="79"/>
        <v>0.47368421052631576</v>
      </c>
    </row>
    <row r="2550" spans="1:4" x14ac:dyDescent="0.55000000000000004">
      <c r="A2550" s="6">
        <f>US_Regional_Sales_Data!P2550*US_Regional_Sales_Data!M2550*(1-US_Regional_Sales_Data!N2550)</f>
        <v>38228.19</v>
      </c>
      <c r="B2550" s="6">
        <f>US_Regional_Sales_Data!O2550*US_Regional_Sales_Data!M2550</f>
        <v>26156.13</v>
      </c>
      <c r="C2550" s="6">
        <f t="shared" si="78"/>
        <v>12072.060000000001</v>
      </c>
      <c r="D2550" s="7">
        <f t="shared" si="79"/>
        <v>0.31578947368421056</v>
      </c>
    </row>
    <row r="2551" spans="1:4" x14ac:dyDescent="0.55000000000000004">
      <c r="A2551" s="6">
        <f>US_Regional_Sales_Data!P2551*US_Regional_Sales_Data!M2551*(1-US_Regional_Sales_Data!N2551)</f>
        <v>613.55250000000001</v>
      </c>
      <c r="B2551" s="6">
        <f>US_Regional_Sales_Data!O2551*US_Regional_Sales_Data!M2551</f>
        <v>510.75</v>
      </c>
      <c r="C2551" s="6">
        <f t="shared" si="78"/>
        <v>102.80250000000001</v>
      </c>
      <c r="D2551" s="7">
        <f t="shared" si="79"/>
        <v>0.16755289889618249</v>
      </c>
    </row>
    <row r="2552" spans="1:4" x14ac:dyDescent="0.55000000000000004">
      <c r="A2552" s="6">
        <f>US_Regional_Sales_Data!P2552*US_Regional_Sales_Data!M2552*(1-US_Regional_Sales_Data!N2552)</f>
        <v>3544.9700000000003</v>
      </c>
      <c r="B2552" s="6">
        <f>US_Regional_Sales_Data!O2552*US_Regional_Sales_Data!M2552</f>
        <v>2835.98</v>
      </c>
      <c r="C2552" s="6">
        <f t="shared" si="78"/>
        <v>708.99000000000024</v>
      </c>
      <c r="D2552" s="7">
        <f t="shared" si="79"/>
        <v>0.19999887164066274</v>
      </c>
    </row>
    <row r="2553" spans="1:4" x14ac:dyDescent="0.55000000000000004">
      <c r="A2553" s="6">
        <f>US_Regional_Sales_Data!P2553*US_Regional_Sales_Data!M2553*(1-US_Regional_Sales_Data!N2553)</f>
        <v>35906.639999999992</v>
      </c>
      <c r="B2553" s="6">
        <f>US_Regional_Sales_Data!O2553*US_Regional_Sales_Data!M2553</f>
        <v>33341.919999999998</v>
      </c>
      <c r="C2553" s="6">
        <f t="shared" si="78"/>
        <v>2564.7199999999939</v>
      </c>
      <c r="D2553" s="7">
        <f t="shared" si="79"/>
        <v>7.1427457428486607E-2</v>
      </c>
    </row>
    <row r="2554" spans="1:4" x14ac:dyDescent="0.55000000000000004">
      <c r="A2554" s="6">
        <f>US_Regional_Sales_Data!P2554*US_Regional_Sales_Data!M2554*(1-US_Regional_Sales_Data!N2554)</f>
        <v>2940.6299999999997</v>
      </c>
      <c r="B2554" s="6">
        <f>US_Regional_Sales_Data!O2554*US_Regional_Sales_Data!M2554</f>
        <v>1547.6999999999998</v>
      </c>
      <c r="C2554" s="6">
        <f t="shared" si="78"/>
        <v>1392.9299999999998</v>
      </c>
      <c r="D2554" s="7">
        <f t="shared" si="79"/>
        <v>0.47368421052631576</v>
      </c>
    </row>
    <row r="2555" spans="1:4" x14ac:dyDescent="0.55000000000000004">
      <c r="A2555" s="6">
        <f>US_Regional_Sales_Data!P2555*US_Regional_Sales_Data!M2555*(1-US_Regional_Sales_Data!N2555)</f>
        <v>24059.7</v>
      </c>
      <c r="B2555" s="6">
        <f>US_Regional_Sales_Data!O2555*US_Regional_Sales_Data!M2555</f>
        <v>11227.86</v>
      </c>
      <c r="C2555" s="6">
        <f t="shared" si="78"/>
        <v>12831.84</v>
      </c>
      <c r="D2555" s="7">
        <f t="shared" si="79"/>
        <v>0.53333333333333333</v>
      </c>
    </row>
    <row r="2556" spans="1:4" x14ac:dyDescent="0.55000000000000004">
      <c r="A2556" s="6">
        <f>US_Regional_Sales_Data!P2556*US_Regional_Sales_Data!M2556*(1-US_Regional_Sales_Data!N2556)</f>
        <v>13137.359999999999</v>
      </c>
      <c r="B2556" s="6">
        <f>US_Regional_Sales_Data!O2556*US_Regional_Sales_Data!M2556</f>
        <v>7882.4</v>
      </c>
      <c r="C2556" s="6">
        <f t="shared" si="78"/>
        <v>5254.9599999999991</v>
      </c>
      <c r="D2556" s="7">
        <f t="shared" si="79"/>
        <v>0.40000121790070453</v>
      </c>
    </row>
    <row r="2557" spans="1:4" x14ac:dyDescent="0.55000000000000004">
      <c r="A2557" s="6">
        <f>US_Regional_Sales_Data!P2557*US_Regional_Sales_Data!M2557*(1-US_Regional_Sales_Data!N2557)</f>
        <v>8249.0400000000009</v>
      </c>
      <c r="B2557" s="6">
        <f>US_Regional_Sales_Data!O2557*US_Regional_Sales_Data!M2557</f>
        <v>6599.24</v>
      </c>
      <c r="C2557" s="6">
        <f t="shared" si="78"/>
        <v>1649.8000000000011</v>
      </c>
      <c r="D2557" s="7">
        <f t="shared" si="79"/>
        <v>0.19999903019017981</v>
      </c>
    </row>
    <row r="2558" spans="1:4" x14ac:dyDescent="0.55000000000000004">
      <c r="A2558" s="6">
        <f>US_Regional_Sales_Data!P2558*US_Regional_Sales_Data!M2558*(1-US_Regional_Sales_Data!N2558)</f>
        <v>18530.525000000001</v>
      </c>
      <c r="B2558" s="6">
        <f>US_Regional_Sales_Data!O2558*US_Regional_Sales_Data!M2558</f>
        <v>16026.400000000001</v>
      </c>
      <c r="C2558" s="6">
        <f t="shared" si="78"/>
        <v>2504.125</v>
      </c>
      <c r="D2558" s="7">
        <f t="shared" si="79"/>
        <v>0.13513513513513511</v>
      </c>
    </row>
    <row r="2559" spans="1:4" x14ac:dyDescent="0.55000000000000004">
      <c r="A2559" s="6">
        <f>US_Regional_Sales_Data!P2559*US_Regional_Sales_Data!M2559*(1-US_Regional_Sales_Data!N2559)</f>
        <v>11246.955000000002</v>
      </c>
      <c r="B2559" s="6">
        <f>US_Regional_Sales_Data!O2559*US_Regional_Sales_Data!M2559</f>
        <v>5209.1099999999997</v>
      </c>
      <c r="C2559" s="6">
        <f t="shared" si="78"/>
        <v>6037.8450000000021</v>
      </c>
      <c r="D2559" s="7">
        <f t="shared" si="79"/>
        <v>0.536842638740886</v>
      </c>
    </row>
    <row r="2560" spans="1:4" x14ac:dyDescent="0.55000000000000004">
      <c r="A2560" s="6">
        <f>US_Regional_Sales_Data!P2560*US_Regional_Sales_Data!M2560*(1-US_Regional_Sales_Data!N2560)</f>
        <v>5601.2</v>
      </c>
      <c r="B2560" s="6">
        <f>US_Regional_Sales_Data!O2560*US_Regional_Sales_Data!M2560</f>
        <v>4127.2</v>
      </c>
      <c r="C2560" s="6">
        <f t="shared" si="78"/>
        <v>1474</v>
      </c>
      <c r="D2560" s="7">
        <f t="shared" si="79"/>
        <v>0.26315789473684209</v>
      </c>
    </row>
    <row r="2561" spans="1:4" x14ac:dyDescent="0.55000000000000004">
      <c r="A2561" s="6">
        <f>US_Regional_Sales_Data!P2561*US_Regional_Sales_Data!M2561*(1-US_Regional_Sales_Data!N2561)</f>
        <v>6730.4850000000006</v>
      </c>
      <c r="B2561" s="6">
        <f>US_Regional_Sales_Data!O2561*US_Regional_Sales_Data!M2561</f>
        <v>6039.24</v>
      </c>
      <c r="C2561" s="6">
        <f t="shared" si="78"/>
        <v>691.2450000000008</v>
      </c>
      <c r="D2561" s="7">
        <f t="shared" si="79"/>
        <v>0.10270359416891958</v>
      </c>
    </row>
    <row r="2562" spans="1:4" x14ac:dyDescent="0.55000000000000004">
      <c r="A2562" s="6">
        <f>US_Regional_Sales_Data!P2562*US_Regional_Sales_Data!M2562*(1-US_Regional_Sales_Data!N2562)</f>
        <v>6358.6350000000011</v>
      </c>
      <c r="B2562" s="6">
        <f>US_Regional_Sales_Data!O2562*US_Regional_Sales_Data!M2562</f>
        <v>5774.34</v>
      </c>
      <c r="C2562" s="6">
        <f t="shared" si="78"/>
        <v>584.29500000000098</v>
      </c>
      <c r="D2562" s="7">
        <f t="shared" si="79"/>
        <v>9.1890004694403893E-2</v>
      </c>
    </row>
    <row r="2563" spans="1:4" x14ac:dyDescent="0.55000000000000004">
      <c r="A2563" s="6">
        <f>US_Regional_Sales_Data!P2563*US_Regional_Sales_Data!M2563*(1-US_Regional_Sales_Data!N2563)</f>
        <v>23339.785000000003</v>
      </c>
      <c r="B2563" s="6">
        <f>US_Regional_Sales_Data!O2563*US_Regional_Sales_Data!M2563</f>
        <v>15643.949999999999</v>
      </c>
      <c r="C2563" s="6">
        <f t="shared" ref="C2563:C2626" si="80">A2563-B2563</f>
        <v>7695.8350000000046</v>
      </c>
      <c r="D2563" s="7">
        <f t="shared" ref="D2563:D2626" si="81">C2563/A2563</f>
        <v>0.32973032956387571</v>
      </c>
    </row>
    <row r="2564" spans="1:4" x14ac:dyDescent="0.55000000000000004">
      <c r="A2564" s="6">
        <f>US_Regional_Sales_Data!P2564*US_Regional_Sales_Data!M2564*(1-US_Regional_Sales_Data!N2564)</f>
        <v>1238.1599999999999</v>
      </c>
      <c r="B2564" s="6">
        <f>US_Regional_Sales_Data!O2564*US_Regional_Sales_Data!M2564</f>
        <v>1403.24</v>
      </c>
      <c r="C2564" s="6">
        <f t="shared" si="80"/>
        <v>-165.08000000000015</v>
      </c>
      <c r="D2564" s="7">
        <f t="shared" si="81"/>
        <v>-0.13332687213284242</v>
      </c>
    </row>
    <row r="2565" spans="1:4" x14ac:dyDescent="0.55000000000000004">
      <c r="A2565" s="6">
        <f>US_Regional_Sales_Data!P2565*US_Regional_Sales_Data!M2565*(1-US_Regional_Sales_Data!N2565)</f>
        <v>11190.674999999999</v>
      </c>
      <c r="B2565" s="6">
        <f>US_Regional_Sales_Data!O2565*US_Regional_Sales_Data!M2565</f>
        <v>10532.4</v>
      </c>
      <c r="C2565" s="6">
        <f t="shared" si="80"/>
        <v>658.27499999999964</v>
      </c>
      <c r="D2565" s="7">
        <f t="shared" si="81"/>
        <v>5.8823529411764677E-2</v>
      </c>
    </row>
    <row r="2566" spans="1:4" x14ac:dyDescent="0.55000000000000004">
      <c r="A2566" s="6">
        <f>US_Regional_Sales_Data!P2566*US_Regional_Sales_Data!M2566*(1-US_Regional_Sales_Data!N2566)</f>
        <v>21273.84</v>
      </c>
      <c r="B2566" s="6">
        <f>US_Regional_Sales_Data!O2566*US_Regional_Sales_Data!M2566</f>
        <v>10400.56</v>
      </c>
      <c r="C2566" s="6">
        <f t="shared" si="80"/>
        <v>10873.28</v>
      </c>
      <c r="D2566" s="7">
        <f t="shared" si="81"/>
        <v>0.5111103590136995</v>
      </c>
    </row>
    <row r="2567" spans="1:4" x14ac:dyDescent="0.55000000000000004">
      <c r="A2567" s="6">
        <f>US_Regional_Sales_Data!P2567*US_Regional_Sales_Data!M2567*(1-US_Regional_Sales_Data!N2567)</f>
        <v>6258.8050000000012</v>
      </c>
      <c r="B2567" s="6">
        <f>US_Regional_Sales_Data!O2567*US_Regional_Sales_Data!M2567</f>
        <v>5007.03</v>
      </c>
      <c r="C2567" s="6">
        <f t="shared" si="80"/>
        <v>1251.7750000000015</v>
      </c>
      <c r="D2567" s="7">
        <f t="shared" si="81"/>
        <v>0.2000022368487277</v>
      </c>
    </row>
    <row r="2568" spans="1:4" x14ac:dyDescent="0.55000000000000004">
      <c r="A2568" s="6">
        <f>US_Regional_Sales_Data!P2568*US_Regional_Sales_Data!M2568*(1-US_Regional_Sales_Data!N2568)</f>
        <v>5142.5849999999991</v>
      </c>
      <c r="B2568" s="6">
        <f>US_Regional_Sales_Data!O2568*US_Regional_Sales_Data!M2568</f>
        <v>5082.07</v>
      </c>
      <c r="C2568" s="6">
        <f t="shared" si="80"/>
        <v>60.514999999999418</v>
      </c>
      <c r="D2568" s="7">
        <f t="shared" si="81"/>
        <v>1.1767428248633601E-2</v>
      </c>
    </row>
    <row r="2569" spans="1:4" x14ac:dyDescent="0.55000000000000004">
      <c r="A2569" s="6">
        <f>US_Regional_Sales_Data!P2569*US_Regional_Sales_Data!M2569*(1-US_Regional_Sales_Data!N2569)</f>
        <v>1896.7699999999998</v>
      </c>
      <c r="B2569" s="6">
        <f>US_Regional_Sales_Data!O2569*US_Regional_Sales_Data!M2569</f>
        <v>1557.35</v>
      </c>
      <c r="C2569" s="6">
        <f t="shared" si="80"/>
        <v>339.41999999999985</v>
      </c>
      <c r="D2569" s="7">
        <f t="shared" si="81"/>
        <v>0.17894631399695266</v>
      </c>
    </row>
    <row r="2570" spans="1:4" x14ac:dyDescent="0.55000000000000004">
      <c r="A2570" s="6">
        <f>US_Regional_Sales_Data!P2570*US_Regional_Sales_Data!M2570*(1-US_Regional_Sales_Data!N2570)</f>
        <v>14626.1</v>
      </c>
      <c r="B2570" s="6">
        <f>US_Regional_Sales_Data!O2570*US_Regional_Sales_Data!M2570</f>
        <v>10119.68</v>
      </c>
      <c r="C2570" s="6">
        <f t="shared" si="80"/>
        <v>4506.42</v>
      </c>
      <c r="D2570" s="7">
        <f t="shared" si="81"/>
        <v>0.30810810810810813</v>
      </c>
    </row>
    <row r="2571" spans="1:4" x14ac:dyDescent="0.55000000000000004">
      <c r="A2571" s="6">
        <f>US_Regional_Sales_Data!P2571*US_Regional_Sales_Data!M2571*(1-US_Regional_Sales_Data!N2571)</f>
        <v>29301.78</v>
      </c>
      <c r="B2571" s="6">
        <f>US_Regional_Sales_Data!O2571*US_Regional_Sales_Data!M2571</f>
        <v>22491.119999999999</v>
      </c>
      <c r="C2571" s="6">
        <f t="shared" si="80"/>
        <v>6810.66</v>
      </c>
      <c r="D2571" s="7">
        <f t="shared" si="81"/>
        <v>0.23243161336956322</v>
      </c>
    </row>
    <row r="2572" spans="1:4" x14ac:dyDescent="0.55000000000000004">
      <c r="A2572" s="6">
        <f>US_Regional_Sales_Data!P2572*US_Regional_Sales_Data!M2572*(1-US_Regional_Sales_Data!N2572)</f>
        <v>633.15</v>
      </c>
      <c r="B2572" s="6">
        <f>US_Regional_Sales_Data!O2572*US_Regional_Sales_Data!M2572</f>
        <v>583.91999999999996</v>
      </c>
      <c r="C2572" s="6">
        <f t="shared" si="80"/>
        <v>49.230000000000018</v>
      </c>
      <c r="D2572" s="7">
        <f t="shared" si="81"/>
        <v>7.7754086709310624E-2</v>
      </c>
    </row>
    <row r="2573" spans="1:4" x14ac:dyDescent="0.55000000000000004">
      <c r="A2573" s="6">
        <f>US_Regional_Sales_Data!P2573*US_Regional_Sales_Data!M2573*(1-US_Regional_Sales_Data!N2573)</f>
        <v>12602.699999999999</v>
      </c>
      <c r="B2573" s="6">
        <f>US_Regional_Sales_Data!O2573*US_Regional_Sales_Data!M2573</f>
        <v>9020.880000000001</v>
      </c>
      <c r="C2573" s="6">
        <f t="shared" si="80"/>
        <v>3581.8199999999979</v>
      </c>
      <c r="D2573" s="7">
        <f t="shared" si="81"/>
        <v>0.28421052631578936</v>
      </c>
    </row>
    <row r="2574" spans="1:4" x14ac:dyDescent="0.55000000000000004">
      <c r="A2574" s="6">
        <f>US_Regional_Sales_Data!P2574*US_Regional_Sales_Data!M2574*(1-US_Regional_Sales_Data!N2574)</f>
        <v>8676.5</v>
      </c>
      <c r="B2574" s="6">
        <f>US_Regional_Sales_Data!O2574*US_Regional_Sales_Data!M2574</f>
        <v>4502.3999999999996</v>
      </c>
      <c r="C2574" s="6">
        <f t="shared" si="80"/>
        <v>4174.1000000000004</v>
      </c>
      <c r="D2574" s="7">
        <f t="shared" si="81"/>
        <v>0.48108108108108111</v>
      </c>
    </row>
    <row r="2575" spans="1:4" x14ac:dyDescent="0.55000000000000004">
      <c r="A2575" s="6">
        <f>US_Regional_Sales_Data!P2575*US_Regional_Sales_Data!M2575*(1-US_Regional_Sales_Data!N2575)</f>
        <v>1053.575</v>
      </c>
      <c r="B2575" s="6">
        <f>US_Regional_Sales_Data!O2575*US_Regional_Sales_Data!M2575</f>
        <v>455.6</v>
      </c>
      <c r="C2575" s="6">
        <f t="shared" si="80"/>
        <v>597.97500000000002</v>
      </c>
      <c r="D2575" s="7">
        <f t="shared" si="81"/>
        <v>0.56756756756756754</v>
      </c>
    </row>
    <row r="2576" spans="1:4" x14ac:dyDescent="0.55000000000000004">
      <c r="A2576" s="6">
        <f>US_Regional_Sales_Data!P2576*US_Regional_Sales_Data!M2576*(1-US_Regional_Sales_Data!N2576)</f>
        <v>4848.12</v>
      </c>
      <c r="B2576" s="6">
        <f>US_Regional_Sales_Data!O2576*US_Regional_Sales_Data!M2576</f>
        <v>3070.4700000000003</v>
      </c>
      <c r="C2576" s="6">
        <f t="shared" si="80"/>
        <v>1777.6499999999996</v>
      </c>
      <c r="D2576" s="7">
        <f t="shared" si="81"/>
        <v>0.36666790425979551</v>
      </c>
    </row>
    <row r="2577" spans="1:4" x14ac:dyDescent="0.55000000000000004">
      <c r="A2577" s="6">
        <f>US_Regional_Sales_Data!P2577*US_Regional_Sales_Data!M2577*(1-US_Regional_Sales_Data!N2577)</f>
        <v>1778.6825000000001</v>
      </c>
      <c r="B2577" s="6">
        <f>US_Regional_Sales_Data!O2577*US_Regional_Sales_Data!M2577</f>
        <v>1134.51</v>
      </c>
      <c r="C2577" s="6">
        <f t="shared" si="80"/>
        <v>644.17250000000013</v>
      </c>
      <c r="D2577" s="7">
        <f t="shared" si="81"/>
        <v>0.36216272437604807</v>
      </c>
    </row>
    <row r="2578" spans="1:4" x14ac:dyDescent="0.55000000000000004">
      <c r="A2578" s="6">
        <f>US_Regional_Sales_Data!P2578*US_Regional_Sales_Data!M2578*(1-US_Regional_Sales_Data!N2578)</f>
        <v>14279.04</v>
      </c>
      <c r="B2578" s="6">
        <f>US_Regional_Sales_Data!O2578*US_Regional_Sales_Data!M2578</f>
        <v>11268.84</v>
      </c>
      <c r="C2578" s="6">
        <f t="shared" si="80"/>
        <v>3010.2000000000007</v>
      </c>
      <c r="D2578" s="7">
        <f t="shared" si="81"/>
        <v>0.21081249159607374</v>
      </c>
    </row>
    <row r="2579" spans="1:4" x14ac:dyDescent="0.55000000000000004">
      <c r="A2579" s="6">
        <f>US_Regional_Sales_Data!P2579*US_Regional_Sales_Data!M2579*(1-US_Regional_Sales_Data!N2579)</f>
        <v>1495.4399999999998</v>
      </c>
      <c r="B2579" s="6">
        <f>US_Regional_Sales_Data!O2579*US_Regional_Sales_Data!M2579</f>
        <v>1744.6799999999998</v>
      </c>
      <c r="C2579" s="6">
        <f t="shared" si="80"/>
        <v>-249.24</v>
      </c>
      <c r="D2579" s="7">
        <f t="shared" si="81"/>
        <v>-0.16666666666666669</v>
      </c>
    </row>
    <row r="2580" spans="1:4" x14ac:dyDescent="0.55000000000000004">
      <c r="A2580" s="6">
        <f>US_Regional_Sales_Data!P2580*US_Regional_Sales_Data!M2580*(1-US_Regional_Sales_Data!N2580)</f>
        <v>2496.42</v>
      </c>
      <c r="B2580" s="6">
        <f>US_Regional_Sales_Data!O2580*US_Regional_Sales_Data!M2580</f>
        <v>2135.8200000000002</v>
      </c>
      <c r="C2580" s="6">
        <f t="shared" si="80"/>
        <v>360.59999999999991</v>
      </c>
      <c r="D2580" s="7">
        <f t="shared" si="81"/>
        <v>0.14444684788617296</v>
      </c>
    </row>
    <row r="2581" spans="1:4" x14ac:dyDescent="0.55000000000000004">
      <c r="A2581" s="6">
        <f>US_Regional_Sales_Data!P2581*US_Regional_Sales_Data!M2581*(1-US_Regional_Sales_Data!N2581)</f>
        <v>35020.230000000003</v>
      </c>
      <c r="B2581" s="6">
        <f>US_Regional_Sales_Data!O2581*US_Regional_Sales_Data!M2581</f>
        <v>16588.53</v>
      </c>
      <c r="C2581" s="6">
        <f t="shared" si="80"/>
        <v>18431.700000000004</v>
      </c>
      <c r="D2581" s="7">
        <f t="shared" si="81"/>
        <v>0.52631578947368429</v>
      </c>
    </row>
    <row r="2582" spans="1:4" x14ac:dyDescent="0.55000000000000004">
      <c r="A2582" s="6">
        <f>US_Regional_Sales_Data!P2582*US_Regional_Sales_Data!M2582*(1-US_Regional_Sales_Data!N2582)</f>
        <v>12328</v>
      </c>
      <c r="B2582" s="6">
        <f>US_Regional_Sales_Data!O2582*US_Regional_Sales_Data!M2582</f>
        <v>12790.32</v>
      </c>
      <c r="C2582" s="6">
        <f t="shared" si="80"/>
        <v>-462.31999999999971</v>
      </c>
      <c r="D2582" s="7">
        <f t="shared" si="81"/>
        <v>-3.7501622323166749E-2</v>
      </c>
    </row>
    <row r="2583" spans="1:4" x14ac:dyDescent="0.55000000000000004">
      <c r="A2583" s="6">
        <f>US_Regional_Sales_Data!P2583*US_Regional_Sales_Data!M2583*(1-US_Regional_Sales_Data!N2583)</f>
        <v>903.82999999999993</v>
      </c>
      <c r="B2583" s="6">
        <f>US_Regional_Sales_Data!O2583*US_Regional_Sales_Data!M2583</f>
        <v>513.76</v>
      </c>
      <c r="C2583" s="6">
        <f t="shared" si="80"/>
        <v>390.06999999999994</v>
      </c>
      <c r="D2583" s="7">
        <f t="shared" si="81"/>
        <v>0.43157452175741012</v>
      </c>
    </row>
    <row r="2584" spans="1:4" x14ac:dyDescent="0.55000000000000004">
      <c r="A2584" s="6">
        <f>US_Regional_Sales_Data!P2584*US_Regional_Sales_Data!M2584*(1-US_Regional_Sales_Data!N2584)</f>
        <v>11075.1</v>
      </c>
      <c r="B2584" s="6">
        <f>US_Regional_Sales_Data!O2584*US_Regional_Sales_Data!M2584</f>
        <v>5246.12</v>
      </c>
      <c r="C2584" s="6">
        <f t="shared" si="80"/>
        <v>5828.9800000000005</v>
      </c>
      <c r="D2584" s="7">
        <f t="shared" si="81"/>
        <v>0.52631398362091542</v>
      </c>
    </row>
    <row r="2585" spans="1:4" x14ac:dyDescent="0.55000000000000004">
      <c r="A2585" s="6">
        <f>US_Regional_Sales_Data!P2585*US_Regional_Sales_Data!M2585*(1-US_Regional_Sales_Data!N2585)</f>
        <v>7739.84</v>
      </c>
      <c r="B2585" s="6">
        <f>US_Regional_Sales_Data!O2585*US_Regional_Sales_Data!M2585</f>
        <v>6482.12</v>
      </c>
      <c r="C2585" s="6">
        <f t="shared" si="80"/>
        <v>1257.7200000000003</v>
      </c>
      <c r="D2585" s="7">
        <f t="shared" si="81"/>
        <v>0.16249948319345106</v>
      </c>
    </row>
    <row r="2586" spans="1:4" x14ac:dyDescent="0.55000000000000004">
      <c r="A2586" s="6">
        <f>US_Regional_Sales_Data!P2586*US_Regional_Sales_Data!M2586*(1-US_Regional_Sales_Data!N2586)</f>
        <v>4316.8100000000004</v>
      </c>
      <c r="B2586" s="6">
        <f>US_Regional_Sales_Data!O2586*US_Regional_Sales_Data!M2586</f>
        <v>3047.16</v>
      </c>
      <c r="C2586" s="6">
        <f t="shared" si="80"/>
        <v>1269.6500000000005</v>
      </c>
      <c r="D2586" s="7">
        <f t="shared" si="81"/>
        <v>0.29411764705882365</v>
      </c>
    </row>
    <row r="2587" spans="1:4" x14ac:dyDescent="0.55000000000000004">
      <c r="A2587" s="6">
        <f>US_Regional_Sales_Data!P2587*US_Regional_Sales_Data!M2587*(1-US_Regional_Sales_Data!N2587)</f>
        <v>2082.36</v>
      </c>
      <c r="B2587" s="6">
        <f>US_Regional_Sales_Data!O2587*US_Regional_Sales_Data!M2587</f>
        <v>1148.1099999999999</v>
      </c>
      <c r="C2587" s="6">
        <f t="shared" si="80"/>
        <v>934.25000000000023</v>
      </c>
      <c r="D2587" s="7">
        <f t="shared" si="81"/>
        <v>0.44864960909737039</v>
      </c>
    </row>
    <row r="2588" spans="1:4" x14ac:dyDescent="0.55000000000000004">
      <c r="A2588" s="6">
        <f>US_Regional_Sales_Data!P2588*US_Regional_Sales_Data!M2588*(1-US_Regional_Sales_Data!N2588)</f>
        <v>14164.470000000001</v>
      </c>
      <c r="B2588" s="6">
        <f>US_Regional_Sales_Data!O2588*US_Regional_Sales_Data!M2588</f>
        <v>8341.2899999999991</v>
      </c>
      <c r="C2588" s="6">
        <f t="shared" si="80"/>
        <v>5823.1800000000021</v>
      </c>
      <c r="D2588" s="7">
        <f t="shared" si="81"/>
        <v>0.4111117465037521</v>
      </c>
    </row>
    <row r="2589" spans="1:4" x14ac:dyDescent="0.55000000000000004">
      <c r="A2589" s="6">
        <f>US_Regional_Sales_Data!P2589*US_Regional_Sales_Data!M2589*(1-US_Regional_Sales_Data!N2589)</f>
        <v>3236.1</v>
      </c>
      <c r="B2589" s="6">
        <f>US_Regional_Sales_Data!O2589*US_Regional_Sales_Data!M2589</f>
        <v>2958.7</v>
      </c>
      <c r="C2589" s="6">
        <f t="shared" si="80"/>
        <v>277.40000000000009</v>
      </c>
      <c r="D2589" s="7">
        <f t="shared" si="81"/>
        <v>8.5720465993016318E-2</v>
      </c>
    </row>
    <row r="2590" spans="1:4" x14ac:dyDescent="0.55000000000000004">
      <c r="A2590" s="6">
        <f>US_Regional_Sales_Data!P2590*US_Regional_Sales_Data!M2590*(1-US_Regional_Sales_Data!N2590)</f>
        <v>4952.6399999999994</v>
      </c>
      <c r="B2590" s="6">
        <f>US_Regional_Sales_Data!O2590*US_Regional_Sales_Data!M2590</f>
        <v>5200.24</v>
      </c>
      <c r="C2590" s="6">
        <f t="shared" si="80"/>
        <v>-247.60000000000036</v>
      </c>
      <c r="D2590" s="7">
        <f t="shared" si="81"/>
        <v>-4.9993538799509026E-2</v>
      </c>
    </row>
    <row r="2591" spans="1:4" x14ac:dyDescent="0.55000000000000004">
      <c r="A2591" s="6">
        <f>US_Regional_Sales_Data!P2591*US_Regional_Sales_Data!M2591*(1-US_Regional_Sales_Data!N2591)</f>
        <v>5010.9300000000012</v>
      </c>
      <c r="B2591" s="6">
        <f>US_Regional_Sales_Data!O2591*US_Regional_Sales_Data!M2591</f>
        <v>3953.07</v>
      </c>
      <c r="C2591" s="6">
        <f t="shared" si="80"/>
        <v>1057.860000000001</v>
      </c>
      <c r="D2591" s="7">
        <f t="shared" si="81"/>
        <v>0.21111051241985038</v>
      </c>
    </row>
    <row r="2592" spans="1:4" x14ac:dyDescent="0.55000000000000004">
      <c r="A2592" s="6">
        <f>US_Regional_Sales_Data!P2592*US_Regional_Sales_Data!M2592*(1-US_Regional_Sales_Data!N2592)</f>
        <v>6139.2099999999991</v>
      </c>
      <c r="B2592" s="6">
        <f>US_Regional_Sales_Data!O2592*US_Regional_Sales_Data!M2592</f>
        <v>4116.91</v>
      </c>
      <c r="C2592" s="6">
        <f t="shared" si="80"/>
        <v>2022.2999999999993</v>
      </c>
      <c r="D2592" s="7">
        <f t="shared" si="81"/>
        <v>0.32940720385847683</v>
      </c>
    </row>
    <row r="2593" spans="1:4" x14ac:dyDescent="0.55000000000000004">
      <c r="A2593" s="6">
        <f>US_Regional_Sales_Data!P2593*US_Regional_Sales_Data!M2593*(1-US_Regional_Sales_Data!N2593)</f>
        <v>4396.54</v>
      </c>
      <c r="B2593" s="6">
        <f>US_Regional_Sales_Data!O2593*US_Regional_Sales_Data!M2593</f>
        <v>2896.56</v>
      </c>
      <c r="C2593" s="6">
        <f t="shared" si="80"/>
        <v>1499.98</v>
      </c>
      <c r="D2593" s="7">
        <f t="shared" si="81"/>
        <v>0.34117283136284443</v>
      </c>
    </row>
    <row r="2594" spans="1:4" x14ac:dyDescent="0.55000000000000004">
      <c r="A2594" s="6">
        <f>US_Regional_Sales_Data!P2594*US_Regional_Sales_Data!M2594*(1-US_Regional_Sales_Data!N2594)</f>
        <v>7477.2</v>
      </c>
      <c r="B2594" s="6">
        <f>US_Regional_Sales_Data!O2594*US_Regional_Sales_Data!M2594</f>
        <v>4070.96</v>
      </c>
      <c r="C2594" s="6">
        <f t="shared" si="80"/>
        <v>3406.24</v>
      </c>
      <c r="D2594" s="7">
        <f t="shared" si="81"/>
        <v>0.45555020595945006</v>
      </c>
    </row>
    <row r="2595" spans="1:4" x14ac:dyDescent="0.55000000000000004">
      <c r="A2595" s="6">
        <f>US_Regional_Sales_Data!P2595*US_Regional_Sales_Data!M2595*(1-US_Regional_Sales_Data!N2595)</f>
        <v>1598.9549999999999</v>
      </c>
      <c r="B2595" s="6">
        <f>US_Regional_Sales_Data!O2595*US_Regional_Sales_Data!M2595</f>
        <v>1037.1600000000001</v>
      </c>
      <c r="C2595" s="6">
        <f t="shared" si="80"/>
        <v>561.79499999999985</v>
      </c>
      <c r="D2595" s="7">
        <f t="shared" si="81"/>
        <v>0.35135135135135126</v>
      </c>
    </row>
    <row r="2596" spans="1:4" x14ac:dyDescent="0.55000000000000004">
      <c r="A2596" s="6">
        <f>US_Regional_Sales_Data!P2596*US_Regional_Sales_Data!M2596*(1-US_Regional_Sales_Data!N2596)</f>
        <v>633.15</v>
      </c>
      <c r="B2596" s="6">
        <f>US_Regional_Sales_Data!O2596*US_Regional_Sales_Data!M2596</f>
        <v>520.59</v>
      </c>
      <c r="C2596" s="6">
        <f t="shared" si="80"/>
        <v>112.55999999999995</v>
      </c>
      <c r="D2596" s="7">
        <f t="shared" si="81"/>
        <v>0.1777777777777777</v>
      </c>
    </row>
    <row r="2597" spans="1:4" x14ac:dyDescent="0.55000000000000004">
      <c r="A2597" s="6">
        <f>US_Regional_Sales_Data!P2597*US_Regional_Sales_Data!M2597*(1-US_Regional_Sales_Data!N2597)</f>
        <v>22136.800000000003</v>
      </c>
      <c r="B2597" s="6">
        <f>US_Regional_Sales_Data!O2597*US_Regional_Sales_Data!M2597</f>
        <v>15772.470000000001</v>
      </c>
      <c r="C2597" s="6">
        <f t="shared" si="80"/>
        <v>6364.3300000000017</v>
      </c>
      <c r="D2597" s="7">
        <f t="shared" si="81"/>
        <v>0.28750000000000003</v>
      </c>
    </row>
    <row r="2598" spans="1:4" x14ac:dyDescent="0.55000000000000004">
      <c r="A2598" s="6">
        <f>US_Regional_Sales_Data!P2598*US_Regional_Sales_Data!M2598*(1-US_Regional_Sales_Data!N2598)</f>
        <v>1313.8700000000001</v>
      </c>
      <c r="B2598" s="6">
        <f>US_Regional_Sales_Data!O2598*US_Regional_Sales_Data!M2598</f>
        <v>1107.92</v>
      </c>
      <c r="C2598" s="6">
        <f t="shared" si="80"/>
        <v>205.95000000000005</v>
      </c>
      <c r="D2598" s="7">
        <f t="shared" si="81"/>
        <v>0.15675066787429504</v>
      </c>
    </row>
    <row r="2599" spans="1:4" x14ac:dyDescent="0.55000000000000004">
      <c r="A2599" s="6">
        <f>US_Regional_Sales_Data!P2599*US_Regional_Sales_Data!M2599*(1-US_Regional_Sales_Data!N2599)</f>
        <v>12687.119999999999</v>
      </c>
      <c r="B2599" s="6">
        <f>US_Regional_Sales_Data!O2599*US_Regional_Sales_Data!M2599</f>
        <v>10290.64</v>
      </c>
      <c r="C2599" s="6">
        <f t="shared" si="80"/>
        <v>2396.4799999999996</v>
      </c>
      <c r="D2599" s="7">
        <f t="shared" si="81"/>
        <v>0.1888907805711619</v>
      </c>
    </row>
    <row r="2600" spans="1:4" x14ac:dyDescent="0.55000000000000004">
      <c r="A2600" s="6">
        <f>US_Regional_Sales_Data!P2600*US_Regional_Sales_Data!M2600*(1-US_Regional_Sales_Data!N2600)</f>
        <v>11523.33</v>
      </c>
      <c r="B2600" s="6">
        <f>US_Regional_Sales_Data!O2600*US_Regional_Sales_Data!M2600</f>
        <v>9346.68</v>
      </c>
      <c r="C2600" s="6">
        <f t="shared" si="80"/>
        <v>2176.6499999999996</v>
      </c>
      <c r="D2600" s="7">
        <f t="shared" si="81"/>
        <v>0.18889071127877094</v>
      </c>
    </row>
    <row r="2601" spans="1:4" x14ac:dyDescent="0.55000000000000004">
      <c r="A2601" s="6">
        <f>US_Regional_Sales_Data!P2601*US_Regional_Sales_Data!M2601*(1-US_Regional_Sales_Data!N2601)</f>
        <v>15183.875</v>
      </c>
      <c r="B2601" s="6">
        <f>US_Regional_Sales_Data!O2601*US_Regional_Sales_Data!M2601</f>
        <v>9028.25</v>
      </c>
      <c r="C2601" s="6">
        <f t="shared" si="80"/>
        <v>6155.625</v>
      </c>
      <c r="D2601" s="7">
        <f t="shared" si="81"/>
        <v>0.40540540540540543</v>
      </c>
    </row>
    <row r="2602" spans="1:4" x14ac:dyDescent="0.55000000000000004">
      <c r="A2602" s="6">
        <f>US_Regional_Sales_Data!P2602*US_Regional_Sales_Data!M2602*(1-US_Regional_Sales_Data!N2602)</f>
        <v>20719.080000000002</v>
      </c>
      <c r="B2602" s="6">
        <f>US_Regional_Sales_Data!O2602*US_Regional_Sales_Data!M2602</f>
        <v>14733.56</v>
      </c>
      <c r="C2602" s="6">
        <f t="shared" si="80"/>
        <v>5985.5200000000023</v>
      </c>
      <c r="D2602" s="7">
        <f t="shared" si="81"/>
        <v>0.28888927500641931</v>
      </c>
    </row>
    <row r="2603" spans="1:4" x14ac:dyDescent="0.55000000000000004">
      <c r="A2603" s="6">
        <f>US_Regional_Sales_Data!P2603*US_Regional_Sales_Data!M2603*(1-US_Regional_Sales_Data!N2603)</f>
        <v>1037.4949999999999</v>
      </c>
      <c r="B2603" s="6">
        <f>US_Regional_Sales_Data!O2603*US_Regional_Sales_Data!M2603</f>
        <v>491.45</v>
      </c>
      <c r="C2603" s="6">
        <f t="shared" si="80"/>
        <v>546.04499999999985</v>
      </c>
      <c r="D2603" s="7">
        <f t="shared" si="81"/>
        <v>0.52631097017335016</v>
      </c>
    </row>
    <row r="2604" spans="1:4" x14ac:dyDescent="0.55000000000000004">
      <c r="A2604" s="6">
        <f>US_Regional_Sales_Data!P2604*US_Regional_Sales_Data!M2604*(1-US_Regional_Sales_Data!N2604)</f>
        <v>13200.675000000001</v>
      </c>
      <c r="B2604" s="6">
        <f>US_Regional_Sales_Data!O2604*US_Regional_Sales_Data!M2604</f>
        <v>7135.5</v>
      </c>
      <c r="C2604" s="6">
        <f t="shared" si="80"/>
        <v>6065.1750000000011</v>
      </c>
      <c r="D2604" s="7">
        <f t="shared" si="81"/>
        <v>0.45945945945945948</v>
      </c>
    </row>
    <row r="2605" spans="1:4" x14ac:dyDescent="0.55000000000000004">
      <c r="A2605" s="6">
        <f>US_Regional_Sales_Data!P2605*US_Regional_Sales_Data!M2605*(1-US_Regional_Sales_Data!N2605)</f>
        <v>980.20999999999992</v>
      </c>
      <c r="B2605" s="6">
        <f>US_Regional_Sales_Data!O2605*US_Regional_Sales_Data!M2605</f>
        <v>423.04</v>
      </c>
      <c r="C2605" s="6">
        <f t="shared" si="80"/>
        <v>557.16999999999985</v>
      </c>
      <c r="D2605" s="7">
        <f t="shared" si="81"/>
        <v>0.56841901225247637</v>
      </c>
    </row>
    <row r="2606" spans="1:4" x14ac:dyDescent="0.55000000000000004">
      <c r="A2606" s="6">
        <f>US_Regional_Sales_Data!P2606*US_Regional_Sales_Data!M2606*(1-US_Regional_Sales_Data!N2606)</f>
        <v>1028.7850000000001</v>
      </c>
      <c r="B2606" s="6">
        <f>US_Regional_Sales_Data!O2606*US_Regional_Sales_Data!M2606</f>
        <v>544.98</v>
      </c>
      <c r="C2606" s="6">
        <f t="shared" si="80"/>
        <v>483.80500000000006</v>
      </c>
      <c r="D2606" s="7">
        <f t="shared" si="81"/>
        <v>0.47026832622948433</v>
      </c>
    </row>
    <row r="2607" spans="1:4" x14ac:dyDescent="0.55000000000000004">
      <c r="A2607" s="6">
        <f>US_Regional_Sales_Data!P2607*US_Regional_Sales_Data!M2607*(1-US_Regional_Sales_Data!N2607)</f>
        <v>6344.23</v>
      </c>
      <c r="B2607" s="6">
        <f>US_Regional_Sales_Data!O2607*US_Regional_Sales_Data!M2607</f>
        <v>3209.44</v>
      </c>
      <c r="C2607" s="6">
        <f t="shared" si="80"/>
        <v>3134.7899999999995</v>
      </c>
      <c r="D2607" s="7">
        <f t="shared" si="81"/>
        <v>0.49411670131757512</v>
      </c>
    </row>
    <row r="2608" spans="1:4" x14ac:dyDescent="0.55000000000000004">
      <c r="A2608" s="6">
        <f>US_Regional_Sales_Data!P2608*US_Regional_Sales_Data!M2608*(1-US_Regional_Sales_Data!N2608)</f>
        <v>17109.120000000003</v>
      </c>
      <c r="B2608" s="6">
        <f>US_Regional_Sales_Data!O2608*US_Regional_Sales_Data!M2608</f>
        <v>13687.31</v>
      </c>
      <c r="C2608" s="6">
        <f t="shared" si="80"/>
        <v>3421.8100000000031</v>
      </c>
      <c r="D2608" s="7">
        <f t="shared" si="81"/>
        <v>0.19999918172296427</v>
      </c>
    </row>
    <row r="2609" spans="1:4" x14ac:dyDescent="0.55000000000000004">
      <c r="A2609" s="6">
        <f>US_Regional_Sales_Data!P2609*US_Regional_Sales_Data!M2609*(1-US_Regional_Sales_Data!N2609)</f>
        <v>1933.6200000000001</v>
      </c>
      <c r="B2609" s="6">
        <f>US_Regional_Sales_Data!O2609*US_Regional_Sales_Data!M2609</f>
        <v>1149.76</v>
      </c>
      <c r="C2609" s="6">
        <f t="shared" si="80"/>
        <v>783.86000000000013</v>
      </c>
      <c r="D2609" s="7">
        <f t="shared" si="81"/>
        <v>0.40538471881755467</v>
      </c>
    </row>
    <row r="2610" spans="1:4" x14ac:dyDescent="0.55000000000000004">
      <c r="A2610" s="6">
        <f>US_Regional_Sales_Data!P2610*US_Regional_Sales_Data!M2610*(1-US_Regional_Sales_Data!N2610)</f>
        <v>649.23</v>
      </c>
      <c r="B2610" s="6">
        <f>US_Regional_Sales_Data!O2610*US_Regional_Sales_Data!M2610</f>
        <v>457.89</v>
      </c>
      <c r="C2610" s="6">
        <f t="shared" si="80"/>
        <v>191.34000000000003</v>
      </c>
      <c r="D2610" s="7">
        <f t="shared" si="81"/>
        <v>0.29471835867104113</v>
      </c>
    </row>
    <row r="2611" spans="1:4" x14ac:dyDescent="0.55000000000000004">
      <c r="A2611" s="6">
        <f>US_Regional_Sales_Data!P2611*US_Regional_Sales_Data!M2611*(1-US_Regional_Sales_Data!N2611)</f>
        <v>6941.2</v>
      </c>
      <c r="B2611" s="6">
        <f>US_Regional_Sales_Data!O2611*US_Regional_Sales_Data!M2611</f>
        <v>5552.95</v>
      </c>
      <c r="C2611" s="6">
        <f t="shared" si="80"/>
        <v>1388.25</v>
      </c>
      <c r="D2611" s="7">
        <f t="shared" si="81"/>
        <v>0.20000144067308248</v>
      </c>
    </row>
    <row r="2612" spans="1:4" x14ac:dyDescent="0.55000000000000004">
      <c r="A2612" s="6">
        <f>US_Regional_Sales_Data!P2612*US_Regional_Sales_Data!M2612*(1-US_Regional_Sales_Data!N2612)</f>
        <v>254.6</v>
      </c>
      <c r="B2612" s="6">
        <f>US_Regional_Sales_Data!O2612*US_Regional_Sales_Data!M2612</f>
        <v>219.76</v>
      </c>
      <c r="C2612" s="6">
        <f t="shared" si="80"/>
        <v>34.840000000000003</v>
      </c>
      <c r="D2612" s="7">
        <f t="shared" si="81"/>
        <v>0.1368421052631579</v>
      </c>
    </row>
    <row r="2613" spans="1:4" x14ac:dyDescent="0.55000000000000004">
      <c r="A2613" s="6">
        <f>US_Regional_Sales_Data!P2613*US_Regional_Sales_Data!M2613*(1-US_Regional_Sales_Data!N2613)</f>
        <v>7472.51</v>
      </c>
      <c r="B2613" s="6">
        <f>US_Regional_Sales_Data!O2613*US_Regional_Sales_Data!M2613</f>
        <v>4247.54</v>
      </c>
      <c r="C2613" s="6">
        <f t="shared" si="80"/>
        <v>3224.9700000000003</v>
      </c>
      <c r="D2613" s="7">
        <f t="shared" si="81"/>
        <v>0.4315778767776825</v>
      </c>
    </row>
    <row r="2614" spans="1:4" x14ac:dyDescent="0.55000000000000004">
      <c r="A2614" s="6">
        <f>US_Regional_Sales_Data!P2614*US_Regional_Sales_Data!M2614*(1-US_Regional_Sales_Data!N2614)</f>
        <v>16956.36</v>
      </c>
      <c r="B2614" s="6">
        <f>US_Regional_Sales_Data!O2614*US_Regional_Sales_Data!M2614</f>
        <v>13381.76</v>
      </c>
      <c r="C2614" s="6">
        <f t="shared" si="80"/>
        <v>3574.6000000000004</v>
      </c>
      <c r="D2614" s="7">
        <f t="shared" si="81"/>
        <v>0.21081175440955491</v>
      </c>
    </row>
    <row r="2615" spans="1:4" x14ac:dyDescent="0.55000000000000004">
      <c r="A2615" s="6">
        <f>US_Regional_Sales_Data!P2615*US_Regional_Sales_Data!M2615*(1-US_Regional_Sales_Data!N2615)</f>
        <v>40128.8125</v>
      </c>
      <c r="B2615" s="6">
        <f>US_Regional_Sales_Data!O2615*US_Regional_Sales_Data!M2615</f>
        <v>35139.86</v>
      </c>
      <c r="C2615" s="6">
        <f t="shared" si="80"/>
        <v>4988.9524999999994</v>
      </c>
      <c r="D2615" s="7">
        <f t="shared" si="81"/>
        <v>0.12432345213305276</v>
      </c>
    </row>
    <row r="2616" spans="1:4" x14ac:dyDescent="0.55000000000000004">
      <c r="A2616" s="6">
        <f>US_Regional_Sales_Data!P2616*US_Regional_Sales_Data!M2616*(1-US_Regional_Sales_Data!N2616)</f>
        <v>13820.76</v>
      </c>
      <c r="B2616" s="6">
        <f>US_Regional_Sales_Data!O2616*US_Regional_Sales_Data!M2616</f>
        <v>9981.68</v>
      </c>
      <c r="C2616" s="6">
        <f t="shared" si="80"/>
        <v>3839.08</v>
      </c>
      <c r="D2616" s="7">
        <f t="shared" si="81"/>
        <v>0.27777633067935481</v>
      </c>
    </row>
    <row r="2617" spans="1:4" x14ac:dyDescent="0.55000000000000004">
      <c r="A2617" s="6">
        <f>US_Regional_Sales_Data!P2617*US_Regional_Sales_Data!M2617*(1-US_Regional_Sales_Data!N2617)</f>
        <v>741.01999999999987</v>
      </c>
      <c r="B2617" s="6">
        <f>US_Regional_Sales_Data!O2617*US_Regional_Sales_Data!M2617</f>
        <v>793.95</v>
      </c>
      <c r="C2617" s="6">
        <f t="shared" si="80"/>
        <v>-52.930000000000177</v>
      </c>
      <c r="D2617" s="7">
        <f t="shared" si="81"/>
        <v>-7.1428571428571674E-2</v>
      </c>
    </row>
    <row r="2618" spans="1:4" x14ac:dyDescent="0.55000000000000004">
      <c r="A2618" s="6">
        <f>US_Regional_Sales_Data!P2618*US_Regional_Sales_Data!M2618*(1-US_Regional_Sales_Data!N2618)</f>
        <v>6494.9800000000005</v>
      </c>
      <c r="B2618" s="6">
        <f>US_Regional_Sales_Data!O2618*US_Regional_Sales_Data!M2618</f>
        <v>4634.24</v>
      </c>
      <c r="C2618" s="6">
        <f t="shared" si="80"/>
        <v>1860.7400000000007</v>
      </c>
      <c r="D2618" s="7">
        <f t="shared" si="81"/>
        <v>0.28648894992748253</v>
      </c>
    </row>
    <row r="2619" spans="1:4" x14ac:dyDescent="0.55000000000000004">
      <c r="A2619" s="6">
        <f>US_Regional_Sales_Data!P2619*US_Regional_Sales_Data!M2619*(1-US_Regional_Sales_Data!N2619)</f>
        <v>29201.280000000002</v>
      </c>
      <c r="B2619" s="6">
        <f>US_Regional_Sales_Data!O2619*US_Regional_Sales_Data!M2619</f>
        <v>41368.480000000003</v>
      </c>
      <c r="C2619" s="6">
        <f t="shared" si="80"/>
        <v>-12167.2</v>
      </c>
      <c r="D2619" s="7">
        <f t="shared" si="81"/>
        <v>-0.41666666666666663</v>
      </c>
    </row>
    <row r="2620" spans="1:4" x14ac:dyDescent="0.55000000000000004">
      <c r="A2620" s="6">
        <f>US_Regional_Sales_Data!P2620*US_Regional_Sales_Data!M2620*(1-US_Regional_Sales_Data!N2620)</f>
        <v>3183.84</v>
      </c>
      <c r="B2620" s="6">
        <f>US_Regional_Sales_Data!O2620*US_Regional_Sales_Data!M2620</f>
        <v>3024.65</v>
      </c>
      <c r="C2620" s="6">
        <f t="shared" si="80"/>
        <v>159.19000000000005</v>
      </c>
      <c r="D2620" s="7">
        <f t="shared" si="81"/>
        <v>4.9999371827730052E-2</v>
      </c>
    </row>
    <row r="2621" spans="1:4" x14ac:dyDescent="0.55000000000000004">
      <c r="A2621" s="6">
        <f>US_Regional_Sales_Data!P2621*US_Regional_Sales_Data!M2621*(1-US_Regional_Sales_Data!N2621)</f>
        <v>17577.45</v>
      </c>
      <c r="B2621" s="6">
        <f>US_Regional_Sales_Data!O2621*US_Regional_Sales_Data!M2621</f>
        <v>15819.7</v>
      </c>
      <c r="C2621" s="6">
        <f t="shared" si="80"/>
        <v>1757.75</v>
      </c>
      <c r="D2621" s="7">
        <f t="shared" si="81"/>
        <v>0.10000028445536753</v>
      </c>
    </row>
    <row r="2622" spans="1:4" x14ac:dyDescent="0.55000000000000004">
      <c r="A2622" s="6">
        <f>US_Regional_Sales_Data!P2622*US_Regional_Sales_Data!M2622*(1-US_Regional_Sales_Data!N2622)</f>
        <v>35028.269999999997</v>
      </c>
      <c r="B2622" s="6">
        <f>US_Regional_Sales_Data!O2622*US_Regional_Sales_Data!M2622</f>
        <v>29916.06</v>
      </c>
      <c r="C2622" s="6">
        <f t="shared" si="80"/>
        <v>5112.2099999999955</v>
      </c>
      <c r="D2622" s="7">
        <f t="shared" si="81"/>
        <v>0.14594526078507433</v>
      </c>
    </row>
    <row r="2623" spans="1:4" x14ac:dyDescent="0.55000000000000004">
      <c r="A2623" s="6">
        <f>US_Regional_Sales_Data!P2623*US_Regional_Sales_Data!M2623*(1-US_Regional_Sales_Data!N2623)</f>
        <v>18861.84</v>
      </c>
      <c r="B2623" s="6">
        <f>US_Regional_Sales_Data!O2623*US_Regional_Sales_Data!M2623</f>
        <v>11945.84</v>
      </c>
      <c r="C2623" s="6">
        <f t="shared" si="80"/>
        <v>6916</v>
      </c>
      <c r="D2623" s="7">
        <f t="shared" si="81"/>
        <v>0.36666624252989105</v>
      </c>
    </row>
    <row r="2624" spans="1:4" x14ac:dyDescent="0.55000000000000004">
      <c r="A2624" s="6">
        <f>US_Regional_Sales_Data!P2624*US_Regional_Sales_Data!M2624*(1-US_Regional_Sales_Data!N2624)</f>
        <v>19373.384999999998</v>
      </c>
      <c r="B2624" s="6">
        <f>US_Regional_Sales_Data!O2624*US_Regional_Sales_Data!M2624</f>
        <v>8377.68</v>
      </c>
      <c r="C2624" s="6">
        <f t="shared" si="80"/>
        <v>10995.704999999998</v>
      </c>
      <c r="D2624" s="7">
        <f t="shared" si="81"/>
        <v>0.56756756756756754</v>
      </c>
    </row>
    <row r="2625" spans="1:4" x14ac:dyDescent="0.55000000000000004">
      <c r="A2625" s="6">
        <f>US_Regional_Sales_Data!P2625*US_Regional_Sales_Data!M2625*(1-US_Regional_Sales_Data!N2625)</f>
        <v>222.77499999999998</v>
      </c>
      <c r="B2625" s="6">
        <f>US_Regional_Sales_Data!O2625*US_Regional_Sales_Data!M2625</f>
        <v>117.25</v>
      </c>
      <c r="C2625" s="6">
        <f t="shared" si="80"/>
        <v>105.52499999999998</v>
      </c>
      <c r="D2625" s="7">
        <f t="shared" si="81"/>
        <v>0.47368421052631576</v>
      </c>
    </row>
    <row r="2626" spans="1:4" x14ac:dyDescent="0.55000000000000004">
      <c r="A2626" s="6">
        <f>US_Regional_Sales_Data!P2626*US_Regional_Sales_Data!M2626*(1-US_Regional_Sales_Data!N2626)</f>
        <v>6303.3599999999988</v>
      </c>
      <c r="B2626" s="6">
        <f>US_Regional_Sales_Data!O2626*US_Regional_Sales_Data!M2626</f>
        <v>4682.4799999999996</v>
      </c>
      <c r="C2626" s="6">
        <f t="shared" si="80"/>
        <v>1620.8799999999992</v>
      </c>
      <c r="D2626" s="7">
        <f t="shared" si="81"/>
        <v>0.25714539547162141</v>
      </c>
    </row>
    <row r="2627" spans="1:4" x14ac:dyDescent="0.55000000000000004">
      <c r="A2627" s="6">
        <f>US_Regional_Sales_Data!P2627*US_Regional_Sales_Data!M2627*(1-US_Regional_Sales_Data!N2627)</f>
        <v>7109.37</v>
      </c>
      <c r="B2627" s="6">
        <f>US_Regional_Sales_Data!O2627*US_Regional_Sales_Data!M2627</f>
        <v>3633.69</v>
      </c>
      <c r="C2627" s="6">
        <f t="shared" ref="C2627:C2690" si="82">A2627-B2627</f>
        <v>3475.68</v>
      </c>
      <c r="D2627" s="7">
        <f t="shared" ref="D2627:D2690" si="83">C2627/A2627</f>
        <v>0.48888720097561383</v>
      </c>
    </row>
    <row r="2628" spans="1:4" x14ac:dyDescent="0.55000000000000004">
      <c r="A2628" s="6">
        <f>US_Regional_Sales_Data!P2628*US_Regional_Sales_Data!M2628*(1-US_Regional_Sales_Data!N2628)</f>
        <v>4648.125</v>
      </c>
      <c r="B2628" s="6">
        <f>US_Regional_Sales_Data!O2628*US_Regional_Sales_Data!M2628</f>
        <v>4271.25</v>
      </c>
      <c r="C2628" s="6">
        <f t="shared" si="82"/>
        <v>376.875</v>
      </c>
      <c r="D2628" s="7">
        <f t="shared" si="83"/>
        <v>8.1081081081081086E-2</v>
      </c>
    </row>
    <row r="2629" spans="1:4" x14ac:dyDescent="0.55000000000000004">
      <c r="A2629" s="6">
        <f>US_Regional_Sales_Data!P2629*US_Regional_Sales_Data!M2629*(1-US_Regional_Sales_Data!N2629)</f>
        <v>8452.7199999999993</v>
      </c>
      <c r="B2629" s="6">
        <f>US_Regional_Sales_Data!O2629*US_Regional_Sales_Data!M2629</f>
        <v>7029.12</v>
      </c>
      <c r="C2629" s="6">
        <f t="shared" si="82"/>
        <v>1423.5999999999995</v>
      </c>
      <c r="D2629" s="7">
        <f t="shared" si="83"/>
        <v>0.16841915974976096</v>
      </c>
    </row>
    <row r="2630" spans="1:4" x14ac:dyDescent="0.55000000000000004">
      <c r="A2630" s="6">
        <f>US_Regional_Sales_Data!P2630*US_Regional_Sales_Data!M2630*(1-US_Regional_Sales_Data!N2630)</f>
        <v>19196.84</v>
      </c>
      <c r="B2630" s="6">
        <f>US_Regional_Sales_Data!O2630*US_Regional_Sales_Data!M2630</f>
        <v>15963.68</v>
      </c>
      <c r="C2630" s="6">
        <f t="shared" si="82"/>
        <v>3233.16</v>
      </c>
      <c r="D2630" s="7">
        <f t="shared" si="83"/>
        <v>0.16842146936683328</v>
      </c>
    </row>
    <row r="2631" spans="1:4" x14ac:dyDescent="0.55000000000000004">
      <c r="A2631" s="6">
        <f>US_Regional_Sales_Data!P2631*US_Regional_Sales_Data!M2631*(1-US_Regional_Sales_Data!N2631)</f>
        <v>1247.54</v>
      </c>
      <c r="B2631" s="6">
        <f>US_Regional_Sales_Data!O2631*US_Regional_Sales_Data!M2631</f>
        <v>643.44000000000005</v>
      </c>
      <c r="C2631" s="6">
        <f t="shared" si="82"/>
        <v>604.09999999999991</v>
      </c>
      <c r="D2631" s="7">
        <f t="shared" si="83"/>
        <v>0.48423297048591624</v>
      </c>
    </row>
    <row r="2632" spans="1:4" x14ac:dyDescent="0.55000000000000004">
      <c r="A2632" s="6">
        <f>US_Regional_Sales_Data!P2632*US_Regional_Sales_Data!M2632*(1-US_Regional_Sales_Data!N2632)</f>
        <v>12927.984999999999</v>
      </c>
      <c r="B2632" s="6">
        <f>US_Regional_Sales_Data!O2632*US_Regional_Sales_Data!M2632</f>
        <v>9224.32</v>
      </c>
      <c r="C2632" s="6">
        <f t="shared" si="82"/>
        <v>3703.6649999999991</v>
      </c>
      <c r="D2632" s="7">
        <f t="shared" si="83"/>
        <v>0.28648432064238932</v>
      </c>
    </row>
    <row r="2633" spans="1:4" x14ac:dyDescent="0.55000000000000004">
      <c r="A2633" s="6">
        <f>US_Regional_Sales_Data!P2633*US_Regional_Sales_Data!M2633*(1-US_Regional_Sales_Data!N2633)</f>
        <v>7638</v>
      </c>
      <c r="B2633" s="6">
        <f>US_Regional_Sales_Data!O2633*US_Regional_Sales_Data!M2633</f>
        <v>10311.300000000001</v>
      </c>
      <c r="C2633" s="6">
        <f t="shared" si="82"/>
        <v>-2673.3000000000011</v>
      </c>
      <c r="D2633" s="7">
        <f t="shared" si="83"/>
        <v>-0.35000000000000014</v>
      </c>
    </row>
    <row r="2634" spans="1:4" x14ac:dyDescent="0.55000000000000004">
      <c r="A2634" s="6">
        <f>US_Regional_Sales_Data!P2634*US_Regional_Sales_Data!M2634*(1-US_Regional_Sales_Data!N2634)</f>
        <v>2082.36</v>
      </c>
      <c r="B2634" s="6">
        <f>US_Regional_Sales_Data!O2634*US_Regional_Sales_Data!M2634</f>
        <v>1508.3</v>
      </c>
      <c r="C2634" s="6">
        <f t="shared" si="82"/>
        <v>574.06000000000017</v>
      </c>
      <c r="D2634" s="7">
        <f t="shared" si="83"/>
        <v>0.27567759657311902</v>
      </c>
    </row>
    <row r="2635" spans="1:4" x14ac:dyDescent="0.55000000000000004">
      <c r="A2635" s="6">
        <f>US_Regional_Sales_Data!P2635*US_Regional_Sales_Data!M2635*(1-US_Regional_Sales_Data!N2635)</f>
        <v>17267.240000000002</v>
      </c>
      <c r="B2635" s="6">
        <f>US_Regional_Sales_Data!O2635*US_Regional_Sales_Data!M2635</f>
        <v>14626.4</v>
      </c>
      <c r="C2635" s="6">
        <f t="shared" si="82"/>
        <v>2640.840000000002</v>
      </c>
      <c r="D2635" s="7">
        <f t="shared" si="83"/>
        <v>0.15293932325027054</v>
      </c>
    </row>
    <row r="2636" spans="1:4" x14ac:dyDescent="0.55000000000000004">
      <c r="A2636" s="6">
        <f>US_Regional_Sales_Data!P2636*US_Regional_Sales_Data!M2636*(1-US_Regional_Sales_Data!N2636)</f>
        <v>13793.289999999997</v>
      </c>
      <c r="B2636" s="6">
        <f>US_Regional_Sales_Data!O2636*US_Regional_Sales_Data!M2636</f>
        <v>8925.07</v>
      </c>
      <c r="C2636" s="6">
        <f t="shared" si="82"/>
        <v>4868.2199999999975</v>
      </c>
      <c r="D2636" s="7">
        <f t="shared" si="83"/>
        <v>0.35294117647058815</v>
      </c>
    </row>
    <row r="2637" spans="1:4" x14ac:dyDescent="0.55000000000000004">
      <c r="A2637" s="6">
        <f>US_Regional_Sales_Data!P2637*US_Regional_Sales_Data!M2637*(1-US_Regional_Sales_Data!N2637)</f>
        <v>19199.52</v>
      </c>
      <c r="B2637" s="6">
        <f>US_Regional_Sales_Data!O2637*US_Regional_Sales_Data!M2637</f>
        <v>11519.7</v>
      </c>
      <c r="C2637" s="6">
        <f t="shared" si="82"/>
        <v>7679.82</v>
      </c>
      <c r="D2637" s="7">
        <f t="shared" si="83"/>
        <v>0.40000062501562539</v>
      </c>
    </row>
    <row r="2638" spans="1:4" x14ac:dyDescent="0.55000000000000004">
      <c r="A2638" s="6">
        <f>US_Regional_Sales_Data!P2638*US_Regional_Sales_Data!M2638*(1-US_Regional_Sales_Data!N2638)</f>
        <v>9369.2799999999988</v>
      </c>
      <c r="B2638" s="6">
        <f>US_Regional_Sales_Data!O2638*US_Regional_Sales_Data!M2638</f>
        <v>5424.32</v>
      </c>
      <c r="C2638" s="6">
        <f t="shared" si="82"/>
        <v>3944.9599999999991</v>
      </c>
      <c r="D2638" s="7">
        <f t="shared" si="83"/>
        <v>0.42105263157894735</v>
      </c>
    </row>
    <row r="2639" spans="1:4" x14ac:dyDescent="0.55000000000000004">
      <c r="A2639" s="6">
        <f>US_Regional_Sales_Data!P2639*US_Regional_Sales_Data!M2639*(1-US_Regional_Sales_Data!N2639)</f>
        <v>5747.5949999999993</v>
      </c>
      <c r="B2639" s="6">
        <f>US_Regional_Sales_Data!O2639*US_Regional_Sales_Data!M2639</f>
        <v>2601.5499999999997</v>
      </c>
      <c r="C2639" s="6">
        <f t="shared" si="82"/>
        <v>3146.0449999999996</v>
      </c>
      <c r="D2639" s="7">
        <f t="shared" si="83"/>
        <v>0.547367203151927</v>
      </c>
    </row>
    <row r="2640" spans="1:4" x14ac:dyDescent="0.55000000000000004">
      <c r="A2640" s="6">
        <f>US_Regional_Sales_Data!P2640*US_Regional_Sales_Data!M2640*(1-US_Regional_Sales_Data!N2640)</f>
        <v>7049.0699999999988</v>
      </c>
      <c r="B2640" s="6">
        <f>US_Regional_Sales_Data!O2640*US_Regional_Sales_Data!M2640</f>
        <v>6948.36</v>
      </c>
      <c r="C2640" s="6">
        <f t="shared" si="82"/>
        <v>100.70999999999913</v>
      </c>
      <c r="D2640" s="7">
        <f t="shared" si="83"/>
        <v>1.4286991049883055E-2</v>
      </c>
    </row>
    <row r="2641" spans="1:4" x14ac:dyDescent="0.55000000000000004">
      <c r="A2641" s="6">
        <f>US_Regional_Sales_Data!P2641*US_Regional_Sales_Data!M2641*(1-US_Regional_Sales_Data!N2641)</f>
        <v>25899.352500000001</v>
      </c>
      <c r="B2641" s="6">
        <f>US_Regional_Sales_Data!O2641*US_Regional_Sales_Data!M2641</f>
        <v>13159.65</v>
      </c>
      <c r="C2641" s="6">
        <f t="shared" si="82"/>
        <v>12739.702500000001</v>
      </c>
      <c r="D2641" s="7">
        <f t="shared" si="83"/>
        <v>0.49189270272297353</v>
      </c>
    </row>
    <row r="2642" spans="1:4" x14ac:dyDescent="0.55000000000000004">
      <c r="A2642" s="6">
        <f>US_Regional_Sales_Data!P2642*US_Regional_Sales_Data!M2642*(1-US_Regional_Sales_Data!N2642)</f>
        <v>3018.35</v>
      </c>
      <c r="B2642" s="6">
        <f>US_Regional_Sales_Data!O2642*US_Regional_Sales_Data!M2642</f>
        <v>2947.34</v>
      </c>
      <c r="C2642" s="6">
        <f t="shared" si="82"/>
        <v>71.009999999999764</v>
      </c>
      <c r="D2642" s="7">
        <f t="shared" si="83"/>
        <v>2.3526098696307507E-2</v>
      </c>
    </row>
    <row r="2643" spans="1:4" x14ac:dyDescent="0.55000000000000004">
      <c r="A2643" s="6">
        <f>US_Regional_Sales_Data!P2643*US_Regional_Sales_Data!M2643*(1-US_Regional_Sales_Data!N2643)</f>
        <v>3462.56</v>
      </c>
      <c r="B2643" s="6">
        <f>US_Regional_Sales_Data!O2643*US_Regional_Sales_Data!M2643</f>
        <v>3136.68</v>
      </c>
      <c r="C2643" s="6">
        <f t="shared" si="82"/>
        <v>325.88000000000011</v>
      </c>
      <c r="D2643" s="7">
        <f t="shared" si="83"/>
        <v>9.4115336629545798E-2</v>
      </c>
    </row>
    <row r="2644" spans="1:4" x14ac:dyDescent="0.55000000000000004">
      <c r="A2644" s="6">
        <f>US_Regional_Sales_Data!P2644*US_Regional_Sales_Data!M2644*(1-US_Regional_Sales_Data!N2644)</f>
        <v>3685.335</v>
      </c>
      <c r="B2644" s="6">
        <f>US_Regional_Sales_Data!O2644*US_Regional_Sales_Data!M2644</f>
        <v>3142.23</v>
      </c>
      <c r="C2644" s="6">
        <f t="shared" si="82"/>
        <v>543.10500000000002</v>
      </c>
      <c r="D2644" s="7">
        <f t="shared" si="83"/>
        <v>0.14736923508989005</v>
      </c>
    </row>
    <row r="2645" spans="1:4" x14ac:dyDescent="0.55000000000000004">
      <c r="A2645" s="6">
        <f>US_Regional_Sales_Data!P2645*US_Regional_Sales_Data!M2645*(1-US_Regional_Sales_Data!N2645)</f>
        <v>7848.0449999999983</v>
      </c>
      <c r="B2645" s="6">
        <f>US_Regional_Sales_Data!O2645*US_Regional_Sales_Data!M2645</f>
        <v>4047.93</v>
      </c>
      <c r="C2645" s="6">
        <f t="shared" si="82"/>
        <v>3800.1149999999984</v>
      </c>
      <c r="D2645" s="7">
        <f t="shared" si="83"/>
        <v>0.48421167309820462</v>
      </c>
    </row>
    <row r="2646" spans="1:4" x14ac:dyDescent="0.55000000000000004">
      <c r="A2646" s="6">
        <f>US_Regional_Sales_Data!P2646*US_Regional_Sales_Data!M2646*(1-US_Regional_Sales_Data!N2646)</f>
        <v>4944.6000000000004</v>
      </c>
      <c r="B2646" s="6">
        <f>US_Regional_Sales_Data!O2646*US_Regional_Sales_Data!M2646</f>
        <v>3900.75</v>
      </c>
      <c r="C2646" s="6">
        <f t="shared" si="82"/>
        <v>1043.8500000000004</v>
      </c>
      <c r="D2646" s="7">
        <f t="shared" si="83"/>
        <v>0.21110908870282738</v>
      </c>
    </row>
    <row r="2647" spans="1:4" x14ac:dyDescent="0.55000000000000004">
      <c r="A2647" s="6">
        <f>US_Regional_Sales_Data!P2647*US_Regional_Sales_Data!M2647*(1-US_Regional_Sales_Data!N2647)</f>
        <v>159.125</v>
      </c>
      <c r="B2647" s="6">
        <f>US_Regional_Sales_Data!O2647*US_Regional_Sales_Data!M2647</f>
        <v>82.08</v>
      </c>
      <c r="C2647" s="6">
        <f t="shared" si="82"/>
        <v>77.045000000000002</v>
      </c>
      <c r="D2647" s="7">
        <f t="shared" si="83"/>
        <v>0.48417910447761198</v>
      </c>
    </row>
    <row r="2648" spans="1:4" x14ac:dyDescent="0.55000000000000004">
      <c r="A2648" s="6">
        <f>US_Regional_Sales_Data!P2648*US_Regional_Sales_Data!M2648*(1-US_Regional_Sales_Data!N2648)</f>
        <v>7525.4400000000005</v>
      </c>
      <c r="B2648" s="6">
        <f>US_Regional_Sales_Data!O2648*US_Regional_Sales_Data!M2648</f>
        <v>3511.84</v>
      </c>
      <c r="C2648" s="6">
        <f t="shared" si="82"/>
        <v>4013.6000000000004</v>
      </c>
      <c r="D2648" s="7">
        <f t="shared" si="83"/>
        <v>0.53333758557639155</v>
      </c>
    </row>
    <row r="2649" spans="1:4" x14ac:dyDescent="0.55000000000000004">
      <c r="A2649" s="6">
        <f>US_Regional_Sales_Data!P2649*US_Regional_Sales_Data!M2649*(1-US_Regional_Sales_Data!N2649)</f>
        <v>1127.9449999999999</v>
      </c>
      <c r="B2649" s="6">
        <f>US_Regional_Sales_Data!O2649*US_Regional_Sales_Data!M2649</f>
        <v>1024.3100000000002</v>
      </c>
      <c r="C2649" s="6">
        <f t="shared" si="82"/>
        <v>103.63499999999976</v>
      </c>
      <c r="D2649" s="7">
        <f t="shared" si="83"/>
        <v>9.1879479939181233E-2</v>
      </c>
    </row>
    <row r="2650" spans="1:4" x14ac:dyDescent="0.55000000000000004">
      <c r="A2650" s="6">
        <f>US_Regional_Sales_Data!P2650*US_Regional_Sales_Data!M2650*(1-US_Regional_Sales_Data!N2650)</f>
        <v>5219.3</v>
      </c>
      <c r="B2650" s="6">
        <f>US_Regional_Sales_Data!O2650*US_Regional_Sales_Data!M2650</f>
        <v>4395.2</v>
      </c>
      <c r="C2650" s="6">
        <f t="shared" si="82"/>
        <v>824.10000000000036</v>
      </c>
      <c r="D2650" s="7">
        <f t="shared" si="83"/>
        <v>0.15789473684210534</v>
      </c>
    </row>
    <row r="2651" spans="1:4" x14ac:dyDescent="0.55000000000000004">
      <c r="A2651" s="6">
        <f>US_Regional_Sales_Data!P2651*US_Regional_Sales_Data!M2651*(1-US_Regional_Sales_Data!N2651)</f>
        <v>10318.8375</v>
      </c>
      <c r="B2651" s="6">
        <f>US_Regional_Sales_Data!O2651*US_Regional_Sales_Data!M2651</f>
        <v>6581.75</v>
      </c>
      <c r="C2651" s="6">
        <f t="shared" si="82"/>
        <v>3737.0874999999996</v>
      </c>
      <c r="D2651" s="7">
        <f t="shared" si="83"/>
        <v>0.36216167761145573</v>
      </c>
    </row>
    <row r="2652" spans="1:4" x14ac:dyDescent="0.55000000000000004">
      <c r="A2652" s="6">
        <f>US_Regional_Sales_Data!P2652*US_Regional_Sales_Data!M2652*(1-US_Regional_Sales_Data!N2652)</f>
        <v>3589.86</v>
      </c>
      <c r="B2652" s="6">
        <f>US_Regional_Sales_Data!O2652*US_Regional_Sales_Data!M2652</f>
        <v>2191.7199999999998</v>
      </c>
      <c r="C2652" s="6">
        <f t="shared" si="82"/>
        <v>1398.1400000000003</v>
      </c>
      <c r="D2652" s="7">
        <f t="shared" si="83"/>
        <v>0.38946922721220334</v>
      </c>
    </row>
    <row r="2653" spans="1:4" x14ac:dyDescent="0.55000000000000004">
      <c r="A2653" s="6">
        <f>US_Regional_Sales_Data!P2653*US_Regional_Sales_Data!M2653*(1-US_Regional_Sales_Data!N2653)</f>
        <v>948.21749999999997</v>
      </c>
      <c r="B2653" s="6">
        <f>US_Regional_Sales_Data!O2653*US_Regional_Sales_Data!M2653</f>
        <v>481.8</v>
      </c>
      <c r="C2653" s="6">
        <f t="shared" si="82"/>
        <v>466.41749999999996</v>
      </c>
      <c r="D2653" s="7">
        <f t="shared" si="83"/>
        <v>0.4918887280608088</v>
      </c>
    </row>
    <row r="2654" spans="1:4" x14ac:dyDescent="0.55000000000000004">
      <c r="A2654" s="6">
        <f>US_Regional_Sales_Data!P2654*US_Regional_Sales_Data!M2654*(1-US_Regional_Sales_Data!N2654)</f>
        <v>14182.56</v>
      </c>
      <c r="B2654" s="6">
        <f>US_Regional_Sales_Data!O2654*US_Regional_Sales_Data!M2654</f>
        <v>11346.04</v>
      </c>
      <c r="C2654" s="6">
        <f t="shared" si="82"/>
        <v>2836.5199999999986</v>
      </c>
      <c r="D2654" s="7">
        <f t="shared" si="83"/>
        <v>0.20000056407305866</v>
      </c>
    </row>
    <row r="2655" spans="1:4" x14ac:dyDescent="0.55000000000000004">
      <c r="A2655" s="6">
        <f>US_Regional_Sales_Data!P2655*US_Regional_Sales_Data!M2655*(1-US_Regional_Sales_Data!N2655)</f>
        <v>3823.0199999999995</v>
      </c>
      <c r="B2655" s="6">
        <f>US_Regional_Sales_Data!O2655*US_Regional_Sales_Data!M2655</f>
        <v>5033.6400000000003</v>
      </c>
      <c r="C2655" s="6">
        <f t="shared" si="82"/>
        <v>-1210.6200000000008</v>
      </c>
      <c r="D2655" s="7">
        <f t="shared" si="83"/>
        <v>-0.31666588194673345</v>
      </c>
    </row>
    <row r="2656" spans="1:4" x14ac:dyDescent="0.55000000000000004">
      <c r="A2656" s="6">
        <f>US_Regional_Sales_Data!P2656*US_Regional_Sales_Data!M2656*(1-US_Regional_Sales_Data!N2656)</f>
        <v>4296.375</v>
      </c>
      <c r="B2656" s="6">
        <f>US_Regional_Sales_Data!O2656*US_Regional_Sales_Data!M2656</f>
        <v>3030.1</v>
      </c>
      <c r="C2656" s="6">
        <f t="shared" si="82"/>
        <v>1266.2750000000001</v>
      </c>
      <c r="D2656" s="7">
        <f t="shared" si="83"/>
        <v>0.29473102324634143</v>
      </c>
    </row>
    <row r="2657" spans="1:4" x14ac:dyDescent="0.55000000000000004">
      <c r="A2657" s="6">
        <f>US_Regional_Sales_Data!P2657*US_Regional_Sales_Data!M2657*(1-US_Regional_Sales_Data!N2657)</f>
        <v>12080.77</v>
      </c>
      <c r="B2657" s="6">
        <f>US_Regional_Sales_Data!O2657*US_Regional_Sales_Data!M2657</f>
        <v>7884.3</v>
      </c>
      <c r="C2657" s="6">
        <f t="shared" si="82"/>
        <v>4196.47</v>
      </c>
      <c r="D2657" s="7">
        <f t="shared" si="83"/>
        <v>0.34736775884318633</v>
      </c>
    </row>
    <row r="2658" spans="1:4" x14ac:dyDescent="0.55000000000000004">
      <c r="A2658" s="6">
        <f>US_Regional_Sales_Data!P2658*US_Regional_Sales_Data!M2658*(1-US_Regional_Sales_Data!N2658)</f>
        <v>774.6875</v>
      </c>
      <c r="B2658" s="6">
        <f>US_Regional_Sales_Data!O2658*US_Regional_Sales_Data!M2658</f>
        <v>519.25</v>
      </c>
      <c r="C2658" s="6">
        <f t="shared" si="82"/>
        <v>255.4375</v>
      </c>
      <c r="D2658" s="7">
        <f t="shared" si="83"/>
        <v>0.32972972972972975</v>
      </c>
    </row>
    <row r="2659" spans="1:4" x14ac:dyDescent="0.55000000000000004">
      <c r="A2659" s="6">
        <f>US_Regional_Sales_Data!P2659*US_Regional_Sales_Data!M2659*(1-US_Regional_Sales_Data!N2659)</f>
        <v>6874.2</v>
      </c>
      <c r="B2659" s="6">
        <f>US_Regional_Sales_Data!O2659*US_Regional_Sales_Data!M2659</f>
        <v>5137.6000000000004</v>
      </c>
      <c r="C2659" s="6">
        <f t="shared" si="82"/>
        <v>1736.5999999999995</v>
      </c>
      <c r="D2659" s="7">
        <f t="shared" si="83"/>
        <v>0.25262576008844656</v>
      </c>
    </row>
    <row r="2660" spans="1:4" x14ac:dyDescent="0.55000000000000004">
      <c r="A2660" s="6">
        <f>US_Regional_Sales_Data!P2660*US_Regional_Sales_Data!M2660*(1-US_Regional_Sales_Data!N2660)</f>
        <v>3644.13</v>
      </c>
      <c r="B2660" s="6">
        <f>US_Regional_Sales_Data!O2660*US_Regional_Sales_Data!M2660</f>
        <v>3072.89</v>
      </c>
      <c r="C2660" s="6">
        <f t="shared" si="82"/>
        <v>571.24000000000024</v>
      </c>
      <c r="D2660" s="7">
        <f t="shared" si="83"/>
        <v>0.15675620792891587</v>
      </c>
    </row>
    <row r="2661" spans="1:4" x14ac:dyDescent="0.55000000000000004">
      <c r="A2661" s="6">
        <f>US_Regional_Sales_Data!P2661*US_Regional_Sales_Data!M2661*(1-US_Regional_Sales_Data!N2661)</f>
        <v>11215.8</v>
      </c>
      <c r="B2661" s="6">
        <f>US_Regional_Sales_Data!O2661*US_Regional_Sales_Data!M2661</f>
        <v>13832.8</v>
      </c>
      <c r="C2661" s="6">
        <f t="shared" si="82"/>
        <v>-2617</v>
      </c>
      <c r="D2661" s="7">
        <f t="shared" si="83"/>
        <v>-0.23333155013463153</v>
      </c>
    </row>
    <row r="2662" spans="1:4" x14ac:dyDescent="0.55000000000000004">
      <c r="A2662" s="6">
        <f>US_Regional_Sales_Data!P2662*US_Regional_Sales_Data!M2662*(1-US_Regional_Sales_Data!N2662)</f>
        <v>2914.5</v>
      </c>
      <c r="B2662" s="6">
        <f>US_Regional_Sales_Data!O2662*US_Regional_Sales_Data!M2662</f>
        <v>4031.75</v>
      </c>
      <c r="C2662" s="6">
        <f t="shared" si="82"/>
        <v>-1117.25</v>
      </c>
      <c r="D2662" s="7">
        <f t="shared" si="83"/>
        <v>-0.38334191113398525</v>
      </c>
    </row>
    <row r="2663" spans="1:4" x14ac:dyDescent="0.55000000000000004">
      <c r="A2663" s="6">
        <f>US_Regional_Sales_Data!P2663*US_Regional_Sales_Data!M2663*(1-US_Regional_Sales_Data!N2663)</f>
        <v>1977.8399999999997</v>
      </c>
      <c r="B2663" s="6">
        <f>US_Regional_Sales_Data!O2663*US_Regional_Sales_Data!M2663</f>
        <v>2439.33</v>
      </c>
      <c r="C2663" s="6">
        <f t="shared" si="82"/>
        <v>-461.49000000000024</v>
      </c>
      <c r="D2663" s="7">
        <f t="shared" si="83"/>
        <v>-0.23333029972090782</v>
      </c>
    </row>
    <row r="2664" spans="1:4" x14ac:dyDescent="0.55000000000000004">
      <c r="A2664" s="6">
        <f>US_Regional_Sales_Data!P2664*US_Regional_Sales_Data!M2664*(1-US_Regional_Sales_Data!N2664)</f>
        <v>1115.55</v>
      </c>
      <c r="B2664" s="6">
        <f>US_Regional_Sales_Data!O2664*US_Regional_Sales_Data!M2664</f>
        <v>780.90000000000009</v>
      </c>
      <c r="C2664" s="6">
        <f t="shared" si="82"/>
        <v>334.64999999999986</v>
      </c>
      <c r="D2664" s="7">
        <f t="shared" si="83"/>
        <v>0.2999865537178969</v>
      </c>
    </row>
    <row r="2665" spans="1:4" x14ac:dyDescent="0.55000000000000004">
      <c r="A2665" s="6">
        <f>US_Regional_Sales_Data!P2665*US_Regional_Sales_Data!M2665*(1-US_Regional_Sales_Data!N2665)</f>
        <v>9191.06</v>
      </c>
      <c r="B2665" s="6">
        <f>US_Regional_Sales_Data!O2665*US_Regional_Sales_Data!M2665</f>
        <v>5804.88</v>
      </c>
      <c r="C2665" s="6">
        <f t="shared" si="82"/>
        <v>3386.1799999999994</v>
      </c>
      <c r="D2665" s="7">
        <f t="shared" si="83"/>
        <v>0.36842105263157893</v>
      </c>
    </row>
    <row r="2666" spans="1:4" x14ac:dyDescent="0.55000000000000004">
      <c r="A2666" s="6">
        <f>US_Regional_Sales_Data!P2666*US_Regional_Sales_Data!M2666*(1-US_Regional_Sales_Data!N2666)</f>
        <v>1055.25</v>
      </c>
      <c r="B2666" s="6">
        <f>US_Regional_Sales_Data!O2666*US_Regional_Sales_Data!M2666</f>
        <v>973.21</v>
      </c>
      <c r="C2666" s="6">
        <f t="shared" si="82"/>
        <v>82.039999999999964</v>
      </c>
      <c r="D2666" s="7">
        <f t="shared" si="83"/>
        <v>7.7744610281923685E-2</v>
      </c>
    </row>
    <row r="2667" spans="1:4" x14ac:dyDescent="0.55000000000000004">
      <c r="A2667" s="6">
        <f>US_Regional_Sales_Data!P2667*US_Regional_Sales_Data!M2667*(1-US_Regional_Sales_Data!N2667)</f>
        <v>14393.609999999999</v>
      </c>
      <c r="B2667" s="6">
        <f>US_Regional_Sales_Data!O2667*US_Regional_Sales_Data!M2667</f>
        <v>10395.42</v>
      </c>
      <c r="C2667" s="6">
        <f t="shared" si="82"/>
        <v>3998.1899999999987</v>
      </c>
      <c r="D2667" s="7">
        <f t="shared" si="83"/>
        <v>0.27777534614318433</v>
      </c>
    </row>
    <row r="2668" spans="1:4" x14ac:dyDescent="0.55000000000000004">
      <c r="A2668" s="6">
        <f>US_Regional_Sales_Data!P2668*US_Regional_Sales_Data!M2668*(1-US_Regional_Sales_Data!N2668)</f>
        <v>5298.8625000000002</v>
      </c>
      <c r="B2668" s="6">
        <f>US_Regional_Sales_Data!O2668*US_Regional_Sales_Data!M2668</f>
        <v>4468.2300000000005</v>
      </c>
      <c r="C2668" s="6">
        <f t="shared" si="82"/>
        <v>830.63249999999971</v>
      </c>
      <c r="D2668" s="7">
        <f t="shared" si="83"/>
        <v>0.15675675675675671</v>
      </c>
    </row>
    <row r="2669" spans="1:4" x14ac:dyDescent="0.55000000000000004">
      <c r="A2669" s="6">
        <f>US_Regional_Sales_Data!P2669*US_Regional_Sales_Data!M2669*(1-US_Regional_Sales_Data!N2669)</f>
        <v>41754.400000000001</v>
      </c>
      <c r="B2669" s="6">
        <f>US_Regional_Sales_Data!O2669*US_Regional_Sales_Data!M2669</f>
        <v>26371.200000000001</v>
      </c>
      <c r="C2669" s="6">
        <f t="shared" si="82"/>
        <v>15383.2</v>
      </c>
      <c r="D2669" s="7">
        <f t="shared" si="83"/>
        <v>0.36842105263157893</v>
      </c>
    </row>
    <row r="2670" spans="1:4" x14ac:dyDescent="0.55000000000000004">
      <c r="A2670" s="6">
        <f>US_Regional_Sales_Data!P2670*US_Regional_Sales_Data!M2670*(1-US_Regional_Sales_Data!N2670)</f>
        <v>28756.400000000001</v>
      </c>
      <c r="B2670" s="6">
        <f>US_Regional_Sales_Data!O2670*US_Regional_Sales_Data!M2670</f>
        <v>17098.400000000001</v>
      </c>
      <c r="C2670" s="6">
        <f t="shared" si="82"/>
        <v>11658</v>
      </c>
      <c r="D2670" s="7">
        <f t="shared" si="83"/>
        <v>0.40540540540540537</v>
      </c>
    </row>
    <row r="2671" spans="1:4" x14ac:dyDescent="0.55000000000000004">
      <c r="A2671" s="6">
        <f>US_Regional_Sales_Data!P2671*US_Regional_Sales_Data!M2671*(1-US_Regional_Sales_Data!N2671)</f>
        <v>633.15</v>
      </c>
      <c r="B2671" s="6">
        <f>US_Regional_Sales_Data!O2671*US_Regional_Sales_Data!M2671</f>
        <v>499.5</v>
      </c>
      <c r="C2671" s="6">
        <f t="shared" si="82"/>
        <v>133.64999999999998</v>
      </c>
      <c r="D2671" s="7">
        <f t="shared" si="83"/>
        <v>0.21108742004264389</v>
      </c>
    </row>
    <row r="2672" spans="1:4" x14ac:dyDescent="0.55000000000000004">
      <c r="A2672" s="6">
        <f>US_Regional_Sales_Data!P2672*US_Regional_Sales_Data!M2672*(1-US_Regional_Sales_Data!N2672)</f>
        <v>24728.024999999998</v>
      </c>
      <c r="B2672" s="6">
        <f>US_Regional_Sales_Data!O2672*US_Regional_Sales_Data!M2672</f>
        <v>21864.799999999999</v>
      </c>
      <c r="C2672" s="6">
        <f t="shared" si="82"/>
        <v>2863.2249999999985</v>
      </c>
      <c r="D2672" s="7">
        <f t="shared" si="83"/>
        <v>0.115788664885287</v>
      </c>
    </row>
    <row r="2673" spans="1:4" x14ac:dyDescent="0.55000000000000004">
      <c r="A2673" s="6">
        <f>US_Regional_Sales_Data!P2673*US_Regional_Sales_Data!M2673*(1-US_Regional_Sales_Data!N2673)</f>
        <v>11539.744999999999</v>
      </c>
      <c r="B2673" s="6">
        <f>US_Regional_Sales_Data!O2673*US_Regional_Sales_Data!M2673</f>
        <v>9353.26</v>
      </c>
      <c r="C2673" s="6">
        <f t="shared" si="82"/>
        <v>2186.4849999999988</v>
      </c>
      <c r="D2673" s="7">
        <f t="shared" si="83"/>
        <v>0.18947429080971884</v>
      </c>
    </row>
    <row r="2674" spans="1:4" x14ac:dyDescent="0.55000000000000004">
      <c r="A2674" s="6">
        <f>US_Regional_Sales_Data!P2674*US_Regional_Sales_Data!M2674*(1-US_Regional_Sales_Data!N2674)</f>
        <v>820.07999999999993</v>
      </c>
      <c r="B2674" s="6">
        <f>US_Regional_Sales_Data!O2674*US_Regional_Sales_Data!M2674</f>
        <v>430.54</v>
      </c>
      <c r="C2674" s="6">
        <f t="shared" si="82"/>
        <v>389.53999999999991</v>
      </c>
      <c r="D2674" s="7">
        <f t="shared" si="83"/>
        <v>0.47500243878645981</v>
      </c>
    </row>
    <row r="2675" spans="1:4" x14ac:dyDescent="0.55000000000000004">
      <c r="A2675" s="6">
        <f>US_Regional_Sales_Data!P2675*US_Regional_Sales_Data!M2675*(1-US_Regional_Sales_Data!N2675)</f>
        <v>8160.5999999999995</v>
      </c>
      <c r="B2675" s="6">
        <f>US_Regional_Sales_Data!O2675*US_Regional_Sales_Data!M2675</f>
        <v>5945.58</v>
      </c>
      <c r="C2675" s="6">
        <f t="shared" si="82"/>
        <v>2215.0199999999995</v>
      </c>
      <c r="D2675" s="7">
        <f t="shared" si="83"/>
        <v>0.27142857142857141</v>
      </c>
    </row>
    <row r="2676" spans="1:4" x14ac:dyDescent="0.55000000000000004">
      <c r="A2676" s="6">
        <f>US_Regional_Sales_Data!P2676*US_Regional_Sales_Data!M2676*(1-US_Regional_Sales_Data!N2676)</f>
        <v>3644.13</v>
      </c>
      <c r="B2676" s="6">
        <f>US_Regional_Sales_Data!O2676*US_Regional_Sales_Data!M2676</f>
        <v>2009.2</v>
      </c>
      <c r="C2676" s="6">
        <f t="shared" si="82"/>
        <v>1634.93</v>
      </c>
      <c r="D2676" s="7">
        <f t="shared" si="83"/>
        <v>0.44864755099296677</v>
      </c>
    </row>
    <row r="2677" spans="1:4" x14ac:dyDescent="0.55000000000000004">
      <c r="A2677" s="6">
        <f>US_Regional_Sales_Data!P2677*US_Regional_Sales_Data!M2677*(1-US_Regional_Sales_Data!N2677)</f>
        <v>4527.5249999999996</v>
      </c>
      <c r="B2677" s="6">
        <f>US_Regional_Sales_Data!O2677*US_Regional_Sales_Data!M2677</f>
        <v>2556.6999999999998</v>
      </c>
      <c r="C2677" s="6">
        <f t="shared" si="82"/>
        <v>1970.8249999999998</v>
      </c>
      <c r="D2677" s="7">
        <f t="shared" si="83"/>
        <v>0.43529853507158989</v>
      </c>
    </row>
    <row r="2678" spans="1:4" x14ac:dyDescent="0.55000000000000004">
      <c r="A2678" s="6">
        <f>US_Regional_Sales_Data!P2678*US_Regional_Sales_Data!M2678*(1-US_Regional_Sales_Data!N2678)</f>
        <v>24885.140000000003</v>
      </c>
      <c r="B2678" s="6">
        <f>US_Regional_Sales_Data!O2678*US_Regional_Sales_Data!M2678</f>
        <v>23818.62</v>
      </c>
      <c r="C2678" s="6">
        <f t="shared" si="82"/>
        <v>1066.5200000000041</v>
      </c>
      <c r="D2678" s="7">
        <f t="shared" si="83"/>
        <v>4.2857705441882339E-2</v>
      </c>
    </row>
    <row r="2679" spans="1:4" x14ac:dyDescent="0.55000000000000004">
      <c r="A2679" s="6">
        <f>US_Regional_Sales_Data!P2679*US_Regional_Sales_Data!M2679*(1-US_Regional_Sales_Data!N2679)</f>
        <v>1308.51</v>
      </c>
      <c r="B2679" s="6">
        <f>US_Regional_Sales_Data!O2679*US_Regional_Sales_Data!M2679</f>
        <v>1177.68</v>
      </c>
      <c r="C2679" s="6">
        <f t="shared" si="82"/>
        <v>130.82999999999993</v>
      </c>
      <c r="D2679" s="7">
        <f t="shared" si="83"/>
        <v>9.9983951211683464E-2</v>
      </c>
    </row>
    <row r="2680" spans="1:4" x14ac:dyDescent="0.55000000000000004">
      <c r="A2680" s="6">
        <f>US_Regional_Sales_Data!P2680*US_Regional_Sales_Data!M2680*(1-US_Regional_Sales_Data!N2680)</f>
        <v>6454.1099999999988</v>
      </c>
      <c r="B2680" s="6">
        <f>US_Regional_Sales_Data!O2680*US_Regional_Sales_Data!M2680</f>
        <v>4755.66</v>
      </c>
      <c r="C2680" s="6">
        <f t="shared" si="82"/>
        <v>1698.4499999999989</v>
      </c>
      <c r="D2680" s="7">
        <f t="shared" si="83"/>
        <v>0.26315789473684198</v>
      </c>
    </row>
    <row r="2681" spans="1:4" x14ac:dyDescent="0.55000000000000004">
      <c r="A2681" s="6">
        <f>US_Regional_Sales_Data!P2681*US_Regional_Sales_Data!M2681*(1-US_Regional_Sales_Data!N2681)</f>
        <v>10597.725</v>
      </c>
      <c r="B2681" s="6">
        <f>US_Regional_Sales_Data!O2681*US_Regional_Sales_Data!M2681</f>
        <v>5041.08</v>
      </c>
      <c r="C2681" s="6">
        <f t="shared" si="82"/>
        <v>5556.6450000000004</v>
      </c>
      <c r="D2681" s="7">
        <f t="shared" si="83"/>
        <v>0.5243243243243243</v>
      </c>
    </row>
    <row r="2682" spans="1:4" x14ac:dyDescent="0.55000000000000004">
      <c r="A2682" s="6">
        <f>US_Regional_Sales_Data!P2682*US_Regional_Sales_Data!M2682*(1-US_Regional_Sales_Data!N2682)</f>
        <v>8554.56</v>
      </c>
      <c r="B2682" s="6">
        <f>US_Regional_Sales_Data!O2682*US_Regional_Sales_Data!M2682</f>
        <v>6123.28</v>
      </c>
      <c r="C2682" s="6">
        <f t="shared" si="82"/>
        <v>2431.2799999999997</v>
      </c>
      <c r="D2682" s="7">
        <f t="shared" si="83"/>
        <v>0.28420865596827888</v>
      </c>
    </row>
    <row r="2683" spans="1:4" x14ac:dyDescent="0.55000000000000004">
      <c r="A2683" s="6">
        <f>US_Regional_Sales_Data!P2683*US_Regional_Sales_Data!M2683*(1-US_Regional_Sales_Data!N2683)</f>
        <v>19340.22</v>
      </c>
      <c r="B2683" s="6">
        <f>US_Regional_Sales_Data!O2683*US_Regional_Sales_Data!M2683</f>
        <v>16837.36</v>
      </c>
      <c r="C2683" s="6">
        <f t="shared" si="82"/>
        <v>2502.8600000000006</v>
      </c>
      <c r="D2683" s="7">
        <f t="shared" si="83"/>
        <v>0.12941217835164234</v>
      </c>
    </row>
    <row r="2684" spans="1:4" x14ac:dyDescent="0.55000000000000004">
      <c r="A2684" s="6">
        <f>US_Regional_Sales_Data!P2684*US_Regional_Sales_Data!M2684*(1-US_Regional_Sales_Data!N2684)</f>
        <v>753.75</v>
      </c>
      <c r="B2684" s="6">
        <f>US_Regional_Sales_Data!O2684*US_Regional_Sales_Data!M2684</f>
        <v>586.25</v>
      </c>
      <c r="C2684" s="6">
        <f t="shared" si="82"/>
        <v>167.5</v>
      </c>
      <c r="D2684" s="7">
        <f t="shared" si="83"/>
        <v>0.22222222222222221</v>
      </c>
    </row>
    <row r="2685" spans="1:4" x14ac:dyDescent="0.55000000000000004">
      <c r="A2685" s="6">
        <f>US_Regional_Sales_Data!P2685*US_Regional_Sales_Data!M2685*(1-US_Regional_Sales_Data!N2685)</f>
        <v>10287.85</v>
      </c>
      <c r="B2685" s="6">
        <f>US_Regional_Sales_Data!O2685*US_Regional_Sales_Data!M2685</f>
        <v>8341.5</v>
      </c>
      <c r="C2685" s="6">
        <f t="shared" si="82"/>
        <v>1946.3500000000004</v>
      </c>
      <c r="D2685" s="7">
        <f t="shared" si="83"/>
        <v>0.18918918918918923</v>
      </c>
    </row>
    <row r="2686" spans="1:4" x14ac:dyDescent="0.55000000000000004">
      <c r="A2686" s="6">
        <f>US_Regional_Sales_Data!P2686*US_Regional_Sales_Data!M2686*(1-US_Regional_Sales_Data!N2686)</f>
        <v>3386.18</v>
      </c>
      <c r="B2686" s="6">
        <f>US_Regional_Sales_Data!O2686*US_Regional_Sales_Data!M2686</f>
        <v>2744.6</v>
      </c>
      <c r="C2686" s="6">
        <f t="shared" si="82"/>
        <v>641.57999999999993</v>
      </c>
      <c r="D2686" s="7">
        <f t="shared" si="83"/>
        <v>0.18947014039419049</v>
      </c>
    </row>
    <row r="2687" spans="1:4" x14ac:dyDescent="0.55000000000000004">
      <c r="A2687" s="6">
        <f>US_Regional_Sales_Data!P2687*US_Regional_Sales_Data!M2687*(1-US_Regional_Sales_Data!N2687)</f>
        <v>12529</v>
      </c>
      <c r="B2687" s="6">
        <f>US_Regional_Sales_Data!O2687*US_Regional_Sales_Data!M2687</f>
        <v>10907.6</v>
      </c>
      <c r="C2687" s="6">
        <f t="shared" si="82"/>
        <v>1621.3999999999996</v>
      </c>
      <c r="D2687" s="7">
        <f t="shared" si="83"/>
        <v>0.12941176470588234</v>
      </c>
    </row>
    <row r="2688" spans="1:4" x14ac:dyDescent="0.55000000000000004">
      <c r="A2688" s="6">
        <f>US_Regional_Sales_Data!P2688*US_Regional_Sales_Data!M2688*(1-US_Regional_Sales_Data!N2688)</f>
        <v>7236</v>
      </c>
      <c r="B2688" s="6">
        <f>US_Regional_Sales_Data!O2688*US_Regional_Sales_Data!M2688</f>
        <v>3778.8</v>
      </c>
      <c r="C2688" s="6">
        <f t="shared" si="82"/>
        <v>3457.2</v>
      </c>
      <c r="D2688" s="7">
        <f t="shared" si="83"/>
        <v>0.47777777777777775</v>
      </c>
    </row>
    <row r="2689" spans="1:4" x14ac:dyDescent="0.55000000000000004">
      <c r="A2689" s="6">
        <f>US_Regional_Sales_Data!P2689*US_Regional_Sales_Data!M2689*(1-US_Regional_Sales_Data!N2689)</f>
        <v>14477.36</v>
      </c>
      <c r="B2689" s="6">
        <f>US_Regional_Sales_Data!O2689*US_Regional_Sales_Data!M2689</f>
        <v>6260.48</v>
      </c>
      <c r="C2689" s="6">
        <f t="shared" si="82"/>
        <v>8216.880000000001</v>
      </c>
      <c r="D2689" s="7">
        <f t="shared" si="83"/>
        <v>0.56756756756756765</v>
      </c>
    </row>
    <row r="2690" spans="1:4" x14ac:dyDescent="0.55000000000000004">
      <c r="A2690" s="6">
        <f>US_Regional_Sales_Data!P2690*US_Regional_Sales_Data!M2690*(1-US_Regional_Sales_Data!N2690)</f>
        <v>24858.172500000001</v>
      </c>
      <c r="B2690" s="6">
        <f>US_Regional_Sales_Data!O2690*US_Regional_Sales_Data!M2690</f>
        <v>11555.67</v>
      </c>
      <c r="C2690" s="6">
        <f t="shared" si="82"/>
        <v>13302.502500000001</v>
      </c>
      <c r="D2690" s="7">
        <f t="shared" si="83"/>
        <v>0.53513597992772799</v>
      </c>
    </row>
    <row r="2691" spans="1:4" x14ac:dyDescent="0.55000000000000004">
      <c r="A2691" s="6">
        <f>US_Regional_Sales_Data!P2691*US_Regional_Sales_Data!M2691*(1-US_Regional_Sales_Data!N2691)</f>
        <v>1699.4549999999999</v>
      </c>
      <c r="B2691" s="6">
        <f>US_Regional_Sales_Data!O2691*US_Regional_Sales_Data!M2691</f>
        <v>948.12</v>
      </c>
      <c r="C2691" s="6">
        <f t="shared" ref="C2691:C2754" si="84">A2691-B2691</f>
        <v>751.33499999999992</v>
      </c>
      <c r="D2691" s="7">
        <f t="shared" ref="D2691:D2754" si="85">C2691/A2691</f>
        <v>0.44210349788608699</v>
      </c>
    </row>
    <row r="2692" spans="1:4" x14ac:dyDescent="0.55000000000000004">
      <c r="A2692" s="6">
        <f>US_Regional_Sales_Data!P2692*US_Regional_Sales_Data!M2692*(1-US_Regional_Sales_Data!N2692)</f>
        <v>982.89</v>
      </c>
      <c r="B2692" s="6">
        <f>US_Regional_Sales_Data!O2692*US_Regional_Sales_Data!M2692</f>
        <v>851.84</v>
      </c>
      <c r="C2692" s="6">
        <f t="shared" si="84"/>
        <v>131.04999999999995</v>
      </c>
      <c r="D2692" s="7">
        <f t="shared" si="85"/>
        <v>0.13333129851763673</v>
      </c>
    </row>
    <row r="2693" spans="1:4" x14ac:dyDescent="0.55000000000000004">
      <c r="A2693" s="6">
        <f>US_Regional_Sales_Data!P2693*US_Regional_Sales_Data!M2693*(1-US_Regional_Sales_Data!N2693)</f>
        <v>3111.1450000000004</v>
      </c>
      <c r="B2693" s="6">
        <f>US_Regional_Sales_Data!O2693*US_Regional_Sales_Data!M2693</f>
        <v>1984.4</v>
      </c>
      <c r="C2693" s="6">
        <f t="shared" si="84"/>
        <v>1126.7450000000003</v>
      </c>
      <c r="D2693" s="7">
        <f t="shared" si="85"/>
        <v>0.36216409071258338</v>
      </c>
    </row>
    <row r="2694" spans="1:4" x14ac:dyDescent="0.55000000000000004">
      <c r="A2694" s="6">
        <f>US_Regional_Sales_Data!P2694*US_Regional_Sales_Data!M2694*(1-US_Regional_Sales_Data!N2694)</f>
        <v>4865.0375000000004</v>
      </c>
      <c r="B2694" s="6">
        <f>US_Regional_Sales_Data!O2694*US_Regional_Sales_Data!M2694</f>
        <v>4207.6000000000004</v>
      </c>
      <c r="C2694" s="6">
        <f t="shared" si="84"/>
        <v>657.4375</v>
      </c>
      <c r="D2694" s="7">
        <f t="shared" si="85"/>
        <v>0.13513513513513511</v>
      </c>
    </row>
    <row r="2695" spans="1:4" x14ac:dyDescent="0.55000000000000004">
      <c r="A2695" s="6">
        <f>US_Regional_Sales_Data!P2695*US_Regional_Sales_Data!M2695*(1-US_Regional_Sales_Data!N2695)</f>
        <v>1834.46</v>
      </c>
      <c r="B2695" s="6">
        <f>US_Regional_Sales_Data!O2695*US_Regional_Sales_Data!M2695</f>
        <v>793.28</v>
      </c>
      <c r="C2695" s="6">
        <f t="shared" si="84"/>
        <v>1041.18</v>
      </c>
      <c r="D2695" s="7">
        <f t="shared" si="85"/>
        <v>0.56756756756756754</v>
      </c>
    </row>
    <row r="2696" spans="1:4" x14ac:dyDescent="0.55000000000000004">
      <c r="A2696" s="6">
        <f>US_Regional_Sales_Data!P2696*US_Regional_Sales_Data!M2696*(1-US_Regional_Sales_Data!N2696)</f>
        <v>22073.819999999996</v>
      </c>
      <c r="B2696" s="6">
        <f>US_Regional_Sales_Data!O2696*US_Regional_Sales_Data!M2696</f>
        <v>15103.14</v>
      </c>
      <c r="C2696" s="6">
        <f t="shared" si="84"/>
        <v>6970.6799999999967</v>
      </c>
      <c r="D2696" s="7">
        <f t="shared" si="85"/>
        <v>0.31578947368421045</v>
      </c>
    </row>
    <row r="2697" spans="1:4" x14ac:dyDescent="0.55000000000000004">
      <c r="A2697" s="6">
        <f>US_Regional_Sales_Data!P2697*US_Regional_Sales_Data!M2697*(1-US_Regional_Sales_Data!N2697)</f>
        <v>14588.58</v>
      </c>
      <c r="B2697" s="6">
        <f>US_Regional_Sales_Data!O2697*US_Regional_Sales_Data!M2697</f>
        <v>12285.119999999999</v>
      </c>
      <c r="C2697" s="6">
        <f t="shared" si="84"/>
        <v>2303.4600000000009</v>
      </c>
      <c r="D2697" s="7">
        <f t="shared" si="85"/>
        <v>0.15789473684210534</v>
      </c>
    </row>
    <row r="2698" spans="1:4" x14ac:dyDescent="0.55000000000000004">
      <c r="A2698" s="6">
        <f>US_Regional_Sales_Data!P2698*US_Regional_Sales_Data!M2698*(1-US_Regional_Sales_Data!N2698)</f>
        <v>1514.87</v>
      </c>
      <c r="B2698" s="6">
        <f>US_Regional_Sales_Data!O2698*US_Regional_Sales_Data!M2698</f>
        <v>1461.4</v>
      </c>
      <c r="C2698" s="6">
        <f t="shared" si="84"/>
        <v>53.4699999999998</v>
      </c>
      <c r="D2698" s="7">
        <f t="shared" si="85"/>
        <v>3.5296758137661845E-2</v>
      </c>
    </row>
    <row r="2699" spans="1:4" x14ac:dyDescent="0.55000000000000004">
      <c r="A2699" s="6">
        <f>US_Regional_Sales_Data!P2699*US_Regional_Sales_Data!M2699*(1-US_Regional_Sales_Data!N2699)</f>
        <v>40258.959999999999</v>
      </c>
      <c r="B2699" s="6">
        <f>US_Regional_Sales_Data!O2699*US_Regional_Sales_Data!M2699</f>
        <v>34818.559999999998</v>
      </c>
      <c r="C2699" s="6">
        <f t="shared" si="84"/>
        <v>5440.4000000000015</v>
      </c>
      <c r="D2699" s="7">
        <f t="shared" si="85"/>
        <v>0.13513513513513517</v>
      </c>
    </row>
    <row r="2700" spans="1:4" x14ac:dyDescent="0.55000000000000004">
      <c r="A2700" s="6">
        <f>US_Regional_Sales_Data!P2700*US_Regional_Sales_Data!M2700*(1-US_Regional_Sales_Data!N2700)</f>
        <v>1029.1200000000001</v>
      </c>
      <c r="B2700" s="6">
        <f>US_Regional_Sales_Data!O2700*US_Regional_Sales_Data!M2700</f>
        <v>643.20000000000005</v>
      </c>
      <c r="C2700" s="6">
        <f t="shared" si="84"/>
        <v>385.92000000000007</v>
      </c>
      <c r="D2700" s="7">
        <f t="shared" si="85"/>
        <v>0.375</v>
      </c>
    </row>
    <row r="2701" spans="1:4" x14ac:dyDescent="0.55000000000000004">
      <c r="A2701" s="6">
        <f>US_Regional_Sales_Data!P2701*US_Regional_Sales_Data!M2701*(1-US_Regional_Sales_Data!N2701)</f>
        <v>4175.4399999999996</v>
      </c>
      <c r="B2701" s="6">
        <f>US_Regional_Sales_Data!O2701*US_Regional_Sales_Data!M2701</f>
        <v>2197.6</v>
      </c>
      <c r="C2701" s="6">
        <f t="shared" si="84"/>
        <v>1977.8399999999997</v>
      </c>
      <c r="D2701" s="7">
        <f t="shared" si="85"/>
        <v>0.47368421052631576</v>
      </c>
    </row>
    <row r="2702" spans="1:4" x14ac:dyDescent="0.55000000000000004">
      <c r="A2702" s="6">
        <f>US_Regional_Sales_Data!P2702*US_Regional_Sales_Data!M2702*(1-US_Regional_Sales_Data!N2702)</f>
        <v>3714.48</v>
      </c>
      <c r="B2702" s="6">
        <f>US_Regional_Sales_Data!O2702*US_Regional_Sales_Data!M2702</f>
        <v>1650.88</v>
      </c>
      <c r="C2702" s="6">
        <f t="shared" si="84"/>
        <v>2063.6</v>
      </c>
      <c r="D2702" s="7">
        <f t="shared" si="85"/>
        <v>0.55555555555555558</v>
      </c>
    </row>
    <row r="2703" spans="1:4" x14ac:dyDescent="0.55000000000000004">
      <c r="A2703" s="6">
        <f>US_Regional_Sales_Data!P2703*US_Regional_Sales_Data!M2703*(1-US_Regional_Sales_Data!N2703)</f>
        <v>8190.0800000000008</v>
      </c>
      <c r="B2703" s="6">
        <f>US_Regional_Sales_Data!O2703*US_Regional_Sales_Data!M2703</f>
        <v>6449.68</v>
      </c>
      <c r="C2703" s="6">
        <f t="shared" si="84"/>
        <v>1740.4000000000005</v>
      </c>
      <c r="D2703" s="7">
        <f t="shared" si="85"/>
        <v>0.21250097679143554</v>
      </c>
    </row>
    <row r="2704" spans="1:4" x14ac:dyDescent="0.55000000000000004">
      <c r="A2704" s="6">
        <f>US_Regional_Sales_Data!P2704*US_Regional_Sales_Data!M2704*(1-US_Regional_Sales_Data!N2704)</f>
        <v>2607.64</v>
      </c>
      <c r="B2704" s="6">
        <f>US_Regional_Sales_Data!O2704*US_Regional_Sales_Data!M2704</f>
        <v>2868.4</v>
      </c>
      <c r="C2704" s="6">
        <f t="shared" si="84"/>
        <v>-260.76000000000022</v>
      </c>
      <c r="D2704" s="7">
        <f t="shared" si="85"/>
        <v>-9.9998466045926673E-2</v>
      </c>
    </row>
    <row r="2705" spans="1:4" x14ac:dyDescent="0.55000000000000004">
      <c r="A2705" s="6">
        <f>US_Regional_Sales_Data!P2705*US_Regional_Sales_Data!M2705*(1-US_Regional_Sales_Data!N2705)</f>
        <v>7217.9100000000008</v>
      </c>
      <c r="B2705" s="6">
        <f>US_Regional_Sales_Data!O2705*US_Regional_Sales_Data!M2705</f>
        <v>3646.9300000000003</v>
      </c>
      <c r="C2705" s="6">
        <f t="shared" si="84"/>
        <v>3570.9800000000005</v>
      </c>
      <c r="D2705" s="7">
        <f t="shared" si="85"/>
        <v>0.49473878172490376</v>
      </c>
    </row>
    <row r="2706" spans="1:4" x14ac:dyDescent="0.55000000000000004">
      <c r="A2706" s="6">
        <f>US_Regional_Sales_Data!P2706*US_Regional_Sales_Data!M2706*(1-US_Regional_Sales_Data!N2706)</f>
        <v>1667.1275000000001</v>
      </c>
      <c r="B2706" s="6">
        <f>US_Regional_Sales_Data!O2706*US_Regional_Sales_Data!M2706</f>
        <v>901.15</v>
      </c>
      <c r="C2706" s="6">
        <f t="shared" si="84"/>
        <v>765.97750000000008</v>
      </c>
      <c r="D2706" s="7">
        <f t="shared" si="85"/>
        <v>0.45945945945945948</v>
      </c>
    </row>
    <row r="2707" spans="1:4" x14ac:dyDescent="0.55000000000000004">
      <c r="A2707" s="6">
        <f>US_Regional_Sales_Data!P2707*US_Regional_Sales_Data!M2707*(1-US_Regional_Sales_Data!N2707)</f>
        <v>3953.67</v>
      </c>
      <c r="B2707" s="6">
        <f>US_Regional_Sales_Data!O2707*US_Regional_Sales_Data!M2707</f>
        <v>4292.5499999999993</v>
      </c>
      <c r="C2707" s="6">
        <f t="shared" si="84"/>
        <v>-338.8799999999992</v>
      </c>
      <c r="D2707" s="7">
        <f t="shared" si="85"/>
        <v>-8.5712768136945977E-2</v>
      </c>
    </row>
    <row r="2708" spans="1:4" x14ac:dyDescent="0.55000000000000004">
      <c r="A2708" s="6">
        <f>US_Regional_Sales_Data!P2708*US_Regional_Sales_Data!M2708*(1-US_Regional_Sales_Data!N2708)</f>
        <v>3544.9700000000003</v>
      </c>
      <c r="B2708" s="6">
        <f>US_Regional_Sales_Data!O2708*US_Regional_Sales_Data!M2708</f>
        <v>2452.7399999999998</v>
      </c>
      <c r="C2708" s="6">
        <f t="shared" si="84"/>
        <v>1092.2300000000005</v>
      </c>
      <c r="D2708" s="7">
        <f t="shared" si="85"/>
        <v>0.30810697974877088</v>
      </c>
    </row>
    <row r="2709" spans="1:4" x14ac:dyDescent="0.55000000000000004">
      <c r="A2709" s="6">
        <f>US_Regional_Sales_Data!P2709*US_Regional_Sales_Data!M2709*(1-US_Regional_Sales_Data!N2709)</f>
        <v>4759.68</v>
      </c>
      <c r="B2709" s="6">
        <f>US_Regional_Sales_Data!O2709*US_Regional_Sales_Data!M2709</f>
        <v>4164.72</v>
      </c>
      <c r="C2709" s="6">
        <f t="shared" si="84"/>
        <v>594.96</v>
      </c>
      <c r="D2709" s="7">
        <f t="shared" si="85"/>
        <v>0.125</v>
      </c>
    </row>
    <row r="2710" spans="1:4" x14ac:dyDescent="0.55000000000000004">
      <c r="A2710" s="6">
        <f>US_Regional_Sales_Data!P2710*US_Regional_Sales_Data!M2710*(1-US_Regional_Sales_Data!N2710)</f>
        <v>1718.55</v>
      </c>
      <c r="B2710" s="6">
        <f>US_Regional_Sales_Data!O2710*US_Regional_Sales_Data!M2710</f>
        <v>922.59</v>
      </c>
      <c r="C2710" s="6">
        <f t="shared" si="84"/>
        <v>795.95999999999992</v>
      </c>
      <c r="D2710" s="7">
        <f t="shared" si="85"/>
        <v>0.46315789473684205</v>
      </c>
    </row>
    <row r="2711" spans="1:4" x14ac:dyDescent="0.55000000000000004">
      <c r="A2711" s="6">
        <f>US_Regional_Sales_Data!P2711*US_Regional_Sales_Data!M2711*(1-US_Regional_Sales_Data!N2711)</f>
        <v>4811.9400000000005</v>
      </c>
      <c r="B2711" s="6">
        <f>US_Regional_Sales_Data!O2711*US_Regional_Sales_Data!M2711</f>
        <v>3689.16</v>
      </c>
      <c r="C2711" s="6">
        <f t="shared" si="84"/>
        <v>1122.7800000000007</v>
      </c>
      <c r="D2711" s="7">
        <f t="shared" si="85"/>
        <v>0.23333208643499306</v>
      </c>
    </row>
    <row r="2712" spans="1:4" x14ac:dyDescent="0.55000000000000004">
      <c r="A2712" s="6">
        <f>US_Regional_Sales_Data!P2712*US_Regional_Sales_Data!M2712*(1-US_Regional_Sales_Data!N2712)</f>
        <v>967.4799999999999</v>
      </c>
      <c r="B2712" s="6">
        <f>US_Regional_Sales_Data!O2712*US_Regional_Sales_Data!M2712</f>
        <v>600.84</v>
      </c>
      <c r="C2712" s="6">
        <f t="shared" si="84"/>
        <v>366.63999999999987</v>
      </c>
      <c r="D2712" s="7">
        <f t="shared" si="85"/>
        <v>0.37896390623061965</v>
      </c>
    </row>
    <row r="2713" spans="1:4" x14ac:dyDescent="0.55000000000000004">
      <c r="A2713" s="6">
        <f>US_Regional_Sales_Data!P2713*US_Regional_Sales_Data!M2713*(1-US_Regional_Sales_Data!N2713)</f>
        <v>19838.7</v>
      </c>
      <c r="B2713" s="6">
        <f>US_Regional_Sales_Data!O2713*US_Regional_Sales_Data!M2713</f>
        <v>9258.06</v>
      </c>
      <c r="C2713" s="6">
        <f t="shared" si="84"/>
        <v>10580.640000000001</v>
      </c>
      <c r="D2713" s="7">
        <f t="shared" si="85"/>
        <v>0.53333333333333333</v>
      </c>
    </row>
    <row r="2714" spans="1:4" x14ac:dyDescent="0.55000000000000004">
      <c r="A2714" s="6">
        <f>US_Regional_Sales_Data!P2714*US_Regional_Sales_Data!M2714*(1-US_Regional_Sales_Data!N2714)</f>
        <v>25552.292500000003</v>
      </c>
      <c r="B2714" s="6">
        <f>US_Regional_Sales_Data!O2714*US_Regional_Sales_Data!M2714</f>
        <v>12430.88</v>
      </c>
      <c r="C2714" s="6">
        <f t="shared" si="84"/>
        <v>13121.412500000004</v>
      </c>
      <c r="D2714" s="7">
        <f t="shared" si="85"/>
        <v>0.51351214377340126</v>
      </c>
    </row>
    <row r="2715" spans="1:4" x14ac:dyDescent="0.55000000000000004">
      <c r="A2715" s="6">
        <f>US_Regional_Sales_Data!P2715*US_Regional_Sales_Data!M2715*(1-US_Regional_Sales_Data!N2715)</f>
        <v>11316.97</v>
      </c>
      <c r="B2715" s="6">
        <f>US_Regional_Sales_Data!O2715*US_Regional_Sales_Data!M2715</f>
        <v>5241.53</v>
      </c>
      <c r="C2715" s="6">
        <f t="shared" si="84"/>
        <v>6075.44</v>
      </c>
      <c r="D2715" s="7">
        <f t="shared" si="85"/>
        <v>0.53684334234340114</v>
      </c>
    </row>
    <row r="2716" spans="1:4" x14ac:dyDescent="0.55000000000000004">
      <c r="A2716" s="6">
        <f>US_Regional_Sales_Data!P2716*US_Regional_Sales_Data!M2716*(1-US_Regional_Sales_Data!N2716)</f>
        <v>4805.5749999999998</v>
      </c>
      <c r="B2716" s="6">
        <f>US_Regional_Sales_Data!O2716*US_Regional_Sales_Data!M2716</f>
        <v>2225.75</v>
      </c>
      <c r="C2716" s="6">
        <f t="shared" si="84"/>
        <v>2579.8249999999998</v>
      </c>
      <c r="D2716" s="7">
        <f t="shared" si="85"/>
        <v>0.53684002434672229</v>
      </c>
    </row>
    <row r="2717" spans="1:4" x14ac:dyDescent="0.55000000000000004">
      <c r="A2717" s="6">
        <f>US_Regional_Sales_Data!P2717*US_Regional_Sales_Data!M2717*(1-US_Regional_Sales_Data!N2717)</f>
        <v>2613</v>
      </c>
      <c r="B2717" s="6">
        <f>US_Regional_Sales_Data!O2717*US_Regional_Sales_Data!M2717</f>
        <v>1916.2</v>
      </c>
      <c r="C2717" s="6">
        <f t="shared" si="84"/>
        <v>696.8</v>
      </c>
      <c r="D2717" s="7">
        <f t="shared" si="85"/>
        <v>0.26666666666666666</v>
      </c>
    </row>
    <row r="2718" spans="1:4" x14ac:dyDescent="0.55000000000000004">
      <c r="A2718" s="6">
        <f>US_Regional_Sales_Data!P2718*US_Regional_Sales_Data!M2718*(1-US_Regional_Sales_Data!N2718)</f>
        <v>3067.7625000000003</v>
      </c>
      <c r="B2718" s="6">
        <f>US_Regional_Sales_Data!O2718*US_Regional_Sales_Data!M2718</f>
        <v>1326.6</v>
      </c>
      <c r="C2718" s="6">
        <f t="shared" si="84"/>
        <v>1741.1625000000004</v>
      </c>
      <c r="D2718" s="7">
        <f t="shared" si="85"/>
        <v>0.56756756756756765</v>
      </c>
    </row>
    <row r="2719" spans="1:4" x14ac:dyDescent="0.55000000000000004">
      <c r="A2719" s="6">
        <f>US_Regional_Sales_Data!P2719*US_Regional_Sales_Data!M2719*(1-US_Regional_Sales_Data!N2719)</f>
        <v>42594.58</v>
      </c>
      <c r="B2719" s="6">
        <f>US_Regional_Sales_Data!O2719*US_Regional_Sales_Data!M2719</f>
        <v>32282.18</v>
      </c>
      <c r="C2719" s="6">
        <f t="shared" si="84"/>
        <v>10312.400000000001</v>
      </c>
      <c r="D2719" s="7">
        <f t="shared" si="85"/>
        <v>0.24210592051852609</v>
      </c>
    </row>
    <row r="2720" spans="1:4" x14ac:dyDescent="0.55000000000000004">
      <c r="A2720" s="6">
        <f>US_Regional_Sales_Data!P2720*US_Regional_Sales_Data!M2720*(1-US_Regional_Sales_Data!N2720)</f>
        <v>6716.079999999999</v>
      </c>
      <c r="B2720" s="6">
        <f>US_Regional_Sales_Data!O2720*US_Regional_Sales_Data!M2720</f>
        <v>7195.8</v>
      </c>
      <c r="C2720" s="6">
        <f t="shared" si="84"/>
        <v>-479.72000000000116</v>
      </c>
      <c r="D2720" s="7">
        <f t="shared" si="85"/>
        <v>-7.1428571428571619E-2</v>
      </c>
    </row>
    <row r="2721" spans="1:4" x14ac:dyDescent="0.55000000000000004">
      <c r="A2721" s="6">
        <f>US_Regional_Sales_Data!P2721*US_Regional_Sales_Data!M2721*(1-US_Regional_Sales_Data!N2721)</f>
        <v>2836.11</v>
      </c>
      <c r="B2721" s="6">
        <f>US_Regional_Sales_Data!O2721*US_Regional_Sales_Data!M2721</f>
        <v>2435.73</v>
      </c>
      <c r="C2721" s="6">
        <f t="shared" si="84"/>
        <v>400.38000000000011</v>
      </c>
      <c r="D2721" s="7">
        <f t="shared" si="85"/>
        <v>0.14117223944064233</v>
      </c>
    </row>
    <row r="2722" spans="1:4" x14ac:dyDescent="0.55000000000000004">
      <c r="A2722" s="6">
        <f>US_Regional_Sales_Data!P2722*US_Regional_Sales_Data!M2722*(1-US_Regional_Sales_Data!N2722)</f>
        <v>6583.42</v>
      </c>
      <c r="B2722" s="6">
        <f>US_Regional_Sales_Data!O2722*US_Regional_Sales_Data!M2722</f>
        <v>4414.76</v>
      </c>
      <c r="C2722" s="6">
        <f t="shared" si="84"/>
        <v>2168.66</v>
      </c>
      <c r="D2722" s="7">
        <f t="shared" si="85"/>
        <v>0.32941237229282044</v>
      </c>
    </row>
    <row r="2723" spans="1:4" x14ac:dyDescent="0.55000000000000004">
      <c r="A2723" s="6">
        <f>US_Regional_Sales_Data!P2723*US_Regional_Sales_Data!M2723*(1-US_Regional_Sales_Data!N2723)</f>
        <v>1946.0150000000003</v>
      </c>
      <c r="B2723" s="6">
        <f>US_Regional_Sales_Data!O2723*US_Regional_Sales_Data!M2723</f>
        <v>904.64</v>
      </c>
      <c r="C2723" s="6">
        <f t="shared" si="84"/>
        <v>1041.3750000000005</v>
      </c>
      <c r="D2723" s="7">
        <f t="shared" si="85"/>
        <v>0.5351320519112136</v>
      </c>
    </row>
    <row r="2724" spans="1:4" x14ac:dyDescent="0.55000000000000004">
      <c r="A2724" s="6">
        <f>US_Regional_Sales_Data!P2724*US_Regional_Sales_Data!M2724*(1-US_Regional_Sales_Data!N2724)</f>
        <v>3681.6499999999996</v>
      </c>
      <c r="B2724" s="6">
        <f>US_Regional_Sales_Data!O2724*US_Regional_Sales_Data!M2724</f>
        <v>3313.5</v>
      </c>
      <c r="C2724" s="6">
        <f t="shared" si="84"/>
        <v>368.14999999999964</v>
      </c>
      <c r="D2724" s="7">
        <f t="shared" si="85"/>
        <v>9.9995925739817651E-2</v>
      </c>
    </row>
    <row r="2725" spans="1:4" x14ac:dyDescent="0.55000000000000004">
      <c r="A2725" s="6">
        <f>US_Regional_Sales_Data!P2725*US_Regional_Sales_Data!M2725*(1-US_Regional_Sales_Data!N2725)</f>
        <v>3030.5774999999999</v>
      </c>
      <c r="B2725" s="6">
        <f>US_Regional_Sales_Data!O2725*US_Regional_Sales_Data!M2725</f>
        <v>1769.19</v>
      </c>
      <c r="C2725" s="6">
        <f t="shared" si="84"/>
        <v>1261.3874999999998</v>
      </c>
      <c r="D2725" s="7">
        <f t="shared" si="85"/>
        <v>0.41622017585757165</v>
      </c>
    </row>
    <row r="2726" spans="1:4" x14ac:dyDescent="0.55000000000000004">
      <c r="A2726" s="6">
        <f>US_Regional_Sales_Data!P2726*US_Regional_Sales_Data!M2726*(1-US_Regional_Sales_Data!N2726)</f>
        <v>5081.2800000000007</v>
      </c>
      <c r="B2726" s="6">
        <f>US_Regional_Sales_Data!O2726*US_Regional_Sales_Data!M2726</f>
        <v>3810.96</v>
      </c>
      <c r="C2726" s="6">
        <f t="shared" si="84"/>
        <v>1270.3200000000006</v>
      </c>
      <c r="D2726" s="7">
        <f t="shared" si="85"/>
        <v>0.25000000000000011</v>
      </c>
    </row>
    <row r="2727" spans="1:4" x14ac:dyDescent="0.55000000000000004">
      <c r="A2727" s="6">
        <f>US_Regional_Sales_Data!P2727*US_Regional_Sales_Data!M2727*(1-US_Regional_Sales_Data!N2727)</f>
        <v>16757.37</v>
      </c>
      <c r="B2727" s="6">
        <f>US_Regional_Sales_Data!O2727*US_Regional_Sales_Data!M2727</f>
        <v>12661.11</v>
      </c>
      <c r="C2727" s="6">
        <f t="shared" si="84"/>
        <v>4096.2599999999984</v>
      </c>
      <c r="D2727" s="7">
        <f t="shared" si="85"/>
        <v>0.24444527989774043</v>
      </c>
    </row>
    <row r="2728" spans="1:4" x14ac:dyDescent="0.55000000000000004">
      <c r="A2728" s="6">
        <f>US_Regional_Sales_Data!P2728*US_Regional_Sales_Data!M2728*(1-US_Regional_Sales_Data!N2728)</f>
        <v>6724.2875000000004</v>
      </c>
      <c r="B2728" s="6">
        <f>US_Regional_Sales_Data!O2728*US_Regional_Sales_Data!M2728</f>
        <v>5379.43</v>
      </c>
      <c r="C2728" s="6">
        <f t="shared" si="84"/>
        <v>1344.8575000000001</v>
      </c>
      <c r="D2728" s="7">
        <f t="shared" si="85"/>
        <v>0.2</v>
      </c>
    </row>
    <row r="2729" spans="1:4" x14ac:dyDescent="0.55000000000000004">
      <c r="A2729" s="6">
        <f>US_Regional_Sales_Data!P2729*US_Regional_Sales_Data!M2729*(1-US_Regional_Sales_Data!N2729)</f>
        <v>1858.58</v>
      </c>
      <c r="B2729" s="6">
        <f>US_Regional_Sales_Data!O2729*US_Regional_Sales_Data!M2729</f>
        <v>860.82</v>
      </c>
      <c r="C2729" s="6">
        <f t="shared" si="84"/>
        <v>997.75999999999988</v>
      </c>
      <c r="D2729" s="7">
        <f t="shared" si="85"/>
        <v>0.5368399530824608</v>
      </c>
    </row>
    <row r="2730" spans="1:4" x14ac:dyDescent="0.55000000000000004">
      <c r="A2730" s="6">
        <f>US_Regional_Sales_Data!P2730*US_Regional_Sales_Data!M2730*(1-US_Regional_Sales_Data!N2730)</f>
        <v>6697.3199999999988</v>
      </c>
      <c r="B2730" s="6">
        <f>US_Regional_Sales_Data!O2730*US_Regional_Sales_Data!M2730</f>
        <v>5909.4000000000005</v>
      </c>
      <c r="C2730" s="6">
        <f t="shared" si="84"/>
        <v>787.91999999999825</v>
      </c>
      <c r="D2730" s="7">
        <f t="shared" si="85"/>
        <v>0.11764705882352917</v>
      </c>
    </row>
    <row r="2731" spans="1:4" x14ac:dyDescent="0.55000000000000004">
      <c r="A2731" s="6">
        <f>US_Regional_Sales_Data!P2731*US_Regional_Sales_Data!M2731*(1-US_Regional_Sales_Data!N2731)</f>
        <v>9515.3399999999983</v>
      </c>
      <c r="B2731" s="6">
        <f>US_Regional_Sales_Data!O2731*US_Regional_Sales_Data!M2731</f>
        <v>8035.2000000000007</v>
      </c>
      <c r="C2731" s="6">
        <f t="shared" si="84"/>
        <v>1480.1399999999976</v>
      </c>
      <c r="D2731" s="7">
        <f t="shared" si="85"/>
        <v>0.1555530333125246</v>
      </c>
    </row>
    <row r="2732" spans="1:4" x14ac:dyDescent="0.55000000000000004">
      <c r="A2732" s="6">
        <f>US_Regional_Sales_Data!P2732*US_Regional_Sales_Data!M2732*(1-US_Regional_Sales_Data!N2732)</f>
        <v>2953.36</v>
      </c>
      <c r="B2732" s="6">
        <f>US_Regional_Sales_Data!O2732*US_Regional_Sales_Data!M2732</f>
        <v>1336.8</v>
      </c>
      <c r="C2732" s="6">
        <f t="shared" si="84"/>
        <v>1616.5600000000002</v>
      </c>
      <c r="D2732" s="7">
        <f t="shared" si="85"/>
        <v>0.5473630034943251</v>
      </c>
    </row>
    <row r="2733" spans="1:4" x14ac:dyDescent="0.55000000000000004">
      <c r="A2733" s="6">
        <f>US_Regional_Sales_Data!P2733*US_Regional_Sales_Data!M2733*(1-US_Regional_Sales_Data!N2733)</f>
        <v>11717.964999999998</v>
      </c>
      <c r="B2733" s="6">
        <f>US_Regional_Sales_Data!O2733*US_Regional_Sales_Data!M2733</f>
        <v>10237.779999999999</v>
      </c>
      <c r="C2733" s="6">
        <f t="shared" si="84"/>
        <v>1480.1849999999995</v>
      </c>
      <c r="D2733" s="7">
        <f t="shared" si="85"/>
        <v>0.12631758159373233</v>
      </c>
    </row>
    <row r="2734" spans="1:4" x14ac:dyDescent="0.55000000000000004">
      <c r="A2734" s="6">
        <f>US_Regional_Sales_Data!P2734*US_Regional_Sales_Data!M2734*(1-US_Regional_Sales_Data!N2734)</f>
        <v>8007.84</v>
      </c>
      <c r="B2734" s="6">
        <f>US_Regional_Sales_Data!O2734*US_Regional_Sales_Data!M2734</f>
        <v>4092.88</v>
      </c>
      <c r="C2734" s="6">
        <f t="shared" si="84"/>
        <v>3914.96</v>
      </c>
      <c r="D2734" s="7">
        <f t="shared" si="85"/>
        <v>0.48889088693080779</v>
      </c>
    </row>
    <row r="2735" spans="1:4" x14ac:dyDescent="0.55000000000000004">
      <c r="A2735" s="6">
        <f>US_Regional_Sales_Data!P2735*US_Regional_Sales_Data!M2735*(1-US_Regional_Sales_Data!N2735)</f>
        <v>19095</v>
      </c>
      <c r="B2735" s="6">
        <f>US_Regional_Sales_Data!O2735*US_Regional_Sales_Data!M2735</f>
        <v>10452</v>
      </c>
      <c r="C2735" s="6">
        <f t="shared" si="84"/>
        <v>8643</v>
      </c>
      <c r="D2735" s="7">
        <f t="shared" si="85"/>
        <v>0.45263157894736844</v>
      </c>
    </row>
    <row r="2736" spans="1:4" x14ac:dyDescent="0.55000000000000004">
      <c r="A2736" s="6">
        <f>US_Regional_Sales_Data!P2736*US_Regional_Sales_Data!M2736*(1-US_Regional_Sales_Data!N2736)</f>
        <v>6105.04</v>
      </c>
      <c r="B2736" s="6">
        <f>US_Regional_Sales_Data!O2736*US_Regional_Sales_Data!M2736</f>
        <v>3447.52</v>
      </c>
      <c r="C2736" s="6">
        <f t="shared" si="84"/>
        <v>2657.52</v>
      </c>
      <c r="D2736" s="7">
        <f t="shared" si="85"/>
        <v>0.43529935921795765</v>
      </c>
    </row>
    <row r="2737" spans="1:4" x14ac:dyDescent="0.55000000000000004">
      <c r="A2737" s="6">
        <f>US_Regional_Sales_Data!P2737*US_Regional_Sales_Data!M2737*(1-US_Regional_Sales_Data!N2737)</f>
        <v>44010.96</v>
      </c>
      <c r="B2737" s="6">
        <f>US_Regional_Sales_Data!O2737*US_Regional_Sales_Data!M2737</f>
        <v>25888.799999999999</v>
      </c>
      <c r="C2737" s="6">
        <f t="shared" si="84"/>
        <v>18122.16</v>
      </c>
      <c r="D2737" s="7">
        <f t="shared" si="85"/>
        <v>0.41176470588235292</v>
      </c>
    </row>
    <row r="2738" spans="1:4" x14ac:dyDescent="0.55000000000000004">
      <c r="A2738" s="6">
        <f>US_Regional_Sales_Data!P2738*US_Regional_Sales_Data!M2738*(1-US_Regional_Sales_Data!N2738)</f>
        <v>7477.2</v>
      </c>
      <c r="B2738" s="6">
        <f>US_Regional_Sales_Data!O2738*US_Regional_Sales_Data!M2738</f>
        <v>5981.76</v>
      </c>
      <c r="C2738" s="6">
        <f t="shared" si="84"/>
        <v>1495.4399999999996</v>
      </c>
      <c r="D2738" s="7">
        <f t="shared" si="85"/>
        <v>0.19999999999999996</v>
      </c>
    </row>
    <row r="2739" spans="1:4" x14ac:dyDescent="0.55000000000000004">
      <c r="A2739" s="6">
        <f>US_Regional_Sales_Data!P2739*US_Regional_Sales_Data!M2739*(1-US_Regional_Sales_Data!N2739)</f>
        <v>5503.380000000001</v>
      </c>
      <c r="B2739" s="6">
        <f>US_Regional_Sales_Data!O2739*US_Regional_Sales_Data!M2739</f>
        <v>4045.73</v>
      </c>
      <c r="C2739" s="6">
        <f t="shared" si="84"/>
        <v>1457.650000000001</v>
      </c>
      <c r="D2739" s="7">
        <f t="shared" si="85"/>
        <v>0.26486450145183521</v>
      </c>
    </row>
    <row r="2740" spans="1:4" x14ac:dyDescent="0.55000000000000004">
      <c r="A2740" s="6">
        <f>US_Regional_Sales_Data!P2740*US_Regional_Sales_Data!M2740*(1-US_Regional_Sales_Data!N2740)</f>
        <v>5168.7149999999992</v>
      </c>
      <c r="B2740" s="6">
        <f>US_Regional_Sales_Data!O2740*US_Regional_Sales_Data!M2740</f>
        <v>2849.7599999999998</v>
      </c>
      <c r="C2740" s="6">
        <f t="shared" si="84"/>
        <v>2318.9549999999995</v>
      </c>
      <c r="D2740" s="7">
        <f t="shared" si="85"/>
        <v>0.44865213113897745</v>
      </c>
    </row>
    <row r="2741" spans="1:4" x14ac:dyDescent="0.55000000000000004">
      <c r="A2741" s="6">
        <f>US_Regional_Sales_Data!P2741*US_Regional_Sales_Data!M2741*(1-US_Regional_Sales_Data!N2741)</f>
        <v>18534.88</v>
      </c>
      <c r="B2741" s="6">
        <f>US_Regional_Sales_Data!O2741*US_Regional_Sales_Data!M2741</f>
        <v>8194.4</v>
      </c>
      <c r="C2741" s="6">
        <f t="shared" si="84"/>
        <v>10340.480000000001</v>
      </c>
      <c r="D2741" s="7">
        <f t="shared" si="85"/>
        <v>0.55789301036748018</v>
      </c>
    </row>
    <row r="2742" spans="1:4" x14ac:dyDescent="0.55000000000000004">
      <c r="A2742" s="6">
        <f>US_Regional_Sales_Data!P2742*US_Regional_Sales_Data!M2742*(1-US_Regional_Sales_Data!N2742)</f>
        <v>3479.98</v>
      </c>
      <c r="B2742" s="6">
        <f>US_Regional_Sales_Data!O2742*US_Regional_Sales_Data!M2742</f>
        <v>2933.14</v>
      </c>
      <c r="C2742" s="6">
        <f t="shared" si="84"/>
        <v>546.84000000000015</v>
      </c>
      <c r="D2742" s="7">
        <f t="shared" si="85"/>
        <v>0.15713883413123067</v>
      </c>
    </row>
    <row r="2743" spans="1:4" x14ac:dyDescent="0.55000000000000004">
      <c r="A2743" s="6">
        <f>US_Regional_Sales_Data!P2743*US_Regional_Sales_Data!M2743*(1-US_Regional_Sales_Data!N2743)</f>
        <v>4837.3999999999996</v>
      </c>
      <c r="B2743" s="6">
        <f>US_Regional_Sales_Data!O2743*US_Regional_Sales_Data!M2743</f>
        <v>2138.65</v>
      </c>
      <c r="C2743" s="6">
        <f t="shared" si="84"/>
        <v>2698.7499999999995</v>
      </c>
      <c r="D2743" s="7">
        <f t="shared" si="85"/>
        <v>0.55789266961590933</v>
      </c>
    </row>
    <row r="2744" spans="1:4" x14ac:dyDescent="0.55000000000000004">
      <c r="A2744" s="6">
        <f>US_Regional_Sales_Data!P2744*US_Regional_Sales_Data!M2744*(1-US_Regional_Sales_Data!N2744)</f>
        <v>27641.52</v>
      </c>
      <c r="B2744" s="6">
        <f>US_Regional_Sales_Data!O2744*US_Regional_Sales_Data!M2744</f>
        <v>16892.080000000002</v>
      </c>
      <c r="C2744" s="6">
        <f t="shared" si="84"/>
        <v>10749.439999999999</v>
      </c>
      <c r="D2744" s="7">
        <f t="shared" si="85"/>
        <v>0.38888744179046586</v>
      </c>
    </row>
    <row r="2745" spans="1:4" x14ac:dyDescent="0.55000000000000004">
      <c r="A2745" s="6">
        <f>US_Regional_Sales_Data!P2745*US_Regional_Sales_Data!M2745*(1-US_Regional_Sales_Data!N2745)</f>
        <v>1318.56</v>
      </c>
      <c r="B2745" s="6">
        <f>US_Regional_Sales_Data!O2745*US_Regional_Sales_Data!M2745</f>
        <v>1648.2</v>
      </c>
      <c r="C2745" s="6">
        <f t="shared" si="84"/>
        <v>-329.6400000000001</v>
      </c>
      <c r="D2745" s="7">
        <f t="shared" si="85"/>
        <v>-0.25000000000000011</v>
      </c>
    </row>
    <row r="2746" spans="1:4" x14ac:dyDescent="0.55000000000000004">
      <c r="A2746" s="6">
        <f>US_Regional_Sales_Data!P2746*US_Regional_Sales_Data!M2746*(1-US_Regional_Sales_Data!N2746)</f>
        <v>1998.6100000000001</v>
      </c>
      <c r="B2746" s="6">
        <f>US_Regional_Sales_Data!O2746*US_Regional_Sales_Data!M2746</f>
        <v>1451.62</v>
      </c>
      <c r="C2746" s="6">
        <f t="shared" si="84"/>
        <v>546.99000000000024</v>
      </c>
      <c r="D2746" s="7">
        <f t="shared" si="85"/>
        <v>0.27368521122179923</v>
      </c>
    </row>
    <row r="2747" spans="1:4" x14ac:dyDescent="0.55000000000000004">
      <c r="A2747" s="6">
        <f>US_Regional_Sales_Data!P2747*US_Regional_Sales_Data!M2747*(1-US_Regional_Sales_Data!N2747)</f>
        <v>25708.234999999997</v>
      </c>
      <c r="B2747" s="6">
        <f>US_Regional_Sales_Data!O2747*US_Regional_Sales_Data!M2747</f>
        <v>18401.669999999998</v>
      </c>
      <c r="C2747" s="6">
        <f t="shared" si="84"/>
        <v>7306.5649999999987</v>
      </c>
      <c r="D2747" s="7">
        <f t="shared" si="85"/>
        <v>0.28421107088837483</v>
      </c>
    </row>
    <row r="2748" spans="1:4" x14ac:dyDescent="0.55000000000000004">
      <c r="A2748" s="6">
        <f>US_Regional_Sales_Data!P2748*US_Regional_Sales_Data!M2748*(1-US_Regional_Sales_Data!N2748)</f>
        <v>6042.06</v>
      </c>
      <c r="B2748" s="6">
        <f>US_Regional_Sales_Data!O2748*US_Regional_Sales_Data!M2748</f>
        <v>3356.7000000000003</v>
      </c>
      <c r="C2748" s="6">
        <f t="shared" si="84"/>
        <v>2685.36</v>
      </c>
      <c r="D2748" s="7">
        <f t="shared" si="85"/>
        <v>0.44444444444444442</v>
      </c>
    </row>
    <row r="2749" spans="1:4" x14ac:dyDescent="0.55000000000000004">
      <c r="A2749" s="6">
        <f>US_Regional_Sales_Data!P2749*US_Regional_Sales_Data!M2749*(1-US_Regional_Sales_Data!N2749)</f>
        <v>24123.35</v>
      </c>
      <c r="B2749" s="6">
        <f>US_Regional_Sales_Data!O2749*US_Regional_Sales_Data!M2749</f>
        <v>16759.400000000001</v>
      </c>
      <c r="C2749" s="6">
        <f t="shared" si="84"/>
        <v>7363.9499999999971</v>
      </c>
      <c r="D2749" s="7">
        <f t="shared" si="85"/>
        <v>0.30526232882248933</v>
      </c>
    </row>
    <row r="2750" spans="1:4" x14ac:dyDescent="0.55000000000000004">
      <c r="A2750" s="6">
        <f>US_Regional_Sales_Data!P2750*US_Regional_Sales_Data!M2750*(1-US_Regional_Sales_Data!N2750)</f>
        <v>7542.5249999999996</v>
      </c>
      <c r="B2750" s="6">
        <f>US_Regional_Sales_Data!O2750*US_Regional_Sales_Data!M2750</f>
        <v>3255.21</v>
      </c>
      <c r="C2750" s="6">
        <f t="shared" si="84"/>
        <v>4287.3149999999996</v>
      </c>
      <c r="D2750" s="7">
        <f t="shared" si="85"/>
        <v>0.56841906390764363</v>
      </c>
    </row>
    <row r="2751" spans="1:4" x14ac:dyDescent="0.55000000000000004">
      <c r="A2751" s="6">
        <f>US_Regional_Sales_Data!P2751*US_Regional_Sales_Data!M2751*(1-US_Regional_Sales_Data!N2751)</f>
        <v>18717.12</v>
      </c>
      <c r="B2751" s="6">
        <f>US_Regional_Sales_Data!O2751*US_Regional_Sales_Data!M2751</f>
        <v>18093.2</v>
      </c>
      <c r="C2751" s="6">
        <f t="shared" si="84"/>
        <v>623.91999999999825</v>
      </c>
      <c r="D2751" s="7">
        <f t="shared" si="85"/>
        <v>3.3334188165700614E-2</v>
      </c>
    </row>
    <row r="2752" spans="1:4" x14ac:dyDescent="0.55000000000000004">
      <c r="A2752" s="6">
        <f>US_Regional_Sales_Data!P2752*US_Regional_Sales_Data!M2752*(1-US_Regional_Sales_Data!N2752)</f>
        <v>13919.919999999998</v>
      </c>
      <c r="B2752" s="6">
        <f>US_Regional_Sales_Data!O2752*US_Regional_Sales_Data!M2752</f>
        <v>11732.48</v>
      </c>
      <c r="C2752" s="6">
        <f t="shared" si="84"/>
        <v>2187.4399999999987</v>
      </c>
      <c r="D2752" s="7">
        <f t="shared" si="85"/>
        <v>0.157144581290697</v>
      </c>
    </row>
    <row r="2753" spans="1:4" x14ac:dyDescent="0.55000000000000004">
      <c r="A2753" s="6">
        <f>US_Regional_Sales_Data!P2753*US_Regional_Sales_Data!M2753*(1-US_Regional_Sales_Data!N2753)</f>
        <v>6836.0099999999993</v>
      </c>
      <c r="B2753" s="6">
        <f>US_Regional_Sales_Data!O2753*US_Regional_Sales_Data!M2753</f>
        <v>4605.2999999999993</v>
      </c>
      <c r="C2753" s="6">
        <f t="shared" si="84"/>
        <v>2230.71</v>
      </c>
      <c r="D2753" s="7">
        <f t="shared" si="85"/>
        <v>0.32631754488363829</v>
      </c>
    </row>
    <row r="2754" spans="1:4" x14ac:dyDescent="0.55000000000000004">
      <c r="A2754" s="6">
        <f>US_Regional_Sales_Data!P2754*US_Regional_Sales_Data!M2754*(1-US_Regional_Sales_Data!N2754)</f>
        <v>6367.6799999999994</v>
      </c>
      <c r="B2754" s="6">
        <f>US_Regional_Sales_Data!O2754*US_Regional_Sales_Data!M2754</f>
        <v>7322.84</v>
      </c>
      <c r="C2754" s="6">
        <f t="shared" si="84"/>
        <v>-955.16000000000076</v>
      </c>
      <c r="D2754" s="7">
        <f t="shared" si="85"/>
        <v>-0.15000125634454006</v>
      </c>
    </row>
    <row r="2755" spans="1:4" x14ac:dyDescent="0.55000000000000004">
      <c r="A2755" s="6">
        <f>US_Regional_Sales_Data!P2755*US_Regional_Sales_Data!M2755*(1-US_Regional_Sales_Data!N2755)</f>
        <v>8605.48</v>
      </c>
      <c r="B2755" s="6">
        <f>US_Regional_Sales_Data!O2755*US_Regional_Sales_Data!M2755</f>
        <v>4438.6000000000004</v>
      </c>
      <c r="C2755" s="6">
        <f t="shared" ref="C2755:C2818" si="86">A2755-B2755</f>
        <v>4166.8799999999992</v>
      </c>
      <c r="D2755" s="7">
        <f t="shared" ref="D2755:D2818" si="87">C2755/A2755</f>
        <v>0.48421238559615493</v>
      </c>
    </row>
    <row r="2756" spans="1:4" x14ac:dyDescent="0.55000000000000004">
      <c r="A2756" s="6">
        <f>US_Regional_Sales_Data!P2756*US_Regional_Sales_Data!M2756*(1-US_Regional_Sales_Data!N2756)</f>
        <v>34351.904999999999</v>
      </c>
      <c r="B2756" s="6">
        <f>US_Regional_Sales_Data!O2756*US_Regional_Sales_Data!M2756</f>
        <v>20972.77</v>
      </c>
      <c r="C2756" s="6">
        <f t="shared" si="86"/>
        <v>13379.134999999998</v>
      </c>
      <c r="D2756" s="7">
        <f t="shared" si="87"/>
        <v>0.38947286911744777</v>
      </c>
    </row>
    <row r="2757" spans="1:4" x14ac:dyDescent="0.55000000000000004">
      <c r="A2757" s="6">
        <f>US_Regional_Sales_Data!P2757*US_Regional_Sales_Data!M2757*(1-US_Regional_Sales_Data!N2757)</f>
        <v>4353.66</v>
      </c>
      <c r="B2757" s="6">
        <f>US_Regional_Sales_Data!O2757*US_Regional_Sales_Data!M2757</f>
        <v>3528.76</v>
      </c>
      <c r="C2757" s="6">
        <f t="shared" si="86"/>
        <v>824.89999999999964</v>
      </c>
      <c r="D2757" s="7">
        <f t="shared" si="87"/>
        <v>0.18947276544332806</v>
      </c>
    </row>
    <row r="2758" spans="1:4" x14ac:dyDescent="0.55000000000000004">
      <c r="A2758" s="6">
        <f>US_Regional_Sales_Data!P2758*US_Regional_Sales_Data!M2758*(1-US_Regional_Sales_Data!N2758)</f>
        <v>5162.0149999999994</v>
      </c>
      <c r="B2758" s="6">
        <f>US_Regional_Sales_Data!O2758*US_Regional_Sales_Data!M2758</f>
        <v>3205.88</v>
      </c>
      <c r="C2758" s="6">
        <f t="shared" si="86"/>
        <v>1956.1349999999993</v>
      </c>
      <c r="D2758" s="7">
        <f t="shared" si="87"/>
        <v>0.37894794958945288</v>
      </c>
    </row>
    <row r="2759" spans="1:4" x14ac:dyDescent="0.55000000000000004">
      <c r="A2759" s="6">
        <f>US_Regional_Sales_Data!P2759*US_Regional_Sales_Data!M2759*(1-US_Regional_Sales_Data!N2759)</f>
        <v>743.7</v>
      </c>
      <c r="B2759" s="6">
        <f>US_Regional_Sales_Data!O2759*US_Regional_Sales_Data!M2759</f>
        <v>418.08</v>
      </c>
      <c r="C2759" s="6">
        <f t="shared" si="86"/>
        <v>325.62000000000006</v>
      </c>
      <c r="D2759" s="7">
        <f t="shared" si="87"/>
        <v>0.43783783783783792</v>
      </c>
    </row>
    <row r="2760" spans="1:4" x14ac:dyDescent="0.55000000000000004">
      <c r="A2760" s="6">
        <f>US_Regional_Sales_Data!P2760*US_Regional_Sales_Data!M2760*(1-US_Regional_Sales_Data!N2760)</f>
        <v>7597.8</v>
      </c>
      <c r="B2760" s="6">
        <f>US_Regional_Sales_Data!O2760*US_Regional_Sales_Data!M2760</f>
        <v>3883.2999999999997</v>
      </c>
      <c r="C2760" s="6">
        <f t="shared" si="86"/>
        <v>3714.5000000000005</v>
      </c>
      <c r="D2760" s="7">
        <f t="shared" si="87"/>
        <v>0.48889152122982976</v>
      </c>
    </row>
    <row r="2761" spans="1:4" x14ac:dyDescent="0.55000000000000004">
      <c r="A2761" s="6">
        <f>US_Regional_Sales_Data!P2761*US_Regional_Sales_Data!M2761*(1-US_Regional_Sales_Data!N2761)</f>
        <v>5427</v>
      </c>
      <c r="B2761" s="6">
        <f>US_Regional_Sales_Data!O2761*US_Regional_Sales_Data!M2761</f>
        <v>2412</v>
      </c>
      <c r="C2761" s="6">
        <f t="shared" si="86"/>
        <v>3015</v>
      </c>
      <c r="D2761" s="7">
        <f t="shared" si="87"/>
        <v>0.55555555555555558</v>
      </c>
    </row>
    <row r="2762" spans="1:4" x14ac:dyDescent="0.55000000000000004">
      <c r="A2762" s="6">
        <f>US_Regional_Sales_Data!P2762*US_Regional_Sales_Data!M2762*(1-US_Regional_Sales_Data!N2762)</f>
        <v>1186.57</v>
      </c>
      <c r="B2762" s="6">
        <f>US_Regional_Sales_Data!O2762*US_Regional_Sales_Data!M2762</f>
        <v>1288.28</v>
      </c>
      <c r="C2762" s="6">
        <f t="shared" si="86"/>
        <v>-101.71000000000004</v>
      </c>
      <c r="D2762" s="7">
        <f t="shared" si="87"/>
        <v>-8.5717656775411516E-2</v>
      </c>
    </row>
    <row r="2763" spans="1:4" x14ac:dyDescent="0.55000000000000004">
      <c r="A2763" s="6">
        <f>US_Regional_Sales_Data!P2763*US_Regional_Sales_Data!M2763*(1-US_Regional_Sales_Data!N2763)</f>
        <v>2699.43</v>
      </c>
      <c r="B2763" s="6">
        <f>US_Regional_Sales_Data!O2763*US_Regional_Sales_Data!M2763</f>
        <v>1937.25</v>
      </c>
      <c r="C2763" s="6">
        <f t="shared" si="86"/>
        <v>762.17999999999984</v>
      </c>
      <c r="D2763" s="7">
        <f t="shared" si="87"/>
        <v>0.28234849579355636</v>
      </c>
    </row>
    <row r="2764" spans="1:4" x14ac:dyDescent="0.55000000000000004">
      <c r="A2764" s="6">
        <f>US_Regional_Sales_Data!P2764*US_Regional_Sales_Data!M2764*(1-US_Regional_Sales_Data!N2764)</f>
        <v>23168.6</v>
      </c>
      <c r="B2764" s="6">
        <f>US_Regional_Sales_Data!O2764*US_Regional_Sales_Data!M2764</f>
        <v>19510.400000000001</v>
      </c>
      <c r="C2764" s="6">
        <f t="shared" si="86"/>
        <v>3658.1999999999971</v>
      </c>
      <c r="D2764" s="7">
        <f t="shared" si="87"/>
        <v>0.15789473684210514</v>
      </c>
    </row>
    <row r="2765" spans="1:4" x14ac:dyDescent="0.55000000000000004">
      <c r="A2765" s="6">
        <f>US_Regional_Sales_Data!P2765*US_Regional_Sales_Data!M2765*(1-US_Regional_Sales_Data!N2765)</f>
        <v>5703.0400000000009</v>
      </c>
      <c r="B2765" s="6">
        <f>US_Regional_Sales_Data!O2765*US_Regional_Sales_Data!M2765</f>
        <v>2851.52</v>
      </c>
      <c r="C2765" s="6">
        <f t="shared" si="86"/>
        <v>2851.5200000000009</v>
      </c>
      <c r="D2765" s="7">
        <f t="shared" si="87"/>
        <v>0.50000000000000011</v>
      </c>
    </row>
    <row r="2766" spans="1:4" x14ac:dyDescent="0.55000000000000004">
      <c r="A2766" s="6">
        <f>US_Regional_Sales_Data!P2766*US_Regional_Sales_Data!M2766*(1-US_Regional_Sales_Data!N2766)</f>
        <v>13251.93</v>
      </c>
      <c r="B2766" s="6">
        <f>US_Regional_Sales_Data!O2766*US_Regional_Sales_Data!M2766</f>
        <v>8648.64</v>
      </c>
      <c r="C2766" s="6">
        <f t="shared" si="86"/>
        <v>4603.2900000000009</v>
      </c>
      <c r="D2766" s="7">
        <f t="shared" si="87"/>
        <v>0.3473675155241539</v>
      </c>
    </row>
    <row r="2767" spans="1:4" x14ac:dyDescent="0.55000000000000004">
      <c r="A2767" s="6">
        <f>US_Regional_Sales_Data!P2767*US_Regional_Sales_Data!M2767*(1-US_Regional_Sales_Data!N2767)</f>
        <v>21273.84</v>
      </c>
      <c r="B2767" s="6">
        <f>US_Regional_Sales_Data!O2767*US_Regional_Sales_Data!M2767</f>
        <v>15600.84</v>
      </c>
      <c r="C2767" s="6">
        <f t="shared" si="86"/>
        <v>5673</v>
      </c>
      <c r="D2767" s="7">
        <f t="shared" si="87"/>
        <v>0.26666553852054919</v>
      </c>
    </row>
    <row r="2768" spans="1:4" x14ac:dyDescent="0.55000000000000004">
      <c r="A2768" s="6">
        <f>US_Regional_Sales_Data!P2768*US_Regional_Sales_Data!M2768*(1-US_Regional_Sales_Data!N2768)</f>
        <v>450.24</v>
      </c>
      <c r="B2768" s="6">
        <f>US_Regional_Sales_Data!O2768*US_Regional_Sales_Data!M2768</f>
        <v>253.26</v>
      </c>
      <c r="C2768" s="6">
        <f t="shared" si="86"/>
        <v>196.98000000000002</v>
      </c>
      <c r="D2768" s="7">
        <f t="shared" si="87"/>
        <v>0.43750000000000006</v>
      </c>
    </row>
    <row r="2769" spans="1:4" x14ac:dyDescent="0.55000000000000004">
      <c r="A2769" s="6">
        <f>US_Regional_Sales_Data!P2769*US_Regional_Sales_Data!M2769*(1-US_Regional_Sales_Data!N2769)</f>
        <v>4468.2299999999996</v>
      </c>
      <c r="B2769" s="6">
        <f>US_Regional_Sales_Data!O2769*US_Regional_Sales_Data!M2769</f>
        <v>3574.58</v>
      </c>
      <c r="C2769" s="6">
        <f t="shared" si="86"/>
        <v>893.64999999999964</v>
      </c>
      <c r="D2769" s="7">
        <f t="shared" si="87"/>
        <v>0.20000089520906483</v>
      </c>
    </row>
    <row r="2770" spans="1:4" x14ac:dyDescent="0.55000000000000004">
      <c r="A2770" s="6">
        <f>US_Regional_Sales_Data!P2770*US_Regional_Sales_Data!M2770*(1-US_Regional_Sales_Data!N2770)</f>
        <v>1239.5</v>
      </c>
      <c r="B2770" s="6">
        <f>US_Regional_Sales_Data!O2770*US_Regional_Sales_Data!M2770</f>
        <v>1031.8000000000002</v>
      </c>
      <c r="C2770" s="6">
        <f t="shared" si="86"/>
        <v>207.69999999999982</v>
      </c>
      <c r="D2770" s="7">
        <f t="shared" si="87"/>
        <v>0.16756756756756741</v>
      </c>
    </row>
    <row r="2771" spans="1:4" x14ac:dyDescent="0.55000000000000004">
      <c r="A2771" s="6">
        <f>US_Regional_Sales_Data!P2771*US_Regional_Sales_Data!M2771*(1-US_Regional_Sales_Data!N2771)</f>
        <v>11025.52</v>
      </c>
      <c r="B2771" s="6">
        <f>US_Regional_Sales_Data!O2771*US_Regional_Sales_Data!M2771</f>
        <v>10117.52</v>
      </c>
      <c r="C2771" s="6">
        <f t="shared" si="86"/>
        <v>908</v>
      </c>
      <c r="D2771" s="7">
        <f t="shared" si="87"/>
        <v>8.23543923551905E-2</v>
      </c>
    </row>
    <row r="2772" spans="1:4" x14ac:dyDescent="0.55000000000000004">
      <c r="A2772" s="6">
        <f>US_Regional_Sales_Data!P2772*US_Regional_Sales_Data!M2772*(1-US_Regional_Sales_Data!N2772)</f>
        <v>874.35</v>
      </c>
      <c r="B2772" s="6">
        <f>US_Regional_Sales_Data!O2772*US_Regional_Sales_Data!M2772</f>
        <v>806.35</v>
      </c>
      <c r="C2772" s="6">
        <f t="shared" si="86"/>
        <v>68</v>
      </c>
      <c r="D2772" s="7">
        <f t="shared" si="87"/>
        <v>7.7772059244009831E-2</v>
      </c>
    </row>
    <row r="2773" spans="1:4" x14ac:dyDescent="0.55000000000000004">
      <c r="A2773" s="6">
        <f>US_Regional_Sales_Data!P2773*US_Regional_Sales_Data!M2773*(1-US_Regional_Sales_Data!N2773)</f>
        <v>3414.8225000000002</v>
      </c>
      <c r="B2773" s="6">
        <f>US_Regional_Sales_Data!O2773*US_Regional_Sales_Data!M2773</f>
        <v>2768.78</v>
      </c>
      <c r="C2773" s="6">
        <f t="shared" si="86"/>
        <v>646.04250000000002</v>
      </c>
      <c r="D2773" s="7">
        <f t="shared" si="87"/>
        <v>0.1891877249842415</v>
      </c>
    </row>
    <row r="2774" spans="1:4" x14ac:dyDescent="0.55000000000000004">
      <c r="A2774" s="6">
        <f>US_Regional_Sales_Data!P2774*US_Regional_Sales_Data!M2774*(1-US_Regional_Sales_Data!N2774)</f>
        <v>408.03000000000003</v>
      </c>
      <c r="B2774" s="6">
        <f>US_Regional_Sales_Data!O2774*US_Regional_Sales_Data!M2774</f>
        <v>472.14</v>
      </c>
      <c r="C2774" s="6">
        <f t="shared" si="86"/>
        <v>-64.109999999999957</v>
      </c>
      <c r="D2774" s="7">
        <f t="shared" si="87"/>
        <v>-0.15712079994118067</v>
      </c>
    </row>
    <row r="2775" spans="1:4" x14ac:dyDescent="0.55000000000000004">
      <c r="A2775" s="6">
        <f>US_Regional_Sales_Data!P2775*US_Regional_Sales_Data!M2775*(1-US_Regional_Sales_Data!N2775)</f>
        <v>2181.52</v>
      </c>
      <c r="B2775" s="6">
        <f>US_Regional_Sales_Data!O2775*US_Regional_Sales_Data!M2775</f>
        <v>1839.56</v>
      </c>
      <c r="C2775" s="6">
        <f t="shared" si="86"/>
        <v>341.96000000000004</v>
      </c>
      <c r="D2775" s="7">
        <f t="shared" si="87"/>
        <v>0.15675308958891052</v>
      </c>
    </row>
    <row r="2776" spans="1:4" x14ac:dyDescent="0.55000000000000004">
      <c r="A2776" s="6">
        <f>US_Regional_Sales_Data!P2776*US_Regional_Sales_Data!M2776*(1-US_Regional_Sales_Data!N2776)</f>
        <v>661.95999999999992</v>
      </c>
      <c r="B2776" s="6">
        <f>US_Regional_Sales_Data!O2776*US_Regional_Sales_Data!M2776</f>
        <v>418.08</v>
      </c>
      <c r="C2776" s="6">
        <f t="shared" si="86"/>
        <v>243.87999999999994</v>
      </c>
      <c r="D2776" s="7">
        <f t="shared" si="87"/>
        <v>0.36842105263157887</v>
      </c>
    </row>
    <row r="2777" spans="1:4" x14ac:dyDescent="0.55000000000000004">
      <c r="A2777" s="6">
        <f>US_Regional_Sales_Data!P2777*US_Regional_Sales_Data!M2777*(1-US_Regional_Sales_Data!N2777)</f>
        <v>7426.2799999999988</v>
      </c>
      <c r="B2777" s="6">
        <f>US_Regional_Sales_Data!O2777*US_Regional_Sales_Data!M2777</f>
        <v>3931.6</v>
      </c>
      <c r="C2777" s="6">
        <f t="shared" si="86"/>
        <v>3494.6799999999989</v>
      </c>
      <c r="D2777" s="7">
        <f t="shared" si="87"/>
        <v>0.47058284901727371</v>
      </c>
    </row>
    <row r="2778" spans="1:4" x14ac:dyDescent="0.55000000000000004">
      <c r="A2778" s="6">
        <f>US_Regional_Sales_Data!P2778*US_Regional_Sales_Data!M2778*(1-US_Regional_Sales_Data!N2778)</f>
        <v>4866.21</v>
      </c>
      <c r="B2778" s="6">
        <f>US_Regional_Sales_Data!O2778*US_Regional_Sales_Data!M2778</f>
        <v>3352.28</v>
      </c>
      <c r="C2778" s="6">
        <f t="shared" si="86"/>
        <v>1513.9299999999998</v>
      </c>
      <c r="D2778" s="7">
        <f t="shared" si="87"/>
        <v>0.31111070011364078</v>
      </c>
    </row>
    <row r="2779" spans="1:4" x14ac:dyDescent="0.55000000000000004">
      <c r="A2779" s="6">
        <f>US_Regional_Sales_Data!P2779*US_Regional_Sales_Data!M2779*(1-US_Regional_Sales_Data!N2779)</f>
        <v>6816.9149999999991</v>
      </c>
      <c r="B2779" s="6">
        <f>US_Regional_Sales_Data!O2779*US_Regional_Sales_Data!M2779</f>
        <v>4448.92</v>
      </c>
      <c r="C2779" s="6">
        <f t="shared" si="86"/>
        <v>2367.994999999999</v>
      </c>
      <c r="D2779" s="7">
        <f t="shared" si="87"/>
        <v>0.34737047476754507</v>
      </c>
    </row>
    <row r="2780" spans="1:4" x14ac:dyDescent="0.55000000000000004">
      <c r="A2780" s="6">
        <f>US_Regional_Sales_Data!P2780*US_Regional_Sales_Data!M2780*(1-US_Regional_Sales_Data!N2780)</f>
        <v>14890.079999999998</v>
      </c>
      <c r="B2780" s="6">
        <f>US_Regional_Sales_Data!O2780*US_Regional_Sales_Data!M2780</f>
        <v>16627.28</v>
      </c>
      <c r="C2780" s="6">
        <f t="shared" si="86"/>
        <v>-1737.2000000000007</v>
      </c>
      <c r="D2780" s="7">
        <f t="shared" si="87"/>
        <v>-0.11666827847802033</v>
      </c>
    </row>
    <row r="2781" spans="1:4" x14ac:dyDescent="0.55000000000000004">
      <c r="A2781" s="6">
        <f>US_Regional_Sales_Data!P2781*US_Regional_Sales_Data!M2781*(1-US_Regional_Sales_Data!N2781)</f>
        <v>3792.87</v>
      </c>
      <c r="B2781" s="6">
        <f>US_Regional_Sales_Data!O2781*US_Regional_Sales_Data!M2781</f>
        <v>2945.06</v>
      </c>
      <c r="C2781" s="6">
        <f t="shared" si="86"/>
        <v>847.81</v>
      </c>
      <c r="D2781" s="7">
        <f t="shared" si="87"/>
        <v>0.22352730254398384</v>
      </c>
    </row>
    <row r="2782" spans="1:4" x14ac:dyDescent="0.55000000000000004">
      <c r="A2782" s="6">
        <f>US_Regional_Sales_Data!P2782*US_Regional_Sales_Data!M2782*(1-US_Regional_Sales_Data!N2782)</f>
        <v>7505.1724999999997</v>
      </c>
      <c r="B2782" s="6">
        <f>US_Regional_Sales_Data!O2782*US_Regional_Sales_Data!M2782</f>
        <v>5679.59</v>
      </c>
      <c r="C2782" s="6">
        <f t="shared" si="86"/>
        <v>1825.5824999999995</v>
      </c>
      <c r="D2782" s="7">
        <f t="shared" si="87"/>
        <v>0.2432432432432432</v>
      </c>
    </row>
    <row r="2783" spans="1:4" x14ac:dyDescent="0.55000000000000004">
      <c r="A2783" s="6">
        <f>US_Regional_Sales_Data!P2783*US_Regional_Sales_Data!M2783*(1-US_Regional_Sales_Data!N2783)</f>
        <v>8676.5</v>
      </c>
      <c r="B2783" s="6">
        <f>US_Regional_Sales_Data!O2783*US_Regional_Sales_Data!M2783</f>
        <v>5815.5999999999995</v>
      </c>
      <c r="C2783" s="6">
        <f t="shared" si="86"/>
        <v>2860.9000000000005</v>
      </c>
      <c r="D2783" s="7">
        <f t="shared" si="87"/>
        <v>0.3297297297297298</v>
      </c>
    </row>
    <row r="2784" spans="1:4" x14ac:dyDescent="0.55000000000000004">
      <c r="A2784" s="6">
        <f>US_Regional_Sales_Data!P2784*US_Regional_Sales_Data!M2784*(1-US_Regional_Sales_Data!N2784)</f>
        <v>19237.04</v>
      </c>
      <c r="B2784" s="6">
        <f>US_Regional_Sales_Data!O2784*US_Regional_Sales_Data!M2784</f>
        <v>9774.48</v>
      </c>
      <c r="C2784" s="6">
        <f t="shared" si="86"/>
        <v>9462.5600000000013</v>
      </c>
      <c r="D2784" s="7">
        <f t="shared" si="87"/>
        <v>0.49189272362068182</v>
      </c>
    </row>
    <row r="2785" spans="1:4" x14ac:dyDescent="0.55000000000000004">
      <c r="A2785" s="6">
        <f>US_Regional_Sales_Data!P2785*US_Regional_Sales_Data!M2785*(1-US_Regional_Sales_Data!N2785)</f>
        <v>8299.9599999999991</v>
      </c>
      <c r="B2785" s="6">
        <f>US_Regional_Sales_Data!O2785*US_Regional_Sales_Data!M2785</f>
        <v>4892.6400000000003</v>
      </c>
      <c r="C2785" s="6">
        <f t="shared" si="86"/>
        <v>3407.3199999999988</v>
      </c>
      <c r="D2785" s="7">
        <f t="shared" si="87"/>
        <v>0.41052246034920642</v>
      </c>
    </row>
    <row r="2786" spans="1:4" x14ac:dyDescent="0.55000000000000004">
      <c r="A2786" s="6">
        <f>US_Regional_Sales_Data!P2786*US_Regional_Sales_Data!M2786*(1-US_Regional_Sales_Data!N2786)</f>
        <v>12212.759999999998</v>
      </c>
      <c r="B2786" s="6">
        <f>US_Regional_Sales_Data!O2786*US_Regional_Sales_Data!M2786</f>
        <v>8025.5</v>
      </c>
      <c r="C2786" s="6">
        <f t="shared" si="86"/>
        <v>4187.2599999999984</v>
      </c>
      <c r="D2786" s="7">
        <f t="shared" si="87"/>
        <v>0.34285943554118797</v>
      </c>
    </row>
    <row r="2787" spans="1:4" x14ac:dyDescent="0.55000000000000004">
      <c r="A2787" s="6">
        <f>US_Regional_Sales_Data!P2787*US_Regional_Sales_Data!M2787*(1-US_Regional_Sales_Data!N2787)</f>
        <v>5106.7400000000007</v>
      </c>
      <c r="B2787" s="6">
        <f>US_Regional_Sales_Data!O2787*US_Regional_Sales_Data!M2787</f>
        <v>4306.22</v>
      </c>
      <c r="C2787" s="6">
        <f t="shared" si="86"/>
        <v>800.52000000000044</v>
      </c>
      <c r="D2787" s="7">
        <f t="shared" si="87"/>
        <v>0.15675754003532594</v>
      </c>
    </row>
    <row r="2788" spans="1:4" x14ac:dyDescent="0.55000000000000004">
      <c r="A2788" s="6">
        <f>US_Regional_Sales_Data!P2788*US_Regional_Sales_Data!M2788*(1-US_Regional_Sales_Data!N2788)</f>
        <v>1273</v>
      </c>
      <c r="B2788" s="6">
        <f>US_Regional_Sales_Data!O2788*US_Regional_Sales_Data!M2788</f>
        <v>549.44000000000005</v>
      </c>
      <c r="C2788" s="6">
        <f t="shared" si="86"/>
        <v>723.56</v>
      </c>
      <c r="D2788" s="7">
        <f t="shared" si="87"/>
        <v>0.56838963079340132</v>
      </c>
    </row>
    <row r="2789" spans="1:4" x14ac:dyDescent="0.55000000000000004">
      <c r="A2789" s="6">
        <f>US_Regional_Sales_Data!P2789*US_Regional_Sales_Data!M2789*(1-US_Regional_Sales_Data!N2789)</f>
        <v>7281.5599999999995</v>
      </c>
      <c r="B2789" s="6">
        <f>US_Regional_Sales_Data!O2789*US_Regional_Sales_Data!M2789</f>
        <v>4215.6400000000003</v>
      </c>
      <c r="C2789" s="6">
        <f t="shared" si="86"/>
        <v>3065.9199999999992</v>
      </c>
      <c r="D2789" s="7">
        <f t="shared" si="87"/>
        <v>0.42105263157894729</v>
      </c>
    </row>
    <row r="2790" spans="1:4" x14ac:dyDescent="0.55000000000000004">
      <c r="A2790" s="6">
        <f>US_Regional_Sales_Data!P2790*US_Regional_Sales_Data!M2790*(1-US_Regional_Sales_Data!N2790)</f>
        <v>6619.5999999999995</v>
      </c>
      <c r="B2790" s="6">
        <f>US_Regional_Sales_Data!O2790*US_Regional_Sales_Data!M2790</f>
        <v>4668.5600000000004</v>
      </c>
      <c r="C2790" s="6">
        <f t="shared" si="86"/>
        <v>1951.0399999999991</v>
      </c>
      <c r="D2790" s="7">
        <f t="shared" si="87"/>
        <v>0.29473684210526302</v>
      </c>
    </row>
    <row r="2791" spans="1:4" x14ac:dyDescent="0.55000000000000004">
      <c r="A2791" s="6">
        <f>US_Regional_Sales_Data!P2791*US_Regional_Sales_Data!M2791*(1-US_Regional_Sales_Data!N2791)</f>
        <v>5881.2599999999993</v>
      </c>
      <c r="B2791" s="6">
        <f>US_Regional_Sales_Data!O2791*US_Regional_Sales_Data!M2791</f>
        <v>4085.94</v>
      </c>
      <c r="C2791" s="6">
        <f t="shared" si="86"/>
        <v>1795.3199999999993</v>
      </c>
      <c r="D2791" s="7">
        <f t="shared" si="87"/>
        <v>0.30526111751563434</v>
      </c>
    </row>
    <row r="2792" spans="1:4" x14ac:dyDescent="0.55000000000000004">
      <c r="A2792" s="6">
        <f>US_Regional_Sales_Data!P2792*US_Regional_Sales_Data!M2792*(1-US_Regional_Sales_Data!N2792)</f>
        <v>36395.070000000007</v>
      </c>
      <c r="B2792" s="6">
        <f>US_Regional_Sales_Data!O2792*US_Regional_Sales_Data!M2792</f>
        <v>28349.82</v>
      </c>
      <c r="C2792" s="6">
        <f t="shared" si="86"/>
        <v>8045.2500000000073</v>
      </c>
      <c r="D2792" s="7">
        <f t="shared" si="87"/>
        <v>0.22105329100891977</v>
      </c>
    </row>
    <row r="2793" spans="1:4" x14ac:dyDescent="0.55000000000000004">
      <c r="A2793" s="6">
        <f>US_Regional_Sales_Data!P2793*US_Regional_Sales_Data!M2793*(1-US_Regional_Sales_Data!N2793)</f>
        <v>5788.8</v>
      </c>
      <c r="B2793" s="6">
        <f>US_Regional_Sales_Data!O2793*US_Regional_Sales_Data!M2793</f>
        <v>4116.4800000000005</v>
      </c>
      <c r="C2793" s="6">
        <f t="shared" si="86"/>
        <v>1672.3199999999997</v>
      </c>
      <c r="D2793" s="7">
        <f t="shared" si="87"/>
        <v>0.28888888888888881</v>
      </c>
    </row>
    <row r="2794" spans="1:4" x14ac:dyDescent="0.55000000000000004">
      <c r="A2794" s="6">
        <f>US_Regional_Sales_Data!P2794*US_Regional_Sales_Data!M2794*(1-US_Regional_Sales_Data!N2794)</f>
        <v>9370.6200000000026</v>
      </c>
      <c r="B2794" s="6">
        <f>US_Regional_Sales_Data!O2794*US_Regional_Sales_Data!M2794</f>
        <v>5166.4800000000005</v>
      </c>
      <c r="C2794" s="6">
        <f t="shared" si="86"/>
        <v>4204.1400000000021</v>
      </c>
      <c r="D2794" s="7">
        <f t="shared" si="87"/>
        <v>0.44865120984523982</v>
      </c>
    </row>
    <row r="2795" spans="1:4" x14ac:dyDescent="0.55000000000000004">
      <c r="A2795" s="6">
        <f>US_Regional_Sales_Data!P2795*US_Regional_Sales_Data!M2795*(1-US_Regional_Sales_Data!N2795)</f>
        <v>2417.0250000000001</v>
      </c>
      <c r="B2795" s="6">
        <f>US_Regional_Sales_Data!O2795*US_Regional_Sales_Data!M2795</f>
        <v>1097.46</v>
      </c>
      <c r="C2795" s="6">
        <f t="shared" si="86"/>
        <v>1319.5650000000001</v>
      </c>
      <c r="D2795" s="7">
        <f t="shared" si="87"/>
        <v>0.54594594594594592</v>
      </c>
    </row>
    <row r="2796" spans="1:4" x14ac:dyDescent="0.55000000000000004">
      <c r="A2796" s="6">
        <f>US_Regional_Sales_Data!P2796*US_Regional_Sales_Data!M2796*(1-US_Regional_Sales_Data!N2796)</f>
        <v>434.15999999999997</v>
      </c>
      <c r="B2796" s="6">
        <f>US_Regional_Sales_Data!O2796*US_Regional_Sales_Data!M2796</f>
        <v>231.56</v>
      </c>
      <c r="C2796" s="6">
        <f t="shared" si="86"/>
        <v>202.59999999999997</v>
      </c>
      <c r="D2796" s="7">
        <f t="shared" si="87"/>
        <v>0.46664824028008101</v>
      </c>
    </row>
    <row r="2797" spans="1:4" x14ac:dyDescent="0.55000000000000004">
      <c r="A2797" s="6">
        <f>US_Regional_Sales_Data!P2797*US_Regional_Sales_Data!M2797*(1-US_Regional_Sales_Data!N2797)</f>
        <v>14266.98</v>
      </c>
      <c r="B2797" s="6">
        <f>US_Regional_Sales_Data!O2797*US_Regional_Sales_Data!M2797</f>
        <v>12206.18</v>
      </c>
      <c r="C2797" s="6">
        <f t="shared" si="86"/>
        <v>2060.7999999999993</v>
      </c>
      <c r="D2797" s="7">
        <f t="shared" si="87"/>
        <v>0.14444542573130398</v>
      </c>
    </row>
    <row r="2798" spans="1:4" x14ac:dyDescent="0.55000000000000004">
      <c r="A2798" s="6">
        <f>US_Regional_Sales_Data!P2798*US_Regional_Sales_Data!M2798*(1-US_Regional_Sales_Data!N2798)</f>
        <v>501.99750000000006</v>
      </c>
      <c r="B2798" s="6">
        <f>US_Regional_Sales_Data!O2798*US_Regional_Sales_Data!M2798</f>
        <v>428.73</v>
      </c>
      <c r="C2798" s="6">
        <f t="shared" si="86"/>
        <v>73.267500000000041</v>
      </c>
      <c r="D2798" s="7">
        <f t="shared" si="87"/>
        <v>0.14595192207132512</v>
      </c>
    </row>
    <row r="2799" spans="1:4" x14ac:dyDescent="0.55000000000000004">
      <c r="A2799" s="6">
        <f>US_Regional_Sales_Data!P2799*US_Regional_Sales_Data!M2799*(1-US_Regional_Sales_Data!N2799)</f>
        <v>10731.39</v>
      </c>
      <c r="B2799" s="6">
        <f>US_Regional_Sales_Data!O2799*US_Regional_Sales_Data!M2799</f>
        <v>4970.34</v>
      </c>
      <c r="C2799" s="6">
        <f t="shared" si="86"/>
        <v>5761.0499999999993</v>
      </c>
      <c r="D2799" s="7">
        <f t="shared" si="87"/>
        <v>0.5368409870482761</v>
      </c>
    </row>
    <row r="2800" spans="1:4" x14ac:dyDescent="0.55000000000000004">
      <c r="A2800" s="6">
        <f>US_Regional_Sales_Data!P2800*US_Regional_Sales_Data!M2800*(1-US_Regional_Sales_Data!N2800)</f>
        <v>2814</v>
      </c>
      <c r="B2800" s="6">
        <f>US_Regional_Sales_Data!O2800*US_Regional_Sales_Data!M2800</f>
        <v>2814</v>
      </c>
      <c r="C2800" s="6">
        <f t="shared" si="86"/>
        <v>0</v>
      </c>
      <c r="D2800" s="7">
        <f t="shared" si="87"/>
        <v>0</v>
      </c>
    </row>
    <row r="2801" spans="1:4" x14ac:dyDescent="0.55000000000000004">
      <c r="A2801" s="6">
        <f>US_Regional_Sales_Data!P2801*US_Regional_Sales_Data!M2801*(1-US_Regional_Sales_Data!N2801)</f>
        <v>4341.6000000000004</v>
      </c>
      <c r="B2801" s="6">
        <f>US_Regional_Sales_Data!O2801*US_Regional_Sales_Data!M2801</f>
        <v>4178.82</v>
      </c>
      <c r="C2801" s="6">
        <f t="shared" si="86"/>
        <v>162.78000000000065</v>
      </c>
      <c r="D2801" s="7">
        <f t="shared" si="87"/>
        <v>3.7493090105030553E-2</v>
      </c>
    </row>
    <row r="2802" spans="1:4" x14ac:dyDescent="0.55000000000000004">
      <c r="A2802" s="6">
        <f>US_Regional_Sales_Data!P2802*US_Regional_Sales_Data!M2802*(1-US_Regional_Sales_Data!N2802)</f>
        <v>1933.6200000000001</v>
      </c>
      <c r="B2802" s="6">
        <f>US_Regional_Sales_Data!O2802*US_Regional_Sales_Data!M2802</f>
        <v>1588.72</v>
      </c>
      <c r="C2802" s="6">
        <f t="shared" si="86"/>
        <v>344.90000000000009</v>
      </c>
      <c r="D2802" s="7">
        <f t="shared" si="87"/>
        <v>0.17837010374323811</v>
      </c>
    </row>
    <row r="2803" spans="1:4" x14ac:dyDescent="0.55000000000000004">
      <c r="A2803" s="6">
        <f>US_Regional_Sales_Data!P2803*US_Regional_Sales_Data!M2803*(1-US_Regional_Sales_Data!N2803)</f>
        <v>1712.52</v>
      </c>
      <c r="B2803" s="6">
        <f>US_Regional_Sales_Data!O2803*US_Regional_Sales_Data!M2803</f>
        <v>1331.96</v>
      </c>
      <c r="C2803" s="6">
        <f t="shared" si="86"/>
        <v>380.55999999999995</v>
      </c>
      <c r="D2803" s="7">
        <f t="shared" si="87"/>
        <v>0.22222222222222218</v>
      </c>
    </row>
    <row r="2804" spans="1:4" x14ac:dyDescent="0.55000000000000004">
      <c r="A2804" s="6">
        <f>US_Regional_Sales_Data!P2804*US_Regional_Sales_Data!M2804*(1-US_Regional_Sales_Data!N2804)</f>
        <v>5820.9600000000009</v>
      </c>
      <c r="B2804" s="6">
        <f>US_Regional_Sales_Data!O2804*US_Regional_Sales_Data!M2804</f>
        <v>3347.04</v>
      </c>
      <c r="C2804" s="6">
        <f t="shared" si="86"/>
        <v>2473.920000000001</v>
      </c>
      <c r="D2804" s="7">
        <f t="shared" si="87"/>
        <v>0.42500206151562636</v>
      </c>
    </row>
    <row r="2805" spans="1:4" x14ac:dyDescent="0.55000000000000004">
      <c r="A2805" s="6">
        <f>US_Regional_Sales_Data!P2805*US_Regional_Sales_Data!M2805*(1-US_Regional_Sales_Data!N2805)</f>
        <v>4974.75</v>
      </c>
      <c r="B2805" s="6">
        <f>US_Regional_Sales_Data!O2805*US_Regional_Sales_Data!M2805</f>
        <v>2708.5</v>
      </c>
      <c r="C2805" s="6">
        <f t="shared" si="86"/>
        <v>2266.25</v>
      </c>
      <c r="D2805" s="7">
        <f t="shared" si="87"/>
        <v>0.45555053017739583</v>
      </c>
    </row>
    <row r="2806" spans="1:4" x14ac:dyDescent="0.55000000000000004">
      <c r="A2806" s="6">
        <f>US_Regional_Sales_Data!P2806*US_Regional_Sales_Data!M2806*(1-US_Regional_Sales_Data!N2806)</f>
        <v>2340.645</v>
      </c>
      <c r="B2806" s="6">
        <f>US_Regional_Sales_Data!O2806*US_Regional_Sales_Data!M2806</f>
        <v>1679.76</v>
      </c>
      <c r="C2806" s="6">
        <f t="shared" si="86"/>
        <v>660.88499999999999</v>
      </c>
      <c r="D2806" s="7">
        <f t="shared" si="87"/>
        <v>0.28235165947847707</v>
      </c>
    </row>
    <row r="2807" spans="1:4" x14ac:dyDescent="0.55000000000000004">
      <c r="A2807" s="6">
        <f>US_Regional_Sales_Data!P2807*US_Regional_Sales_Data!M2807*(1-US_Regional_Sales_Data!N2807)</f>
        <v>483.40499999999992</v>
      </c>
      <c r="B2807" s="6">
        <f>US_Regional_Sales_Data!O2807*US_Regional_Sales_Data!M2807</f>
        <v>350.13</v>
      </c>
      <c r="C2807" s="6">
        <f t="shared" si="86"/>
        <v>133.27499999999992</v>
      </c>
      <c r="D2807" s="7">
        <f t="shared" si="87"/>
        <v>0.27570049958109649</v>
      </c>
    </row>
    <row r="2808" spans="1:4" x14ac:dyDescent="0.55000000000000004">
      <c r="A2808" s="6">
        <f>US_Regional_Sales_Data!P2808*US_Regional_Sales_Data!M2808*(1-US_Regional_Sales_Data!N2808)</f>
        <v>13413.4</v>
      </c>
      <c r="B2808" s="6">
        <f>US_Regional_Sales_Data!O2808*US_Regional_Sales_Data!M2808</f>
        <v>14563.099999999999</v>
      </c>
      <c r="C2808" s="6">
        <f t="shared" si="86"/>
        <v>-1149.6999999999989</v>
      </c>
      <c r="D2808" s="7">
        <f t="shared" si="87"/>
        <v>-8.5712794668018469E-2</v>
      </c>
    </row>
    <row r="2809" spans="1:4" x14ac:dyDescent="0.55000000000000004">
      <c r="A2809" s="6">
        <f>US_Regional_Sales_Data!P2809*US_Regional_Sales_Data!M2809*(1-US_Regional_Sales_Data!N2809)</f>
        <v>7932.8</v>
      </c>
      <c r="B2809" s="6">
        <f>US_Regional_Sales_Data!O2809*US_Regional_Sales_Data!M2809</f>
        <v>3430.4</v>
      </c>
      <c r="C2809" s="6">
        <f t="shared" si="86"/>
        <v>4502.3999999999996</v>
      </c>
      <c r="D2809" s="7">
        <f t="shared" si="87"/>
        <v>0.56756756756756754</v>
      </c>
    </row>
    <row r="2810" spans="1:4" x14ac:dyDescent="0.55000000000000004">
      <c r="A2810" s="6">
        <f>US_Regional_Sales_Data!P2810*US_Regional_Sales_Data!M2810*(1-US_Regional_Sales_Data!N2810)</f>
        <v>432.82</v>
      </c>
      <c r="B2810" s="6">
        <f>US_Regional_Sales_Data!O2810*US_Regional_Sales_Data!M2810</f>
        <v>364.48</v>
      </c>
      <c r="C2810" s="6">
        <f t="shared" si="86"/>
        <v>68.339999999999975</v>
      </c>
      <c r="D2810" s="7">
        <f t="shared" si="87"/>
        <v>0.1578947368421052</v>
      </c>
    </row>
    <row r="2811" spans="1:4" x14ac:dyDescent="0.55000000000000004">
      <c r="A2811" s="6">
        <f>US_Regional_Sales_Data!P2811*US_Regional_Sales_Data!M2811*(1-US_Regional_Sales_Data!N2811)</f>
        <v>1934.9599999999998</v>
      </c>
      <c r="B2811" s="6">
        <f>US_Regional_Sales_Data!O2811*US_Regional_Sales_Data!M2811</f>
        <v>1588.7</v>
      </c>
      <c r="C2811" s="6">
        <f t="shared" si="86"/>
        <v>346.25999999999976</v>
      </c>
      <c r="D2811" s="7">
        <f t="shared" si="87"/>
        <v>0.17894943564724841</v>
      </c>
    </row>
    <row r="2812" spans="1:4" x14ac:dyDescent="0.55000000000000004">
      <c r="A2812" s="6">
        <f>US_Regional_Sales_Data!P2812*US_Regional_Sales_Data!M2812*(1-US_Regional_Sales_Data!N2812)</f>
        <v>5057.1600000000008</v>
      </c>
      <c r="B2812" s="6">
        <f>US_Regional_Sales_Data!O2812*US_Regional_Sales_Data!M2812</f>
        <v>3991.08</v>
      </c>
      <c r="C2812" s="6">
        <f t="shared" si="86"/>
        <v>1066.0800000000008</v>
      </c>
      <c r="D2812" s="7">
        <f t="shared" si="87"/>
        <v>0.21080606506418637</v>
      </c>
    </row>
    <row r="2813" spans="1:4" x14ac:dyDescent="0.55000000000000004">
      <c r="A2813" s="6">
        <f>US_Regional_Sales_Data!P2813*US_Regional_Sales_Data!M2813*(1-US_Regional_Sales_Data!N2813)</f>
        <v>36658.212500000001</v>
      </c>
      <c r="B2813" s="6">
        <f>US_Regional_Sales_Data!O2813*US_Regional_Sales_Data!M2813</f>
        <v>25363.52</v>
      </c>
      <c r="C2813" s="6">
        <f t="shared" si="86"/>
        <v>11294.692500000001</v>
      </c>
      <c r="D2813" s="7">
        <f t="shared" si="87"/>
        <v>0.30810810810810813</v>
      </c>
    </row>
    <row r="2814" spans="1:4" x14ac:dyDescent="0.55000000000000004">
      <c r="A2814" s="6">
        <f>US_Regional_Sales_Data!P2814*US_Regional_Sales_Data!M2814*(1-US_Regional_Sales_Data!N2814)</f>
        <v>2379.84</v>
      </c>
      <c r="B2814" s="6">
        <f>US_Regional_Sales_Data!O2814*US_Regional_Sales_Data!M2814</f>
        <v>1852.41</v>
      </c>
      <c r="C2814" s="6">
        <f t="shared" si="86"/>
        <v>527.43000000000006</v>
      </c>
      <c r="D2814" s="7">
        <f t="shared" si="87"/>
        <v>0.22162414279951595</v>
      </c>
    </row>
    <row r="2815" spans="1:4" x14ac:dyDescent="0.55000000000000004">
      <c r="A2815" s="6">
        <f>US_Regional_Sales_Data!P2815*US_Regional_Sales_Data!M2815*(1-US_Regional_Sales_Data!N2815)</f>
        <v>19708.05</v>
      </c>
      <c r="B2815" s="6">
        <f>US_Regional_Sales_Data!O2815*US_Regional_Sales_Data!M2815</f>
        <v>14488.079999999998</v>
      </c>
      <c r="C2815" s="6">
        <f t="shared" si="86"/>
        <v>5219.9700000000012</v>
      </c>
      <c r="D2815" s="7">
        <f t="shared" si="87"/>
        <v>0.26486486486486494</v>
      </c>
    </row>
    <row r="2816" spans="1:4" x14ac:dyDescent="0.55000000000000004">
      <c r="A2816" s="6">
        <f>US_Regional_Sales_Data!P2816*US_Regional_Sales_Data!M2816*(1-US_Regional_Sales_Data!N2816)</f>
        <v>1652.22</v>
      </c>
      <c r="B2816" s="6">
        <f>US_Regional_Sales_Data!O2816*US_Regional_Sales_Data!M2816</f>
        <v>734.32</v>
      </c>
      <c r="C2816" s="6">
        <f t="shared" si="86"/>
        <v>917.9</v>
      </c>
      <c r="D2816" s="7">
        <f t="shared" si="87"/>
        <v>0.55555555555555558</v>
      </c>
    </row>
    <row r="2817" spans="1:4" x14ac:dyDescent="0.55000000000000004">
      <c r="A2817" s="6">
        <f>US_Regional_Sales_Data!P2817*US_Regional_Sales_Data!M2817*(1-US_Regional_Sales_Data!N2817)</f>
        <v>4639.08</v>
      </c>
      <c r="B2817" s="6">
        <f>US_Regional_Sales_Data!O2817*US_Regional_Sales_Data!M2817</f>
        <v>3324.68</v>
      </c>
      <c r="C2817" s="6">
        <f t="shared" si="86"/>
        <v>1314.4</v>
      </c>
      <c r="D2817" s="7">
        <f t="shared" si="87"/>
        <v>0.28333203997344303</v>
      </c>
    </row>
    <row r="2818" spans="1:4" x14ac:dyDescent="0.55000000000000004">
      <c r="A2818" s="6">
        <f>US_Regional_Sales_Data!P2818*US_Regional_Sales_Data!M2818*(1-US_Regional_Sales_Data!N2818)</f>
        <v>7053.7599999999993</v>
      </c>
      <c r="B2818" s="6">
        <f>US_Regional_Sales_Data!O2818*US_Regional_Sales_Data!M2818</f>
        <v>4836.8599999999997</v>
      </c>
      <c r="C2818" s="6">
        <f t="shared" si="86"/>
        <v>2216.8999999999996</v>
      </c>
      <c r="D2818" s="7">
        <f t="shared" si="87"/>
        <v>0.31428628135916165</v>
      </c>
    </row>
    <row r="2819" spans="1:4" x14ac:dyDescent="0.55000000000000004">
      <c r="A2819" s="6">
        <f>US_Regional_Sales_Data!P2819*US_Regional_Sales_Data!M2819*(1-US_Regional_Sales_Data!N2819)</f>
        <v>13507.199999999999</v>
      </c>
      <c r="B2819" s="6">
        <f>US_Regional_Sales_Data!O2819*US_Regional_Sales_Data!M2819</f>
        <v>8683.2000000000007</v>
      </c>
      <c r="C2819" s="6">
        <f t="shared" ref="C2819:C2882" si="88">A2819-B2819</f>
        <v>4823.9999999999982</v>
      </c>
      <c r="D2819" s="7">
        <f t="shared" ref="D2819:D2882" si="89">C2819/A2819</f>
        <v>0.35714285714285704</v>
      </c>
    </row>
    <row r="2820" spans="1:4" x14ac:dyDescent="0.55000000000000004">
      <c r="A2820" s="6">
        <f>US_Regional_Sales_Data!P2820*US_Regional_Sales_Data!M2820*(1-US_Regional_Sales_Data!N2820)</f>
        <v>680.05</v>
      </c>
      <c r="B2820" s="6">
        <f>US_Regional_Sales_Data!O2820*US_Regional_Sales_Data!M2820</f>
        <v>806.35</v>
      </c>
      <c r="C2820" s="6">
        <f t="shared" si="88"/>
        <v>-126.30000000000007</v>
      </c>
      <c r="D2820" s="7">
        <f t="shared" si="89"/>
        <v>-0.1857216381148446</v>
      </c>
    </row>
    <row r="2821" spans="1:4" x14ac:dyDescent="0.55000000000000004">
      <c r="A2821" s="6">
        <f>US_Regional_Sales_Data!P2821*US_Regional_Sales_Data!M2821*(1-US_Regional_Sales_Data!N2821)</f>
        <v>899.81</v>
      </c>
      <c r="B2821" s="6">
        <f>US_Regional_Sales_Data!O2821*US_Regional_Sales_Data!M2821</f>
        <v>550.47</v>
      </c>
      <c r="C2821" s="6">
        <f t="shared" si="88"/>
        <v>349.33999999999992</v>
      </c>
      <c r="D2821" s="7">
        <f t="shared" si="89"/>
        <v>0.38823751680910407</v>
      </c>
    </row>
    <row r="2822" spans="1:4" x14ac:dyDescent="0.55000000000000004">
      <c r="A2822" s="6">
        <f>US_Regional_Sales_Data!P2822*US_Regional_Sales_Data!M2822*(1-US_Regional_Sales_Data!N2822)</f>
        <v>32611.244999999995</v>
      </c>
      <c r="B2822" s="6">
        <f>US_Regional_Sales_Data!O2822*US_Regional_Sales_Data!M2822</f>
        <v>25736.46</v>
      </c>
      <c r="C2822" s="6">
        <f t="shared" si="88"/>
        <v>6874.7849999999962</v>
      </c>
      <c r="D2822" s="7">
        <f t="shared" si="89"/>
        <v>0.21081025885396271</v>
      </c>
    </row>
    <row r="2823" spans="1:4" x14ac:dyDescent="0.55000000000000004">
      <c r="A2823" s="6">
        <f>US_Regional_Sales_Data!P2823*US_Regional_Sales_Data!M2823*(1-US_Regional_Sales_Data!N2823)</f>
        <v>942.02</v>
      </c>
      <c r="B2823" s="6">
        <f>US_Regional_Sales_Data!O2823*US_Regional_Sales_Data!M2823</f>
        <v>495.8</v>
      </c>
      <c r="C2823" s="6">
        <f t="shared" si="88"/>
        <v>446.21999999999997</v>
      </c>
      <c r="D2823" s="7">
        <f t="shared" si="89"/>
        <v>0.47368421052631576</v>
      </c>
    </row>
    <row r="2824" spans="1:4" x14ac:dyDescent="0.55000000000000004">
      <c r="A2824" s="6">
        <f>US_Regional_Sales_Data!P2824*US_Regional_Sales_Data!M2824*(1-US_Regional_Sales_Data!N2824)</f>
        <v>26499.840000000004</v>
      </c>
      <c r="B2824" s="6">
        <f>US_Regional_Sales_Data!O2824*US_Regional_Sales_Data!M2824</f>
        <v>22193.64</v>
      </c>
      <c r="C2824" s="6">
        <f t="shared" si="88"/>
        <v>4306.2000000000044</v>
      </c>
      <c r="D2824" s="7">
        <f t="shared" si="89"/>
        <v>0.1624990943341546</v>
      </c>
    </row>
    <row r="2825" spans="1:4" x14ac:dyDescent="0.55000000000000004">
      <c r="A2825" s="6">
        <f>US_Regional_Sales_Data!P2825*US_Regional_Sales_Data!M2825*(1-US_Regional_Sales_Data!N2825)</f>
        <v>39819.440000000002</v>
      </c>
      <c r="B2825" s="6">
        <f>US_Regional_Sales_Data!O2825*US_Regional_Sales_Data!M2825</f>
        <v>30450.16</v>
      </c>
      <c r="C2825" s="6">
        <f t="shared" si="88"/>
        <v>9369.2800000000025</v>
      </c>
      <c r="D2825" s="7">
        <f t="shared" si="89"/>
        <v>0.23529411764705888</v>
      </c>
    </row>
    <row r="2826" spans="1:4" x14ac:dyDescent="0.55000000000000004">
      <c r="A2826" s="6">
        <f>US_Regional_Sales_Data!P2826*US_Regional_Sales_Data!M2826*(1-US_Regional_Sales_Data!N2826)</f>
        <v>24568.899999999998</v>
      </c>
      <c r="B2826" s="6">
        <f>US_Regional_Sales_Data!O2826*US_Regional_Sales_Data!M2826</f>
        <v>15517.2</v>
      </c>
      <c r="C2826" s="6">
        <f t="shared" si="88"/>
        <v>9051.6999999999971</v>
      </c>
      <c r="D2826" s="7">
        <f t="shared" si="89"/>
        <v>0.36842105263157887</v>
      </c>
    </row>
    <row r="2827" spans="1:4" x14ac:dyDescent="0.55000000000000004">
      <c r="A2827" s="6">
        <f>US_Regional_Sales_Data!P2827*US_Regional_Sales_Data!M2827*(1-US_Regional_Sales_Data!N2827)</f>
        <v>4869.2249999999995</v>
      </c>
      <c r="B2827" s="6">
        <f>US_Regional_Sales_Data!O2827*US_Regional_Sales_Data!M2827</f>
        <v>3741.63</v>
      </c>
      <c r="C2827" s="6">
        <f t="shared" si="88"/>
        <v>1127.5949999999993</v>
      </c>
      <c r="D2827" s="7">
        <f t="shared" si="89"/>
        <v>0.23157586679605061</v>
      </c>
    </row>
    <row r="2828" spans="1:4" x14ac:dyDescent="0.55000000000000004">
      <c r="A2828" s="6">
        <f>US_Regional_Sales_Data!P2828*US_Regional_Sales_Data!M2828*(1-US_Regional_Sales_Data!N2828)</f>
        <v>12103.717500000001</v>
      </c>
      <c r="B2828" s="6">
        <f>US_Regional_Sales_Data!O2828*US_Regional_Sales_Data!M2828</f>
        <v>8374.4499999999989</v>
      </c>
      <c r="C2828" s="6">
        <f t="shared" si="88"/>
        <v>3729.2675000000017</v>
      </c>
      <c r="D2828" s="7">
        <f t="shared" si="89"/>
        <v>0.30810926477753647</v>
      </c>
    </row>
    <row r="2829" spans="1:4" x14ac:dyDescent="0.55000000000000004">
      <c r="A2829" s="6">
        <f>US_Regional_Sales_Data!P2829*US_Regional_Sales_Data!M2829*(1-US_Regional_Sales_Data!N2829)</f>
        <v>1145.7</v>
      </c>
      <c r="B2829" s="6">
        <f>US_Regional_Sales_Data!O2829*US_Regional_Sales_Data!M2829</f>
        <v>954.75</v>
      </c>
      <c r="C2829" s="6">
        <f t="shared" si="88"/>
        <v>190.95000000000005</v>
      </c>
      <c r="D2829" s="7">
        <f t="shared" si="89"/>
        <v>0.16666666666666671</v>
      </c>
    </row>
    <row r="2830" spans="1:4" x14ac:dyDescent="0.55000000000000004">
      <c r="A2830" s="6">
        <f>US_Regional_Sales_Data!P2830*US_Regional_Sales_Data!M2830*(1-US_Regional_Sales_Data!N2830)</f>
        <v>3388.5250000000001</v>
      </c>
      <c r="B2830" s="6">
        <f>US_Regional_Sales_Data!O2830*US_Regional_Sales_Data!M2830</f>
        <v>1594.6</v>
      </c>
      <c r="C2830" s="6">
        <f t="shared" si="88"/>
        <v>1793.9250000000002</v>
      </c>
      <c r="D2830" s="7">
        <f t="shared" si="89"/>
        <v>0.52941176470588236</v>
      </c>
    </row>
    <row r="2831" spans="1:4" x14ac:dyDescent="0.55000000000000004">
      <c r="A2831" s="6">
        <f>US_Regional_Sales_Data!P2831*US_Regional_Sales_Data!M2831*(1-US_Regional_Sales_Data!N2831)</f>
        <v>13567.5</v>
      </c>
      <c r="B2831" s="6">
        <f>US_Regional_Sales_Data!O2831*US_Regional_Sales_Data!M2831</f>
        <v>9497.2800000000007</v>
      </c>
      <c r="C2831" s="6">
        <f t="shared" si="88"/>
        <v>4070.2199999999993</v>
      </c>
      <c r="D2831" s="7">
        <f t="shared" si="89"/>
        <v>0.29999778883360967</v>
      </c>
    </row>
    <row r="2832" spans="1:4" x14ac:dyDescent="0.55000000000000004">
      <c r="A2832" s="6">
        <f>US_Regional_Sales_Data!P2832*US_Regional_Sales_Data!M2832*(1-US_Regional_Sales_Data!N2832)</f>
        <v>984.9</v>
      </c>
      <c r="B2832" s="6">
        <f>US_Regional_Sales_Data!O2832*US_Regional_Sales_Data!M2832</f>
        <v>1280.3699999999999</v>
      </c>
      <c r="C2832" s="6">
        <f t="shared" si="88"/>
        <v>-295.46999999999991</v>
      </c>
      <c r="D2832" s="7">
        <f t="shared" si="89"/>
        <v>-0.29999999999999993</v>
      </c>
    </row>
    <row r="2833" spans="1:4" x14ac:dyDescent="0.55000000000000004">
      <c r="A2833" s="6">
        <f>US_Regional_Sales_Data!P2833*US_Regional_Sales_Data!M2833*(1-US_Regional_Sales_Data!N2833)</f>
        <v>2836.11</v>
      </c>
      <c r="B2833" s="6">
        <f>US_Regional_Sales_Data!O2833*US_Regional_Sales_Data!M2833</f>
        <v>1634.94</v>
      </c>
      <c r="C2833" s="6">
        <f t="shared" si="88"/>
        <v>1201.17</v>
      </c>
      <c r="D2833" s="7">
        <f t="shared" si="89"/>
        <v>0.4235272961909094</v>
      </c>
    </row>
    <row r="2834" spans="1:4" x14ac:dyDescent="0.55000000000000004">
      <c r="A2834" s="6">
        <f>US_Regional_Sales_Data!P2834*US_Regional_Sales_Data!M2834*(1-US_Regional_Sales_Data!N2834)</f>
        <v>1374.84</v>
      </c>
      <c r="B2834" s="6">
        <f>US_Regional_Sales_Data!O2834*US_Regional_Sales_Data!M2834</f>
        <v>1215.68</v>
      </c>
      <c r="C2834" s="6">
        <f t="shared" si="88"/>
        <v>159.15999999999985</v>
      </c>
      <c r="D2834" s="7">
        <f t="shared" si="89"/>
        <v>0.11576619824852337</v>
      </c>
    </row>
    <row r="2835" spans="1:4" x14ac:dyDescent="0.55000000000000004">
      <c r="A2835" s="6">
        <f>US_Regional_Sales_Data!P2835*US_Regional_Sales_Data!M2835*(1-US_Regional_Sales_Data!N2835)</f>
        <v>12687.119999999999</v>
      </c>
      <c r="B2835" s="6">
        <f>US_Regional_Sales_Data!O2835*US_Regional_Sales_Data!M2835</f>
        <v>6907.44</v>
      </c>
      <c r="C2835" s="6">
        <f t="shared" si="88"/>
        <v>5779.6799999999994</v>
      </c>
      <c r="D2835" s="7">
        <f t="shared" si="89"/>
        <v>0.45555492499479788</v>
      </c>
    </row>
    <row r="2836" spans="1:4" x14ac:dyDescent="0.55000000000000004">
      <c r="A2836" s="6">
        <f>US_Regional_Sales_Data!P2836*US_Regional_Sales_Data!M2836*(1-US_Regional_Sales_Data!N2836)</f>
        <v>22379.339999999997</v>
      </c>
      <c r="B2836" s="6">
        <f>US_Regional_Sales_Data!O2836*US_Regional_Sales_Data!M2836</f>
        <v>13427.579999999998</v>
      </c>
      <c r="C2836" s="6">
        <f t="shared" si="88"/>
        <v>8951.7599999999984</v>
      </c>
      <c r="D2836" s="7">
        <f t="shared" si="89"/>
        <v>0.40000107241768523</v>
      </c>
    </row>
    <row r="2837" spans="1:4" x14ac:dyDescent="0.55000000000000004">
      <c r="A2837" s="6">
        <f>US_Regional_Sales_Data!P2837*US_Regional_Sales_Data!M2837*(1-US_Regional_Sales_Data!N2837)</f>
        <v>40308.540000000008</v>
      </c>
      <c r="B2837" s="6">
        <f>US_Regional_Sales_Data!O2837*US_Regional_Sales_Data!M2837</f>
        <v>32246.799999999999</v>
      </c>
      <c r="C2837" s="6">
        <f t="shared" si="88"/>
        <v>8061.7400000000089</v>
      </c>
      <c r="D2837" s="7">
        <f t="shared" si="89"/>
        <v>0.2000007938764343</v>
      </c>
    </row>
    <row r="2838" spans="1:4" x14ac:dyDescent="0.55000000000000004">
      <c r="A2838" s="6">
        <f>US_Regional_Sales_Data!P2838*US_Regional_Sales_Data!M2838*(1-US_Regional_Sales_Data!N2838)</f>
        <v>4041.7749999999996</v>
      </c>
      <c r="B2838" s="6">
        <f>US_Regional_Sales_Data!O2838*US_Regional_Sales_Data!M2838</f>
        <v>3403.6000000000004</v>
      </c>
      <c r="C2838" s="6">
        <f t="shared" si="88"/>
        <v>638.17499999999927</v>
      </c>
      <c r="D2838" s="7">
        <f t="shared" si="89"/>
        <v>0.15789473684210509</v>
      </c>
    </row>
    <row r="2839" spans="1:4" x14ac:dyDescent="0.55000000000000004">
      <c r="A2839" s="6">
        <f>US_Regional_Sales_Data!P2839*US_Regional_Sales_Data!M2839*(1-US_Regional_Sales_Data!N2839)</f>
        <v>14664.960000000001</v>
      </c>
      <c r="B2839" s="6">
        <f>US_Regional_Sales_Data!O2839*US_Regional_Sales_Data!M2839</f>
        <v>6483.48</v>
      </c>
      <c r="C2839" s="6">
        <f t="shared" si="88"/>
        <v>8181.4800000000014</v>
      </c>
      <c r="D2839" s="7">
        <f t="shared" si="89"/>
        <v>0.55789310028803363</v>
      </c>
    </row>
    <row r="2840" spans="1:4" x14ac:dyDescent="0.55000000000000004">
      <c r="A2840" s="6">
        <f>US_Regional_Sales_Data!P2840*US_Regional_Sales_Data!M2840*(1-US_Regional_Sales_Data!N2840)</f>
        <v>7107.36</v>
      </c>
      <c r="B2840" s="6">
        <f>US_Regional_Sales_Data!O2840*US_Regional_Sales_Data!M2840</f>
        <v>4849.76</v>
      </c>
      <c r="C2840" s="6">
        <f t="shared" si="88"/>
        <v>2257.5999999999995</v>
      </c>
      <c r="D2840" s="7">
        <f t="shared" si="89"/>
        <v>0.31764255644852651</v>
      </c>
    </row>
    <row r="2841" spans="1:4" x14ac:dyDescent="0.55000000000000004">
      <c r="A2841" s="6">
        <f>US_Regional_Sales_Data!P2841*US_Regional_Sales_Data!M2841*(1-US_Regional_Sales_Data!N2841)</f>
        <v>4684.6399999999994</v>
      </c>
      <c r="B2841" s="6">
        <f>US_Regional_Sales_Data!O2841*US_Regional_Sales_Data!M2841</f>
        <v>2810.78</v>
      </c>
      <c r="C2841" s="6">
        <f t="shared" si="88"/>
        <v>1873.8599999999992</v>
      </c>
      <c r="D2841" s="7">
        <f t="shared" si="89"/>
        <v>0.40000085385429818</v>
      </c>
    </row>
    <row r="2842" spans="1:4" x14ac:dyDescent="0.55000000000000004">
      <c r="A2842" s="6">
        <f>US_Regional_Sales_Data!P2842*US_Regional_Sales_Data!M2842*(1-US_Regional_Sales_Data!N2842)</f>
        <v>4927.0124999999998</v>
      </c>
      <c r="B2842" s="6">
        <f>US_Regional_Sales_Data!O2842*US_Regional_Sales_Data!M2842</f>
        <v>2503.4499999999998</v>
      </c>
      <c r="C2842" s="6">
        <f t="shared" si="88"/>
        <v>2423.5625</v>
      </c>
      <c r="D2842" s="7">
        <f t="shared" si="89"/>
        <v>0.49189290670563551</v>
      </c>
    </row>
    <row r="2843" spans="1:4" x14ac:dyDescent="0.55000000000000004">
      <c r="A2843" s="6">
        <f>US_Regional_Sales_Data!P2843*US_Regional_Sales_Data!M2843*(1-US_Regional_Sales_Data!N2843)</f>
        <v>1654.7325000000001</v>
      </c>
      <c r="B2843" s="6">
        <f>US_Regional_Sales_Data!O2843*US_Regional_Sales_Data!M2843</f>
        <v>1413.23</v>
      </c>
      <c r="C2843" s="6">
        <f t="shared" si="88"/>
        <v>241.50250000000005</v>
      </c>
      <c r="D2843" s="7">
        <f t="shared" si="89"/>
        <v>0.1459465502732315</v>
      </c>
    </row>
    <row r="2844" spans="1:4" x14ac:dyDescent="0.55000000000000004">
      <c r="A2844" s="6">
        <f>US_Regional_Sales_Data!P2844*US_Regional_Sales_Data!M2844*(1-US_Regional_Sales_Data!N2844)</f>
        <v>43027.4</v>
      </c>
      <c r="B2844" s="6">
        <f>US_Regional_Sales_Data!O2844*US_Regional_Sales_Data!M2844</f>
        <v>21287.279999999999</v>
      </c>
      <c r="C2844" s="6">
        <f t="shared" si="88"/>
        <v>21740.120000000003</v>
      </c>
      <c r="D2844" s="7">
        <f t="shared" si="89"/>
        <v>0.50526222825455414</v>
      </c>
    </row>
    <row r="2845" spans="1:4" x14ac:dyDescent="0.55000000000000004">
      <c r="A2845" s="6">
        <f>US_Regional_Sales_Data!P2845*US_Regional_Sales_Data!M2845*(1-US_Regional_Sales_Data!N2845)</f>
        <v>1780.86</v>
      </c>
      <c r="B2845" s="6">
        <f>US_Regional_Sales_Data!O2845*US_Regional_Sales_Data!M2845</f>
        <v>2344.8000000000002</v>
      </c>
      <c r="C2845" s="6">
        <f t="shared" si="88"/>
        <v>-563.94000000000028</v>
      </c>
      <c r="D2845" s="7">
        <f t="shared" si="89"/>
        <v>-0.31666722819312038</v>
      </c>
    </row>
    <row r="2846" spans="1:4" x14ac:dyDescent="0.55000000000000004">
      <c r="A2846" s="6">
        <f>US_Regional_Sales_Data!P2846*US_Regional_Sales_Data!M2846*(1-US_Regional_Sales_Data!N2846)</f>
        <v>3955.6800000000003</v>
      </c>
      <c r="B2846" s="6">
        <f>US_Regional_Sales_Data!O2846*US_Regional_Sales_Data!M2846</f>
        <v>4054.58</v>
      </c>
      <c r="C2846" s="6">
        <f t="shared" si="88"/>
        <v>-98.899999999999636</v>
      </c>
      <c r="D2846" s="7">
        <f t="shared" si="89"/>
        <v>-2.500202240828369E-2</v>
      </c>
    </row>
    <row r="2847" spans="1:4" x14ac:dyDescent="0.55000000000000004">
      <c r="A2847" s="6">
        <f>US_Regional_Sales_Data!P2847*US_Regional_Sales_Data!M2847*(1-US_Regional_Sales_Data!N2847)</f>
        <v>9286.1999999999989</v>
      </c>
      <c r="B2847" s="6">
        <f>US_Regional_Sales_Data!O2847*US_Regional_Sales_Data!M2847</f>
        <v>9440.9700000000012</v>
      </c>
      <c r="C2847" s="6">
        <f t="shared" si="88"/>
        <v>-154.77000000000226</v>
      </c>
      <c r="D2847" s="7">
        <f t="shared" si="89"/>
        <v>-1.6666666666666913E-2</v>
      </c>
    </row>
    <row r="2848" spans="1:4" x14ac:dyDescent="0.55000000000000004">
      <c r="A2848" s="6">
        <f>US_Regional_Sales_Data!P2848*US_Regional_Sales_Data!M2848*(1-US_Regional_Sales_Data!N2848)</f>
        <v>4620.99</v>
      </c>
      <c r="B2848" s="6">
        <f>US_Regional_Sales_Data!O2848*US_Regional_Sales_Data!M2848</f>
        <v>1945.68</v>
      </c>
      <c r="C2848" s="6">
        <f t="shared" si="88"/>
        <v>2675.3099999999995</v>
      </c>
      <c r="D2848" s="7">
        <f t="shared" si="89"/>
        <v>0.57894736842105254</v>
      </c>
    </row>
    <row r="2849" spans="1:4" x14ac:dyDescent="0.55000000000000004">
      <c r="A2849" s="6">
        <f>US_Regional_Sales_Data!P2849*US_Regional_Sales_Data!M2849*(1-US_Regional_Sales_Data!N2849)</f>
        <v>6742.88</v>
      </c>
      <c r="B2849" s="6">
        <f>US_Regional_Sales_Data!O2849*US_Regional_Sales_Data!M2849</f>
        <v>5314.98</v>
      </c>
      <c r="C2849" s="6">
        <f t="shared" si="88"/>
        <v>1427.9000000000005</v>
      </c>
      <c r="D2849" s="7">
        <f t="shared" si="89"/>
        <v>0.21176411266402495</v>
      </c>
    </row>
    <row r="2850" spans="1:4" x14ac:dyDescent="0.55000000000000004">
      <c r="A2850" s="6">
        <f>US_Regional_Sales_Data!P2850*US_Regional_Sales_Data!M2850*(1-US_Regional_Sales_Data!N2850)</f>
        <v>25975.564999999999</v>
      </c>
      <c r="B2850" s="6">
        <f>US_Regional_Sales_Data!O2850*US_Regional_Sales_Data!M2850</f>
        <v>11210.5</v>
      </c>
      <c r="C2850" s="6">
        <f t="shared" si="88"/>
        <v>14765.064999999999</v>
      </c>
      <c r="D2850" s="7">
        <f t="shared" si="89"/>
        <v>0.56842132211561136</v>
      </c>
    </row>
    <row r="2851" spans="1:4" x14ac:dyDescent="0.55000000000000004">
      <c r="A2851" s="6">
        <f>US_Regional_Sales_Data!P2851*US_Regional_Sales_Data!M2851*(1-US_Regional_Sales_Data!N2851)</f>
        <v>3672.605</v>
      </c>
      <c r="B2851" s="6">
        <f>US_Regional_Sales_Data!O2851*US_Regional_Sales_Data!M2851</f>
        <v>1932.95</v>
      </c>
      <c r="C2851" s="6">
        <f t="shared" si="88"/>
        <v>1739.655</v>
      </c>
      <c r="D2851" s="7">
        <f t="shared" si="89"/>
        <v>0.47368421052631576</v>
      </c>
    </row>
    <row r="2852" spans="1:4" x14ac:dyDescent="0.55000000000000004">
      <c r="A2852" s="6">
        <f>US_Regional_Sales_Data!P2852*US_Regional_Sales_Data!M2852*(1-US_Regional_Sales_Data!N2852)</f>
        <v>8321.4</v>
      </c>
      <c r="B2852" s="6">
        <f>US_Regional_Sales_Data!O2852*US_Regional_Sales_Data!M2852</f>
        <v>6472.2000000000007</v>
      </c>
      <c r="C2852" s="6">
        <f t="shared" si="88"/>
        <v>1849.1999999999989</v>
      </c>
      <c r="D2852" s="7">
        <f t="shared" si="89"/>
        <v>0.2222222222222221</v>
      </c>
    </row>
    <row r="2853" spans="1:4" x14ac:dyDescent="0.55000000000000004">
      <c r="A2853" s="6">
        <f>US_Regional_Sales_Data!P2853*US_Regional_Sales_Data!M2853*(1-US_Regional_Sales_Data!N2853)</f>
        <v>4356.6750000000002</v>
      </c>
      <c r="B2853" s="6">
        <f>US_Regional_Sales_Data!O2853*US_Regional_Sales_Data!M2853</f>
        <v>2152.7000000000003</v>
      </c>
      <c r="C2853" s="6">
        <f t="shared" si="88"/>
        <v>2203.9749999999999</v>
      </c>
      <c r="D2853" s="7">
        <f t="shared" si="89"/>
        <v>0.50588464826960922</v>
      </c>
    </row>
    <row r="2854" spans="1:4" x14ac:dyDescent="0.55000000000000004">
      <c r="A2854" s="6">
        <f>US_Regional_Sales_Data!P2854*US_Regional_Sales_Data!M2854*(1-US_Regional_Sales_Data!N2854)</f>
        <v>2921.5349999999994</v>
      </c>
      <c r="B2854" s="6">
        <f>US_Regional_Sales_Data!O2854*US_Regional_Sales_Data!M2854</f>
        <v>2091.21</v>
      </c>
      <c r="C2854" s="6">
        <f t="shared" si="88"/>
        <v>830.32499999999936</v>
      </c>
      <c r="D2854" s="7">
        <f t="shared" si="89"/>
        <v>0.28420847260087573</v>
      </c>
    </row>
    <row r="2855" spans="1:4" x14ac:dyDescent="0.55000000000000004">
      <c r="A2855" s="6">
        <f>US_Regional_Sales_Data!P2855*US_Regional_Sales_Data!M2855*(1-US_Regional_Sales_Data!N2855)</f>
        <v>11113.29</v>
      </c>
      <c r="B2855" s="6">
        <f>US_Regional_Sales_Data!O2855*US_Regional_Sales_Data!M2855</f>
        <v>9358.56</v>
      </c>
      <c r="C2855" s="6">
        <f t="shared" si="88"/>
        <v>1754.7300000000014</v>
      </c>
      <c r="D2855" s="7">
        <f t="shared" si="89"/>
        <v>0.15789473684210537</v>
      </c>
    </row>
    <row r="2856" spans="1:4" x14ac:dyDescent="0.55000000000000004">
      <c r="A2856" s="6">
        <f>US_Regional_Sales_Data!P2856*US_Regional_Sales_Data!M2856*(1-US_Regional_Sales_Data!N2856)</f>
        <v>2919.0225000000005</v>
      </c>
      <c r="B2856" s="6">
        <f>US_Regional_Sales_Data!O2856*US_Regional_Sales_Data!M2856</f>
        <v>2303.67</v>
      </c>
      <c r="C2856" s="6">
        <f t="shared" si="88"/>
        <v>615.35250000000042</v>
      </c>
      <c r="D2856" s="7">
        <f t="shared" si="89"/>
        <v>0.2108077275868892</v>
      </c>
    </row>
    <row r="2857" spans="1:4" x14ac:dyDescent="0.55000000000000004">
      <c r="A2857" s="6">
        <f>US_Regional_Sales_Data!P2857*US_Regional_Sales_Data!M2857*(1-US_Regional_Sales_Data!N2857)</f>
        <v>14321.25</v>
      </c>
      <c r="B2857" s="6">
        <f>US_Regional_Sales_Data!O2857*US_Regional_Sales_Data!M2857</f>
        <v>12813.75</v>
      </c>
      <c r="C2857" s="6">
        <f t="shared" si="88"/>
        <v>1507.5</v>
      </c>
      <c r="D2857" s="7">
        <f t="shared" si="89"/>
        <v>0.10526315789473684</v>
      </c>
    </row>
    <row r="2858" spans="1:4" x14ac:dyDescent="0.55000000000000004">
      <c r="A2858" s="6">
        <f>US_Regional_Sales_Data!P2858*US_Regional_Sales_Data!M2858*(1-US_Regional_Sales_Data!N2858)</f>
        <v>9913.32</v>
      </c>
      <c r="B2858" s="6">
        <f>US_Regional_Sales_Data!O2858*US_Regional_Sales_Data!M2858</f>
        <v>7490.0399999999991</v>
      </c>
      <c r="C2858" s="6">
        <f t="shared" si="88"/>
        <v>2423.2800000000007</v>
      </c>
      <c r="D2858" s="7">
        <f t="shared" si="89"/>
        <v>0.24444686542954336</v>
      </c>
    </row>
    <row r="2859" spans="1:4" x14ac:dyDescent="0.55000000000000004">
      <c r="A2859" s="6">
        <f>US_Regional_Sales_Data!P2859*US_Regional_Sales_Data!M2859*(1-US_Regional_Sales_Data!N2859)</f>
        <v>4353.66</v>
      </c>
      <c r="B2859" s="6">
        <f>US_Regional_Sales_Data!O2859*US_Regional_Sales_Data!M2859</f>
        <v>3116.3</v>
      </c>
      <c r="C2859" s="6">
        <f t="shared" si="88"/>
        <v>1237.3599999999997</v>
      </c>
      <c r="D2859" s="7">
        <f t="shared" si="89"/>
        <v>0.28421144508298757</v>
      </c>
    </row>
    <row r="2860" spans="1:4" x14ac:dyDescent="0.55000000000000004">
      <c r="A2860" s="6">
        <f>US_Regional_Sales_Data!P2860*US_Regional_Sales_Data!M2860*(1-US_Regional_Sales_Data!N2860)</f>
        <v>17376.45</v>
      </c>
      <c r="B2860" s="6">
        <f>US_Regional_Sales_Data!O2860*US_Regional_Sales_Data!M2860</f>
        <v>10791.72</v>
      </c>
      <c r="C2860" s="6">
        <f t="shared" si="88"/>
        <v>6584.7300000000014</v>
      </c>
      <c r="D2860" s="7">
        <f t="shared" si="89"/>
        <v>0.37894564194642755</v>
      </c>
    </row>
    <row r="2861" spans="1:4" x14ac:dyDescent="0.55000000000000004">
      <c r="A2861" s="6">
        <f>US_Regional_Sales_Data!P2861*US_Regional_Sales_Data!M2861*(1-US_Regional_Sales_Data!N2861)</f>
        <v>3513.4799999999996</v>
      </c>
      <c r="B2861" s="6">
        <f>US_Regional_Sales_Data!O2861*US_Regional_Sales_Data!M2861</f>
        <v>1960.1399999999999</v>
      </c>
      <c r="C2861" s="6">
        <f t="shared" si="88"/>
        <v>1553.3399999999997</v>
      </c>
      <c r="D2861" s="7">
        <f t="shared" si="89"/>
        <v>0.4421086785750879</v>
      </c>
    </row>
    <row r="2862" spans="1:4" x14ac:dyDescent="0.55000000000000004">
      <c r="A2862" s="6">
        <f>US_Regional_Sales_Data!P2862*US_Regional_Sales_Data!M2862*(1-US_Regional_Sales_Data!N2862)</f>
        <v>6893.2949999999992</v>
      </c>
      <c r="B2862" s="6">
        <f>US_Regional_Sales_Data!O2862*US_Regional_Sales_Data!M2862</f>
        <v>5369.5199999999995</v>
      </c>
      <c r="C2862" s="6">
        <f t="shared" si="88"/>
        <v>1523.7749999999996</v>
      </c>
      <c r="D2862" s="7">
        <f t="shared" si="89"/>
        <v>0.2210517611679175</v>
      </c>
    </row>
    <row r="2863" spans="1:4" x14ac:dyDescent="0.55000000000000004">
      <c r="A2863" s="6">
        <f>US_Regional_Sales_Data!P2863*US_Regional_Sales_Data!M2863*(1-US_Regional_Sales_Data!N2863)</f>
        <v>30666.57</v>
      </c>
      <c r="B2863" s="6">
        <f>US_Regional_Sales_Data!O2863*US_Regional_Sales_Data!M2863</f>
        <v>19368.36</v>
      </c>
      <c r="C2863" s="6">
        <f t="shared" si="88"/>
        <v>11298.21</v>
      </c>
      <c r="D2863" s="7">
        <f t="shared" si="89"/>
        <v>0.36842105263157893</v>
      </c>
    </row>
    <row r="2864" spans="1:4" x14ac:dyDescent="0.55000000000000004">
      <c r="A2864" s="6">
        <f>US_Regional_Sales_Data!P2864*US_Regional_Sales_Data!M2864*(1-US_Regional_Sales_Data!N2864)</f>
        <v>9406.8000000000011</v>
      </c>
      <c r="B2864" s="6">
        <f>US_Regional_Sales_Data!O2864*US_Regional_Sales_Data!M2864</f>
        <v>8230.9500000000007</v>
      </c>
      <c r="C2864" s="6">
        <f t="shared" si="88"/>
        <v>1175.8500000000004</v>
      </c>
      <c r="D2864" s="7">
        <f t="shared" si="89"/>
        <v>0.12500000000000003</v>
      </c>
    </row>
    <row r="2865" spans="1:4" x14ac:dyDescent="0.55000000000000004">
      <c r="A2865" s="6">
        <f>US_Regional_Sales_Data!P2865*US_Regional_Sales_Data!M2865*(1-US_Regional_Sales_Data!N2865)</f>
        <v>2156.73</v>
      </c>
      <c r="B2865" s="6">
        <f>US_Regional_Sales_Data!O2865*US_Regional_Sales_Data!M2865</f>
        <v>1841.96</v>
      </c>
      <c r="C2865" s="6">
        <f t="shared" si="88"/>
        <v>314.77</v>
      </c>
      <c r="D2865" s="7">
        <f t="shared" si="89"/>
        <v>0.14594780060554635</v>
      </c>
    </row>
    <row r="2866" spans="1:4" x14ac:dyDescent="0.55000000000000004">
      <c r="A2866" s="6">
        <f>US_Regional_Sales_Data!P2866*US_Regional_Sales_Data!M2866*(1-US_Regional_Sales_Data!N2866)</f>
        <v>619.75</v>
      </c>
      <c r="B2866" s="6">
        <f>US_Regional_Sales_Data!O2866*US_Regional_Sales_Data!M2866</f>
        <v>442.2</v>
      </c>
      <c r="C2866" s="6">
        <f t="shared" si="88"/>
        <v>177.55</v>
      </c>
      <c r="D2866" s="7">
        <f t="shared" si="89"/>
        <v>0.2864864864864865</v>
      </c>
    </row>
    <row r="2867" spans="1:4" x14ac:dyDescent="0.55000000000000004">
      <c r="A2867" s="6">
        <f>US_Regional_Sales_Data!P2867*US_Regional_Sales_Data!M2867*(1-US_Regional_Sales_Data!N2867)</f>
        <v>5123.8249999999998</v>
      </c>
      <c r="B2867" s="6">
        <f>US_Regional_Sales_Data!O2867*US_Regional_Sales_Data!M2867</f>
        <v>3775.4500000000003</v>
      </c>
      <c r="C2867" s="6">
        <f t="shared" si="88"/>
        <v>1348.3749999999995</v>
      </c>
      <c r="D2867" s="7">
        <f t="shared" si="89"/>
        <v>0.26315789473684204</v>
      </c>
    </row>
    <row r="2868" spans="1:4" x14ac:dyDescent="0.55000000000000004">
      <c r="A2868" s="6">
        <f>US_Regional_Sales_Data!P2868*US_Regional_Sales_Data!M2868*(1-US_Regional_Sales_Data!N2868)</f>
        <v>18598.53</v>
      </c>
      <c r="B2868" s="6">
        <f>US_Regional_Sales_Data!O2868*US_Regional_Sales_Data!M2868</f>
        <v>9592.92</v>
      </c>
      <c r="C2868" s="6">
        <f t="shared" si="88"/>
        <v>9005.6099999999988</v>
      </c>
      <c r="D2868" s="7">
        <f t="shared" si="89"/>
        <v>0.48421084892193089</v>
      </c>
    </row>
    <row r="2869" spans="1:4" x14ac:dyDescent="0.55000000000000004">
      <c r="A2869" s="6">
        <f>US_Regional_Sales_Data!P2869*US_Regional_Sales_Data!M2869*(1-US_Regional_Sales_Data!N2869)</f>
        <v>21716.040000000005</v>
      </c>
      <c r="B2869" s="6">
        <f>US_Regional_Sales_Data!O2869*US_Regional_Sales_Data!M2869</f>
        <v>18546.66</v>
      </c>
      <c r="C2869" s="6">
        <f t="shared" si="88"/>
        <v>3169.3800000000047</v>
      </c>
      <c r="D2869" s="7">
        <f t="shared" si="89"/>
        <v>0.14594649853288186</v>
      </c>
    </row>
    <row r="2870" spans="1:4" x14ac:dyDescent="0.55000000000000004">
      <c r="A2870" s="6">
        <f>US_Regional_Sales_Data!P2870*US_Regional_Sales_Data!M2870*(1-US_Regional_Sales_Data!N2870)</f>
        <v>18394.18</v>
      </c>
      <c r="B2870" s="6">
        <f>US_Regional_Sales_Data!O2870*US_Regional_Sales_Data!M2870</f>
        <v>16505.04</v>
      </c>
      <c r="C2870" s="6">
        <f t="shared" si="88"/>
        <v>1889.1399999999994</v>
      </c>
      <c r="D2870" s="7">
        <f t="shared" si="89"/>
        <v>0.10270313762287851</v>
      </c>
    </row>
    <row r="2871" spans="1:4" x14ac:dyDescent="0.55000000000000004">
      <c r="A2871" s="6">
        <f>US_Regional_Sales_Data!P2871*US_Regional_Sales_Data!M2871*(1-US_Regional_Sales_Data!N2871)</f>
        <v>6060.1500000000005</v>
      </c>
      <c r="B2871" s="6">
        <f>US_Regional_Sales_Data!O2871*US_Regional_Sales_Data!M2871</f>
        <v>5117.46</v>
      </c>
      <c r="C2871" s="6">
        <f t="shared" si="88"/>
        <v>942.69000000000051</v>
      </c>
      <c r="D2871" s="7">
        <f t="shared" si="89"/>
        <v>0.15555555555555561</v>
      </c>
    </row>
    <row r="2872" spans="1:4" x14ac:dyDescent="0.55000000000000004">
      <c r="A2872" s="6">
        <f>US_Regional_Sales_Data!P2872*US_Regional_Sales_Data!M2872*(1-US_Regional_Sales_Data!N2872)</f>
        <v>464.8125</v>
      </c>
      <c r="B2872" s="6">
        <f>US_Regional_Sales_Data!O2872*US_Regional_Sales_Data!M2872</f>
        <v>271.35000000000002</v>
      </c>
      <c r="C2872" s="6">
        <f t="shared" si="88"/>
        <v>193.46249999999998</v>
      </c>
      <c r="D2872" s="7">
        <f t="shared" si="89"/>
        <v>0.41621621621621618</v>
      </c>
    </row>
    <row r="2873" spans="1:4" x14ac:dyDescent="0.55000000000000004">
      <c r="A2873" s="6">
        <f>US_Regional_Sales_Data!P2873*US_Regional_Sales_Data!M2873*(1-US_Regional_Sales_Data!N2873)</f>
        <v>6247.0800000000008</v>
      </c>
      <c r="B2873" s="6">
        <f>US_Regional_Sales_Data!O2873*US_Regional_Sales_Data!M2873</f>
        <v>3039.12</v>
      </c>
      <c r="C2873" s="6">
        <f t="shared" si="88"/>
        <v>3207.9600000000009</v>
      </c>
      <c r="D2873" s="7">
        <f t="shared" si="89"/>
        <v>0.5135135135135136</v>
      </c>
    </row>
    <row r="2874" spans="1:4" x14ac:dyDescent="0.55000000000000004">
      <c r="A2874" s="6">
        <f>US_Regional_Sales_Data!P2874*US_Regional_Sales_Data!M2874*(1-US_Regional_Sales_Data!N2874)</f>
        <v>895.12000000000012</v>
      </c>
      <c r="B2874" s="6">
        <f>US_Regional_Sales_Data!O2874*US_Regional_Sales_Data!M2874</f>
        <v>749.66</v>
      </c>
      <c r="C2874" s="6">
        <f t="shared" si="88"/>
        <v>145.46000000000015</v>
      </c>
      <c r="D2874" s="7">
        <f t="shared" si="89"/>
        <v>0.16250335150594347</v>
      </c>
    </row>
    <row r="2875" spans="1:4" x14ac:dyDescent="0.55000000000000004">
      <c r="A2875" s="6">
        <f>US_Regional_Sales_Data!P2875*US_Regional_Sales_Data!M2875*(1-US_Regional_Sales_Data!N2875)</f>
        <v>10975.772499999999</v>
      </c>
      <c r="B2875" s="6">
        <f>US_Regional_Sales_Data!O2875*US_Regional_Sales_Data!M2875</f>
        <v>8305.99</v>
      </c>
      <c r="C2875" s="6">
        <f t="shared" si="88"/>
        <v>2669.7824999999993</v>
      </c>
      <c r="D2875" s="7">
        <f t="shared" si="89"/>
        <v>0.2432432432432432</v>
      </c>
    </row>
    <row r="2876" spans="1:4" x14ac:dyDescent="0.55000000000000004">
      <c r="A2876" s="6">
        <f>US_Regional_Sales_Data!P2876*US_Regional_Sales_Data!M2876*(1-US_Regional_Sales_Data!N2876)</f>
        <v>15809.32</v>
      </c>
      <c r="B2876" s="6">
        <f>US_Regional_Sales_Data!O2876*US_Regional_Sales_Data!M2876</f>
        <v>10973.52</v>
      </c>
      <c r="C2876" s="6">
        <f t="shared" si="88"/>
        <v>4835.7999999999993</v>
      </c>
      <c r="D2876" s="7">
        <f t="shared" si="89"/>
        <v>0.30588285897179635</v>
      </c>
    </row>
    <row r="2877" spans="1:4" x14ac:dyDescent="0.55000000000000004">
      <c r="A2877" s="6">
        <f>US_Regional_Sales_Data!P2877*US_Regional_Sales_Data!M2877*(1-US_Regional_Sales_Data!N2877)</f>
        <v>4232.7249999999995</v>
      </c>
      <c r="B2877" s="6">
        <f>US_Regional_Sales_Data!O2877*US_Regional_Sales_Data!M2877</f>
        <v>3653.5</v>
      </c>
      <c r="C2877" s="6">
        <f t="shared" si="88"/>
        <v>579.22499999999945</v>
      </c>
      <c r="D2877" s="7">
        <f t="shared" si="89"/>
        <v>0.13684446780738166</v>
      </c>
    </row>
    <row r="2878" spans="1:4" x14ac:dyDescent="0.55000000000000004">
      <c r="A2878" s="6">
        <f>US_Regional_Sales_Data!P2878*US_Regional_Sales_Data!M2878*(1-US_Regional_Sales_Data!N2878)</f>
        <v>6880.23</v>
      </c>
      <c r="B2878" s="6">
        <f>US_Regional_Sales_Data!O2878*US_Regional_Sales_Data!M2878</f>
        <v>3440.15</v>
      </c>
      <c r="C2878" s="6">
        <f t="shared" si="88"/>
        <v>3440.0799999999995</v>
      </c>
      <c r="D2878" s="7">
        <f t="shared" si="89"/>
        <v>0.49999491296075854</v>
      </c>
    </row>
    <row r="2879" spans="1:4" x14ac:dyDescent="0.55000000000000004">
      <c r="A2879" s="6">
        <f>US_Regional_Sales_Data!P2879*US_Regional_Sales_Data!M2879*(1-US_Regional_Sales_Data!N2879)</f>
        <v>8198.1200000000008</v>
      </c>
      <c r="B2879" s="6">
        <f>US_Regional_Sales_Data!O2879*US_Regional_Sales_Data!M2879</f>
        <v>5954.4</v>
      </c>
      <c r="C2879" s="6">
        <f t="shared" si="88"/>
        <v>2243.7200000000012</v>
      </c>
      <c r="D2879" s="7">
        <f t="shared" si="89"/>
        <v>0.27368713802676725</v>
      </c>
    </row>
    <row r="2880" spans="1:4" x14ac:dyDescent="0.55000000000000004">
      <c r="A2880" s="6">
        <f>US_Regional_Sales_Data!P2880*US_Regional_Sales_Data!M2880*(1-US_Regional_Sales_Data!N2880)</f>
        <v>18684.96</v>
      </c>
      <c r="B2880" s="6">
        <f>US_Regional_Sales_Data!O2880*US_Regional_Sales_Data!M2880</f>
        <v>11211</v>
      </c>
      <c r="C2880" s="6">
        <f t="shared" si="88"/>
        <v>7473.9599999999991</v>
      </c>
      <c r="D2880" s="7">
        <f t="shared" si="89"/>
        <v>0.39999871554448069</v>
      </c>
    </row>
    <row r="2881" spans="1:4" x14ac:dyDescent="0.55000000000000004">
      <c r="A2881" s="6">
        <f>US_Regional_Sales_Data!P2881*US_Regional_Sales_Data!M2881*(1-US_Regional_Sales_Data!N2881)</f>
        <v>837.16499999999996</v>
      </c>
      <c r="B2881" s="6">
        <f>US_Regional_Sales_Data!O2881*US_Regional_Sales_Data!M2881</f>
        <v>778.07</v>
      </c>
      <c r="C2881" s="6">
        <f t="shared" si="88"/>
        <v>59.094999999999914</v>
      </c>
      <c r="D2881" s="7">
        <f t="shared" si="89"/>
        <v>7.0589429801771353E-2</v>
      </c>
    </row>
    <row r="2882" spans="1:4" x14ac:dyDescent="0.55000000000000004">
      <c r="A2882" s="6">
        <f>US_Regional_Sales_Data!P2882*US_Regional_Sales_Data!M2882*(1-US_Regional_Sales_Data!N2882)</f>
        <v>10653.502500000001</v>
      </c>
      <c r="B2882" s="6">
        <f>US_Regional_Sales_Data!O2882*US_Regional_Sales_Data!M2882</f>
        <v>9789.7199999999993</v>
      </c>
      <c r="C2882" s="6">
        <f t="shared" si="88"/>
        <v>863.78250000000116</v>
      </c>
      <c r="D2882" s="7">
        <f t="shared" si="89"/>
        <v>8.1079673093426424E-2</v>
      </c>
    </row>
    <row r="2883" spans="1:4" x14ac:dyDescent="0.55000000000000004">
      <c r="A2883" s="6">
        <f>US_Regional_Sales_Data!P2883*US_Regional_Sales_Data!M2883*(1-US_Regional_Sales_Data!N2883)</f>
        <v>5318.46</v>
      </c>
      <c r="B2883" s="6">
        <f>US_Regional_Sales_Data!O2883*US_Regional_Sales_Data!M2883</f>
        <v>4026.8199999999997</v>
      </c>
      <c r="C2883" s="6">
        <f t="shared" ref="C2883:C2946" si="90">A2883-B2883</f>
        <v>1291.6400000000003</v>
      </c>
      <c r="D2883" s="7">
        <f t="shared" ref="D2883:D2946" si="91">C2883/A2883</f>
        <v>0.24285977519808372</v>
      </c>
    </row>
    <row r="2884" spans="1:4" x14ac:dyDescent="0.55000000000000004">
      <c r="A2884" s="6">
        <f>US_Regional_Sales_Data!P2884*US_Regional_Sales_Data!M2884*(1-US_Regional_Sales_Data!N2884)</f>
        <v>615.06000000000006</v>
      </c>
      <c r="B2884" s="6">
        <f>US_Regional_Sales_Data!O2884*US_Regional_Sales_Data!M2884</f>
        <v>492.06000000000006</v>
      </c>
      <c r="C2884" s="6">
        <f t="shared" si="90"/>
        <v>123</v>
      </c>
      <c r="D2884" s="7">
        <f t="shared" si="91"/>
        <v>0.19998048970832111</v>
      </c>
    </row>
    <row r="2885" spans="1:4" x14ac:dyDescent="0.55000000000000004">
      <c r="A2885" s="6">
        <f>US_Regional_Sales_Data!P2885*US_Regional_Sales_Data!M2885*(1-US_Regional_Sales_Data!N2885)</f>
        <v>1934.9599999999998</v>
      </c>
      <c r="B2885" s="6">
        <f>US_Regional_Sales_Data!O2885*US_Regional_Sales_Data!M2885</f>
        <v>875.82</v>
      </c>
      <c r="C2885" s="6">
        <f t="shared" si="90"/>
        <v>1059.1399999999999</v>
      </c>
      <c r="D2885" s="7">
        <f t="shared" si="91"/>
        <v>0.54737048827882751</v>
      </c>
    </row>
    <row r="2886" spans="1:4" x14ac:dyDescent="0.55000000000000004">
      <c r="A2886" s="6">
        <f>US_Regional_Sales_Data!P2886*US_Regional_Sales_Data!M2886*(1-US_Regional_Sales_Data!N2886)</f>
        <v>13205.7</v>
      </c>
      <c r="B2886" s="6">
        <f>US_Regional_Sales_Data!O2886*US_Regional_Sales_Data!M2886</f>
        <v>6162.66</v>
      </c>
      <c r="C2886" s="6">
        <f t="shared" si="90"/>
        <v>7043.0400000000009</v>
      </c>
      <c r="D2886" s="7">
        <f t="shared" si="91"/>
        <v>0.53333333333333333</v>
      </c>
    </row>
    <row r="2887" spans="1:4" x14ac:dyDescent="0.55000000000000004">
      <c r="A2887" s="6">
        <f>US_Regional_Sales_Data!P2887*US_Regional_Sales_Data!M2887*(1-US_Regional_Sales_Data!N2887)</f>
        <v>225.11999999999998</v>
      </c>
      <c r="B2887" s="6">
        <f>US_Regional_Sales_Data!O2887*US_Regional_Sales_Data!M2887</f>
        <v>176.34</v>
      </c>
      <c r="C2887" s="6">
        <f t="shared" si="90"/>
        <v>48.779999999999973</v>
      </c>
      <c r="D2887" s="7">
        <f t="shared" si="91"/>
        <v>0.21668443496801695</v>
      </c>
    </row>
    <row r="2888" spans="1:4" x14ac:dyDescent="0.55000000000000004">
      <c r="A2888" s="6">
        <f>US_Regional_Sales_Data!P2888*US_Regional_Sales_Data!M2888*(1-US_Regional_Sales_Data!N2888)</f>
        <v>2024.0700000000002</v>
      </c>
      <c r="B2888" s="6">
        <f>US_Regional_Sales_Data!O2888*US_Regional_Sales_Data!M2888</f>
        <v>1001.3700000000001</v>
      </c>
      <c r="C2888" s="6">
        <f t="shared" si="90"/>
        <v>1022.7</v>
      </c>
      <c r="D2888" s="7">
        <f t="shared" si="91"/>
        <v>0.5052690865434496</v>
      </c>
    </row>
    <row r="2889" spans="1:4" x14ac:dyDescent="0.55000000000000004">
      <c r="A2889" s="6">
        <f>US_Regional_Sales_Data!P2889*US_Regional_Sales_Data!M2889*(1-US_Regional_Sales_Data!N2889)</f>
        <v>7574.3499999999995</v>
      </c>
      <c r="B2889" s="6">
        <f>US_Regional_Sales_Data!O2889*US_Regional_Sales_Data!M2889</f>
        <v>6594.15</v>
      </c>
      <c r="C2889" s="6">
        <f t="shared" si="90"/>
        <v>980.19999999999982</v>
      </c>
      <c r="D2889" s="7">
        <f t="shared" si="91"/>
        <v>0.12941044446058075</v>
      </c>
    </row>
    <row r="2890" spans="1:4" x14ac:dyDescent="0.55000000000000004">
      <c r="A2890" s="6">
        <f>US_Regional_Sales_Data!P2890*US_Regional_Sales_Data!M2890*(1-US_Regional_Sales_Data!N2890)</f>
        <v>5993.8200000000006</v>
      </c>
      <c r="B2890" s="6">
        <f>US_Regional_Sales_Data!O2890*US_Regional_Sales_Data!M2890</f>
        <v>2930.34</v>
      </c>
      <c r="C2890" s="6">
        <f t="shared" si="90"/>
        <v>3063.4800000000005</v>
      </c>
      <c r="D2890" s="7">
        <f t="shared" si="91"/>
        <v>0.51110643963282187</v>
      </c>
    </row>
    <row r="2891" spans="1:4" x14ac:dyDescent="0.55000000000000004">
      <c r="A2891" s="6">
        <f>US_Regional_Sales_Data!P2891*US_Regional_Sales_Data!M2891*(1-US_Regional_Sales_Data!N2891)</f>
        <v>10411.800000000001</v>
      </c>
      <c r="B2891" s="6">
        <f>US_Regional_Sales_Data!O2891*US_Regional_Sales_Data!M2891</f>
        <v>9117.36</v>
      </c>
      <c r="C2891" s="6">
        <f t="shared" si="90"/>
        <v>1294.4400000000005</v>
      </c>
      <c r="D2891" s="7">
        <f t="shared" si="91"/>
        <v>0.12432432432432436</v>
      </c>
    </row>
    <row r="2892" spans="1:4" x14ac:dyDescent="0.55000000000000004">
      <c r="A2892" s="6">
        <f>US_Regional_Sales_Data!P2892*US_Regional_Sales_Data!M2892*(1-US_Regional_Sales_Data!N2892)</f>
        <v>6795.81</v>
      </c>
      <c r="B2892" s="6">
        <f>US_Regional_Sales_Data!O2892*US_Regional_Sales_Data!M2892</f>
        <v>4530.54</v>
      </c>
      <c r="C2892" s="6">
        <f t="shared" si="90"/>
        <v>2265.2700000000004</v>
      </c>
      <c r="D2892" s="7">
        <f t="shared" si="91"/>
        <v>0.33333333333333337</v>
      </c>
    </row>
    <row r="2893" spans="1:4" x14ac:dyDescent="0.55000000000000004">
      <c r="A2893" s="6">
        <f>US_Regional_Sales_Data!P2893*US_Regional_Sales_Data!M2893*(1-US_Regional_Sales_Data!N2893)</f>
        <v>13941.36</v>
      </c>
      <c r="B2893" s="6">
        <f>US_Regional_Sales_Data!O2893*US_Regional_Sales_Data!M2893</f>
        <v>11617.8</v>
      </c>
      <c r="C2893" s="6">
        <f t="shared" si="90"/>
        <v>2323.5600000000013</v>
      </c>
      <c r="D2893" s="7">
        <f t="shared" si="91"/>
        <v>0.16666666666666674</v>
      </c>
    </row>
    <row r="2894" spans="1:4" x14ac:dyDescent="0.55000000000000004">
      <c r="A2894" s="6">
        <f>US_Regional_Sales_Data!P2894*US_Regional_Sales_Data!M2894*(1-US_Regional_Sales_Data!N2894)</f>
        <v>4180.8</v>
      </c>
      <c r="B2894" s="6">
        <f>US_Regional_Sales_Data!O2894*US_Regional_Sales_Data!M2894</f>
        <v>4076.2799999999997</v>
      </c>
      <c r="C2894" s="6">
        <f t="shared" si="90"/>
        <v>104.52000000000044</v>
      </c>
      <c r="D2894" s="7">
        <f t="shared" si="91"/>
        <v>2.5000000000000102E-2</v>
      </c>
    </row>
    <row r="2895" spans="1:4" x14ac:dyDescent="0.55000000000000004">
      <c r="A2895" s="6">
        <f>US_Regional_Sales_Data!P2895*US_Regional_Sales_Data!M2895*(1-US_Regional_Sales_Data!N2895)</f>
        <v>8605.48</v>
      </c>
      <c r="B2895" s="6">
        <f>US_Regional_Sales_Data!O2895*US_Regional_Sales_Data!M2895</f>
        <v>5888</v>
      </c>
      <c r="C2895" s="6">
        <f t="shared" si="90"/>
        <v>2717.4799999999996</v>
      </c>
      <c r="D2895" s="7">
        <f t="shared" si="91"/>
        <v>0.31578482548329667</v>
      </c>
    </row>
    <row r="2896" spans="1:4" x14ac:dyDescent="0.55000000000000004">
      <c r="A2896" s="6">
        <f>US_Regional_Sales_Data!P2896*US_Regional_Sales_Data!M2896*(1-US_Regional_Sales_Data!N2896)</f>
        <v>1742.67</v>
      </c>
      <c r="B2896" s="6">
        <f>US_Regional_Sales_Data!O2896*US_Regional_Sales_Data!M2896</f>
        <v>929.42</v>
      </c>
      <c r="C2896" s="6">
        <f t="shared" si="90"/>
        <v>813.25000000000011</v>
      </c>
      <c r="D2896" s="7">
        <f t="shared" si="91"/>
        <v>0.4666689619950995</v>
      </c>
    </row>
    <row r="2897" spans="1:4" x14ac:dyDescent="0.55000000000000004">
      <c r="A2897" s="6">
        <f>US_Regional_Sales_Data!P2897*US_Regional_Sales_Data!M2897*(1-US_Regional_Sales_Data!N2897)</f>
        <v>19298.68</v>
      </c>
      <c r="B2897" s="6">
        <f>US_Regional_Sales_Data!O2897*US_Regional_Sales_Data!M2897</f>
        <v>14423.24</v>
      </c>
      <c r="C2897" s="6">
        <f t="shared" si="90"/>
        <v>4875.4400000000005</v>
      </c>
      <c r="D2897" s="7">
        <f t="shared" si="91"/>
        <v>0.25263074987512102</v>
      </c>
    </row>
    <row r="2898" spans="1:4" x14ac:dyDescent="0.55000000000000004">
      <c r="A2898" s="6">
        <f>US_Regional_Sales_Data!P2898*US_Regional_Sales_Data!M2898*(1-US_Regional_Sales_Data!N2898)</f>
        <v>4695.3599999999997</v>
      </c>
      <c r="B2898" s="6">
        <f>US_Regional_Sales_Data!O2898*US_Regional_Sales_Data!M2898</f>
        <v>6417</v>
      </c>
      <c r="C2898" s="6">
        <f t="shared" si="90"/>
        <v>-1721.6400000000003</v>
      </c>
      <c r="D2898" s="7">
        <f t="shared" si="91"/>
        <v>-0.36666837047638529</v>
      </c>
    </row>
    <row r="2899" spans="1:4" x14ac:dyDescent="0.55000000000000004">
      <c r="A2899" s="6">
        <f>US_Regional_Sales_Data!P2899*US_Regional_Sales_Data!M2899*(1-US_Regional_Sales_Data!N2899)</f>
        <v>235.505</v>
      </c>
      <c r="B2899" s="6">
        <f>US_Regional_Sales_Data!O2899*US_Regional_Sales_Data!M2899</f>
        <v>117.12</v>
      </c>
      <c r="C2899" s="6">
        <f t="shared" si="90"/>
        <v>118.38499999999999</v>
      </c>
      <c r="D2899" s="7">
        <f t="shared" si="91"/>
        <v>0.50268571792530936</v>
      </c>
    </row>
    <row r="2900" spans="1:4" x14ac:dyDescent="0.55000000000000004">
      <c r="A2900" s="6">
        <f>US_Regional_Sales_Data!P2900*US_Regional_Sales_Data!M2900*(1-US_Regional_Sales_Data!N2900)</f>
        <v>5066.54</v>
      </c>
      <c r="B2900" s="6">
        <f>US_Regional_Sales_Data!O2900*US_Regional_Sales_Data!M2900</f>
        <v>2399.96</v>
      </c>
      <c r="C2900" s="6">
        <f t="shared" si="90"/>
        <v>2666.58</v>
      </c>
      <c r="D2900" s="7">
        <f t="shared" si="91"/>
        <v>0.52631184200657644</v>
      </c>
    </row>
    <row r="2901" spans="1:4" x14ac:dyDescent="0.55000000000000004">
      <c r="A2901" s="6">
        <f>US_Regional_Sales_Data!P2901*US_Regional_Sales_Data!M2901*(1-US_Regional_Sales_Data!N2901)</f>
        <v>3400.9199999999996</v>
      </c>
      <c r="B2901" s="6">
        <f>US_Regional_Sales_Data!O2901*US_Regional_Sales_Data!M2901</f>
        <v>3060.84</v>
      </c>
      <c r="C2901" s="6">
        <f t="shared" si="90"/>
        <v>340.07999999999947</v>
      </c>
      <c r="D2901" s="7">
        <f t="shared" si="91"/>
        <v>9.9996471542994111E-2</v>
      </c>
    </row>
    <row r="2902" spans="1:4" x14ac:dyDescent="0.55000000000000004">
      <c r="A2902" s="6">
        <f>US_Regional_Sales_Data!P2902*US_Regional_Sales_Data!M2902*(1-US_Regional_Sales_Data!N2902)</f>
        <v>15479.68</v>
      </c>
      <c r="B2902" s="6">
        <f>US_Regional_Sales_Data!O2902*US_Regional_Sales_Data!M2902</f>
        <v>11416.24</v>
      </c>
      <c r="C2902" s="6">
        <f t="shared" si="90"/>
        <v>4063.4400000000005</v>
      </c>
      <c r="D2902" s="7">
        <f t="shared" si="91"/>
        <v>0.26250155041964696</v>
      </c>
    </row>
    <row r="2903" spans="1:4" x14ac:dyDescent="0.55000000000000004">
      <c r="A2903" s="6">
        <f>US_Regional_Sales_Data!P2903*US_Regional_Sales_Data!M2903*(1-US_Regional_Sales_Data!N2903)</f>
        <v>13427.470000000001</v>
      </c>
      <c r="B2903" s="6">
        <f>US_Regional_Sales_Data!O2903*US_Regional_Sales_Data!M2903</f>
        <v>12276.529999999999</v>
      </c>
      <c r="C2903" s="6">
        <f t="shared" si="90"/>
        <v>1150.9400000000023</v>
      </c>
      <c r="D2903" s="7">
        <f t="shared" si="91"/>
        <v>8.5715328352995931E-2</v>
      </c>
    </row>
    <row r="2904" spans="1:4" x14ac:dyDescent="0.55000000000000004">
      <c r="A2904" s="6">
        <f>US_Regional_Sales_Data!P2904*US_Regional_Sales_Data!M2904*(1-US_Regional_Sales_Data!N2904)</f>
        <v>6912.39</v>
      </c>
      <c r="B2904" s="6">
        <f>US_Regional_Sales_Data!O2904*US_Regional_Sales_Data!M2904</f>
        <v>4729.53</v>
      </c>
      <c r="C2904" s="6">
        <f t="shared" si="90"/>
        <v>2182.8600000000006</v>
      </c>
      <c r="D2904" s="7">
        <f t="shared" si="91"/>
        <v>0.31578947368421062</v>
      </c>
    </row>
    <row r="2905" spans="1:4" x14ac:dyDescent="0.55000000000000004">
      <c r="A2905" s="6">
        <f>US_Regional_Sales_Data!P2905*US_Regional_Sales_Data!M2905*(1-US_Regional_Sales_Data!N2905)</f>
        <v>13239.199999999999</v>
      </c>
      <c r="B2905" s="6">
        <f>US_Regional_Sales_Data!O2905*US_Regional_Sales_Data!M2905</f>
        <v>6410.56</v>
      </c>
      <c r="C2905" s="6">
        <f t="shared" si="90"/>
        <v>6828.6399999999985</v>
      </c>
      <c r="D2905" s="7">
        <f t="shared" si="91"/>
        <v>0.51578947368421046</v>
      </c>
    </row>
    <row r="2906" spans="1:4" x14ac:dyDescent="0.55000000000000004">
      <c r="A2906" s="6">
        <f>US_Regional_Sales_Data!P2906*US_Regional_Sales_Data!M2906*(1-US_Regional_Sales_Data!N2906)</f>
        <v>5065.2</v>
      </c>
      <c r="B2906" s="6">
        <f>US_Regional_Sales_Data!O2906*US_Regional_Sales_Data!M2906</f>
        <v>3376.8</v>
      </c>
      <c r="C2906" s="6">
        <f t="shared" si="90"/>
        <v>1688.3999999999996</v>
      </c>
      <c r="D2906" s="7">
        <f t="shared" si="91"/>
        <v>0.33333333333333326</v>
      </c>
    </row>
    <row r="2907" spans="1:4" x14ac:dyDescent="0.55000000000000004">
      <c r="A2907" s="6">
        <f>US_Regional_Sales_Data!P2907*US_Regional_Sales_Data!M2907*(1-US_Regional_Sales_Data!N2907)</f>
        <v>13350.420000000002</v>
      </c>
      <c r="B2907" s="6">
        <f>US_Regional_Sales_Data!O2907*US_Regional_Sales_Data!M2907</f>
        <v>8900.2800000000007</v>
      </c>
      <c r="C2907" s="6">
        <f t="shared" si="90"/>
        <v>4450.1400000000012</v>
      </c>
      <c r="D2907" s="7">
        <f t="shared" si="91"/>
        <v>0.33333333333333337</v>
      </c>
    </row>
    <row r="2908" spans="1:4" x14ac:dyDescent="0.55000000000000004">
      <c r="A2908" s="6">
        <f>US_Regional_Sales_Data!P2908*US_Regional_Sales_Data!M2908*(1-US_Regional_Sales_Data!N2908)</f>
        <v>16841.79</v>
      </c>
      <c r="B2908" s="6">
        <f>US_Regional_Sales_Data!O2908*US_Regional_Sales_Data!M2908</f>
        <v>7672.3499999999995</v>
      </c>
      <c r="C2908" s="6">
        <f t="shared" si="90"/>
        <v>9169.4400000000023</v>
      </c>
      <c r="D2908" s="7">
        <f t="shared" si="91"/>
        <v>0.54444569134278498</v>
      </c>
    </row>
    <row r="2909" spans="1:4" x14ac:dyDescent="0.55000000000000004">
      <c r="A2909" s="6">
        <f>US_Regional_Sales_Data!P2909*US_Regional_Sales_Data!M2909*(1-US_Regional_Sales_Data!N2909)</f>
        <v>3601.92</v>
      </c>
      <c r="B2909" s="6">
        <f>US_Regional_Sales_Data!O2909*US_Regional_Sales_Data!M2909</f>
        <v>2418.42</v>
      </c>
      <c r="C2909" s="6">
        <f t="shared" si="90"/>
        <v>1183.5</v>
      </c>
      <c r="D2909" s="7">
        <f t="shared" si="91"/>
        <v>0.32857476012793174</v>
      </c>
    </row>
    <row r="2910" spans="1:4" x14ac:dyDescent="0.55000000000000004">
      <c r="A2910" s="6">
        <f>US_Regional_Sales_Data!P2910*US_Regional_Sales_Data!M2910*(1-US_Regional_Sales_Data!N2910)</f>
        <v>11807.074999999999</v>
      </c>
      <c r="B2910" s="6">
        <f>US_Regional_Sales_Data!O2910*US_Regional_Sales_Data!M2910</f>
        <v>5095.7</v>
      </c>
      <c r="C2910" s="6">
        <f t="shared" si="90"/>
        <v>6711.3749999999991</v>
      </c>
      <c r="D2910" s="7">
        <f t="shared" si="91"/>
        <v>0.56841978220685474</v>
      </c>
    </row>
    <row r="2911" spans="1:4" x14ac:dyDescent="0.55000000000000004">
      <c r="A2911" s="6">
        <f>US_Regional_Sales_Data!P2911*US_Regional_Sales_Data!M2911*(1-US_Regional_Sales_Data!N2911)</f>
        <v>16752.679999999997</v>
      </c>
      <c r="B2911" s="6">
        <f>US_Regional_Sales_Data!O2911*US_Regional_Sales_Data!M2911</f>
        <v>13931.19</v>
      </c>
      <c r="C2911" s="6">
        <f t="shared" si="90"/>
        <v>2821.4899999999961</v>
      </c>
      <c r="D2911" s="7">
        <f t="shared" si="91"/>
        <v>0.16842021694439319</v>
      </c>
    </row>
    <row r="2912" spans="1:4" x14ac:dyDescent="0.55000000000000004">
      <c r="A2912" s="6">
        <f>US_Regional_Sales_Data!P2912*US_Regional_Sales_Data!M2912*(1-US_Regional_Sales_Data!N2912)</f>
        <v>3044.48</v>
      </c>
      <c r="B2912" s="6">
        <f>US_Regional_Sales_Data!O2912*US_Regional_Sales_Data!M2912</f>
        <v>2473.64</v>
      </c>
      <c r="C2912" s="6">
        <f t="shared" si="90"/>
        <v>570.84000000000015</v>
      </c>
      <c r="D2912" s="7">
        <f t="shared" si="91"/>
        <v>0.18750000000000006</v>
      </c>
    </row>
    <row r="2913" spans="1:4" x14ac:dyDescent="0.55000000000000004">
      <c r="A2913" s="6">
        <f>US_Regional_Sales_Data!P2913*US_Regional_Sales_Data!M2913*(1-US_Regional_Sales_Data!N2913)</f>
        <v>16020.5375</v>
      </c>
      <c r="B2913" s="6">
        <f>US_Regional_Sales_Data!O2913*US_Regional_Sales_Data!M2913</f>
        <v>12643.25</v>
      </c>
      <c r="C2913" s="6">
        <f t="shared" si="90"/>
        <v>3377.2875000000004</v>
      </c>
      <c r="D2913" s="7">
        <f t="shared" si="91"/>
        <v>0.2108098745126373</v>
      </c>
    </row>
    <row r="2914" spans="1:4" x14ac:dyDescent="0.55000000000000004">
      <c r="A2914" s="6">
        <f>US_Regional_Sales_Data!P2914*US_Regional_Sales_Data!M2914*(1-US_Regional_Sales_Data!N2914)</f>
        <v>5243.0850000000009</v>
      </c>
      <c r="B2914" s="6">
        <f>US_Regional_Sales_Data!O2914*US_Regional_Sales_Data!M2914</f>
        <v>3004.14</v>
      </c>
      <c r="C2914" s="6">
        <f t="shared" si="90"/>
        <v>2238.9450000000011</v>
      </c>
      <c r="D2914" s="7">
        <f t="shared" si="91"/>
        <v>0.42702817139146143</v>
      </c>
    </row>
    <row r="2915" spans="1:4" x14ac:dyDescent="0.55000000000000004">
      <c r="A2915" s="6">
        <f>US_Regional_Sales_Data!P2915*US_Regional_Sales_Data!M2915*(1-US_Regional_Sales_Data!N2915)</f>
        <v>6085.9449999999997</v>
      </c>
      <c r="B2915" s="6">
        <f>US_Regional_Sales_Data!O2915*US_Regional_Sales_Data!M2915</f>
        <v>4079.22</v>
      </c>
      <c r="C2915" s="6">
        <f t="shared" si="90"/>
        <v>2006.7249999999999</v>
      </c>
      <c r="D2915" s="7">
        <f t="shared" si="91"/>
        <v>0.32973104423388644</v>
      </c>
    </row>
    <row r="2916" spans="1:4" x14ac:dyDescent="0.55000000000000004">
      <c r="A2916" s="6">
        <f>US_Regional_Sales_Data!P2916*US_Regional_Sales_Data!M2916*(1-US_Regional_Sales_Data!N2916)</f>
        <v>12411.75</v>
      </c>
      <c r="B2916" s="6">
        <f>US_Regional_Sales_Data!O2916*US_Regional_Sales_Data!M2916</f>
        <v>9014.85</v>
      </c>
      <c r="C2916" s="6">
        <f t="shared" si="90"/>
        <v>3396.8999999999996</v>
      </c>
      <c r="D2916" s="7">
        <f t="shared" si="91"/>
        <v>0.27368421052631575</v>
      </c>
    </row>
    <row r="2917" spans="1:4" x14ac:dyDescent="0.55000000000000004">
      <c r="A2917" s="6">
        <f>US_Regional_Sales_Data!P2917*US_Regional_Sales_Data!M2917*(1-US_Regional_Sales_Data!N2917)</f>
        <v>14774.84</v>
      </c>
      <c r="B2917" s="6">
        <f>US_Regional_Sales_Data!O2917*US_Regional_Sales_Data!M2917</f>
        <v>11819.88</v>
      </c>
      <c r="C2917" s="6">
        <f t="shared" si="90"/>
        <v>2954.9600000000009</v>
      </c>
      <c r="D2917" s="7">
        <f t="shared" si="91"/>
        <v>0.19999945853897577</v>
      </c>
    </row>
    <row r="2918" spans="1:4" x14ac:dyDescent="0.55000000000000004">
      <c r="A2918" s="6">
        <f>US_Regional_Sales_Data!P2918*US_Regional_Sales_Data!M2918*(1-US_Regional_Sales_Data!N2918)</f>
        <v>9528.4050000000007</v>
      </c>
      <c r="B2918" s="6">
        <f>US_Regional_Sales_Data!O2918*US_Regional_Sales_Data!M2918</f>
        <v>7622.73</v>
      </c>
      <c r="C2918" s="6">
        <f t="shared" si="90"/>
        <v>1905.6750000000011</v>
      </c>
      <c r="D2918" s="7">
        <f t="shared" si="91"/>
        <v>0.19999937030384424</v>
      </c>
    </row>
    <row r="2919" spans="1:4" x14ac:dyDescent="0.55000000000000004">
      <c r="A2919" s="6">
        <f>US_Regional_Sales_Data!P2919*US_Regional_Sales_Data!M2919*(1-US_Regional_Sales_Data!N2919)</f>
        <v>7585.74</v>
      </c>
      <c r="B2919" s="6">
        <f>US_Regional_Sales_Data!O2919*US_Regional_Sales_Data!M2919</f>
        <v>6068.56</v>
      </c>
      <c r="C2919" s="6">
        <f t="shared" si="90"/>
        <v>1517.1799999999994</v>
      </c>
      <c r="D2919" s="7">
        <f t="shared" si="91"/>
        <v>0.200004218441444</v>
      </c>
    </row>
    <row r="2920" spans="1:4" x14ac:dyDescent="0.55000000000000004">
      <c r="A2920" s="6">
        <f>US_Regional_Sales_Data!P2920*US_Regional_Sales_Data!M2920*(1-US_Regional_Sales_Data!N2920)</f>
        <v>706.51499999999999</v>
      </c>
      <c r="B2920" s="6">
        <f>US_Regional_Sales_Data!O2920*US_Regional_Sales_Data!M2920</f>
        <v>633.96</v>
      </c>
      <c r="C2920" s="6">
        <f t="shared" si="90"/>
        <v>72.55499999999995</v>
      </c>
      <c r="D2920" s="7">
        <f t="shared" si="91"/>
        <v>0.10269421031400601</v>
      </c>
    </row>
    <row r="2921" spans="1:4" x14ac:dyDescent="0.55000000000000004">
      <c r="A2921" s="6">
        <f>US_Regional_Sales_Data!P2921*US_Regional_Sales_Data!M2921*(1-US_Regional_Sales_Data!N2921)</f>
        <v>7982.380000000001</v>
      </c>
      <c r="B2921" s="6">
        <f>US_Regional_Sales_Data!O2921*US_Regional_Sales_Data!M2921</f>
        <v>6385.92</v>
      </c>
      <c r="C2921" s="6">
        <f t="shared" si="90"/>
        <v>1596.4600000000009</v>
      </c>
      <c r="D2921" s="7">
        <f t="shared" si="91"/>
        <v>0.19999799558527667</v>
      </c>
    </row>
    <row r="2922" spans="1:4" x14ac:dyDescent="0.55000000000000004">
      <c r="A2922" s="6">
        <f>US_Regional_Sales_Data!P2922*US_Regional_Sales_Data!M2922*(1-US_Regional_Sales_Data!N2922)</f>
        <v>6464.16</v>
      </c>
      <c r="B2922" s="6">
        <f>US_Regional_Sales_Data!O2922*US_Regional_Sales_Data!M2922</f>
        <v>3375.76</v>
      </c>
      <c r="C2922" s="6">
        <f t="shared" si="90"/>
        <v>3088.3999999999996</v>
      </c>
      <c r="D2922" s="7">
        <f t="shared" si="91"/>
        <v>0.47777282740526222</v>
      </c>
    </row>
    <row r="2923" spans="1:4" x14ac:dyDescent="0.55000000000000004">
      <c r="A2923" s="6">
        <f>US_Regional_Sales_Data!P2923*US_Regional_Sales_Data!M2923*(1-US_Regional_Sales_Data!N2923)</f>
        <v>7638</v>
      </c>
      <c r="B2923" s="6">
        <f>US_Regional_Sales_Data!O2923*US_Regional_Sales_Data!M2923</f>
        <v>5869.2000000000007</v>
      </c>
      <c r="C2923" s="6">
        <f t="shared" si="90"/>
        <v>1768.7999999999993</v>
      </c>
      <c r="D2923" s="7">
        <f t="shared" si="91"/>
        <v>0.23157894736842097</v>
      </c>
    </row>
    <row r="2924" spans="1:4" x14ac:dyDescent="0.55000000000000004">
      <c r="A2924" s="6">
        <f>US_Regional_Sales_Data!P2924*US_Regional_Sales_Data!M2924*(1-US_Regional_Sales_Data!N2924)</f>
        <v>18110.099999999999</v>
      </c>
      <c r="B2924" s="6">
        <f>US_Regional_Sales_Data!O2924*US_Regional_Sales_Data!M2924</f>
        <v>8948.52</v>
      </c>
      <c r="C2924" s="6">
        <f t="shared" si="90"/>
        <v>9161.5799999999981</v>
      </c>
      <c r="D2924" s="7">
        <f t="shared" si="91"/>
        <v>0.50588235294117645</v>
      </c>
    </row>
    <row r="2925" spans="1:4" x14ac:dyDescent="0.55000000000000004">
      <c r="A2925" s="6">
        <f>US_Regional_Sales_Data!P2925*US_Regional_Sales_Data!M2925*(1-US_Regional_Sales_Data!N2925)</f>
        <v>814.72</v>
      </c>
      <c r="B2925" s="6">
        <f>US_Regional_Sales_Data!O2925*US_Regional_Sales_Data!M2925</f>
        <v>591.76</v>
      </c>
      <c r="C2925" s="6">
        <f t="shared" si="90"/>
        <v>222.96000000000004</v>
      </c>
      <c r="D2925" s="7">
        <f t="shared" si="91"/>
        <v>0.27366457187745485</v>
      </c>
    </row>
    <row r="2926" spans="1:4" x14ac:dyDescent="0.55000000000000004">
      <c r="A2926" s="6">
        <f>US_Regional_Sales_Data!P2926*US_Regional_Sales_Data!M2926*(1-US_Regional_Sales_Data!N2926)</f>
        <v>3131.5799999999995</v>
      </c>
      <c r="B2926" s="6">
        <f>US_Regional_Sales_Data!O2926*US_Regional_Sales_Data!M2926</f>
        <v>1384.5</v>
      </c>
      <c r="C2926" s="6">
        <f t="shared" si="90"/>
        <v>1747.0799999999995</v>
      </c>
      <c r="D2926" s="7">
        <f t="shared" si="91"/>
        <v>0.5578909049106201</v>
      </c>
    </row>
    <row r="2927" spans="1:4" x14ac:dyDescent="0.55000000000000004">
      <c r="A2927" s="6">
        <f>US_Regional_Sales_Data!P2927*US_Regional_Sales_Data!M2927*(1-US_Regional_Sales_Data!N2927)</f>
        <v>3704.43</v>
      </c>
      <c r="B2927" s="6">
        <f>US_Regional_Sales_Data!O2927*US_Regional_Sales_Data!M2927</f>
        <v>2456.62</v>
      </c>
      <c r="C2927" s="6">
        <f t="shared" si="90"/>
        <v>1247.81</v>
      </c>
      <c r="D2927" s="7">
        <f t="shared" si="91"/>
        <v>0.33684264515728468</v>
      </c>
    </row>
    <row r="2928" spans="1:4" x14ac:dyDescent="0.55000000000000004">
      <c r="A2928" s="6">
        <f>US_Regional_Sales_Data!P2928*US_Regional_Sales_Data!M2928*(1-US_Regional_Sales_Data!N2928)</f>
        <v>6078.2400000000016</v>
      </c>
      <c r="B2928" s="6">
        <f>US_Regional_Sales_Data!O2928*US_Regional_Sales_Data!M2928</f>
        <v>4482.7299999999996</v>
      </c>
      <c r="C2928" s="6">
        <f t="shared" si="90"/>
        <v>1595.510000000002</v>
      </c>
      <c r="D2928" s="7">
        <f t="shared" si="91"/>
        <v>0.26249539340335387</v>
      </c>
    </row>
    <row r="2929" spans="1:4" x14ac:dyDescent="0.55000000000000004">
      <c r="A2929" s="6">
        <f>US_Regional_Sales_Data!P2929*US_Regional_Sales_Data!M2929*(1-US_Regional_Sales_Data!N2929)</f>
        <v>11936.720000000001</v>
      </c>
      <c r="B2929" s="6">
        <f>US_Regional_Sales_Data!O2929*US_Regional_Sales_Data!M2929</f>
        <v>9408.9599999999991</v>
      </c>
      <c r="C2929" s="6">
        <f t="shared" si="90"/>
        <v>2527.760000000002</v>
      </c>
      <c r="D2929" s="7">
        <f t="shared" si="91"/>
        <v>0.21176336548063471</v>
      </c>
    </row>
    <row r="2930" spans="1:4" x14ac:dyDescent="0.55000000000000004">
      <c r="A2930" s="6">
        <f>US_Regional_Sales_Data!P2930*US_Regional_Sales_Data!M2930*(1-US_Regional_Sales_Data!N2930)</f>
        <v>12831.839999999998</v>
      </c>
      <c r="B2930" s="6">
        <f>US_Regional_Sales_Data!O2930*US_Regional_Sales_Data!M2930</f>
        <v>7158.83</v>
      </c>
      <c r="C2930" s="6">
        <f t="shared" si="90"/>
        <v>5673.0099999999984</v>
      </c>
      <c r="D2930" s="7">
        <f t="shared" si="91"/>
        <v>0.44210417212184683</v>
      </c>
    </row>
    <row r="2931" spans="1:4" x14ac:dyDescent="0.55000000000000004">
      <c r="A2931" s="6">
        <f>US_Regional_Sales_Data!P2931*US_Regional_Sales_Data!M2931*(1-US_Regional_Sales_Data!N2931)</f>
        <v>1049.2200000000003</v>
      </c>
      <c r="B2931" s="6">
        <f>US_Regional_Sales_Data!O2931*US_Regional_Sales_Data!M2931</f>
        <v>921</v>
      </c>
      <c r="C2931" s="6">
        <f t="shared" si="90"/>
        <v>128.22000000000025</v>
      </c>
      <c r="D2931" s="7">
        <f t="shared" si="91"/>
        <v>0.12220506662091861</v>
      </c>
    </row>
    <row r="2932" spans="1:4" x14ac:dyDescent="0.55000000000000004">
      <c r="A2932" s="6">
        <f>US_Regional_Sales_Data!P2932*US_Regional_Sales_Data!M2932*(1-US_Regional_Sales_Data!N2932)</f>
        <v>432.82</v>
      </c>
      <c r="B2932" s="6">
        <f>US_Regional_Sales_Data!O2932*US_Regional_Sales_Data!M2932</f>
        <v>361.54</v>
      </c>
      <c r="C2932" s="6">
        <f t="shared" si="90"/>
        <v>71.279999999999973</v>
      </c>
      <c r="D2932" s="7">
        <f t="shared" si="91"/>
        <v>0.16468739891871903</v>
      </c>
    </row>
    <row r="2933" spans="1:4" x14ac:dyDescent="0.55000000000000004">
      <c r="A2933" s="6">
        <f>US_Regional_Sales_Data!P2933*US_Regional_Sales_Data!M2933*(1-US_Regional_Sales_Data!N2933)</f>
        <v>6082.26</v>
      </c>
      <c r="B2933" s="6">
        <f>US_Regional_Sales_Data!O2933*US_Regional_Sales_Data!M2933</f>
        <v>3792.48</v>
      </c>
      <c r="C2933" s="6">
        <f t="shared" si="90"/>
        <v>2289.7800000000002</v>
      </c>
      <c r="D2933" s="7">
        <f t="shared" si="91"/>
        <v>0.37646861528445019</v>
      </c>
    </row>
    <row r="2934" spans="1:4" x14ac:dyDescent="0.55000000000000004">
      <c r="A2934" s="6">
        <f>US_Regional_Sales_Data!P2934*US_Regional_Sales_Data!M2934*(1-US_Regional_Sales_Data!N2934)</f>
        <v>13495.14</v>
      </c>
      <c r="B2934" s="6">
        <f>US_Regional_Sales_Data!O2934*US_Regional_Sales_Data!M2934</f>
        <v>6747.5999999999995</v>
      </c>
      <c r="C2934" s="6">
        <f t="shared" si="90"/>
        <v>6747.54</v>
      </c>
      <c r="D2934" s="7">
        <f t="shared" si="91"/>
        <v>0.49999777697748971</v>
      </c>
    </row>
    <row r="2935" spans="1:4" x14ac:dyDescent="0.55000000000000004">
      <c r="A2935" s="6">
        <f>US_Regional_Sales_Data!P2935*US_Regional_Sales_Data!M2935*(1-US_Regional_Sales_Data!N2935)</f>
        <v>21252.734999999997</v>
      </c>
      <c r="B2935" s="6">
        <f>US_Regional_Sales_Data!O2935*US_Regional_Sales_Data!M2935</f>
        <v>18120.759999999998</v>
      </c>
      <c r="C2935" s="6">
        <f t="shared" si="90"/>
        <v>3131.9749999999985</v>
      </c>
      <c r="D2935" s="7">
        <f t="shared" si="91"/>
        <v>0.1473680916832586</v>
      </c>
    </row>
    <row r="2936" spans="1:4" x14ac:dyDescent="0.55000000000000004">
      <c r="A2936" s="6">
        <f>US_Regional_Sales_Data!P2936*US_Regional_Sales_Data!M2936*(1-US_Regional_Sales_Data!N2936)</f>
        <v>18530.525000000001</v>
      </c>
      <c r="B2936" s="6">
        <f>US_Regional_Sales_Data!O2936*US_Regional_Sales_Data!M2936</f>
        <v>9215.2000000000007</v>
      </c>
      <c r="C2936" s="6">
        <f t="shared" si="90"/>
        <v>9315.3250000000007</v>
      </c>
      <c r="D2936" s="7">
        <f t="shared" si="91"/>
        <v>0.50270162340246705</v>
      </c>
    </row>
    <row r="2937" spans="1:4" x14ac:dyDescent="0.55000000000000004">
      <c r="A2937" s="6">
        <f>US_Regional_Sales_Data!P2937*US_Regional_Sales_Data!M2937*(1-US_Regional_Sales_Data!N2937)</f>
        <v>825.77499999999998</v>
      </c>
      <c r="B2937" s="6">
        <f>US_Regional_Sales_Data!O2937*US_Regional_Sales_Data!M2937</f>
        <v>524.6</v>
      </c>
      <c r="C2937" s="6">
        <f t="shared" si="90"/>
        <v>301.17499999999995</v>
      </c>
      <c r="D2937" s="7">
        <f t="shared" si="91"/>
        <v>0.36471799218915557</v>
      </c>
    </row>
    <row r="2938" spans="1:4" x14ac:dyDescent="0.55000000000000004">
      <c r="A2938" s="6">
        <f>US_Regional_Sales_Data!P2938*US_Regional_Sales_Data!M2938*(1-US_Regional_Sales_Data!N2938)</f>
        <v>712.88</v>
      </c>
      <c r="B2938" s="6">
        <f>US_Regional_Sales_Data!O2938*US_Regional_Sales_Data!M2938</f>
        <v>407.36</v>
      </c>
      <c r="C2938" s="6">
        <f t="shared" si="90"/>
        <v>305.52</v>
      </c>
      <c r="D2938" s="7">
        <f t="shared" si="91"/>
        <v>0.42857142857142855</v>
      </c>
    </row>
    <row r="2939" spans="1:4" x14ac:dyDescent="0.55000000000000004">
      <c r="A2939" s="6">
        <f>US_Regional_Sales_Data!P2939*US_Regional_Sales_Data!M2939*(1-US_Regional_Sales_Data!N2939)</f>
        <v>148.07</v>
      </c>
      <c r="B2939" s="6">
        <f>US_Regional_Sales_Data!O2939*US_Regional_Sales_Data!M2939</f>
        <v>97.55</v>
      </c>
      <c r="C2939" s="6">
        <f t="shared" si="90"/>
        <v>50.519999999999996</v>
      </c>
      <c r="D2939" s="7">
        <f t="shared" si="91"/>
        <v>0.34118997771324372</v>
      </c>
    </row>
    <row r="2940" spans="1:4" x14ac:dyDescent="0.55000000000000004">
      <c r="A2940" s="6">
        <f>US_Regional_Sales_Data!P2940*US_Regional_Sales_Data!M2940*(1-US_Regional_Sales_Data!N2940)</f>
        <v>5346.5999999999995</v>
      </c>
      <c r="B2940" s="6">
        <f>US_Regional_Sales_Data!O2940*US_Regional_Sales_Data!M2940</f>
        <v>3658.2</v>
      </c>
      <c r="C2940" s="6">
        <f t="shared" si="90"/>
        <v>1688.3999999999996</v>
      </c>
      <c r="D2940" s="7">
        <f t="shared" si="91"/>
        <v>0.31578947368421051</v>
      </c>
    </row>
    <row r="2941" spans="1:4" x14ac:dyDescent="0.55000000000000004">
      <c r="A2941" s="6">
        <f>US_Regional_Sales_Data!P2941*US_Regional_Sales_Data!M2941*(1-US_Regional_Sales_Data!N2941)</f>
        <v>2283.36</v>
      </c>
      <c r="B2941" s="6">
        <f>US_Regional_Sales_Data!O2941*US_Regional_Sales_Data!M2941</f>
        <v>2426.0700000000002</v>
      </c>
      <c r="C2941" s="6">
        <f t="shared" si="90"/>
        <v>-142.71000000000004</v>
      </c>
      <c r="D2941" s="7">
        <f t="shared" si="91"/>
        <v>-6.2500000000000014E-2</v>
      </c>
    </row>
    <row r="2942" spans="1:4" x14ac:dyDescent="0.55000000000000004">
      <c r="A2942" s="6">
        <f>US_Regional_Sales_Data!P2942*US_Regional_Sales_Data!M2942*(1-US_Regional_Sales_Data!N2942)</f>
        <v>3129.7375000000002</v>
      </c>
      <c r="B2942" s="6">
        <f>US_Regional_Sales_Data!O2942*US_Regional_Sales_Data!M2942</f>
        <v>2131.61</v>
      </c>
      <c r="C2942" s="6">
        <f t="shared" si="90"/>
        <v>998.12750000000005</v>
      </c>
      <c r="D2942" s="7">
        <f t="shared" si="91"/>
        <v>0.31891732134084727</v>
      </c>
    </row>
    <row r="2943" spans="1:4" x14ac:dyDescent="0.55000000000000004">
      <c r="A2943" s="6">
        <f>US_Regional_Sales_Data!P2943*US_Regional_Sales_Data!M2943*(1-US_Regional_Sales_Data!N2943)</f>
        <v>2579.835</v>
      </c>
      <c r="B2943" s="6">
        <f>US_Regional_Sales_Data!O2943*US_Regional_Sales_Data!M2943</f>
        <v>2215.62</v>
      </c>
      <c r="C2943" s="6">
        <f t="shared" si="90"/>
        <v>364.21500000000015</v>
      </c>
      <c r="D2943" s="7">
        <f t="shared" si="91"/>
        <v>0.14117763345330231</v>
      </c>
    </row>
    <row r="2944" spans="1:4" x14ac:dyDescent="0.55000000000000004">
      <c r="A2944" s="6">
        <f>US_Regional_Sales_Data!P2944*US_Regional_Sales_Data!M2944*(1-US_Regional_Sales_Data!N2944)</f>
        <v>18910.079999999998</v>
      </c>
      <c r="B2944" s="6">
        <f>US_Regional_Sales_Data!O2944*US_Regional_Sales_Data!M2944</f>
        <v>15128.08</v>
      </c>
      <c r="C2944" s="6">
        <f t="shared" si="90"/>
        <v>3781.9999999999982</v>
      </c>
      <c r="D2944" s="7">
        <f t="shared" si="91"/>
        <v>0.19999915389041181</v>
      </c>
    </row>
    <row r="2945" spans="1:4" x14ac:dyDescent="0.55000000000000004">
      <c r="A2945" s="6">
        <f>US_Regional_Sales_Data!P2945*US_Regional_Sales_Data!M2945*(1-US_Regional_Sales_Data!N2945)</f>
        <v>28911.84</v>
      </c>
      <c r="B2945" s="6">
        <f>US_Regional_Sales_Data!O2945*US_Regional_Sales_Data!M2945</f>
        <v>22165.759999999998</v>
      </c>
      <c r="C2945" s="6">
        <f t="shared" si="90"/>
        <v>6746.0800000000017</v>
      </c>
      <c r="D2945" s="7">
        <f t="shared" si="91"/>
        <v>0.23333277992683973</v>
      </c>
    </row>
    <row r="2946" spans="1:4" x14ac:dyDescent="0.55000000000000004">
      <c r="A2946" s="6">
        <f>US_Regional_Sales_Data!P2946*US_Regional_Sales_Data!M2946*(1-US_Regional_Sales_Data!N2946)</f>
        <v>1476.68</v>
      </c>
      <c r="B2946" s="6">
        <f>US_Regional_Sales_Data!O2946*US_Regional_Sales_Data!M2946</f>
        <v>808.32</v>
      </c>
      <c r="C2946" s="6">
        <f t="shared" si="90"/>
        <v>668.36</v>
      </c>
      <c r="D2946" s="7">
        <f t="shared" si="91"/>
        <v>0.45260990871414253</v>
      </c>
    </row>
    <row r="2947" spans="1:4" x14ac:dyDescent="0.55000000000000004">
      <c r="A2947" s="6">
        <f>US_Regional_Sales_Data!P2947*US_Regional_Sales_Data!M2947*(1-US_Regional_Sales_Data!N2947)</f>
        <v>21055.42</v>
      </c>
      <c r="B2947" s="6">
        <f>US_Regional_Sales_Data!O2947*US_Regional_Sales_Data!M2947</f>
        <v>18839.080000000002</v>
      </c>
      <c r="C2947" s="6">
        <f t="shared" ref="C2947:C3010" si="92">A2947-B2947</f>
        <v>2216.3399999999965</v>
      </c>
      <c r="D2947" s="7">
        <f t="shared" ref="D2947:D3010" si="93">C2947/A2947</f>
        <v>0.10526220802054752</v>
      </c>
    </row>
    <row r="2948" spans="1:4" x14ac:dyDescent="0.55000000000000004">
      <c r="A2948" s="6">
        <f>US_Regional_Sales_Data!P2948*US_Regional_Sales_Data!M2948*(1-US_Regional_Sales_Data!N2948)</f>
        <v>12679.08</v>
      </c>
      <c r="B2948" s="6">
        <f>US_Regional_Sales_Data!O2948*US_Regional_Sales_Data!M2948</f>
        <v>11077.52</v>
      </c>
      <c r="C2948" s="6">
        <f t="shared" si="92"/>
        <v>1601.5599999999995</v>
      </c>
      <c r="D2948" s="7">
        <f t="shared" si="93"/>
        <v>0.1263151585130782</v>
      </c>
    </row>
    <row r="2949" spans="1:4" x14ac:dyDescent="0.55000000000000004">
      <c r="A2949" s="6">
        <f>US_Regional_Sales_Data!P2949*US_Regional_Sales_Data!M2949*(1-US_Regional_Sales_Data!N2949)</f>
        <v>1642.3375000000001</v>
      </c>
      <c r="B2949" s="6">
        <f>US_Regional_Sales_Data!O2949*US_Regional_Sales_Data!M2949</f>
        <v>1065.3</v>
      </c>
      <c r="C2949" s="6">
        <f t="shared" si="92"/>
        <v>577.03750000000014</v>
      </c>
      <c r="D2949" s="7">
        <f t="shared" si="93"/>
        <v>0.35135135135135143</v>
      </c>
    </row>
    <row r="2950" spans="1:4" x14ac:dyDescent="0.55000000000000004">
      <c r="A2950" s="6">
        <f>US_Regional_Sales_Data!P2950*US_Regional_Sales_Data!M2950*(1-US_Regional_Sales_Data!N2950)</f>
        <v>2653.2000000000003</v>
      </c>
      <c r="B2950" s="6">
        <f>US_Regional_Sales_Data!O2950*US_Regional_Sales_Data!M2950</f>
        <v>2004.64</v>
      </c>
      <c r="C2950" s="6">
        <f t="shared" si="92"/>
        <v>648.56000000000017</v>
      </c>
      <c r="D2950" s="7">
        <f t="shared" si="93"/>
        <v>0.24444444444444449</v>
      </c>
    </row>
    <row r="2951" spans="1:4" x14ac:dyDescent="0.55000000000000004">
      <c r="A2951" s="6">
        <f>US_Regional_Sales_Data!P2951*US_Regional_Sales_Data!M2951*(1-US_Regional_Sales_Data!N2951)</f>
        <v>159.46</v>
      </c>
      <c r="B2951" s="6">
        <f>US_Regional_Sales_Data!O2951*US_Regional_Sales_Data!M2951</f>
        <v>123.01</v>
      </c>
      <c r="C2951" s="6">
        <f t="shared" si="92"/>
        <v>36.450000000000003</v>
      </c>
      <c r="D2951" s="7">
        <f t="shared" si="93"/>
        <v>0.22858397090179355</v>
      </c>
    </row>
    <row r="2952" spans="1:4" x14ac:dyDescent="0.55000000000000004">
      <c r="A2952" s="6">
        <f>US_Regional_Sales_Data!P2952*US_Regional_Sales_Data!M2952*(1-US_Regional_Sales_Data!N2952)</f>
        <v>34274.519999999997</v>
      </c>
      <c r="B2952" s="6">
        <f>US_Regional_Sales_Data!O2952*US_Regional_Sales_Data!M2952</f>
        <v>16756.460000000003</v>
      </c>
      <c r="C2952" s="6">
        <f t="shared" si="92"/>
        <v>17518.059999999994</v>
      </c>
      <c r="D2952" s="7">
        <f t="shared" si="93"/>
        <v>0.51111029417771559</v>
      </c>
    </row>
    <row r="2953" spans="1:4" x14ac:dyDescent="0.55000000000000004">
      <c r="A2953" s="6">
        <f>US_Regional_Sales_Data!P2953*US_Regional_Sales_Data!M2953*(1-US_Regional_Sales_Data!N2953)</f>
        <v>6371.3649999999998</v>
      </c>
      <c r="B2953" s="6">
        <f>US_Regional_Sales_Data!O2953*US_Regional_Sales_Data!M2953</f>
        <v>5298.3</v>
      </c>
      <c r="C2953" s="6">
        <f t="shared" si="92"/>
        <v>1073.0649999999996</v>
      </c>
      <c r="D2953" s="7">
        <f t="shared" si="93"/>
        <v>0.16841995396590834</v>
      </c>
    </row>
    <row r="2954" spans="1:4" x14ac:dyDescent="0.55000000000000004">
      <c r="A2954" s="6">
        <f>US_Regional_Sales_Data!P2954*US_Regional_Sales_Data!M2954*(1-US_Regional_Sales_Data!N2954)</f>
        <v>717.57</v>
      </c>
      <c r="B2954" s="6">
        <f>US_Regional_Sales_Data!O2954*US_Regional_Sales_Data!M2954</f>
        <v>354.56</v>
      </c>
      <c r="C2954" s="6">
        <f t="shared" si="92"/>
        <v>363.01000000000005</v>
      </c>
      <c r="D2954" s="7">
        <f t="shared" si="93"/>
        <v>0.50588792731022758</v>
      </c>
    </row>
    <row r="2955" spans="1:4" x14ac:dyDescent="0.55000000000000004">
      <c r="A2955" s="6">
        <f>US_Regional_Sales_Data!P2955*US_Regional_Sales_Data!M2955*(1-US_Regional_Sales_Data!N2955)</f>
        <v>2202.2899999999995</v>
      </c>
      <c r="B2955" s="6">
        <f>US_Regional_Sales_Data!O2955*US_Regional_Sales_Data!M2955</f>
        <v>1182.28</v>
      </c>
      <c r="C2955" s="6">
        <f t="shared" si="92"/>
        <v>1020.0099999999995</v>
      </c>
      <c r="D2955" s="7">
        <f t="shared" si="93"/>
        <v>0.46315880288245409</v>
      </c>
    </row>
    <row r="2956" spans="1:4" x14ac:dyDescent="0.55000000000000004">
      <c r="A2956" s="6">
        <f>US_Regional_Sales_Data!P2956*US_Regional_Sales_Data!M2956*(1-US_Regional_Sales_Data!N2956)</f>
        <v>11245.95</v>
      </c>
      <c r="B2956" s="6">
        <f>US_Regional_Sales_Data!O2956*US_Regional_Sales_Data!M2956</f>
        <v>9746.5</v>
      </c>
      <c r="C2956" s="6">
        <f t="shared" si="92"/>
        <v>1499.4500000000007</v>
      </c>
      <c r="D2956" s="7">
        <f t="shared" si="93"/>
        <v>0.13333244412432926</v>
      </c>
    </row>
    <row r="2957" spans="1:4" x14ac:dyDescent="0.55000000000000004">
      <c r="A2957" s="6">
        <f>US_Regional_Sales_Data!P2957*US_Regional_Sales_Data!M2957*(1-US_Regional_Sales_Data!N2957)</f>
        <v>29890.04</v>
      </c>
      <c r="B2957" s="6">
        <f>US_Regional_Sales_Data!O2957*US_Regional_Sales_Data!M2957</f>
        <v>16360.88</v>
      </c>
      <c r="C2957" s="6">
        <f t="shared" si="92"/>
        <v>13529.160000000002</v>
      </c>
      <c r="D2957" s="7">
        <f t="shared" si="93"/>
        <v>0.45263104365199919</v>
      </c>
    </row>
    <row r="2958" spans="1:4" x14ac:dyDescent="0.55000000000000004">
      <c r="A2958" s="6">
        <f>US_Regional_Sales_Data!P2958*US_Regional_Sales_Data!M2958*(1-US_Regional_Sales_Data!N2958)</f>
        <v>20889.260000000002</v>
      </c>
      <c r="B2958" s="6">
        <f>US_Regional_Sales_Data!O2958*US_Regional_Sales_Data!M2958</f>
        <v>12042.029999999999</v>
      </c>
      <c r="C2958" s="6">
        <f t="shared" si="92"/>
        <v>8847.2300000000032</v>
      </c>
      <c r="D2958" s="7">
        <f t="shared" si="93"/>
        <v>0.42353008196556519</v>
      </c>
    </row>
    <row r="2959" spans="1:4" x14ac:dyDescent="0.55000000000000004">
      <c r="A2959" s="6">
        <f>US_Regional_Sales_Data!P2959*US_Regional_Sales_Data!M2959*(1-US_Regional_Sales_Data!N2959)</f>
        <v>718.91000000000008</v>
      </c>
      <c r="B2959" s="6">
        <f>US_Regional_Sales_Data!O2959*US_Regional_Sales_Data!M2959</f>
        <v>652.84</v>
      </c>
      <c r="C2959" s="6">
        <f t="shared" si="92"/>
        <v>66.07000000000005</v>
      </c>
      <c r="D2959" s="7">
        <f t="shared" si="93"/>
        <v>9.1903019849494436E-2</v>
      </c>
    </row>
    <row r="2960" spans="1:4" x14ac:dyDescent="0.55000000000000004">
      <c r="A2960" s="6">
        <f>US_Regional_Sales_Data!P2960*US_Regional_Sales_Data!M2960*(1-US_Regional_Sales_Data!N2960)</f>
        <v>6708.71</v>
      </c>
      <c r="B2960" s="6">
        <f>US_Regional_Sales_Data!O2960*US_Regional_Sales_Data!M2960</f>
        <v>4656.6400000000003</v>
      </c>
      <c r="C2960" s="6">
        <f t="shared" si="92"/>
        <v>2052.0699999999997</v>
      </c>
      <c r="D2960" s="7">
        <f t="shared" si="93"/>
        <v>0.30588145858145599</v>
      </c>
    </row>
    <row r="2961" spans="1:4" x14ac:dyDescent="0.55000000000000004">
      <c r="A2961" s="6">
        <f>US_Regional_Sales_Data!P2961*US_Regional_Sales_Data!M2961*(1-US_Regional_Sales_Data!N2961)</f>
        <v>6377.7300000000005</v>
      </c>
      <c r="B2961" s="6">
        <f>US_Regional_Sales_Data!O2961*US_Regional_Sales_Data!M2961</f>
        <v>4162.32</v>
      </c>
      <c r="C2961" s="6">
        <f t="shared" si="92"/>
        <v>2215.4100000000008</v>
      </c>
      <c r="D2961" s="7">
        <f t="shared" si="93"/>
        <v>0.34736653950543539</v>
      </c>
    </row>
    <row r="2962" spans="1:4" x14ac:dyDescent="0.55000000000000004">
      <c r="A2962" s="6">
        <f>US_Regional_Sales_Data!P2962*US_Regional_Sales_Data!M2962*(1-US_Regional_Sales_Data!N2962)</f>
        <v>4052.1600000000008</v>
      </c>
      <c r="B2962" s="6">
        <f>US_Regional_Sales_Data!O2962*US_Regional_Sales_Data!M2962</f>
        <v>4204.1099999999997</v>
      </c>
      <c r="C2962" s="6">
        <f t="shared" si="92"/>
        <v>-151.94999999999891</v>
      </c>
      <c r="D2962" s="7">
        <f t="shared" si="93"/>
        <v>-3.7498519308220526E-2</v>
      </c>
    </row>
    <row r="2963" spans="1:4" x14ac:dyDescent="0.55000000000000004">
      <c r="A2963" s="6">
        <f>US_Regional_Sales_Data!P2963*US_Regional_Sales_Data!M2963*(1-US_Regional_Sales_Data!N2963)</f>
        <v>14664.960000000001</v>
      </c>
      <c r="B2963" s="6">
        <f>US_Regional_Sales_Data!O2963*US_Regional_Sales_Data!M2963</f>
        <v>14848.24</v>
      </c>
      <c r="C2963" s="6">
        <f t="shared" si="92"/>
        <v>-183.27999999999884</v>
      </c>
      <c r="D2963" s="7">
        <f t="shared" si="93"/>
        <v>-1.2497817927904258E-2</v>
      </c>
    </row>
    <row r="2964" spans="1:4" x14ac:dyDescent="0.55000000000000004">
      <c r="A2964" s="6">
        <f>US_Regional_Sales_Data!P2964*US_Regional_Sales_Data!M2964*(1-US_Regional_Sales_Data!N2964)</f>
        <v>11036.909999999998</v>
      </c>
      <c r="B2964" s="6">
        <f>US_Regional_Sales_Data!O2964*US_Regional_Sales_Data!M2964</f>
        <v>6738.2999999999993</v>
      </c>
      <c r="C2964" s="6">
        <f t="shared" si="92"/>
        <v>4298.6099999999988</v>
      </c>
      <c r="D2964" s="7">
        <f t="shared" si="93"/>
        <v>0.38947585873219948</v>
      </c>
    </row>
    <row r="2965" spans="1:4" x14ac:dyDescent="0.55000000000000004">
      <c r="A2965" s="6">
        <f>US_Regional_Sales_Data!P2965*US_Regional_Sales_Data!M2965*(1-US_Regional_Sales_Data!N2965)</f>
        <v>8442</v>
      </c>
      <c r="B2965" s="6">
        <f>US_Regional_Sales_Data!O2965*US_Regional_Sales_Data!M2965</f>
        <v>5534.2</v>
      </c>
      <c r="C2965" s="6">
        <f t="shared" si="92"/>
        <v>2907.8</v>
      </c>
      <c r="D2965" s="7">
        <f t="shared" si="93"/>
        <v>0.34444444444444444</v>
      </c>
    </row>
    <row r="2966" spans="1:4" x14ac:dyDescent="0.55000000000000004">
      <c r="A2966" s="6">
        <f>US_Regional_Sales_Data!P2966*US_Regional_Sales_Data!M2966*(1-US_Regional_Sales_Data!N2966)</f>
        <v>23686.844999999998</v>
      </c>
      <c r="B2966" s="6">
        <f>US_Regional_Sales_Data!O2966*US_Regional_Sales_Data!M2966</f>
        <v>19461.61</v>
      </c>
      <c r="C2966" s="6">
        <f t="shared" si="92"/>
        <v>4225.2349999999969</v>
      </c>
      <c r="D2966" s="7">
        <f t="shared" si="93"/>
        <v>0.17837896942374543</v>
      </c>
    </row>
    <row r="2967" spans="1:4" x14ac:dyDescent="0.55000000000000004">
      <c r="A2967" s="6">
        <f>US_Regional_Sales_Data!P2967*US_Regional_Sales_Data!M2967*(1-US_Regional_Sales_Data!N2967)</f>
        <v>434.16</v>
      </c>
      <c r="B2967" s="6">
        <f>US_Regional_Sales_Data!O2967*US_Regional_Sales_Data!M2967</f>
        <v>470.36</v>
      </c>
      <c r="C2967" s="6">
        <f t="shared" si="92"/>
        <v>-36.199999999999989</v>
      </c>
      <c r="D2967" s="7">
        <f t="shared" si="93"/>
        <v>-8.3379399299797277E-2</v>
      </c>
    </row>
    <row r="2968" spans="1:4" x14ac:dyDescent="0.55000000000000004">
      <c r="A2968" s="6">
        <f>US_Regional_Sales_Data!P2968*US_Regional_Sales_Data!M2968*(1-US_Regional_Sales_Data!N2968)</f>
        <v>5607.9000000000005</v>
      </c>
      <c r="B2968" s="6">
        <f>US_Regional_Sales_Data!O2968*US_Regional_Sales_Data!M2968</f>
        <v>2803.98</v>
      </c>
      <c r="C2968" s="6">
        <f t="shared" si="92"/>
        <v>2803.9200000000005</v>
      </c>
      <c r="D2968" s="7">
        <f t="shared" si="93"/>
        <v>0.49999465040389457</v>
      </c>
    </row>
    <row r="2969" spans="1:4" x14ac:dyDescent="0.55000000000000004">
      <c r="A2969" s="6">
        <f>US_Regional_Sales_Data!P2969*US_Regional_Sales_Data!M2969*(1-US_Regional_Sales_Data!N2969)</f>
        <v>968.15</v>
      </c>
      <c r="B2969" s="6">
        <f>US_Regional_Sales_Data!O2969*US_Regional_Sales_Data!M2969</f>
        <v>763.15</v>
      </c>
      <c r="C2969" s="6">
        <f t="shared" si="92"/>
        <v>205</v>
      </c>
      <c r="D2969" s="7">
        <f t="shared" si="93"/>
        <v>0.21174404792645768</v>
      </c>
    </row>
    <row r="2970" spans="1:4" x14ac:dyDescent="0.55000000000000004">
      <c r="A2970" s="6">
        <f>US_Regional_Sales_Data!P2970*US_Regional_Sales_Data!M2970*(1-US_Regional_Sales_Data!N2970)</f>
        <v>4259.8600000000006</v>
      </c>
      <c r="B2970" s="6">
        <f>US_Regional_Sales_Data!O2970*US_Regional_Sales_Data!M2970</f>
        <v>3307.64</v>
      </c>
      <c r="C2970" s="6">
        <f t="shared" si="92"/>
        <v>952.22000000000071</v>
      </c>
      <c r="D2970" s="7">
        <f t="shared" si="93"/>
        <v>0.22353316775668697</v>
      </c>
    </row>
    <row r="2971" spans="1:4" x14ac:dyDescent="0.55000000000000004">
      <c r="A2971" s="6">
        <f>US_Regional_Sales_Data!P2971*US_Regional_Sales_Data!M2971*(1-US_Regional_Sales_Data!N2971)</f>
        <v>1152.7350000000001</v>
      </c>
      <c r="B2971" s="6">
        <f>US_Regional_Sales_Data!O2971*US_Regional_Sales_Data!M2971</f>
        <v>797.57</v>
      </c>
      <c r="C2971" s="6">
        <f t="shared" si="92"/>
        <v>355.16500000000008</v>
      </c>
      <c r="D2971" s="7">
        <f t="shared" si="93"/>
        <v>0.30810637310396582</v>
      </c>
    </row>
    <row r="2972" spans="1:4" x14ac:dyDescent="0.55000000000000004">
      <c r="A2972" s="6">
        <f>US_Regional_Sales_Data!P2972*US_Regional_Sales_Data!M2972*(1-US_Regional_Sales_Data!N2972)</f>
        <v>9085.2000000000007</v>
      </c>
      <c r="B2972" s="6">
        <f>US_Regional_Sales_Data!O2972*US_Regional_Sales_Data!M2972</f>
        <v>7041.05</v>
      </c>
      <c r="C2972" s="6">
        <f t="shared" si="92"/>
        <v>2044.1500000000005</v>
      </c>
      <c r="D2972" s="7">
        <f t="shared" si="93"/>
        <v>0.22499779861753186</v>
      </c>
    </row>
    <row r="2973" spans="1:4" x14ac:dyDescent="0.55000000000000004">
      <c r="A2973" s="6">
        <f>US_Regional_Sales_Data!P2973*US_Regional_Sales_Data!M2973*(1-US_Regional_Sales_Data!N2973)</f>
        <v>2755.0400000000004</v>
      </c>
      <c r="B2973" s="6">
        <f>US_Regional_Sales_Data!O2973*US_Regional_Sales_Data!M2973</f>
        <v>2617.2800000000002</v>
      </c>
      <c r="C2973" s="6">
        <f t="shared" si="92"/>
        <v>137.76000000000022</v>
      </c>
      <c r="D2973" s="7">
        <f t="shared" si="93"/>
        <v>5.0002903769092354E-2</v>
      </c>
    </row>
    <row r="2974" spans="1:4" x14ac:dyDescent="0.55000000000000004">
      <c r="A2974" s="6">
        <f>US_Regional_Sales_Data!P2974*US_Regional_Sales_Data!M2974*(1-US_Regional_Sales_Data!N2974)</f>
        <v>18162.36</v>
      </c>
      <c r="B2974" s="6">
        <f>US_Regional_Sales_Data!O2974*US_Regional_Sales_Data!M2974</f>
        <v>10493.8</v>
      </c>
      <c r="C2974" s="6">
        <f t="shared" si="92"/>
        <v>7668.5600000000013</v>
      </c>
      <c r="D2974" s="7">
        <f t="shared" si="93"/>
        <v>0.42222266269361475</v>
      </c>
    </row>
    <row r="2975" spans="1:4" x14ac:dyDescent="0.55000000000000004">
      <c r="A2975" s="6">
        <f>US_Regional_Sales_Data!P2975*US_Regional_Sales_Data!M2975*(1-US_Regional_Sales_Data!N2975)</f>
        <v>21882.87</v>
      </c>
      <c r="B2975" s="6">
        <f>US_Regional_Sales_Data!O2975*US_Regional_Sales_Data!M2975</f>
        <v>18888.36</v>
      </c>
      <c r="C2975" s="6">
        <f t="shared" si="92"/>
        <v>2994.5099999999984</v>
      </c>
      <c r="D2975" s="7">
        <f t="shared" si="93"/>
        <v>0.13684265363729706</v>
      </c>
    </row>
    <row r="2976" spans="1:4" x14ac:dyDescent="0.55000000000000004">
      <c r="A2976" s="6">
        <f>US_Regional_Sales_Data!P2976*US_Regional_Sales_Data!M2976*(1-US_Regional_Sales_Data!N2976)</f>
        <v>7039.6899999999987</v>
      </c>
      <c r="B2976" s="6">
        <f>US_Regional_Sales_Data!O2976*US_Regional_Sales_Data!M2976</f>
        <v>3186.4</v>
      </c>
      <c r="C2976" s="6">
        <f t="shared" si="92"/>
        <v>3853.2899999999986</v>
      </c>
      <c r="D2976" s="7">
        <f t="shared" si="93"/>
        <v>0.5473664323286962</v>
      </c>
    </row>
    <row r="2977" spans="1:4" x14ac:dyDescent="0.55000000000000004">
      <c r="A2977" s="6">
        <f>US_Regional_Sales_Data!P2977*US_Regional_Sales_Data!M2977*(1-US_Regional_Sales_Data!N2977)</f>
        <v>7103.34</v>
      </c>
      <c r="B2977" s="6">
        <f>US_Regional_Sales_Data!O2977*US_Regional_Sales_Data!M2977</f>
        <v>6708.72</v>
      </c>
      <c r="C2977" s="6">
        <f t="shared" si="92"/>
        <v>394.61999999999989</v>
      </c>
      <c r="D2977" s="7">
        <f t="shared" si="93"/>
        <v>5.5554147767106724E-2</v>
      </c>
    </row>
    <row r="2978" spans="1:4" x14ac:dyDescent="0.55000000000000004">
      <c r="A2978" s="6">
        <f>US_Regional_Sales_Data!P2978*US_Regional_Sales_Data!M2978*(1-US_Regional_Sales_Data!N2978)</f>
        <v>5336.0474999999997</v>
      </c>
      <c r="B2978" s="6">
        <f>US_Regional_Sales_Data!O2978*US_Regional_Sales_Data!M2978</f>
        <v>2768.99</v>
      </c>
      <c r="C2978" s="6">
        <f t="shared" si="92"/>
        <v>2567.0574999999999</v>
      </c>
      <c r="D2978" s="7">
        <f t="shared" si="93"/>
        <v>0.48107845741628052</v>
      </c>
    </row>
    <row r="2979" spans="1:4" x14ac:dyDescent="0.55000000000000004">
      <c r="A2979" s="6">
        <f>US_Regional_Sales_Data!P2979*US_Regional_Sales_Data!M2979*(1-US_Regional_Sales_Data!N2979)</f>
        <v>4544.6099999999988</v>
      </c>
      <c r="B2979" s="6">
        <f>US_Regional_Sales_Data!O2979*US_Regional_Sales_Data!M2979</f>
        <v>3874.8599999999997</v>
      </c>
      <c r="C2979" s="6">
        <f t="shared" si="92"/>
        <v>669.74999999999909</v>
      </c>
      <c r="D2979" s="7">
        <f t="shared" si="93"/>
        <v>0.14737238178853615</v>
      </c>
    </row>
    <row r="2980" spans="1:4" x14ac:dyDescent="0.55000000000000004">
      <c r="A2980" s="6">
        <f>US_Regional_Sales_Data!P2980*US_Regional_Sales_Data!M2980*(1-US_Regional_Sales_Data!N2980)</f>
        <v>4558.6800000000012</v>
      </c>
      <c r="B2980" s="6">
        <f>US_Regional_Sales_Data!O2980*US_Regional_Sales_Data!M2980</f>
        <v>2481.96</v>
      </c>
      <c r="C2980" s="6">
        <f t="shared" si="92"/>
        <v>2076.7200000000012</v>
      </c>
      <c r="D2980" s="7">
        <f t="shared" si="93"/>
        <v>0.45555292321461488</v>
      </c>
    </row>
    <row r="2981" spans="1:4" x14ac:dyDescent="0.55000000000000004">
      <c r="A2981" s="6">
        <f>US_Regional_Sales_Data!P2981*US_Regional_Sales_Data!M2981*(1-US_Regional_Sales_Data!N2981)</f>
        <v>4926.5099999999993</v>
      </c>
      <c r="B2981" s="6">
        <f>US_Regional_Sales_Data!O2981*US_Regional_Sales_Data!M2981</f>
        <v>3526.3500000000004</v>
      </c>
      <c r="C2981" s="6">
        <f t="shared" si="92"/>
        <v>1400.1599999999989</v>
      </c>
      <c r="D2981" s="7">
        <f t="shared" si="93"/>
        <v>0.28420930841508474</v>
      </c>
    </row>
    <row r="2982" spans="1:4" x14ac:dyDescent="0.55000000000000004">
      <c r="A2982" s="6">
        <f>US_Regional_Sales_Data!P2982*US_Regional_Sales_Data!M2982*(1-US_Regional_Sales_Data!N2982)</f>
        <v>4307.2624999999998</v>
      </c>
      <c r="B2982" s="6">
        <f>US_Regional_Sales_Data!O2982*US_Regional_Sales_Data!M2982</f>
        <v>2561.1000000000004</v>
      </c>
      <c r="C2982" s="6">
        <f t="shared" si="92"/>
        <v>1746.1624999999995</v>
      </c>
      <c r="D2982" s="7">
        <f t="shared" si="93"/>
        <v>0.40539960125485724</v>
      </c>
    </row>
    <row r="2983" spans="1:4" x14ac:dyDescent="0.55000000000000004">
      <c r="A2983" s="6">
        <f>US_Regional_Sales_Data!P2983*US_Regional_Sales_Data!M2983*(1-US_Regional_Sales_Data!N2983)</f>
        <v>14206.68</v>
      </c>
      <c r="B2983" s="6">
        <f>US_Regional_Sales_Data!O2983*US_Regional_Sales_Data!M2983</f>
        <v>9122.16</v>
      </c>
      <c r="C2983" s="6">
        <f t="shared" si="92"/>
        <v>5084.5200000000004</v>
      </c>
      <c r="D2983" s="7">
        <f t="shared" si="93"/>
        <v>0.35789642618824385</v>
      </c>
    </row>
    <row r="2984" spans="1:4" x14ac:dyDescent="0.55000000000000004">
      <c r="A2984" s="6">
        <f>US_Regional_Sales_Data!P2984*US_Regional_Sales_Data!M2984*(1-US_Regional_Sales_Data!N2984)</f>
        <v>8614.5249999999996</v>
      </c>
      <c r="B2984" s="6">
        <f>US_Regional_Sales_Data!O2984*US_Regional_Sales_Data!M2984</f>
        <v>6519.0999999999995</v>
      </c>
      <c r="C2984" s="6">
        <f t="shared" si="92"/>
        <v>2095.4250000000002</v>
      </c>
      <c r="D2984" s="7">
        <f t="shared" si="93"/>
        <v>0.24324324324324328</v>
      </c>
    </row>
    <row r="2985" spans="1:4" x14ac:dyDescent="0.55000000000000004">
      <c r="A2985" s="6">
        <f>US_Regional_Sales_Data!P2985*US_Regional_Sales_Data!M2985*(1-US_Regional_Sales_Data!N2985)</f>
        <v>3806.2699999999995</v>
      </c>
      <c r="B2985" s="6">
        <f>US_Regional_Sales_Data!O2985*US_Regional_Sales_Data!M2985</f>
        <v>1642.7</v>
      </c>
      <c r="C2985" s="6">
        <f t="shared" si="92"/>
        <v>2163.5699999999997</v>
      </c>
      <c r="D2985" s="7">
        <f t="shared" si="93"/>
        <v>0.5684226289779758</v>
      </c>
    </row>
    <row r="2986" spans="1:4" x14ac:dyDescent="0.55000000000000004">
      <c r="A2986" s="6">
        <f>US_Regional_Sales_Data!P2986*US_Regional_Sales_Data!M2986*(1-US_Regional_Sales_Data!N2986)</f>
        <v>29279</v>
      </c>
      <c r="B2986" s="6">
        <f>US_Regional_Sales_Data!O2986*US_Regional_Sales_Data!M2986</f>
        <v>13560.8</v>
      </c>
      <c r="C2986" s="6">
        <f t="shared" si="92"/>
        <v>15718.2</v>
      </c>
      <c r="D2986" s="7">
        <f t="shared" si="93"/>
        <v>0.5368421052631579</v>
      </c>
    </row>
    <row r="2987" spans="1:4" x14ac:dyDescent="0.55000000000000004">
      <c r="A2987" s="6">
        <f>US_Regional_Sales_Data!P2987*US_Regional_Sales_Data!M2987*(1-US_Regional_Sales_Data!N2987)</f>
        <v>1025.0999999999999</v>
      </c>
      <c r="B2987" s="6">
        <f>US_Regional_Sales_Data!O2987*US_Regional_Sales_Data!M2987</f>
        <v>820.08</v>
      </c>
      <c r="C2987" s="6">
        <f t="shared" si="92"/>
        <v>205.01999999999987</v>
      </c>
      <c r="D2987" s="7">
        <f t="shared" si="93"/>
        <v>0.1999999999999999</v>
      </c>
    </row>
    <row r="2988" spans="1:4" x14ac:dyDescent="0.55000000000000004">
      <c r="A2988" s="6">
        <f>US_Regional_Sales_Data!P2988*US_Regional_Sales_Data!M2988*(1-US_Regional_Sales_Data!N2988)</f>
        <v>5424.32</v>
      </c>
      <c r="B2988" s="6">
        <f>US_Regional_Sales_Data!O2988*US_Regional_Sales_Data!M2988</f>
        <v>3661.4</v>
      </c>
      <c r="C2988" s="6">
        <f t="shared" si="92"/>
        <v>1762.9199999999996</v>
      </c>
      <c r="D2988" s="7">
        <f t="shared" si="93"/>
        <v>0.32500294967848498</v>
      </c>
    </row>
    <row r="2989" spans="1:4" x14ac:dyDescent="0.55000000000000004">
      <c r="A2989" s="6">
        <f>US_Regional_Sales_Data!P2989*US_Regional_Sales_Data!M2989*(1-US_Regional_Sales_Data!N2989)</f>
        <v>29809.975000000002</v>
      </c>
      <c r="B2989" s="6">
        <f>US_Regional_Sales_Data!O2989*US_Regional_Sales_Data!M2989</f>
        <v>14179.9</v>
      </c>
      <c r="C2989" s="6">
        <f t="shared" si="92"/>
        <v>15630.075000000003</v>
      </c>
      <c r="D2989" s="7">
        <f t="shared" si="93"/>
        <v>0.52432365340796161</v>
      </c>
    </row>
    <row r="2990" spans="1:4" x14ac:dyDescent="0.55000000000000004">
      <c r="A2990" s="6">
        <f>US_Regional_Sales_Data!P2990*US_Regional_Sales_Data!M2990*(1-US_Regional_Sales_Data!N2990)</f>
        <v>5019.9750000000004</v>
      </c>
      <c r="B2990" s="6">
        <f>US_Regional_Sales_Data!O2990*US_Regional_Sales_Data!M2990</f>
        <v>2225.0500000000002</v>
      </c>
      <c r="C2990" s="6">
        <f t="shared" si="92"/>
        <v>2794.9250000000002</v>
      </c>
      <c r="D2990" s="7">
        <f t="shared" si="93"/>
        <v>0.55676074084034277</v>
      </c>
    </row>
    <row r="2991" spans="1:4" x14ac:dyDescent="0.55000000000000004">
      <c r="A2991" s="6">
        <f>US_Regional_Sales_Data!P2991*US_Regional_Sales_Data!M2991*(1-US_Regional_Sales_Data!N2991)</f>
        <v>2767.77</v>
      </c>
      <c r="B2991" s="6">
        <f>US_Regional_Sales_Data!O2991*US_Regional_Sales_Data!M2991</f>
        <v>2149.08</v>
      </c>
      <c r="C2991" s="6">
        <f t="shared" si="92"/>
        <v>618.69000000000005</v>
      </c>
      <c r="D2991" s="7">
        <f t="shared" si="93"/>
        <v>0.22353374738507897</v>
      </c>
    </row>
    <row r="2992" spans="1:4" x14ac:dyDescent="0.55000000000000004">
      <c r="A2992" s="6">
        <f>US_Regional_Sales_Data!P2992*US_Regional_Sales_Data!M2992*(1-US_Regional_Sales_Data!N2992)</f>
        <v>46235.360000000001</v>
      </c>
      <c r="B2992" s="6">
        <f>US_Regional_Sales_Data!O2992*US_Regional_Sales_Data!M2992</f>
        <v>24334.400000000001</v>
      </c>
      <c r="C2992" s="6">
        <f t="shared" si="92"/>
        <v>21900.959999999999</v>
      </c>
      <c r="D2992" s="7">
        <f t="shared" si="93"/>
        <v>0.47368421052631576</v>
      </c>
    </row>
    <row r="2993" spans="1:4" x14ac:dyDescent="0.55000000000000004">
      <c r="A2993" s="6">
        <f>US_Regional_Sales_Data!P2993*US_Regional_Sales_Data!M2993*(1-US_Regional_Sales_Data!N2993)</f>
        <v>5142.92</v>
      </c>
      <c r="B2993" s="6">
        <f>US_Regional_Sales_Data!O2993*US_Regional_Sales_Data!M2993</f>
        <v>2760.96</v>
      </c>
      <c r="C2993" s="6">
        <f t="shared" si="92"/>
        <v>2381.96</v>
      </c>
      <c r="D2993" s="7">
        <f t="shared" si="93"/>
        <v>0.46315322812721177</v>
      </c>
    </row>
    <row r="2994" spans="1:4" x14ac:dyDescent="0.55000000000000004">
      <c r="A2994" s="6">
        <f>US_Regional_Sales_Data!P2994*US_Regional_Sales_Data!M2994*(1-US_Regional_Sales_Data!N2994)</f>
        <v>1859.25</v>
      </c>
      <c r="B2994" s="6">
        <f>US_Regional_Sales_Data!O2994*US_Regional_Sales_Data!M2994</f>
        <v>964.8</v>
      </c>
      <c r="C2994" s="6">
        <f t="shared" si="92"/>
        <v>894.45</v>
      </c>
      <c r="D2994" s="7">
        <f t="shared" si="93"/>
        <v>0.48108108108108111</v>
      </c>
    </row>
    <row r="2995" spans="1:4" x14ac:dyDescent="0.55000000000000004">
      <c r="A2995" s="6">
        <f>US_Regional_Sales_Data!P2995*US_Regional_Sales_Data!M2995*(1-US_Regional_Sales_Data!N2995)</f>
        <v>17586.16</v>
      </c>
      <c r="B2995" s="6">
        <f>US_Regional_Sales_Data!O2995*US_Regional_Sales_Data!M2995</f>
        <v>12827.52</v>
      </c>
      <c r="C2995" s="6">
        <f t="shared" si="92"/>
        <v>4758.6399999999994</v>
      </c>
      <c r="D2995" s="7">
        <f t="shared" si="93"/>
        <v>0.27059005490681304</v>
      </c>
    </row>
    <row r="2996" spans="1:4" x14ac:dyDescent="0.55000000000000004">
      <c r="A2996" s="6">
        <f>US_Regional_Sales_Data!P2996*US_Regional_Sales_Data!M2996*(1-US_Regional_Sales_Data!N2996)</f>
        <v>765.81</v>
      </c>
      <c r="B2996" s="6">
        <f>US_Regional_Sales_Data!O2996*US_Regional_Sales_Data!M2996</f>
        <v>655.19000000000005</v>
      </c>
      <c r="C2996" s="6">
        <f t="shared" si="92"/>
        <v>110.61999999999989</v>
      </c>
      <c r="D2996" s="7">
        <f t="shared" si="93"/>
        <v>0.14444836186521448</v>
      </c>
    </row>
    <row r="2997" spans="1:4" x14ac:dyDescent="0.55000000000000004">
      <c r="A2997" s="6">
        <f>US_Regional_Sales_Data!P2997*US_Regional_Sales_Data!M2997*(1-US_Regional_Sales_Data!N2997)</f>
        <v>2767.1</v>
      </c>
      <c r="B2997" s="6">
        <f>US_Regional_Sales_Data!O2997*US_Regional_Sales_Data!M2997</f>
        <v>2885.7</v>
      </c>
      <c r="C2997" s="6">
        <f t="shared" si="92"/>
        <v>-118.59999999999991</v>
      </c>
      <c r="D2997" s="7">
        <f t="shared" si="93"/>
        <v>-4.2860756748942908E-2</v>
      </c>
    </row>
    <row r="2998" spans="1:4" x14ac:dyDescent="0.55000000000000004">
      <c r="A2998" s="6">
        <f>US_Regional_Sales_Data!P2998*US_Regional_Sales_Data!M2998*(1-US_Regional_Sales_Data!N2998)</f>
        <v>5601.2</v>
      </c>
      <c r="B2998" s="6">
        <f>US_Regional_Sales_Data!O2998*US_Regional_Sales_Data!M2998</f>
        <v>3006.95</v>
      </c>
      <c r="C2998" s="6">
        <f t="shared" si="92"/>
        <v>2594.25</v>
      </c>
      <c r="D2998" s="7">
        <f t="shared" si="93"/>
        <v>0.46315968006855673</v>
      </c>
    </row>
    <row r="2999" spans="1:4" x14ac:dyDescent="0.55000000000000004">
      <c r="A2999" s="6">
        <f>US_Regional_Sales_Data!P2999*US_Regional_Sales_Data!M2999*(1-US_Regional_Sales_Data!N2999)</f>
        <v>332.32</v>
      </c>
      <c r="B2999" s="6">
        <f>US_Regional_Sales_Data!O2999*US_Regional_Sales_Data!M2999</f>
        <v>191.08</v>
      </c>
      <c r="C2999" s="6">
        <f t="shared" si="92"/>
        <v>141.23999999999998</v>
      </c>
      <c r="D2999" s="7">
        <f t="shared" si="93"/>
        <v>0.42501203659123732</v>
      </c>
    </row>
    <row r="3000" spans="1:4" x14ac:dyDescent="0.55000000000000004">
      <c r="A3000" s="6">
        <f>US_Regional_Sales_Data!P3000*US_Regional_Sales_Data!M3000*(1-US_Regional_Sales_Data!N3000)</f>
        <v>9229.25</v>
      </c>
      <c r="B3000" s="6">
        <f>US_Regional_Sales_Data!O3000*US_Regional_Sales_Data!M3000</f>
        <v>6120.45</v>
      </c>
      <c r="C3000" s="6">
        <f t="shared" si="92"/>
        <v>3108.8</v>
      </c>
      <c r="D3000" s="7">
        <f t="shared" si="93"/>
        <v>0.33684210526315789</v>
      </c>
    </row>
    <row r="3001" spans="1:4" x14ac:dyDescent="0.55000000000000004">
      <c r="A3001" s="6">
        <f>US_Regional_Sales_Data!P3001*US_Regional_Sales_Data!M3001*(1-US_Regional_Sales_Data!N3001)</f>
        <v>3691.7</v>
      </c>
      <c r="B3001" s="6">
        <f>US_Regional_Sales_Data!O3001*US_Regional_Sales_Data!M3001</f>
        <v>3108.8</v>
      </c>
      <c r="C3001" s="6">
        <f t="shared" si="92"/>
        <v>582.89999999999964</v>
      </c>
      <c r="D3001" s="7">
        <f t="shared" si="93"/>
        <v>0.15789473684210517</v>
      </c>
    </row>
    <row r="3002" spans="1:4" x14ac:dyDescent="0.55000000000000004">
      <c r="A3002" s="6">
        <f>US_Regional_Sales_Data!P3002*US_Regional_Sales_Data!M3002*(1-US_Regional_Sales_Data!N3002)</f>
        <v>4090.3500000000004</v>
      </c>
      <c r="B3002" s="6">
        <f>US_Regional_Sales_Data!O3002*US_Regional_Sales_Data!M3002</f>
        <v>2564.75</v>
      </c>
      <c r="C3002" s="6">
        <f t="shared" si="92"/>
        <v>1525.6000000000004</v>
      </c>
      <c r="D3002" s="7">
        <f t="shared" si="93"/>
        <v>0.3729754177515372</v>
      </c>
    </row>
    <row r="3003" spans="1:4" x14ac:dyDescent="0.55000000000000004">
      <c r="A3003" s="6">
        <f>US_Regional_Sales_Data!P3003*US_Regional_Sales_Data!M3003*(1-US_Regional_Sales_Data!N3003)</f>
        <v>16637.439999999999</v>
      </c>
      <c r="B3003" s="6">
        <f>US_Regional_Sales_Data!O3003*US_Regional_Sales_Data!M3003</f>
        <v>9566.56</v>
      </c>
      <c r="C3003" s="6">
        <f t="shared" si="92"/>
        <v>7070.8799999999992</v>
      </c>
      <c r="D3003" s="7">
        <f t="shared" si="93"/>
        <v>0.42499807662717337</v>
      </c>
    </row>
    <row r="3004" spans="1:4" x14ac:dyDescent="0.55000000000000004">
      <c r="A3004" s="6">
        <f>US_Regional_Sales_Data!P3004*US_Regional_Sales_Data!M3004*(1-US_Regional_Sales_Data!N3004)</f>
        <v>8136.48</v>
      </c>
      <c r="B3004" s="6">
        <f>US_Regional_Sales_Data!O3004*US_Regional_Sales_Data!M3004</f>
        <v>7729.68</v>
      </c>
      <c r="C3004" s="6">
        <f t="shared" si="92"/>
        <v>406.79999999999927</v>
      </c>
      <c r="D3004" s="7">
        <f t="shared" si="93"/>
        <v>4.9997050321514871E-2</v>
      </c>
    </row>
    <row r="3005" spans="1:4" x14ac:dyDescent="0.55000000000000004">
      <c r="A3005" s="6">
        <f>US_Regional_Sales_Data!P3005*US_Regional_Sales_Data!M3005*(1-US_Regional_Sales_Data!N3005)</f>
        <v>5004.9000000000005</v>
      </c>
      <c r="B3005" s="6">
        <f>US_Regional_Sales_Data!O3005*US_Regional_Sales_Data!M3005</f>
        <v>4671.25</v>
      </c>
      <c r="C3005" s="6">
        <f t="shared" si="92"/>
        <v>333.65000000000055</v>
      </c>
      <c r="D3005" s="7">
        <f t="shared" si="93"/>
        <v>6.6664668624747847E-2</v>
      </c>
    </row>
    <row r="3006" spans="1:4" x14ac:dyDescent="0.55000000000000004">
      <c r="A3006" s="6">
        <f>US_Regional_Sales_Data!P3006*US_Regional_Sales_Data!M3006*(1-US_Regional_Sales_Data!N3006)</f>
        <v>12847.919999999998</v>
      </c>
      <c r="B3006" s="6">
        <f>US_Regional_Sales_Data!O3006*US_Regional_Sales_Data!M3006</f>
        <v>6801.84</v>
      </c>
      <c r="C3006" s="6">
        <f t="shared" si="92"/>
        <v>6046.0799999999981</v>
      </c>
      <c r="D3006" s="7">
        <f t="shared" si="93"/>
        <v>0.47058823529411759</v>
      </c>
    </row>
    <row r="3007" spans="1:4" x14ac:dyDescent="0.55000000000000004">
      <c r="A3007" s="6">
        <f>US_Regional_Sales_Data!P3007*US_Regional_Sales_Data!M3007*(1-US_Regional_Sales_Data!N3007)</f>
        <v>3691.7</v>
      </c>
      <c r="B3007" s="6">
        <f>US_Regional_Sales_Data!O3007*US_Regional_Sales_Data!M3007</f>
        <v>1748.7</v>
      </c>
      <c r="C3007" s="6">
        <f t="shared" si="92"/>
        <v>1942.9999999999998</v>
      </c>
      <c r="D3007" s="7">
        <f t="shared" si="93"/>
        <v>0.52631578947368418</v>
      </c>
    </row>
    <row r="3008" spans="1:4" x14ac:dyDescent="0.55000000000000004">
      <c r="A3008" s="6">
        <f>US_Regional_Sales_Data!P3008*US_Regional_Sales_Data!M3008*(1-US_Regional_Sales_Data!N3008)</f>
        <v>12831.84</v>
      </c>
      <c r="B3008" s="6">
        <f>US_Regional_Sales_Data!O3008*US_Regional_Sales_Data!M3008</f>
        <v>6888.64</v>
      </c>
      <c r="C3008" s="6">
        <f t="shared" si="92"/>
        <v>5943.2</v>
      </c>
      <c r="D3008" s="7">
        <f t="shared" si="93"/>
        <v>0.46316038853352282</v>
      </c>
    </row>
    <row r="3009" spans="1:4" x14ac:dyDescent="0.55000000000000004">
      <c r="A3009" s="6">
        <f>US_Regional_Sales_Data!P3009*US_Regional_Sales_Data!M3009*(1-US_Regional_Sales_Data!N3009)</f>
        <v>2870.2799999999997</v>
      </c>
      <c r="B3009" s="6">
        <f>US_Regional_Sales_Data!O3009*US_Regional_Sales_Data!M3009</f>
        <v>1587.09</v>
      </c>
      <c r="C3009" s="6">
        <f t="shared" si="92"/>
        <v>1283.1899999999998</v>
      </c>
      <c r="D3009" s="7">
        <f t="shared" si="93"/>
        <v>0.44706091391780589</v>
      </c>
    </row>
    <row r="3010" spans="1:4" x14ac:dyDescent="0.55000000000000004">
      <c r="A3010" s="6">
        <f>US_Regional_Sales_Data!P3010*US_Regional_Sales_Data!M3010*(1-US_Regional_Sales_Data!N3010)</f>
        <v>2876.31</v>
      </c>
      <c r="B3010" s="6">
        <f>US_Regional_Sales_Data!O3010*US_Regional_Sales_Data!M3010</f>
        <v>1725.78</v>
      </c>
      <c r="C3010" s="6">
        <f t="shared" si="92"/>
        <v>1150.53</v>
      </c>
      <c r="D3010" s="7">
        <f t="shared" si="93"/>
        <v>0.40000208600602855</v>
      </c>
    </row>
    <row r="3011" spans="1:4" x14ac:dyDescent="0.55000000000000004">
      <c r="A3011" s="6">
        <f>US_Regional_Sales_Data!P3011*US_Regional_Sales_Data!M3011*(1-US_Regional_Sales_Data!N3011)</f>
        <v>3666.24</v>
      </c>
      <c r="B3011" s="6">
        <f>US_Regional_Sales_Data!O3011*US_Regional_Sales_Data!M3011</f>
        <v>2276.92</v>
      </c>
      <c r="C3011" s="6">
        <f t="shared" ref="C3011:C3074" si="94">A3011-B3011</f>
        <v>1389.3199999999997</v>
      </c>
      <c r="D3011" s="7">
        <f t="shared" ref="D3011:D3074" si="95">C3011/A3011</f>
        <v>0.37894955049314821</v>
      </c>
    </row>
    <row r="3012" spans="1:4" x14ac:dyDescent="0.55000000000000004">
      <c r="A3012" s="6">
        <f>US_Regional_Sales_Data!P3012*US_Regional_Sales_Data!M3012*(1-US_Regional_Sales_Data!N3012)</f>
        <v>745.70999999999992</v>
      </c>
      <c r="B3012" s="6">
        <f>US_Regional_Sales_Data!O3012*US_Regional_Sales_Data!M3012</f>
        <v>873.55</v>
      </c>
      <c r="C3012" s="6">
        <f t="shared" si="94"/>
        <v>-127.84000000000003</v>
      </c>
      <c r="D3012" s="7">
        <f t="shared" si="95"/>
        <v>-0.17143393544407348</v>
      </c>
    </row>
    <row r="3013" spans="1:4" x14ac:dyDescent="0.55000000000000004">
      <c r="A3013" s="6">
        <f>US_Regional_Sales_Data!P3013*US_Regional_Sales_Data!M3013*(1-US_Regional_Sales_Data!N3013)</f>
        <v>8131.12</v>
      </c>
      <c r="B3013" s="6">
        <f>US_Regional_Sales_Data!O3013*US_Regional_Sales_Data!M3013</f>
        <v>6153.28</v>
      </c>
      <c r="C3013" s="6">
        <f t="shared" si="94"/>
        <v>1977.8400000000001</v>
      </c>
      <c r="D3013" s="7">
        <f t="shared" si="95"/>
        <v>0.24324324324324326</v>
      </c>
    </row>
    <row r="3014" spans="1:4" x14ac:dyDescent="0.55000000000000004">
      <c r="A3014" s="6">
        <f>US_Regional_Sales_Data!P3014*US_Regional_Sales_Data!M3014*(1-US_Regional_Sales_Data!N3014)</f>
        <v>13337.02</v>
      </c>
      <c r="B3014" s="6">
        <f>US_Regional_Sales_Data!O3014*US_Regional_Sales_Data!M3014</f>
        <v>10381.280000000001</v>
      </c>
      <c r="C3014" s="6">
        <f t="shared" si="94"/>
        <v>2955.74</v>
      </c>
      <c r="D3014" s="7">
        <f t="shared" si="95"/>
        <v>0.22161922228503816</v>
      </c>
    </row>
    <row r="3015" spans="1:4" x14ac:dyDescent="0.55000000000000004">
      <c r="A3015" s="6">
        <f>US_Regional_Sales_Data!P3015*US_Regional_Sales_Data!M3015*(1-US_Regional_Sales_Data!N3015)</f>
        <v>706.51499999999999</v>
      </c>
      <c r="B3015" s="6">
        <f>US_Regional_Sales_Data!O3015*US_Regional_Sales_Data!M3015</f>
        <v>618.68999999999994</v>
      </c>
      <c r="C3015" s="6">
        <f t="shared" si="94"/>
        <v>87.825000000000045</v>
      </c>
      <c r="D3015" s="7">
        <f t="shared" si="95"/>
        <v>0.12430733954693113</v>
      </c>
    </row>
    <row r="3016" spans="1:4" x14ac:dyDescent="0.55000000000000004">
      <c r="A3016" s="6">
        <f>US_Regional_Sales_Data!P3016*US_Regional_Sales_Data!M3016*(1-US_Regional_Sales_Data!N3016)</f>
        <v>3593.88</v>
      </c>
      <c r="B3016" s="6">
        <f>US_Regional_Sales_Data!O3016*US_Regional_Sales_Data!M3016</f>
        <v>2795.24</v>
      </c>
      <c r="C3016" s="6">
        <f t="shared" si="94"/>
        <v>798.64000000000033</v>
      </c>
      <c r="D3016" s="7">
        <f t="shared" si="95"/>
        <v>0.22222222222222229</v>
      </c>
    </row>
    <row r="3017" spans="1:4" x14ac:dyDescent="0.55000000000000004">
      <c r="A3017" s="6">
        <f>US_Regional_Sales_Data!P3017*US_Regional_Sales_Data!M3017*(1-US_Regional_Sales_Data!N3017)</f>
        <v>952.7399999999999</v>
      </c>
      <c r="B3017" s="6">
        <f>US_Regional_Sales_Data!O3017*US_Regional_Sales_Data!M3017</f>
        <v>476.37</v>
      </c>
      <c r="C3017" s="6">
        <f t="shared" si="94"/>
        <v>476.36999999999989</v>
      </c>
      <c r="D3017" s="7">
        <f t="shared" si="95"/>
        <v>0.49999999999999994</v>
      </c>
    </row>
    <row r="3018" spans="1:4" x14ac:dyDescent="0.55000000000000004">
      <c r="A3018" s="6">
        <f>US_Regional_Sales_Data!P3018*US_Regional_Sales_Data!M3018*(1-US_Regional_Sales_Data!N3018)</f>
        <v>23179.32</v>
      </c>
      <c r="B3018" s="6">
        <f>US_Regional_Sales_Data!O3018*US_Regional_Sales_Data!M3018</f>
        <v>16483.080000000002</v>
      </c>
      <c r="C3018" s="6">
        <f t="shared" si="94"/>
        <v>6696.239999999998</v>
      </c>
      <c r="D3018" s="7">
        <f t="shared" si="95"/>
        <v>0.28888854375365619</v>
      </c>
    </row>
    <row r="3019" spans="1:4" x14ac:dyDescent="0.55000000000000004">
      <c r="A3019" s="6">
        <f>US_Regional_Sales_Data!P3019*US_Regional_Sales_Data!M3019*(1-US_Regional_Sales_Data!N3019)</f>
        <v>10655.010000000002</v>
      </c>
      <c r="B3019" s="6">
        <f>US_Regional_Sales_Data!O3019*US_Regional_Sales_Data!M3019</f>
        <v>10063.08</v>
      </c>
      <c r="C3019" s="6">
        <f t="shared" si="94"/>
        <v>591.93000000000211</v>
      </c>
      <c r="D3019" s="7">
        <f t="shared" si="95"/>
        <v>5.5554147767106932E-2</v>
      </c>
    </row>
    <row r="3020" spans="1:4" x14ac:dyDescent="0.55000000000000004">
      <c r="A3020" s="6">
        <f>US_Regional_Sales_Data!P3020*US_Regional_Sales_Data!M3020*(1-US_Regional_Sales_Data!N3020)</f>
        <v>1890.74</v>
      </c>
      <c r="B3020" s="6">
        <f>US_Regional_Sales_Data!O3020*US_Regional_Sales_Data!M3020</f>
        <v>889.76</v>
      </c>
      <c r="C3020" s="6">
        <f t="shared" si="94"/>
        <v>1000.98</v>
      </c>
      <c r="D3020" s="7">
        <f t="shared" si="95"/>
        <v>0.52941176470588236</v>
      </c>
    </row>
    <row r="3021" spans="1:4" x14ac:dyDescent="0.55000000000000004">
      <c r="A3021" s="6">
        <f>US_Regional_Sales_Data!P3021*US_Regional_Sales_Data!M3021*(1-US_Regional_Sales_Data!N3021)</f>
        <v>6645.0599999999986</v>
      </c>
      <c r="B3021" s="6">
        <f>US_Regional_Sales_Data!O3021*US_Regional_Sales_Data!M3021</f>
        <v>4336.7999999999993</v>
      </c>
      <c r="C3021" s="6">
        <f t="shared" si="94"/>
        <v>2308.2599999999993</v>
      </c>
      <c r="D3021" s="7">
        <f t="shared" si="95"/>
        <v>0.34736480934709391</v>
      </c>
    </row>
    <row r="3022" spans="1:4" x14ac:dyDescent="0.55000000000000004">
      <c r="A3022" s="6">
        <f>US_Regional_Sales_Data!P3022*US_Regional_Sales_Data!M3022*(1-US_Regional_Sales_Data!N3022)</f>
        <v>7386.75</v>
      </c>
      <c r="B3022" s="6">
        <f>US_Regional_Sales_Data!O3022*US_Regional_Sales_Data!M3022</f>
        <v>4596.2</v>
      </c>
      <c r="C3022" s="6">
        <f t="shared" si="94"/>
        <v>2790.55</v>
      </c>
      <c r="D3022" s="7">
        <f t="shared" si="95"/>
        <v>0.37777777777777782</v>
      </c>
    </row>
    <row r="3023" spans="1:4" x14ac:dyDescent="0.55000000000000004">
      <c r="A3023" s="6">
        <f>US_Regional_Sales_Data!P3023*US_Regional_Sales_Data!M3023*(1-US_Regional_Sales_Data!N3023)</f>
        <v>8924.4</v>
      </c>
      <c r="B3023" s="6">
        <f>US_Regional_Sales_Data!O3023*US_Regional_Sales_Data!M3023</f>
        <v>8428.6</v>
      </c>
      <c r="C3023" s="6">
        <f t="shared" si="94"/>
        <v>495.79999999999927</v>
      </c>
      <c r="D3023" s="7">
        <f t="shared" si="95"/>
        <v>5.5555555555555476E-2</v>
      </c>
    </row>
    <row r="3024" spans="1:4" x14ac:dyDescent="0.55000000000000004">
      <c r="A3024" s="6">
        <f>US_Regional_Sales_Data!P3024*US_Regional_Sales_Data!M3024*(1-US_Regional_Sales_Data!N3024)</f>
        <v>15939.3</v>
      </c>
      <c r="B3024" s="6">
        <f>US_Regional_Sales_Data!O3024*US_Regional_Sales_Data!M3024</f>
        <v>20455.45</v>
      </c>
      <c r="C3024" s="6">
        <f t="shared" si="94"/>
        <v>-4516.1500000000015</v>
      </c>
      <c r="D3024" s="7">
        <f t="shared" si="95"/>
        <v>-0.28333427440351844</v>
      </c>
    </row>
    <row r="3025" spans="1:4" x14ac:dyDescent="0.55000000000000004">
      <c r="A3025" s="6">
        <f>US_Regional_Sales_Data!P3025*US_Regional_Sales_Data!M3025*(1-US_Regional_Sales_Data!N3025)</f>
        <v>14179.880000000001</v>
      </c>
      <c r="B3025" s="6">
        <f>US_Regional_Sales_Data!O3025*US_Regional_Sales_Data!M3025</f>
        <v>11957.08</v>
      </c>
      <c r="C3025" s="6">
        <f t="shared" si="94"/>
        <v>2222.8000000000011</v>
      </c>
      <c r="D3025" s="7">
        <f t="shared" si="95"/>
        <v>0.15675732093642547</v>
      </c>
    </row>
    <row r="3026" spans="1:4" x14ac:dyDescent="0.55000000000000004">
      <c r="A3026" s="6">
        <f>US_Regional_Sales_Data!P3026*US_Regional_Sales_Data!M3026*(1-US_Regional_Sales_Data!N3026)</f>
        <v>19706.04</v>
      </c>
      <c r="B3026" s="6">
        <f>US_Regional_Sales_Data!O3026*US_Regional_Sales_Data!M3026</f>
        <v>10786.48</v>
      </c>
      <c r="C3026" s="6">
        <f t="shared" si="94"/>
        <v>8919.5600000000013</v>
      </c>
      <c r="D3026" s="7">
        <f t="shared" si="95"/>
        <v>0.45263076701356542</v>
      </c>
    </row>
    <row r="3027" spans="1:4" x14ac:dyDescent="0.55000000000000004">
      <c r="A3027" s="6">
        <f>US_Regional_Sales_Data!P3027*US_Regional_Sales_Data!M3027*(1-US_Regional_Sales_Data!N3027)</f>
        <v>2353.0400000000004</v>
      </c>
      <c r="B3027" s="6">
        <f>US_Regional_Sales_Data!O3027*US_Regional_Sales_Data!M3027</f>
        <v>2176.56</v>
      </c>
      <c r="C3027" s="6">
        <f t="shared" si="94"/>
        <v>176.48000000000047</v>
      </c>
      <c r="D3027" s="7">
        <f t="shared" si="95"/>
        <v>7.5000849964301688E-2</v>
      </c>
    </row>
    <row r="3028" spans="1:4" x14ac:dyDescent="0.55000000000000004">
      <c r="A3028" s="6">
        <f>US_Regional_Sales_Data!P3028*US_Regional_Sales_Data!M3028*(1-US_Regional_Sales_Data!N3028)</f>
        <v>11218.48</v>
      </c>
      <c r="B3028" s="6">
        <f>US_Regional_Sales_Data!O3028*US_Regional_Sales_Data!M3028</f>
        <v>9776.1200000000008</v>
      </c>
      <c r="C3028" s="6">
        <f t="shared" si="94"/>
        <v>1442.3599999999988</v>
      </c>
      <c r="D3028" s="7">
        <f t="shared" si="95"/>
        <v>0.12857000235325988</v>
      </c>
    </row>
    <row r="3029" spans="1:4" x14ac:dyDescent="0.55000000000000004">
      <c r="A3029" s="6">
        <f>US_Regional_Sales_Data!P3029*US_Regional_Sales_Data!M3029*(1-US_Regional_Sales_Data!N3029)</f>
        <v>7337.84</v>
      </c>
      <c r="B3029" s="6">
        <f>US_Regional_Sales_Data!O3029*US_Regional_Sales_Data!M3029</f>
        <v>5314.96</v>
      </c>
      <c r="C3029" s="6">
        <f t="shared" si="94"/>
        <v>2022.88</v>
      </c>
      <c r="D3029" s="7">
        <f t="shared" si="95"/>
        <v>0.27567785615385454</v>
      </c>
    </row>
    <row r="3030" spans="1:4" x14ac:dyDescent="0.55000000000000004">
      <c r="A3030" s="6">
        <f>US_Regional_Sales_Data!P3030*US_Regional_Sales_Data!M3030*(1-US_Regional_Sales_Data!N3030)</f>
        <v>2379.84</v>
      </c>
      <c r="B3030" s="6">
        <f>US_Regional_Sales_Data!O3030*US_Regional_Sales_Data!M3030</f>
        <v>1286.4000000000001</v>
      </c>
      <c r="C3030" s="6">
        <f t="shared" si="94"/>
        <v>1093.44</v>
      </c>
      <c r="D3030" s="7">
        <f t="shared" si="95"/>
        <v>0.45945945945945943</v>
      </c>
    </row>
    <row r="3031" spans="1:4" x14ac:dyDescent="0.55000000000000004">
      <c r="A3031" s="6">
        <f>US_Regional_Sales_Data!P3031*US_Regional_Sales_Data!M3031*(1-US_Regional_Sales_Data!N3031)</f>
        <v>13217.76</v>
      </c>
      <c r="B3031" s="6">
        <f>US_Regional_Sales_Data!O3031*US_Regional_Sales_Data!M3031</f>
        <v>8077.52</v>
      </c>
      <c r="C3031" s="6">
        <f t="shared" si="94"/>
        <v>5140.24</v>
      </c>
      <c r="D3031" s="7">
        <f t="shared" si="95"/>
        <v>0.38888888888888884</v>
      </c>
    </row>
    <row r="3032" spans="1:4" x14ac:dyDescent="0.55000000000000004">
      <c r="A3032" s="6">
        <f>US_Regional_Sales_Data!P3032*US_Regional_Sales_Data!M3032*(1-US_Regional_Sales_Data!N3032)</f>
        <v>8862.4250000000011</v>
      </c>
      <c r="B3032" s="6">
        <f>US_Regional_Sales_Data!O3032*US_Regional_Sales_Data!M3032</f>
        <v>5365.3499999999995</v>
      </c>
      <c r="C3032" s="6">
        <f t="shared" si="94"/>
        <v>3497.0750000000016</v>
      </c>
      <c r="D3032" s="7">
        <f t="shared" si="95"/>
        <v>0.39459572295393203</v>
      </c>
    </row>
    <row r="3033" spans="1:4" x14ac:dyDescent="0.55000000000000004">
      <c r="A3033" s="6">
        <f>US_Regional_Sales_Data!P3033*US_Regional_Sales_Data!M3033*(1-US_Regional_Sales_Data!N3033)</f>
        <v>1028.7850000000001</v>
      </c>
      <c r="B3033" s="6">
        <f>US_Regional_Sales_Data!O3033*US_Regional_Sales_Data!M3033</f>
        <v>456</v>
      </c>
      <c r="C3033" s="6">
        <f t="shared" si="94"/>
        <v>572.78500000000008</v>
      </c>
      <c r="D3033" s="7">
        <f t="shared" si="95"/>
        <v>0.55675870079754275</v>
      </c>
    </row>
    <row r="3034" spans="1:4" x14ac:dyDescent="0.55000000000000004">
      <c r="A3034" s="6">
        <f>US_Regional_Sales_Data!P3034*US_Regional_Sales_Data!M3034*(1-US_Regional_Sales_Data!N3034)</f>
        <v>11246.955000000002</v>
      </c>
      <c r="B3034" s="6">
        <f>US_Regional_Sales_Data!O3034*US_Regional_Sales_Data!M3034</f>
        <v>8997.57</v>
      </c>
      <c r="C3034" s="6">
        <f t="shared" si="94"/>
        <v>2249.385000000002</v>
      </c>
      <c r="D3034" s="7">
        <f t="shared" si="95"/>
        <v>0.19999946652227218</v>
      </c>
    </row>
    <row r="3035" spans="1:4" x14ac:dyDescent="0.55000000000000004">
      <c r="A3035" s="6">
        <f>US_Regional_Sales_Data!P3035*US_Regional_Sales_Data!M3035*(1-US_Regional_Sales_Data!N3035)</f>
        <v>3929.5499999999997</v>
      </c>
      <c r="B3035" s="6">
        <f>US_Regional_Sales_Data!O3035*US_Regional_Sales_Data!M3035</f>
        <v>2542.66</v>
      </c>
      <c r="C3035" s="6">
        <f t="shared" si="94"/>
        <v>1386.8899999999999</v>
      </c>
      <c r="D3035" s="7">
        <f t="shared" si="95"/>
        <v>0.35293863164993444</v>
      </c>
    </row>
    <row r="3036" spans="1:4" x14ac:dyDescent="0.55000000000000004">
      <c r="A3036" s="6">
        <f>US_Regional_Sales_Data!P3036*US_Regional_Sales_Data!M3036*(1-US_Regional_Sales_Data!N3036)</f>
        <v>23058.719999999998</v>
      </c>
      <c r="B3036" s="6">
        <f>US_Regional_Sales_Data!O3036*US_Regional_Sales_Data!M3036</f>
        <v>28823.399999999998</v>
      </c>
      <c r="C3036" s="6">
        <f t="shared" si="94"/>
        <v>-5764.68</v>
      </c>
      <c r="D3036" s="7">
        <f t="shared" si="95"/>
        <v>-0.25000000000000006</v>
      </c>
    </row>
    <row r="3037" spans="1:4" x14ac:dyDescent="0.55000000000000004">
      <c r="A3037" s="6">
        <f>US_Regional_Sales_Data!P3037*US_Regional_Sales_Data!M3037*(1-US_Regional_Sales_Data!N3037)</f>
        <v>10693.199999999999</v>
      </c>
      <c r="B3037" s="6">
        <f>US_Regional_Sales_Data!O3037*US_Regional_Sales_Data!M3037</f>
        <v>9342.48</v>
      </c>
      <c r="C3037" s="6">
        <f t="shared" si="94"/>
        <v>1350.7199999999993</v>
      </c>
      <c r="D3037" s="7">
        <f t="shared" si="95"/>
        <v>0.12631578947368416</v>
      </c>
    </row>
    <row r="3038" spans="1:4" x14ac:dyDescent="0.55000000000000004">
      <c r="A3038" s="6">
        <f>US_Regional_Sales_Data!P3038*US_Regional_Sales_Data!M3038*(1-US_Regional_Sales_Data!N3038)</f>
        <v>25855.969999999998</v>
      </c>
      <c r="B3038" s="6">
        <f>US_Regional_Sales_Data!O3038*US_Regional_Sales_Data!M3038</f>
        <v>22082.41</v>
      </c>
      <c r="C3038" s="6">
        <f t="shared" si="94"/>
        <v>3773.5599999999977</v>
      </c>
      <c r="D3038" s="7">
        <f t="shared" si="95"/>
        <v>0.14594540448492158</v>
      </c>
    </row>
    <row r="3039" spans="1:4" x14ac:dyDescent="0.55000000000000004">
      <c r="A3039" s="6">
        <f>US_Regional_Sales_Data!P3039*US_Regional_Sales_Data!M3039*(1-US_Regional_Sales_Data!N3039)</f>
        <v>5232.03</v>
      </c>
      <c r="B3039" s="6">
        <f>US_Regional_Sales_Data!O3039*US_Regional_Sales_Data!M3039</f>
        <v>4571.16</v>
      </c>
      <c r="C3039" s="6">
        <f t="shared" si="94"/>
        <v>660.86999999999989</v>
      </c>
      <c r="D3039" s="7">
        <f t="shared" si="95"/>
        <v>0.12631234912643849</v>
      </c>
    </row>
    <row r="3040" spans="1:4" x14ac:dyDescent="0.55000000000000004">
      <c r="A3040" s="6">
        <f>US_Regional_Sales_Data!P3040*US_Regional_Sales_Data!M3040*(1-US_Regional_Sales_Data!N3040)</f>
        <v>23881.479999999996</v>
      </c>
      <c r="B3040" s="6">
        <f>US_Regional_Sales_Data!O3040*US_Regional_Sales_Data!M3040</f>
        <v>19105.169999999998</v>
      </c>
      <c r="C3040" s="6">
        <f t="shared" si="94"/>
        <v>4776.3099999999977</v>
      </c>
      <c r="D3040" s="7">
        <f t="shared" si="95"/>
        <v>0.20000058622832415</v>
      </c>
    </row>
    <row r="3041" spans="1:4" x14ac:dyDescent="0.55000000000000004">
      <c r="A3041" s="6">
        <f>US_Regional_Sales_Data!P3041*US_Regional_Sales_Data!M3041*(1-US_Regional_Sales_Data!N3041)</f>
        <v>8972.6400000000012</v>
      </c>
      <c r="B3041" s="6">
        <f>US_Regional_Sales_Data!O3041*US_Regional_Sales_Data!M3041</f>
        <v>6779.32</v>
      </c>
      <c r="C3041" s="6">
        <f t="shared" si="94"/>
        <v>2193.3200000000015</v>
      </c>
      <c r="D3041" s="7">
        <f t="shared" si="95"/>
        <v>0.24444533604379551</v>
      </c>
    </row>
    <row r="3042" spans="1:4" x14ac:dyDescent="0.55000000000000004">
      <c r="A3042" s="6">
        <f>US_Regional_Sales_Data!P3042*US_Regional_Sales_Data!M3042*(1-US_Regional_Sales_Data!N3042)</f>
        <v>3895.3799999999997</v>
      </c>
      <c r="B3042" s="6">
        <f>US_Regional_Sales_Data!O3042*US_Regional_Sales_Data!M3042</f>
        <v>3403.32</v>
      </c>
      <c r="C3042" s="6">
        <f t="shared" si="94"/>
        <v>492.05999999999949</v>
      </c>
      <c r="D3042" s="7">
        <f t="shared" si="95"/>
        <v>0.12631887004605444</v>
      </c>
    </row>
    <row r="3043" spans="1:4" x14ac:dyDescent="0.55000000000000004">
      <c r="A3043" s="6">
        <f>US_Regional_Sales_Data!P3043*US_Regional_Sales_Data!M3043*(1-US_Regional_Sales_Data!N3043)</f>
        <v>16807.620000000003</v>
      </c>
      <c r="B3043" s="6">
        <f>US_Regional_Sales_Data!O3043*US_Regional_Sales_Data!M3043</f>
        <v>13082.72</v>
      </c>
      <c r="C3043" s="6">
        <f t="shared" si="94"/>
        <v>3724.9000000000033</v>
      </c>
      <c r="D3043" s="7">
        <f t="shared" si="95"/>
        <v>0.22161971772327091</v>
      </c>
    </row>
    <row r="3044" spans="1:4" x14ac:dyDescent="0.55000000000000004">
      <c r="A3044" s="6">
        <f>US_Regional_Sales_Data!P3044*US_Regional_Sales_Data!M3044*(1-US_Regional_Sales_Data!N3044)</f>
        <v>1254.24</v>
      </c>
      <c r="B3044" s="6">
        <f>US_Regional_Sales_Data!O3044*US_Regional_Sales_Data!M3044</f>
        <v>947.68</v>
      </c>
      <c r="C3044" s="6">
        <f t="shared" si="94"/>
        <v>306.56000000000006</v>
      </c>
      <c r="D3044" s="7">
        <f t="shared" si="95"/>
        <v>0.24441893098609521</v>
      </c>
    </row>
    <row r="3045" spans="1:4" x14ac:dyDescent="0.55000000000000004">
      <c r="A3045" s="6">
        <f>US_Regional_Sales_Data!P3045*US_Regional_Sales_Data!M3045*(1-US_Regional_Sales_Data!N3045)</f>
        <v>2701.44</v>
      </c>
      <c r="B3045" s="6">
        <f>US_Regional_Sales_Data!O3045*US_Regional_Sales_Data!M3045</f>
        <v>2521.36</v>
      </c>
      <c r="C3045" s="6">
        <f t="shared" si="94"/>
        <v>180.07999999999993</v>
      </c>
      <c r="D3045" s="7">
        <f t="shared" si="95"/>
        <v>6.6660743899549846E-2</v>
      </c>
    </row>
    <row r="3046" spans="1:4" x14ac:dyDescent="0.55000000000000004">
      <c r="A3046" s="6">
        <f>US_Regional_Sales_Data!P3046*US_Regional_Sales_Data!M3046*(1-US_Regional_Sales_Data!N3046)</f>
        <v>3589.86</v>
      </c>
      <c r="B3046" s="6">
        <f>US_Regional_Sales_Data!O3046*US_Regional_Sales_Data!M3046</f>
        <v>2418.44</v>
      </c>
      <c r="C3046" s="6">
        <f t="shared" si="94"/>
        <v>1171.42</v>
      </c>
      <c r="D3046" s="7">
        <f t="shared" si="95"/>
        <v>0.32631356097452269</v>
      </c>
    </row>
    <row r="3047" spans="1:4" x14ac:dyDescent="0.55000000000000004">
      <c r="A3047" s="6">
        <f>US_Regional_Sales_Data!P3047*US_Regional_Sales_Data!M3047*(1-US_Regional_Sales_Data!N3047)</f>
        <v>44274.94</v>
      </c>
      <c r="B3047" s="6">
        <f>US_Regional_Sales_Data!O3047*US_Regional_Sales_Data!M3047</f>
        <v>24889.68</v>
      </c>
      <c r="C3047" s="6">
        <f t="shared" si="94"/>
        <v>19385.260000000002</v>
      </c>
      <c r="D3047" s="7">
        <f t="shared" si="95"/>
        <v>0.43783819921608025</v>
      </c>
    </row>
    <row r="3048" spans="1:4" x14ac:dyDescent="0.55000000000000004">
      <c r="A3048" s="6">
        <f>US_Regional_Sales_Data!P3048*US_Regional_Sales_Data!M3048*(1-US_Regional_Sales_Data!N3048)</f>
        <v>892.44</v>
      </c>
      <c r="B3048" s="6">
        <f>US_Regional_Sales_Data!O3048*US_Regional_Sales_Data!M3048</f>
        <v>434.16</v>
      </c>
      <c r="C3048" s="6">
        <f t="shared" si="94"/>
        <v>458.28000000000003</v>
      </c>
      <c r="D3048" s="7">
        <f t="shared" si="95"/>
        <v>0.51351351351351349</v>
      </c>
    </row>
    <row r="3049" spans="1:4" x14ac:dyDescent="0.55000000000000004">
      <c r="A3049" s="6">
        <f>US_Regional_Sales_Data!P3049*US_Regional_Sales_Data!M3049*(1-US_Regional_Sales_Data!N3049)</f>
        <v>11934.375</v>
      </c>
      <c r="B3049" s="6">
        <f>US_Regional_Sales_Data!O3049*US_Regional_Sales_Data!M3049</f>
        <v>5401.9000000000005</v>
      </c>
      <c r="C3049" s="6">
        <f t="shared" si="94"/>
        <v>6532.4749999999995</v>
      </c>
      <c r="D3049" s="7">
        <f t="shared" si="95"/>
        <v>0.54736632626341974</v>
      </c>
    </row>
    <row r="3050" spans="1:4" x14ac:dyDescent="0.55000000000000004">
      <c r="A3050" s="6">
        <f>US_Regional_Sales_Data!P3050*US_Regional_Sales_Data!M3050*(1-US_Regional_Sales_Data!N3050)</f>
        <v>5022.99</v>
      </c>
      <c r="B3050" s="6">
        <f>US_Regional_Sales_Data!O3050*US_Regional_Sales_Data!M3050</f>
        <v>4195.68</v>
      </c>
      <c r="C3050" s="6">
        <f t="shared" si="94"/>
        <v>827.30999999999949</v>
      </c>
      <c r="D3050" s="7">
        <f t="shared" si="95"/>
        <v>0.16470468784528727</v>
      </c>
    </row>
    <row r="3051" spans="1:4" x14ac:dyDescent="0.55000000000000004">
      <c r="A3051" s="6">
        <f>US_Regional_Sales_Data!P3051*US_Regional_Sales_Data!M3051*(1-US_Regional_Sales_Data!N3051)</f>
        <v>10820.5</v>
      </c>
      <c r="B3051" s="6">
        <f>US_Regional_Sales_Data!O3051*US_Regional_Sales_Data!M3051</f>
        <v>7289.6</v>
      </c>
      <c r="C3051" s="6">
        <f t="shared" si="94"/>
        <v>3530.8999999999996</v>
      </c>
      <c r="D3051" s="7">
        <f t="shared" si="95"/>
        <v>0.32631578947368417</v>
      </c>
    </row>
    <row r="3052" spans="1:4" x14ac:dyDescent="0.55000000000000004">
      <c r="A3052" s="6">
        <f>US_Regional_Sales_Data!P3052*US_Regional_Sales_Data!M3052*(1-US_Regional_Sales_Data!N3052)</f>
        <v>854.25</v>
      </c>
      <c r="B3052" s="6">
        <f>US_Regional_Sales_Data!O3052*US_Regional_Sales_Data!M3052</f>
        <v>603</v>
      </c>
      <c r="C3052" s="6">
        <f t="shared" si="94"/>
        <v>251.25</v>
      </c>
      <c r="D3052" s="7">
        <f t="shared" si="95"/>
        <v>0.29411764705882354</v>
      </c>
    </row>
    <row r="3053" spans="1:4" x14ac:dyDescent="0.55000000000000004">
      <c r="A3053" s="6">
        <f>US_Regional_Sales_Data!P3053*US_Regional_Sales_Data!M3053*(1-US_Regional_Sales_Data!N3053)</f>
        <v>14731.290000000003</v>
      </c>
      <c r="B3053" s="6">
        <f>US_Regional_Sales_Data!O3053*US_Regional_Sales_Data!M3053</f>
        <v>13258.14</v>
      </c>
      <c r="C3053" s="6">
        <f t="shared" si="94"/>
        <v>1473.1500000000033</v>
      </c>
      <c r="D3053" s="7">
        <f t="shared" si="95"/>
        <v>0.1000014255370713</v>
      </c>
    </row>
    <row r="3054" spans="1:4" x14ac:dyDescent="0.55000000000000004">
      <c r="A3054" s="6">
        <f>US_Regional_Sales_Data!P3054*US_Regional_Sales_Data!M3054*(1-US_Regional_Sales_Data!N3054)</f>
        <v>11724.33</v>
      </c>
      <c r="B3054" s="6">
        <f>US_Regional_Sales_Data!O3054*US_Regional_Sales_Data!M3054</f>
        <v>10243.36</v>
      </c>
      <c r="C3054" s="6">
        <f t="shared" si="94"/>
        <v>1480.9699999999993</v>
      </c>
      <c r="D3054" s="7">
        <f t="shared" si="95"/>
        <v>0.12631596005912485</v>
      </c>
    </row>
    <row r="3055" spans="1:4" x14ac:dyDescent="0.55000000000000004">
      <c r="A3055" s="6">
        <f>US_Regional_Sales_Data!P3055*US_Regional_Sales_Data!M3055*(1-US_Regional_Sales_Data!N3055)</f>
        <v>2219.04</v>
      </c>
      <c r="B3055" s="6">
        <f>US_Regional_Sales_Data!O3055*US_Regional_Sales_Data!M3055</f>
        <v>1972.48</v>
      </c>
      <c r="C3055" s="6">
        <f t="shared" si="94"/>
        <v>246.55999999999995</v>
      </c>
      <c r="D3055" s="7">
        <f t="shared" si="95"/>
        <v>0.11111111111111109</v>
      </c>
    </row>
    <row r="3056" spans="1:4" x14ac:dyDescent="0.55000000000000004">
      <c r="A3056" s="6">
        <f>US_Regional_Sales_Data!P3056*US_Regional_Sales_Data!M3056*(1-US_Regional_Sales_Data!N3056)</f>
        <v>15861.579999999996</v>
      </c>
      <c r="B3056" s="6">
        <f>US_Regional_Sales_Data!O3056*US_Regional_Sales_Data!M3056</f>
        <v>8682.1</v>
      </c>
      <c r="C3056" s="6">
        <f t="shared" si="94"/>
        <v>7179.4799999999959</v>
      </c>
      <c r="D3056" s="7">
        <f t="shared" si="95"/>
        <v>0.452633344219176</v>
      </c>
    </row>
    <row r="3057" spans="1:4" x14ac:dyDescent="0.55000000000000004">
      <c r="A3057" s="6">
        <f>US_Regional_Sales_Data!P3057*US_Regional_Sales_Data!M3057*(1-US_Regional_Sales_Data!N3057)</f>
        <v>3971.7599999999998</v>
      </c>
      <c r="B3057" s="6">
        <f>US_Regional_Sales_Data!O3057*US_Regional_Sales_Data!M3057</f>
        <v>1881.36</v>
      </c>
      <c r="C3057" s="6">
        <f t="shared" si="94"/>
        <v>2090.3999999999996</v>
      </c>
      <c r="D3057" s="7">
        <f t="shared" si="95"/>
        <v>0.52631578947368418</v>
      </c>
    </row>
    <row r="3058" spans="1:4" x14ac:dyDescent="0.55000000000000004">
      <c r="A3058" s="6">
        <f>US_Regional_Sales_Data!P3058*US_Regional_Sales_Data!M3058*(1-US_Regional_Sales_Data!N3058)</f>
        <v>14626.769999999999</v>
      </c>
      <c r="B3058" s="6">
        <f>US_Regional_Sales_Data!O3058*US_Regional_Sales_Data!M3058</f>
        <v>9699.84</v>
      </c>
      <c r="C3058" s="6">
        <f t="shared" si="94"/>
        <v>4926.9299999999985</v>
      </c>
      <c r="D3058" s="7">
        <f t="shared" si="95"/>
        <v>0.336843335883452</v>
      </c>
    </row>
    <row r="3059" spans="1:4" x14ac:dyDescent="0.55000000000000004">
      <c r="A3059" s="6">
        <f>US_Regional_Sales_Data!P3059*US_Regional_Sales_Data!M3059*(1-US_Regional_Sales_Data!N3059)</f>
        <v>9213.84</v>
      </c>
      <c r="B3059" s="6">
        <f>US_Regional_Sales_Data!O3059*US_Regional_Sales_Data!M3059</f>
        <v>7882.96</v>
      </c>
      <c r="C3059" s="6">
        <f t="shared" si="94"/>
        <v>1330.88</v>
      </c>
      <c r="D3059" s="7">
        <f t="shared" si="95"/>
        <v>0.14444357618539069</v>
      </c>
    </row>
    <row r="3060" spans="1:4" x14ac:dyDescent="0.55000000000000004">
      <c r="A3060" s="6">
        <f>US_Regional_Sales_Data!P3060*US_Regional_Sales_Data!M3060*(1-US_Regional_Sales_Data!N3060)</f>
        <v>6390.46</v>
      </c>
      <c r="B3060" s="6">
        <f>US_Regional_Sales_Data!O3060*US_Regional_Sales_Data!M3060</f>
        <v>5314.18</v>
      </c>
      <c r="C3060" s="6">
        <f t="shared" si="94"/>
        <v>1076.2799999999997</v>
      </c>
      <c r="D3060" s="7">
        <f t="shared" si="95"/>
        <v>0.16841980076551605</v>
      </c>
    </row>
    <row r="3061" spans="1:4" x14ac:dyDescent="0.55000000000000004">
      <c r="A3061" s="6">
        <f>US_Regional_Sales_Data!P3061*US_Regional_Sales_Data!M3061*(1-US_Regional_Sales_Data!N3061)</f>
        <v>2049.5300000000002</v>
      </c>
      <c r="B3061" s="6">
        <f>US_Regional_Sales_Data!O3061*US_Regional_Sales_Data!M3061</f>
        <v>1294.44</v>
      </c>
      <c r="C3061" s="6">
        <f t="shared" si="94"/>
        <v>755.09000000000015</v>
      </c>
      <c r="D3061" s="7">
        <f t="shared" si="95"/>
        <v>0.36842105263157898</v>
      </c>
    </row>
    <row r="3062" spans="1:4" x14ac:dyDescent="0.55000000000000004">
      <c r="A3062" s="6">
        <f>US_Regional_Sales_Data!P3062*US_Regional_Sales_Data!M3062*(1-US_Regional_Sales_Data!N3062)</f>
        <v>32019.3</v>
      </c>
      <c r="B3062" s="6">
        <f>US_Regional_Sales_Data!O3062*US_Regional_Sales_Data!M3062</f>
        <v>23480.82</v>
      </c>
      <c r="C3062" s="6">
        <f t="shared" si="94"/>
        <v>8538.48</v>
      </c>
      <c r="D3062" s="7">
        <f t="shared" si="95"/>
        <v>0.26666666666666666</v>
      </c>
    </row>
    <row r="3063" spans="1:4" x14ac:dyDescent="0.55000000000000004">
      <c r="A3063" s="6">
        <f>US_Regional_Sales_Data!P3063*US_Regional_Sales_Data!M3063*(1-US_Regional_Sales_Data!N3063)</f>
        <v>7065.1500000000005</v>
      </c>
      <c r="B3063" s="6">
        <f>US_Regional_Sales_Data!O3063*US_Regional_Sales_Data!M3063</f>
        <v>5804.88</v>
      </c>
      <c r="C3063" s="6">
        <f t="shared" si="94"/>
        <v>1260.2700000000004</v>
      </c>
      <c r="D3063" s="7">
        <f t="shared" si="95"/>
        <v>0.17837837837837842</v>
      </c>
    </row>
    <row r="3064" spans="1:4" x14ac:dyDescent="0.55000000000000004">
      <c r="A3064" s="6">
        <f>US_Regional_Sales_Data!P3064*US_Regional_Sales_Data!M3064*(1-US_Regional_Sales_Data!N3064)</f>
        <v>3076.64</v>
      </c>
      <c r="B3064" s="6">
        <f>US_Regional_Sales_Data!O3064*US_Regional_Sales_Data!M3064</f>
        <v>3120.6</v>
      </c>
      <c r="C3064" s="6">
        <f t="shared" si="94"/>
        <v>-43.960000000000036</v>
      </c>
      <c r="D3064" s="7">
        <f t="shared" si="95"/>
        <v>-1.4288314524936306E-2</v>
      </c>
    </row>
    <row r="3065" spans="1:4" x14ac:dyDescent="0.55000000000000004">
      <c r="A3065" s="6">
        <f>US_Regional_Sales_Data!P3065*US_Regional_Sales_Data!M3065*(1-US_Regional_Sales_Data!N3065)</f>
        <v>4090.3500000000004</v>
      </c>
      <c r="B3065" s="6">
        <f>US_Regional_Sales_Data!O3065*US_Regional_Sales_Data!M3065</f>
        <v>1768.8</v>
      </c>
      <c r="C3065" s="6">
        <f t="shared" si="94"/>
        <v>2321.5500000000002</v>
      </c>
      <c r="D3065" s="7">
        <f t="shared" si="95"/>
        <v>0.56756756756756754</v>
      </c>
    </row>
    <row r="3066" spans="1:4" x14ac:dyDescent="0.55000000000000004">
      <c r="A3066" s="6">
        <f>US_Regional_Sales_Data!P3066*US_Regional_Sales_Data!M3066*(1-US_Regional_Sales_Data!N3066)</f>
        <v>4470.5749999999998</v>
      </c>
      <c r="B3066" s="6">
        <f>US_Regional_Sales_Data!O3066*US_Regional_Sales_Data!M3066</f>
        <v>2103.8000000000002</v>
      </c>
      <c r="C3066" s="6">
        <f t="shared" si="94"/>
        <v>2366.7749999999996</v>
      </c>
      <c r="D3066" s="7">
        <f t="shared" si="95"/>
        <v>0.52941176470588225</v>
      </c>
    </row>
    <row r="3067" spans="1:4" x14ac:dyDescent="0.55000000000000004">
      <c r="A3067" s="6">
        <f>US_Regional_Sales_Data!P3067*US_Regional_Sales_Data!M3067*(1-US_Regional_Sales_Data!N3067)</f>
        <v>5877.24</v>
      </c>
      <c r="B3067" s="6">
        <f>US_Regional_Sales_Data!O3067*US_Regional_Sales_Data!M3067</f>
        <v>3595.52</v>
      </c>
      <c r="C3067" s="6">
        <f t="shared" si="94"/>
        <v>2281.7199999999998</v>
      </c>
      <c r="D3067" s="7">
        <f t="shared" si="95"/>
        <v>0.38822984938508548</v>
      </c>
    </row>
    <row r="3068" spans="1:4" x14ac:dyDescent="0.55000000000000004">
      <c r="A3068" s="6">
        <f>US_Regional_Sales_Data!P3068*US_Regional_Sales_Data!M3068*(1-US_Regional_Sales_Data!N3068)</f>
        <v>4977.4299999999994</v>
      </c>
      <c r="B3068" s="6">
        <f>US_Regional_Sales_Data!O3068*US_Regional_Sales_Data!M3068</f>
        <v>2462.52</v>
      </c>
      <c r="C3068" s="6">
        <f t="shared" si="94"/>
        <v>2514.9099999999994</v>
      </c>
      <c r="D3068" s="7">
        <f t="shared" si="95"/>
        <v>0.50526275608094939</v>
      </c>
    </row>
    <row r="3069" spans="1:4" x14ac:dyDescent="0.55000000000000004">
      <c r="A3069" s="6">
        <f>US_Regional_Sales_Data!P3069*US_Regional_Sales_Data!M3069*(1-US_Regional_Sales_Data!N3069)</f>
        <v>15615.69</v>
      </c>
      <c r="B3069" s="6">
        <f>US_Regional_Sales_Data!O3069*US_Regional_Sales_Data!M3069</f>
        <v>8450.8499999999985</v>
      </c>
      <c r="C3069" s="6">
        <f t="shared" si="94"/>
        <v>7164.840000000002</v>
      </c>
      <c r="D3069" s="7">
        <f t="shared" si="95"/>
        <v>0.45882314518282585</v>
      </c>
    </row>
    <row r="3070" spans="1:4" x14ac:dyDescent="0.55000000000000004">
      <c r="A3070" s="6">
        <f>US_Regional_Sales_Data!P3070*US_Regional_Sales_Data!M3070*(1-US_Regional_Sales_Data!N3070)</f>
        <v>1413.03</v>
      </c>
      <c r="B3070" s="6">
        <f>US_Regional_Sales_Data!O3070*US_Regional_Sales_Data!M3070</f>
        <v>743.7</v>
      </c>
      <c r="C3070" s="6">
        <f t="shared" si="94"/>
        <v>669.32999999999993</v>
      </c>
      <c r="D3070" s="7">
        <f t="shared" si="95"/>
        <v>0.47368421052631576</v>
      </c>
    </row>
    <row r="3071" spans="1:4" x14ac:dyDescent="0.55000000000000004">
      <c r="A3071" s="6">
        <f>US_Regional_Sales_Data!P3071*US_Regional_Sales_Data!M3071*(1-US_Regional_Sales_Data!N3071)</f>
        <v>7091.28</v>
      </c>
      <c r="B3071" s="6">
        <f>US_Regional_Sales_Data!O3071*US_Regional_Sales_Data!M3071</f>
        <v>4963.92</v>
      </c>
      <c r="C3071" s="6">
        <f t="shared" si="94"/>
        <v>2127.3599999999997</v>
      </c>
      <c r="D3071" s="7">
        <f t="shared" si="95"/>
        <v>0.29999661556164753</v>
      </c>
    </row>
    <row r="3072" spans="1:4" x14ac:dyDescent="0.55000000000000004">
      <c r="A3072" s="6">
        <f>US_Regional_Sales_Data!P3072*US_Regional_Sales_Data!M3072*(1-US_Regional_Sales_Data!N3072)</f>
        <v>2776.48</v>
      </c>
      <c r="B3072" s="6">
        <f>US_Regional_Sales_Data!O3072*US_Regional_Sales_Data!M3072</f>
        <v>2816.14</v>
      </c>
      <c r="C3072" s="6">
        <f t="shared" si="94"/>
        <v>-39.659999999999854</v>
      </c>
      <c r="D3072" s="7">
        <f t="shared" si="95"/>
        <v>-1.4284273612631768E-2</v>
      </c>
    </row>
    <row r="3073" spans="1:4" x14ac:dyDescent="0.55000000000000004">
      <c r="A3073" s="6">
        <f>US_Regional_Sales_Data!P3073*US_Regional_Sales_Data!M3073*(1-US_Regional_Sales_Data!N3073)</f>
        <v>6860.6325000000006</v>
      </c>
      <c r="B3073" s="6">
        <f>US_Regional_Sales_Data!O3073*US_Regional_Sales_Data!M3073</f>
        <v>3634.29</v>
      </c>
      <c r="C3073" s="6">
        <f t="shared" si="94"/>
        <v>3226.3425000000007</v>
      </c>
      <c r="D3073" s="7">
        <f t="shared" si="95"/>
        <v>0.47026895843787003</v>
      </c>
    </row>
    <row r="3074" spans="1:4" x14ac:dyDescent="0.55000000000000004">
      <c r="A3074" s="6">
        <f>US_Regional_Sales_Data!P3074*US_Regional_Sales_Data!M3074*(1-US_Regional_Sales_Data!N3074)</f>
        <v>21864.780000000002</v>
      </c>
      <c r="B3074" s="6">
        <f>US_Regional_Sales_Data!O3074*US_Regional_Sales_Data!M3074</f>
        <v>13604.779999999999</v>
      </c>
      <c r="C3074" s="6">
        <f t="shared" si="94"/>
        <v>8260.0000000000036</v>
      </c>
      <c r="D3074" s="7">
        <f t="shared" si="95"/>
        <v>0.37777649717948236</v>
      </c>
    </row>
    <row r="3075" spans="1:4" x14ac:dyDescent="0.55000000000000004">
      <c r="A3075" s="6">
        <f>US_Regional_Sales_Data!P3075*US_Regional_Sales_Data!M3075*(1-US_Regional_Sales_Data!N3075)</f>
        <v>17529.210000000003</v>
      </c>
      <c r="B3075" s="6">
        <f>US_Regional_Sales_Data!O3075*US_Regional_Sales_Data!M3075</f>
        <v>14761.439999999999</v>
      </c>
      <c r="C3075" s="6">
        <f t="shared" ref="C3075:C3138" si="96">A3075-B3075</f>
        <v>2767.7700000000041</v>
      </c>
      <c r="D3075" s="7">
        <f t="shared" ref="D3075:D3138" si="97">C3075/A3075</f>
        <v>0.15789473684210548</v>
      </c>
    </row>
    <row r="3076" spans="1:4" x14ac:dyDescent="0.55000000000000004">
      <c r="A3076" s="6">
        <f>US_Regional_Sales_Data!P3076*US_Regional_Sales_Data!M3076*(1-US_Regional_Sales_Data!N3076)</f>
        <v>4340.9299999999994</v>
      </c>
      <c r="B3076" s="6">
        <f>US_Regional_Sales_Data!O3076*US_Regional_Sales_Data!M3076</f>
        <v>3609.82</v>
      </c>
      <c r="C3076" s="6">
        <f t="shared" si="96"/>
        <v>731.10999999999922</v>
      </c>
      <c r="D3076" s="7">
        <f t="shared" si="97"/>
        <v>0.16842243482387398</v>
      </c>
    </row>
    <row r="3077" spans="1:4" x14ac:dyDescent="0.55000000000000004">
      <c r="A3077" s="6">
        <f>US_Regional_Sales_Data!P3077*US_Regional_Sales_Data!M3077*(1-US_Regional_Sales_Data!N3077)</f>
        <v>5649.4400000000005</v>
      </c>
      <c r="B3077" s="6">
        <f>US_Regional_Sales_Data!O3077*US_Regional_Sales_Data!M3077</f>
        <v>5861.3</v>
      </c>
      <c r="C3077" s="6">
        <f t="shared" si="96"/>
        <v>-211.85999999999967</v>
      </c>
      <c r="D3077" s="7">
        <f t="shared" si="97"/>
        <v>-3.7501062052167938E-2</v>
      </c>
    </row>
    <row r="3078" spans="1:4" x14ac:dyDescent="0.55000000000000004">
      <c r="A3078" s="6">
        <f>US_Regional_Sales_Data!P3078*US_Regional_Sales_Data!M3078*(1-US_Regional_Sales_Data!N3078)</f>
        <v>1078.3650000000002</v>
      </c>
      <c r="B3078" s="6">
        <f>US_Regional_Sales_Data!O3078*US_Regional_Sales_Data!M3078</f>
        <v>769.44</v>
      </c>
      <c r="C3078" s="6">
        <f t="shared" si="96"/>
        <v>308.92500000000018</v>
      </c>
      <c r="D3078" s="7">
        <f t="shared" si="97"/>
        <v>0.28647535852888412</v>
      </c>
    </row>
    <row r="3079" spans="1:4" x14ac:dyDescent="0.55000000000000004">
      <c r="A3079" s="6">
        <f>US_Regional_Sales_Data!P3079*US_Regional_Sales_Data!M3079*(1-US_Regional_Sales_Data!N3079)</f>
        <v>1326.6000000000001</v>
      </c>
      <c r="B3079" s="6">
        <f>US_Regional_Sales_Data!O3079*US_Regional_Sales_Data!M3079</f>
        <v>737</v>
      </c>
      <c r="C3079" s="6">
        <f t="shared" si="96"/>
        <v>589.60000000000014</v>
      </c>
      <c r="D3079" s="7">
        <f t="shared" si="97"/>
        <v>0.44444444444444448</v>
      </c>
    </row>
    <row r="3080" spans="1:4" x14ac:dyDescent="0.55000000000000004">
      <c r="A3080" s="6">
        <f>US_Regional_Sales_Data!P3080*US_Regional_Sales_Data!M3080*(1-US_Regional_Sales_Data!N3080)</f>
        <v>12642.900000000001</v>
      </c>
      <c r="B3080" s="6">
        <f>US_Regional_Sales_Data!O3080*US_Regional_Sales_Data!M3080</f>
        <v>5877.28</v>
      </c>
      <c r="C3080" s="6">
        <f t="shared" si="96"/>
        <v>6765.6200000000017</v>
      </c>
      <c r="D3080" s="7">
        <f t="shared" si="97"/>
        <v>0.5351319713040521</v>
      </c>
    </row>
    <row r="3081" spans="1:4" x14ac:dyDescent="0.55000000000000004">
      <c r="A3081" s="6">
        <f>US_Regional_Sales_Data!P3081*US_Regional_Sales_Data!M3081*(1-US_Regional_Sales_Data!N3081)</f>
        <v>10693.2</v>
      </c>
      <c r="B3081" s="6">
        <f>US_Regional_Sales_Data!O3081*US_Regional_Sales_Data!M3081</f>
        <v>10158.549999999999</v>
      </c>
      <c r="C3081" s="6">
        <f t="shared" si="96"/>
        <v>534.65000000000146</v>
      </c>
      <c r="D3081" s="7">
        <f t="shared" si="97"/>
        <v>4.9999064826244846E-2</v>
      </c>
    </row>
    <row r="3082" spans="1:4" x14ac:dyDescent="0.55000000000000004">
      <c r="A3082" s="6">
        <f>US_Regional_Sales_Data!P3082*US_Regional_Sales_Data!M3082*(1-US_Regional_Sales_Data!N3082)</f>
        <v>6247.08</v>
      </c>
      <c r="B3082" s="6">
        <f>US_Regional_Sales_Data!O3082*US_Regional_Sales_Data!M3082</f>
        <v>5132.7300000000005</v>
      </c>
      <c r="C3082" s="6">
        <f t="shared" si="96"/>
        <v>1114.3499999999995</v>
      </c>
      <c r="D3082" s="7">
        <f t="shared" si="97"/>
        <v>0.17837933882709994</v>
      </c>
    </row>
    <row r="3083" spans="1:4" x14ac:dyDescent="0.55000000000000004">
      <c r="A3083" s="6">
        <f>US_Regional_Sales_Data!P3083*US_Regional_Sales_Data!M3083*(1-US_Regional_Sales_Data!N3083)</f>
        <v>4248.4699999999993</v>
      </c>
      <c r="B3083" s="6">
        <f>US_Regional_Sales_Data!O3083*US_Regional_Sales_Data!M3083</f>
        <v>2898.96</v>
      </c>
      <c r="C3083" s="6">
        <f t="shared" si="96"/>
        <v>1349.5099999999993</v>
      </c>
      <c r="D3083" s="7">
        <f t="shared" si="97"/>
        <v>0.31764611730811315</v>
      </c>
    </row>
    <row r="3084" spans="1:4" x14ac:dyDescent="0.55000000000000004">
      <c r="A3084" s="6">
        <f>US_Regional_Sales_Data!P3084*US_Regional_Sales_Data!M3084*(1-US_Regional_Sales_Data!N3084)</f>
        <v>961.11500000000001</v>
      </c>
      <c r="B3084" s="6">
        <f>US_Regional_Sales_Data!O3084*US_Regional_Sales_Data!M3084</f>
        <v>485.62</v>
      </c>
      <c r="C3084" s="6">
        <f t="shared" si="96"/>
        <v>475.495</v>
      </c>
      <c r="D3084" s="7">
        <f t="shared" si="97"/>
        <v>0.49473268027239198</v>
      </c>
    </row>
    <row r="3085" spans="1:4" x14ac:dyDescent="0.55000000000000004">
      <c r="A3085" s="6">
        <f>US_Regional_Sales_Data!P3085*US_Regional_Sales_Data!M3085*(1-US_Regional_Sales_Data!N3085)</f>
        <v>6994.8</v>
      </c>
      <c r="B3085" s="6">
        <f>US_Regional_Sales_Data!O3085*US_Regional_Sales_Data!M3085</f>
        <v>8393.76</v>
      </c>
      <c r="C3085" s="6">
        <f t="shared" si="96"/>
        <v>-1398.96</v>
      </c>
      <c r="D3085" s="7">
        <f t="shared" si="97"/>
        <v>-0.2</v>
      </c>
    </row>
    <row r="3086" spans="1:4" x14ac:dyDescent="0.55000000000000004">
      <c r="A3086" s="6">
        <f>US_Regional_Sales_Data!P3086*US_Regional_Sales_Data!M3086*(1-US_Regional_Sales_Data!N3086)</f>
        <v>29940.960000000006</v>
      </c>
      <c r="B3086" s="6">
        <f>US_Regional_Sales_Data!O3086*US_Regional_Sales_Data!M3086</f>
        <v>24327.03</v>
      </c>
      <c r="C3086" s="6">
        <f t="shared" si="96"/>
        <v>5613.9300000000076</v>
      </c>
      <c r="D3086" s="7">
        <f t="shared" si="97"/>
        <v>0.18750000000000022</v>
      </c>
    </row>
    <row r="3087" spans="1:4" x14ac:dyDescent="0.55000000000000004">
      <c r="A3087" s="6">
        <f>US_Regional_Sales_Data!P3087*US_Regional_Sales_Data!M3087*(1-US_Regional_Sales_Data!N3087)</f>
        <v>5505.7249999999995</v>
      </c>
      <c r="B3087" s="6">
        <f>US_Regional_Sales_Data!O3087*US_Regional_Sales_Data!M3087</f>
        <v>4694.3500000000004</v>
      </c>
      <c r="C3087" s="6">
        <f t="shared" si="96"/>
        <v>811.37499999999909</v>
      </c>
      <c r="D3087" s="7">
        <f t="shared" si="97"/>
        <v>0.1473693291982435</v>
      </c>
    </row>
    <row r="3088" spans="1:4" x14ac:dyDescent="0.55000000000000004">
      <c r="A3088" s="6">
        <f>US_Regional_Sales_Data!P3088*US_Regional_Sales_Data!M3088*(1-US_Regional_Sales_Data!N3088)</f>
        <v>5094.3450000000003</v>
      </c>
      <c r="B3088" s="6">
        <f>US_Regional_Sales_Data!O3088*US_Regional_Sales_Data!M3088</f>
        <v>3745.0199999999995</v>
      </c>
      <c r="C3088" s="6">
        <f t="shared" si="96"/>
        <v>1349.3250000000007</v>
      </c>
      <c r="D3088" s="7">
        <f t="shared" si="97"/>
        <v>0.26486722041793415</v>
      </c>
    </row>
    <row r="3089" spans="1:4" x14ac:dyDescent="0.55000000000000004">
      <c r="A3089" s="6">
        <f>US_Regional_Sales_Data!P3089*US_Regional_Sales_Data!M3089*(1-US_Regional_Sales_Data!N3089)</f>
        <v>19909.719999999998</v>
      </c>
      <c r="B3089" s="6">
        <f>US_Regional_Sales_Data!O3089*US_Regional_Sales_Data!M3089</f>
        <v>8383.0400000000009</v>
      </c>
      <c r="C3089" s="6">
        <f t="shared" si="96"/>
        <v>11526.679999999997</v>
      </c>
      <c r="D3089" s="7">
        <f t="shared" si="97"/>
        <v>0.57894736842105254</v>
      </c>
    </row>
    <row r="3090" spans="1:4" x14ac:dyDescent="0.55000000000000004">
      <c r="A3090" s="6">
        <f>US_Regional_Sales_Data!P3090*US_Regional_Sales_Data!M3090*(1-US_Regional_Sales_Data!N3090)</f>
        <v>2463.2549999999997</v>
      </c>
      <c r="B3090" s="6">
        <f>US_Regional_Sales_Data!O3090*US_Regional_Sales_Data!M3090</f>
        <v>1218.6600000000001</v>
      </c>
      <c r="C3090" s="6">
        <f t="shared" si="96"/>
        <v>1244.5949999999996</v>
      </c>
      <c r="D3090" s="7">
        <f t="shared" si="97"/>
        <v>0.50526437579544126</v>
      </c>
    </row>
    <row r="3091" spans="1:4" x14ac:dyDescent="0.55000000000000004">
      <c r="A3091" s="6">
        <f>US_Regional_Sales_Data!P3091*US_Regional_Sales_Data!M3091*(1-US_Regional_Sales_Data!N3091)</f>
        <v>854.25</v>
      </c>
      <c r="B3091" s="6">
        <f>US_Regional_Sales_Data!O3091*US_Regional_Sales_Data!M3091</f>
        <v>804</v>
      </c>
      <c r="C3091" s="6">
        <f t="shared" si="96"/>
        <v>50.25</v>
      </c>
      <c r="D3091" s="7">
        <f t="shared" si="97"/>
        <v>5.8823529411764705E-2</v>
      </c>
    </row>
    <row r="3092" spans="1:4" x14ac:dyDescent="0.55000000000000004">
      <c r="A3092" s="6">
        <f>US_Regional_Sales_Data!P3092*US_Regional_Sales_Data!M3092*(1-US_Regional_Sales_Data!N3092)</f>
        <v>1833.12</v>
      </c>
      <c r="B3092" s="6">
        <f>US_Regional_Sales_Data!O3092*US_Regional_Sales_Data!M3092</f>
        <v>1254.24</v>
      </c>
      <c r="C3092" s="6">
        <f t="shared" si="96"/>
        <v>578.87999999999988</v>
      </c>
      <c r="D3092" s="7">
        <f t="shared" si="97"/>
        <v>0.31578947368421045</v>
      </c>
    </row>
    <row r="3093" spans="1:4" x14ac:dyDescent="0.55000000000000004">
      <c r="A3093" s="6">
        <f>US_Regional_Sales_Data!P3093*US_Regional_Sales_Data!M3093*(1-US_Regional_Sales_Data!N3093)</f>
        <v>964.80000000000007</v>
      </c>
      <c r="B3093" s="6">
        <f>US_Regional_Sales_Data!O3093*US_Regional_Sales_Data!M3093</f>
        <v>750.40000000000009</v>
      </c>
      <c r="C3093" s="6">
        <f t="shared" si="96"/>
        <v>214.39999999999998</v>
      </c>
      <c r="D3093" s="7">
        <f t="shared" si="97"/>
        <v>0.22222222222222218</v>
      </c>
    </row>
    <row r="3094" spans="1:4" x14ac:dyDescent="0.55000000000000004">
      <c r="A3094" s="6">
        <f>US_Regional_Sales_Data!P3094*US_Regional_Sales_Data!M3094*(1-US_Regional_Sales_Data!N3094)</f>
        <v>7260.1200000000008</v>
      </c>
      <c r="B3094" s="6">
        <f>US_Regional_Sales_Data!O3094*US_Regional_Sales_Data!M3094</f>
        <v>3226.72</v>
      </c>
      <c r="C3094" s="6">
        <f t="shared" si="96"/>
        <v>4033.400000000001</v>
      </c>
      <c r="D3094" s="7">
        <f t="shared" si="97"/>
        <v>0.55555555555555558</v>
      </c>
    </row>
    <row r="3095" spans="1:4" x14ac:dyDescent="0.55000000000000004">
      <c r="A3095" s="6">
        <f>US_Regional_Sales_Data!P3095*US_Regional_Sales_Data!M3095*(1-US_Regional_Sales_Data!N3095)</f>
        <v>18394.849999999999</v>
      </c>
      <c r="B3095" s="6">
        <f>US_Regional_Sales_Data!O3095*US_Regional_Sales_Data!M3095</f>
        <v>9100.5999999999985</v>
      </c>
      <c r="C3095" s="6">
        <f t="shared" si="96"/>
        <v>9294.25</v>
      </c>
      <c r="D3095" s="7">
        <f t="shared" si="97"/>
        <v>0.50526370152515521</v>
      </c>
    </row>
    <row r="3096" spans="1:4" x14ac:dyDescent="0.55000000000000004">
      <c r="A3096" s="6">
        <f>US_Regional_Sales_Data!P3096*US_Regional_Sales_Data!M3096*(1-US_Regional_Sales_Data!N3096)</f>
        <v>7517.4</v>
      </c>
      <c r="B3096" s="6">
        <f>US_Regional_Sales_Data!O3096*US_Regional_Sales_Data!M3096</f>
        <v>5660.16</v>
      </c>
      <c r="C3096" s="6">
        <f t="shared" si="96"/>
        <v>1857.2399999999998</v>
      </c>
      <c r="D3096" s="7">
        <f t="shared" si="97"/>
        <v>0.24705882352941175</v>
      </c>
    </row>
    <row r="3097" spans="1:4" x14ac:dyDescent="0.55000000000000004">
      <c r="A3097" s="6">
        <f>US_Regional_Sales_Data!P3097*US_Regional_Sales_Data!M3097*(1-US_Regional_Sales_Data!N3097)</f>
        <v>26332.004999999997</v>
      </c>
      <c r="B3097" s="6">
        <f>US_Regional_Sales_Data!O3097*US_Regional_Sales_Data!M3097</f>
        <v>19679.73</v>
      </c>
      <c r="C3097" s="6">
        <f t="shared" si="96"/>
        <v>6652.2749999999978</v>
      </c>
      <c r="D3097" s="7">
        <f t="shared" si="97"/>
        <v>0.2526307814387852</v>
      </c>
    </row>
    <row r="3098" spans="1:4" x14ac:dyDescent="0.55000000000000004">
      <c r="A3098" s="6">
        <f>US_Regional_Sales_Data!P3098*US_Regional_Sales_Data!M3098*(1-US_Regional_Sales_Data!N3098)</f>
        <v>6247.08</v>
      </c>
      <c r="B3098" s="6">
        <f>US_Regional_Sales_Data!O3098*US_Regional_Sales_Data!M3098</f>
        <v>3817.68</v>
      </c>
      <c r="C3098" s="6">
        <f t="shared" si="96"/>
        <v>2429.4</v>
      </c>
      <c r="D3098" s="7">
        <f t="shared" si="97"/>
        <v>0.3888856873931501</v>
      </c>
    </row>
    <row r="3099" spans="1:4" x14ac:dyDescent="0.55000000000000004">
      <c r="A3099" s="6">
        <f>US_Regional_Sales_Data!P3099*US_Regional_Sales_Data!M3099*(1-US_Regional_Sales_Data!N3099)</f>
        <v>16262.574999999999</v>
      </c>
      <c r="B3099" s="6">
        <f>US_Regional_Sales_Data!O3099*US_Regional_Sales_Data!M3099</f>
        <v>7703.35</v>
      </c>
      <c r="C3099" s="6">
        <f t="shared" si="96"/>
        <v>8559.2249999999985</v>
      </c>
      <c r="D3099" s="7">
        <f t="shared" si="97"/>
        <v>0.52631425220175765</v>
      </c>
    </row>
    <row r="3100" spans="1:4" x14ac:dyDescent="0.55000000000000004">
      <c r="A3100" s="6">
        <f>US_Regional_Sales_Data!P3100*US_Regional_Sales_Data!M3100*(1-US_Regional_Sales_Data!N3100)</f>
        <v>11017.815000000001</v>
      </c>
      <c r="B3100" s="6">
        <f>US_Regional_Sales_Data!O3100*US_Regional_Sales_Data!M3100</f>
        <v>5103</v>
      </c>
      <c r="C3100" s="6">
        <f t="shared" si="96"/>
        <v>5914.8150000000005</v>
      </c>
      <c r="D3100" s="7">
        <f t="shared" si="97"/>
        <v>0.53684101611798707</v>
      </c>
    </row>
    <row r="3101" spans="1:4" x14ac:dyDescent="0.55000000000000004">
      <c r="A3101" s="6">
        <f>US_Regional_Sales_Data!P3101*US_Regional_Sales_Data!M3101*(1-US_Regional_Sales_Data!N3101)</f>
        <v>5398.86</v>
      </c>
      <c r="B3101" s="6">
        <f>US_Regional_Sales_Data!O3101*US_Regional_Sales_Data!M3101</f>
        <v>5208.2999999999993</v>
      </c>
      <c r="C3101" s="6">
        <f t="shared" si="96"/>
        <v>190.5600000000004</v>
      </c>
      <c r="D3101" s="7">
        <f t="shared" si="97"/>
        <v>3.5296340338515989E-2</v>
      </c>
    </row>
    <row r="3102" spans="1:4" x14ac:dyDescent="0.55000000000000004">
      <c r="A3102" s="6">
        <f>US_Regional_Sales_Data!P3102*US_Regional_Sales_Data!M3102*(1-US_Regional_Sales_Data!N3102)</f>
        <v>4064.2200000000003</v>
      </c>
      <c r="B3102" s="6">
        <f>US_Regional_Sales_Data!O3102*US_Regional_Sales_Data!M3102</f>
        <v>1851.48</v>
      </c>
      <c r="C3102" s="6">
        <f t="shared" si="96"/>
        <v>2212.7400000000002</v>
      </c>
      <c r="D3102" s="7">
        <f t="shared" si="97"/>
        <v>0.54444395234509946</v>
      </c>
    </row>
    <row r="3103" spans="1:4" x14ac:dyDescent="0.55000000000000004">
      <c r="A3103" s="6">
        <f>US_Regional_Sales_Data!P3103*US_Regional_Sales_Data!M3103*(1-US_Regional_Sales_Data!N3103)</f>
        <v>5264.1900000000005</v>
      </c>
      <c r="B3103" s="6">
        <f>US_Regional_Sales_Data!O3103*US_Regional_Sales_Data!M3103</f>
        <v>2632.1</v>
      </c>
      <c r="C3103" s="6">
        <f t="shared" si="96"/>
        <v>2632.0900000000006</v>
      </c>
      <c r="D3103" s="7">
        <f t="shared" si="97"/>
        <v>0.49999905018625856</v>
      </c>
    </row>
    <row r="3104" spans="1:4" x14ac:dyDescent="0.55000000000000004">
      <c r="A3104" s="6">
        <f>US_Regional_Sales_Data!P3104*US_Regional_Sales_Data!M3104*(1-US_Regional_Sales_Data!N3104)</f>
        <v>8885.5400000000009</v>
      </c>
      <c r="B3104" s="6">
        <f>US_Regional_Sales_Data!O3104*US_Regional_Sales_Data!M3104</f>
        <v>7856.68</v>
      </c>
      <c r="C3104" s="6">
        <f t="shared" si="96"/>
        <v>1028.8600000000006</v>
      </c>
      <c r="D3104" s="7">
        <f t="shared" si="97"/>
        <v>0.11579037402341337</v>
      </c>
    </row>
    <row r="3105" spans="1:4" x14ac:dyDescent="0.55000000000000004">
      <c r="A3105" s="6">
        <f>US_Regional_Sales_Data!P3105*US_Regional_Sales_Data!M3105*(1-US_Regional_Sales_Data!N3105)</f>
        <v>2767.77</v>
      </c>
      <c r="B3105" s="6">
        <f>US_Regional_Sales_Data!O3105*US_Regional_Sales_Data!M3105</f>
        <v>2429.4900000000002</v>
      </c>
      <c r="C3105" s="6">
        <f t="shared" si="96"/>
        <v>338.27999999999975</v>
      </c>
      <c r="D3105" s="7">
        <f t="shared" si="97"/>
        <v>0.12222113831712886</v>
      </c>
    </row>
    <row r="3106" spans="1:4" x14ac:dyDescent="0.55000000000000004">
      <c r="A3106" s="6">
        <f>US_Regional_Sales_Data!P3106*US_Regional_Sales_Data!M3106*(1-US_Regional_Sales_Data!N3106)</f>
        <v>12373.560000000001</v>
      </c>
      <c r="B3106" s="6">
        <f>US_Regional_Sales_Data!O3106*US_Regional_Sales_Data!M3106</f>
        <v>10586.28</v>
      </c>
      <c r="C3106" s="6">
        <f t="shared" si="96"/>
        <v>1787.2800000000007</v>
      </c>
      <c r="D3106" s="7">
        <f t="shared" si="97"/>
        <v>0.14444347463462417</v>
      </c>
    </row>
    <row r="3107" spans="1:4" x14ac:dyDescent="0.55000000000000004">
      <c r="A3107" s="6">
        <f>US_Regional_Sales_Data!P3107*US_Regional_Sales_Data!M3107*(1-US_Regional_Sales_Data!N3107)</f>
        <v>952.7399999999999</v>
      </c>
      <c r="B3107" s="6">
        <f>US_Regional_Sales_Data!O3107*US_Regional_Sales_Data!M3107</f>
        <v>476.37</v>
      </c>
      <c r="C3107" s="6">
        <f t="shared" si="96"/>
        <v>476.36999999999989</v>
      </c>
      <c r="D3107" s="7">
        <f t="shared" si="97"/>
        <v>0.49999999999999994</v>
      </c>
    </row>
    <row r="3108" spans="1:4" x14ac:dyDescent="0.55000000000000004">
      <c r="A3108" s="6">
        <f>US_Regional_Sales_Data!P3108*US_Regional_Sales_Data!M3108*(1-US_Regional_Sales_Data!N3108)</f>
        <v>6378.4000000000005</v>
      </c>
      <c r="B3108" s="6">
        <f>US_Regional_Sales_Data!O3108*US_Regional_Sales_Data!M3108</f>
        <v>3667.5800000000004</v>
      </c>
      <c r="C3108" s="6">
        <f t="shared" si="96"/>
        <v>2710.82</v>
      </c>
      <c r="D3108" s="7">
        <f t="shared" si="97"/>
        <v>0.42499999999999999</v>
      </c>
    </row>
    <row r="3109" spans="1:4" x14ac:dyDescent="0.55000000000000004">
      <c r="A3109" s="6">
        <f>US_Regional_Sales_Data!P3109*US_Regional_Sales_Data!M3109*(1-US_Regional_Sales_Data!N3109)</f>
        <v>6777.05</v>
      </c>
      <c r="B3109" s="6">
        <f>US_Regional_Sales_Data!O3109*US_Regional_Sales_Data!M3109</f>
        <v>3189.2000000000003</v>
      </c>
      <c r="C3109" s="6">
        <f t="shared" si="96"/>
        <v>3587.85</v>
      </c>
      <c r="D3109" s="7">
        <f t="shared" si="97"/>
        <v>0.52941176470588236</v>
      </c>
    </row>
    <row r="3110" spans="1:4" x14ac:dyDescent="0.55000000000000004">
      <c r="A3110" s="6">
        <f>US_Regional_Sales_Data!P3110*US_Regional_Sales_Data!M3110*(1-US_Regional_Sales_Data!N3110)</f>
        <v>21484.890000000003</v>
      </c>
      <c r="B3110" s="6">
        <f>US_Regional_Sales_Data!O3110*US_Regional_Sales_Data!M3110</f>
        <v>16233</v>
      </c>
      <c r="C3110" s="6">
        <f t="shared" si="96"/>
        <v>5251.8900000000031</v>
      </c>
      <c r="D3110" s="7">
        <f t="shared" si="97"/>
        <v>0.24444574768593194</v>
      </c>
    </row>
    <row r="3111" spans="1:4" x14ac:dyDescent="0.55000000000000004">
      <c r="A3111" s="6">
        <f>US_Regional_Sales_Data!P3111*US_Regional_Sales_Data!M3111*(1-US_Regional_Sales_Data!N3111)</f>
        <v>6838.0200000000013</v>
      </c>
      <c r="B3111" s="6">
        <f>US_Regional_Sales_Data!O3111*US_Regional_Sales_Data!M3111</f>
        <v>4482.7299999999996</v>
      </c>
      <c r="C3111" s="6">
        <f t="shared" si="96"/>
        <v>2355.2900000000018</v>
      </c>
      <c r="D3111" s="7">
        <f t="shared" si="97"/>
        <v>0.34444034969187004</v>
      </c>
    </row>
    <row r="3112" spans="1:4" x14ac:dyDescent="0.55000000000000004">
      <c r="A3112" s="6">
        <f>US_Regional_Sales_Data!P3112*US_Regional_Sales_Data!M3112*(1-US_Regional_Sales_Data!N3112)</f>
        <v>5724.48</v>
      </c>
      <c r="B3112" s="6">
        <f>US_Regional_Sales_Data!O3112*US_Regional_Sales_Data!M3112</f>
        <v>4651.1400000000003</v>
      </c>
      <c r="C3112" s="6">
        <f t="shared" si="96"/>
        <v>1073.3399999999992</v>
      </c>
      <c r="D3112" s="7">
        <f t="shared" si="97"/>
        <v>0.18749999999999989</v>
      </c>
    </row>
    <row r="3113" spans="1:4" x14ac:dyDescent="0.55000000000000004">
      <c r="A3113" s="6">
        <f>US_Regional_Sales_Data!P3113*US_Regional_Sales_Data!M3113*(1-US_Regional_Sales_Data!N3113)</f>
        <v>432.82</v>
      </c>
      <c r="B3113" s="6">
        <f>US_Regional_Sales_Data!O3113*US_Regional_Sales_Data!M3113</f>
        <v>218.68</v>
      </c>
      <c r="C3113" s="6">
        <f t="shared" si="96"/>
        <v>214.14</v>
      </c>
      <c r="D3113" s="7">
        <f t="shared" si="97"/>
        <v>0.4947553255394852</v>
      </c>
    </row>
    <row r="3114" spans="1:4" x14ac:dyDescent="0.55000000000000004">
      <c r="A3114" s="6">
        <f>US_Regional_Sales_Data!P3114*US_Regional_Sales_Data!M3114*(1-US_Regional_Sales_Data!N3114)</f>
        <v>2622.38</v>
      </c>
      <c r="B3114" s="6">
        <f>US_Regional_Sales_Data!O3114*US_Regional_Sales_Data!M3114</f>
        <v>1297.4000000000001</v>
      </c>
      <c r="C3114" s="6">
        <f t="shared" si="96"/>
        <v>1324.98</v>
      </c>
      <c r="D3114" s="7">
        <f t="shared" si="97"/>
        <v>0.50525858189888573</v>
      </c>
    </row>
    <row r="3115" spans="1:4" x14ac:dyDescent="0.55000000000000004">
      <c r="A3115" s="6">
        <f>US_Regional_Sales_Data!P3115*US_Regional_Sales_Data!M3115*(1-US_Regional_Sales_Data!N3115)</f>
        <v>46406.879999999997</v>
      </c>
      <c r="B3115" s="6">
        <f>US_Regional_Sales_Data!O3115*US_Regional_Sales_Data!M3115</f>
        <v>37125.519999999997</v>
      </c>
      <c r="C3115" s="6">
        <f t="shared" si="96"/>
        <v>9281.36</v>
      </c>
      <c r="D3115" s="7">
        <f t="shared" si="97"/>
        <v>0.19999965522353585</v>
      </c>
    </row>
    <row r="3116" spans="1:4" x14ac:dyDescent="0.55000000000000004">
      <c r="A3116" s="6">
        <f>US_Regional_Sales_Data!P3116*US_Regional_Sales_Data!M3116*(1-US_Regional_Sales_Data!N3116)</f>
        <v>783.9</v>
      </c>
      <c r="B3116" s="6">
        <f>US_Regional_Sales_Data!O3116*US_Regional_Sales_Data!M3116</f>
        <v>635.85</v>
      </c>
      <c r="C3116" s="6">
        <f t="shared" si="96"/>
        <v>148.04999999999995</v>
      </c>
      <c r="D3116" s="7">
        <f t="shared" si="97"/>
        <v>0.18886337543053955</v>
      </c>
    </row>
    <row r="3117" spans="1:4" x14ac:dyDescent="0.55000000000000004">
      <c r="A3117" s="6">
        <f>US_Regional_Sales_Data!P3117*US_Regional_Sales_Data!M3117*(1-US_Regional_Sales_Data!N3117)</f>
        <v>884.40000000000009</v>
      </c>
      <c r="B3117" s="6">
        <f>US_Regional_Sales_Data!O3117*US_Regional_Sales_Data!M3117</f>
        <v>596.95000000000005</v>
      </c>
      <c r="C3117" s="6">
        <f t="shared" si="96"/>
        <v>287.45000000000005</v>
      </c>
      <c r="D3117" s="7">
        <f t="shared" si="97"/>
        <v>0.32502261420171868</v>
      </c>
    </row>
    <row r="3118" spans="1:4" x14ac:dyDescent="0.55000000000000004">
      <c r="A3118" s="6">
        <f>US_Regional_Sales_Data!P3118*US_Regional_Sales_Data!M3118*(1-US_Regional_Sales_Data!N3118)</f>
        <v>891.09999999999991</v>
      </c>
      <c r="B3118" s="6">
        <f>US_Regional_Sales_Data!O3118*US_Regional_Sales_Data!M3118</f>
        <v>375.2</v>
      </c>
      <c r="C3118" s="6">
        <f t="shared" si="96"/>
        <v>515.89999999999986</v>
      </c>
      <c r="D3118" s="7">
        <f t="shared" si="97"/>
        <v>0.57894736842105254</v>
      </c>
    </row>
    <row r="3119" spans="1:4" x14ac:dyDescent="0.55000000000000004">
      <c r="A3119" s="6">
        <f>US_Regional_Sales_Data!P3119*US_Regional_Sales_Data!M3119*(1-US_Regional_Sales_Data!N3119)</f>
        <v>8019.9</v>
      </c>
      <c r="B3119" s="6">
        <f>US_Regional_Sales_Data!O3119*US_Regional_Sales_Data!M3119</f>
        <v>9490.25</v>
      </c>
      <c r="C3119" s="6">
        <f t="shared" si="96"/>
        <v>-1470.3500000000004</v>
      </c>
      <c r="D3119" s="7">
        <f t="shared" si="97"/>
        <v>-0.18333769747752471</v>
      </c>
    </row>
    <row r="3120" spans="1:4" x14ac:dyDescent="0.55000000000000004">
      <c r="A3120" s="6">
        <f>US_Regional_Sales_Data!P3120*US_Regional_Sales_Data!M3120*(1-US_Regional_Sales_Data!N3120)</f>
        <v>5672.22</v>
      </c>
      <c r="B3120" s="6">
        <f>US_Regional_Sales_Data!O3120*US_Regional_Sales_Data!M3120</f>
        <v>5271.84</v>
      </c>
      <c r="C3120" s="6">
        <f t="shared" si="96"/>
        <v>400.38000000000011</v>
      </c>
      <c r="D3120" s="7">
        <f t="shared" si="97"/>
        <v>7.0586119720321167E-2</v>
      </c>
    </row>
    <row r="3121" spans="1:4" x14ac:dyDescent="0.55000000000000004">
      <c r="A3121" s="6">
        <f>US_Regional_Sales_Data!P3121*US_Regional_Sales_Data!M3121*(1-US_Regional_Sales_Data!N3121)</f>
        <v>6346.2400000000007</v>
      </c>
      <c r="B3121" s="6">
        <f>US_Regional_Sales_Data!O3121*US_Regional_Sales_Data!M3121</f>
        <v>3979.28</v>
      </c>
      <c r="C3121" s="6">
        <f t="shared" si="96"/>
        <v>2366.9600000000005</v>
      </c>
      <c r="D3121" s="7">
        <f t="shared" si="97"/>
        <v>0.37297045179507871</v>
      </c>
    </row>
    <row r="3122" spans="1:4" x14ac:dyDescent="0.55000000000000004">
      <c r="A3122" s="6">
        <f>US_Regional_Sales_Data!P3122*US_Regional_Sales_Data!M3122*(1-US_Regional_Sales_Data!N3122)</f>
        <v>9398.76</v>
      </c>
      <c r="B3122" s="6">
        <f>US_Regional_Sales_Data!O3122*US_Regional_Sales_Data!M3122</f>
        <v>8458.86</v>
      </c>
      <c r="C3122" s="6">
        <f t="shared" si="96"/>
        <v>939.89999999999964</v>
      </c>
      <c r="D3122" s="7">
        <f t="shared" si="97"/>
        <v>0.10000255352833774</v>
      </c>
    </row>
    <row r="3123" spans="1:4" x14ac:dyDescent="0.55000000000000004">
      <c r="A3123" s="6">
        <f>US_Regional_Sales_Data!P3123*US_Regional_Sales_Data!M3123*(1-US_Regional_Sales_Data!N3123)</f>
        <v>8442</v>
      </c>
      <c r="B3123" s="6">
        <f>US_Regional_Sales_Data!O3123*US_Regional_Sales_Data!M3123</f>
        <v>4127.2</v>
      </c>
      <c r="C3123" s="6">
        <f t="shared" si="96"/>
        <v>4314.8</v>
      </c>
      <c r="D3123" s="7">
        <f t="shared" si="97"/>
        <v>0.51111111111111118</v>
      </c>
    </row>
    <row r="3124" spans="1:4" x14ac:dyDescent="0.55000000000000004">
      <c r="A3124" s="6">
        <f>US_Regional_Sales_Data!P3124*US_Regional_Sales_Data!M3124*(1-US_Regional_Sales_Data!N3124)</f>
        <v>19055.47</v>
      </c>
      <c r="B3124" s="6">
        <f>US_Regional_Sales_Data!O3124*US_Regional_Sales_Data!M3124</f>
        <v>9639.84</v>
      </c>
      <c r="C3124" s="6">
        <f t="shared" si="96"/>
        <v>9415.630000000001</v>
      </c>
      <c r="D3124" s="7">
        <f t="shared" si="97"/>
        <v>0.49411691236164734</v>
      </c>
    </row>
    <row r="3125" spans="1:4" x14ac:dyDescent="0.55000000000000004">
      <c r="A3125" s="6">
        <f>US_Regional_Sales_Data!P3125*US_Regional_Sales_Data!M3125*(1-US_Regional_Sales_Data!N3125)</f>
        <v>5364.6900000000005</v>
      </c>
      <c r="B3125" s="6">
        <f>US_Regional_Sales_Data!O3125*US_Regional_Sales_Data!M3125</f>
        <v>4417.9800000000005</v>
      </c>
      <c r="C3125" s="6">
        <f t="shared" si="96"/>
        <v>946.71</v>
      </c>
      <c r="D3125" s="7">
        <f t="shared" si="97"/>
        <v>0.1764705882352941</v>
      </c>
    </row>
    <row r="3126" spans="1:4" x14ac:dyDescent="0.55000000000000004">
      <c r="A3126" s="6">
        <f>US_Regional_Sales_Data!P3126*US_Regional_Sales_Data!M3126*(1-US_Regional_Sales_Data!N3126)</f>
        <v>1857.2399999999998</v>
      </c>
      <c r="B3126" s="6">
        <f>US_Regional_Sales_Data!O3126*US_Regional_Sales_Data!M3126</f>
        <v>1702.47</v>
      </c>
      <c r="C3126" s="6">
        <f t="shared" si="96"/>
        <v>154.76999999999975</v>
      </c>
      <c r="D3126" s="7">
        <f t="shared" si="97"/>
        <v>8.3333333333333218E-2</v>
      </c>
    </row>
    <row r="3127" spans="1:4" x14ac:dyDescent="0.55000000000000004">
      <c r="A3127" s="6">
        <f>US_Regional_Sales_Data!P3127*US_Regional_Sales_Data!M3127*(1-US_Regional_Sales_Data!N3127)</f>
        <v>3325.88</v>
      </c>
      <c r="B3127" s="6">
        <f>US_Regional_Sales_Data!O3127*US_Regional_Sales_Data!M3127</f>
        <v>1721.63</v>
      </c>
      <c r="C3127" s="6">
        <f t="shared" si="96"/>
        <v>1604.25</v>
      </c>
      <c r="D3127" s="7">
        <f t="shared" si="97"/>
        <v>0.48235354252107709</v>
      </c>
    </row>
    <row r="3128" spans="1:4" x14ac:dyDescent="0.55000000000000004">
      <c r="A3128" s="6">
        <f>US_Regional_Sales_Data!P3128*US_Regional_Sales_Data!M3128*(1-US_Regional_Sales_Data!N3128)</f>
        <v>4261.2</v>
      </c>
      <c r="B3128" s="6">
        <f>US_Regional_Sales_Data!O3128*US_Regional_Sales_Data!M3128</f>
        <v>4314.45</v>
      </c>
      <c r="C3128" s="6">
        <f t="shared" si="96"/>
        <v>-53.25</v>
      </c>
      <c r="D3128" s="7">
        <f t="shared" si="97"/>
        <v>-1.249647986482681E-2</v>
      </c>
    </row>
    <row r="3129" spans="1:4" x14ac:dyDescent="0.55000000000000004">
      <c r="A3129" s="6">
        <f>US_Regional_Sales_Data!P3129*US_Regional_Sales_Data!M3129*(1-US_Regional_Sales_Data!N3129)</f>
        <v>18808.575000000001</v>
      </c>
      <c r="B3129" s="6">
        <f>US_Regional_Sales_Data!O3129*US_Regional_Sales_Data!M3129</f>
        <v>16828.75</v>
      </c>
      <c r="C3129" s="6">
        <f t="shared" si="96"/>
        <v>1979.8250000000007</v>
      </c>
      <c r="D3129" s="7">
        <f t="shared" si="97"/>
        <v>0.1052618287137649</v>
      </c>
    </row>
    <row r="3130" spans="1:4" x14ac:dyDescent="0.55000000000000004">
      <c r="A3130" s="6">
        <f>US_Regional_Sales_Data!P3130*US_Regional_Sales_Data!M3130*(1-US_Regional_Sales_Data!N3130)</f>
        <v>11919.3</v>
      </c>
      <c r="B3130" s="6">
        <f>US_Regional_Sales_Data!O3130*US_Regional_Sales_Data!M3130</f>
        <v>8542.15</v>
      </c>
      <c r="C3130" s="6">
        <f t="shared" si="96"/>
        <v>3377.1499999999996</v>
      </c>
      <c r="D3130" s="7">
        <f t="shared" si="97"/>
        <v>0.28333459179649811</v>
      </c>
    </row>
    <row r="3131" spans="1:4" x14ac:dyDescent="0.55000000000000004">
      <c r="A3131" s="6">
        <f>US_Regional_Sales_Data!P3131*US_Regional_Sales_Data!M3131*(1-US_Regional_Sales_Data!N3131)</f>
        <v>1822.3999999999999</v>
      </c>
      <c r="B3131" s="6">
        <f>US_Regional_Sales_Data!O3131*US_Regional_Sales_Data!M3131</f>
        <v>857.6</v>
      </c>
      <c r="C3131" s="6">
        <f t="shared" si="96"/>
        <v>964.79999999999984</v>
      </c>
      <c r="D3131" s="7">
        <f t="shared" si="97"/>
        <v>0.52941176470588236</v>
      </c>
    </row>
    <row r="3132" spans="1:4" x14ac:dyDescent="0.55000000000000004">
      <c r="A3132" s="6">
        <f>US_Regional_Sales_Data!P3132*US_Regional_Sales_Data!M3132*(1-US_Regional_Sales_Data!N3132)</f>
        <v>12952.775000000001</v>
      </c>
      <c r="B3132" s="6">
        <f>US_Regional_Sales_Data!O3132*US_Regional_Sales_Data!M3132</f>
        <v>6301.35</v>
      </c>
      <c r="C3132" s="6">
        <f t="shared" si="96"/>
        <v>6651.4250000000011</v>
      </c>
      <c r="D3132" s="7">
        <f t="shared" si="97"/>
        <v>0.51351351351351349</v>
      </c>
    </row>
    <row r="3133" spans="1:4" x14ac:dyDescent="0.55000000000000004">
      <c r="A3133" s="6">
        <f>US_Regional_Sales_Data!P3133*US_Regional_Sales_Data!M3133*(1-US_Regional_Sales_Data!N3133)</f>
        <v>29456.55</v>
      </c>
      <c r="B3133" s="6">
        <f>US_Regional_Sales_Data!O3133*US_Regional_Sales_Data!M3133</f>
        <v>23565.25</v>
      </c>
      <c r="C3133" s="6">
        <f t="shared" si="96"/>
        <v>5891.2999999999993</v>
      </c>
      <c r="D3133" s="7">
        <f t="shared" si="97"/>
        <v>0.19999966051693086</v>
      </c>
    </row>
    <row r="3134" spans="1:4" x14ac:dyDescent="0.55000000000000004">
      <c r="A3134" s="6">
        <f>US_Regional_Sales_Data!P3134*US_Regional_Sales_Data!M3134*(1-US_Regional_Sales_Data!N3134)</f>
        <v>12771.539999999999</v>
      </c>
      <c r="B3134" s="6">
        <f>US_Regional_Sales_Data!O3134*US_Regional_Sales_Data!M3134</f>
        <v>6101.9400000000005</v>
      </c>
      <c r="C3134" s="6">
        <f t="shared" si="96"/>
        <v>6669.5999999999985</v>
      </c>
      <c r="D3134" s="7">
        <f t="shared" si="97"/>
        <v>0.52222363160589869</v>
      </c>
    </row>
    <row r="3135" spans="1:4" x14ac:dyDescent="0.55000000000000004">
      <c r="A3135" s="6">
        <f>US_Regional_Sales_Data!P3135*US_Regional_Sales_Data!M3135*(1-US_Regional_Sales_Data!N3135)</f>
        <v>6224.9699999999993</v>
      </c>
      <c r="B3135" s="6">
        <f>US_Regional_Sales_Data!O3135*US_Regional_Sales_Data!M3135</f>
        <v>4980</v>
      </c>
      <c r="C3135" s="6">
        <f t="shared" si="96"/>
        <v>1244.9699999999993</v>
      </c>
      <c r="D3135" s="7">
        <f t="shared" si="97"/>
        <v>0.19999614455973275</v>
      </c>
    </row>
    <row r="3136" spans="1:4" x14ac:dyDescent="0.55000000000000004">
      <c r="A3136" s="6">
        <f>US_Regional_Sales_Data!P3136*US_Regional_Sales_Data!M3136*(1-US_Regional_Sales_Data!N3136)</f>
        <v>16167.099999999999</v>
      </c>
      <c r="B3136" s="6">
        <f>US_Regional_Sales_Data!O3136*US_Regional_Sales_Data!M3136</f>
        <v>12082.8</v>
      </c>
      <c r="C3136" s="6">
        <f t="shared" si="96"/>
        <v>4084.2999999999993</v>
      </c>
      <c r="D3136" s="7">
        <f t="shared" si="97"/>
        <v>0.25263034186712519</v>
      </c>
    </row>
    <row r="3137" spans="1:4" x14ac:dyDescent="0.55000000000000004">
      <c r="A3137" s="6">
        <f>US_Regional_Sales_Data!P3137*US_Regional_Sales_Data!M3137*(1-US_Regional_Sales_Data!N3137)</f>
        <v>539.18250000000012</v>
      </c>
      <c r="B3137" s="6">
        <f>US_Regional_Sales_Data!O3137*US_Regional_Sales_Data!M3137</f>
        <v>361.40999999999997</v>
      </c>
      <c r="C3137" s="6">
        <f t="shared" si="96"/>
        <v>177.77250000000015</v>
      </c>
      <c r="D3137" s="7">
        <f t="shared" si="97"/>
        <v>0.32970747381452498</v>
      </c>
    </row>
    <row r="3138" spans="1:4" x14ac:dyDescent="0.55000000000000004">
      <c r="A3138" s="6">
        <f>US_Regional_Sales_Data!P3138*US_Regional_Sales_Data!M3138*(1-US_Regional_Sales_Data!N3138)</f>
        <v>15085.05</v>
      </c>
      <c r="B3138" s="6">
        <f>US_Regional_Sales_Data!O3138*US_Regional_Sales_Data!M3138</f>
        <v>10956.539999999999</v>
      </c>
      <c r="C3138" s="6">
        <f t="shared" si="96"/>
        <v>4128.51</v>
      </c>
      <c r="D3138" s="7">
        <f t="shared" si="97"/>
        <v>0.27368222180238055</v>
      </c>
    </row>
    <row r="3139" spans="1:4" x14ac:dyDescent="0.55000000000000004">
      <c r="A3139" s="6">
        <f>US_Regional_Sales_Data!P3139*US_Regional_Sales_Data!M3139*(1-US_Regional_Sales_Data!N3139)</f>
        <v>2540.64</v>
      </c>
      <c r="B3139" s="6">
        <f>US_Regional_Sales_Data!O3139*US_Regional_Sales_Data!M3139</f>
        <v>2127.7799999999997</v>
      </c>
      <c r="C3139" s="6">
        <f t="shared" ref="C3139:C3202" si="98">A3139-B3139</f>
        <v>412.86000000000013</v>
      </c>
      <c r="D3139" s="7">
        <f t="shared" ref="D3139:D3202" si="99">C3139/A3139</f>
        <v>0.16250236160967321</v>
      </c>
    </row>
    <row r="3140" spans="1:4" x14ac:dyDescent="0.55000000000000004">
      <c r="A3140" s="6">
        <f>US_Regional_Sales_Data!P3140*US_Regional_Sales_Data!M3140*(1-US_Regional_Sales_Data!N3140)</f>
        <v>3768.08</v>
      </c>
      <c r="B3140" s="6">
        <f>US_Regional_Sales_Data!O3140*US_Regional_Sales_Data!M3140</f>
        <v>1586.56</v>
      </c>
      <c r="C3140" s="6">
        <f t="shared" si="98"/>
        <v>2181.52</v>
      </c>
      <c r="D3140" s="7">
        <f t="shared" si="99"/>
        <v>0.57894736842105265</v>
      </c>
    </row>
    <row r="3141" spans="1:4" x14ac:dyDescent="0.55000000000000004">
      <c r="A3141" s="6">
        <f>US_Regional_Sales_Data!P3141*US_Regional_Sales_Data!M3141*(1-US_Regional_Sales_Data!N3141)</f>
        <v>22353.88</v>
      </c>
      <c r="B3141" s="6">
        <f>US_Regional_Sales_Data!O3141*US_Regional_Sales_Data!M3141</f>
        <v>15294.8</v>
      </c>
      <c r="C3141" s="6">
        <f t="shared" si="98"/>
        <v>7059.0800000000017</v>
      </c>
      <c r="D3141" s="7">
        <f t="shared" si="99"/>
        <v>0.3157876842856811</v>
      </c>
    </row>
    <row r="3142" spans="1:4" x14ac:dyDescent="0.55000000000000004">
      <c r="A3142" s="6">
        <f>US_Regional_Sales_Data!P3142*US_Regional_Sales_Data!M3142*(1-US_Regional_Sales_Data!N3142)</f>
        <v>7091.2799999999988</v>
      </c>
      <c r="B3142" s="6">
        <f>US_Regional_Sales_Data!O3142*US_Regional_Sales_Data!M3142</f>
        <v>4727.5200000000004</v>
      </c>
      <c r="C3142" s="6">
        <f t="shared" si="98"/>
        <v>2363.7599999999984</v>
      </c>
      <c r="D3142" s="7">
        <f t="shared" si="99"/>
        <v>0.33333333333333315</v>
      </c>
    </row>
    <row r="3143" spans="1:4" x14ac:dyDescent="0.55000000000000004">
      <c r="A3143" s="6">
        <f>US_Regional_Sales_Data!P3143*US_Regional_Sales_Data!M3143*(1-US_Regional_Sales_Data!N3143)</f>
        <v>16823.03</v>
      </c>
      <c r="B3143" s="6">
        <f>US_Regional_Sales_Data!O3143*US_Regional_Sales_Data!M3143</f>
        <v>12468.82</v>
      </c>
      <c r="C3143" s="6">
        <f t="shared" si="98"/>
        <v>4354.2099999999991</v>
      </c>
      <c r="D3143" s="7">
        <f t="shared" si="99"/>
        <v>0.25882436160430072</v>
      </c>
    </row>
    <row r="3144" spans="1:4" x14ac:dyDescent="0.55000000000000004">
      <c r="A3144" s="6">
        <f>US_Regional_Sales_Data!P3144*US_Regional_Sales_Data!M3144*(1-US_Regional_Sales_Data!N3144)</f>
        <v>2045.1750000000002</v>
      </c>
      <c r="B3144" s="6">
        <f>US_Regional_Sales_Data!O3144*US_Regional_Sales_Data!M3144</f>
        <v>1481.38</v>
      </c>
      <c r="C3144" s="6">
        <f t="shared" si="98"/>
        <v>563.79500000000007</v>
      </c>
      <c r="D3144" s="7">
        <f t="shared" si="99"/>
        <v>0.27567078611854734</v>
      </c>
    </row>
    <row r="3145" spans="1:4" x14ac:dyDescent="0.55000000000000004">
      <c r="A3145" s="6">
        <f>US_Regional_Sales_Data!P3145*US_Regional_Sales_Data!M3145*(1-US_Regional_Sales_Data!N3145)</f>
        <v>15276</v>
      </c>
      <c r="B3145" s="6">
        <f>US_Regional_Sales_Data!O3145*US_Regional_Sales_Data!M3145</f>
        <v>7236</v>
      </c>
      <c r="C3145" s="6">
        <f t="shared" si="98"/>
        <v>8040</v>
      </c>
      <c r="D3145" s="7">
        <f t="shared" si="99"/>
        <v>0.52631578947368418</v>
      </c>
    </row>
    <row r="3146" spans="1:4" x14ac:dyDescent="0.55000000000000004">
      <c r="A3146" s="6">
        <f>US_Regional_Sales_Data!P3146*US_Regional_Sales_Data!M3146*(1-US_Regional_Sales_Data!N3146)</f>
        <v>23541.119999999999</v>
      </c>
      <c r="B3146" s="6">
        <f>US_Regional_Sales_Data!O3146*US_Regional_Sales_Data!M3146</f>
        <v>11247.44</v>
      </c>
      <c r="C3146" s="6">
        <f t="shared" si="98"/>
        <v>12293.679999999998</v>
      </c>
      <c r="D3146" s="7">
        <f t="shared" si="99"/>
        <v>0.52222154256042186</v>
      </c>
    </row>
    <row r="3147" spans="1:4" x14ac:dyDescent="0.55000000000000004">
      <c r="A3147" s="6">
        <f>US_Regional_Sales_Data!P3147*US_Regional_Sales_Data!M3147*(1-US_Regional_Sales_Data!N3147)</f>
        <v>34886.565000000002</v>
      </c>
      <c r="B3147" s="6">
        <f>US_Regional_Sales_Data!O3147*US_Regional_Sales_Data!M3147</f>
        <v>27174.77</v>
      </c>
      <c r="C3147" s="6">
        <f t="shared" si="98"/>
        <v>7711.7950000000019</v>
      </c>
      <c r="D3147" s="7">
        <f t="shared" si="99"/>
        <v>0.221053434180178</v>
      </c>
    </row>
    <row r="3148" spans="1:4" x14ac:dyDescent="0.55000000000000004">
      <c r="A3148" s="6">
        <f>US_Regional_Sales_Data!P3148*US_Regional_Sales_Data!M3148*(1-US_Regional_Sales_Data!N3148)</f>
        <v>9140.14</v>
      </c>
      <c r="B3148" s="6">
        <f>US_Regional_Sales_Data!O3148*US_Regional_Sales_Data!M3148</f>
        <v>6446.2</v>
      </c>
      <c r="C3148" s="6">
        <f t="shared" si="98"/>
        <v>2693.9399999999996</v>
      </c>
      <c r="D3148" s="7">
        <f t="shared" si="99"/>
        <v>0.29473727973532132</v>
      </c>
    </row>
    <row r="3149" spans="1:4" x14ac:dyDescent="0.55000000000000004">
      <c r="A3149" s="6">
        <f>US_Regional_Sales_Data!P3149*US_Regional_Sales_Data!M3149*(1-US_Regional_Sales_Data!N3149)</f>
        <v>11660.679999999998</v>
      </c>
      <c r="B3149" s="6">
        <f>US_Regional_Sales_Data!O3149*US_Regional_Sales_Data!M3149</f>
        <v>5646.22</v>
      </c>
      <c r="C3149" s="6">
        <f t="shared" si="98"/>
        <v>6014.4599999999982</v>
      </c>
      <c r="D3149" s="7">
        <f t="shared" si="99"/>
        <v>0.51578981671737834</v>
      </c>
    </row>
    <row r="3150" spans="1:4" x14ac:dyDescent="0.55000000000000004">
      <c r="A3150" s="6">
        <f>US_Regional_Sales_Data!P3150*US_Regional_Sales_Data!M3150*(1-US_Regional_Sales_Data!N3150)</f>
        <v>4375.4350000000004</v>
      </c>
      <c r="B3150" s="6">
        <f>US_Regional_Sales_Data!O3150*US_Regional_Sales_Data!M3150</f>
        <v>1986.68</v>
      </c>
      <c r="C3150" s="6">
        <f t="shared" si="98"/>
        <v>2388.7550000000001</v>
      </c>
      <c r="D3150" s="7">
        <f t="shared" si="99"/>
        <v>0.5459468601407631</v>
      </c>
    </row>
    <row r="3151" spans="1:4" x14ac:dyDescent="0.55000000000000004">
      <c r="A3151" s="6">
        <f>US_Regional_Sales_Data!P3151*US_Regional_Sales_Data!M3151*(1-US_Regional_Sales_Data!N3151)</f>
        <v>6606.869999999999</v>
      </c>
      <c r="B3151" s="6">
        <f>US_Regional_Sales_Data!O3151*US_Regional_Sales_Data!M3151</f>
        <v>5702.76</v>
      </c>
      <c r="C3151" s="6">
        <f t="shared" si="98"/>
        <v>904.10999999999876</v>
      </c>
      <c r="D3151" s="7">
        <f t="shared" si="99"/>
        <v>0.13684392155438185</v>
      </c>
    </row>
    <row r="3152" spans="1:4" x14ac:dyDescent="0.55000000000000004">
      <c r="A3152" s="6">
        <f>US_Regional_Sales_Data!P3152*US_Regional_Sales_Data!M3152*(1-US_Regional_Sales_Data!N3152)</f>
        <v>7128.7999999999993</v>
      </c>
      <c r="B3152" s="6">
        <f>US_Regional_Sales_Data!O3152*US_Regional_Sales_Data!M3152</f>
        <v>3151.6800000000003</v>
      </c>
      <c r="C3152" s="6">
        <f t="shared" si="98"/>
        <v>3977.119999999999</v>
      </c>
      <c r="D3152" s="7">
        <f t="shared" si="99"/>
        <v>0.55789473684210522</v>
      </c>
    </row>
    <row r="3153" spans="1:4" x14ac:dyDescent="0.55000000000000004">
      <c r="A3153" s="6">
        <f>US_Regional_Sales_Data!P3153*US_Regional_Sales_Data!M3153*(1-US_Regional_Sales_Data!N3153)</f>
        <v>10383.660000000002</v>
      </c>
      <c r="B3153" s="6">
        <f>US_Regional_Sales_Data!O3153*US_Regional_Sales_Data!M3153</f>
        <v>5768.7000000000007</v>
      </c>
      <c r="C3153" s="6">
        <f t="shared" si="98"/>
        <v>4614.9600000000009</v>
      </c>
      <c r="D3153" s="7">
        <f t="shared" si="99"/>
        <v>0.44444444444444448</v>
      </c>
    </row>
    <row r="3154" spans="1:4" x14ac:dyDescent="0.55000000000000004">
      <c r="A3154" s="6">
        <f>US_Regional_Sales_Data!P3154*US_Regional_Sales_Data!M3154*(1-US_Regional_Sales_Data!N3154)</f>
        <v>25841.899999999998</v>
      </c>
      <c r="B3154" s="6">
        <f>US_Regional_Sales_Data!O3154*US_Regional_Sales_Data!M3154</f>
        <v>21489.58</v>
      </c>
      <c r="C3154" s="6">
        <f t="shared" si="98"/>
        <v>4352.3199999999961</v>
      </c>
      <c r="D3154" s="7">
        <f t="shared" si="99"/>
        <v>0.1684210526315788</v>
      </c>
    </row>
    <row r="3155" spans="1:4" x14ac:dyDescent="0.55000000000000004">
      <c r="A3155" s="6">
        <f>US_Regional_Sales_Data!P3155*US_Regional_Sales_Data!M3155*(1-US_Regional_Sales_Data!N3155)</f>
        <v>3108.8</v>
      </c>
      <c r="B3155" s="6">
        <f>US_Regional_Sales_Data!O3155*US_Regional_Sales_Data!M3155</f>
        <v>2642.5</v>
      </c>
      <c r="C3155" s="6">
        <f t="shared" si="98"/>
        <v>466.30000000000018</v>
      </c>
      <c r="D3155" s="7">
        <f t="shared" si="99"/>
        <v>0.14999356664951111</v>
      </c>
    </row>
    <row r="3156" spans="1:4" x14ac:dyDescent="0.55000000000000004">
      <c r="A3156" s="6">
        <f>US_Regional_Sales_Data!P3156*US_Regional_Sales_Data!M3156*(1-US_Regional_Sales_Data!N3156)</f>
        <v>820.08</v>
      </c>
      <c r="B3156" s="6">
        <f>US_Regional_Sales_Data!O3156*US_Regional_Sales_Data!M3156</f>
        <v>756.3</v>
      </c>
      <c r="C3156" s="6">
        <f t="shared" si="98"/>
        <v>63.780000000000086</v>
      </c>
      <c r="D3156" s="7">
        <f t="shared" si="99"/>
        <v>7.7772900204858164E-2</v>
      </c>
    </row>
    <row r="3157" spans="1:4" x14ac:dyDescent="0.55000000000000004">
      <c r="A3157" s="6">
        <f>US_Regional_Sales_Data!P3157*US_Regional_Sales_Data!M3157*(1-US_Regional_Sales_Data!N3157)</f>
        <v>29890.04</v>
      </c>
      <c r="B3157" s="6">
        <f>US_Regional_Sales_Data!O3157*US_Regional_Sales_Data!M3157</f>
        <v>24855.919999999998</v>
      </c>
      <c r="C3157" s="6">
        <f t="shared" si="98"/>
        <v>5034.1200000000026</v>
      </c>
      <c r="D3157" s="7">
        <f t="shared" si="99"/>
        <v>0.16842132027926368</v>
      </c>
    </row>
    <row r="3158" spans="1:4" x14ac:dyDescent="0.55000000000000004">
      <c r="A3158" s="6">
        <f>US_Regional_Sales_Data!P3158*US_Regional_Sales_Data!M3158*(1-US_Regional_Sales_Data!N3158)</f>
        <v>11868.212500000001</v>
      </c>
      <c r="B3158" s="6">
        <f>US_Regional_Sales_Data!O3158*US_Regional_Sales_Data!M3158</f>
        <v>7185.1</v>
      </c>
      <c r="C3158" s="6">
        <f t="shared" si="98"/>
        <v>4683.1125000000011</v>
      </c>
      <c r="D3158" s="7">
        <f t="shared" si="99"/>
        <v>0.39459290942085851</v>
      </c>
    </row>
    <row r="3159" spans="1:4" x14ac:dyDescent="0.55000000000000004">
      <c r="A3159" s="6">
        <f>US_Regional_Sales_Data!P3159*US_Regional_Sales_Data!M3159*(1-US_Regional_Sales_Data!N3159)</f>
        <v>32127.840000000004</v>
      </c>
      <c r="B3159" s="6">
        <f>US_Regional_Sales_Data!O3159*US_Regional_Sales_Data!M3159</f>
        <v>17713.739999999998</v>
      </c>
      <c r="C3159" s="6">
        <f t="shared" si="98"/>
        <v>14414.100000000006</v>
      </c>
      <c r="D3159" s="7">
        <f t="shared" si="99"/>
        <v>0.44864827514081257</v>
      </c>
    </row>
    <row r="3160" spans="1:4" x14ac:dyDescent="0.55000000000000004">
      <c r="A3160" s="6">
        <f>US_Regional_Sales_Data!P3160*US_Regional_Sales_Data!M3160*(1-US_Regional_Sales_Data!N3160)</f>
        <v>6040.3850000000002</v>
      </c>
      <c r="B3160" s="6">
        <f>US_Regional_Sales_Data!O3160*US_Regional_Sales_Data!M3160</f>
        <v>5023.0600000000004</v>
      </c>
      <c r="C3160" s="6">
        <f t="shared" si="98"/>
        <v>1017.3249999999998</v>
      </c>
      <c r="D3160" s="7">
        <f t="shared" si="99"/>
        <v>0.16842055597449496</v>
      </c>
    </row>
    <row r="3161" spans="1:4" x14ac:dyDescent="0.55000000000000004">
      <c r="A3161" s="6">
        <f>US_Regional_Sales_Data!P3161*US_Regional_Sales_Data!M3161*(1-US_Regional_Sales_Data!N3161)</f>
        <v>855.25500000000011</v>
      </c>
      <c r="B3161" s="6">
        <f>US_Regional_Sales_Data!O3161*US_Regional_Sales_Data!M3161</f>
        <v>711.94</v>
      </c>
      <c r="C3161" s="6">
        <f t="shared" si="98"/>
        <v>143.31500000000005</v>
      </c>
      <c r="D3161" s="7">
        <f t="shared" si="99"/>
        <v>0.16756990605141162</v>
      </c>
    </row>
    <row r="3162" spans="1:4" x14ac:dyDescent="0.55000000000000004">
      <c r="A3162" s="6">
        <f>US_Regional_Sales_Data!P3162*US_Regional_Sales_Data!M3162*(1-US_Regional_Sales_Data!N3162)</f>
        <v>825.44</v>
      </c>
      <c r="B3162" s="6">
        <f>US_Regional_Sales_Data!O3162*US_Regional_Sales_Data!M3162</f>
        <v>639.72</v>
      </c>
      <c r="C3162" s="6">
        <f t="shared" si="98"/>
        <v>185.72000000000003</v>
      </c>
      <c r="D3162" s="7">
        <f t="shared" si="99"/>
        <v>0.22499515409963172</v>
      </c>
    </row>
    <row r="3163" spans="1:4" x14ac:dyDescent="0.55000000000000004">
      <c r="A3163" s="6">
        <f>US_Regional_Sales_Data!P3163*US_Regional_Sales_Data!M3163*(1-US_Regional_Sales_Data!N3163)</f>
        <v>9806.7900000000009</v>
      </c>
      <c r="B3163" s="6">
        <f>US_Regional_Sales_Data!O3163*US_Regional_Sales_Data!M3163</f>
        <v>5191.83</v>
      </c>
      <c r="C3163" s="6">
        <f t="shared" si="98"/>
        <v>4614.9600000000009</v>
      </c>
      <c r="D3163" s="7">
        <f t="shared" si="99"/>
        <v>0.4705882352941177</v>
      </c>
    </row>
    <row r="3164" spans="1:4" x14ac:dyDescent="0.55000000000000004">
      <c r="A3164" s="6">
        <f>US_Regional_Sales_Data!P3164*US_Regional_Sales_Data!M3164*(1-US_Regional_Sales_Data!N3164)</f>
        <v>6014.9249999999993</v>
      </c>
      <c r="B3164" s="6">
        <f>US_Regional_Sales_Data!O3164*US_Regional_Sales_Data!M3164</f>
        <v>4685.3100000000004</v>
      </c>
      <c r="C3164" s="6">
        <f t="shared" si="98"/>
        <v>1329.6149999999989</v>
      </c>
      <c r="D3164" s="7">
        <f t="shared" si="99"/>
        <v>0.2210526315789472</v>
      </c>
    </row>
    <row r="3165" spans="1:4" x14ac:dyDescent="0.55000000000000004">
      <c r="A3165" s="6">
        <f>US_Regional_Sales_Data!P3165*US_Regional_Sales_Data!M3165*(1-US_Regional_Sales_Data!N3165)</f>
        <v>668.32499999999993</v>
      </c>
      <c r="B3165" s="6">
        <f>US_Regional_Sales_Data!O3165*US_Regional_Sales_Data!M3165</f>
        <v>576.87</v>
      </c>
      <c r="C3165" s="6">
        <f t="shared" si="98"/>
        <v>91.454999999999927</v>
      </c>
      <c r="D3165" s="7">
        <f t="shared" si="99"/>
        <v>0.13684210526315779</v>
      </c>
    </row>
    <row r="3166" spans="1:4" x14ac:dyDescent="0.55000000000000004">
      <c r="A3166" s="6">
        <f>US_Regional_Sales_Data!P3166*US_Regional_Sales_Data!M3166*(1-US_Regional_Sales_Data!N3166)</f>
        <v>16885.674999999999</v>
      </c>
      <c r="B3166" s="6">
        <f>US_Regional_Sales_Data!O3166*US_Regional_Sales_Data!M3166</f>
        <v>8542.15</v>
      </c>
      <c r="C3166" s="6">
        <f t="shared" si="98"/>
        <v>8343.5249999999996</v>
      </c>
      <c r="D3166" s="7">
        <f t="shared" si="99"/>
        <v>0.49411853538576339</v>
      </c>
    </row>
    <row r="3167" spans="1:4" x14ac:dyDescent="0.55000000000000004">
      <c r="A3167" s="6">
        <f>US_Regional_Sales_Data!P3167*US_Regional_Sales_Data!M3167*(1-US_Regional_Sales_Data!N3167)</f>
        <v>373.86</v>
      </c>
      <c r="B3167" s="6">
        <f>US_Regional_Sales_Data!O3167*US_Regional_Sales_Data!M3167</f>
        <v>307.39999999999998</v>
      </c>
      <c r="C3167" s="6">
        <f t="shared" si="98"/>
        <v>66.460000000000036</v>
      </c>
      <c r="D3167" s="7">
        <f t="shared" si="99"/>
        <v>0.17776707858556687</v>
      </c>
    </row>
    <row r="3168" spans="1:4" x14ac:dyDescent="0.55000000000000004">
      <c r="A3168" s="6">
        <f>US_Regional_Sales_Data!P3168*US_Regional_Sales_Data!M3168*(1-US_Regional_Sales_Data!N3168)</f>
        <v>1809</v>
      </c>
      <c r="B3168" s="6">
        <f>US_Regional_Sales_Data!O3168*US_Regional_Sales_Data!M3168</f>
        <v>1567.8</v>
      </c>
      <c r="C3168" s="6">
        <f t="shared" si="98"/>
        <v>241.20000000000005</v>
      </c>
      <c r="D3168" s="7">
        <f t="shared" si="99"/>
        <v>0.13333333333333336</v>
      </c>
    </row>
    <row r="3169" spans="1:4" x14ac:dyDescent="0.55000000000000004">
      <c r="A3169" s="6">
        <f>US_Regional_Sales_Data!P3169*US_Regional_Sales_Data!M3169*(1-US_Regional_Sales_Data!N3169)</f>
        <v>563.80499999999995</v>
      </c>
      <c r="B3169" s="6">
        <f>US_Regional_Sales_Data!O3169*US_Regional_Sales_Data!M3169</f>
        <v>563.81999999999994</v>
      </c>
      <c r="C3169" s="6">
        <f t="shared" si="98"/>
        <v>-1.4999999999986358E-2</v>
      </c>
      <c r="D3169" s="7">
        <f t="shared" si="99"/>
        <v>-2.6604943198422077E-5</v>
      </c>
    </row>
    <row r="3170" spans="1:4" x14ac:dyDescent="0.55000000000000004">
      <c r="A3170" s="6">
        <f>US_Regional_Sales_Data!P3170*US_Regional_Sales_Data!M3170*(1-US_Regional_Sales_Data!N3170)</f>
        <v>24270.75</v>
      </c>
      <c r="B3170" s="6">
        <f>US_Regional_Sales_Data!O3170*US_Regional_Sales_Data!M3170</f>
        <v>11596.06</v>
      </c>
      <c r="C3170" s="6">
        <f t="shared" si="98"/>
        <v>12674.69</v>
      </c>
      <c r="D3170" s="7">
        <f t="shared" si="99"/>
        <v>0.52222078015718509</v>
      </c>
    </row>
    <row r="3171" spans="1:4" x14ac:dyDescent="0.55000000000000004">
      <c r="A3171" s="6">
        <f>US_Regional_Sales_Data!P3171*US_Regional_Sales_Data!M3171*(1-US_Regional_Sales_Data!N3171)</f>
        <v>1018.4</v>
      </c>
      <c r="B3171" s="6">
        <f>US_Regional_Sales_Data!O3171*US_Regional_Sales_Data!M3171</f>
        <v>643.20000000000005</v>
      </c>
      <c r="C3171" s="6">
        <f t="shared" si="98"/>
        <v>375.19999999999993</v>
      </c>
      <c r="D3171" s="7">
        <f t="shared" si="99"/>
        <v>0.36842105263157887</v>
      </c>
    </row>
    <row r="3172" spans="1:4" x14ac:dyDescent="0.55000000000000004">
      <c r="A3172" s="6">
        <f>US_Regional_Sales_Data!P3172*US_Regional_Sales_Data!M3172*(1-US_Regional_Sales_Data!N3172)</f>
        <v>3235.0950000000003</v>
      </c>
      <c r="B3172" s="6">
        <f>US_Regional_Sales_Data!O3172*US_Regional_Sales_Data!M3172</f>
        <v>1398.96</v>
      </c>
      <c r="C3172" s="6">
        <f t="shared" si="98"/>
        <v>1836.1350000000002</v>
      </c>
      <c r="D3172" s="7">
        <f t="shared" si="99"/>
        <v>0.56756756756756754</v>
      </c>
    </row>
    <row r="3173" spans="1:4" x14ac:dyDescent="0.55000000000000004">
      <c r="A3173" s="6">
        <f>US_Regional_Sales_Data!P3173*US_Regional_Sales_Data!M3173*(1-US_Regional_Sales_Data!N3173)</f>
        <v>30905.759999999998</v>
      </c>
      <c r="B3173" s="6">
        <f>US_Regional_Sales_Data!O3173*US_Regional_Sales_Data!M3173</f>
        <v>20603.84</v>
      </c>
      <c r="C3173" s="6">
        <f t="shared" si="98"/>
        <v>10301.919999999998</v>
      </c>
      <c r="D3173" s="7">
        <f t="shared" si="99"/>
        <v>0.33333333333333331</v>
      </c>
    </row>
    <row r="3174" spans="1:4" x14ac:dyDescent="0.55000000000000004">
      <c r="A3174" s="6">
        <f>US_Regional_Sales_Data!P3174*US_Regional_Sales_Data!M3174*(1-US_Regional_Sales_Data!N3174)</f>
        <v>1567.8</v>
      </c>
      <c r="B3174" s="6">
        <f>US_Regional_Sales_Data!O3174*US_Regional_Sales_Data!M3174</f>
        <v>2038.1399999999999</v>
      </c>
      <c r="C3174" s="6">
        <f t="shared" si="98"/>
        <v>-470.33999999999992</v>
      </c>
      <c r="D3174" s="7">
        <f t="shared" si="99"/>
        <v>-0.29999999999999993</v>
      </c>
    </row>
    <row r="3175" spans="1:4" x14ac:dyDescent="0.55000000000000004">
      <c r="A3175" s="6">
        <f>US_Regional_Sales_Data!P3175*US_Regional_Sales_Data!M3175*(1-US_Regional_Sales_Data!N3175)</f>
        <v>16433.760000000002</v>
      </c>
      <c r="B3175" s="6">
        <f>US_Regional_Sales_Data!O3175*US_Regional_Sales_Data!M3175</f>
        <v>10799.34</v>
      </c>
      <c r="C3175" s="6">
        <f t="shared" si="98"/>
        <v>5634.4200000000019</v>
      </c>
      <c r="D3175" s="7">
        <f t="shared" si="99"/>
        <v>0.34285641265297784</v>
      </c>
    </row>
    <row r="3176" spans="1:4" x14ac:dyDescent="0.55000000000000004">
      <c r="A3176" s="6">
        <f>US_Regional_Sales_Data!P3176*US_Regional_Sales_Data!M3176*(1-US_Regional_Sales_Data!N3176)</f>
        <v>2096.4299999999998</v>
      </c>
      <c r="B3176" s="6">
        <f>US_Regional_Sales_Data!O3176*US_Regional_Sales_Data!M3176</f>
        <v>1497.4499999999998</v>
      </c>
      <c r="C3176" s="6">
        <f t="shared" si="98"/>
        <v>598.98</v>
      </c>
      <c r="D3176" s="7">
        <f t="shared" si="99"/>
        <v>0.28571428571428575</v>
      </c>
    </row>
    <row r="3177" spans="1:4" x14ac:dyDescent="0.55000000000000004">
      <c r="A3177" s="6">
        <f>US_Regional_Sales_Data!P3177*US_Regional_Sales_Data!M3177*(1-US_Regional_Sales_Data!N3177)</f>
        <v>17586.494999999999</v>
      </c>
      <c r="B3177" s="6">
        <f>US_Regional_Sales_Data!O3177*US_Regional_Sales_Data!M3177</f>
        <v>12032.880000000001</v>
      </c>
      <c r="C3177" s="6">
        <f t="shared" si="98"/>
        <v>5553.614999999998</v>
      </c>
      <c r="D3177" s="7">
        <f t="shared" si="99"/>
        <v>0.31578862075700692</v>
      </c>
    </row>
    <row r="3178" spans="1:4" x14ac:dyDescent="0.55000000000000004">
      <c r="A3178" s="6">
        <f>US_Regional_Sales_Data!P3178*US_Regional_Sales_Data!M3178*(1-US_Regional_Sales_Data!N3178)</f>
        <v>22199.445000000003</v>
      </c>
      <c r="B3178" s="6">
        <f>US_Regional_Sales_Data!O3178*US_Regional_Sales_Data!M3178</f>
        <v>18479.52</v>
      </c>
      <c r="C3178" s="6">
        <f t="shared" si="98"/>
        <v>3719.9250000000029</v>
      </c>
      <c r="D3178" s="7">
        <f t="shared" si="99"/>
        <v>0.16756837839864927</v>
      </c>
    </row>
    <row r="3179" spans="1:4" x14ac:dyDescent="0.55000000000000004">
      <c r="A3179" s="6">
        <f>US_Regional_Sales_Data!P3179*US_Regional_Sales_Data!M3179*(1-US_Regional_Sales_Data!N3179)</f>
        <v>9165.6</v>
      </c>
      <c r="B3179" s="6">
        <f>US_Regional_Sales_Data!O3179*US_Regional_Sales_Data!M3179</f>
        <v>7217.91</v>
      </c>
      <c r="C3179" s="6">
        <f t="shared" si="98"/>
        <v>1947.6900000000005</v>
      </c>
      <c r="D3179" s="7">
        <f t="shared" si="99"/>
        <v>0.21250000000000005</v>
      </c>
    </row>
    <row r="3180" spans="1:4" x14ac:dyDescent="0.55000000000000004">
      <c r="A3180" s="6">
        <f>US_Regional_Sales_Data!P3180*US_Regional_Sales_Data!M3180*(1-US_Regional_Sales_Data!N3180)</f>
        <v>4890.33</v>
      </c>
      <c r="B3180" s="6">
        <f>US_Regional_Sales_Data!O3180*US_Regional_Sales_Data!M3180</f>
        <v>3097.21</v>
      </c>
      <c r="C3180" s="6">
        <f t="shared" si="98"/>
        <v>1793.12</v>
      </c>
      <c r="D3180" s="7">
        <f t="shared" si="99"/>
        <v>0.36666646218148874</v>
      </c>
    </row>
    <row r="3181" spans="1:4" x14ac:dyDescent="0.55000000000000004">
      <c r="A3181" s="6">
        <f>US_Regional_Sales_Data!P3181*US_Regional_Sales_Data!M3181*(1-US_Regional_Sales_Data!N3181)</f>
        <v>44473.26</v>
      </c>
      <c r="B3181" s="6">
        <f>US_Regional_Sales_Data!O3181*US_Regional_Sales_Data!M3181</f>
        <v>32213.040000000001</v>
      </c>
      <c r="C3181" s="6">
        <f t="shared" si="98"/>
        <v>12260.220000000001</v>
      </c>
      <c r="D3181" s="7">
        <f t="shared" si="99"/>
        <v>0.27567621532579356</v>
      </c>
    </row>
    <row r="3182" spans="1:4" x14ac:dyDescent="0.55000000000000004">
      <c r="A3182" s="6">
        <f>US_Regional_Sales_Data!P3182*US_Regional_Sales_Data!M3182*(1-US_Regional_Sales_Data!N3182)</f>
        <v>23101.600000000002</v>
      </c>
      <c r="B3182" s="6">
        <f>US_Regional_Sales_Data!O3182*US_Regional_Sales_Data!M3182</f>
        <v>17903.75</v>
      </c>
      <c r="C3182" s="6">
        <f t="shared" si="98"/>
        <v>5197.8500000000022</v>
      </c>
      <c r="D3182" s="7">
        <f t="shared" si="99"/>
        <v>0.22499956712954955</v>
      </c>
    </row>
    <row r="3183" spans="1:4" x14ac:dyDescent="0.55000000000000004">
      <c r="A3183" s="6">
        <f>US_Regional_Sales_Data!P3183*US_Regional_Sales_Data!M3183*(1-US_Regional_Sales_Data!N3183)</f>
        <v>21423.919999999998</v>
      </c>
      <c r="B3183" s="6">
        <f>US_Regional_Sales_Data!O3183*US_Regional_Sales_Data!M3183</f>
        <v>13389.949999999999</v>
      </c>
      <c r="C3183" s="6">
        <f t="shared" si="98"/>
        <v>8033.9699999999993</v>
      </c>
      <c r="D3183" s="7">
        <f t="shared" si="99"/>
        <v>0.375</v>
      </c>
    </row>
    <row r="3184" spans="1:4" x14ac:dyDescent="0.55000000000000004">
      <c r="A3184" s="6">
        <f>US_Regional_Sales_Data!P3184*US_Regional_Sales_Data!M3184*(1-US_Regional_Sales_Data!N3184)</f>
        <v>47497.640000000007</v>
      </c>
      <c r="B3184" s="6">
        <f>US_Regional_Sales_Data!O3184*US_Regional_Sales_Data!M3184</f>
        <v>25160.880000000001</v>
      </c>
      <c r="C3184" s="6">
        <f t="shared" si="98"/>
        <v>22336.760000000006</v>
      </c>
      <c r="D3184" s="7">
        <f t="shared" si="99"/>
        <v>0.47027094398795399</v>
      </c>
    </row>
    <row r="3185" spans="1:4" x14ac:dyDescent="0.55000000000000004">
      <c r="A3185" s="6">
        <f>US_Regional_Sales_Data!P3185*US_Regional_Sales_Data!M3185*(1-US_Regional_Sales_Data!N3185)</f>
        <v>8800.4500000000007</v>
      </c>
      <c r="B3185" s="6">
        <f>US_Regional_Sales_Data!O3185*US_Regional_Sales_Data!M3185</f>
        <v>5518.12</v>
      </c>
      <c r="C3185" s="6">
        <f t="shared" si="98"/>
        <v>3282.3300000000008</v>
      </c>
      <c r="D3185" s="7">
        <f t="shared" si="99"/>
        <v>0.37297297297297305</v>
      </c>
    </row>
    <row r="3186" spans="1:4" x14ac:dyDescent="0.55000000000000004">
      <c r="A3186" s="6">
        <f>US_Regional_Sales_Data!P3186*US_Regional_Sales_Data!M3186*(1-US_Regional_Sales_Data!N3186)</f>
        <v>18530.525000000001</v>
      </c>
      <c r="B3186" s="6">
        <f>US_Regional_Sales_Data!O3186*US_Regional_Sales_Data!M3186</f>
        <v>12220.150000000001</v>
      </c>
      <c r="C3186" s="6">
        <f t="shared" si="98"/>
        <v>6310.375</v>
      </c>
      <c r="D3186" s="7">
        <f t="shared" si="99"/>
        <v>0.34053946124030482</v>
      </c>
    </row>
    <row r="3187" spans="1:4" x14ac:dyDescent="0.55000000000000004">
      <c r="A3187" s="6">
        <f>US_Regional_Sales_Data!P3187*US_Regional_Sales_Data!M3187*(1-US_Regional_Sales_Data!N3187)</f>
        <v>3730.56</v>
      </c>
      <c r="B3187" s="6">
        <f>US_Regional_Sales_Data!O3187*US_Regional_Sales_Data!M3187</f>
        <v>3077.72</v>
      </c>
      <c r="C3187" s="6">
        <f t="shared" si="98"/>
        <v>652.84000000000015</v>
      </c>
      <c r="D3187" s="7">
        <f t="shared" si="99"/>
        <v>0.17499785554983707</v>
      </c>
    </row>
    <row r="3188" spans="1:4" x14ac:dyDescent="0.55000000000000004">
      <c r="A3188" s="6">
        <f>US_Regional_Sales_Data!P3188*US_Regional_Sales_Data!M3188*(1-US_Regional_Sales_Data!N3188)</f>
        <v>11490.164999999999</v>
      </c>
      <c r="B3188" s="6">
        <f>US_Regional_Sales_Data!O3188*US_Regional_Sales_Data!M3188</f>
        <v>8819.48</v>
      </c>
      <c r="C3188" s="6">
        <f t="shared" si="98"/>
        <v>2670.6849999999995</v>
      </c>
      <c r="D3188" s="7">
        <f t="shared" si="99"/>
        <v>0.23243225837052817</v>
      </c>
    </row>
    <row r="3189" spans="1:4" x14ac:dyDescent="0.55000000000000004">
      <c r="A3189" s="6">
        <f>US_Regional_Sales_Data!P3189*US_Regional_Sales_Data!M3189*(1-US_Regional_Sales_Data!N3189)</f>
        <v>5853.1200000000008</v>
      </c>
      <c r="B3189" s="6">
        <f>US_Regional_Sales_Data!O3189*US_Regional_Sales_Data!M3189</f>
        <v>5121.4799999999996</v>
      </c>
      <c r="C3189" s="6">
        <f t="shared" si="98"/>
        <v>731.64000000000124</v>
      </c>
      <c r="D3189" s="7">
        <f t="shared" si="99"/>
        <v>0.12500000000000019</v>
      </c>
    </row>
    <row r="3190" spans="1:4" x14ac:dyDescent="0.55000000000000004">
      <c r="A3190" s="6">
        <f>US_Regional_Sales_Data!P3190*US_Regional_Sales_Data!M3190*(1-US_Regional_Sales_Data!N3190)</f>
        <v>13796.640000000001</v>
      </c>
      <c r="B3190" s="6">
        <f>US_Regional_Sales_Data!O3190*US_Regional_Sales_Data!M3190</f>
        <v>11803.76</v>
      </c>
      <c r="C3190" s="6">
        <f t="shared" si="98"/>
        <v>1992.880000000001</v>
      </c>
      <c r="D3190" s="7">
        <f t="shared" si="99"/>
        <v>0.14444676384974897</v>
      </c>
    </row>
    <row r="3191" spans="1:4" x14ac:dyDescent="0.55000000000000004">
      <c r="A3191" s="6">
        <f>US_Regional_Sales_Data!P3191*US_Regional_Sales_Data!M3191*(1-US_Regional_Sales_Data!N3191)</f>
        <v>1958.4099999999999</v>
      </c>
      <c r="B3191" s="6">
        <f>US_Regional_Sales_Data!O3191*US_Regional_Sales_Data!M3191</f>
        <v>1122.1199999999999</v>
      </c>
      <c r="C3191" s="6">
        <f t="shared" si="98"/>
        <v>836.29</v>
      </c>
      <c r="D3191" s="7">
        <f t="shared" si="99"/>
        <v>0.42702498455379623</v>
      </c>
    </row>
    <row r="3192" spans="1:4" x14ac:dyDescent="0.55000000000000004">
      <c r="A3192" s="6">
        <f>US_Regional_Sales_Data!P3192*US_Regional_Sales_Data!M3192*(1-US_Regional_Sales_Data!N3192)</f>
        <v>1973.1499999999999</v>
      </c>
      <c r="B3192" s="6">
        <f>US_Regional_Sales_Data!O3192*US_Regional_Sales_Data!M3192</f>
        <v>1225.44</v>
      </c>
      <c r="C3192" s="6">
        <f t="shared" si="98"/>
        <v>747.70999999999981</v>
      </c>
      <c r="D3192" s="7">
        <f t="shared" si="99"/>
        <v>0.37894230038263682</v>
      </c>
    </row>
    <row r="3193" spans="1:4" x14ac:dyDescent="0.55000000000000004">
      <c r="A3193" s="6">
        <f>US_Regional_Sales_Data!P3193*US_Regional_Sales_Data!M3193*(1-US_Regional_Sales_Data!N3193)</f>
        <v>4824</v>
      </c>
      <c r="B3193" s="6">
        <f>US_Regional_Sales_Data!O3193*US_Regional_Sales_Data!M3193</f>
        <v>2304.8000000000002</v>
      </c>
      <c r="C3193" s="6">
        <f t="shared" si="98"/>
        <v>2519.1999999999998</v>
      </c>
      <c r="D3193" s="7">
        <f t="shared" si="99"/>
        <v>0.52222222222222214</v>
      </c>
    </row>
    <row r="3194" spans="1:4" x14ac:dyDescent="0.55000000000000004">
      <c r="A3194" s="6">
        <f>US_Regional_Sales_Data!P3194*US_Regional_Sales_Data!M3194*(1-US_Regional_Sales_Data!N3194)</f>
        <v>23426.550000000003</v>
      </c>
      <c r="B3194" s="6">
        <f>US_Regional_Sales_Data!O3194*US_Regional_Sales_Data!M3194</f>
        <v>20007.539999999997</v>
      </c>
      <c r="C3194" s="6">
        <f t="shared" si="98"/>
        <v>3419.0100000000057</v>
      </c>
      <c r="D3194" s="7">
        <f t="shared" si="99"/>
        <v>0.14594594594594618</v>
      </c>
    </row>
    <row r="3195" spans="1:4" x14ac:dyDescent="0.55000000000000004">
      <c r="A3195" s="6">
        <f>US_Regional_Sales_Data!P3195*US_Regional_Sales_Data!M3195*(1-US_Regional_Sales_Data!N3195)</f>
        <v>659.28</v>
      </c>
      <c r="B3195" s="6">
        <f>US_Regional_Sales_Data!O3195*US_Regional_Sales_Data!M3195</f>
        <v>736.2</v>
      </c>
      <c r="C3195" s="6">
        <f t="shared" si="98"/>
        <v>-76.920000000000073</v>
      </c>
      <c r="D3195" s="7">
        <f t="shared" si="99"/>
        <v>-0.11667273389151814</v>
      </c>
    </row>
    <row r="3196" spans="1:4" x14ac:dyDescent="0.55000000000000004">
      <c r="A3196" s="6">
        <f>US_Regional_Sales_Data!P3196*US_Regional_Sales_Data!M3196*(1-US_Regional_Sales_Data!N3196)</f>
        <v>10456.02</v>
      </c>
      <c r="B3196" s="6">
        <f>US_Regional_Sales_Data!O3196*US_Regional_Sales_Data!M3196</f>
        <v>7435.38</v>
      </c>
      <c r="C3196" s="6">
        <f t="shared" si="98"/>
        <v>3020.6400000000003</v>
      </c>
      <c r="D3196" s="7">
        <f t="shared" si="99"/>
        <v>0.2888900365531053</v>
      </c>
    </row>
    <row r="3197" spans="1:4" x14ac:dyDescent="0.55000000000000004">
      <c r="A3197" s="6">
        <f>US_Regional_Sales_Data!P3197*US_Regional_Sales_Data!M3197*(1-US_Regional_Sales_Data!N3197)</f>
        <v>11934.375</v>
      </c>
      <c r="B3197" s="6">
        <f>US_Regional_Sales_Data!O3197*US_Regional_Sales_Data!M3197</f>
        <v>10552.5</v>
      </c>
      <c r="C3197" s="6">
        <f t="shared" si="98"/>
        <v>1381.875</v>
      </c>
      <c r="D3197" s="7">
        <f t="shared" si="99"/>
        <v>0.11578947368421053</v>
      </c>
    </row>
    <row r="3198" spans="1:4" x14ac:dyDescent="0.55000000000000004">
      <c r="A3198" s="6">
        <f>US_Regional_Sales_Data!P3198*US_Regional_Sales_Data!M3198*(1-US_Regional_Sales_Data!N3198)</f>
        <v>10655.010000000002</v>
      </c>
      <c r="B3198" s="6">
        <f>US_Regional_Sales_Data!O3198*US_Regional_Sales_Data!M3198</f>
        <v>9471.119999999999</v>
      </c>
      <c r="C3198" s="6">
        <f t="shared" si="98"/>
        <v>1183.8900000000031</v>
      </c>
      <c r="D3198" s="7">
        <f t="shared" si="99"/>
        <v>0.11111111111111138</v>
      </c>
    </row>
    <row r="3199" spans="1:4" x14ac:dyDescent="0.55000000000000004">
      <c r="A3199" s="6">
        <f>US_Regional_Sales_Data!P3199*US_Regional_Sales_Data!M3199*(1-US_Regional_Sales_Data!N3199)</f>
        <v>19578.739999999998</v>
      </c>
      <c r="B3199" s="6">
        <f>US_Regional_Sales_Data!O3199*US_Regional_Sales_Data!M3199</f>
        <v>13808.16</v>
      </c>
      <c r="C3199" s="6">
        <f t="shared" si="98"/>
        <v>5770.5799999999981</v>
      </c>
      <c r="D3199" s="7">
        <f t="shared" si="99"/>
        <v>0.29473704640850223</v>
      </c>
    </row>
    <row r="3200" spans="1:4" x14ac:dyDescent="0.55000000000000004">
      <c r="A3200" s="6">
        <f>US_Regional_Sales_Data!P3200*US_Regional_Sales_Data!M3200*(1-US_Regional_Sales_Data!N3200)</f>
        <v>1561.77</v>
      </c>
      <c r="B3200" s="6">
        <f>US_Regional_Sales_Data!O3200*US_Regional_Sales_Data!M3200</f>
        <v>1063.72</v>
      </c>
      <c r="C3200" s="6">
        <f t="shared" si="98"/>
        <v>498.04999999999995</v>
      </c>
      <c r="D3200" s="7">
        <f t="shared" si="99"/>
        <v>0.31890099054278154</v>
      </c>
    </row>
    <row r="3201" spans="1:4" x14ac:dyDescent="0.55000000000000004">
      <c r="A3201" s="6">
        <f>US_Regional_Sales_Data!P3201*US_Regional_Sales_Data!M3201*(1-US_Regional_Sales_Data!N3201)</f>
        <v>2826.06</v>
      </c>
      <c r="B3201" s="6">
        <f>US_Regional_Sales_Data!O3201*US_Regional_Sales_Data!M3201</f>
        <v>1619.25</v>
      </c>
      <c r="C3201" s="6">
        <f t="shared" si="98"/>
        <v>1206.81</v>
      </c>
      <c r="D3201" s="7">
        <f t="shared" si="99"/>
        <v>0.42702915012420117</v>
      </c>
    </row>
    <row r="3202" spans="1:4" x14ac:dyDescent="0.55000000000000004">
      <c r="A3202" s="6">
        <f>US_Regional_Sales_Data!P3202*US_Regional_Sales_Data!M3202*(1-US_Regional_Sales_Data!N3202)</f>
        <v>1480.7</v>
      </c>
      <c r="B3202" s="6">
        <f>US_Regional_Sales_Data!O3202*US_Regional_Sales_Data!M3202</f>
        <v>1027.78</v>
      </c>
      <c r="C3202" s="6">
        <f t="shared" si="98"/>
        <v>452.92000000000007</v>
      </c>
      <c r="D3202" s="7">
        <f t="shared" si="99"/>
        <v>0.30588235294117649</v>
      </c>
    </row>
    <row r="3203" spans="1:4" x14ac:dyDescent="0.55000000000000004">
      <c r="A3203" s="6">
        <f>US_Regional_Sales_Data!P3203*US_Regional_Sales_Data!M3203*(1-US_Regional_Sales_Data!N3203)</f>
        <v>18522.149999999998</v>
      </c>
      <c r="B3203" s="6">
        <f>US_Regional_Sales_Data!O3203*US_Regional_Sales_Data!M3203</f>
        <v>15012.7</v>
      </c>
      <c r="C3203" s="6">
        <f t="shared" ref="C3203:C3266" si="100">A3203-B3203</f>
        <v>3509.4499999999971</v>
      </c>
      <c r="D3203" s="7">
        <f t="shared" ref="D3203:D3266" si="101">C3203/A3203</f>
        <v>0.18947314431639942</v>
      </c>
    </row>
    <row r="3204" spans="1:4" x14ac:dyDescent="0.55000000000000004">
      <c r="A3204" s="6">
        <f>US_Regional_Sales_Data!P3204*US_Regional_Sales_Data!M3204*(1-US_Regional_Sales_Data!N3204)</f>
        <v>833.81500000000005</v>
      </c>
      <c r="B3204" s="6">
        <f>US_Regional_Sales_Data!O3204*US_Regional_Sales_Data!M3204</f>
        <v>614.39</v>
      </c>
      <c r="C3204" s="6">
        <f t="shared" si="100"/>
        <v>219.42500000000007</v>
      </c>
      <c r="D3204" s="7">
        <f t="shared" si="101"/>
        <v>0.26315789473684215</v>
      </c>
    </row>
    <row r="3205" spans="1:4" x14ac:dyDescent="0.55000000000000004">
      <c r="A3205" s="6">
        <f>US_Regional_Sales_Data!P3205*US_Regional_Sales_Data!M3205*(1-US_Regional_Sales_Data!N3205)</f>
        <v>3576.46</v>
      </c>
      <c r="B3205" s="6">
        <f>US_Regional_Sales_Data!O3205*US_Regional_Sales_Data!M3205</f>
        <v>3113.64</v>
      </c>
      <c r="C3205" s="6">
        <f t="shared" si="100"/>
        <v>462.82000000000016</v>
      </c>
      <c r="D3205" s="7">
        <f t="shared" si="101"/>
        <v>0.12940729100842738</v>
      </c>
    </row>
    <row r="3206" spans="1:4" x14ac:dyDescent="0.55000000000000004">
      <c r="A3206" s="6">
        <f>US_Regional_Sales_Data!P3206*US_Regional_Sales_Data!M3206*(1-US_Regional_Sales_Data!N3206)</f>
        <v>11899.2</v>
      </c>
      <c r="B3206" s="6">
        <f>US_Regional_Sales_Data!O3206*US_Regional_Sales_Data!M3206</f>
        <v>8490.25</v>
      </c>
      <c r="C3206" s="6">
        <f t="shared" si="100"/>
        <v>3408.9500000000007</v>
      </c>
      <c r="D3206" s="7">
        <f t="shared" si="101"/>
        <v>0.28648564609385507</v>
      </c>
    </row>
    <row r="3207" spans="1:4" x14ac:dyDescent="0.55000000000000004">
      <c r="A3207" s="6">
        <f>US_Regional_Sales_Data!P3207*US_Regional_Sales_Data!M3207*(1-US_Regional_Sales_Data!N3207)</f>
        <v>14817.72</v>
      </c>
      <c r="B3207" s="6">
        <f>US_Regional_Sales_Data!O3207*US_Regional_Sales_Data!M3207</f>
        <v>13257.96</v>
      </c>
      <c r="C3207" s="6">
        <f t="shared" si="100"/>
        <v>1559.7600000000002</v>
      </c>
      <c r="D3207" s="7">
        <f t="shared" si="101"/>
        <v>0.10526315789473686</v>
      </c>
    </row>
    <row r="3208" spans="1:4" x14ac:dyDescent="0.55000000000000004">
      <c r="A3208" s="6">
        <f>US_Regional_Sales_Data!P3208*US_Regional_Sales_Data!M3208*(1-US_Regional_Sales_Data!N3208)</f>
        <v>4821.6550000000007</v>
      </c>
      <c r="B3208" s="6">
        <f>US_Regional_Sales_Data!O3208*US_Regional_Sales_Data!M3208</f>
        <v>3231.82</v>
      </c>
      <c r="C3208" s="6">
        <f t="shared" si="100"/>
        <v>1589.8350000000005</v>
      </c>
      <c r="D3208" s="7">
        <f t="shared" si="101"/>
        <v>0.32972807054839059</v>
      </c>
    </row>
    <row r="3209" spans="1:4" x14ac:dyDescent="0.55000000000000004">
      <c r="A3209" s="6">
        <f>US_Regional_Sales_Data!P3209*US_Regional_Sales_Data!M3209*(1-US_Regional_Sales_Data!N3209)</f>
        <v>1239.5</v>
      </c>
      <c r="B3209" s="6">
        <f>US_Regional_Sales_Data!O3209*US_Regional_Sales_Data!M3209</f>
        <v>750.4</v>
      </c>
      <c r="C3209" s="6">
        <f t="shared" si="100"/>
        <v>489.1</v>
      </c>
      <c r="D3209" s="7">
        <f t="shared" si="101"/>
        <v>0.39459459459459462</v>
      </c>
    </row>
    <row r="3210" spans="1:4" x14ac:dyDescent="0.55000000000000004">
      <c r="A3210" s="6">
        <f>US_Regional_Sales_Data!P3210*US_Regional_Sales_Data!M3210*(1-US_Regional_Sales_Data!N3210)</f>
        <v>10876.612500000001</v>
      </c>
      <c r="B3210" s="6">
        <f>US_Regional_Sales_Data!O3210*US_Regional_Sales_Data!M3210</f>
        <v>8113.35</v>
      </c>
      <c r="C3210" s="6">
        <f t="shared" si="100"/>
        <v>2763.2625000000007</v>
      </c>
      <c r="D3210" s="7">
        <f t="shared" si="101"/>
        <v>0.2540554331599108</v>
      </c>
    </row>
    <row r="3211" spans="1:4" x14ac:dyDescent="0.55000000000000004">
      <c r="A3211" s="6">
        <f>US_Regional_Sales_Data!P3211*US_Regional_Sales_Data!M3211*(1-US_Regional_Sales_Data!N3211)</f>
        <v>4361.7</v>
      </c>
      <c r="B3211" s="6">
        <f>US_Regional_Sales_Data!O3211*US_Regional_Sales_Data!M3211</f>
        <v>3177.84</v>
      </c>
      <c r="C3211" s="6">
        <f t="shared" si="100"/>
        <v>1183.8599999999997</v>
      </c>
      <c r="D3211" s="7">
        <f t="shared" si="101"/>
        <v>0.27142169337643574</v>
      </c>
    </row>
    <row r="3212" spans="1:4" x14ac:dyDescent="0.55000000000000004">
      <c r="A3212" s="6">
        <f>US_Regional_Sales_Data!P3212*US_Regional_Sales_Data!M3212*(1-US_Regional_Sales_Data!N3212)</f>
        <v>9388.375</v>
      </c>
      <c r="B3212" s="6">
        <f>US_Regional_Sales_Data!O3212*US_Regional_Sales_Data!M3212</f>
        <v>6324.8</v>
      </c>
      <c r="C3212" s="6">
        <f t="shared" si="100"/>
        <v>3063.5749999999998</v>
      </c>
      <c r="D3212" s="7">
        <f t="shared" si="101"/>
        <v>0.32631578947368417</v>
      </c>
    </row>
    <row r="3213" spans="1:4" x14ac:dyDescent="0.55000000000000004">
      <c r="A3213" s="6">
        <f>US_Regional_Sales_Data!P3213*US_Regional_Sales_Data!M3213*(1-US_Regional_Sales_Data!N3213)</f>
        <v>8321.4</v>
      </c>
      <c r="B3213" s="6">
        <f>US_Regional_Sales_Data!O3213*US_Regional_Sales_Data!M3213</f>
        <v>3975.7999999999997</v>
      </c>
      <c r="C3213" s="6">
        <f t="shared" si="100"/>
        <v>4345.6000000000004</v>
      </c>
      <c r="D3213" s="7">
        <f t="shared" si="101"/>
        <v>0.52221981878049373</v>
      </c>
    </row>
    <row r="3214" spans="1:4" x14ac:dyDescent="0.55000000000000004">
      <c r="A3214" s="6">
        <f>US_Regional_Sales_Data!P3214*US_Regional_Sales_Data!M3214*(1-US_Regional_Sales_Data!N3214)</f>
        <v>841.5200000000001</v>
      </c>
      <c r="B3214" s="6">
        <f>US_Regional_Sales_Data!O3214*US_Regional_Sales_Data!M3214</f>
        <v>462.84</v>
      </c>
      <c r="C3214" s="6">
        <f t="shared" si="100"/>
        <v>378.68000000000012</v>
      </c>
      <c r="D3214" s="7">
        <f t="shared" si="101"/>
        <v>0.44999524669645413</v>
      </c>
    </row>
    <row r="3215" spans="1:4" x14ac:dyDescent="0.55000000000000004">
      <c r="A3215" s="6">
        <f>US_Regional_Sales_Data!P3215*US_Regional_Sales_Data!M3215*(1-US_Regional_Sales_Data!N3215)</f>
        <v>7612.5399999999991</v>
      </c>
      <c r="B3215" s="6">
        <f>US_Regional_Sales_Data!O3215*US_Regional_Sales_Data!M3215</f>
        <v>4247</v>
      </c>
      <c r="C3215" s="6">
        <f t="shared" si="100"/>
        <v>3365.5399999999991</v>
      </c>
      <c r="D3215" s="7">
        <f t="shared" si="101"/>
        <v>0.4421047377090957</v>
      </c>
    </row>
    <row r="3216" spans="1:4" x14ac:dyDescent="0.55000000000000004">
      <c r="A3216" s="6">
        <f>US_Regional_Sales_Data!P3216*US_Regional_Sales_Data!M3216*(1-US_Regional_Sales_Data!N3216)</f>
        <v>2466.2700000000004</v>
      </c>
      <c r="B3216" s="6">
        <f>US_Regional_Sales_Data!O3216*US_Regional_Sales_Data!M3216</f>
        <v>1561.97</v>
      </c>
      <c r="C3216" s="6">
        <f t="shared" si="100"/>
        <v>904.30000000000041</v>
      </c>
      <c r="D3216" s="7">
        <f t="shared" si="101"/>
        <v>0.36666707213727623</v>
      </c>
    </row>
    <row r="3217" spans="1:4" x14ac:dyDescent="0.55000000000000004">
      <c r="A3217" s="6">
        <f>US_Regional_Sales_Data!P3217*US_Regional_Sales_Data!M3217*(1-US_Regional_Sales_Data!N3217)</f>
        <v>49239.639999999992</v>
      </c>
      <c r="B3217" s="6">
        <f>US_Regional_Sales_Data!O3217*US_Regional_Sales_Data!M3217</f>
        <v>39391.68</v>
      </c>
      <c r="C3217" s="6">
        <f t="shared" si="100"/>
        <v>9847.9599999999919</v>
      </c>
      <c r="D3217" s="7">
        <f t="shared" si="101"/>
        <v>0.20000064988289909</v>
      </c>
    </row>
    <row r="3218" spans="1:4" x14ac:dyDescent="0.55000000000000004">
      <c r="A3218" s="6">
        <f>US_Regional_Sales_Data!P3218*US_Regional_Sales_Data!M3218*(1-US_Regional_Sales_Data!N3218)</f>
        <v>15580.515000000003</v>
      </c>
      <c r="B3218" s="6">
        <f>US_Regional_Sales_Data!O3218*US_Regional_Sales_Data!M3218</f>
        <v>11453.76</v>
      </c>
      <c r="C3218" s="6">
        <f t="shared" si="100"/>
        <v>4126.7550000000028</v>
      </c>
      <c r="D3218" s="7">
        <f t="shared" si="101"/>
        <v>0.26486640525040422</v>
      </c>
    </row>
    <row r="3219" spans="1:4" x14ac:dyDescent="0.55000000000000004">
      <c r="A3219" s="6">
        <f>US_Regional_Sales_Data!P3219*US_Regional_Sales_Data!M3219*(1-US_Regional_Sales_Data!N3219)</f>
        <v>28911.337500000001</v>
      </c>
      <c r="B3219" s="6">
        <f>US_Regional_Sales_Data!O3219*US_Regional_Sales_Data!M3219</f>
        <v>14690.1</v>
      </c>
      <c r="C3219" s="6">
        <f t="shared" si="100"/>
        <v>14221.237500000001</v>
      </c>
      <c r="D3219" s="7">
        <f t="shared" si="101"/>
        <v>0.49189137306428665</v>
      </c>
    </row>
    <row r="3220" spans="1:4" x14ac:dyDescent="0.55000000000000004">
      <c r="A3220" s="6">
        <f>US_Regional_Sales_Data!P3220*US_Regional_Sales_Data!M3220*(1-US_Regional_Sales_Data!N3220)</f>
        <v>5728.5</v>
      </c>
      <c r="B3220" s="6">
        <f>US_Regional_Sales_Data!O3220*US_Regional_Sales_Data!M3220</f>
        <v>4763.7</v>
      </c>
      <c r="C3220" s="6">
        <f t="shared" si="100"/>
        <v>964.80000000000018</v>
      </c>
      <c r="D3220" s="7">
        <f t="shared" si="101"/>
        <v>0.16842105263157897</v>
      </c>
    </row>
    <row r="3221" spans="1:4" x14ac:dyDescent="0.55000000000000004">
      <c r="A3221" s="6">
        <f>US_Regional_Sales_Data!P3221*US_Regional_Sales_Data!M3221*(1-US_Regional_Sales_Data!N3221)</f>
        <v>1803.4725000000001</v>
      </c>
      <c r="B3221" s="6">
        <f>US_Regional_Sales_Data!O3221*US_Regional_Sales_Data!M3221</f>
        <v>1169.82</v>
      </c>
      <c r="C3221" s="6">
        <f t="shared" si="100"/>
        <v>633.65250000000015</v>
      </c>
      <c r="D3221" s="7">
        <f t="shared" si="101"/>
        <v>0.35135135135135143</v>
      </c>
    </row>
    <row r="3222" spans="1:4" x14ac:dyDescent="0.55000000000000004">
      <c r="A3222" s="6">
        <f>US_Regional_Sales_Data!P3222*US_Regional_Sales_Data!M3222*(1-US_Regional_Sales_Data!N3222)</f>
        <v>6148.59</v>
      </c>
      <c r="B3222" s="6">
        <f>US_Regional_Sales_Data!O3222*US_Regional_Sales_Data!M3222</f>
        <v>4142.22</v>
      </c>
      <c r="C3222" s="6">
        <f t="shared" si="100"/>
        <v>2006.37</v>
      </c>
      <c r="D3222" s="7">
        <f t="shared" si="101"/>
        <v>0.32631383780671663</v>
      </c>
    </row>
    <row r="3223" spans="1:4" x14ac:dyDescent="0.55000000000000004">
      <c r="A3223" s="6">
        <f>US_Regional_Sales_Data!P3223*US_Regional_Sales_Data!M3223*(1-US_Regional_Sales_Data!N3223)</f>
        <v>15027.764999999998</v>
      </c>
      <c r="B3223" s="6">
        <f>US_Regional_Sales_Data!O3223*US_Regional_Sales_Data!M3223</f>
        <v>12496.77</v>
      </c>
      <c r="C3223" s="6">
        <f t="shared" si="100"/>
        <v>2530.9949999999972</v>
      </c>
      <c r="D3223" s="7">
        <f t="shared" si="101"/>
        <v>0.16842125226206275</v>
      </c>
    </row>
    <row r="3224" spans="1:4" x14ac:dyDescent="0.55000000000000004">
      <c r="A3224" s="6">
        <f>US_Regional_Sales_Data!P3224*US_Regional_Sales_Data!M3224*(1-US_Regional_Sales_Data!N3224)</f>
        <v>14799.630000000001</v>
      </c>
      <c r="B3224" s="6">
        <f>US_Regional_Sales_Data!O3224*US_Regional_Sales_Data!M3224</f>
        <v>11039.72</v>
      </c>
      <c r="C3224" s="6">
        <f t="shared" si="100"/>
        <v>3759.9100000000017</v>
      </c>
      <c r="D3224" s="7">
        <f t="shared" si="101"/>
        <v>0.25405432433108133</v>
      </c>
    </row>
    <row r="3225" spans="1:4" x14ac:dyDescent="0.55000000000000004">
      <c r="A3225" s="6">
        <f>US_Regional_Sales_Data!P3225*US_Regional_Sales_Data!M3225*(1-US_Regional_Sales_Data!N3225)</f>
        <v>235.505</v>
      </c>
      <c r="B3225" s="6">
        <f>US_Regional_Sales_Data!O3225*US_Regional_Sales_Data!M3225</f>
        <v>173.53</v>
      </c>
      <c r="C3225" s="6">
        <f t="shared" si="100"/>
        <v>61.974999999999994</v>
      </c>
      <c r="D3225" s="7">
        <f t="shared" si="101"/>
        <v>0.26315789473684209</v>
      </c>
    </row>
    <row r="3226" spans="1:4" x14ac:dyDescent="0.55000000000000004">
      <c r="A3226" s="6">
        <f>US_Regional_Sales_Data!P3226*US_Regional_Sales_Data!M3226*(1-US_Regional_Sales_Data!N3226)</f>
        <v>24227.200000000001</v>
      </c>
      <c r="B3226" s="6">
        <f>US_Regional_Sales_Data!O3226*US_Regional_Sales_Data!M3226</f>
        <v>18473.25</v>
      </c>
      <c r="C3226" s="6">
        <f t="shared" si="100"/>
        <v>5753.9500000000007</v>
      </c>
      <c r="D3226" s="7">
        <f t="shared" si="101"/>
        <v>0.23749958724078724</v>
      </c>
    </row>
    <row r="3227" spans="1:4" x14ac:dyDescent="0.55000000000000004">
      <c r="A3227" s="6">
        <f>US_Regional_Sales_Data!P3227*US_Regional_Sales_Data!M3227*(1-US_Regional_Sales_Data!N3227)</f>
        <v>1230.1199999999999</v>
      </c>
      <c r="B3227" s="6">
        <f>US_Regional_Sales_Data!O3227*US_Regional_Sales_Data!M3227</f>
        <v>969.59999999999991</v>
      </c>
      <c r="C3227" s="6">
        <f t="shared" si="100"/>
        <v>260.52</v>
      </c>
      <c r="D3227" s="7">
        <f t="shared" si="101"/>
        <v>0.21178421617403181</v>
      </c>
    </row>
    <row r="3228" spans="1:4" x14ac:dyDescent="0.55000000000000004">
      <c r="A3228" s="6">
        <f>US_Regional_Sales_Data!P3228*US_Regional_Sales_Data!M3228*(1-US_Regional_Sales_Data!N3228)</f>
        <v>669.32999999999993</v>
      </c>
      <c r="B3228" s="6">
        <f>US_Regional_Sales_Data!O3228*US_Regional_Sales_Data!M3228</f>
        <v>607.83000000000004</v>
      </c>
      <c r="C3228" s="6">
        <f t="shared" si="100"/>
        <v>61.499999999999886</v>
      </c>
      <c r="D3228" s="7">
        <f t="shared" si="101"/>
        <v>9.1882927703823072E-2</v>
      </c>
    </row>
    <row r="3229" spans="1:4" x14ac:dyDescent="0.55000000000000004">
      <c r="A3229" s="6">
        <f>US_Regional_Sales_Data!P3229*US_Regional_Sales_Data!M3229*(1-US_Regional_Sales_Data!N3229)</f>
        <v>6680.9049999999997</v>
      </c>
      <c r="B3229" s="6">
        <f>US_Regional_Sales_Data!O3229*US_Regional_Sales_Data!M3229</f>
        <v>3683.54</v>
      </c>
      <c r="C3229" s="6">
        <f t="shared" si="100"/>
        <v>2997.3649999999998</v>
      </c>
      <c r="D3229" s="7">
        <f t="shared" si="101"/>
        <v>0.44864655312416507</v>
      </c>
    </row>
    <row r="3230" spans="1:4" x14ac:dyDescent="0.55000000000000004">
      <c r="A3230" s="6">
        <f>US_Regional_Sales_Data!P3230*US_Regional_Sales_Data!M3230*(1-US_Regional_Sales_Data!N3230)</f>
        <v>2685.3600000000006</v>
      </c>
      <c r="B3230" s="6">
        <f>US_Regional_Sales_Data!O3230*US_Regional_Sales_Data!M3230</f>
        <v>1678.3500000000001</v>
      </c>
      <c r="C3230" s="6">
        <f t="shared" si="100"/>
        <v>1007.0100000000004</v>
      </c>
      <c r="D3230" s="7">
        <f t="shared" si="101"/>
        <v>0.37500000000000011</v>
      </c>
    </row>
    <row r="3231" spans="1:4" x14ac:dyDescent="0.55000000000000004">
      <c r="A3231" s="6">
        <f>US_Regional_Sales_Data!P3231*US_Regional_Sales_Data!M3231*(1-US_Regional_Sales_Data!N3231)</f>
        <v>2417.0250000000001</v>
      </c>
      <c r="B3231" s="6">
        <f>US_Regional_Sales_Data!O3231*US_Regional_Sales_Data!M3231</f>
        <v>1071.3399999999999</v>
      </c>
      <c r="C3231" s="6">
        <f t="shared" si="100"/>
        <v>1345.6850000000002</v>
      </c>
      <c r="D3231" s="7">
        <f t="shared" si="101"/>
        <v>0.55675261943918664</v>
      </c>
    </row>
    <row r="3232" spans="1:4" x14ac:dyDescent="0.55000000000000004">
      <c r="A3232" s="6">
        <f>US_Regional_Sales_Data!P3232*US_Regional_Sales_Data!M3232*(1-US_Regional_Sales_Data!N3232)</f>
        <v>154.9375</v>
      </c>
      <c r="B3232" s="6">
        <f>US_Regional_Sales_Data!O3232*US_Regional_Sales_Data!M3232</f>
        <v>118.93</v>
      </c>
      <c r="C3232" s="6">
        <f t="shared" si="100"/>
        <v>36.007499999999993</v>
      </c>
      <c r="D3232" s="7">
        <f t="shared" si="101"/>
        <v>0.23240016135538519</v>
      </c>
    </row>
    <row r="3233" spans="1:4" x14ac:dyDescent="0.55000000000000004">
      <c r="A3233" s="6">
        <f>US_Regional_Sales_Data!P3233*US_Regional_Sales_Data!M3233*(1-US_Regional_Sales_Data!N3233)</f>
        <v>3859.2000000000003</v>
      </c>
      <c r="B3233" s="6">
        <f>US_Regional_Sales_Data!O3233*US_Regional_Sales_Data!M3233</f>
        <v>2186.88</v>
      </c>
      <c r="C3233" s="6">
        <f t="shared" si="100"/>
        <v>1672.3200000000002</v>
      </c>
      <c r="D3233" s="7">
        <f t="shared" si="101"/>
        <v>0.43333333333333335</v>
      </c>
    </row>
    <row r="3234" spans="1:4" x14ac:dyDescent="0.55000000000000004">
      <c r="A3234" s="6">
        <f>US_Regional_Sales_Data!P3234*US_Regional_Sales_Data!M3234*(1-US_Regional_Sales_Data!N3234)</f>
        <v>10273.109999999999</v>
      </c>
      <c r="B3234" s="6">
        <f>US_Regional_Sales_Data!O3234*US_Regional_Sales_Data!M3234</f>
        <v>8975.4599999999991</v>
      </c>
      <c r="C3234" s="6">
        <f t="shared" si="100"/>
        <v>1297.6499999999996</v>
      </c>
      <c r="D3234" s="7">
        <f t="shared" si="101"/>
        <v>0.12631520542464744</v>
      </c>
    </row>
    <row r="3235" spans="1:4" x14ac:dyDescent="0.55000000000000004">
      <c r="A3235" s="6">
        <f>US_Regional_Sales_Data!P3235*US_Regional_Sales_Data!M3235*(1-US_Regional_Sales_Data!N3235)</f>
        <v>3742.62</v>
      </c>
      <c r="B3235" s="6">
        <f>US_Regional_Sales_Data!O3235*US_Regional_Sales_Data!M3235</f>
        <v>3151.68</v>
      </c>
      <c r="C3235" s="6">
        <f t="shared" si="100"/>
        <v>590.94000000000005</v>
      </c>
      <c r="D3235" s="7">
        <f t="shared" si="101"/>
        <v>0.15789473684210528</v>
      </c>
    </row>
    <row r="3236" spans="1:4" x14ac:dyDescent="0.55000000000000004">
      <c r="A3236" s="6">
        <f>US_Regional_Sales_Data!P3236*US_Regional_Sales_Data!M3236*(1-US_Regional_Sales_Data!N3236)</f>
        <v>359.45500000000004</v>
      </c>
      <c r="B3236" s="6">
        <f>US_Regional_Sales_Data!O3236*US_Regional_Sales_Data!M3236</f>
        <v>237.04</v>
      </c>
      <c r="C3236" s="6">
        <f t="shared" si="100"/>
        <v>122.41500000000005</v>
      </c>
      <c r="D3236" s="7">
        <f t="shared" si="101"/>
        <v>0.34055723247694436</v>
      </c>
    </row>
    <row r="3237" spans="1:4" x14ac:dyDescent="0.55000000000000004">
      <c r="A3237" s="6">
        <f>US_Regional_Sales_Data!P3237*US_Regional_Sales_Data!M3237*(1-US_Regional_Sales_Data!N3237)</f>
        <v>45811.920000000006</v>
      </c>
      <c r="B3237" s="6">
        <f>US_Regional_Sales_Data!O3237*US_Regional_Sales_Data!M3237</f>
        <v>24267.919999999998</v>
      </c>
      <c r="C3237" s="6">
        <f t="shared" si="100"/>
        <v>21544.000000000007</v>
      </c>
      <c r="D3237" s="7">
        <f t="shared" si="101"/>
        <v>0.47027061952435095</v>
      </c>
    </row>
    <row r="3238" spans="1:4" x14ac:dyDescent="0.55000000000000004">
      <c r="A3238" s="6">
        <f>US_Regional_Sales_Data!P3238*US_Regional_Sales_Data!M3238*(1-US_Regional_Sales_Data!N3238)</f>
        <v>982.89</v>
      </c>
      <c r="B3238" s="6">
        <f>US_Regional_Sales_Data!O3238*US_Regional_Sales_Data!M3238</f>
        <v>644.34</v>
      </c>
      <c r="C3238" s="6">
        <f t="shared" si="100"/>
        <v>338.54999999999995</v>
      </c>
      <c r="D3238" s="7">
        <f t="shared" si="101"/>
        <v>0.34444342703659614</v>
      </c>
    </row>
    <row r="3239" spans="1:4" x14ac:dyDescent="0.55000000000000004">
      <c r="A3239" s="6">
        <f>US_Regional_Sales_Data!P3239*US_Regional_Sales_Data!M3239*(1-US_Regional_Sales_Data!N3239)</f>
        <v>18150.3</v>
      </c>
      <c r="B3239" s="6">
        <f>US_Regional_Sales_Data!O3239*US_Regional_Sales_Data!M3239</f>
        <v>14520.240000000002</v>
      </c>
      <c r="C3239" s="6">
        <f t="shared" si="100"/>
        <v>3630.0599999999977</v>
      </c>
      <c r="D3239" s="7">
        <f t="shared" si="101"/>
        <v>0.19999999999999987</v>
      </c>
    </row>
    <row r="3240" spans="1:4" x14ac:dyDescent="0.55000000000000004">
      <c r="A3240" s="6">
        <f>US_Regional_Sales_Data!P3240*US_Regional_Sales_Data!M3240*(1-US_Regional_Sales_Data!N3240)</f>
        <v>8056.08</v>
      </c>
      <c r="B3240" s="6">
        <f>US_Regional_Sales_Data!O3240*US_Regional_Sales_Data!M3240</f>
        <v>7787.52</v>
      </c>
      <c r="C3240" s="6">
        <f t="shared" si="100"/>
        <v>268.55999999999949</v>
      </c>
      <c r="D3240" s="7">
        <f t="shared" si="101"/>
        <v>3.3336312449727346E-2</v>
      </c>
    </row>
    <row r="3241" spans="1:4" x14ac:dyDescent="0.55000000000000004">
      <c r="A3241" s="6">
        <f>US_Regional_Sales_Data!P3241*US_Regional_Sales_Data!M3241*(1-US_Regional_Sales_Data!N3241)</f>
        <v>2472.8025000000002</v>
      </c>
      <c r="B3241" s="6">
        <f>US_Regional_Sales_Data!O3241*US_Regional_Sales_Data!M3241</f>
        <v>1630.71</v>
      </c>
      <c r="C3241" s="6">
        <f t="shared" si="100"/>
        <v>842.0925000000002</v>
      </c>
      <c r="D3241" s="7">
        <f t="shared" si="101"/>
        <v>0.34054175373892581</v>
      </c>
    </row>
    <row r="3242" spans="1:4" x14ac:dyDescent="0.55000000000000004">
      <c r="A3242" s="6">
        <f>US_Regional_Sales_Data!P3242*US_Regional_Sales_Data!M3242*(1-US_Regional_Sales_Data!N3242)</f>
        <v>7118.0800000000008</v>
      </c>
      <c r="B3242" s="6">
        <f>US_Regional_Sales_Data!O3242*US_Regional_Sales_Data!M3242</f>
        <v>7029.12</v>
      </c>
      <c r="C3242" s="6">
        <f t="shared" si="100"/>
        <v>88.960000000000946</v>
      </c>
      <c r="D3242" s="7">
        <f t="shared" si="101"/>
        <v>1.2497752202841347E-2</v>
      </c>
    </row>
    <row r="3243" spans="1:4" x14ac:dyDescent="0.55000000000000004">
      <c r="A3243" s="6">
        <f>US_Regional_Sales_Data!P3243*US_Regional_Sales_Data!M3243*(1-US_Regional_Sales_Data!N3243)</f>
        <v>1716.5399999999997</v>
      </c>
      <c r="B3243" s="6">
        <f>US_Regional_Sales_Data!O3243*US_Regional_Sales_Data!M3243</f>
        <v>1054.45</v>
      </c>
      <c r="C3243" s="6">
        <f t="shared" si="100"/>
        <v>662.08999999999969</v>
      </c>
      <c r="D3243" s="7">
        <f t="shared" si="101"/>
        <v>0.38571195544525605</v>
      </c>
    </row>
    <row r="3244" spans="1:4" x14ac:dyDescent="0.55000000000000004">
      <c r="A3244" s="6">
        <f>US_Regional_Sales_Data!P3244*US_Regional_Sales_Data!M3244*(1-US_Regional_Sales_Data!N3244)</f>
        <v>5543.915</v>
      </c>
      <c r="B3244" s="6">
        <f>US_Regional_Sales_Data!O3244*US_Regional_Sales_Data!M3244</f>
        <v>4026.63</v>
      </c>
      <c r="C3244" s="6">
        <f t="shared" si="100"/>
        <v>1517.2849999999999</v>
      </c>
      <c r="D3244" s="7">
        <f t="shared" si="101"/>
        <v>0.27368475166015349</v>
      </c>
    </row>
    <row r="3245" spans="1:4" x14ac:dyDescent="0.55000000000000004">
      <c r="A3245" s="6">
        <f>US_Regional_Sales_Data!P3245*US_Regional_Sales_Data!M3245*(1-US_Regional_Sales_Data!N3245)</f>
        <v>3049.1699999999996</v>
      </c>
      <c r="B3245" s="6">
        <f>US_Regional_Sales_Data!O3245*US_Regional_Sales_Data!M3245</f>
        <v>2801.94</v>
      </c>
      <c r="C3245" s="6">
        <f t="shared" si="100"/>
        <v>247.22999999999956</v>
      </c>
      <c r="D3245" s="7">
        <f t="shared" si="101"/>
        <v>8.1081081081080947E-2</v>
      </c>
    </row>
    <row r="3246" spans="1:4" x14ac:dyDescent="0.55000000000000004">
      <c r="A3246" s="6">
        <f>US_Regional_Sales_Data!P3246*US_Regional_Sales_Data!M3246*(1-US_Regional_Sales_Data!N3246)</f>
        <v>6925.12</v>
      </c>
      <c r="B3246" s="6">
        <f>US_Regional_Sales_Data!O3246*US_Regional_Sales_Data!M3246</f>
        <v>5029.84</v>
      </c>
      <c r="C3246" s="6">
        <f t="shared" si="100"/>
        <v>1895.2799999999997</v>
      </c>
      <c r="D3246" s="7">
        <f t="shared" si="101"/>
        <v>0.27368190009703802</v>
      </c>
    </row>
    <row r="3247" spans="1:4" x14ac:dyDescent="0.55000000000000004">
      <c r="A3247" s="6">
        <f>US_Regional_Sales_Data!P3247*US_Regional_Sales_Data!M3247*(1-US_Regional_Sales_Data!N3247)</f>
        <v>4766.7149999999992</v>
      </c>
      <c r="B3247" s="6">
        <f>US_Regional_Sales_Data!O3247*US_Regional_Sales_Data!M3247</f>
        <v>4205.9400000000005</v>
      </c>
      <c r="C3247" s="6">
        <f t="shared" si="100"/>
        <v>560.77499999999873</v>
      </c>
      <c r="D3247" s="7">
        <f t="shared" si="101"/>
        <v>0.11764391200229064</v>
      </c>
    </row>
    <row r="3248" spans="1:4" x14ac:dyDescent="0.55000000000000004">
      <c r="A3248" s="6">
        <f>US_Regional_Sales_Data!P3248*US_Regional_Sales_Data!M3248*(1-US_Regional_Sales_Data!N3248)</f>
        <v>22708.98</v>
      </c>
      <c r="B3248" s="6">
        <f>US_Regional_Sales_Data!O3248*US_Regional_Sales_Data!M3248</f>
        <v>16653.28</v>
      </c>
      <c r="C3248" s="6">
        <f t="shared" si="100"/>
        <v>6055.7000000000007</v>
      </c>
      <c r="D3248" s="7">
        <f t="shared" si="101"/>
        <v>0.26666543367425577</v>
      </c>
    </row>
    <row r="3249" spans="1:4" x14ac:dyDescent="0.55000000000000004">
      <c r="A3249" s="6">
        <f>US_Regional_Sales_Data!P3249*US_Regional_Sales_Data!M3249*(1-US_Regional_Sales_Data!N3249)</f>
        <v>1591.92</v>
      </c>
      <c r="B3249" s="6">
        <f>US_Regional_Sales_Data!O3249*US_Regional_Sales_Data!M3249</f>
        <v>955.16</v>
      </c>
      <c r="C3249" s="6">
        <f t="shared" si="100"/>
        <v>636.7600000000001</v>
      </c>
      <c r="D3249" s="7">
        <f t="shared" si="101"/>
        <v>0.39999497462184036</v>
      </c>
    </row>
    <row r="3250" spans="1:4" x14ac:dyDescent="0.55000000000000004">
      <c r="A3250" s="6">
        <f>US_Regional_Sales_Data!P3250*US_Regional_Sales_Data!M3250*(1-US_Regional_Sales_Data!N3250)</f>
        <v>7597.8</v>
      </c>
      <c r="B3250" s="6">
        <f>US_Regional_Sales_Data!O3250*US_Regional_Sales_Data!M3250</f>
        <v>5656.14</v>
      </c>
      <c r="C3250" s="6">
        <f t="shared" si="100"/>
        <v>1941.6599999999999</v>
      </c>
      <c r="D3250" s="7">
        <f t="shared" si="101"/>
        <v>0.25555555555555554</v>
      </c>
    </row>
    <row r="3251" spans="1:4" x14ac:dyDescent="0.55000000000000004">
      <c r="A3251" s="6">
        <f>US_Regional_Sales_Data!P3251*US_Regional_Sales_Data!M3251*(1-US_Regional_Sales_Data!N3251)</f>
        <v>12156.480000000001</v>
      </c>
      <c r="B3251" s="6">
        <f>US_Regional_Sales_Data!O3251*US_Regional_Sales_Data!M3251</f>
        <v>8509.52</v>
      </c>
      <c r="C3251" s="6">
        <f t="shared" si="100"/>
        <v>3646.9600000000009</v>
      </c>
      <c r="D3251" s="7">
        <f t="shared" si="101"/>
        <v>0.30000131617047043</v>
      </c>
    </row>
    <row r="3252" spans="1:4" x14ac:dyDescent="0.55000000000000004">
      <c r="A3252" s="6">
        <f>US_Regional_Sales_Data!P3252*US_Regional_Sales_Data!M3252*(1-US_Regional_Sales_Data!N3252)</f>
        <v>4431.2125000000005</v>
      </c>
      <c r="B3252" s="6">
        <f>US_Regional_Sales_Data!O3252*US_Regional_Sales_Data!M3252</f>
        <v>4024</v>
      </c>
      <c r="C3252" s="6">
        <f t="shared" si="100"/>
        <v>407.21250000000055</v>
      </c>
      <c r="D3252" s="7">
        <f t="shared" si="101"/>
        <v>9.189640532924126E-2</v>
      </c>
    </row>
    <row r="3253" spans="1:4" x14ac:dyDescent="0.55000000000000004">
      <c r="A3253" s="6">
        <f>US_Regional_Sales_Data!P3253*US_Regional_Sales_Data!M3253*(1-US_Regional_Sales_Data!N3253)</f>
        <v>11491.84</v>
      </c>
      <c r="B3253" s="6">
        <f>US_Regional_Sales_Data!O3253*US_Regional_Sales_Data!M3253</f>
        <v>10055.36</v>
      </c>
      <c r="C3253" s="6">
        <f t="shared" si="100"/>
        <v>1436.4799999999996</v>
      </c>
      <c r="D3253" s="7">
        <f t="shared" si="101"/>
        <v>0.12499999999999996</v>
      </c>
    </row>
    <row r="3254" spans="1:4" x14ac:dyDescent="0.55000000000000004">
      <c r="A3254" s="6">
        <f>US_Regional_Sales_Data!P3254*US_Regional_Sales_Data!M3254*(1-US_Regional_Sales_Data!N3254)</f>
        <v>8870.8000000000011</v>
      </c>
      <c r="B3254" s="6">
        <f>US_Regional_Sales_Data!O3254*US_Regional_Sales_Data!M3254</f>
        <v>5655.15</v>
      </c>
      <c r="C3254" s="6">
        <f t="shared" si="100"/>
        <v>3215.6500000000015</v>
      </c>
      <c r="D3254" s="7">
        <f t="shared" si="101"/>
        <v>0.36249830905893504</v>
      </c>
    </row>
    <row r="3255" spans="1:4" x14ac:dyDescent="0.55000000000000004">
      <c r="A3255" s="6">
        <f>US_Regional_Sales_Data!P3255*US_Regional_Sales_Data!M3255*(1-US_Regional_Sales_Data!N3255)</f>
        <v>5057.16</v>
      </c>
      <c r="B3255" s="6">
        <f>US_Regional_Sales_Data!O3255*US_Regional_Sales_Data!M3255</f>
        <v>3772.37</v>
      </c>
      <c r="C3255" s="6">
        <f t="shared" si="100"/>
        <v>1284.79</v>
      </c>
      <c r="D3255" s="7">
        <f t="shared" si="101"/>
        <v>0.25405365857516865</v>
      </c>
    </row>
    <row r="3256" spans="1:4" x14ac:dyDescent="0.55000000000000004">
      <c r="A3256" s="6">
        <f>US_Regional_Sales_Data!P3256*US_Regional_Sales_Data!M3256*(1-US_Regional_Sales_Data!N3256)</f>
        <v>14130.300000000001</v>
      </c>
      <c r="B3256" s="6">
        <f>US_Regional_Sales_Data!O3256*US_Regional_Sales_Data!M3256</f>
        <v>9623.8799999999992</v>
      </c>
      <c r="C3256" s="6">
        <f t="shared" si="100"/>
        <v>4506.4200000000019</v>
      </c>
      <c r="D3256" s="7">
        <f t="shared" si="101"/>
        <v>0.31891891891891905</v>
      </c>
    </row>
    <row r="3257" spans="1:4" x14ac:dyDescent="0.55000000000000004">
      <c r="A3257" s="6">
        <f>US_Regional_Sales_Data!P3257*US_Regional_Sales_Data!M3257*(1-US_Regional_Sales_Data!N3257)</f>
        <v>5159.67</v>
      </c>
      <c r="B3257" s="6">
        <f>US_Regional_Sales_Data!O3257*US_Regional_Sales_Data!M3257</f>
        <v>3763.5</v>
      </c>
      <c r="C3257" s="6">
        <f t="shared" si="100"/>
        <v>1396.17</v>
      </c>
      <c r="D3257" s="7">
        <f t="shared" si="101"/>
        <v>0.27059288675438548</v>
      </c>
    </row>
    <row r="3258" spans="1:4" x14ac:dyDescent="0.55000000000000004">
      <c r="A3258" s="6">
        <f>US_Regional_Sales_Data!P3258*US_Regional_Sales_Data!M3258*(1-US_Regional_Sales_Data!N3258)</f>
        <v>2826.06</v>
      </c>
      <c r="B3258" s="6">
        <f>US_Regional_Sales_Data!O3258*US_Regional_Sales_Data!M3258</f>
        <v>2046.9900000000002</v>
      </c>
      <c r="C3258" s="6">
        <f t="shared" si="100"/>
        <v>779.06999999999971</v>
      </c>
      <c r="D3258" s="7">
        <f t="shared" si="101"/>
        <v>0.2756735525785014</v>
      </c>
    </row>
    <row r="3259" spans="1:4" x14ac:dyDescent="0.55000000000000004">
      <c r="A3259" s="6">
        <f>US_Regional_Sales_Data!P3259*US_Regional_Sales_Data!M3259*(1-US_Regional_Sales_Data!N3259)</f>
        <v>4328.2</v>
      </c>
      <c r="B3259" s="6">
        <f>US_Regional_Sales_Data!O3259*US_Regional_Sales_Data!M3259</f>
        <v>2698.75</v>
      </c>
      <c r="C3259" s="6">
        <f t="shared" si="100"/>
        <v>1629.4499999999998</v>
      </c>
      <c r="D3259" s="7">
        <f t="shared" si="101"/>
        <v>0.37647289866457184</v>
      </c>
    </row>
    <row r="3260" spans="1:4" x14ac:dyDescent="0.55000000000000004">
      <c r="A3260" s="6">
        <f>US_Regional_Sales_Data!P3260*US_Regional_Sales_Data!M3260*(1-US_Regional_Sales_Data!N3260)</f>
        <v>25351.795000000002</v>
      </c>
      <c r="B3260" s="6">
        <f>US_Regional_Sales_Data!O3260*US_Regional_Sales_Data!M3260</f>
        <v>18146.52</v>
      </c>
      <c r="C3260" s="6">
        <f t="shared" si="100"/>
        <v>7205.2750000000015</v>
      </c>
      <c r="D3260" s="7">
        <f t="shared" si="101"/>
        <v>0.28421163077407341</v>
      </c>
    </row>
    <row r="3261" spans="1:4" x14ac:dyDescent="0.55000000000000004">
      <c r="A3261" s="6">
        <f>US_Regional_Sales_Data!P3261*US_Regional_Sales_Data!M3261*(1-US_Regional_Sales_Data!N3261)</f>
        <v>15812</v>
      </c>
      <c r="B3261" s="6">
        <f>US_Regional_Sales_Data!O3261*US_Regional_Sales_Data!M3261</f>
        <v>9091.9000000000015</v>
      </c>
      <c r="C3261" s="6">
        <f t="shared" si="100"/>
        <v>6720.0999999999985</v>
      </c>
      <c r="D3261" s="7">
        <f t="shared" si="101"/>
        <v>0.42499999999999993</v>
      </c>
    </row>
    <row r="3262" spans="1:4" x14ac:dyDescent="0.55000000000000004">
      <c r="A3262" s="6">
        <f>US_Regional_Sales_Data!P3262*US_Regional_Sales_Data!M3262*(1-US_Regional_Sales_Data!N3262)</f>
        <v>3755.35</v>
      </c>
      <c r="B3262" s="6">
        <f>US_Regional_Sales_Data!O3262*US_Regional_Sales_Data!M3262</f>
        <v>3241.46</v>
      </c>
      <c r="C3262" s="6">
        <f t="shared" si="100"/>
        <v>513.88999999999987</v>
      </c>
      <c r="D3262" s="7">
        <f t="shared" si="101"/>
        <v>0.13684210526315788</v>
      </c>
    </row>
    <row r="3263" spans="1:4" x14ac:dyDescent="0.55000000000000004">
      <c r="A3263" s="6">
        <f>US_Regional_Sales_Data!P3263*US_Regional_Sales_Data!M3263*(1-US_Regional_Sales_Data!N3263)</f>
        <v>5563.68</v>
      </c>
      <c r="B3263" s="6">
        <f>US_Regional_Sales_Data!O3263*US_Regional_Sales_Data!M3263</f>
        <v>5007.2999999999993</v>
      </c>
      <c r="C3263" s="6">
        <f t="shared" si="100"/>
        <v>556.38000000000102</v>
      </c>
      <c r="D3263" s="7">
        <f t="shared" si="101"/>
        <v>0.10000215684582883</v>
      </c>
    </row>
    <row r="3264" spans="1:4" x14ac:dyDescent="0.55000000000000004">
      <c r="A3264" s="6">
        <f>US_Regional_Sales_Data!P3264*US_Regional_Sales_Data!M3264*(1-US_Regional_Sales_Data!N3264)</f>
        <v>5445.0899999999992</v>
      </c>
      <c r="B3264" s="6">
        <f>US_Regional_Sales_Data!O3264*US_Regional_Sales_Data!M3264</f>
        <v>3569.58</v>
      </c>
      <c r="C3264" s="6">
        <f t="shared" si="100"/>
        <v>1875.5099999999993</v>
      </c>
      <c r="D3264" s="7">
        <f t="shared" si="101"/>
        <v>0.34444058775887992</v>
      </c>
    </row>
    <row r="3265" spans="1:4" x14ac:dyDescent="0.55000000000000004">
      <c r="A3265" s="6">
        <f>US_Regional_Sales_Data!P3265*US_Regional_Sales_Data!M3265*(1-US_Regional_Sales_Data!N3265)</f>
        <v>7351.5749999999998</v>
      </c>
      <c r="B3265" s="6">
        <f>US_Regional_Sales_Data!O3265*US_Regional_Sales_Data!M3265</f>
        <v>5958.68</v>
      </c>
      <c r="C3265" s="6">
        <f t="shared" si="100"/>
        <v>1392.8949999999995</v>
      </c>
      <c r="D3265" s="7">
        <f t="shared" si="101"/>
        <v>0.18946892332595391</v>
      </c>
    </row>
    <row r="3266" spans="1:4" x14ac:dyDescent="0.55000000000000004">
      <c r="A3266" s="6">
        <f>US_Regional_Sales_Data!P3266*US_Regional_Sales_Data!M3266*(1-US_Regional_Sales_Data!N3266)</f>
        <v>1908.83</v>
      </c>
      <c r="B3266" s="6">
        <f>US_Regional_Sales_Data!O3266*US_Regional_Sales_Data!M3266</f>
        <v>1712.78</v>
      </c>
      <c r="C3266" s="6">
        <f t="shared" si="100"/>
        <v>196.04999999999995</v>
      </c>
      <c r="D3266" s="7">
        <f t="shared" si="101"/>
        <v>0.10270689375166984</v>
      </c>
    </row>
    <row r="3267" spans="1:4" x14ac:dyDescent="0.55000000000000004">
      <c r="A3267" s="6">
        <f>US_Regional_Sales_Data!P3267*US_Regional_Sales_Data!M3267*(1-US_Regional_Sales_Data!N3267)</f>
        <v>7110.04</v>
      </c>
      <c r="B3267" s="6">
        <f>US_Regional_Sales_Data!O3267*US_Regional_Sales_Data!M3267</f>
        <v>7719.48</v>
      </c>
      <c r="C3267" s="6">
        <f t="shared" ref="C3267:C3330" si="102">A3267-B3267</f>
        <v>-609.4399999999996</v>
      </c>
      <c r="D3267" s="7">
        <f t="shared" ref="D3267:D3330" si="103">C3267/A3267</f>
        <v>-8.5715410883764317E-2</v>
      </c>
    </row>
    <row r="3268" spans="1:4" x14ac:dyDescent="0.55000000000000004">
      <c r="A3268" s="6">
        <f>US_Regional_Sales_Data!P3268*US_Regional_Sales_Data!M3268*(1-US_Regional_Sales_Data!N3268)</f>
        <v>11278.779999999999</v>
      </c>
      <c r="B3268" s="6">
        <f>US_Regional_Sales_Data!O3268*US_Regional_Sales_Data!M3268</f>
        <v>4748.96</v>
      </c>
      <c r="C3268" s="6">
        <f t="shared" si="102"/>
        <v>6529.8199999999988</v>
      </c>
      <c r="D3268" s="7">
        <f t="shared" si="103"/>
        <v>0.57894736842105254</v>
      </c>
    </row>
    <row r="3269" spans="1:4" x14ac:dyDescent="0.55000000000000004">
      <c r="A3269" s="6">
        <f>US_Regional_Sales_Data!P3269*US_Regional_Sales_Data!M3269*(1-US_Regional_Sales_Data!N3269)</f>
        <v>916.56</v>
      </c>
      <c r="B3269" s="6">
        <f>US_Regional_Sales_Data!O3269*US_Regional_Sales_Data!M3269</f>
        <v>763.8</v>
      </c>
      <c r="C3269" s="6">
        <f t="shared" si="102"/>
        <v>152.76</v>
      </c>
      <c r="D3269" s="7">
        <f t="shared" si="103"/>
        <v>0.16666666666666666</v>
      </c>
    </row>
    <row r="3270" spans="1:4" x14ac:dyDescent="0.55000000000000004">
      <c r="A3270" s="6">
        <f>US_Regional_Sales_Data!P3270*US_Regional_Sales_Data!M3270*(1-US_Regional_Sales_Data!N3270)</f>
        <v>1323.9199999999998</v>
      </c>
      <c r="B3270" s="6">
        <f>US_Regional_Sales_Data!O3270*US_Regional_Sales_Data!M3270</f>
        <v>682.86</v>
      </c>
      <c r="C3270" s="6">
        <f t="shared" si="102"/>
        <v>641.05999999999983</v>
      </c>
      <c r="D3270" s="7">
        <f t="shared" si="103"/>
        <v>0.48421354764638341</v>
      </c>
    </row>
    <row r="3271" spans="1:4" x14ac:dyDescent="0.55000000000000004">
      <c r="A3271" s="6">
        <f>US_Regional_Sales_Data!P3271*US_Regional_Sales_Data!M3271*(1-US_Regional_Sales_Data!N3271)</f>
        <v>6976.0399999999991</v>
      </c>
      <c r="B3271" s="6">
        <f>US_Regional_Sales_Data!O3271*US_Regional_Sales_Data!M3271</f>
        <v>6094.84</v>
      </c>
      <c r="C3271" s="6">
        <f t="shared" si="102"/>
        <v>881.19999999999891</v>
      </c>
      <c r="D3271" s="7">
        <f t="shared" si="103"/>
        <v>0.12631808303851455</v>
      </c>
    </row>
    <row r="3272" spans="1:4" x14ac:dyDescent="0.55000000000000004">
      <c r="A3272" s="6">
        <f>US_Regional_Sales_Data!P3272*US_Regional_Sales_Data!M3272*(1-US_Regional_Sales_Data!N3272)</f>
        <v>11113.29</v>
      </c>
      <c r="B3272" s="6">
        <f>US_Regional_Sales_Data!O3272*US_Regional_Sales_Data!M3272</f>
        <v>9943.4699999999993</v>
      </c>
      <c r="C3272" s="6">
        <f t="shared" si="102"/>
        <v>1169.8200000000015</v>
      </c>
      <c r="D3272" s="7">
        <f t="shared" si="103"/>
        <v>0.10526315789473698</v>
      </c>
    </row>
    <row r="3273" spans="1:4" x14ac:dyDescent="0.55000000000000004">
      <c r="A3273" s="6">
        <f>US_Regional_Sales_Data!P3273*US_Regional_Sales_Data!M3273*(1-US_Regional_Sales_Data!N3273)</f>
        <v>8382.7050000000017</v>
      </c>
      <c r="B3273" s="6">
        <f>US_Regional_Sales_Data!O3273*US_Regional_Sales_Data!M3273</f>
        <v>6529.68</v>
      </c>
      <c r="C3273" s="6">
        <f t="shared" si="102"/>
        <v>1853.0250000000015</v>
      </c>
      <c r="D3273" s="7">
        <f t="shared" si="103"/>
        <v>0.2210533473383593</v>
      </c>
    </row>
    <row r="3274" spans="1:4" x14ac:dyDescent="0.55000000000000004">
      <c r="A3274" s="6">
        <f>US_Regional_Sales_Data!P3274*US_Regional_Sales_Data!M3274*(1-US_Regional_Sales_Data!N3274)</f>
        <v>13282.08</v>
      </c>
      <c r="B3274" s="6">
        <f>US_Regional_Sales_Data!O3274*US_Regional_Sales_Data!M3274</f>
        <v>12285.93</v>
      </c>
      <c r="C3274" s="6">
        <f t="shared" si="102"/>
        <v>996.14999999999964</v>
      </c>
      <c r="D3274" s="7">
        <f t="shared" si="103"/>
        <v>7.4999548263524965E-2</v>
      </c>
    </row>
    <row r="3275" spans="1:4" x14ac:dyDescent="0.55000000000000004">
      <c r="A3275" s="6">
        <f>US_Regional_Sales_Data!P3275*US_Regional_Sales_Data!M3275*(1-US_Regional_Sales_Data!N3275)</f>
        <v>7331.6424999999999</v>
      </c>
      <c r="B3275" s="6">
        <f>US_Regional_Sales_Data!O3275*US_Regional_Sales_Data!M3275</f>
        <v>3725.2599999999998</v>
      </c>
      <c r="C3275" s="6">
        <f t="shared" si="102"/>
        <v>3606.3825000000002</v>
      </c>
      <c r="D3275" s="7">
        <f t="shared" si="103"/>
        <v>0.49189284665748501</v>
      </c>
    </row>
    <row r="3276" spans="1:4" x14ac:dyDescent="0.55000000000000004">
      <c r="A3276" s="6">
        <f>US_Regional_Sales_Data!P3276*US_Regional_Sales_Data!M3276*(1-US_Regional_Sales_Data!N3276)</f>
        <v>10387.68</v>
      </c>
      <c r="B3276" s="6">
        <f>US_Regional_Sales_Data!O3276*US_Regional_Sales_Data!M3276</f>
        <v>5467.2000000000007</v>
      </c>
      <c r="C3276" s="6">
        <f t="shared" si="102"/>
        <v>4920.4799999999996</v>
      </c>
      <c r="D3276" s="7">
        <f t="shared" si="103"/>
        <v>0.47368421052631571</v>
      </c>
    </row>
    <row r="3277" spans="1:4" x14ac:dyDescent="0.55000000000000004">
      <c r="A3277" s="6">
        <f>US_Regional_Sales_Data!P3277*US_Regional_Sales_Data!M3277*(1-US_Regional_Sales_Data!N3277)</f>
        <v>1200.6400000000001</v>
      </c>
      <c r="B3277" s="6">
        <f>US_Regional_Sales_Data!O3277*US_Regional_Sales_Data!M3277</f>
        <v>1110.56</v>
      </c>
      <c r="C3277" s="6">
        <f t="shared" si="102"/>
        <v>90.080000000000155</v>
      </c>
      <c r="D3277" s="7">
        <f t="shared" si="103"/>
        <v>7.5026652452025708E-2</v>
      </c>
    </row>
    <row r="3278" spans="1:4" x14ac:dyDescent="0.55000000000000004">
      <c r="A3278" s="6">
        <f>US_Regional_Sales_Data!P3278*US_Regional_Sales_Data!M3278*(1-US_Regional_Sales_Data!N3278)</f>
        <v>5957.64</v>
      </c>
      <c r="B3278" s="6">
        <f>US_Regional_Sales_Data!O3278*US_Regional_Sales_Data!M3278</f>
        <v>5142.3599999999997</v>
      </c>
      <c r="C3278" s="6">
        <f t="shared" si="102"/>
        <v>815.28000000000065</v>
      </c>
      <c r="D3278" s="7">
        <f t="shared" si="103"/>
        <v>0.13684613370394999</v>
      </c>
    </row>
    <row r="3279" spans="1:4" x14ac:dyDescent="0.55000000000000004">
      <c r="A3279" s="6">
        <f>US_Regional_Sales_Data!P3279*US_Regional_Sales_Data!M3279*(1-US_Regional_Sales_Data!N3279)</f>
        <v>3292.3799999999997</v>
      </c>
      <c r="B3279" s="6">
        <f>US_Regional_Sales_Data!O3279*US_Regional_Sales_Data!M3279</f>
        <v>2539.84</v>
      </c>
      <c r="C3279" s="6">
        <f t="shared" si="102"/>
        <v>752.53999999999951</v>
      </c>
      <c r="D3279" s="7">
        <f t="shared" si="103"/>
        <v>0.2285702136448404</v>
      </c>
    </row>
    <row r="3280" spans="1:4" x14ac:dyDescent="0.55000000000000004">
      <c r="A3280" s="6">
        <f>US_Regional_Sales_Data!P3280*US_Regional_Sales_Data!M3280*(1-US_Regional_Sales_Data!N3280)</f>
        <v>20049.75</v>
      </c>
      <c r="B3280" s="6">
        <f>US_Regional_Sales_Data!O3280*US_Regional_Sales_Data!M3280</f>
        <v>16672.98</v>
      </c>
      <c r="C3280" s="6">
        <f t="shared" si="102"/>
        <v>3376.7700000000004</v>
      </c>
      <c r="D3280" s="7">
        <f t="shared" si="103"/>
        <v>0.1684195563535705</v>
      </c>
    </row>
    <row r="3281" spans="1:4" x14ac:dyDescent="0.55000000000000004">
      <c r="A3281" s="6">
        <f>US_Regional_Sales_Data!P3281*US_Regional_Sales_Data!M3281*(1-US_Regional_Sales_Data!N3281)</f>
        <v>4842.09</v>
      </c>
      <c r="B3281" s="6">
        <f>US_Regional_Sales_Data!O3281*US_Regional_Sales_Data!M3281</f>
        <v>4357.88</v>
      </c>
      <c r="C3281" s="6">
        <f t="shared" si="102"/>
        <v>484.21000000000004</v>
      </c>
      <c r="D3281" s="7">
        <f t="shared" si="103"/>
        <v>0.10000020652239013</v>
      </c>
    </row>
    <row r="3282" spans="1:4" x14ac:dyDescent="0.55000000000000004">
      <c r="A3282" s="6">
        <f>US_Regional_Sales_Data!P3282*US_Regional_Sales_Data!M3282*(1-US_Regional_Sales_Data!N3282)</f>
        <v>1947.6899999999998</v>
      </c>
      <c r="B3282" s="6">
        <f>US_Regional_Sales_Data!O3282*US_Regional_Sales_Data!M3282</f>
        <v>1455.64</v>
      </c>
      <c r="C3282" s="6">
        <f t="shared" si="102"/>
        <v>492.04999999999973</v>
      </c>
      <c r="D3282" s="7">
        <f t="shared" si="103"/>
        <v>0.25263260580482511</v>
      </c>
    </row>
    <row r="3283" spans="1:4" x14ac:dyDescent="0.55000000000000004">
      <c r="A3283" s="6">
        <f>US_Regional_Sales_Data!P3283*US_Regional_Sales_Data!M3283*(1-US_Regional_Sales_Data!N3283)</f>
        <v>4803.0625</v>
      </c>
      <c r="B3283" s="6">
        <f>US_Regional_Sales_Data!O3283*US_Regional_Sales_Data!M3283</f>
        <v>3894.4</v>
      </c>
      <c r="C3283" s="6">
        <f t="shared" si="102"/>
        <v>908.66249999999991</v>
      </c>
      <c r="D3283" s="7">
        <f t="shared" si="103"/>
        <v>0.18918398417676222</v>
      </c>
    </row>
    <row r="3284" spans="1:4" x14ac:dyDescent="0.55000000000000004">
      <c r="A3284" s="6">
        <f>US_Regional_Sales_Data!P3284*US_Regional_Sales_Data!M3284*(1-US_Regional_Sales_Data!N3284)</f>
        <v>3706.105</v>
      </c>
      <c r="B3284" s="6">
        <f>US_Regional_Sales_Data!O3284*US_Regional_Sales_Data!M3284</f>
        <v>2604.29</v>
      </c>
      <c r="C3284" s="6">
        <f t="shared" si="102"/>
        <v>1101.8150000000001</v>
      </c>
      <c r="D3284" s="7">
        <f t="shared" si="103"/>
        <v>0.29729729729729731</v>
      </c>
    </row>
    <row r="3285" spans="1:4" x14ac:dyDescent="0.55000000000000004">
      <c r="A3285" s="6">
        <f>US_Regional_Sales_Data!P3285*US_Regional_Sales_Data!M3285*(1-US_Regional_Sales_Data!N3285)</f>
        <v>13548.405000000001</v>
      </c>
      <c r="B3285" s="6">
        <f>US_Regional_Sales_Data!O3285*US_Regional_Sales_Data!M3285</f>
        <v>11316.900000000001</v>
      </c>
      <c r="C3285" s="6">
        <f t="shared" si="102"/>
        <v>2231.5049999999992</v>
      </c>
      <c r="D3285" s="7">
        <f t="shared" si="103"/>
        <v>0.16470610378121994</v>
      </c>
    </row>
    <row r="3286" spans="1:4" x14ac:dyDescent="0.55000000000000004">
      <c r="A3286" s="6">
        <f>US_Regional_Sales_Data!P3286*US_Regional_Sales_Data!M3286*(1-US_Regional_Sales_Data!N3286)</f>
        <v>5919.45</v>
      </c>
      <c r="B3286" s="6">
        <f>US_Regional_Sales_Data!O3286*US_Regional_Sales_Data!M3286</f>
        <v>4673.25</v>
      </c>
      <c r="C3286" s="6">
        <f t="shared" si="102"/>
        <v>1246.1999999999998</v>
      </c>
      <c r="D3286" s="7">
        <f t="shared" si="103"/>
        <v>0.21052631578947367</v>
      </c>
    </row>
    <row r="3287" spans="1:4" x14ac:dyDescent="0.55000000000000004">
      <c r="A3287" s="6">
        <f>US_Regional_Sales_Data!P3287*US_Regional_Sales_Data!M3287*(1-US_Regional_Sales_Data!N3287)</f>
        <v>6126.48</v>
      </c>
      <c r="B3287" s="6">
        <f>US_Regional_Sales_Data!O3287*US_Regional_Sales_Data!M3287</f>
        <v>3471.68</v>
      </c>
      <c r="C3287" s="6">
        <f t="shared" si="102"/>
        <v>2654.7999999999997</v>
      </c>
      <c r="D3287" s="7">
        <f t="shared" si="103"/>
        <v>0.43333202752640992</v>
      </c>
    </row>
    <row r="3288" spans="1:4" x14ac:dyDescent="0.55000000000000004">
      <c r="A3288" s="6">
        <f>US_Regional_Sales_Data!P3288*US_Regional_Sales_Data!M3288*(1-US_Regional_Sales_Data!N3288)</f>
        <v>6091.3049999999994</v>
      </c>
      <c r="B3288" s="6">
        <f>US_Regional_Sales_Data!O3288*US_Regional_Sales_Data!M3288</f>
        <v>2821.24</v>
      </c>
      <c r="C3288" s="6">
        <f t="shared" si="102"/>
        <v>3270.0649999999996</v>
      </c>
      <c r="D3288" s="7">
        <f t="shared" si="103"/>
        <v>0.53684144858942373</v>
      </c>
    </row>
    <row r="3289" spans="1:4" x14ac:dyDescent="0.55000000000000004">
      <c r="A3289" s="6">
        <f>US_Regional_Sales_Data!P3289*US_Regional_Sales_Data!M3289*(1-US_Regional_Sales_Data!N3289)</f>
        <v>254.6</v>
      </c>
      <c r="B3289" s="6">
        <f>US_Regional_Sales_Data!O3289*US_Regional_Sales_Data!M3289</f>
        <v>163.47999999999999</v>
      </c>
      <c r="C3289" s="6">
        <f t="shared" si="102"/>
        <v>91.12</v>
      </c>
      <c r="D3289" s="7">
        <f t="shared" si="103"/>
        <v>0.35789473684210527</v>
      </c>
    </row>
    <row r="3290" spans="1:4" x14ac:dyDescent="0.55000000000000004">
      <c r="A3290" s="6">
        <f>US_Regional_Sales_Data!P3290*US_Regional_Sales_Data!M3290*(1-US_Regional_Sales_Data!N3290)</f>
        <v>2361.4149999999995</v>
      </c>
      <c r="B3290" s="6">
        <f>US_Regional_Sales_Data!O3290*US_Regional_Sales_Data!M3290</f>
        <v>1615.71</v>
      </c>
      <c r="C3290" s="6">
        <f t="shared" si="102"/>
        <v>745.70499999999947</v>
      </c>
      <c r="D3290" s="7">
        <f t="shared" si="103"/>
        <v>0.31578735630967009</v>
      </c>
    </row>
    <row r="3291" spans="1:4" x14ac:dyDescent="0.55000000000000004">
      <c r="A3291" s="6">
        <f>US_Regional_Sales_Data!P3291*US_Regional_Sales_Data!M3291*(1-US_Regional_Sales_Data!N3291)</f>
        <v>1648.5350000000001</v>
      </c>
      <c r="B3291" s="6">
        <f>US_Regional_Sales_Data!O3291*US_Regional_Sales_Data!M3291</f>
        <v>1372.29</v>
      </c>
      <c r="C3291" s="6">
        <f t="shared" si="102"/>
        <v>276.24500000000012</v>
      </c>
      <c r="D3291" s="7">
        <f t="shared" si="103"/>
        <v>0.16756999396433811</v>
      </c>
    </row>
    <row r="3292" spans="1:4" x14ac:dyDescent="0.55000000000000004">
      <c r="A3292" s="6">
        <f>US_Regional_Sales_Data!P3292*US_Regional_Sales_Data!M3292*(1-US_Regional_Sales_Data!N3292)</f>
        <v>1082.05</v>
      </c>
      <c r="B3292" s="6">
        <f>US_Regional_Sales_Data!O3292*US_Regional_Sales_Data!M3292</f>
        <v>509.2</v>
      </c>
      <c r="C3292" s="6">
        <f t="shared" si="102"/>
        <v>572.84999999999991</v>
      </c>
      <c r="D3292" s="7">
        <f t="shared" si="103"/>
        <v>0.52941176470588225</v>
      </c>
    </row>
    <row r="3293" spans="1:4" x14ac:dyDescent="0.55000000000000004">
      <c r="A3293" s="6">
        <f>US_Regional_Sales_Data!P3293*US_Regional_Sales_Data!M3293*(1-US_Regional_Sales_Data!N3293)</f>
        <v>14664.96</v>
      </c>
      <c r="B3293" s="6">
        <f>US_Regional_Sales_Data!O3293*US_Regional_Sales_Data!M3293</f>
        <v>6792.2</v>
      </c>
      <c r="C3293" s="6">
        <f t="shared" si="102"/>
        <v>7872.7599999999993</v>
      </c>
      <c r="D3293" s="7">
        <f t="shared" si="103"/>
        <v>0.53684155974513392</v>
      </c>
    </row>
    <row r="3294" spans="1:4" x14ac:dyDescent="0.55000000000000004">
      <c r="A3294" s="6">
        <f>US_Regional_Sales_Data!P3294*US_Regional_Sales_Data!M3294*(1-US_Regional_Sales_Data!N3294)</f>
        <v>30714.809999999998</v>
      </c>
      <c r="B3294" s="6">
        <f>US_Regional_Sales_Data!O3294*US_Regional_Sales_Data!M3294</f>
        <v>24571.86</v>
      </c>
      <c r="C3294" s="6">
        <f t="shared" si="102"/>
        <v>6142.9499999999971</v>
      </c>
      <c r="D3294" s="7">
        <f t="shared" si="103"/>
        <v>0.19999960930899452</v>
      </c>
    </row>
    <row r="3295" spans="1:4" x14ac:dyDescent="0.55000000000000004">
      <c r="A3295" s="6">
        <f>US_Regional_Sales_Data!P3295*US_Regional_Sales_Data!M3295*(1-US_Regional_Sales_Data!N3295)</f>
        <v>2950.0099999999998</v>
      </c>
      <c r="B3295" s="6">
        <f>US_Regional_Sales_Data!O3295*US_Regional_Sales_Data!M3295</f>
        <v>1658.4</v>
      </c>
      <c r="C3295" s="6">
        <f t="shared" si="102"/>
        <v>1291.6099999999997</v>
      </c>
      <c r="D3295" s="7">
        <f t="shared" si="103"/>
        <v>0.43783241412740964</v>
      </c>
    </row>
    <row r="3296" spans="1:4" x14ac:dyDescent="0.55000000000000004">
      <c r="A3296" s="6">
        <f>US_Regional_Sales_Data!P3296*US_Regional_Sales_Data!M3296*(1-US_Regional_Sales_Data!N3296)</f>
        <v>4196.88</v>
      </c>
      <c r="B3296" s="6">
        <f>US_Regional_Sales_Data!O3296*US_Regional_Sales_Data!M3296</f>
        <v>5176.16</v>
      </c>
      <c r="C3296" s="6">
        <f t="shared" si="102"/>
        <v>-979.27999999999975</v>
      </c>
      <c r="D3296" s="7">
        <f t="shared" si="103"/>
        <v>-0.23333523951125593</v>
      </c>
    </row>
    <row r="3297" spans="1:4" x14ac:dyDescent="0.55000000000000004">
      <c r="A3297" s="6">
        <f>US_Regional_Sales_Data!P3297*US_Regional_Sales_Data!M3297*(1-US_Regional_Sales_Data!N3297)</f>
        <v>7447.0499999999993</v>
      </c>
      <c r="B3297" s="6">
        <f>US_Regional_Sales_Data!O3297*US_Regional_Sales_Data!M3297</f>
        <v>6271.2</v>
      </c>
      <c r="C3297" s="6">
        <f t="shared" si="102"/>
        <v>1175.8499999999995</v>
      </c>
      <c r="D3297" s="7">
        <f t="shared" si="103"/>
        <v>0.1578947368421052</v>
      </c>
    </row>
    <row r="3298" spans="1:4" x14ac:dyDescent="0.55000000000000004">
      <c r="A3298" s="6">
        <f>US_Regional_Sales_Data!P3298*US_Regional_Sales_Data!M3298*(1-US_Regional_Sales_Data!N3298)</f>
        <v>190.95</v>
      </c>
      <c r="B3298" s="6">
        <f>US_Regional_Sales_Data!O3298*US_Regional_Sales_Data!M3298</f>
        <v>142.71</v>
      </c>
      <c r="C3298" s="6">
        <f t="shared" si="102"/>
        <v>48.239999999999981</v>
      </c>
      <c r="D3298" s="7">
        <f t="shared" si="103"/>
        <v>0.25263157894736832</v>
      </c>
    </row>
    <row r="3299" spans="1:4" x14ac:dyDescent="0.55000000000000004">
      <c r="A3299" s="6">
        <f>US_Regional_Sales_Data!P3299*US_Regional_Sales_Data!M3299*(1-US_Regional_Sales_Data!N3299)</f>
        <v>3630.059999999999</v>
      </c>
      <c r="B3299" s="6">
        <f>US_Regional_Sales_Data!O3299*US_Regional_Sales_Data!M3299</f>
        <v>3733.7999999999997</v>
      </c>
      <c r="C3299" s="6">
        <f t="shared" si="102"/>
        <v>-103.74000000000069</v>
      </c>
      <c r="D3299" s="7">
        <f t="shared" si="103"/>
        <v>-2.8578040032396355E-2</v>
      </c>
    </row>
    <row r="3300" spans="1:4" x14ac:dyDescent="0.55000000000000004">
      <c r="A3300" s="6">
        <f>US_Regional_Sales_Data!P3300*US_Regional_Sales_Data!M3300*(1-US_Regional_Sales_Data!N3300)</f>
        <v>991.6</v>
      </c>
      <c r="B3300" s="6">
        <f>US_Regional_Sales_Data!O3300*US_Regional_Sales_Data!M3300</f>
        <v>814.72</v>
      </c>
      <c r="C3300" s="6">
        <f t="shared" si="102"/>
        <v>176.88</v>
      </c>
      <c r="D3300" s="7">
        <f t="shared" si="103"/>
        <v>0.17837837837837836</v>
      </c>
    </row>
    <row r="3301" spans="1:4" x14ac:dyDescent="0.55000000000000004">
      <c r="A3301" s="6">
        <f>US_Regional_Sales_Data!P3301*US_Regional_Sales_Data!M3301*(1-US_Regional_Sales_Data!N3301)</f>
        <v>1512.19</v>
      </c>
      <c r="B3301" s="6">
        <f>US_Regional_Sales_Data!O3301*US_Regional_Sales_Data!M3301</f>
        <v>1291.5</v>
      </c>
      <c r="C3301" s="6">
        <f t="shared" si="102"/>
        <v>220.69000000000005</v>
      </c>
      <c r="D3301" s="7">
        <f t="shared" si="103"/>
        <v>0.14594065560544645</v>
      </c>
    </row>
    <row r="3302" spans="1:4" x14ac:dyDescent="0.55000000000000004">
      <c r="A3302" s="6">
        <f>US_Regional_Sales_Data!P3302*US_Regional_Sales_Data!M3302*(1-US_Regional_Sales_Data!N3302)</f>
        <v>14206.68</v>
      </c>
      <c r="B3302" s="6">
        <f>US_Regional_Sales_Data!O3302*US_Regional_Sales_Data!M3302</f>
        <v>11207.48</v>
      </c>
      <c r="C3302" s="6">
        <f t="shared" si="102"/>
        <v>2999.2000000000007</v>
      </c>
      <c r="D3302" s="7">
        <f t="shared" si="103"/>
        <v>0.21111195578418043</v>
      </c>
    </row>
    <row r="3303" spans="1:4" x14ac:dyDescent="0.55000000000000004">
      <c r="A3303" s="6">
        <f>US_Regional_Sales_Data!P3303*US_Regional_Sales_Data!M3303*(1-US_Regional_Sales_Data!N3303)</f>
        <v>1879.35</v>
      </c>
      <c r="B3303" s="6">
        <f>US_Regional_Sales_Data!O3303*US_Regional_Sales_Data!M3303</f>
        <v>1238.1600000000001</v>
      </c>
      <c r="C3303" s="6">
        <f t="shared" si="102"/>
        <v>641.18999999999983</v>
      </c>
      <c r="D3303" s="7">
        <f t="shared" si="103"/>
        <v>0.34117647058823519</v>
      </c>
    </row>
    <row r="3304" spans="1:4" x14ac:dyDescent="0.55000000000000004">
      <c r="A3304" s="6">
        <f>US_Regional_Sales_Data!P3304*US_Regional_Sales_Data!M3304*(1-US_Regional_Sales_Data!N3304)</f>
        <v>14588.58</v>
      </c>
      <c r="B3304" s="6">
        <f>US_Regional_Sales_Data!O3304*US_Regional_Sales_Data!M3304</f>
        <v>8138.88</v>
      </c>
      <c r="C3304" s="6">
        <f t="shared" si="102"/>
        <v>6449.7</v>
      </c>
      <c r="D3304" s="7">
        <f t="shared" si="103"/>
        <v>0.44210608571910354</v>
      </c>
    </row>
    <row r="3305" spans="1:4" x14ac:dyDescent="0.55000000000000004">
      <c r="A3305" s="6">
        <f>US_Regional_Sales_Data!P3305*US_Regional_Sales_Data!M3305*(1-US_Regional_Sales_Data!N3305)</f>
        <v>18102.060000000001</v>
      </c>
      <c r="B3305" s="6">
        <f>US_Regional_Sales_Data!O3305*US_Regional_Sales_Data!M3305</f>
        <v>8765.2199999999993</v>
      </c>
      <c r="C3305" s="6">
        <f t="shared" si="102"/>
        <v>9336.840000000002</v>
      </c>
      <c r="D3305" s="7">
        <f t="shared" si="103"/>
        <v>0.51578881077623218</v>
      </c>
    </row>
    <row r="3306" spans="1:4" x14ac:dyDescent="0.55000000000000004">
      <c r="A3306" s="6">
        <f>US_Regional_Sales_Data!P3306*US_Regional_Sales_Data!M3306*(1-US_Regional_Sales_Data!N3306)</f>
        <v>4863.53</v>
      </c>
      <c r="B3306" s="6">
        <f>US_Regional_Sales_Data!O3306*US_Regional_Sales_Data!M3306</f>
        <v>3719.17</v>
      </c>
      <c r="C3306" s="6">
        <f t="shared" si="102"/>
        <v>1144.3599999999997</v>
      </c>
      <c r="D3306" s="7">
        <f t="shared" si="103"/>
        <v>0.23529411764705876</v>
      </c>
    </row>
    <row r="3307" spans="1:4" x14ac:dyDescent="0.55000000000000004">
      <c r="A3307" s="6">
        <f>US_Regional_Sales_Data!P3307*US_Regional_Sales_Data!M3307*(1-US_Regional_Sales_Data!N3307)</f>
        <v>10433.24</v>
      </c>
      <c r="B3307" s="6">
        <f>US_Regional_Sales_Data!O3307*US_Regional_Sales_Data!M3307</f>
        <v>8592.08</v>
      </c>
      <c r="C3307" s="6">
        <f t="shared" si="102"/>
        <v>1841.1599999999999</v>
      </c>
      <c r="D3307" s="7">
        <f t="shared" si="103"/>
        <v>0.1764705882352941</v>
      </c>
    </row>
    <row r="3308" spans="1:4" x14ac:dyDescent="0.55000000000000004">
      <c r="A3308" s="6">
        <f>US_Regional_Sales_Data!P3308*US_Regional_Sales_Data!M3308*(1-US_Regional_Sales_Data!N3308)</f>
        <v>1175.8500000000001</v>
      </c>
      <c r="B3308" s="6">
        <f>US_Regional_Sales_Data!O3308*US_Regional_Sales_Data!M3308</f>
        <v>992.95</v>
      </c>
      <c r="C3308" s="6">
        <f t="shared" si="102"/>
        <v>182.90000000000009</v>
      </c>
      <c r="D3308" s="7">
        <f t="shared" si="103"/>
        <v>0.1555470510694392</v>
      </c>
    </row>
    <row r="3309" spans="1:4" x14ac:dyDescent="0.55000000000000004">
      <c r="A3309" s="6">
        <f>US_Regional_Sales_Data!P3309*US_Regional_Sales_Data!M3309*(1-US_Regional_Sales_Data!N3309)</f>
        <v>29004.300000000003</v>
      </c>
      <c r="B3309" s="6">
        <f>US_Regional_Sales_Data!O3309*US_Regional_Sales_Data!M3309</f>
        <v>23203.439999999999</v>
      </c>
      <c r="C3309" s="6">
        <f t="shared" si="102"/>
        <v>5800.8600000000042</v>
      </c>
      <c r="D3309" s="7">
        <f t="shared" si="103"/>
        <v>0.20000000000000012</v>
      </c>
    </row>
    <row r="3310" spans="1:4" x14ac:dyDescent="0.55000000000000004">
      <c r="A3310" s="6">
        <f>US_Regional_Sales_Data!P3310*US_Regional_Sales_Data!M3310*(1-US_Regional_Sales_Data!N3310)</f>
        <v>6172.0399999999991</v>
      </c>
      <c r="B3310" s="6">
        <f>US_Regional_Sales_Data!O3310*US_Regional_Sales_Data!M3310</f>
        <v>6436.57</v>
      </c>
      <c r="C3310" s="6">
        <f t="shared" si="102"/>
        <v>-264.53000000000065</v>
      </c>
      <c r="D3310" s="7">
        <f t="shared" si="103"/>
        <v>-4.2859411150932385E-2</v>
      </c>
    </row>
    <row r="3311" spans="1:4" x14ac:dyDescent="0.55000000000000004">
      <c r="A3311" s="6">
        <f>US_Regional_Sales_Data!P3311*US_Regional_Sales_Data!M3311*(1-US_Regional_Sales_Data!N3311)</f>
        <v>10612.800000000001</v>
      </c>
      <c r="B3311" s="6">
        <f>US_Regional_Sales_Data!O3311*US_Regional_Sales_Data!M3311</f>
        <v>7664.8</v>
      </c>
      <c r="C3311" s="6">
        <f t="shared" si="102"/>
        <v>2948.0000000000009</v>
      </c>
      <c r="D3311" s="7">
        <f t="shared" si="103"/>
        <v>0.27777777777777785</v>
      </c>
    </row>
    <row r="3312" spans="1:4" x14ac:dyDescent="0.55000000000000004">
      <c r="A3312" s="6">
        <f>US_Regional_Sales_Data!P3312*US_Regional_Sales_Data!M3312*(1-US_Regional_Sales_Data!N3312)</f>
        <v>10973.259999999998</v>
      </c>
      <c r="B3312" s="6">
        <f>US_Regional_Sales_Data!O3312*US_Regional_Sales_Data!M3312</f>
        <v>5775.4</v>
      </c>
      <c r="C3312" s="6">
        <f t="shared" si="102"/>
        <v>5197.8599999999988</v>
      </c>
      <c r="D3312" s="7">
        <f t="shared" si="103"/>
        <v>0.47368421052631576</v>
      </c>
    </row>
    <row r="3313" spans="1:4" x14ac:dyDescent="0.55000000000000004">
      <c r="A3313" s="6">
        <f>US_Regional_Sales_Data!P3313*US_Regional_Sales_Data!M3313*(1-US_Regional_Sales_Data!N3313)</f>
        <v>5060.1750000000002</v>
      </c>
      <c r="B3313" s="6">
        <f>US_Regional_Sales_Data!O3313*US_Regional_Sales_Data!M3313</f>
        <v>3142.6499999999996</v>
      </c>
      <c r="C3313" s="6">
        <f t="shared" si="102"/>
        <v>1917.5250000000005</v>
      </c>
      <c r="D3313" s="7">
        <f t="shared" si="103"/>
        <v>0.37894440409669633</v>
      </c>
    </row>
    <row r="3314" spans="1:4" x14ac:dyDescent="0.55000000000000004">
      <c r="A3314" s="6">
        <f>US_Regional_Sales_Data!P3314*US_Regional_Sales_Data!M3314*(1-US_Regional_Sales_Data!N3314)</f>
        <v>11185.65</v>
      </c>
      <c r="B3314" s="6">
        <f>US_Regional_Sales_Data!O3314*US_Regional_Sales_Data!M3314</f>
        <v>7510.38</v>
      </c>
      <c r="C3314" s="6">
        <f t="shared" si="102"/>
        <v>3675.2699999999995</v>
      </c>
      <c r="D3314" s="7">
        <f t="shared" si="103"/>
        <v>0.32857008756755302</v>
      </c>
    </row>
    <row r="3315" spans="1:4" x14ac:dyDescent="0.55000000000000004">
      <c r="A3315" s="6">
        <f>US_Regional_Sales_Data!P3315*US_Regional_Sales_Data!M3315*(1-US_Regional_Sales_Data!N3315)</f>
        <v>26020.12</v>
      </c>
      <c r="B3315" s="6">
        <f>US_Regional_Sales_Data!O3315*US_Regional_Sales_Data!M3315</f>
        <v>12325.36</v>
      </c>
      <c r="C3315" s="6">
        <f t="shared" si="102"/>
        <v>13694.759999999998</v>
      </c>
      <c r="D3315" s="7">
        <f t="shared" si="103"/>
        <v>0.52631425220175765</v>
      </c>
    </row>
    <row r="3316" spans="1:4" x14ac:dyDescent="0.55000000000000004">
      <c r="A3316" s="6">
        <f>US_Regional_Sales_Data!P3316*US_Regional_Sales_Data!M3316*(1-US_Regional_Sales_Data!N3316)</f>
        <v>4655.16</v>
      </c>
      <c r="B3316" s="6">
        <f>US_Regional_Sales_Data!O3316*US_Regional_Sales_Data!M3316</f>
        <v>3646.54</v>
      </c>
      <c r="C3316" s="6">
        <f t="shared" si="102"/>
        <v>1008.6199999999999</v>
      </c>
      <c r="D3316" s="7">
        <f t="shared" si="103"/>
        <v>0.21666709629744196</v>
      </c>
    </row>
    <row r="3317" spans="1:4" x14ac:dyDescent="0.55000000000000004">
      <c r="A3317" s="6">
        <f>US_Regional_Sales_Data!P3317*US_Regional_Sales_Data!M3317*(1-US_Regional_Sales_Data!N3317)</f>
        <v>8245.0199999999986</v>
      </c>
      <c r="B3317" s="6">
        <f>US_Regional_Sales_Data!O3317*US_Regional_Sales_Data!M3317</f>
        <v>9776.25</v>
      </c>
      <c r="C3317" s="6">
        <f t="shared" si="102"/>
        <v>-1531.2300000000014</v>
      </c>
      <c r="D3317" s="7">
        <f t="shared" si="103"/>
        <v>-0.18571574113828732</v>
      </c>
    </row>
    <row r="3318" spans="1:4" x14ac:dyDescent="0.55000000000000004">
      <c r="A3318" s="6">
        <f>US_Regional_Sales_Data!P3318*US_Regional_Sales_Data!M3318*(1-US_Regional_Sales_Data!N3318)</f>
        <v>3194.56</v>
      </c>
      <c r="B3318" s="6">
        <f>US_Regional_Sales_Data!O3318*US_Regional_Sales_Data!M3318</f>
        <v>3194.56</v>
      </c>
      <c r="C3318" s="6">
        <f t="shared" si="102"/>
        <v>0</v>
      </c>
      <c r="D3318" s="7">
        <f t="shared" si="103"/>
        <v>0</v>
      </c>
    </row>
    <row r="3319" spans="1:4" x14ac:dyDescent="0.55000000000000004">
      <c r="A3319" s="6">
        <f>US_Regional_Sales_Data!P3319*US_Regional_Sales_Data!M3319*(1-US_Regional_Sales_Data!N3319)</f>
        <v>6976.0399999999991</v>
      </c>
      <c r="B3319" s="6">
        <f>US_Regional_Sales_Data!O3319*US_Regional_Sales_Data!M3319</f>
        <v>4185.6000000000004</v>
      </c>
      <c r="C3319" s="6">
        <f t="shared" si="102"/>
        <v>2790.4399999999987</v>
      </c>
      <c r="D3319" s="7">
        <f t="shared" si="103"/>
        <v>0.40000344034724561</v>
      </c>
    </row>
    <row r="3320" spans="1:4" x14ac:dyDescent="0.55000000000000004">
      <c r="A3320" s="6">
        <f>US_Regional_Sales_Data!P3320*US_Regional_Sales_Data!M3320*(1-US_Regional_Sales_Data!N3320)</f>
        <v>6098.3399999999992</v>
      </c>
      <c r="B3320" s="6">
        <f>US_Regional_Sales_Data!O3320*US_Regional_Sales_Data!M3320</f>
        <v>3823.7999999999997</v>
      </c>
      <c r="C3320" s="6">
        <f t="shared" si="102"/>
        <v>2274.5399999999995</v>
      </c>
      <c r="D3320" s="7">
        <f t="shared" si="103"/>
        <v>0.37297690847017384</v>
      </c>
    </row>
    <row r="3321" spans="1:4" x14ac:dyDescent="0.55000000000000004">
      <c r="A3321" s="6">
        <f>US_Regional_Sales_Data!P3321*US_Regional_Sales_Data!M3321*(1-US_Regional_Sales_Data!N3321)</f>
        <v>4791.8399999999992</v>
      </c>
      <c r="B3321" s="6">
        <f>US_Regional_Sales_Data!O3321*US_Regional_Sales_Data!M3321</f>
        <v>5031.4399999999996</v>
      </c>
      <c r="C3321" s="6">
        <f t="shared" si="102"/>
        <v>-239.60000000000036</v>
      </c>
      <c r="D3321" s="7">
        <f t="shared" si="103"/>
        <v>-5.0001669504824951E-2</v>
      </c>
    </row>
    <row r="3322" spans="1:4" x14ac:dyDescent="0.55000000000000004">
      <c r="A3322" s="6">
        <f>US_Regional_Sales_Data!P3322*US_Regional_Sales_Data!M3322*(1-US_Regional_Sales_Data!N3322)</f>
        <v>11807.074999999999</v>
      </c>
      <c r="B3322" s="6">
        <f>US_Regional_Sales_Data!O3322*US_Regional_Sales_Data!M3322</f>
        <v>8202.7999999999993</v>
      </c>
      <c r="C3322" s="6">
        <f t="shared" si="102"/>
        <v>3604.2749999999996</v>
      </c>
      <c r="D3322" s="7">
        <f t="shared" si="103"/>
        <v>0.30526400484455296</v>
      </c>
    </row>
    <row r="3323" spans="1:4" x14ac:dyDescent="0.55000000000000004">
      <c r="A3323" s="6">
        <f>US_Regional_Sales_Data!P3323*US_Regional_Sales_Data!M3323*(1-US_Regional_Sales_Data!N3323)</f>
        <v>409.03500000000003</v>
      </c>
      <c r="B3323" s="6">
        <f>US_Regional_Sales_Data!O3323*US_Regional_Sales_Data!M3323</f>
        <v>243.22</v>
      </c>
      <c r="C3323" s="6">
        <f t="shared" si="102"/>
        <v>165.81500000000003</v>
      </c>
      <c r="D3323" s="7">
        <f t="shared" si="103"/>
        <v>0.40538095761976362</v>
      </c>
    </row>
    <row r="3324" spans="1:4" x14ac:dyDescent="0.55000000000000004">
      <c r="A3324" s="6">
        <f>US_Regional_Sales_Data!P3324*US_Regional_Sales_Data!M3324*(1-US_Regional_Sales_Data!N3324)</f>
        <v>4251.82</v>
      </c>
      <c r="B3324" s="6">
        <f>US_Regional_Sales_Data!O3324*US_Regional_Sales_Data!M3324</f>
        <v>3132.92</v>
      </c>
      <c r="C3324" s="6">
        <f t="shared" si="102"/>
        <v>1118.8999999999996</v>
      </c>
      <c r="D3324" s="7">
        <f t="shared" si="103"/>
        <v>0.26315789473684204</v>
      </c>
    </row>
    <row r="3325" spans="1:4" x14ac:dyDescent="0.55000000000000004">
      <c r="A3325" s="6">
        <f>US_Regional_Sales_Data!P3325*US_Regional_Sales_Data!M3325*(1-US_Regional_Sales_Data!N3325)</f>
        <v>10998.05</v>
      </c>
      <c r="B3325" s="6">
        <f>US_Regional_Sales_Data!O3325*US_Regional_Sales_Data!M3325</f>
        <v>9741.1299999999992</v>
      </c>
      <c r="C3325" s="6">
        <f t="shared" si="102"/>
        <v>1256.92</v>
      </c>
      <c r="D3325" s="7">
        <f t="shared" si="103"/>
        <v>0.1142857142857143</v>
      </c>
    </row>
    <row r="3326" spans="1:4" x14ac:dyDescent="0.55000000000000004">
      <c r="A3326" s="6">
        <f>US_Regional_Sales_Data!P3326*US_Regional_Sales_Data!M3326*(1-US_Regional_Sales_Data!N3326)</f>
        <v>5011.5999999999995</v>
      </c>
      <c r="B3326" s="6">
        <f>US_Regional_Sales_Data!O3326*US_Regional_Sales_Data!M3326</f>
        <v>3596.56</v>
      </c>
      <c r="C3326" s="6">
        <f t="shared" si="102"/>
        <v>1415.0399999999995</v>
      </c>
      <c r="D3326" s="7">
        <f t="shared" si="103"/>
        <v>0.28235294117647053</v>
      </c>
    </row>
    <row r="3327" spans="1:4" x14ac:dyDescent="0.55000000000000004">
      <c r="A3327" s="6">
        <f>US_Regional_Sales_Data!P3327*US_Regional_Sales_Data!M3327*(1-US_Regional_Sales_Data!N3327)</f>
        <v>7182.4000000000005</v>
      </c>
      <c r="B3327" s="6">
        <f>US_Regional_Sales_Data!O3327*US_Regional_Sales_Data!M3327</f>
        <v>5117.4799999999996</v>
      </c>
      <c r="C3327" s="6">
        <f t="shared" si="102"/>
        <v>2064.920000000001</v>
      </c>
      <c r="D3327" s="7">
        <f t="shared" si="103"/>
        <v>0.28749721541546014</v>
      </c>
    </row>
    <row r="3328" spans="1:4" x14ac:dyDescent="0.55000000000000004">
      <c r="A3328" s="6">
        <f>US_Regional_Sales_Data!P3328*US_Regional_Sales_Data!M3328*(1-US_Regional_Sales_Data!N3328)</f>
        <v>30042.799999999999</v>
      </c>
      <c r="B3328" s="6">
        <f>US_Regional_Sales_Data!O3328*US_Regional_Sales_Data!M3328</f>
        <v>22136.799999999999</v>
      </c>
      <c r="C3328" s="6">
        <f t="shared" si="102"/>
        <v>7906</v>
      </c>
      <c r="D3328" s="7">
        <f t="shared" si="103"/>
        <v>0.26315789473684209</v>
      </c>
    </row>
    <row r="3329" spans="1:4" x14ac:dyDescent="0.55000000000000004">
      <c r="A3329" s="6">
        <f>US_Regional_Sales_Data!P3329*US_Regional_Sales_Data!M3329*(1-US_Regional_Sales_Data!N3329)</f>
        <v>16884</v>
      </c>
      <c r="B3329" s="6">
        <f>US_Regional_Sales_Data!O3329*US_Regional_Sales_Data!M3329</f>
        <v>15758.399999999998</v>
      </c>
      <c r="C3329" s="6">
        <f t="shared" si="102"/>
        <v>1125.6000000000022</v>
      </c>
      <c r="D3329" s="7">
        <f t="shared" si="103"/>
        <v>6.6666666666666791E-2</v>
      </c>
    </row>
    <row r="3330" spans="1:4" x14ac:dyDescent="0.55000000000000004">
      <c r="A3330" s="6">
        <f>US_Regional_Sales_Data!P3330*US_Regional_Sales_Data!M3330*(1-US_Regional_Sales_Data!N3330)</f>
        <v>23724.03</v>
      </c>
      <c r="B3330" s="6">
        <f>US_Regional_Sales_Data!O3330*US_Regional_Sales_Data!M3330</f>
        <v>15645.04</v>
      </c>
      <c r="C3330" s="6">
        <f t="shared" si="102"/>
        <v>8078.989999999998</v>
      </c>
      <c r="D3330" s="7">
        <f t="shared" si="103"/>
        <v>0.34054037193512227</v>
      </c>
    </row>
    <row r="3331" spans="1:4" x14ac:dyDescent="0.55000000000000004">
      <c r="A3331" s="6">
        <f>US_Regional_Sales_Data!P3331*US_Regional_Sales_Data!M3331*(1-US_Regional_Sales_Data!N3331)</f>
        <v>1603.98</v>
      </c>
      <c r="B3331" s="6">
        <f>US_Regional_Sales_Data!O3331*US_Regional_Sales_Data!M3331</f>
        <v>1354.47</v>
      </c>
      <c r="C3331" s="6">
        <f t="shared" ref="C3331:C3394" si="104">A3331-B3331</f>
        <v>249.51</v>
      </c>
      <c r="D3331" s="7">
        <f t="shared" ref="D3331:D3394" si="105">C3331/A3331</f>
        <v>0.15555680245389591</v>
      </c>
    </row>
    <row r="3332" spans="1:4" x14ac:dyDescent="0.55000000000000004">
      <c r="A3332" s="6">
        <f>US_Regional_Sales_Data!P3332*US_Regional_Sales_Data!M3332*(1-US_Regional_Sales_Data!N3332)</f>
        <v>2695.41</v>
      </c>
      <c r="B3332" s="6">
        <f>US_Regional_Sales_Data!O3332*US_Regional_Sales_Data!M3332</f>
        <v>1647.21</v>
      </c>
      <c r="C3332" s="6">
        <f t="shared" si="104"/>
        <v>1048.1999999999998</v>
      </c>
      <c r="D3332" s="7">
        <f t="shared" si="105"/>
        <v>0.38888332387280594</v>
      </c>
    </row>
    <row r="3333" spans="1:4" x14ac:dyDescent="0.55000000000000004">
      <c r="A3333" s="6">
        <f>US_Regional_Sales_Data!P3333*US_Regional_Sales_Data!M3333*(1-US_Regional_Sales_Data!N3333)</f>
        <v>5397.52</v>
      </c>
      <c r="B3333" s="6">
        <f>US_Regional_Sales_Data!O3333*US_Regional_Sales_Data!M3333</f>
        <v>4545.28</v>
      </c>
      <c r="C3333" s="6">
        <f t="shared" si="104"/>
        <v>852.24000000000069</v>
      </c>
      <c r="D3333" s="7">
        <f t="shared" si="105"/>
        <v>0.15789473684210537</v>
      </c>
    </row>
    <row r="3334" spans="1:4" x14ac:dyDescent="0.55000000000000004">
      <c r="A3334" s="6">
        <f>US_Regional_Sales_Data!P3334*US_Regional_Sales_Data!M3334*(1-US_Regional_Sales_Data!N3334)</f>
        <v>1549.04</v>
      </c>
      <c r="B3334" s="6">
        <f>US_Regional_Sales_Data!O3334*US_Regional_Sales_Data!M3334</f>
        <v>1239.2</v>
      </c>
      <c r="C3334" s="6">
        <f t="shared" si="104"/>
        <v>309.83999999999992</v>
      </c>
      <c r="D3334" s="7">
        <f t="shared" si="105"/>
        <v>0.20002065795589521</v>
      </c>
    </row>
    <row r="3335" spans="1:4" x14ac:dyDescent="0.55000000000000004">
      <c r="A3335" s="6">
        <f>US_Regional_Sales_Data!P3335*US_Regional_Sales_Data!M3335*(1-US_Regional_Sales_Data!N3335)</f>
        <v>905.50499999999988</v>
      </c>
      <c r="B3335" s="6">
        <f>US_Regional_Sales_Data!O3335*US_Regional_Sales_Data!M3335</f>
        <v>724.4</v>
      </c>
      <c r="C3335" s="6">
        <f t="shared" si="104"/>
        <v>181.1049999999999</v>
      </c>
      <c r="D3335" s="7">
        <f t="shared" si="105"/>
        <v>0.20000441742453098</v>
      </c>
    </row>
    <row r="3336" spans="1:4" x14ac:dyDescent="0.55000000000000004">
      <c r="A3336" s="6">
        <f>US_Regional_Sales_Data!P3336*US_Regional_Sales_Data!M3336*(1-US_Regional_Sales_Data!N3336)</f>
        <v>1157.7600000000002</v>
      </c>
      <c r="B3336" s="6">
        <f>US_Regional_Sales_Data!O3336*US_Regional_Sales_Data!M3336</f>
        <v>720.36</v>
      </c>
      <c r="C3336" s="6">
        <f t="shared" si="104"/>
        <v>437.4000000000002</v>
      </c>
      <c r="D3336" s="7">
        <f t="shared" si="105"/>
        <v>0.37779850746268667</v>
      </c>
    </row>
    <row r="3337" spans="1:4" x14ac:dyDescent="0.55000000000000004">
      <c r="A3337" s="6">
        <f>US_Regional_Sales_Data!P3337*US_Regional_Sales_Data!M3337*(1-US_Regional_Sales_Data!N3337)</f>
        <v>1189.92</v>
      </c>
      <c r="B3337" s="6">
        <f>US_Regional_Sales_Data!O3337*US_Regional_Sales_Data!M3337</f>
        <v>836.16</v>
      </c>
      <c r="C3337" s="6">
        <f t="shared" si="104"/>
        <v>353.7600000000001</v>
      </c>
      <c r="D3337" s="7">
        <f t="shared" si="105"/>
        <v>0.29729729729729737</v>
      </c>
    </row>
    <row r="3338" spans="1:4" x14ac:dyDescent="0.55000000000000004">
      <c r="A3338" s="6">
        <f>US_Regional_Sales_Data!P3338*US_Regional_Sales_Data!M3338*(1-US_Regional_Sales_Data!N3338)</f>
        <v>4865.0375000000004</v>
      </c>
      <c r="B3338" s="6">
        <f>US_Regional_Sales_Data!O3338*US_Regional_Sales_Data!M3338</f>
        <v>3576.45</v>
      </c>
      <c r="C3338" s="6">
        <f t="shared" si="104"/>
        <v>1288.5875000000005</v>
      </c>
      <c r="D3338" s="7">
        <f t="shared" si="105"/>
        <v>0.26486692034747944</v>
      </c>
    </row>
    <row r="3339" spans="1:4" x14ac:dyDescent="0.55000000000000004">
      <c r="A3339" s="6">
        <f>US_Regional_Sales_Data!P3339*US_Regional_Sales_Data!M3339*(1-US_Regional_Sales_Data!N3339)</f>
        <v>18982.439999999999</v>
      </c>
      <c r="B3339" s="6">
        <f>US_Regional_Sales_Data!O3339*US_Regional_Sales_Data!M3339</f>
        <v>15396.88</v>
      </c>
      <c r="C3339" s="6">
        <f t="shared" si="104"/>
        <v>3585.5599999999995</v>
      </c>
      <c r="D3339" s="7">
        <f t="shared" si="105"/>
        <v>0.18888825672568962</v>
      </c>
    </row>
    <row r="3340" spans="1:4" x14ac:dyDescent="0.55000000000000004">
      <c r="A3340" s="6">
        <f>US_Regional_Sales_Data!P3340*US_Regional_Sales_Data!M3340*(1-US_Regional_Sales_Data!N3340)</f>
        <v>7332.48</v>
      </c>
      <c r="B3340" s="6">
        <f>US_Regional_Sales_Data!O3340*US_Regional_Sales_Data!M3340</f>
        <v>6680.72</v>
      </c>
      <c r="C3340" s="6">
        <f t="shared" si="104"/>
        <v>651.75999999999931</v>
      </c>
      <c r="D3340" s="7">
        <f t="shared" si="105"/>
        <v>8.8886706816793143E-2</v>
      </c>
    </row>
    <row r="3341" spans="1:4" x14ac:dyDescent="0.55000000000000004">
      <c r="A3341" s="6">
        <f>US_Regional_Sales_Data!P3341*US_Regional_Sales_Data!M3341*(1-US_Regional_Sales_Data!N3341)</f>
        <v>13145.4</v>
      </c>
      <c r="B3341" s="6">
        <f>US_Regional_Sales_Data!O3341*US_Regional_Sales_Data!M3341</f>
        <v>12707.22</v>
      </c>
      <c r="C3341" s="6">
        <f t="shared" si="104"/>
        <v>438.18000000000029</v>
      </c>
      <c r="D3341" s="7">
        <f t="shared" si="105"/>
        <v>3.3333333333333354E-2</v>
      </c>
    </row>
    <row r="3342" spans="1:4" x14ac:dyDescent="0.55000000000000004">
      <c r="A3342" s="6">
        <f>US_Regional_Sales_Data!P3342*US_Regional_Sales_Data!M3342*(1-US_Regional_Sales_Data!N3342)</f>
        <v>7311.04</v>
      </c>
      <c r="B3342" s="6">
        <f>US_Regional_Sales_Data!O3342*US_Regional_Sales_Data!M3342</f>
        <v>7036.88</v>
      </c>
      <c r="C3342" s="6">
        <f t="shared" si="104"/>
        <v>274.15999999999985</v>
      </c>
      <c r="D3342" s="7">
        <f t="shared" si="105"/>
        <v>3.7499452882216462E-2</v>
      </c>
    </row>
    <row r="3343" spans="1:4" x14ac:dyDescent="0.55000000000000004">
      <c r="A3343" s="6">
        <f>US_Regional_Sales_Data!P3343*US_Regional_Sales_Data!M3343*(1-US_Regional_Sales_Data!N3343)</f>
        <v>12118.96</v>
      </c>
      <c r="B3343" s="6">
        <f>US_Regional_Sales_Data!O3343*US_Regional_Sales_Data!M3343</f>
        <v>6123.26</v>
      </c>
      <c r="C3343" s="6">
        <f t="shared" si="104"/>
        <v>5995.6999999999989</v>
      </c>
      <c r="D3343" s="7">
        <f t="shared" si="105"/>
        <v>0.49473717216658852</v>
      </c>
    </row>
    <row r="3344" spans="1:4" x14ac:dyDescent="0.55000000000000004">
      <c r="A3344" s="6">
        <f>US_Regional_Sales_Data!P3344*US_Regional_Sales_Data!M3344*(1-US_Regional_Sales_Data!N3344)</f>
        <v>32564.010000000006</v>
      </c>
      <c r="B3344" s="6">
        <f>US_Regional_Sales_Data!O3344*US_Regional_Sales_Data!M3344</f>
        <v>27966.720000000001</v>
      </c>
      <c r="C3344" s="6">
        <f t="shared" si="104"/>
        <v>4597.2900000000045</v>
      </c>
      <c r="D3344" s="7">
        <f t="shared" si="105"/>
        <v>0.14117702334571214</v>
      </c>
    </row>
    <row r="3345" spans="1:4" x14ac:dyDescent="0.55000000000000004">
      <c r="A3345" s="6">
        <f>US_Regional_Sales_Data!P3345*US_Regional_Sales_Data!M3345*(1-US_Regional_Sales_Data!N3345)</f>
        <v>31910.760000000002</v>
      </c>
      <c r="B3345" s="6">
        <f>US_Regional_Sales_Data!O3345*US_Regional_Sales_Data!M3345</f>
        <v>27301.399999999998</v>
      </c>
      <c r="C3345" s="6">
        <f t="shared" si="104"/>
        <v>4609.3600000000042</v>
      </c>
      <c r="D3345" s="7">
        <f t="shared" si="105"/>
        <v>0.14444532189142484</v>
      </c>
    </row>
    <row r="3346" spans="1:4" x14ac:dyDescent="0.55000000000000004">
      <c r="A3346" s="6">
        <f>US_Regional_Sales_Data!P3346*US_Regional_Sales_Data!M3346*(1-US_Regional_Sales_Data!N3346)</f>
        <v>6023.9700000000012</v>
      </c>
      <c r="B3346" s="6">
        <f>US_Regional_Sales_Data!O3346*US_Regional_Sales_Data!M3346</f>
        <v>3516.7200000000003</v>
      </c>
      <c r="C3346" s="6">
        <f t="shared" si="104"/>
        <v>2507.2500000000009</v>
      </c>
      <c r="D3346" s="7">
        <f t="shared" si="105"/>
        <v>0.4162122321326302</v>
      </c>
    </row>
    <row r="3347" spans="1:4" x14ac:dyDescent="0.55000000000000004">
      <c r="A3347" s="6">
        <f>US_Regional_Sales_Data!P3347*US_Regional_Sales_Data!M3347*(1-US_Regional_Sales_Data!N3347)</f>
        <v>2262.0875000000001</v>
      </c>
      <c r="B3347" s="6">
        <f>US_Regional_Sales_Data!O3347*US_Regional_Sales_Data!M3347</f>
        <v>1760.76</v>
      </c>
      <c r="C3347" s="6">
        <f t="shared" si="104"/>
        <v>501.3275000000001</v>
      </c>
      <c r="D3347" s="7">
        <f t="shared" si="105"/>
        <v>0.22162162162162166</v>
      </c>
    </row>
    <row r="3348" spans="1:4" x14ac:dyDescent="0.55000000000000004">
      <c r="A3348" s="6">
        <f>US_Regional_Sales_Data!P3348*US_Regional_Sales_Data!M3348*(1-US_Regional_Sales_Data!N3348)</f>
        <v>1648.5349999999999</v>
      </c>
      <c r="B3348" s="6">
        <f>US_Regional_Sales_Data!O3348*US_Regional_Sales_Data!M3348</f>
        <v>919.7299999999999</v>
      </c>
      <c r="C3348" s="6">
        <f t="shared" si="104"/>
        <v>728.80499999999995</v>
      </c>
      <c r="D3348" s="7">
        <f t="shared" si="105"/>
        <v>0.44209252457484982</v>
      </c>
    </row>
    <row r="3349" spans="1:4" x14ac:dyDescent="0.55000000000000004">
      <c r="A3349" s="6">
        <f>US_Regional_Sales_Data!P3349*US_Regional_Sales_Data!M3349*(1-US_Regional_Sales_Data!N3349)</f>
        <v>7128.7999999999993</v>
      </c>
      <c r="B3349" s="6">
        <f>US_Regional_Sales_Data!O3349*US_Regional_Sales_Data!M3349</f>
        <v>5778.08</v>
      </c>
      <c r="C3349" s="6">
        <f t="shared" si="104"/>
        <v>1350.7199999999993</v>
      </c>
      <c r="D3349" s="7">
        <f t="shared" si="105"/>
        <v>0.18947368421052624</v>
      </c>
    </row>
    <row r="3350" spans="1:4" x14ac:dyDescent="0.55000000000000004">
      <c r="A3350" s="6">
        <f>US_Regional_Sales_Data!P3350*US_Regional_Sales_Data!M3350*(1-US_Regional_Sales_Data!N3350)</f>
        <v>9618.52</v>
      </c>
      <c r="B3350" s="6">
        <f>US_Regional_Sales_Data!O3350*US_Regional_Sales_Data!M3350</f>
        <v>5719.12</v>
      </c>
      <c r="C3350" s="6">
        <f t="shared" si="104"/>
        <v>3899.4000000000005</v>
      </c>
      <c r="D3350" s="7">
        <f t="shared" si="105"/>
        <v>0.40540540540540543</v>
      </c>
    </row>
    <row r="3351" spans="1:4" x14ac:dyDescent="0.55000000000000004">
      <c r="A3351" s="6">
        <f>US_Regional_Sales_Data!P3351*US_Regional_Sales_Data!M3351*(1-US_Regional_Sales_Data!N3351)</f>
        <v>1298.4599999999998</v>
      </c>
      <c r="B3351" s="6">
        <f>US_Regional_Sales_Data!O3351*US_Regional_Sales_Data!M3351</f>
        <v>1069.32</v>
      </c>
      <c r="C3351" s="6">
        <f t="shared" si="104"/>
        <v>229.13999999999987</v>
      </c>
      <c r="D3351" s="7">
        <f t="shared" si="105"/>
        <v>0.17647058823529405</v>
      </c>
    </row>
    <row r="3352" spans="1:4" x14ac:dyDescent="0.55000000000000004">
      <c r="A3352" s="6">
        <f>US_Regional_Sales_Data!P3352*US_Regional_Sales_Data!M3352*(1-US_Regional_Sales_Data!N3352)</f>
        <v>11800.039999999999</v>
      </c>
      <c r="B3352" s="6">
        <f>US_Regional_Sales_Data!O3352*US_Regional_Sales_Data!M3352</f>
        <v>7781.64</v>
      </c>
      <c r="C3352" s="6">
        <f t="shared" si="104"/>
        <v>4018.3999999999987</v>
      </c>
      <c r="D3352" s="7">
        <f t="shared" si="105"/>
        <v>0.34054121850434399</v>
      </c>
    </row>
    <row r="3353" spans="1:4" x14ac:dyDescent="0.55000000000000004">
      <c r="A3353" s="6">
        <f>US_Regional_Sales_Data!P3353*US_Regional_Sales_Data!M3353*(1-US_Regional_Sales_Data!N3353)</f>
        <v>483.40500000000003</v>
      </c>
      <c r="B3353" s="6">
        <f>US_Regional_Sales_Data!O3353*US_Regional_Sales_Data!M3353</f>
        <v>329.24</v>
      </c>
      <c r="C3353" s="6">
        <f t="shared" si="104"/>
        <v>154.16500000000002</v>
      </c>
      <c r="D3353" s="7">
        <f t="shared" si="105"/>
        <v>0.31891478160134878</v>
      </c>
    </row>
    <row r="3354" spans="1:4" x14ac:dyDescent="0.55000000000000004">
      <c r="A3354" s="6">
        <f>US_Regional_Sales_Data!P3354*US_Regional_Sales_Data!M3354*(1-US_Regional_Sales_Data!N3354)</f>
        <v>14773.5</v>
      </c>
      <c r="B3354" s="6">
        <f>US_Regional_Sales_Data!O3354*US_Regional_Sales_Data!M3354</f>
        <v>13788.6</v>
      </c>
      <c r="C3354" s="6">
        <f t="shared" si="104"/>
        <v>984.89999999999964</v>
      </c>
      <c r="D3354" s="7">
        <f t="shared" si="105"/>
        <v>6.6666666666666638E-2</v>
      </c>
    </row>
    <row r="3355" spans="1:4" x14ac:dyDescent="0.55000000000000004">
      <c r="A3355" s="6">
        <f>US_Regional_Sales_Data!P3355*US_Regional_Sales_Data!M3355*(1-US_Regional_Sales_Data!N3355)</f>
        <v>6365</v>
      </c>
      <c r="B3355" s="6">
        <f>US_Regional_Sales_Data!O3355*US_Regional_Sales_Data!M3355</f>
        <v>2680</v>
      </c>
      <c r="C3355" s="6">
        <f t="shared" si="104"/>
        <v>3685</v>
      </c>
      <c r="D3355" s="7">
        <f t="shared" si="105"/>
        <v>0.57894736842105265</v>
      </c>
    </row>
    <row r="3356" spans="1:4" x14ac:dyDescent="0.55000000000000004">
      <c r="A3356" s="6">
        <f>US_Regional_Sales_Data!P3356*US_Regional_Sales_Data!M3356*(1-US_Regional_Sales_Data!N3356)</f>
        <v>7160.625</v>
      </c>
      <c r="B3356" s="6">
        <f>US_Regional_Sales_Data!O3356*US_Regional_Sales_Data!M3356</f>
        <v>3391.8900000000003</v>
      </c>
      <c r="C3356" s="6">
        <f t="shared" si="104"/>
        <v>3768.7349999999997</v>
      </c>
      <c r="D3356" s="7">
        <f t="shared" si="105"/>
        <v>0.52631369468447231</v>
      </c>
    </row>
    <row r="3357" spans="1:4" x14ac:dyDescent="0.55000000000000004">
      <c r="A3357" s="6">
        <f>US_Regional_Sales_Data!P3357*US_Regional_Sales_Data!M3357*(1-US_Regional_Sales_Data!N3357)</f>
        <v>14919.56</v>
      </c>
      <c r="B3357" s="6">
        <f>US_Regional_Sales_Data!O3357*US_Regional_Sales_Data!M3357</f>
        <v>11621.56</v>
      </c>
      <c r="C3357" s="6">
        <f t="shared" si="104"/>
        <v>3298</v>
      </c>
      <c r="D3357" s="7">
        <f t="shared" si="105"/>
        <v>0.22105209537010476</v>
      </c>
    </row>
    <row r="3358" spans="1:4" x14ac:dyDescent="0.55000000000000004">
      <c r="A3358" s="6">
        <f>US_Regional_Sales_Data!P3358*US_Regional_Sales_Data!M3358*(1-US_Regional_Sales_Data!N3358)</f>
        <v>39713.58</v>
      </c>
      <c r="B3358" s="6">
        <f>US_Regional_Sales_Data!O3358*US_Regional_Sales_Data!M3358</f>
        <v>33917.519999999997</v>
      </c>
      <c r="C3358" s="6">
        <f t="shared" si="104"/>
        <v>5796.0600000000049</v>
      </c>
      <c r="D3358" s="7">
        <f t="shared" si="105"/>
        <v>0.14594655027323158</v>
      </c>
    </row>
    <row r="3359" spans="1:4" x14ac:dyDescent="0.55000000000000004">
      <c r="A3359" s="6">
        <f>US_Regional_Sales_Data!P3359*US_Regional_Sales_Data!M3359*(1-US_Regional_Sales_Data!N3359)</f>
        <v>789.93000000000006</v>
      </c>
      <c r="B3359" s="6">
        <f>US_Regional_Sales_Data!O3359*US_Regional_Sales_Data!M3359</f>
        <v>623.16999999999996</v>
      </c>
      <c r="C3359" s="6">
        <f t="shared" si="104"/>
        <v>166.7600000000001</v>
      </c>
      <c r="D3359" s="7">
        <f t="shared" si="105"/>
        <v>0.21110731330624244</v>
      </c>
    </row>
    <row r="3360" spans="1:4" x14ac:dyDescent="0.55000000000000004">
      <c r="A3360" s="6">
        <f>US_Regional_Sales_Data!P3360*US_Regional_Sales_Data!M3360*(1-US_Regional_Sales_Data!N3360)</f>
        <v>5875.23</v>
      </c>
      <c r="B3360" s="6">
        <f>US_Regional_Sales_Data!O3360*US_Regional_Sales_Data!M3360</f>
        <v>3239.34</v>
      </c>
      <c r="C3360" s="6">
        <f t="shared" si="104"/>
        <v>2635.8899999999994</v>
      </c>
      <c r="D3360" s="7">
        <f t="shared" si="105"/>
        <v>0.44864456370218692</v>
      </c>
    </row>
    <row r="3361" spans="1:4" x14ac:dyDescent="0.55000000000000004">
      <c r="A3361" s="6">
        <f>US_Regional_Sales_Data!P3361*US_Regional_Sales_Data!M3361*(1-US_Regional_Sales_Data!N3361)</f>
        <v>5949.6</v>
      </c>
      <c r="B3361" s="6">
        <f>US_Regional_Sales_Data!O3361*US_Regional_Sales_Data!M3361</f>
        <v>2958.7200000000003</v>
      </c>
      <c r="C3361" s="6">
        <f t="shared" si="104"/>
        <v>2990.88</v>
      </c>
      <c r="D3361" s="7">
        <f t="shared" si="105"/>
        <v>0.50270270270270268</v>
      </c>
    </row>
    <row r="3362" spans="1:4" x14ac:dyDescent="0.55000000000000004">
      <c r="A3362" s="6">
        <f>US_Regional_Sales_Data!P3362*US_Regional_Sales_Data!M3362*(1-US_Regional_Sales_Data!N3362)</f>
        <v>18096.7</v>
      </c>
      <c r="B3362" s="6">
        <f>US_Regional_Sales_Data!O3362*US_Regional_Sales_Data!M3362</f>
        <v>12716.6</v>
      </c>
      <c r="C3362" s="6">
        <f t="shared" si="104"/>
        <v>5380.1</v>
      </c>
      <c r="D3362" s="7">
        <f t="shared" si="105"/>
        <v>0.29729729729729731</v>
      </c>
    </row>
    <row r="3363" spans="1:4" x14ac:dyDescent="0.55000000000000004">
      <c r="A3363" s="6">
        <f>US_Regional_Sales_Data!P3363*US_Regional_Sales_Data!M3363*(1-US_Regional_Sales_Data!N3363)</f>
        <v>205.02</v>
      </c>
      <c r="B3363" s="6">
        <f>US_Regional_Sales_Data!O3363*US_Regional_Sales_Data!M3363</f>
        <v>107.07</v>
      </c>
      <c r="C3363" s="6">
        <f t="shared" si="104"/>
        <v>97.950000000000017</v>
      </c>
      <c r="D3363" s="7">
        <f t="shared" si="105"/>
        <v>0.47775826748609895</v>
      </c>
    </row>
    <row r="3364" spans="1:4" x14ac:dyDescent="0.55000000000000004">
      <c r="A3364" s="6">
        <f>US_Regional_Sales_Data!P3364*US_Regional_Sales_Data!M3364*(1-US_Regional_Sales_Data!N3364)</f>
        <v>2107.15</v>
      </c>
      <c r="B3364" s="6">
        <f>US_Regional_Sales_Data!O3364*US_Regional_Sales_Data!M3364</f>
        <v>1116.22</v>
      </c>
      <c r="C3364" s="6">
        <f t="shared" si="104"/>
        <v>990.93000000000006</v>
      </c>
      <c r="D3364" s="7">
        <f t="shared" si="105"/>
        <v>0.4702702702702703</v>
      </c>
    </row>
    <row r="3365" spans="1:4" x14ac:dyDescent="0.55000000000000004">
      <c r="A3365" s="6">
        <f>US_Regional_Sales_Data!P3365*US_Regional_Sales_Data!M3365*(1-US_Regional_Sales_Data!N3365)</f>
        <v>1145.7</v>
      </c>
      <c r="B3365" s="6">
        <f>US_Regional_Sales_Data!O3365*US_Regional_Sales_Data!M3365</f>
        <v>590.93999999999994</v>
      </c>
      <c r="C3365" s="6">
        <f t="shared" si="104"/>
        <v>554.7600000000001</v>
      </c>
      <c r="D3365" s="7">
        <f t="shared" si="105"/>
        <v>0.48421052631578954</v>
      </c>
    </row>
    <row r="3366" spans="1:4" x14ac:dyDescent="0.55000000000000004">
      <c r="A3366" s="6">
        <f>US_Regional_Sales_Data!P3366*US_Regional_Sales_Data!M3366*(1-US_Regional_Sales_Data!N3366)</f>
        <v>3842.4500000000003</v>
      </c>
      <c r="B3366" s="6">
        <f>US_Regional_Sales_Data!O3366*US_Regional_Sales_Data!M3366</f>
        <v>3198.6</v>
      </c>
      <c r="C3366" s="6">
        <f t="shared" si="104"/>
        <v>643.85000000000036</v>
      </c>
      <c r="D3366" s="7">
        <f t="shared" si="105"/>
        <v>0.16756236255514068</v>
      </c>
    </row>
    <row r="3367" spans="1:4" x14ac:dyDescent="0.55000000000000004">
      <c r="A3367" s="6">
        <f>US_Regional_Sales_Data!P3367*US_Regional_Sales_Data!M3367*(1-US_Regional_Sales_Data!N3367)</f>
        <v>891.09999999999991</v>
      </c>
      <c r="B3367" s="6">
        <f>US_Regional_Sales_Data!O3367*US_Regional_Sales_Data!M3367</f>
        <v>712.90000000000009</v>
      </c>
      <c r="C3367" s="6">
        <f t="shared" si="104"/>
        <v>178.19999999999982</v>
      </c>
      <c r="D3367" s="7">
        <f t="shared" si="105"/>
        <v>0.199977555829873</v>
      </c>
    </row>
    <row r="3368" spans="1:4" x14ac:dyDescent="0.55000000000000004">
      <c r="A3368" s="6">
        <f>US_Regional_Sales_Data!P3368*US_Regional_Sales_Data!M3368*(1-US_Regional_Sales_Data!N3368)</f>
        <v>5716.44</v>
      </c>
      <c r="B3368" s="6">
        <f>US_Regional_Sales_Data!O3368*US_Regional_Sales_Data!M3368</f>
        <v>3112.26</v>
      </c>
      <c r="C3368" s="6">
        <f t="shared" si="104"/>
        <v>2604.1799999999994</v>
      </c>
      <c r="D3368" s="7">
        <f t="shared" si="105"/>
        <v>0.45555975397275222</v>
      </c>
    </row>
    <row r="3369" spans="1:4" x14ac:dyDescent="0.55000000000000004">
      <c r="A3369" s="6">
        <f>US_Regional_Sales_Data!P3369*US_Regional_Sales_Data!M3369*(1-US_Regional_Sales_Data!N3369)</f>
        <v>1115.55</v>
      </c>
      <c r="B3369" s="6">
        <f>US_Regional_Sales_Data!O3369*US_Regional_Sales_Data!M3369</f>
        <v>991.59999999999991</v>
      </c>
      <c r="C3369" s="6">
        <f t="shared" si="104"/>
        <v>123.95000000000005</v>
      </c>
      <c r="D3369" s="7">
        <f t="shared" si="105"/>
        <v>0.11111111111111116</v>
      </c>
    </row>
    <row r="3370" spans="1:4" x14ac:dyDescent="0.55000000000000004">
      <c r="A3370" s="6">
        <f>US_Regional_Sales_Data!P3370*US_Regional_Sales_Data!M3370*(1-US_Regional_Sales_Data!N3370)</f>
        <v>6816.9149999999991</v>
      </c>
      <c r="B3370" s="6">
        <f>US_Regional_Sales_Data!O3370*US_Regional_Sales_Data!M3370</f>
        <v>3372.6</v>
      </c>
      <c r="C3370" s="6">
        <f t="shared" si="104"/>
        <v>3444.3149999999991</v>
      </c>
      <c r="D3370" s="7">
        <f t="shared" si="105"/>
        <v>0.50526007732236644</v>
      </c>
    </row>
    <row r="3371" spans="1:4" x14ac:dyDescent="0.55000000000000004">
      <c r="A3371" s="6">
        <f>US_Regional_Sales_Data!P3371*US_Regional_Sales_Data!M3371*(1-US_Regional_Sales_Data!N3371)</f>
        <v>5348.442500000001</v>
      </c>
      <c r="B3371" s="6">
        <f>US_Regional_Sales_Data!O3371*US_Regional_Sales_Data!M3371</f>
        <v>3700.54</v>
      </c>
      <c r="C3371" s="6">
        <f t="shared" si="104"/>
        <v>1647.9025000000011</v>
      </c>
      <c r="D3371" s="7">
        <f t="shared" si="105"/>
        <v>0.30810885598938398</v>
      </c>
    </row>
    <row r="3372" spans="1:4" x14ac:dyDescent="0.55000000000000004">
      <c r="A3372" s="6">
        <f>US_Regional_Sales_Data!P3372*US_Regional_Sales_Data!M3372*(1-US_Regional_Sales_Data!N3372)</f>
        <v>6732.1600000000008</v>
      </c>
      <c r="B3372" s="6">
        <f>US_Regional_Sales_Data!O3372*US_Regional_Sales_Data!M3372</f>
        <v>3702.72</v>
      </c>
      <c r="C3372" s="6">
        <f t="shared" si="104"/>
        <v>3029.440000000001</v>
      </c>
      <c r="D3372" s="7">
        <f t="shared" si="105"/>
        <v>0.44999524669645413</v>
      </c>
    </row>
    <row r="3373" spans="1:4" x14ac:dyDescent="0.55000000000000004">
      <c r="A3373" s="6">
        <f>US_Regional_Sales_Data!P3373*US_Regional_Sales_Data!M3373*(1-US_Regional_Sales_Data!N3373)</f>
        <v>6247.0800000000008</v>
      </c>
      <c r="B3373" s="6">
        <f>US_Regional_Sales_Data!O3373*US_Regional_Sales_Data!M3373</f>
        <v>3039.12</v>
      </c>
      <c r="C3373" s="6">
        <f t="shared" si="104"/>
        <v>3207.9600000000009</v>
      </c>
      <c r="D3373" s="7">
        <f t="shared" si="105"/>
        <v>0.5135135135135136</v>
      </c>
    </row>
    <row r="3374" spans="1:4" x14ac:dyDescent="0.55000000000000004">
      <c r="A3374" s="6">
        <f>US_Regional_Sales_Data!P3374*US_Regional_Sales_Data!M3374*(1-US_Regional_Sales_Data!N3374)</f>
        <v>4341.6000000000004</v>
      </c>
      <c r="B3374" s="6">
        <f>US_Regional_Sales_Data!O3374*US_Regional_Sales_Data!M3374</f>
        <v>4052.16</v>
      </c>
      <c r="C3374" s="6">
        <f t="shared" si="104"/>
        <v>289.44000000000051</v>
      </c>
      <c r="D3374" s="7">
        <f t="shared" si="105"/>
        <v>6.6666666666666777E-2</v>
      </c>
    </row>
    <row r="3375" spans="1:4" x14ac:dyDescent="0.55000000000000004">
      <c r="A3375" s="6">
        <f>US_Regional_Sales_Data!P3375*US_Regional_Sales_Data!M3375*(1-US_Regional_Sales_Data!N3375)</f>
        <v>6861.4699999999993</v>
      </c>
      <c r="B3375" s="6">
        <f>US_Regional_Sales_Data!O3375*US_Regional_Sales_Data!M3375</f>
        <v>5633.5999999999995</v>
      </c>
      <c r="C3375" s="6">
        <f t="shared" si="104"/>
        <v>1227.8699999999999</v>
      </c>
      <c r="D3375" s="7">
        <f t="shared" si="105"/>
        <v>0.17895144917925751</v>
      </c>
    </row>
    <row r="3376" spans="1:4" x14ac:dyDescent="0.55000000000000004">
      <c r="A3376" s="6">
        <f>US_Regional_Sales_Data!P3376*US_Regional_Sales_Data!M3376*(1-US_Regional_Sales_Data!N3376)</f>
        <v>5384.7900000000009</v>
      </c>
      <c r="B3376" s="6">
        <f>US_Regional_Sales_Data!O3376*US_Regional_Sales_Data!M3376</f>
        <v>3410.37</v>
      </c>
      <c r="C3376" s="6">
        <f t="shared" si="104"/>
        <v>1974.420000000001</v>
      </c>
      <c r="D3376" s="7">
        <f t="shared" si="105"/>
        <v>0.36666610954187639</v>
      </c>
    </row>
    <row r="3377" spans="1:4" x14ac:dyDescent="0.55000000000000004">
      <c r="A3377" s="6">
        <f>US_Regional_Sales_Data!P3377*US_Regional_Sales_Data!M3377*(1-US_Regional_Sales_Data!N3377)</f>
        <v>5524.8199999999988</v>
      </c>
      <c r="B3377" s="6">
        <f>US_Regional_Sales_Data!O3377*US_Regional_Sales_Data!M3377</f>
        <v>4885.09</v>
      </c>
      <c r="C3377" s="6">
        <f t="shared" si="104"/>
        <v>639.72999999999865</v>
      </c>
      <c r="D3377" s="7">
        <f t="shared" si="105"/>
        <v>0.11579200770341817</v>
      </c>
    </row>
    <row r="3378" spans="1:4" x14ac:dyDescent="0.55000000000000004">
      <c r="A3378" s="6">
        <f>US_Regional_Sales_Data!P3378*US_Regional_Sales_Data!M3378*(1-US_Regional_Sales_Data!N3378)</f>
        <v>7863.12</v>
      </c>
      <c r="B3378" s="6">
        <f>US_Regional_Sales_Data!O3378*US_Regional_Sales_Data!M3378</f>
        <v>5067.3599999999997</v>
      </c>
      <c r="C3378" s="6">
        <f t="shared" si="104"/>
        <v>2795.76</v>
      </c>
      <c r="D3378" s="7">
        <f t="shared" si="105"/>
        <v>0.35555352073985902</v>
      </c>
    </row>
    <row r="3379" spans="1:4" x14ac:dyDescent="0.55000000000000004">
      <c r="A3379" s="6">
        <f>US_Regional_Sales_Data!P3379*US_Regional_Sales_Data!M3379*(1-US_Regional_Sales_Data!N3379)</f>
        <v>2428.0800000000004</v>
      </c>
      <c r="B3379" s="6">
        <f>US_Regional_Sales_Data!O3379*US_Regional_Sales_Data!M3379</f>
        <v>2154.9299999999998</v>
      </c>
      <c r="C3379" s="6">
        <f t="shared" si="104"/>
        <v>273.15000000000055</v>
      </c>
      <c r="D3379" s="7">
        <f t="shared" si="105"/>
        <v>0.1124962933675993</v>
      </c>
    </row>
    <row r="3380" spans="1:4" x14ac:dyDescent="0.55000000000000004">
      <c r="A3380" s="6">
        <f>US_Regional_Sales_Data!P3380*US_Regional_Sales_Data!M3380*(1-US_Regional_Sales_Data!N3380)</f>
        <v>5224.4925000000003</v>
      </c>
      <c r="B3380" s="6">
        <f>US_Regional_Sales_Data!O3380*US_Regional_Sales_Data!M3380</f>
        <v>3558.2999999999997</v>
      </c>
      <c r="C3380" s="6">
        <f t="shared" si="104"/>
        <v>1666.1925000000006</v>
      </c>
      <c r="D3380" s="7">
        <f t="shared" si="105"/>
        <v>0.31891949313737178</v>
      </c>
    </row>
    <row r="3381" spans="1:4" x14ac:dyDescent="0.55000000000000004">
      <c r="A3381" s="6">
        <f>US_Regional_Sales_Data!P3381*US_Regional_Sales_Data!M3381*(1-US_Regional_Sales_Data!N3381)</f>
        <v>2317.8650000000002</v>
      </c>
      <c r="B3381" s="6">
        <f>US_Regional_Sales_Data!O3381*US_Regional_Sales_Data!M3381</f>
        <v>1829.24</v>
      </c>
      <c r="C3381" s="6">
        <f t="shared" si="104"/>
        <v>488.62500000000023</v>
      </c>
      <c r="D3381" s="7">
        <f t="shared" si="105"/>
        <v>0.21080822222174292</v>
      </c>
    </row>
    <row r="3382" spans="1:4" x14ac:dyDescent="0.55000000000000004">
      <c r="A3382" s="6">
        <f>US_Regional_Sales_Data!P3382*US_Regional_Sales_Data!M3382*(1-US_Regional_Sales_Data!N3382)</f>
        <v>10934.400000000001</v>
      </c>
      <c r="B3382" s="6">
        <f>US_Regional_Sales_Data!O3382*US_Regional_Sales_Data!M3382</f>
        <v>11481.12</v>
      </c>
      <c r="C3382" s="6">
        <f t="shared" si="104"/>
        <v>-546.71999999999935</v>
      </c>
      <c r="D3382" s="7">
        <f t="shared" si="105"/>
        <v>-4.9999999999999933E-2</v>
      </c>
    </row>
    <row r="3383" spans="1:4" x14ac:dyDescent="0.55000000000000004">
      <c r="A3383" s="6">
        <f>US_Regional_Sales_Data!P3383*US_Regional_Sales_Data!M3383*(1-US_Regional_Sales_Data!N3383)</f>
        <v>1145.7</v>
      </c>
      <c r="B3383" s="6">
        <f>US_Regional_Sales_Data!O3383*US_Regional_Sales_Data!M3383</f>
        <v>954.75</v>
      </c>
      <c r="C3383" s="6">
        <f t="shared" si="104"/>
        <v>190.95000000000005</v>
      </c>
      <c r="D3383" s="7">
        <f t="shared" si="105"/>
        <v>0.16666666666666671</v>
      </c>
    </row>
    <row r="3384" spans="1:4" x14ac:dyDescent="0.55000000000000004">
      <c r="A3384" s="6">
        <f>US_Regional_Sales_Data!P3384*US_Regional_Sales_Data!M3384*(1-US_Regional_Sales_Data!N3384)</f>
        <v>4145.96</v>
      </c>
      <c r="B3384" s="6">
        <f>US_Regional_Sales_Data!O3384*US_Regional_Sales_Data!M3384</f>
        <v>2682.68</v>
      </c>
      <c r="C3384" s="6">
        <f t="shared" si="104"/>
        <v>1463.2800000000002</v>
      </c>
      <c r="D3384" s="7">
        <f t="shared" si="105"/>
        <v>0.35294117647058826</v>
      </c>
    </row>
    <row r="3385" spans="1:4" x14ac:dyDescent="0.55000000000000004">
      <c r="A3385" s="6">
        <f>US_Regional_Sales_Data!P3385*US_Regional_Sales_Data!M3385*(1-US_Regional_Sales_Data!N3385)</f>
        <v>2755.71</v>
      </c>
      <c r="B3385" s="6">
        <f>US_Regional_Sales_Data!O3385*US_Regional_Sales_Data!M3385</f>
        <v>1745.28</v>
      </c>
      <c r="C3385" s="6">
        <f t="shared" si="104"/>
        <v>1010.4300000000001</v>
      </c>
      <c r="D3385" s="7">
        <f t="shared" si="105"/>
        <v>0.36666775531532708</v>
      </c>
    </row>
    <row r="3386" spans="1:4" x14ac:dyDescent="0.55000000000000004">
      <c r="A3386" s="6">
        <f>US_Regional_Sales_Data!P3386*US_Regional_Sales_Data!M3386*(1-US_Regional_Sales_Data!N3386)</f>
        <v>15615.69</v>
      </c>
      <c r="B3386" s="6">
        <f>US_Regional_Sales_Data!O3386*US_Regional_Sales_Data!M3386</f>
        <v>7348.5599999999995</v>
      </c>
      <c r="C3386" s="6">
        <f t="shared" si="104"/>
        <v>8267.130000000001</v>
      </c>
      <c r="D3386" s="7">
        <f t="shared" si="105"/>
        <v>0.52941176470588236</v>
      </c>
    </row>
    <row r="3387" spans="1:4" x14ac:dyDescent="0.55000000000000004">
      <c r="A3387" s="6">
        <f>US_Regional_Sales_Data!P3387*US_Regional_Sales_Data!M3387*(1-US_Regional_Sales_Data!N3387)</f>
        <v>159.125</v>
      </c>
      <c r="B3387" s="6">
        <f>US_Regional_Sales_Data!O3387*US_Regional_Sales_Data!M3387</f>
        <v>142.38</v>
      </c>
      <c r="C3387" s="6">
        <f t="shared" si="104"/>
        <v>16.745000000000005</v>
      </c>
      <c r="D3387" s="7">
        <f t="shared" si="105"/>
        <v>0.10523173605655933</v>
      </c>
    </row>
    <row r="3388" spans="1:4" x14ac:dyDescent="0.55000000000000004">
      <c r="A3388" s="6">
        <f>US_Regional_Sales_Data!P3388*US_Regional_Sales_Data!M3388*(1-US_Regional_Sales_Data!N3388)</f>
        <v>20365.319999999996</v>
      </c>
      <c r="B3388" s="6">
        <f>US_Regional_Sales_Data!O3388*US_Regional_Sales_Data!M3388</f>
        <v>19406.939999999999</v>
      </c>
      <c r="C3388" s="6">
        <f t="shared" si="104"/>
        <v>958.37999999999738</v>
      </c>
      <c r="D3388" s="7">
        <f t="shared" si="105"/>
        <v>4.7059412766408661E-2</v>
      </c>
    </row>
    <row r="3389" spans="1:4" x14ac:dyDescent="0.55000000000000004">
      <c r="A3389" s="6">
        <f>US_Regional_Sales_Data!P3389*US_Regional_Sales_Data!M3389*(1-US_Regional_Sales_Data!N3389)</f>
        <v>5065.2</v>
      </c>
      <c r="B3389" s="6">
        <f>US_Regional_Sales_Data!O3389*US_Regional_Sales_Data!M3389</f>
        <v>2926.5499999999997</v>
      </c>
      <c r="C3389" s="6">
        <f t="shared" si="104"/>
        <v>2138.65</v>
      </c>
      <c r="D3389" s="7">
        <f t="shared" si="105"/>
        <v>0.42222419647792786</v>
      </c>
    </row>
    <row r="3390" spans="1:4" x14ac:dyDescent="0.55000000000000004">
      <c r="A3390" s="6">
        <f>US_Regional_Sales_Data!P3390*US_Regional_Sales_Data!M3390*(1-US_Regional_Sales_Data!N3390)</f>
        <v>3216.5025000000001</v>
      </c>
      <c r="B3390" s="6">
        <f>US_Regional_Sales_Data!O3390*US_Regional_Sales_Data!M3390</f>
        <v>2538.42</v>
      </c>
      <c r="C3390" s="6">
        <f t="shared" si="104"/>
        <v>678.08249999999998</v>
      </c>
      <c r="D3390" s="7">
        <f t="shared" si="105"/>
        <v>0.210813608881075</v>
      </c>
    </row>
    <row r="3391" spans="1:4" x14ac:dyDescent="0.55000000000000004">
      <c r="A3391" s="6">
        <f>US_Regional_Sales_Data!P3391*US_Regional_Sales_Data!M3391*(1-US_Regional_Sales_Data!N3391)</f>
        <v>960.61250000000007</v>
      </c>
      <c r="B3391" s="6">
        <f>US_Regional_Sales_Data!O3391*US_Regional_Sales_Data!M3391</f>
        <v>810.03</v>
      </c>
      <c r="C3391" s="6">
        <f t="shared" si="104"/>
        <v>150.5825000000001</v>
      </c>
      <c r="D3391" s="7">
        <f t="shared" si="105"/>
        <v>0.15675675675675685</v>
      </c>
    </row>
    <row r="3392" spans="1:4" x14ac:dyDescent="0.55000000000000004">
      <c r="A3392" s="6">
        <f>US_Regional_Sales_Data!P3392*US_Regional_Sales_Data!M3392*(1-US_Regional_Sales_Data!N3392)</f>
        <v>771.84</v>
      </c>
      <c r="B3392" s="6">
        <f>US_Regional_Sales_Data!O3392*US_Regional_Sales_Data!M3392</f>
        <v>540.28</v>
      </c>
      <c r="C3392" s="6">
        <f t="shared" si="104"/>
        <v>231.56000000000006</v>
      </c>
      <c r="D3392" s="7">
        <f t="shared" si="105"/>
        <v>0.30001036484245447</v>
      </c>
    </row>
    <row r="3393" spans="1:4" x14ac:dyDescent="0.55000000000000004">
      <c r="A3393" s="6">
        <f>US_Regional_Sales_Data!P3393*US_Regional_Sales_Data!M3393*(1-US_Regional_Sales_Data!N3393)</f>
        <v>10404.764999999999</v>
      </c>
      <c r="B3393" s="6">
        <f>US_Regional_Sales_Data!O3393*US_Regional_Sales_Data!M3393</f>
        <v>5630.8</v>
      </c>
      <c r="C3393" s="6">
        <f t="shared" si="104"/>
        <v>4773.9649999999992</v>
      </c>
      <c r="D3393" s="7">
        <f t="shared" si="105"/>
        <v>0.45882487494912183</v>
      </c>
    </row>
    <row r="3394" spans="1:4" x14ac:dyDescent="0.55000000000000004">
      <c r="A3394" s="6">
        <f>US_Regional_Sales_Data!P3394*US_Regional_Sales_Data!M3394*(1-US_Regional_Sales_Data!N3394)</f>
        <v>2692.395</v>
      </c>
      <c r="B3394" s="6">
        <f>US_Regional_Sales_Data!O3394*US_Regional_Sales_Data!M3394</f>
        <v>1445.39</v>
      </c>
      <c r="C3394" s="6">
        <f t="shared" si="104"/>
        <v>1247.0049999999999</v>
      </c>
      <c r="D3394" s="7">
        <f t="shared" si="105"/>
        <v>0.46315826615336897</v>
      </c>
    </row>
    <row r="3395" spans="1:4" x14ac:dyDescent="0.55000000000000004">
      <c r="A3395" s="6">
        <f>US_Regional_Sales_Data!P3395*US_Regional_Sales_Data!M3395*(1-US_Regional_Sales_Data!N3395)</f>
        <v>15053.727500000001</v>
      </c>
      <c r="B3395" s="6">
        <f>US_Regional_Sales_Data!O3395*US_Regional_Sales_Data!M3395</f>
        <v>6672.47</v>
      </c>
      <c r="C3395" s="6">
        <f t="shared" ref="C3395:C3458" si="106">A3395-B3395</f>
        <v>8381.2574999999997</v>
      </c>
      <c r="D3395" s="7">
        <f t="shared" ref="D3395:D3458" si="107">C3395/A3395</f>
        <v>0.55675629175564656</v>
      </c>
    </row>
    <row r="3396" spans="1:4" x14ac:dyDescent="0.55000000000000004">
      <c r="A3396" s="6">
        <f>US_Regional_Sales_Data!P3396*US_Regional_Sales_Data!M3396*(1-US_Regional_Sales_Data!N3396)</f>
        <v>1270.99</v>
      </c>
      <c r="B3396" s="6">
        <f>US_Regional_Sales_Data!O3396*US_Regional_Sales_Data!M3396</f>
        <v>1470.72</v>
      </c>
      <c r="C3396" s="6">
        <f t="shared" si="106"/>
        <v>-199.73000000000002</v>
      </c>
      <c r="D3396" s="7">
        <f t="shared" si="107"/>
        <v>-0.15714521750761218</v>
      </c>
    </row>
    <row r="3397" spans="1:4" x14ac:dyDescent="0.55000000000000004">
      <c r="A3397" s="6">
        <f>US_Regional_Sales_Data!P3397*US_Regional_Sales_Data!M3397*(1-US_Regional_Sales_Data!N3397)</f>
        <v>506.52</v>
      </c>
      <c r="B3397" s="6">
        <f>US_Regional_Sales_Data!O3397*US_Regional_Sales_Data!M3397</f>
        <v>298.29000000000002</v>
      </c>
      <c r="C3397" s="6">
        <f t="shared" si="106"/>
        <v>208.22999999999996</v>
      </c>
      <c r="D3397" s="7">
        <f t="shared" si="107"/>
        <v>0.41109926557687748</v>
      </c>
    </row>
    <row r="3398" spans="1:4" x14ac:dyDescent="0.55000000000000004">
      <c r="A3398" s="6">
        <f>US_Regional_Sales_Data!P3398*US_Regional_Sales_Data!M3398*(1-US_Regional_Sales_Data!N3398)</f>
        <v>1972.48</v>
      </c>
      <c r="B3398" s="6">
        <f>US_Regional_Sales_Data!O3398*US_Regional_Sales_Data!M3398</f>
        <v>1010.9</v>
      </c>
      <c r="C3398" s="6">
        <f t="shared" si="106"/>
        <v>961.58</v>
      </c>
      <c r="D3398" s="7">
        <f t="shared" si="107"/>
        <v>0.48749797209604157</v>
      </c>
    </row>
    <row r="3399" spans="1:4" x14ac:dyDescent="0.55000000000000004">
      <c r="A3399" s="6">
        <f>US_Regional_Sales_Data!P3399*US_Regional_Sales_Data!M3399*(1-US_Regional_Sales_Data!N3399)</f>
        <v>4524.1750000000002</v>
      </c>
      <c r="B3399" s="6">
        <f>US_Regional_Sales_Data!O3399*US_Regional_Sales_Data!M3399</f>
        <v>2494.4</v>
      </c>
      <c r="C3399" s="6">
        <f t="shared" si="106"/>
        <v>2029.7750000000001</v>
      </c>
      <c r="D3399" s="7">
        <f t="shared" si="107"/>
        <v>0.44865085899639162</v>
      </c>
    </row>
    <row r="3400" spans="1:4" x14ac:dyDescent="0.55000000000000004">
      <c r="A3400" s="6">
        <f>US_Regional_Sales_Data!P3400*US_Regional_Sales_Data!M3400*(1-US_Regional_Sales_Data!N3400)</f>
        <v>4455.5</v>
      </c>
      <c r="B3400" s="6">
        <f>US_Regional_Sales_Data!O3400*US_Regional_Sales_Data!M3400</f>
        <v>3658.2</v>
      </c>
      <c r="C3400" s="6">
        <f t="shared" si="106"/>
        <v>797.30000000000018</v>
      </c>
      <c r="D3400" s="7">
        <f t="shared" si="107"/>
        <v>0.17894736842105266</v>
      </c>
    </row>
    <row r="3401" spans="1:4" x14ac:dyDescent="0.55000000000000004">
      <c r="A3401" s="6">
        <f>US_Regional_Sales_Data!P3401*US_Regional_Sales_Data!M3401*(1-US_Regional_Sales_Data!N3401)</f>
        <v>939.67499999999995</v>
      </c>
      <c r="B3401" s="6">
        <f>US_Regional_Sales_Data!O3401*US_Regional_Sales_Data!M3401</f>
        <v>442.2</v>
      </c>
      <c r="C3401" s="6">
        <f t="shared" si="106"/>
        <v>497.47499999999997</v>
      </c>
      <c r="D3401" s="7">
        <f t="shared" si="107"/>
        <v>0.52941176470588236</v>
      </c>
    </row>
    <row r="3402" spans="1:4" x14ac:dyDescent="0.55000000000000004">
      <c r="A3402" s="6">
        <f>US_Regional_Sales_Data!P3402*US_Regional_Sales_Data!M3402*(1-US_Regional_Sales_Data!N3402)</f>
        <v>12766.85</v>
      </c>
      <c r="B3402" s="6">
        <f>US_Regional_Sales_Data!O3402*US_Regional_Sales_Data!M3402</f>
        <v>8695.25</v>
      </c>
      <c r="C3402" s="6">
        <f t="shared" si="106"/>
        <v>4071.6000000000004</v>
      </c>
      <c r="D3402" s="7">
        <f t="shared" si="107"/>
        <v>0.31891970219748805</v>
      </c>
    </row>
    <row r="3403" spans="1:4" x14ac:dyDescent="0.55000000000000004">
      <c r="A3403" s="6">
        <f>US_Regional_Sales_Data!P3403*US_Regional_Sales_Data!M3403*(1-US_Regional_Sales_Data!N3403)</f>
        <v>254.6</v>
      </c>
      <c r="B3403" s="6">
        <f>US_Regional_Sales_Data!O3403*US_Regional_Sales_Data!M3403</f>
        <v>134</v>
      </c>
      <c r="C3403" s="6">
        <f t="shared" si="106"/>
        <v>120.6</v>
      </c>
      <c r="D3403" s="7">
        <f t="shared" si="107"/>
        <v>0.47368421052631576</v>
      </c>
    </row>
    <row r="3404" spans="1:4" x14ac:dyDescent="0.55000000000000004">
      <c r="A3404" s="6">
        <f>US_Regional_Sales_Data!P3404*US_Regional_Sales_Data!M3404*(1-US_Regional_Sales_Data!N3404)</f>
        <v>7851.0599999999995</v>
      </c>
      <c r="B3404" s="6">
        <f>US_Regional_Sales_Data!O3404*US_Regional_Sales_Data!M3404</f>
        <v>6891.5</v>
      </c>
      <c r="C3404" s="6">
        <f t="shared" si="106"/>
        <v>959.55999999999949</v>
      </c>
      <c r="D3404" s="7">
        <f t="shared" si="107"/>
        <v>0.12222043902352034</v>
      </c>
    </row>
    <row r="3405" spans="1:4" x14ac:dyDescent="0.55000000000000004">
      <c r="A3405" s="6">
        <f>US_Regional_Sales_Data!P3405*US_Regional_Sales_Data!M3405*(1-US_Regional_Sales_Data!N3405)</f>
        <v>2584.1899999999996</v>
      </c>
      <c r="B3405" s="6">
        <f>US_Regional_Sales_Data!O3405*US_Regional_Sales_Data!M3405</f>
        <v>1441.71</v>
      </c>
      <c r="C3405" s="6">
        <f t="shared" si="106"/>
        <v>1142.4799999999996</v>
      </c>
      <c r="D3405" s="7">
        <f t="shared" si="107"/>
        <v>0.44210371528409281</v>
      </c>
    </row>
    <row r="3406" spans="1:4" x14ac:dyDescent="0.55000000000000004">
      <c r="A3406" s="6">
        <f>US_Regional_Sales_Data!P3406*US_Regional_Sales_Data!M3406*(1-US_Regional_Sales_Data!N3406)</f>
        <v>2717.52</v>
      </c>
      <c r="B3406" s="6">
        <f>US_Regional_Sales_Data!O3406*US_Regional_Sales_Data!M3406</f>
        <v>3849.84</v>
      </c>
      <c r="C3406" s="6">
        <f t="shared" si="106"/>
        <v>-1132.3200000000002</v>
      </c>
      <c r="D3406" s="7">
        <f t="shared" si="107"/>
        <v>-0.41667402631811362</v>
      </c>
    </row>
    <row r="3407" spans="1:4" x14ac:dyDescent="0.55000000000000004">
      <c r="A3407" s="6">
        <f>US_Regional_Sales_Data!P3407*US_Regional_Sales_Data!M3407*(1-US_Regional_Sales_Data!N3407)</f>
        <v>1788.23</v>
      </c>
      <c r="B3407" s="6">
        <f>US_Regional_Sales_Data!O3407*US_Regional_Sales_Data!M3407</f>
        <v>988.78</v>
      </c>
      <c r="C3407" s="6">
        <f t="shared" si="106"/>
        <v>799.45</v>
      </c>
      <c r="D3407" s="7">
        <f t="shared" si="107"/>
        <v>0.44706217880250304</v>
      </c>
    </row>
    <row r="3408" spans="1:4" x14ac:dyDescent="0.55000000000000004">
      <c r="A3408" s="6">
        <f>US_Regional_Sales_Data!P3408*US_Regional_Sales_Data!M3408*(1-US_Regional_Sales_Data!N3408)</f>
        <v>2669.2800000000007</v>
      </c>
      <c r="B3408" s="6">
        <f>US_Regional_Sales_Data!O3408*US_Regional_Sales_Data!M3408</f>
        <v>1668.3000000000002</v>
      </c>
      <c r="C3408" s="6">
        <f t="shared" si="106"/>
        <v>1000.9800000000005</v>
      </c>
      <c r="D3408" s="7">
        <f t="shared" si="107"/>
        <v>0.37500000000000011</v>
      </c>
    </row>
    <row r="3409" spans="1:4" x14ac:dyDescent="0.55000000000000004">
      <c r="A3409" s="6">
        <f>US_Regional_Sales_Data!P3409*US_Regional_Sales_Data!M3409*(1-US_Regional_Sales_Data!N3409)</f>
        <v>18458.5</v>
      </c>
      <c r="B3409" s="6">
        <f>US_Regional_Sales_Data!O3409*US_Regional_Sales_Data!M3409</f>
        <v>14766.800000000001</v>
      </c>
      <c r="C3409" s="6">
        <f t="shared" si="106"/>
        <v>3691.6999999999989</v>
      </c>
      <c r="D3409" s="7">
        <f t="shared" si="107"/>
        <v>0.19999999999999993</v>
      </c>
    </row>
    <row r="3410" spans="1:4" x14ac:dyDescent="0.55000000000000004">
      <c r="A3410" s="6">
        <f>US_Regional_Sales_Data!P3410*US_Regional_Sales_Data!M3410*(1-US_Regional_Sales_Data!N3410)</f>
        <v>4462.2</v>
      </c>
      <c r="B3410" s="6">
        <f>US_Regional_Sales_Data!O3410*US_Regional_Sales_Data!M3410</f>
        <v>3668.92</v>
      </c>
      <c r="C3410" s="6">
        <f t="shared" si="106"/>
        <v>793.27999999999975</v>
      </c>
      <c r="D3410" s="7">
        <f t="shared" si="107"/>
        <v>0.17777777777777773</v>
      </c>
    </row>
    <row r="3411" spans="1:4" x14ac:dyDescent="0.55000000000000004">
      <c r="A3411" s="6">
        <f>US_Regional_Sales_Data!P3411*US_Regional_Sales_Data!M3411*(1-US_Regional_Sales_Data!N3411)</f>
        <v>922.59</v>
      </c>
      <c r="B3411" s="6">
        <f>US_Regional_Sales_Data!O3411*US_Regional_Sales_Data!M3411</f>
        <v>542.70000000000005</v>
      </c>
      <c r="C3411" s="6">
        <f t="shared" si="106"/>
        <v>379.89</v>
      </c>
      <c r="D3411" s="7">
        <f t="shared" si="107"/>
        <v>0.41176470588235292</v>
      </c>
    </row>
    <row r="3412" spans="1:4" x14ac:dyDescent="0.55000000000000004">
      <c r="A3412" s="6">
        <f>US_Regional_Sales_Data!P3412*US_Regional_Sales_Data!M3412*(1-US_Regional_Sales_Data!N3412)</f>
        <v>3792.87</v>
      </c>
      <c r="B3412" s="6">
        <f>US_Regional_Sales_Data!O3412*US_Regional_Sales_Data!M3412</f>
        <v>2214.2400000000002</v>
      </c>
      <c r="C3412" s="6">
        <f t="shared" si="106"/>
        <v>1578.6299999999997</v>
      </c>
      <c r="D3412" s="7">
        <f t="shared" si="107"/>
        <v>0.41620988855405</v>
      </c>
    </row>
    <row r="3413" spans="1:4" x14ac:dyDescent="0.55000000000000004">
      <c r="A3413" s="6">
        <f>US_Regional_Sales_Data!P3413*US_Regional_Sales_Data!M3413*(1-US_Regional_Sales_Data!N3413)</f>
        <v>897.46500000000003</v>
      </c>
      <c r="B3413" s="6">
        <f>US_Regional_Sales_Data!O3413*US_Regional_Sales_Data!M3413</f>
        <v>415.67</v>
      </c>
      <c r="C3413" s="6">
        <f t="shared" si="106"/>
        <v>481.79500000000002</v>
      </c>
      <c r="D3413" s="7">
        <f t="shared" si="107"/>
        <v>0.53683987676399636</v>
      </c>
    </row>
    <row r="3414" spans="1:4" x14ac:dyDescent="0.55000000000000004">
      <c r="A3414" s="6">
        <f>US_Regional_Sales_Data!P3414*US_Regional_Sales_Data!M3414*(1-US_Regional_Sales_Data!N3414)</f>
        <v>3867.2400000000002</v>
      </c>
      <c r="B3414" s="6">
        <f>US_Regional_Sales_Data!O3414*US_Regional_Sales_Data!M3414</f>
        <v>2592.08</v>
      </c>
      <c r="C3414" s="6">
        <f t="shared" si="106"/>
        <v>1275.1600000000003</v>
      </c>
      <c r="D3414" s="7">
        <f t="shared" si="107"/>
        <v>0.32973386704729996</v>
      </c>
    </row>
    <row r="3415" spans="1:4" x14ac:dyDescent="0.55000000000000004">
      <c r="A3415" s="6">
        <f>US_Regional_Sales_Data!P3415*US_Regional_Sales_Data!M3415*(1-US_Regional_Sales_Data!N3415)</f>
        <v>6265.8400000000011</v>
      </c>
      <c r="B3415" s="6">
        <f>US_Regional_Sales_Data!O3415*US_Regional_Sales_Data!M3415</f>
        <v>4386.0600000000004</v>
      </c>
      <c r="C3415" s="6">
        <f t="shared" si="106"/>
        <v>1879.7800000000007</v>
      </c>
      <c r="D3415" s="7">
        <f t="shared" si="107"/>
        <v>0.30000446867459118</v>
      </c>
    </row>
    <row r="3416" spans="1:4" x14ac:dyDescent="0.55000000000000004">
      <c r="A3416" s="6">
        <f>US_Regional_Sales_Data!P3416*US_Regional_Sales_Data!M3416*(1-US_Regional_Sales_Data!N3416)</f>
        <v>5282.2800000000007</v>
      </c>
      <c r="B3416" s="6">
        <f>US_Regional_Sales_Data!O3416*US_Regional_Sales_Data!M3416</f>
        <v>2347.6799999999998</v>
      </c>
      <c r="C3416" s="6">
        <f t="shared" si="106"/>
        <v>2934.6000000000008</v>
      </c>
      <c r="D3416" s="7">
        <f t="shared" si="107"/>
        <v>0.55555555555555569</v>
      </c>
    </row>
    <row r="3417" spans="1:4" x14ac:dyDescent="0.55000000000000004">
      <c r="A3417" s="6">
        <f>US_Regional_Sales_Data!P3417*US_Regional_Sales_Data!M3417*(1-US_Regional_Sales_Data!N3417)</f>
        <v>5209.92</v>
      </c>
      <c r="B3417" s="6">
        <f>US_Regional_Sales_Data!O3417*US_Regional_Sales_Data!M3417</f>
        <v>3473.28</v>
      </c>
      <c r="C3417" s="6">
        <f t="shared" si="106"/>
        <v>1736.6399999999999</v>
      </c>
      <c r="D3417" s="7">
        <f t="shared" si="107"/>
        <v>0.33333333333333331</v>
      </c>
    </row>
    <row r="3418" spans="1:4" x14ac:dyDescent="0.55000000000000004">
      <c r="A3418" s="6">
        <f>US_Regional_Sales_Data!P3418*US_Regional_Sales_Data!M3418*(1-US_Regional_Sales_Data!N3418)</f>
        <v>1000.98</v>
      </c>
      <c r="B3418" s="6">
        <f>US_Regional_Sales_Data!O3418*US_Regional_Sales_Data!M3418</f>
        <v>934.25</v>
      </c>
      <c r="C3418" s="6">
        <f t="shared" si="106"/>
        <v>66.730000000000018</v>
      </c>
      <c r="D3418" s="7">
        <f t="shared" si="107"/>
        <v>6.6664668624747764E-2</v>
      </c>
    </row>
    <row r="3419" spans="1:4" x14ac:dyDescent="0.55000000000000004">
      <c r="A3419" s="6">
        <f>US_Regional_Sales_Data!P3419*US_Regional_Sales_Data!M3419*(1-US_Regional_Sales_Data!N3419)</f>
        <v>706.51499999999999</v>
      </c>
      <c r="B3419" s="6">
        <f>US_Regional_Sales_Data!O3419*US_Regional_Sales_Data!M3419</f>
        <v>438.78</v>
      </c>
      <c r="C3419" s="6">
        <f t="shared" si="106"/>
        <v>267.73500000000001</v>
      </c>
      <c r="D3419" s="7">
        <f t="shared" si="107"/>
        <v>0.378951614615401</v>
      </c>
    </row>
    <row r="3420" spans="1:4" x14ac:dyDescent="0.55000000000000004">
      <c r="A3420" s="6">
        <f>US_Regional_Sales_Data!P3420*US_Regional_Sales_Data!M3420*(1-US_Regional_Sales_Data!N3420)</f>
        <v>4328.2</v>
      </c>
      <c r="B3420" s="6">
        <f>US_Regional_Sales_Data!O3420*US_Regional_Sales_Data!M3420</f>
        <v>2915.84</v>
      </c>
      <c r="C3420" s="6">
        <f t="shared" si="106"/>
        <v>1412.3599999999997</v>
      </c>
      <c r="D3420" s="7">
        <f t="shared" si="107"/>
        <v>0.32631578947368417</v>
      </c>
    </row>
    <row r="3421" spans="1:4" x14ac:dyDescent="0.55000000000000004">
      <c r="A3421" s="6">
        <f>US_Regional_Sales_Data!P3421*US_Regional_Sales_Data!M3421*(1-US_Regional_Sales_Data!N3421)</f>
        <v>623.1</v>
      </c>
      <c r="B3421" s="6">
        <f>US_Regional_Sales_Data!O3421*US_Regional_Sales_Data!M3421</f>
        <v>633.49</v>
      </c>
      <c r="C3421" s="6">
        <f t="shared" si="106"/>
        <v>-10.389999999999986</v>
      </c>
      <c r="D3421" s="7">
        <f t="shared" si="107"/>
        <v>-1.6674691060824885E-2</v>
      </c>
    </row>
    <row r="3422" spans="1:4" x14ac:dyDescent="0.55000000000000004">
      <c r="A3422" s="6">
        <f>US_Regional_Sales_Data!P3422*US_Regional_Sales_Data!M3422*(1-US_Regional_Sales_Data!N3422)</f>
        <v>3074.2950000000001</v>
      </c>
      <c r="B3422" s="6">
        <f>US_Regional_Sales_Data!O3422*US_Regional_Sales_Data!M3422</f>
        <v>2524.17</v>
      </c>
      <c r="C3422" s="6">
        <f t="shared" si="106"/>
        <v>550.125</v>
      </c>
      <c r="D3422" s="7">
        <f t="shared" si="107"/>
        <v>0.17894346508711753</v>
      </c>
    </row>
    <row r="3423" spans="1:4" x14ac:dyDescent="0.55000000000000004">
      <c r="A3423" s="6">
        <f>US_Regional_Sales_Data!P3423*US_Regional_Sales_Data!M3423*(1-US_Regional_Sales_Data!N3423)</f>
        <v>10002.764999999999</v>
      </c>
      <c r="B3423" s="6">
        <f>US_Regional_Sales_Data!O3423*US_Regional_Sales_Data!M3423</f>
        <v>6812.7000000000007</v>
      </c>
      <c r="C3423" s="6">
        <f t="shared" si="106"/>
        <v>3190.0649999999987</v>
      </c>
      <c r="D3423" s="7">
        <f t="shared" si="107"/>
        <v>0.31891831908477297</v>
      </c>
    </row>
    <row r="3424" spans="1:4" x14ac:dyDescent="0.55000000000000004">
      <c r="A3424" s="6">
        <f>US_Regional_Sales_Data!P3424*US_Regional_Sales_Data!M3424*(1-US_Regional_Sales_Data!N3424)</f>
        <v>5639.7250000000004</v>
      </c>
      <c r="B3424" s="6">
        <f>US_Regional_Sales_Data!O3424*US_Regional_Sales_Data!M3424</f>
        <v>3719.1699999999996</v>
      </c>
      <c r="C3424" s="6">
        <f t="shared" si="106"/>
        <v>1920.5550000000007</v>
      </c>
      <c r="D3424" s="7">
        <f t="shared" si="107"/>
        <v>0.34054054054054067</v>
      </c>
    </row>
    <row r="3425" spans="1:4" x14ac:dyDescent="0.55000000000000004">
      <c r="A3425" s="6">
        <f>US_Regional_Sales_Data!P3425*US_Regional_Sales_Data!M3425*(1-US_Regional_Sales_Data!N3425)</f>
        <v>2806.9649999999997</v>
      </c>
      <c r="B3425" s="6">
        <f>US_Regional_Sales_Data!O3425*US_Regional_Sales_Data!M3425</f>
        <v>1536.4499999999998</v>
      </c>
      <c r="C3425" s="6">
        <f t="shared" si="106"/>
        <v>1270.5149999999999</v>
      </c>
      <c r="D3425" s="7">
        <f t="shared" si="107"/>
        <v>0.45262944140735634</v>
      </c>
    </row>
    <row r="3426" spans="1:4" x14ac:dyDescent="0.55000000000000004">
      <c r="A3426" s="6">
        <f>US_Regional_Sales_Data!P3426*US_Regional_Sales_Data!M3426*(1-US_Regional_Sales_Data!N3426)</f>
        <v>38334.720000000001</v>
      </c>
      <c r="B3426" s="6">
        <f>US_Regional_Sales_Data!O3426*US_Regional_Sales_Data!M3426</f>
        <v>36418</v>
      </c>
      <c r="C3426" s="6">
        <f t="shared" si="106"/>
        <v>1916.7200000000012</v>
      </c>
      <c r="D3426" s="7">
        <f t="shared" si="107"/>
        <v>4.9999582623793809E-2</v>
      </c>
    </row>
    <row r="3427" spans="1:4" x14ac:dyDescent="0.55000000000000004">
      <c r="A3427" s="6">
        <f>US_Regional_Sales_Data!P3427*US_Regional_Sales_Data!M3427*(1-US_Regional_Sales_Data!N3427)</f>
        <v>4401.9000000000005</v>
      </c>
      <c r="B3427" s="6">
        <f>US_Regional_Sales_Data!O3427*US_Regional_Sales_Data!M3427</f>
        <v>3081.35</v>
      </c>
      <c r="C3427" s="6">
        <f t="shared" si="106"/>
        <v>1320.5500000000006</v>
      </c>
      <c r="D3427" s="7">
        <f t="shared" si="107"/>
        <v>0.29999545650741738</v>
      </c>
    </row>
    <row r="3428" spans="1:4" x14ac:dyDescent="0.55000000000000004">
      <c r="A3428" s="6">
        <f>US_Regional_Sales_Data!P3428*US_Regional_Sales_Data!M3428*(1-US_Regional_Sales_Data!N3428)</f>
        <v>10721.34</v>
      </c>
      <c r="B3428" s="6">
        <f>US_Regional_Sales_Data!O3428*US_Regional_Sales_Data!M3428</f>
        <v>10006.57</v>
      </c>
      <c r="C3428" s="6">
        <f t="shared" si="106"/>
        <v>714.77000000000044</v>
      </c>
      <c r="D3428" s="7">
        <f t="shared" si="107"/>
        <v>6.666797247359009E-2</v>
      </c>
    </row>
    <row r="3429" spans="1:4" x14ac:dyDescent="0.55000000000000004">
      <c r="A3429" s="6">
        <f>US_Regional_Sales_Data!P3429*US_Regional_Sales_Data!M3429*(1-US_Regional_Sales_Data!N3429)</f>
        <v>11481.12</v>
      </c>
      <c r="B3429" s="6">
        <f>US_Regional_Sales_Data!O3429*US_Regional_Sales_Data!M3429</f>
        <v>8644.64</v>
      </c>
      <c r="C3429" s="6">
        <f t="shared" si="106"/>
        <v>2836.4800000000014</v>
      </c>
      <c r="D3429" s="7">
        <f t="shared" si="107"/>
        <v>0.24705603634488632</v>
      </c>
    </row>
    <row r="3430" spans="1:4" x14ac:dyDescent="0.55000000000000004">
      <c r="A3430" s="6">
        <f>US_Regional_Sales_Data!P3430*US_Regional_Sales_Data!M3430*(1-US_Regional_Sales_Data!N3430)</f>
        <v>11775.25</v>
      </c>
      <c r="B3430" s="6">
        <f>US_Regional_Sales_Data!O3430*US_Regional_Sales_Data!M3430</f>
        <v>5329.85</v>
      </c>
      <c r="C3430" s="6">
        <f t="shared" si="106"/>
        <v>6445.4</v>
      </c>
      <c r="D3430" s="7">
        <f t="shared" si="107"/>
        <v>0.5473684210526315</v>
      </c>
    </row>
    <row r="3431" spans="1:4" x14ac:dyDescent="0.55000000000000004">
      <c r="A3431" s="6">
        <f>US_Regional_Sales_Data!P3431*US_Regional_Sales_Data!M3431*(1-US_Regional_Sales_Data!N3431)</f>
        <v>1222.08</v>
      </c>
      <c r="B3431" s="6">
        <f>US_Regional_Sales_Data!O3431*US_Regional_Sales_Data!M3431</f>
        <v>1054.8600000000001</v>
      </c>
      <c r="C3431" s="6">
        <f t="shared" si="106"/>
        <v>167.2199999999998</v>
      </c>
      <c r="D3431" s="7">
        <f t="shared" si="107"/>
        <v>0.13683228593872726</v>
      </c>
    </row>
    <row r="3432" spans="1:4" x14ac:dyDescent="0.55000000000000004">
      <c r="A3432" s="6">
        <f>US_Regional_Sales_Data!P3432*US_Regional_Sales_Data!M3432*(1-US_Regional_Sales_Data!N3432)</f>
        <v>7991.7599999999993</v>
      </c>
      <c r="B3432" s="6">
        <f>US_Regional_Sales_Data!O3432*US_Regional_Sales_Data!M3432</f>
        <v>6279.24</v>
      </c>
      <c r="C3432" s="6">
        <f t="shared" si="106"/>
        <v>1712.5199999999995</v>
      </c>
      <c r="D3432" s="7">
        <f t="shared" si="107"/>
        <v>0.21428571428571425</v>
      </c>
    </row>
    <row r="3433" spans="1:4" x14ac:dyDescent="0.55000000000000004">
      <c r="A3433" s="6">
        <f>US_Regional_Sales_Data!P3433*US_Regional_Sales_Data!M3433*(1-US_Regional_Sales_Data!N3433)</f>
        <v>1018.4</v>
      </c>
      <c r="B3433" s="6">
        <f>US_Regional_Sales_Data!O3433*US_Regional_Sales_Data!M3433</f>
        <v>857.6</v>
      </c>
      <c r="C3433" s="6">
        <f t="shared" si="106"/>
        <v>160.79999999999995</v>
      </c>
      <c r="D3433" s="7">
        <f t="shared" si="107"/>
        <v>0.15789473684210523</v>
      </c>
    </row>
    <row r="3434" spans="1:4" x14ac:dyDescent="0.55000000000000004">
      <c r="A3434" s="6">
        <f>US_Regional_Sales_Data!P3434*US_Regional_Sales_Data!M3434*(1-US_Regional_Sales_Data!N3434)</f>
        <v>6013.92</v>
      </c>
      <c r="B3434" s="6">
        <f>US_Regional_Sales_Data!O3434*US_Regional_Sales_Data!M3434</f>
        <v>5801.68</v>
      </c>
      <c r="C3434" s="6">
        <f t="shared" si="106"/>
        <v>212.23999999999978</v>
      </c>
      <c r="D3434" s="7">
        <f t="shared" si="107"/>
        <v>3.5291457152738945E-2</v>
      </c>
    </row>
    <row r="3435" spans="1:4" x14ac:dyDescent="0.55000000000000004">
      <c r="A3435" s="6">
        <f>US_Regional_Sales_Data!P3435*US_Regional_Sales_Data!M3435*(1-US_Regional_Sales_Data!N3435)</f>
        <v>7049.0700000000015</v>
      </c>
      <c r="B3435" s="6">
        <f>US_Regional_Sales_Data!O3435*US_Regional_Sales_Data!M3435</f>
        <v>6579.16</v>
      </c>
      <c r="C3435" s="6">
        <f t="shared" si="106"/>
        <v>469.91000000000167</v>
      </c>
      <c r="D3435" s="7">
        <f t="shared" si="107"/>
        <v>6.6662694511474788E-2</v>
      </c>
    </row>
    <row r="3436" spans="1:4" x14ac:dyDescent="0.55000000000000004">
      <c r="A3436" s="6">
        <f>US_Regional_Sales_Data!P3436*US_Regional_Sales_Data!M3436*(1-US_Regional_Sales_Data!N3436)</f>
        <v>7313.05</v>
      </c>
      <c r="B3436" s="6">
        <f>US_Regional_Sales_Data!O3436*US_Regional_Sales_Data!M3436</f>
        <v>5850.44</v>
      </c>
      <c r="C3436" s="6">
        <f t="shared" si="106"/>
        <v>1462.6100000000006</v>
      </c>
      <c r="D3436" s="7">
        <f t="shared" si="107"/>
        <v>0.20000000000000007</v>
      </c>
    </row>
    <row r="3437" spans="1:4" x14ac:dyDescent="0.55000000000000004">
      <c r="A3437" s="6">
        <f>US_Regional_Sales_Data!P3437*US_Regional_Sales_Data!M3437*(1-US_Regional_Sales_Data!N3437)</f>
        <v>28853.55</v>
      </c>
      <c r="B3437" s="6">
        <f>US_Regional_Sales_Data!O3437*US_Regional_Sales_Data!M3437</f>
        <v>17632.75</v>
      </c>
      <c r="C3437" s="6">
        <f t="shared" si="106"/>
        <v>11220.8</v>
      </c>
      <c r="D3437" s="7">
        <f t="shared" si="107"/>
        <v>0.38888802244437859</v>
      </c>
    </row>
    <row r="3438" spans="1:4" x14ac:dyDescent="0.55000000000000004">
      <c r="A3438" s="6">
        <f>US_Regional_Sales_Data!P3438*US_Regional_Sales_Data!M3438*(1-US_Regional_Sales_Data!N3438)</f>
        <v>5918.6125000000002</v>
      </c>
      <c r="B3438" s="6">
        <f>US_Regional_Sales_Data!O3438*US_Regional_Sales_Data!M3438</f>
        <v>4351</v>
      </c>
      <c r="C3438" s="6">
        <f t="shared" si="106"/>
        <v>1567.6125000000002</v>
      </c>
      <c r="D3438" s="7">
        <f t="shared" si="107"/>
        <v>0.26486148569449347</v>
      </c>
    </row>
    <row r="3439" spans="1:4" x14ac:dyDescent="0.55000000000000004">
      <c r="A3439" s="6">
        <f>US_Regional_Sales_Data!P3439*US_Regional_Sales_Data!M3439*(1-US_Regional_Sales_Data!N3439)</f>
        <v>1998.6100000000001</v>
      </c>
      <c r="B3439" s="6">
        <f>US_Regional_Sales_Data!O3439*US_Regional_Sales_Data!M3439</f>
        <v>1662</v>
      </c>
      <c r="C3439" s="6">
        <f t="shared" si="106"/>
        <v>336.61000000000013</v>
      </c>
      <c r="D3439" s="7">
        <f t="shared" si="107"/>
        <v>0.16842205332706237</v>
      </c>
    </row>
    <row r="3440" spans="1:4" x14ac:dyDescent="0.55000000000000004">
      <c r="A3440" s="6">
        <f>US_Regional_Sales_Data!P3440*US_Regional_Sales_Data!M3440*(1-US_Regional_Sales_Data!N3440)</f>
        <v>1794.93</v>
      </c>
      <c r="B3440" s="6">
        <f>US_Regional_Sales_Data!O3440*US_Regional_Sales_Data!M3440</f>
        <v>1020.28</v>
      </c>
      <c r="C3440" s="6">
        <f t="shared" si="106"/>
        <v>774.65000000000009</v>
      </c>
      <c r="D3440" s="7">
        <f t="shared" si="107"/>
        <v>0.43157671886925958</v>
      </c>
    </row>
    <row r="3441" spans="1:4" x14ac:dyDescent="0.55000000000000004">
      <c r="A3441" s="6">
        <f>US_Regional_Sales_Data!P3441*US_Regional_Sales_Data!M3441*(1-US_Regional_Sales_Data!N3441)</f>
        <v>2049.5300000000002</v>
      </c>
      <c r="B3441" s="6">
        <f>US_Regional_Sales_Data!O3441*US_Regional_Sales_Data!M3441</f>
        <v>1057.1199999999999</v>
      </c>
      <c r="C3441" s="6">
        <f t="shared" si="106"/>
        <v>992.41000000000031</v>
      </c>
      <c r="D3441" s="7">
        <f t="shared" si="107"/>
        <v>0.48421345381624092</v>
      </c>
    </row>
    <row r="3442" spans="1:4" x14ac:dyDescent="0.55000000000000004">
      <c r="A3442" s="6">
        <f>US_Regional_Sales_Data!P3442*US_Regional_Sales_Data!M3442*(1-US_Regional_Sales_Data!N3442)</f>
        <v>4259.8600000000006</v>
      </c>
      <c r="B3442" s="6">
        <f>US_Regional_Sales_Data!O3442*US_Regional_Sales_Data!M3442</f>
        <v>3357.78</v>
      </c>
      <c r="C3442" s="6">
        <f t="shared" si="106"/>
        <v>902.08000000000038</v>
      </c>
      <c r="D3442" s="7">
        <f t="shared" si="107"/>
        <v>0.21176282788636253</v>
      </c>
    </row>
    <row r="3443" spans="1:4" x14ac:dyDescent="0.55000000000000004">
      <c r="A3443" s="6">
        <f>US_Regional_Sales_Data!P3443*US_Regional_Sales_Data!M3443*(1-US_Regional_Sales_Data!N3443)</f>
        <v>12101.875</v>
      </c>
      <c r="B3443" s="6">
        <f>US_Regional_Sales_Data!O3443*US_Regional_Sales_Data!M3443</f>
        <v>8542.5</v>
      </c>
      <c r="C3443" s="6">
        <f t="shared" si="106"/>
        <v>3559.375</v>
      </c>
      <c r="D3443" s="7">
        <f t="shared" si="107"/>
        <v>0.29411764705882354</v>
      </c>
    </row>
    <row r="3444" spans="1:4" x14ac:dyDescent="0.55000000000000004">
      <c r="A3444" s="6">
        <f>US_Regional_Sales_Data!P3444*US_Regional_Sales_Data!M3444*(1-US_Regional_Sales_Data!N3444)</f>
        <v>5282.95</v>
      </c>
      <c r="B3444" s="6">
        <f>US_Regional_Sales_Data!O3444*US_Regional_Sales_Data!M3444</f>
        <v>2891.72</v>
      </c>
      <c r="C3444" s="6">
        <f t="shared" si="106"/>
        <v>2391.23</v>
      </c>
      <c r="D3444" s="7">
        <f t="shared" si="107"/>
        <v>0.45263157894736844</v>
      </c>
    </row>
    <row r="3445" spans="1:4" x14ac:dyDescent="0.55000000000000004">
      <c r="A3445" s="6">
        <f>US_Regional_Sales_Data!P3445*US_Regional_Sales_Data!M3445*(1-US_Regional_Sales_Data!N3445)</f>
        <v>15683.359999999999</v>
      </c>
      <c r="B3445" s="6">
        <f>US_Regional_Sales_Data!O3445*US_Regional_Sales_Data!M3445</f>
        <v>8749.65</v>
      </c>
      <c r="C3445" s="6">
        <f t="shared" si="106"/>
        <v>6933.7099999999991</v>
      </c>
      <c r="D3445" s="7">
        <f t="shared" si="107"/>
        <v>0.44210615582375201</v>
      </c>
    </row>
    <row r="3446" spans="1:4" x14ac:dyDescent="0.55000000000000004">
      <c r="A3446" s="6">
        <f>US_Regional_Sales_Data!P3446*US_Regional_Sales_Data!M3446*(1-US_Regional_Sales_Data!N3446)</f>
        <v>18273.914999999997</v>
      </c>
      <c r="B3446" s="6">
        <f>US_Regional_Sales_Data!O3446*US_Regional_Sales_Data!M3446</f>
        <v>14042.07</v>
      </c>
      <c r="C3446" s="6">
        <f t="shared" si="106"/>
        <v>4231.8449999999975</v>
      </c>
      <c r="D3446" s="7">
        <f t="shared" si="107"/>
        <v>0.23157845486312037</v>
      </c>
    </row>
    <row r="3447" spans="1:4" x14ac:dyDescent="0.55000000000000004">
      <c r="A3447" s="6">
        <f>US_Regional_Sales_Data!P3447*US_Regional_Sales_Data!M3447*(1-US_Regional_Sales_Data!N3447)</f>
        <v>6209.8950000000004</v>
      </c>
      <c r="B3447" s="6">
        <f>US_Regional_Sales_Data!O3447*US_Regional_Sales_Data!M3447</f>
        <v>2819.64</v>
      </c>
      <c r="C3447" s="6">
        <f t="shared" si="106"/>
        <v>3390.2550000000006</v>
      </c>
      <c r="D3447" s="7">
        <f t="shared" si="107"/>
        <v>0.54594401354612276</v>
      </c>
    </row>
    <row r="3448" spans="1:4" x14ac:dyDescent="0.55000000000000004">
      <c r="A3448" s="6">
        <f>US_Regional_Sales_Data!P3448*US_Regional_Sales_Data!M3448*(1-US_Regional_Sales_Data!N3448)</f>
        <v>9503.2800000000007</v>
      </c>
      <c r="B3448" s="6">
        <f>US_Regional_Sales_Data!O3448*US_Regional_Sales_Data!M3448</f>
        <v>6863.48</v>
      </c>
      <c r="C3448" s="6">
        <f t="shared" si="106"/>
        <v>2639.8000000000011</v>
      </c>
      <c r="D3448" s="7">
        <f t="shared" si="107"/>
        <v>0.2777777777777779</v>
      </c>
    </row>
    <row r="3449" spans="1:4" x14ac:dyDescent="0.55000000000000004">
      <c r="A3449" s="6">
        <f>US_Regional_Sales_Data!P3449*US_Regional_Sales_Data!M3449*(1-US_Regional_Sales_Data!N3449)</f>
        <v>5979.75</v>
      </c>
      <c r="B3449" s="6">
        <f>US_Regional_Sales_Data!O3449*US_Regional_Sales_Data!M3449</f>
        <v>3869.2799999999997</v>
      </c>
      <c r="C3449" s="6">
        <f t="shared" si="106"/>
        <v>2110.4700000000003</v>
      </c>
      <c r="D3449" s="7">
        <f t="shared" si="107"/>
        <v>0.35293615953844226</v>
      </c>
    </row>
    <row r="3450" spans="1:4" x14ac:dyDescent="0.55000000000000004">
      <c r="A3450" s="6">
        <f>US_Regional_Sales_Data!P3450*US_Regional_Sales_Data!M3450*(1-US_Regional_Sales_Data!N3450)</f>
        <v>7525.4400000000005</v>
      </c>
      <c r="B3450" s="6">
        <f>US_Regional_Sales_Data!O3450*US_Regional_Sales_Data!M3450</f>
        <v>3846.32</v>
      </c>
      <c r="C3450" s="6">
        <f t="shared" si="106"/>
        <v>3679.1200000000003</v>
      </c>
      <c r="D3450" s="7">
        <f t="shared" si="107"/>
        <v>0.48889101501041798</v>
      </c>
    </row>
    <row r="3451" spans="1:4" x14ac:dyDescent="0.55000000000000004">
      <c r="A3451" s="6">
        <f>US_Regional_Sales_Data!P3451*US_Regional_Sales_Data!M3451*(1-US_Regional_Sales_Data!N3451)</f>
        <v>4869.2249999999995</v>
      </c>
      <c r="B3451" s="6">
        <f>US_Regional_Sales_Data!O3451*US_Regional_Sales_Data!M3451</f>
        <v>3177.7999999999997</v>
      </c>
      <c r="C3451" s="6">
        <f t="shared" si="106"/>
        <v>1691.4249999999997</v>
      </c>
      <c r="D3451" s="7">
        <f t="shared" si="107"/>
        <v>0.34737047476754512</v>
      </c>
    </row>
    <row r="3452" spans="1:4" x14ac:dyDescent="0.55000000000000004">
      <c r="A3452" s="6">
        <f>US_Regional_Sales_Data!P3452*US_Regional_Sales_Data!M3452*(1-US_Regional_Sales_Data!N3452)</f>
        <v>29269.620000000003</v>
      </c>
      <c r="B3452" s="6">
        <f>US_Regional_Sales_Data!O3452*US_Regional_Sales_Data!M3452</f>
        <v>21464.400000000001</v>
      </c>
      <c r="C3452" s="6">
        <f t="shared" si="106"/>
        <v>7805.2200000000012</v>
      </c>
      <c r="D3452" s="7">
        <f t="shared" si="107"/>
        <v>0.26666625668525934</v>
      </c>
    </row>
    <row r="3453" spans="1:4" x14ac:dyDescent="0.55000000000000004">
      <c r="A3453" s="6">
        <f>US_Regional_Sales_Data!P3453*US_Regional_Sales_Data!M3453*(1-US_Regional_Sales_Data!N3453)</f>
        <v>1603.98</v>
      </c>
      <c r="B3453" s="6">
        <f>US_Regional_Sales_Data!O3453*US_Regional_Sales_Data!M3453</f>
        <v>1232.54</v>
      </c>
      <c r="C3453" s="6">
        <f t="shared" si="106"/>
        <v>371.44000000000005</v>
      </c>
      <c r="D3453" s="7">
        <f t="shared" si="107"/>
        <v>0.23157395977505957</v>
      </c>
    </row>
    <row r="3454" spans="1:4" x14ac:dyDescent="0.55000000000000004">
      <c r="A3454" s="6">
        <f>US_Regional_Sales_Data!P3454*US_Regional_Sales_Data!M3454*(1-US_Regional_Sales_Data!N3454)</f>
        <v>13121.279999999999</v>
      </c>
      <c r="B3454" s="6">
        <f>US_Regional_Sales_Data!O3454*US_Regional_Sales_Data!M3454</f>
        <v>12966.92</v>
      </c>
      <c r="C3454" s="6">
        <f t="shared" si="106"/>
        <v>154.35999999999876</v>
      </c>
      <c r="D3454" s="7">
        <f t="shared" si="107"/>
        <v>1.1764096185737883E-2</v>
      </c>
    </row>
    <row r="3455" spans="1:4" x14ac:dyDescent="0.55000000000000004">
      <c r="A3455" s="6">
        <f>US_Regional_Sales_Data!P3455*US_Regional_Sales_Data!M3455*(1-US_Regional_Sales_Data!N3455)</f>
        <v>17939.25</v>
      </c>
      <c r="B3455" s="6">
        <f>US_Regional_Sales_Data!O3455*US_Regional_Sales_Data!M3455</f>
        <v>11162.2</v>
      </c>
      <c r="C3455" s="6">
        <f t="shared" si="106"/>
        <v>6777.0499999999993</v>
      </c>
      <c r="D3455" s="7">
        <f t="shared" si="107"/>
        <v>0.37777777777777771</v>
      </c>
    </row>
    <row r="3456" spans="1:4" x14ac:dyDescent="0.55000000000000004">
      <c r="A3456" s="6">
        <f>US_Regional_Sales_Data!P3456*US_Regional_Sales_Data!M3456*(1-US_Regional_Sales_Data!N3456)</f>
        <v>7773.6750000000002</v>
      </c>
      <c r="B3456" s="6">
        <f>US_Regional_Sales_Data!O3456*US_Regional_Sales_Data!M3456</f>
        <v>4298.3999999999996</v>
      </c>
      <c r="C3456" s="6">
        <f t="shared" si="106"/>
        <v>3475.2750000000005</v>
      </c>
      <c r="D3456" s="7">
        <f t="shared" si="107"/>
        <v>0.44705689394012488</v>
      </c>
    </row>
    <row r="3457" spans="1:4" x14ac:dyDescent="0.55000000000000004">
      <c r="A3457" s="6">
        <f>US_Regional_Sales_Data!P3457*US_Regional_Sales_Data!M3457*(1-US_Regional_Sales_Data!N3457)</f>
        <v>13582.24</v>
      </c>
      <c r="B3457" s="6">
        <f>US_Regional_Sales_Data!O3457*US_Regional_Sales_Data!M3457</f>
        <v>11641.92</v>
      </c>
      <c r="C3457" s="6">
        <f t="shared" si="106"/>
        <v>1940.3199999999997</v>
      </c>
      <c r="D3457" s="7">
        <f t="shared" si="107"/>
        <v>0.14285714285714285</v>
      </c>
    </row>
    <row r="3458" spans="1:4" x14ac:dyDescent="0.55000000000000004">
      <c r="A3458" s="6">
        <f>US_Regional_Sales_Data!P3458*US_Regional_Sales_Data!M3458*(1-US_Regional_Sales_Data!N3458)</f>
        <v>1833.79</v>
      </c>
      <c r="B3458" s="6">
        <f>US_Regional_Sales_Data!O3458*US_Regional_Sales_Data!M3458</f>
        <v>1359.16</v>
      </c>
      <c r="C3458" s="6">
        <f t="shared" si="106"/>
        <v>474.62999999999988</v>
      </c>
      <c r="D3458" s="7">
        <f t="shared" si="107"/>
        <v>0.25882462004918771</v>
      </c>
    </row>
    <row r="3459" spans="1:4" x14ac:dyDescent="0.55000000000000004">
      <c r="A3459" s="6">
        <f>US_Regional_Sales_Data!P3459*US_Regional_Sales_Data!M3459*(1-US_Regional_Sales_Data!N3459)</f>
        <v>20091.96</v>
      </c>
      <c r="B3459" s="6">
        <f>US_Regional_Sales_Data!O3459*US_Regional_Sales_Data!M3459</f>
        <v>16966.53</v>
      </c>
      <c r="C3459" s="6">
        <f t="shared" ref="C3459:C3522" si="108">A3459-B3459</f>
        <v>3125.4300000000003</v>
      </c>
      <c r="D3459" s="7">
        <f t="shared" ref="D3459:D3522" si="109">C3459/A3459</f>
        <v>0.15555625235168696</v>
      </c>
    </row>
    <row r="3460" spans="1:4" x14ac:dyDescent="0.55000000000000004">
      <c r="A3460" s="6">
        <f>US_Regional_Sales_Data!P3460*US_Regional_Sales_Data!M3460*(1-US_Regional_Sales_Data!N3460)</f>
        <v>5391.1550000000007</v>
      </c>
      <c r="B3460" s="6">
        <f>US_Regional_Sales_Data!O3460*US_Regional_Sales_Data!M3460</f>
        <v>4653.3899999999994</v>
      </c>
      <c r="C3460" s="6">
        <f t="shared" si="108"/>
        <v>737.76500000000124</v>
      </c>
      <c r="D3460" s="7">
        <f t="shared" si="109"/>
        <v>0.13684729895541886</v>
      </c>
    </row>
    <row r="3461" spans="1:4" x14ac:dyDescent="0.55000000000000004">
      <c r="A3461" s="6">
        <f>US_Regional_Sales_Data!P3461*US_Regional_Sales_Data!M3461*(1-US_Regional_Sales_Data!N3461)</f>
        <v>14512.199999999999</v>
      </c>
      <c r="B3461" s="6">
        <f>US_Regional_Sales_Data!O3461*US_Regional_Sales_Data!M3461</f>
        <v>8249.0400000000009</v>
      </c>
      <c r="C3461" s="6">
        <f t="shared" si="108"/>
        <v>6263.159999999998</v>
      </c>
      <c r="D3461" s="7">
        <f t="shared" si="109"/>
        <v>0.43157894736842095</v>
      </c>
    </row>
    <row r="3462" spans="1:4" x14ac:dyDescent="0.55000000000000004">
      <c r="A3462" s="6">
        <f>US_Regional_Sales_Data!P3462*US_Regional_Sales_Data!M3462*(1-US_Regional_Sales_Data!N3462)</f>
        <v>26376.560000000001</v>
      </c>
      <c r="B3462" s="6">
        <f>US_Regional_Sales_Data!O3462*US_Regional_Sales_Data!M3462</f>
        <v>20530.96</v>
      </c>
      <c r="C3462" s="6">
        <f t="shared" si="108"/>
        <v>5845.6000000000022</v>
      </c>
      <c r="D3462" s="7">
        <f t="shared" si="109"/>
        <v>0.22162101502242906</v>
      </c>
    </row>
    <row r="3463" spans="1:4" x14ac:dyDescent="0.55000000000000004">
      <c r="A3463" s="6">
        <f>US_Regional_Sales_Data!P3463*US_Regional_Sales_Data!M3463*(1-US_Regional_Sales_Data!N3463)</f>
        <v>2234.1149999999998</v>
      </c>
      <c r="B3463" s="6">
        <f>US_Regional_Sales_Data!O3463*US_Regional_Sales_Data!M3463</f>
        <v>1011.23</v>
      </c>
      <c r="C3463" s="6">
        <f t="shared" si="108"/>
        <v>1222.8849999999998</v>
      </c>
      <c r="D3463" s="7">
        <f t="shared" si="109"/>
        <v>0.54736886865716394</v>
      </c>
    </row>
    <row r="3464" spans="1:4" x14ac:dyDescent="0.55000000000000004">
      <c r="A3464" s="6">
        <f>US_Regional_Sales_Data!P3464*US_Regional_Sales_Data!M3464*(1-US_Regional_Sales_Data!N3464)</f>
        <v>816.06</v>
      </c>
      <c r="B3464" s="6">
        <f>US_Regional_Sales_Data!O3464*US_Regional_Sales_Data!M3464</f>
        <v>827.72</v>
      </c>
      <c r="C3464" s="6">
        <f t="shared" si="108"/>
        <v>-11.660000000000082</v>
      </c>
      <c r="D3464" s="7">
        <f t="shared" si="109"/>
        <v>-1.4288165085900648E-2</v>
      </c>
    </row>
    <row r="3465" spans="1:4" x14ac:dyDescent="0.55000000000000004">
      <c r="A3465" s="6">
        <f>US_Regional_Sales_Data!P3465*US_Regional_Sales_Data!M3465*(1-US_Regional_Sales_Data!N3465)</f>
        <v>7396.13</v>
      </c>
      <c r="B3465" s="6">
        <f>US_Regional_Sales_Data!O3465*US_Regional_Sales_Data!M3465</f>
        <v>4437.6500000000005</v>
      </c>
      <c r="C3465" s="6">
        <f t="shared" si="108"/>
        <v>2958.4799999999996</v>
      </c>
      <c r="D3465" s="7">
        <f t="shared" si="109"/>
        <v>0.40000378576363577</v>
      </c>
    </row>
    <row r="3466" spans="1:4" x14ac:dyDescent="0.55000000000000004">
      <c r="A3466" s="6">
        <f>US_Regional_Sales_Data!P3466*US_Regional_Sales_Data!M3466*(1-US_Regional_Sales_Data!N3466)</f>
        <v>3949.65</v>
      </c>
      <c r="B3466" s="6">
        <f>US_Regional_Sales_Data!O3466*US_Regional_Sales_Data!M3466</f>
        <v>3115.85</v>
      </c>
      <c r="C3466" s="6">
        <f t="shared" si="108"/>
        <v>833.80000000000018</v>
      </c>
      <c r="D3466" s="7">
        <f t="shared" si="109"/>
        <v>0.21110731330624236</v>
      </c>
    </row>
    <row r="3467" spans="1:4" x14ac:dyDescent="0.55000000000000004">
      <c r="A3467" s="6">
        <f>US_Regional_Sales_Data!P3467*US_Regional_Sales_Data!M3467*(1-US_Regional_Sales_Data!N3467)</f>
        <v>9123.3900000000012</v>
      </c>
      <c r="B3467" s="6">
        <f>US_Regional_Sales_Data!O3467*US_Regional_Sales_Data!M3467</f>
        <v>8586.7199999999993</v>
      </c>
      <c r="C3467" s="6">
        <f t="shared" si="108"/>
        <v>536.67000000000189</v>
      </c>
      <c r="D3467" s="7">
        <f t="shared" si="109"/>
        <v>5.8823529411764906E-2</v>
      </c>
    </row>
    <row r="3468" spans="1:4" x14ac:dyDescent="0.55000000000000004">
      <c r="A3468" s="6">
        <f>US_Regional_Sales_Data!P3468*US_Regional_Sales_Data!M3468*(1-US_Regional_Sales_Data!N3468)</f>
        <v>7065.1500000000005</v>
      </c>
      <c r="B3468" s="6">
        <f>US_Regional_Sales_Data!O3468*US_Regional_Sales_Data!M3468</f>
        <v>4124.5199999999995</v>
      </c>
      <c r="C3468" s="6">
        <f t="shared" si="108"/>
        <v>2940.630000000001</v>
      </c>
      <c r="D3468" s="7">
        <f t="shared" si="109"/>
        <v>0.41621621621621635</v>
      </c>
    </row>
    <row r="3469" spans="1:4" x14ac:dyDescent="0.55000000000000004">
      <c r="A3469" s="6">
        <f>US_Regional_Sales_Data!P3469*US_Regional_Sales_Data!M3469*(1-US_Regional_Sales_Data!N3469)</f>
        <v>4684.6399999999994</v>
      </c>
      <c r="B3469" s="6">
        <f>US_Regional_Sales_Data!O3469*US_Regional_Sales_Data!M3469</f>
        <v>3451.84</v>
      </c>
      <c r="C3469" s="6">
        <f t="shared" si="108"/>
        <v>1232.7999999999993</v>
      </c>
      <c r="D3469" s="7">
        <f t="shared" si="109"/>
        <v>0.26315789473684198</v>
      </c>
    </row>
    <row r="3470" spans="1:4" x14ac:dyDescent="0.55000000000000004">
      <c r="A3470" s="6">
        <f>US_Regional_Sales_Data!P3470*US_Regional_Sales_Data!M3470*(1-US_Regional_Sales_Data!N3470)</f>
        <v>5062.8550000000005</v>
      </c>
      <c r="B3470" s="6">
        <f>US_Regional_Sales_Data!O3470*US_Regional_Sales_Data!M3470</f>
        <v>4228.97</v>
      </c>
      <c r="C3470" s="6">
        <f t="shared" si="108"/>
        <v>833.88500000000022</v>
      </c>
      <c r="D3470" s="7">
        <f t="shared" si="109"/>
        <v>0.16470647490398208</v>
      </c>
    </row>
    <row r="3471" spans="1:4" x14ac:dyDescent="0.55000000000000004">
      <c r="A3471" s="6">
        <f>US_Regional_Sales_Data!P3471*US_Regional_Sales_Data!M3471*(1-US_Regional_Sales_Data!N3471)</f>
        <v>5092</v>
      </c>
      <c r="B3471" s="6">
        <f>US_Regional_Sales_Data!O3471*US_Regional_Sales_Data!M3471</f>
        <v>3430.4</v>
      </c>
      <c r="C3471" s="6">
        <f t="shared" si="108"/>
        <v>1661.6</v>
      </c>
      <c r="D3471" s="7">
        <f t="shared" si="109"/>
        <v>0.32631578947368417</v>
      </c>
    </row>
    <row r="3472" spans="1:4" x14ac:dyDescent="0.55000000000000004">
      <c r="A3472" s="6">
        <f>US_Regional_Sales_Data!P3472*US_Regional_Sales_Data!M3472*(1-US_Regional_Sales_Data!N3472)</f>
        <v>7043.0400000000009</v>
      </c>
      <c r="B3472" s="6">
        <f>US_Regional_Sales_Data!O3472*US_Regional_Sales_Data!M3472</f>
        <v>5399.68</v>
      </c>
      <c r="C3472" s="6">
        <f t="shared" si="108"/>
        <v>1643.3600000000006</v>
      </c>
      <c r="D3472" s="7">
        <f t="shared" si="109"/>
        <v>0.233331061587042</v>
      </c>
    </row>
    <row r="3473" spans="1:4" x14ac:dyDescent="0.55000000000000004">
      <c r="A3473" s="6">
        <f>US_Regional_Sales_Data!P3473*US_Regional_Sales_Data!M3473*(1-US_Regional_Sales_Data!N3473)</f>
        <v>723.6</v>
      </c>
      <c r="B3473" s="6">
        <f>US_Regional_Sales_Data!O3473*US_Regional_Sales_Data!M3473</f>
        <v>398</v>
      </c>
      <c r="C3473" s="6">
        <f t="shared" si="108"/>
        <v>325.60000000000002</v>
      </c>
      <c r="D3473" s="7">
        <f t="shared" si="109"/>
        <v>0.44997236042012162</v>
      </c>
    </row>
    <row r="3474" spans="1:4" x14ac:dyDescent="0.55000000000000004">
      <c r="A3474" s="6">
        <f>US_Regional_Sales_Data!P3474*US_Regional_Sales_Data!M3474*(1-US_Regional_Sales_Data!N3474)</f>
        <v>814.72</v>
      </c>
      <c r="B3474" s="6">
        <f>US_Regional_Sales_Data!O3474*US_Regional_Sales_Data!M3474</f>
        <v>428.8</v>
      </c>
      <c r="C3474" s="6">
        <f t="shared" si="108"/>
        <v>385.92</v>
      </c>
      <c r="D3474" s="7">
        <f t="shared" si="109"/>
        <v>0.47368421052631582</v>
      </c>
    </row>
    <row r="3475" spans="1:4" x14ac:dyDescent="0.55000000000000004">
      <c r="A3475" s="6">
        <f>US_Regional_Sales_Data!P3475*US_Regional_Sales_Data!M3475*(1-US_Regional_Sales_Data!N3475)</f>
        <v>5323.6525000000001</v>
      </c>
      <c r="B3475" s="6">
        <f>US_Regional_Sales_Data!O3475*US_Regional_Sales_Data!M3475</f>
        <v>3740.95</v>
      </c>
      <c r="C3475" s="6">
        <f t="shared" si="108"/>
        <v>1582.7025000000003</v>
      </c>
      <c r="D3475" s="7">
        <f t="shared" si="109"/>
        <v>0.29729635809249388</v>
      </c>
    </row>
    <row r="3476" spans="1:4" x14ac:dyDescent="0.55000000000000004">
      <c r="A3476" s="6">
        <f>US_Regional_Sales_Data!P3476*US_Regional_Sales_Data!M3476*(1-US_Regional_Sales_Data!N3476)</f>
        <v>18394.18</v>
      </c>
      <c r="B3476" s="6">
        <f>US_Regional_Sales_Data!O3476*US_Regional_Sales_Data!M3476</f>
        <v>15908.48</v>
      </c>
      <c r="C3476" s="6">
        <f t="shared" si="108"/>
        <v>2485.7000000000007</v>
      </c>
      <c r="D3476" s="7">
        <f t="shared" si="109"/>
        <v>0.13513513513513517</v>
      </c>
    </row>
    <row r="3477" spans="1:4" x14ac:dyDescent="0.55000000000000004">
      <c r="A3477" s="6">
        <f>US_Regional_Sales_Data!P3477*US_Regional_Sales_Data!M3477*(1-US_Regional_Sales_Data!N3477)</f>
        <v>777.87</v>
      </c>
      <c r="B3477" s="6">
        <f>US_Regional_Sales_Data!O3477*US_Regional_Sales_Data!M3477</f>
        <v>639.58000000000004</v>
      </c>
      <c r="C3477" s="6">
        <f t="shared" si="108"/>
        <v>138.28999999999996</v>
      </c>
      <c r="D3477" s="7">
        <f t="shared" si="109"/>
        <v>0.17778034890148733</v>
      </c>
    </row>
    <row r="3478" spans="1:4" x14ac:dyDescent="0.55000000000000004">
      <c r="A3478" s="6">
        <f>US_Regional_Sales_Data!P3478*US_Regional_Sales_Data!M3478*(1-US_Regional_Sales_Data!N3478)</f>
        <v>6048.76</v>
      </c>
      <c r="B3478" s="6">
        <f>US_Regional_Sales_Data!O3478*US_Regional_Sales_Data!M3478</f>
        <v>3988.88</v>
      </c>
      <c r="C3478" s="6">
        <f t="shared" si="108"/>
        <v>2059.88</v>
      </c>
      <c r="D3478" s="7">
        <f t="shared" si="109"/>
        <v>0.34054583088104007</v>
      </c>
    </row>
    <row r="3479" spans="1:4" x14ac:dyDescent="0.55000000000000004">
      <c r="A3479" s="6">
        <f>US_Regional_Sales_Data!P3479*US_Regional_Sales_Data!M3479*(1-US_Regional_Sales_Data!N3479)</f>
        <v>4803.0625</v>
      </c>
      <c r="B3479" s="6">
        <f>US_Regional_Sales_Data!O3479*US_Regional_Sales_Data!M3479</f>
        <v>3375.1499999999996</v>
      </c>
      <c r="C3479" s="6">
        <f t="shared" si="108"/>
        <v>1427.9125000000004</v>
      </c>
      <c r="D3479" s="7">
        <f t="shared" si="109"/>
        <v>0.29729209228487041</v>
      </c>
    </row>
    <row r="3480" spans="1:4" x14ac:dyDescent="0.55000000000000004">
      <c r="A3480" s="6">
        <f>US_Regional_Sales_Data!P3480*US_Regional_Sales_Data!M3480*(1-US_Regional_Sales_Data!N3480)</f>
        <v>3713.1399999999994</v>
      </c>
      <c r="B3480" s="6">
        <f>US_Regional_Sales_Data!O3480*US_Regional_Sales_Data!M3480</f>
        <v>3713.16</v>
      </c>
      <c r="C3480" s="6">
        <f t="shared" si="108"/>
        <v>-2.0000000000436557E-2</v>
      </c>
      <c r="D3480" s="7">
        <f t="shared" si="109"/>
        <v>-5.3862768439747922E-6</v>
      </c>
    </row>
    <row r="3481" spans="1:4" x14ac:dyDescent="0.55000000000000004">
      <c r="A3481" s="6">
        <f>US_Regional_Sales_Data!P3481*US_Regional_Sales_Data!M3481*(1-US_Regional_Sales_Data!N3481)</f>
        <v>10616.317499999999</v>
      </c>
      <c r="B3481" s="6">
        <f>US_Regional_Sales_Data!O3481*US_Regional_Sales_Data!M3481</f>
        <v>5738.5499999999993</v>
      </c>
      <c r="C3481" s="6">
        <f t="shared" si="108"/>
        <v>4877.7674999999999</v>
      </c>
      <c r="D3481" s="7">
        <f t="shared" si="109"/>
        <v>0.45945945945945948</v>
      </c>
    </row>
    <row r="3482" spans="1:4" x14ac:dyDescent="0.55000000000000004">
      <c r="A3482" s="6">
        <f>US_Regional_Sales_Data!P3482*US_Regional_Sales_Data!M3482*(1-US_Regional_Sales_Data!N3482)</f>
        <v>301.5</v>
      </c>
      <c r="B3482" s="6">
        <f>US_Regional_Sales_Data!O3482*US_Regional_Sales_Data!M3482</f>
        <v>257.95999999999998</v>
      </c>
      <c r="C3482" s="6">
        <f t="shared" si="108"/>
        <v>43.54000000000002</v>
      </c>
      <c r="D3482" s="7">
        <f t="shared" si="109"/>
        <v>0.14441127694859046</v>
      </c>
    </row>
    <row r="3483" spans="1:4" x14ac:dyDescent="0.55000000000000004">
      <c r="A3483" s="6">
        <f>US_Regional_Sales_Data!P3483*US_Regional_Sales_Data!M3483*(1-US_Regional_Sales_Data!N3483)</f>
        <v>25508.910000000003</v>
      </c>
      <c r="B3483" s="6">
        <f>US_Regional_Sales_Data!O3483*US_Regional_Sales_Data!M3483</f>
        <v>14891.66</v>
      </c>
      <c r="C3483" s="6">
        <f t="shared" si="108"/>
        <v>10617.250000000004</v>
      </c>
      <c r="D3483" s="7">
        <f t="shared" si="109"/>
        <v>0.4162173138718982</v>
      </c>
    </row>
    <row r="3484" spans="1:4" x14ac:dyDescent="0.55000000000000004">
      <c r="A3484" s="6">
        <f>US_Regional_Sales_Data!P3484*US_Regional_Sales_Data!M3484*(1-US_Regional_Sales_Data!N3484)</f>
        <v>1110.5249999999999</v>
      </c>
      <c r="B3484" s="6">
        <f>US_Regional_Sales_Data!O3484*US_Regional_Sales_Data!M3484</f>
        <v>836.15</v>
      </c>
      <c r="C3484" s="6">
        <f t="shared" si="108"/>
        <v>274.37499999999989</v>
      </c>
      <c r="D3484" s="7">
        <f t="shared" si="109"/>
        <v>0.24706782827941731</v>
      </c>
    </row>
    <row r="3485" spans="1:4" x14ac:dyDescent="0.55000000000000004">
      <c r="A3485" s="6">
        <f>US_Regional_Sales_Data!P3485*US_Regional_Sales_Data!M3485*(1-US_Regional_Sales_Data!N3485)</f>
        <v>10137.1</v>
      </c>
      <c r="B3485" s="6">
        <f>US_Regional_Sales_Data!O3485*US_Regional_Sales_Data!M3485</f>
        <v>7274.85</v>
      </c>
      <c r="C3485" s="6">
        <f t="shared" si="108"/>
        <v>2862.25</v>
      </c>
      <c r="D3485" s="7">
        <f t="shared" si="109"/>
        <v>0.28235392765189254</v>
      </c>
    </row>
    <row r="3486" spans="1:4" x14ac:dyDescent="0.55000000000000004">
      <c r="A3486" s="6">
        <f>US_Regional_Sales_Data!P3486*US_Regional_Sales_Data!M3486*(1-US_Regional_Sales_Data!N3486)</f>
        <v>2319.54</v>
      </c>
      <c r="B3486" s="6">
        <f>US_Regional_Sales_Data!O3486*US_Regional_Sales_Data!M3486</f>
        <v>3131.38</v>
      </c>
      <c r="C3486" s="6">
        <f t="shared" si="108"/>
        <v>-811.84000000000015</v>
      </c>
      <c r="D3486" s="7">
        <f t="shared" si="109"/>
        <v>-0.35000043111996348</v>
      </c>
    </row>
    <row r="3487" spans="1:4" x14ac:dyDescent="0.55000000000000004">
      <c r="A3487" s="6">
        <f>US_Regional_Sales_Data!P3487*US_Regional_Sales_Data!M3487*(1-US_Regional_Sales_Data!N3487)</f>
        <v>18203.899999999998</v>
      </c>
      <c r="B3487" s="6">
        <f>US_Regional_Sales_Data!O3487*US_Regional_Sales_Data!M3487</f>
        <v>7856.4</v>
      </c>
      <c r="C3487" s="6">
        <f t="shared" si="108"/>
        <v>10347.499999999998</v>
      </c>
      <c r="D3487" s="7">
        <f t="shared" si="109"/>
        <v>0.56842215129724949</v>
      </c>
    </row>
    <row r="3488" spans="1:4" x14ac:dyDescent="0.55000000000000004">
      <c r="A3488" s="6">
        <f>US_Regional_Sales_Data!P3488*US_Regional_Sales_Data!M3488*(1-US_Regional_Sales_Data!N3488)</f>
        <v>6934.5</v>
      </c>
      <c r="B3488" s="6">
        <f>US_Regional_Sales_Data!O3488*US_Regional_Sales_Data!M3488</f>
        <v>5316.46</v>
      </c>
      <c r="C3488" s="6">
        <f t="shared" si="108"/>
        <v>1618.04</v>
      </c>
      <c r="D3488" s="7">
        <f t="shared" si="109"/>
        <v>0.2333318912682962</v>
      </c>
    </row>
    <row r="3489" spans="1:4" x14ac:dyDescent="0.55000000000000004">
      <c r="A3489" s="6">
        <f>US_Regional_Sales_Data!P3489*US_Regional_Sales_Data!M3489*(1-US_Regional_Sales_Data!N3489)</f>
        <v>198.32000000000002</v>
      </c>
      <c r="B3489" s="6">
        <f>US_Regional_Sales_Data!O3489*US_Regional_Sales_Data!M3489</f>
        <v>137.22</v>
      </c>
      <c r="C3489" s="6">
        <f t="shared" si="108"/>
        <v>61.100000000000023</v>
      </c>
      <c r="D3489" s="7">
        <f t="shared" si="109"/>
        <v>0.30808793868495371</v>
      </c>
    </row>
    <row r="3490" spans="1:4" x14ac:dyDescent="0.55000000000000004">
      <c r="A3490" s="6">
        <f>US_Regional_Sales_Data!P3490*US_Regional_Sales_Data!M3490*(1-US_Regional_Sales_Data!N3490)</f>
        <v>1018.4000000000001</v>
      </c>
      <c r="B3490" s="6">
        <f>US_Regional_Sales_Data!O3490*US_Regional_Sales_Data!M3490</f>
        <v>891.1</v>
      </c>
      <c r="C3490" s="6">
        <f t="shared" si="108"/>
        <v>127.30000000000007</v>
      </c>
      <c r="D3490" s="7">
        <f t="shared" si="109"/>
        <v>0.12500000000000006</v>
      </c>
    </row>
    <row r="3491" spans="1:4" x14ac:dyDescent="0.55000000000000004">
      <c r="A3491" s="6">
        <f>US_Regional_Sales_Data!P3491*US_Regional_Sales_Data!M3491*(1-US_Regional_Sales_Data!N3491)</f>
        <v>3822.35</v>
      </c>
      <c r="B3491" s="6">
        <f>US_Regional_Sales_Data!O3491*US_Regional_Sales_Data!M3491</f>
        <v>2184.1999999999998</v>
      </c>
      <c r="C3491" s="6">
        <f t="shared" si="108"/>
        <v>1638.15</v>
      </c>
      <c r="D3491" s="7">
        <f t="shared" si="109"/>
        <v>0.4285714285714286</v>
      </c>
    </row>
    <row r="3492" spans="1:4" x14ac:dyDescent="0.55000000000000004">
      <c r="A3492" s="6">
        <f>US_Regional_Sales_Data!P3492*US_Regional_Sales_Data!M3492*(1-US_Regional_Sales_Data!N3492)</f>
        <v>3039.1200000000003</v>
      </c>
      <c r="B3492" s="6">
        <f>US_Regional_Sales_Data!O3492*US_Regional_Sales_Data!M3492</f>
        <v>1823.48</v>
      </c>
      <c r="C3492" s="6">
        <f t="shared" si="108"/>
        <v>1215.6400000000003</v>
      </c>
      <c r="D3492" s="7">
        <f t="shared" si="109"/>
        <v>0.39999736765905924</v>
      </c>
    </row>
    <row r="3493" spans="1:4" x14ac:dyDescent="0.55000000000000004">
      <c r="A3493" s="6">
        <f>US_Regional_Sales_Data!P3493*US_Regional_Sales_Data!M3493*(1-US_Regional_Sales_Data!N3493)</f>
        <v>5136.8899999999994</v>
      </c>
      <c r="B3493" s="6">
        <f>US_Regional_Sales_Data!O3493*US_Regional_Sales_Data!M3493</f>
        <v>2538.2199999999998</v>
      </c>
      <c r="C3493" s="6">
        <f t="shared" si="108"/>
        <v>2598.6699999999996</v>
      </c>
      <c r="D3493" s="7">
        <f t="shared" si="109"/>
        <v>0.50588391030370516</v>
      </c>
    </row>
    <row r="3494" spans="1:4" x14ac:dyDescent="0.55000000000000004">
      <c r="A3494" s="6">
        <f>US_Regional_Sales_Data!P3494*US_Regional_Sales_Data!M3494*(1-US_Regional_Sales_Data!N3494)</f>
        <v>18845.759999999998</v>
      </c>
      <c r="B3494" s="6">
        <f>US_Regional_Sales_Data!O3494*US_Regional_Sales_Data!M3494</f>
        <v>22929.040000000001</v>
      </c>
      <c r="C3494" s="6">
        <f t="shared" si="108"/>
        <v>-4083.2800000000025</v>
      </c>
      <c r="D3494" s="7">
        <f t="shared" si="109"/>
        <v>-0.2166683646613351</v>
      </c>
    </row>
    <row r="3495" spans="1:4" x14ac:dyDescent="0.55000000000000004">
      <c r="A3495" s="6">
        <f>US_Regional_Sales_Data!P3495*US_Regional_Sales_Data!M3495*(1-US_Regional_Sales_Data!N3495)</f>
        <v>1919.2149999999999</v>
      </c>
      <c r="B3495" s="6">
        <f>US_Regional_Sales_Data!O3495*US_Regional_Sales_Data!M3495</f>
        <v>1241.8499999999999</v>
      </c>
      <c r="C3495" s="6">
        <f t="shared" si="108"/>
        <v>677.36500000000001</v>
      </c>
      <c r="D3495" s="7">
        <f t="shared" si="109"/>
        <v>0.35293857123876171</v>
      </c>
    </row>
    <row r="3496" spans="1:4" x14ac:dyDescent="0.55000000000000004">
      <c r="A3496" s="6">
        <f>US_Regional_Sales_Data!P3496*US_Regional_Sales_Data!M3496*(1-US_Regional_Sales_Data!N3496)</f>
        <v>4913.78</v>
      </c>
      <c r="B3496" s="6">
        <f>US_Regional_Sales_Data!O3496*US_Regional_Sales_Data!M3496</f>
        <v>4344.82</v>
      </c>
      <c r="C3496" s="6">
        <f t="shared" si="108"/>
        <v>568.96</v>
      </c>
      <c r="D3496" s="7">
        <f t="shared" si="109"/>
        <v>0.11578865964695205</v>
      </c>
    </row>
    <row r="3497" spans="1:4" x14ac:dyDescent="0.55000000000000004">
      <c r="A3497" s="6">
        <f>US_Regional_Sales_Data!P3497*US_Regional_Sales_Data!M3497*(1-US_Regional_Sales_Data!N3497)</f>
        <v>1012.0349999999999</v>
      </c>
      <c r="B3497" s="6">
        <f>US_Regional_Sales_Data!O3497*US_Regional_Sales_Data!M3497</f>
        <v>617.87</v>
      </c>
      <c r="C3497" s="6">
        <f t="shared" si="108"/>
        <v>394.16499999999985</v>
      </c>
      <c r="D3497" s="7">
        <f t="shared" si="109"/>
        <v>0.38947763664300139</v>
      </c>
    </row>
    <row r="3498" spans="1:4" x14ac:dyDescent="0.55000000000000004">
      <c r="A3498" s="6">
        <f>US_Regional_Sales_Data!P3498*US_Regional_Sales_Data!M3498*(1-US_Regional_Sales_Data!N3498)</f>
        <v>14223.262500000001</v>
      </c>
      <c r="B3498" s="6">
        <f>US_Regional_Sales_Data!O3498*US_Regional_Sales_Data!M3498</f>
        <v>6611.9000000000005</v>
      </c>
      <c r="C3498" s="6">
        <f t="shared" si="108"/>
        <v>7611.3625000000002</v>
      </c>
      <c r="D3498" s="7">
        <f t="shared" si="109"/>
        <v>0.5351347835983481</v>
      </c>
    </row>
    <row r="3499" spans="1:4" x14ac:dyDescent="0.55000000000000004">
      <c r="A3499" s="6">
        <f>US_Regional_Sales_Data!P3499*US_Regional_Sales_Data!M3499*(1-US_Regional_Sales_Data!N3499)</f>
        <v>7752.5699999999988</v>
      </c>
      <c r="B3499" s="6">
        <f>US_Regional_Sales_Data!O3499*US_Regional_Sales_Data!M3499</f>
        <v>3835.5099999999998</v>
      </c>
      <c r="C3499" s="6">
        <f t="shared" si="108"/>
        <v>3917.059999999999</v>
      </c>
      <c r="D3499" s="7">
        <f t="shared" si="109"/>
        <v>0.5052595461891991</v>
      </c>
    </row>
    <row r="3500" spans="1:4" x14ac:dyDescent="0.55000000000000004">
      <c r="A3500" s="6">
        <f>US_Regional_Sales_Data!P3500*US_Regional_Sales_Data!M3500*(1-US_Regional_Sales_Data!N3500)</f>
        <v>16305.622499999998</v>
      </c>
      <c r="B3500" s="6">
        <f>US_Regional_Sales_Data!O3500*US_Regional_Sales_Data!M3500</f>
        <v>7403.64</v>
      </c>
      <c r="C3500" s="6">
        <f t="shared" si="108"/>
        <v>8901.9824999999983</v>
      </c>
      <c r="D3500" s="7">
        <f t="shared" si="109"/>
        <v>0.54594557797471388</v>
      </c>
    </row>
    <row r="3501" spans="1:4" x14ac:dyDescent="0.55000000000000004">
      <c r="A3501" s="6">
        <f>US_Regional_Sales_Data!P3501*US_Regional_Sales_Data!M3501*(1-US_Regional_Sales_Data!N3501)</f>
        <v>576.36749999999995</v>
      </c>
      <c r="B3501" s="6">
        <f>US_Regional_Sales_Data!O3501*US_Regional_Sales_Data!M3501</f>
        <v>436.16999999999996</v>
      </c>
      <c r="C3501" s="6">
        <f t="shared" si="108"/>
        <v>140.19749999999999</v>
      </c>
      <c r="D3501" s="7">
        <f t="shared" si="109"/>
        <v>0.24324324324324326</v>
      </c>
    </row>
    <row r="3502" spans="1:4" x14ac:dyDescent="0.55000000000000004">
      <c r="A3502" s="6">
        <f>US_Regional_Sales_Data!P3502*US_Regional_Sales_Data!M3502*(1-US_Regional_Sales_Data!N3502)</f>
        <v>1869.3</v>
      </c>
      <c r="B3502" s="6">
        <f>US_Regional_Sales_Data!O3502*US_Regional_Sales_Data!M3502</f>
        <v>1744.68</v>
      </c>
      <c r="C3502" s="6">
        <f t="shared" si="108"/>
        <v>124.61999999999989</v>
      </c>
      <c r="D3502" s="7">
        <f t="shared" si="109"/>
        <v>6.666666666666661E-2</v>
      </c>
    </row>
    <row r="3503" spans="1:4" x14ac:dyDescent="0.55000000000000004">
      <c r="A3503" s="6">
        <f>US_Regional_Sales_Data!P3503*US_Regional_Sales_Data!M3503*(1-US_Regional_Sales_Data!N3503)</f>
        <v>3613.98</v>
      </c>
      <c r="B3503" s="6">
        <f>US_Regional_Sales_Data!O3503*US_Regional_Sales_Data!M3503</f>
        <v>4758.41</v>
      </c>
      <c r="C3503" s="6">
        <f t="shared" si="108"/>
        <v>-1144.4299999999998</v>
      </c>
      <c r="D3503" s="7">
        <f t="shared" si="109"/>
        <v>-0.31666749677640715</v>
      </c>
    </row>
    <row r="3504" spans="1:4" x14ac:dyDescent="0.55000000000000004">
      <c r="A3504" s="6">
        <f>US_Regional_Sales_Data!P3504*US_Regional_Sales_Data!M3504*(1-US_Regional_Sales_Data!N3504)</f>
        <v>4582.8</v>
      </c>
      <c r="B3504" s="6">
        <f>US_Regional_Sales_Data!O3504*US_Regional_Sales_Data!M3504</f>
        <v>2508.5</v>
      </c>
      <c r="C3504" s="6">
        <f t="shared" si="108"/>
        <v>2074.3000000000002</v>
      </c>
      <c r="D3504" s="7">
        <f t="shared" si="109"/>
        <v>0.45262721480317714</v>
      </c>
    </row>
    <row r="3505" spans="1:4" x14ac:dyDescent="0.55000000000000004">
      <c r="A3505" s="6">
        <f>US_Regional_Sales_Data!P3505*US_Regional_Sales_Data!M3505*(1-US_Regional_Sales_Data!N3505)</f>
        <v>9961.5600000000013</v>
      </c>
      <c r="B3505" s="6">
        <f>US_Regional_Sales_Data!O3505*US_Regional_Sales_Data!M3505</f>
        <v>9463.51</v>
      </c>
      <c r="C3505" s="6">
        <f t="shared" si="108"/>
        <v>498.05000000000109</v>
      </c>
      <c r="D3505" s="7">
        <f t="shared" si="109"/>
        <v>4.999718919526671E-2</v>
      </c>
    </row>
    <row r="3506" spans="1:4" x14ac:dyDescent="0.55000000000000004">
      <c r="A3506" s="6">
        <f>US_Regional_Sales_Data!P3506*US_Regional_Sales_Data!M3506*(1-US_Regional_Sales_Data!N3506)</f>
        <v>3537.6000000000004</v>
      </c>
      <c r="B3506" s="6">
        <f>US_Regional_Sales_Data!O3506*US_Regional_Sales_Data!M3506</f>
        <v>3714.5</v>
      </c>
      <c r="C3506" s="6">
        <f t="shared" si="108"/>
        <v>-176.89999999999964</v>
      </c>
      <c r="D3506" s="7">
        <f t="shared" si="109"/>
        <v>-5.000565355042956E-2</v>
      </c>
    </row>
    <row r="3507" spans="1:4" x14ac:dyDescent="0.55000000000000004">
      <c r="A3507" s="6">
        <f>US_Regional_Sales_Data!P3507*US_Regional_Sales_Data!M3507*(1-US_Regional_Sales_Data!N3507)</f>
        <v>19559.645</v>
      </c>
      <c r="B3507" s="6">
        <f>US_Regional_Sales_Data!O3507*US_Regional_Sales_Data!M3507</f>
        <v>14412.369999999999</v>
      </c>
      <c r="C3507" s="6">
        <f t="shared" si="108"/>
        <v>5147.2750000000015</v>
      </c>
      <c r="D3507" s="7">
        <f t="shared" si="109"/>
        <v>0.26315789473684215</v>
      </c>
    </row>
    <row r="3508" spans="1:4" x14ac:dyDescent="0.55000000000000004">
      <c r="A3508" s="6">
        <f>US_Regional_Sales_Data!P3508*US_Regional_Sales_Data!M3508*(1-US_Regional_Sales_Data!N3508)</f>
        <v>1673.9949999999999</v>
      </c>
      <c r="B3508" s="6">
        <f>US_Regional_Sales_Data!O3508*US_Regional_Sales_Data!M3508</f>
        <v>1251.0899999999999</v>
      </c>
      <c r="C3508" s="6">
        <f t="shared" si="108"/>
        <v>422.90499999999997</v>
      </c>
      <c r="D3508" s="7">
        <f t="shared" si="109"/>
        <v>0.25263217632071783</v>
      </c>
    </row>
    <row r="3509" spans="1:4" x14ac:dyDescent="0.55000000000000004">
      <c r="A3509" s="6">
        <f>US_Regional_Sales_Data!P3509*US_Regional_Sales_Data!M3509*(1-US_Regional_Sales_Data!N3509)</f>
        <v>18235.724999999999</v>
      </c>
      <c r="B3509" s="6">
        <f>US_Regional_Sales_Data!O3509*US_Regional_Sales_Data!M3509</f>
        <v>15356.400000000001</v>
      </c>
      <c r="C3509" s="6">
        <f t="shared" si="108"/>
        <v>2879.3249999999971</v>
      </c>
      <c r="D3509" s="7">
        <f t="shared" si="109"/>
        <v>0.15789473684210512</v>
      </c>
    </row>
    <row r="3510" spans="1:4" x14ac:dyDescent="0.55000000000000004">
      <c r="A3510" s="6">
        <f>US_Regional_Sales_Data!P3510*US_Regional_Sales_Data!M3510*(1-US_Regional_Sales_Data!N3510)</f>
        <v>10993.36</v>
      </c>
      <c r="B3510" s="6">
        <f>US_Regional_Sales_Data!O3510*US_Regional_Sales_Data!M3510</f>
        <v>8382.43</v>
      </c>
      <c r="C3510" s="6">
        <f t="shared" si="108"/>
        <v>2610.9300000000003</v>
      </c>
      <c r="D3510" s="7">
        <f t="shared" si="109"/>
        <v>0.23750063674800062</v>
      </c>
    </row>
    <row r="3511" spans="1:4" x14ac:dyDescent="0.55000000000000004">
      <c r="A3511" s="6">
        <f>US_Regional_Sales_Data!P3511*US_Regional_Sales_Data!M3511*(1-US_Regional_Sales_Data!N3511)</f>
        <v>934.65</v>
      </c>
      <c r="B3511" s="6">
        <f>US_Regional_Sales_Data!O3511*US_Regional_Sales_Data!M3511</f>
        <v>654.26</v>
      </c>
      <c r="C3511" s="6">
        <f t="shared" si="108"/>
        <v>280.39</v>
      </c>
      <c r="D3511" s="7">
        <f t="shared" si="109"/>
        <v>0.2999946504038945</v>
      </c>
    </row>
    <row r="3512" spans="1:4" x14ac:dyDescent="0.55000000000000004">
      <c r="A3512" s="6">
        <f>US_Regional_Sales_Data!P3512*US_Regional_Sales_Data!M3512*(1-US_Regional_Sales_Data!N3512)</f>
        <v>8153.5649999999987</v>
      </c>
      <c r="B3512" s="6">
        <f>US_Regional_Sales_Data!O3512*US_Regional_Sales_Data!M3512</f>
        <v>4720.5200000000004</v>
      </c>
      <c r="C3512" s="6">
        <f t="shared" si="108"/>
        <v>3433.0449999999983</v>
      </c>
      <c r="D3512" s="7">
        <f t="shared" si="109"/>
        <v>0.42104833897810329</v>
      </c>
    </row>
    <row r="3513" spans="1:4" x14ac:dyDescent="0.55000000000000004">
      <c r="A3513" s="6">
        <f>US_Regional_Sales_Data!P3513*US_Regional_Sales_Data!M3513*(1-US_Regional_Sales_Data!N3513)</f>
        <v>1036.49</v>
      </c>
      <c r="B3513" s="6">
        <f>US_Regional_Sales_Data!O3513*US_Regional_Sales_Data!M3513</f>
        <v>841.39</v>
      </c>
      <c r="C3513" s="6">
        <f t="shared" si="108"/>
        <v>195.10000000000002</v>
      </c>
      <c r="D3513" s="7">
        <f t="shared" si="109"/>
        <v>0.18823143493907324</v>
      </c>
    </row>
    <row r="3514" spans="1:4" x14ac:dyDescent="0.55000000000000004">
      <c r="A3514" s="6">
        <f>US_Regional_Sales_Data!P3514*US_Regional_Sales_Data!M3514*(1-US_Regional_Sales_Data!N3514)</f>
        <v>24144.120000000003</v>
      </c>
      <c r="B3514" s="6">
        <f>US_Regional_Sales_Data!O3514*US_Regional_Sales_Data!M3514</f>
        <v>17935.62</v>
      </c>
      <c r="C3514" s="6">
        <f t="shared" si="108"/>
        <v>6208.5000000000036</v>
      </c>
      <c r="D3514" s="7">
        <f t="shared" si="109"/>
        <v>0.25714335415827966</v>
      </c>
    </row>
    <row r="3515" spans="1:4" x14ac:dyDescent="0.55000000000000004">
      <c r="A3515" s="6">
        <f>US_Regional_Sales_Data!P3515*US_Regional_Sales_Data!M3515*(1-US_Regional_Sales_Data!N3515)</f>
        <v>3730.5600000000009</v>
      </c>
      <c r="B3515" s="6">
        <f>US_Regional_Sales_Data!O3515*US_Regional_Sales_Data!M3515</f>
        <v>2005.1999999999998</v>
      </c>
      <c r="C3515" s="6">
        <f t="shared" si="108"/>
        <v>1725.360000000001</v>
      </c>
      <c r="D3515" s="7">
        <f t="shared" si="109"/>
        <v>0.46249356664951125</v>
      </c>
    </row>
    <row r="3516" spans="1:4" x14ac:dyDescent="0.55000000000000004">
      <c r="A3516" s="6">
        <f>US_Regional_Sales_Data!P3516*US_Regional_Sales_Data!M3516*(1-US_Regional_Sales_Data!N3516)</f>
        <v>2340.645</v>
      </c>
      <c r="B3516" s="6">
        <f>US_Regional_Sales_Data!O3516*US_Regional_Sales_Data!M3516</f>
        <v>2285.58</v>
      </c>
      <c r="C3516" s="6">
        <f t="shared" si="108"/>
        <v>55.065000000000055</v>
      </c>
      <c r="D3516" s="7">
        <f t="shared" si="109"/>
        <v>2.35255666707254E-2</v>
      </c>
    </row>
    <row r="3517" spans="1:4" x14ac:dyDescent="0.55000000000000004">
      <c r="A3517" s="6">
        <f>US_Regional_Sales_Data!P3517*US_Regional_Sales_Data!M3517*(1-US_Regional_Sales_Data!N3517)</f>
        <v>5364.6900000000005</v>
      </c>
      <c r="B3517" s="6">
        <f>US_Regional_Sales_Data!O3517*US_Regional_Sales_Data!M3517</f>
        <v>2777.04</v>
      </c>
      <c r="C3517" s="6">
        <f t="shared" si="108"/>
        <v>2587.6500000000005</v>
      </c>
      <c r="D3517" s="7">
        <f t="shared" si="109"/>
        <v>0.48234846747901561</v>
      </c>
    </row>
    <row r="3518" spans="1:4" x14ac:dyDescent="0.55000000000000004">
      <c r="A3518" s="6">
        <f>US_Regional_Sales_Data!P3518*US_Regional_Sales_Data!M3518*(1-US_Regional_Sales_Data!N3518)</f>
        <v>5095.3500000000004</v>
      </c>
      <c r="B3518" s="6">
        <f>US_Regional_Sales_Data!O3518*US_Regional_Sales_Data!M3518</f>
        <v>3396.9</v>
      </c>
      <c r="C3518" s="6">
        <f t="shared" si="108"/>
        <v>1698.4500000000003</v>
      </c>
      <c r="D3518" s="7">
        <f t="shared" si="109"/>
        <v>0.33333333333333337</v>
      </c>
    </row>
    <row r="3519" spans="1:4" x14ac:dyDescent="0.55000000000000004">
      <c r="A3519" s="6">
        <f>US_Regional_Sales_Data!P3519*US_Regional_Sales_Data!M3519*(1-US_Regional_Sales_Data!N3519)</f>
        <v>5239.3999999999996</v>
      </c>
      <c r="B3519" s="6">
        <f>US_Regional_Sales_Data!O3519*US_Regional_Sales_Data!M3519</f>
        <v>3020.36</v>
      </c>
      <c r="C3519" s="6">
        <f t="shared" si="108"/>
        <v>2219.0399999999995</v>
      </c>
      <c r="D3519" s="7">
        <f t="shared" si="109"/>
        <v>0.42352941176470582</v>
      </c>
    </row>
    <row r="3520" spans="1:4" x14ac:dyDescent="0.55000000000000004">
      <c r="A3520" s="6">
        <f>US_Regional_Sales_Data!P3520*US_Regional_Sales_Data!M3520*(1-US_Regional_Sales_Data!N3520)</f>
        <v>9649.34</v>
      </c>
      <c r="B3520" s="6">
        <f>US_Regional_Sales_Data!O3520*US_Regional_Sales_Data!M3520</f>
        <v>8328.92</v>
      </c>
      <c r="C3520" s="6">
        <f t="shared" si="108"/>
        <v>1320.42</v>
      </c>
      <c r="D3520" s="7">
        <f t="shared" si="109"/>
        <v>0.13684044711866306</v>
      </c>
    </row>
    <row r="3521" spans="1:4" x14ac:dyDescent="0.55000000000000004">
      <c r="A3521" s="6">
        <f>US_Regional_Sales_Data!P3521*US_Regional_Sales_Data!M3521*(1-US_Regional_Sales_Data!N3521)</f>
        <v>25997.674999999999</v>
      </c>
      <c r="B3521" s="6">
        <f>US_Regional_Sales_Data!O3521*US_Regional_Sales_Data!M3521</f>
        <v>18963</v>
      </c>
      <c r="C3521" s="6">
        <f t="shared" si="108"/>
        <v>7034.6749999999993</v>
      </c>
      <c r="D3521" s="7">
        <f t="shared" si="109"/>
        <v>0.27058861994389882</v>
      </c>
    </row>
    <row r="3522" spans="1:4" x14ac:dyDescent="0.55000000000000004">
      <c r="A3522" s="6">
        <f>US_Regional_Sales_Data!P3522*US_Regional_Sales_Data!M3522*(1-US_Regional_Sales_Data!N3522)</f>
        <v>3563.5625</v>
      </c>
      <c r="B3522" s="6">
        <f>US_Regional_Sales_Data!O3522*US_Regional_Sales_Data!M3522</f>
        <v>2465.6</v>
      </c>
      <c r="C3522" s="6">
        <f t="shared" si="108"/>
        <v>1097.9625000000001</v>
      </c>
      <c r="D3522" s="7">
        <f t="shared" si="109"/>
        <v>0.30810810810810813</v>
      </c>
    </row>
    <row r="3523" spans="1:4" x14ac:dyDescent="0.55000000000000004">
      <c r="A3523" s="6">
        <f>US_Regional_Sales_Data!P3523*US_Regional_Sales_Data!M3523*(1-US_Regional_Sales_Data!N3523)</f>
        <v>10922.34</v>
      </c>
      <c r="B3523" s="6">
        <f>US_Regional_Sales_Data!O3523*US_Regional_Sales_Data!M3523</f>
        <v>6208.5</v>
      </c>
      <c r="C3523" s="6">
        <f t="shared" ref="C3523:C3586" si="110">A3523-B3523</f>
        <v>4713.84</v>
      </c>
      <c r="D3523" s="7">
        <f t="shared" ref="D3523:D3586" si="111">C3523/A3523</f>
        <v>0.43157784870275051</v>
      </c>
    </row>
    <row r="3524" spans="1:4" x14ac:dyDescent="0.55000000000000004">
      <c r="A3524" s="6">
        <f>US_Regional_Sales_Data!P3524*US_Regional_Sales_Data!M3524*(1-US_Regional_Sales_Data!N3524)</f>
        <v>8104.32</v>
      </c>
      <c r="B3524" s="6">
        <f>US_Regional_Sales_Data!O3524*US_Regional_Sales_Data!M3524</f>
        <v>6393.44</v>
      </c>
      <c r="C3524" s="6">
        <f t="shared" si="110"/>
        <v>1710.88</v>
      </c>
      <c r="D3524" s="7">
        <f t="shared" si="111"/>
        <v>0.21110716259969994</v>
      </c>
    </row>
    <row r="3525" spans="1:4" x14ac:dyDescent="0.55000000000000004">
      <c r="A3525" s="6">
        <f>US_Regional_Sales_Data!P3525*US_Regional_Sales_Data!M3525*(1-US_Regional_Sales_Data!N3525)</f>
        <v>17605.589999999997</v>
      </c>
      <c r="B3525" s="6">
        <f>US_Regional_Sales_Data!O3525*US_Regional_Sales_Data!M3525</f>
        <v>8524.7999999999993</v>
      </c>
      <c r="C3525" s="6">
        <f t="shared" si="110"/>
        <v>9080.7899999999972</v>
      </c>
      <c r="D3525" s="7">
        <f t="shared" si="111"/>
        <v>0.51579015528590633</v>
      </c>
    </row>
    <row r="3526" spans="1:4" x14ac:dyDescent="0.55000000000000004">
      <c r="A3526" s="6">
        <f>US_Regional_Sales_Data!P3526*US_Regional_Sales_Data!M3526*(1-US_Regional_Sales_Data!N3526)</f>
        <v>5919.45</v>
      </c>
      <c r="B3526" s="6">
        <f>US_Regional_Sales_Data!O3526*US_Regional_Sales_Data!M3526</f>
        <v>5047.1400000000003</v>
      </c>
      <c r="C3526" s="6">
        <f t="shared" si="110"/>
        <v>872.30999999999949</v>
      </c>
      <c r="D3526" s="7">
        <f t="shared" si="111"/>
        <v>0.14736335301421577</v>
      </c>
    </row>
    <row r="3527" spans="1:4" x14ac:dyDescent="0.55000000000000004">
      <c r="A3527" s="6">
        <f>US_Regional_Sales_Data!P3527*US_Regional_Sales_Data!M3527*(1-US_Regional_Sales_Data!N3527)</f>
        <v>4769.7299999999996</v>
      </c>
      <c r="B3527" s="6">
        <f>US_Regional_Sales_Data!O3527*US_Regional_Sales_Data!M3527</f>
        <v>3020.85</v>
      </c>
      <c r="C3527" s="6">
        <f t="shared" si="110"/>
        <v>1748.8799999999997</v>
      </c>
      <c r="D3527" s="7">
        <f t="shared" si="111"/>
        <v>0.36666226390173023</v>
      </c>
    </row>
    <row r="3528" spans="1:4" x14ac:dyDescent="0.55000000000000004">
      <c r="A3528" s="6">
        <f>US_Regional_Sales_Data!P3528*US_Regional_Sales_Data!M3528*(1-US_Regional_Sales_Data!N3528)</f>
        <v>1425.76</v>
      </c>
      <c r="B3528" s="6">
        <f>US_Regional_Sales_Data!O3528*US_Regional_Sales_Data!M3528</f>
        <v>705.39</v>
      </c>
      <c r="C3528" s="6">
        <f t="shared" si="110"/>
        <v>720.37</v>
      </c>
      <c r="D3528" s="7">
        <f t="shared" si="111"/>
        <v>0.50525333857030641</v>
      </c>
    </row>
    <row r="3529" spans="1:4" x14ac:dyDescent="0.55000000000000004">
      <c r="A3529" s="6">
        <f>US_Regional_Sales_Data!P3529*US_Regional_Sales_Data!M3529*(1-US_Regional_Sales_Data!N3529)</f>
        <v>2851.52</v>
      </c>
      <c r="B3529" s="6">
        <f>US_Regional_Sales_Data!O3529*US_Regional_Sales_Data!M3529</f>
        <v>2431.2800000000002</v>
      </c>
      <c r="C3529" s="6">
        <f t="shared" si="110"/>
        <v>420.23999999999978</v>
      </c>
      <c r="D3529" s="7">
        <f t="shared" si="111"/>
        <v>0.1473740320951632</v>
      </c>
    </row>
    <row r="3530" spans="1:4" x14ac:dyDescent="0.55000000000000004">
      <c r="A3530" s="6">
        <f>US_Regional_Sales_Data!P3530*US_Regional_Sales_Data!M3530*(1-US_Regional_Sales_Data!N3530)</f>
        <v>5016.9600000000009</v>
      </c>
      <c r="B3530" s="6">
        <f>US_Regional_Sales_Data!O3530*US_Regional_Sales_Data!M3530</f>
        <v>3637.32</v>
      </c>
      <c r="C3530" s="6">
        <f t="shared" si="110"/>
        <v>1379.6400000000008</v>
      </c>
      <c r="D3530" s="7">
        <f t="shared" si="111"/>
        <v>0.27499521622655959</v>
      </c>
    </row>
    <row r="3531" spans="1:4" x14ac:dyDescent="0.55000000000000004">
      <c r="A3531" s="6">
        <f>US_Regional_Sales_Data!P3531*US_Regional_Sales_Data!M3531*(1-US_Regional_Sales_Data!N3531)</f>
        <v>1107.5100000000002</v>
      </c>
      <c r="B3531" s="6">
        <f>US_Regional_Sales_Data!O3531*US_Regional_Sales_Data!M3531</f>
        <v>979.26</v>
      </c>
      <c r="C3531" s="6">
        <f t="shared" si="110"/>
        <v>128.25000000000023</v>
      </c>
      <c r="D3531" s="7">
        <f t="shared" si="111"/>
        <v>0.11580030880082365</v>
      </c>
    </row>
    <row r="3532" spans="1:4" x14ac:dyDescent="0.55000000000000004">
      <c r="A3532" s="6">
        <f>US_Regional_Sales_Data!P3532*US_Regional_Sales_Data!M3532*(1-US_Regional_Sales_Data!N3532)</f>
        <v>1518.3875</v>
      </c>
      <c r="B3532" s="6">
        <f>US_Regional_Sales_Data!O3532*US_Regional_Sales_Data!M3532</f>
        <v>1034.18</v>
      </c>
      <c r="C3532" s="6">
        <f t="shared" si="110"/>
        <v>484.20749999999998</v>
      </c>
      <c r="D3532" s="7">
        <f t="shared" si="111"/>
        <v>0.31889586814959947</v>
      </c>
    </row>
    <row r="3533" spans="1:4" x14ac:dyDescent="0.55000000000000004">
      <c r="A3533" s="6">
        <f>US_Regional_Sales_Data!P3533*US_Regional_Sales_Data!M3533*(1-US_Regional_Sales_Data!N3533)</f>
        <v>13312.230000000001</v>
      </c>
      <c r="B3533" s="6">
        <f>US_Regional_Sales_Data!O3533*US_Regional_Sales_Data!M3533</f>
        <v>10793.72</v>
      </c>
      <c r="C3533" s="6">
        <f t="shared" si="110"/>
        <v>2518.510000000002</v>
      </c>
      <c r="D3533" s="7">
        <f t="shared" si="111"/>
        <v>0.18918768681130071</v>
      </c>
    </row>
    <row r="3534" spans="1:4" x14ac:dyDescent="0.55000000000000004">
      <c r="A3534" s="6">
        <f>US_Regional_Sales_Data!P3534*US_Regional_Sales_Data!M3534*(1-US_Regional_Sales_Data!N3534)</f>
        <v>2846.1600000000003</v>
      </c>
      <c r="B3534" s="6">
        <f>US_Regional_Sales_Data!O3534*US_Regional_Sales_Data!M3534</f>
        <v>1549.56</v>
      </c>
      <c r="C3534" s="6">
        <f t="shared" si="110"/>
        <v>1296.6000000000004</v>
      </c>
      <c r="D3534" s="7">
        <f t="shared" si="111"/>
        <v>0.45556117716502242</v>
      </c>
    </row>
    <row r="3535" spans="1:4" x14ac:dyDescent="0.55000000000000004">
      <c r="A3535" s="6">
        <f>US_Regional_Sales_Data!P3535*US_Regional_Sales_Data!M3535*(1-US_Regional_Sales_Data!N3535)</f>
        <v>27798.3</v>
      </c>
      <c r="B3535" s="6">
        <f>US_Regional_Sales_Data!O3535*US_Regional_Sales_Data!M3535</f>
        <v>19458.800000000003</v>
      </c>
      <c r="C3535" s="6">
        <f t="shared" si="110"/>
        <v>8339.4999999999964</v>
      </c>
      <c r="D3535" s="7">
        <f t="shared" si="111"/>
        <v>0.30000035973422823</v>
      </c>
    </row>
    <row r="3536" spans="1:4" x14ac:dyDescent="0.55000000000000004">
      <c r="A3536" s="6">
        <f>US_Regional_Sales_Data!P3536*US_Regional_Sales_Data!M3536*(1-US_Regional_Sales_Data!N3536)</f>
        <v>6172.7100000000009</v>
      </c>
      <c r="B3536" s="6">
        <f>US_Regional_Sales_Data!O3536*US_Regional_Sales_Data!M3536</f>
        <v>3269.88</v>
      </c>
      <c r="C3536" s="6">
        <f t="shared" si="110"/>
        <v>2902.8300000000008</v>
      </c>
      <c r="D3536" s="7">
        <f t="shared" si="111"/>
        <v>0.47026832622948433</v>
      </c>
    </row>
    <row r="3537" spans="1:4" x14ac:dyDescent="0.55000000000000004">
      <c r="A3537" s="6">
        <f>US_Regional_Sales_Data!P3537*US_Regional_Sales_Data!M3537*(1-US_Regional_Sales_Data!N3537)</f>
        <v>1640.16</v>
      </c>
      <c r="B3537" s="6">
        <f>US_Regional_Sales_Data!O3537*US_Regional_Sales_Data!M3537</f>
        <v>1530.82</v>
      </c>
      <c r="C3537" s="6">
        <f t="shared" si="110"/>
        <v>109.34000000000015</v>
      </c>
      <c r="D3537" s="7">
        <f t="shared" si="111"/>
        <v>6.66642278802069E-2</v>
      </c>
    </row>
    <row r="3538" spans="1:4" x14ac:dyDescent="0.55000000000000004">
      <c r="A3538" s="6">
        <f>US_Regional_Sales_Data!P3538*US_Regional_Sales_Data!M3538*(1-US_Regional_Sales_Data!N3538)</f>
        <v>3500.75</v>
      </c>
      <c r="B3538" s="6">
        <f>US_Regional_Sales_Data!O3538*US_Regional_Sales_Data!M3538</f>
        <v>1510.8500000000001</v>
      </c>
      <c r="C3538" s="6">
        <f t="shared" si="110"/>
        <v>1989.8999999999999</v>
      </c>
      <c r="D3538" s="7">
        <f t="shared" si="111"/>
        <v>0.56842105263157894</v>
      </c>
    </row>
    <row r="3539" spans="1:4" x14ac:dyDescent="0.55000000000000004">
      <c r="A3539" s="6">
        <f>US_Regional_Sales_Data!P3539*US_Regional_Sales_Data!M3539*(1-US_Regional_Sales_Data!N3539)</f>
        <v>711.54000000000008</v>
      </c>
      <c r="B3539" s="6">
        <f>US_Regional_Sales_Data!O3539*US_Regional_Sales_Data!M3539</f>
        <v>656.2</v>
      </c>
      <c r="C3539" s="6">
        <f t="shared" si="110"/>
        <v>55.340000000000032</v>
      </c>
      <c r="D3539" s="7">
        <f t="shared" si="111"/>
        <v>7.7774966973044424E-2</v>
      </c>
    </row>
    <row r="3540" spans="1:4" x14ac:dyDescent="0.55000000000000004">
      <c r="A3540" s="6">
        <f>US_Regional_Sales_Data!P3540*US_Regional_Sales_Data!M3540*(1-US_Regional_Sales_Data!N3540)</f>
        <v>6727.8050000000003</v>
      </c>
      <c r="B3540" s="6">
        <f>US_Regional_Sales_Data!O3540*US_Regional_Sales_Data!M3540</f>
        <v>3540.9500000000003</v>
      </c>
      <c r="C3540" s="6">
        <f t="shared" si="110"/>
        <v>3186.855</v>
      </c>
      <c r="D3540" s="7">
        <f t="shared" si="111"/>
        <v>0.47368421052631576</v>
      </c>
    </row>
    <row r="3541" spans="1:4" x14ac:dyDescent="0.55000000000000004">
      <c r="A3541" s="6">
        <f>US_Regional_Sales_Data!P3541*US_Regional_Sales_Data!M3541*(1-US_Regional_Sales_Data!N3541)</f>
        <v>2215.02</v>
      </c>
      <c r="B3541" s="6">
        <f>US_Regional_Sales_Data!O3541*US_Regional_Sales_Data!M3541</f>
        <v>979.28</v>
      </c>
      <c r="C3541" s="6">
        <f t="shared" si="110"/>
        <v>1235.74</v>
      </c>
      <c r="D3541" s="7">
        <f t="shared" si="111"/>
        <v>0.55789112513656758</v>
      </c>
    </row>
    <row r="3542" spans="1:4" x14ac:dyDescent="0.55000000000000004">
      <c r="A3542" s="6">
        <f>US_Regional_Sales_Data!P3542*US_Regional_Sales_Data!M3542*(1-US_Regional_Sales_Data!N3542)</f>
        <v>4090.3500000000004</v>
      </c>
      <c r="B3542" s="6">
        <f>US_Regional_Sales_Data!O3542*US_Regional_Sales_Data!M3542</f>
        <v>2785.86</v>
      </c>
      <c r="C3542" s="6">
        <f t="shared" si="110"/>
        <v>1304.4900000000002</v>
      </c>
      <c r="D3542" s="7">
        <f t="shared" si="111"/>
        <v>0.31891891891891894</v>
      </c>
    </row>
    <row r="3543" spans="1:4" x14ac:dyDescent="0.55000000000000004">
      <c r="A3543" s="6">
        <f>US_Regional_Sales_Data!P3543*US_Regional_Sales_Data!M3543*(1-US_Regional_Sales_Data!N3543)</f>
        <v>1388.24</v>
      </c>
      <c r="B3543" s="6">
        <f>US_Regional_Sales_Data!O3543*US_Regional_Sales_Data!M3543</f>
        <v>975.52</v>
      </c>
      <c r="C3543" s="6">
        <f t="shared" si="110"/>
        <v>412.72</v>
      </c>
      <c r="D3543" s="7">
        <f t="shared" si="111"/>
        <v>0.29729729729729731</v>
      </c>
    </row>
    <row r="3544" spans="1:4" x14ac:dyDescent="0.55000000000000004">
      <c r="A3544" s="6">
        <f>US_Regional_Sales_Data!P3544*US_Regional_Sales_Data!M3544*(1-US_Regional_Sales_Data!N3544)</f>
        <v>7784.0600000000013</v>
      </c>
      <c r="B3544" s="6">
        <f>US_Regional_Sales_Data!O3544*US_Regional_Sales_Data!M3544</f>
        <v>5806.48</v>
      </c>
      <c r="C3544" s="6">
        <f t="shared" si="110"/>
        <v>1977.5800000000017</v>
      </c>
      <c r="D3544" s="7">
        <f t="shared" si="111"/>
        <v>0.25405508179536146</v>
      </c>
    </row>
    <row r="3545" spans="1:4" x14ac:dyDescent="0.55000000000000004">
      <c r="A3545" s="6">
        <f>US_Regional_Sales_Data!P3545*US_Regional_Sales_Data!M3545*(1-US_Regional_Sales_Data!N3545)</f>
        <v>34190.1</v>
      </c>
      <c r="B3545" s="6">
        <f>US_Regional_Sales_Data!O3545*US_Regional_Sales_Data!M3545</f>
        <v>22413.51</v>
      </c>
      <c r="C3545" s="6">
        <f t="shared" si="110"/>
        <v>11776.59</v>
      </c>
      <c r="D3545" s="7">
        <f t="shared" si="111"/>
        <v>0.34444444444444444</v>
      </c>
    </row>
    <row r="3546" spans="1:4" x14ac:dyDescent="0.55000000000000004">
      <c r="A3546" s="6">
        <f>US_Regional_Sales_Data!P3546*US_Regional_Sales_Data!M3546*(1-US_Regional_Sales_Data!N3546)</f>
        <v>6765.6600000000008</v>
      </c>
      <c r="B3546" s="6">
        <f>US_Regional_Sales_Data!O3546*US_Regional_Sales_Data!M3546</f>
        <v>5562.87</v>
      </c>
      <c r="C3546" s="6">
        <f t="shared" si="110"/>
        <v>1202.7900000000009</v>
      </c>
      <c r="D3546" s="7">
        <f t="shared" si="111"/>
        <v>0.17777866460921785</v>
      </c>
    </row>
    <row r="3547" spans="1:4" x14ac:dyDescent="0.55000000000000004">
      <c r="A3547" s="6">
        <f>US_Regional_Sales_Data!P3547*US_Regional_Sales_Data!M3547*(1-US_Regional_Sales_Data!N3547)</f>
        <v>8775.6600000000017</v>
      </c>
      <c r="B3547" s="6">
        <f>US_Regional_Sales_Data!O3547*US_Regional_Sales_Data!M3547</f>
        <v>7874.37</v>
      </c>
      <c r="C3547" s="6">
        <f t="shared" si="110"/>
        <v>901.29000000000178</v>
      </c>
      <c r="D3547" s="7">
        <f t="shared" si="111"/>
        <v>0.10270338641196236</v>
      </c>
    </row>
    <row r="3548" spans="1:4" x14ac:dyDescent="0.55000000000000004">
      <c r="A3548" s="6">
        <f>US_Regional_Sales_Data!P3548*US_Regional_Sales_Data!M3548*(1-US_Regional_Sales_Data!N3548)</f>
        <v>2966.0899999999997</v>
      </c>
      <c r="B3548" s="6">
        <f>US_Regional_Sales_Data!O3548*US_Regional_Sales_Data!M3548</f>
        <v>1717.21</v>
      </c>
      <c r="C3548" s="6">
        <f t="shared" si="110"/>
        <v>1248.8799999999997</v>
      </c>
      <c r="D3548" s="7">
        <f t="shared" si="111"/>
        <v>0.42105263157894729</v>
      </c>
    </row>
    <row r="3549" spans="1:4" x14ac:dyDescent="0.55000000000000004">
      <c r="A3549" s="6">
        <f>US_Regional_Sales_Data!P3549*US_Regional_Sales_Data!M3549*(1-US_Regional_Sales_Data!N3549)</f>
        <v>1913.5199999999998</v>
      </c>
      <c r="B3549" s="6">
        <f>US_Regional_Sales_Data!O3549*US_Regional_Sales_Data!M3549</f>
        <v>900.48</v>
      </c>
      <c r="C3549" s="6">
        <f t="shared" si="110"/>
        <v>1013.0399999999997</v>
      </c>
      <c r="D3549" s="7">
        <f t="shared" si="111"/>
        <v>0.52941176470588225</v>
      </c>
    </row>
    <row r="3550" spans="1:4" x14ac:dyDescent="0.55000000000000004">
      <c r="A3550" s="6">
        <f>US_Regional_Sales_Data!P3550*US_Regional_Sales_Data!M3550*(1-US_Regional_Sales_Data!N3550)</f>
        <v>6797.8199999999988</v>
      </c>
      <c r="B3550" s="6">
        <f>US_Regional_Sales_Data!O3550*US_Regional_Sales_Data!M3550</f>
        <v>3935.58</v>
      </c>
      <c r="C3550" s="6">
        <f t="shared" si="110"/>
        <v>2862.2399999999989</v>
      </c>
      <c r="D3550" s="7">
        <f t="shared" si="111"/>
        <v>0.42105263157894729</v>
      </c>
    </row>
    <row r="3551" spans="1:4" x14ac:dyDescent="0.55000000000000004">
      <c r="A3551" s="6">
        <f>US_Regional_Sales_Data!P3551*US_Regional_Sales_Data!M3551*(1-US_Regional_Sales_Data!N3551)</f>
        <v>26060.32</v>
      </c>
      <c r="B3551" s="6">
        <f>US_Regional_Sales_Data!O3551*US_Regional_Sales_Data!M3551</f>
        <v>19008.72</v>
      </c>
      <c r="C3551" s="6">
        <f t="shared" si="110"/>
        <v>7051.5999999999985</v>
      </c>
      <c r="D3551" s="7">
        <f t="shared" si="111"/>
        <v>0.27058762133388992</v>
      </c>
    </row>
    <row r="3552" spans="1:4" x14ac:dyDescent="0.55000000000000004">
      <c r="A3552" s="6">
        <f>US_Regional_Sales_Data!P3552*US_Regional_Sales_Data!M3552*(1-US_Regional_Sales_Data!N3552)</f>
        <v>1497.7849999999999</v>
      </c>
      <c r="B3552" s="6">
        <f>US_Regional_Sales_Data!O3552*US_Regional_Sales_Data!M3552</f>
        <v>722.46</v>
      </c>
      <c r="C3552" s="6">
        <f t="shared" si="110"/>
        <v>775.32499999999982</v>
      </c>
      <c r="D3552" s="7">
        <f t="shared" si="111"/>
        <v>0.51764772647609625</v>
      </c>
    </row>
    <row r="3553" spans="1:4" x14ac:dyDescent="0.55000000000000004">
      <c r="A3553" s="6">
        <f>US_Regional_Sales_Data!P3553*US_Regional_Sales_Data!M3553*(1-US_Regional_Sales_Data!N3553)</f>
        <v>3619.34</v>
      </c>
      <c r="B3553" s="6">
        <f>US_Regional_Sales_Data!O3553*US_Regional_Sales_Data!M3553</f>
        <v>1878.16</v>
      </c>
      <c r="C3553" s="6">
        <f t="shared" si="110"/>
        <v>1741.18</v>
      </c>
      <c r="D3553" s="7">
        <f t="shared" si="111"/>
        <v>0.48107666038559516</v>
      </c>
    </row>
    <row r="3554" spans="1:4" x14ac:dyDescent="0.55000000000000004">
      <c r="A3554" s="6">
        <f>US_Regional_Sales_Data!P3554*US_Regional_Sales_Data!M3554*(1-US_Regional_Sales_Data!N3554)</f>
        <v>20658.78</v>
      </c>
      <c r="B3554" s="6">
        <f>US_Regional_Sales_Data!O3554*US_Regional_Sales_Data!M3554</f>
        <v>13313.46</v>
      </c>
      <c r="C3554" s="6">
        <f t="shared" si="110"/>
        <v>7345.32</v>
      </c>
      <c r="D3554" s="7">
        <f t="shared" si="111"/>
        <v>0.35555439382190041</v>
      </c>
    </row>
    <row r="3555" spans="1:4" x14ac:dyDescent="0.55000000000000004">
      <c r="A3555" s="6">
        <f>US_Regional_Sales_Data!P3555*US_Regional_Sales_Data!M3555*(1-US_Regional_Sales_Data!N3555)</f>
        <v>2100.4499999999998</v>
      </c>
      <c r="B3555" s="6">
        <f>US_Regional_Sales_Data!O3555*US_Regional_Sales_Data!M3555</f>
        <v>1746.69</v>
      </c>
      <c r="C3555" s="6">
        <f t="shared" si="110"/>
        <v>353.75999999999976</v>
      </c>
      <c r="D3555" s="7">
        <f t="shared" si="111"/>
        <v>0.16842105263157886</v>
      </c>
    </row>
    <row r="3556" spans="1:4" x14ac:dyDescent="0.55000000000000004">
      <c r="A3556" s="6">
        <f>US_Regional_Sales_Data!P3556*US_Regional_Sales_Data!M3556*(1-US_Regional_Sales_Data!N3556)</f>
        <v>5466.1949999999997</v>
      </c>
      <c r="B3556" s="6">
        <f>US_Regional_Sales_Data!O3556*US_Regional_Sales_Data!M3556</f>
        <v>3782.01</v>
      </c>
      <c r="C3556" s="6">
        <f t="shared" si="110"/>
        <v>1684.1849999999995</v>
      </c>
      <c r="D3556" s="7">
        <f t="shared" si="111"/>
        <v>0.30810920576378992</v>
      </c>
    </row>
    <row r="3557" spans="1:4" x14ac:dyDescent="0.55000000000000004">
      <c r="A3557" s="6">
        <f>US_Regional_Sales_Data!P3557*US_Regional_Sales_Data!M3557*(1-US_Regional_Sales_Data!N3557)</f>
        <v>4022.6799999999994</v>
      </c>
      <c r="B3557" s="6">
        <f>US_Regional_Sales_Data!O3557*US_Regional_Sales_Data!M3557</f>
        <v>1693.76</v>
      </c>
      <c r="C3557" s="6">
        <f t="shared" si="110"/>
        <v>2328.9199999999992</v>
      </c>
      <c r="D3557" s="7">
        <f t="shared" si="111"/>
        <v>0.57894736842105254</v>
      </c>
    </row>
    <row r="3558" spans="1:4" x14ac:dyDescent="0.55000000000000004">
      <c r="A3558" s="6">
        <f>US_Regional_Sales_Data!P3558*US_Regional_Sales_Data!M3558*(1-US_Regional_Sales_Data!N3558)</f>
        <v>1171.3275000000001</v>
      </c>
      <c r="B3558" s="6">
        <f>US_Regional_Sales_Data!O3558*US_Regional_Sales_Data!M3558</f>
        <v>506.52</v>
      </c>
      <c r="C3558" s="6">
        <f t="shared" si="110"/>
        <v>664.80750000000012</v>
      </c>
      <c r="D3558" s="7">
        <f t="shared" si="111"/>
        <v>0.56756756756756765</v>
      </c>
    </row>
    <row r="3559" spans="1:4" x14ac:dyDescent="0.55000000000000004">
      <c r="A3559" s="6">
        <f>US_Regional_Sales_Data!P3559*US_Regional_Sales_Data!M3559*(1-US_Regional_Sales_Data!N3559)</f>
        <v>14107.519999999999</v>
      </c>
      <c r="B3559" s="6">
        <f>US_Regional_Sales_Data!O3559*US_Regional_Sales_Data!M3559</f>
        <v>15719.84</v>
      </c>
      <c r="C3559" s="6">
        <f t="shared" si="110"/>
        <v>-1612.3200000000015</v>
      </c>
      <c r="D3559" s="7">
        <f t="shared" si="111"/>
        <v>-0.11428798257950382</v>
      </c>
    </row>
    <row r="3560" spans="1:4" x14ac:dyDescent="0.55000000000000004">
      <c r="A3560" s="6">
        <f>US_Regional_Sales_Data!P3560*US_Regional_Sales_Data!M3560*(1-US_Regional_Sales_Data!N3560)</f>
        <v>10653.502500000001</v>
      </c>
      <c r="B3560" s="6">
        <f>US_Regional_Sales_Data!O3560*US_Regional_Sales_Data!M3560</f>
        <v>6219.33</v>
      </c>
      <c r="C3560" s="6">
        <f t="shared" si="110"/>
        <v>4434.1725000000006</v>
      </c>
      <c r="D3560" s="7">
        <f t="shared" si="111"/>
        <v>0.41621734260634008</v>
      </c>
    </row>
    <row r="3561" spans="1:4" x14ac:dyDescent="0.55000000000000004">
      <c r="A3561" s="6">
        <f>US_Regional_Sales_Data!P3561*US_Regional_Sales_Data!M3561*(1-US_Regional_Sales_Data!N3561)</f>
        <v>33838.35</v>
      </c>
      <c r="B3561" s="6">
        <f>US_Regional_Sales_Data!O3561*US_Regional_Sales_Data!M3561</f>
        <v>26704.86</v>
      </c>
      <c r="C3561" s="6">
        <f t="shared" si="110"/>
        <v>7133.489999999998</v>
      </c>
      <c r="D3561" s="7">
        <f t="shared" si="111"/>
        <v>0.21081081081081077</v>
      </c>
    </row>
    <row r="3562" spans="1:4" x14ac:dyDescent="0.55000000000000004">
      <c r="A3562" s="6">
        <f>US_Regional_Sales_Data!P3562*US_Regional_Sales_Data!M3562*(1-US_Regional_Sales_Data!N3562)</f>
        <v>247.9</v>
      </c>
      <c r="B3562" s="6">
        <f>US_Regional_Sales_Data!O3562*US_Regional_Sales_Data!M3562</f>
        <v>217.08</v>
      </c>
      <c r="C3562" s="6">
        <f t="shared" si="110"/>
        <v>30.819999999999993</v>
      </c>
      <c r="D3562" s="7">
        <f t="shared" si="111"/>
        <v>0.12432432432432429</v>
      </c>
    </row>
    <row r="3563" spans="1:4" x14ac:dyDescent="0.55000000000000004">
      <c r="A3563" s="6">
        <f>US_Regional_Sales_Data!P3563*US_Regional_Sales_Data!M3563*(1-US_Regional_Sales_Data!N3563)</f>
        <v>4834.05</v>
      </c>
      <c r="B3563" s="6">
        <f>US_Regional_Sales_Data!O3563*US_Regional_Sales_Data!M3563</f>
        <v>3083.34</v>
      </c>
      <c r="C3563" s="6">
        <f t="shared" si="110"/>
        <v>1750.71</v>
      </c>
      <c r="D3563" s="7">
        <f t="shared" si="111"/>
        <v>0.36216216216216218</v>
      </c>
    </row>
    <row r="3564" spans="1:4" x14ac:dyDescent="0.55000000000000004">
      <c r="A3564" s="6">
        <f>US_Regional_Sales_Data!P3564*US_Regional_Sales_Data!M3564*(1-US_Regional_Sales_Data!N3564)</f>
        <v>5792.15</v>
      </c>
      <c r="B3564" s="6">
        <f>US_Regional_Sales_Data!O3564*US_Regional_Sales_Data!M3564</f>
        <v>3048.5</v>
      </c>
      <c r="C3564" s="6">
        <f t="shared" si="110"/>
        <v>2743.6499999999996</v>
      </c>
      <c r="D3564" s="7">
        <f t="shared" si="111"/>
        <v>0.47368421052631576</v>
      </c>
    </row>
    <row r="3565" spans="1:4" x14ac:dyDescent="0.55000000000000004">
      <c r="A3565" s="6">
        <f>US_Regional_Sales_Data!P3565*US_Regional_Sales_Data!M3565*(1-US_Regional_Sales_Data!N3565)</f>
        <v>198.32000000000002</v>
      </c>
      <c r="B3565" s="6">
        <f>US_Regional_Sales_Data!O3565*US_Regional_Sales_Data!M3565</f>
        <v>138.82</v>
      </c>
      <c r="C3565" s="6">
        <f t="shared" si="110"/>
        <v>59.500000000000028</v>
      </c>
      <c r="D3565" s="7">
        <f t="shared" si="111"/>
        <v>0.30002016942315463</v>
      </c>
    </row>
    <row r="3566" spans="1:4" x14ac:dyDescent="0.55000000000000004">
      <c r="A3566" s="6">
        <f>US_Regional_Sales_Data!P3566*US_Regional_Sales_Data!M3566*(1-US_Regional_Sales_Data!N3566)</f>
        <v>3458.2049999999999</v>
      </c>
      <c r="B3566" s="6">
        <f>US_Regional_Sales_Data!O3566*US_Regional_Sales_Data!M3566</f>
        <v>1831.92</v>
      </c>
      <c r="C3566" s="6">
        <f t="shared" si="110"/>
        <v>1626.2849999999999</v>
      </c>
      <c r="D3566" s="7">
        <f t="shared" si="111"/>
        <v>0.47026853526612794</v>
      </c>
    </row>
    <row r="3567" spans="1:4" x14ac:dyDescent="0.55000000000000004">
      <c r="A3567" s="6">
        <f>US_Regional_Sales_Data!P3567*US_Regional_Sales_Data!M3567*(1-US_Regional_Sales_Data!N3567)</f>
        <v>14703.15</v>
      </c>
      <c r="B3567" s="6">
        <f>US_Regional_Sales_Data!O3567*US_Regional_Sales_Data!M3567</f>
        <v>6964.68</v>
      </c>
      <c r="C3567" s="6">
        <f t="shared" si="110"/>
        <v>7738.4699999999993</v>
      </c>
      <c r="D3567" s="7">
        <f t="shared" si="111"/>
        <v>0.52631374909458173</v>
      </c>
    </row>
    <row r="3568" spans="1:4" x14ac:dyDescent="0.55000000000000004">
      <c r="A3568" s="6">
        <f>US_Regional_Sales_Data!P3568*US_Regional_Sales_Data!M3568*(1-US_Regional_Sales_Data!N3568)</f>
        <v>14477.36</v>
      </c>
      <c r="B3568" s="6">
        <f>US_Regional_Sales_Data!O3568*US_Regional_Sales_Data!M3568</f>
        <v>9703.76</v>
      </c>
      <c r="C3568" s="6">
        <f t="shared" si="110"/>
        <v>4773.6000000000004</v>
      </c>
      <c r="D3568" s="7">
        <f t="shared" si="111"/>
        <v>0.32972862455585827</v>
      </c>
    </row>
    <row r="3569" spans="1:4" x14ac:dyDescent="0.55000000000000004">
      <c r="A3569" s="6">
        <f>US_Regional_Sales_Data!P3569*US_Regional_Sales_Data!M3569*(1-US_Regional_Sales_Data!N3569)</f>
        <v>2393.2399999999998</v>
      </c>
      <c r="B3569" s="6">
        <f>US_Regional_Sales_Data!O3569*US_Regional_Sales_Data!M3569</f>
        <v>1864.21</v>
      </c>
      <c r="C3569" s="6">
        <f t="shared" si="110"/>
        <v>529.02999999999975</v>
      </c>
      <c r="D3569" s="7">
        <f t="shared" si="111"/>
        <v>0.22105179589176172</v>
      </c>
    </row>
    <row r="3570" spans="1:4" x14ac:dyDescent="0.55000000000000004">
      <c r="A3570" s="6">
        <f>US_Regional_Sales_Data!P3570*US_Regional_Sales_Data!M3570*(1-US_Regional_Sales_Data!N3570)</f>
        <v>478.37999999999994</v>
      </c>
      <c r="B3570" s="6">
        <f>US_Regional_Sales_Data!O3570*US_Regional_Sales_Data!M3570</f>
        <v>597.98</v>
      </c>
      <c r="C3570" s="6">
        <f t="shared" si="110"/>
        <v>-119.60000000000008</v>
      </c>
      <c r="D3570" s="7">
        <f t="shared" si="111"/>
        <v>-0.25001045194197102</v>
      </c>
    </row>
    <row r="3571" spans="1:4" x14ac:dyDescent="0.55000000000000004">
      <c r="A3571" s="6">
        <f>US_Regional_Sales_Data!P3571*US_Regional_Sales_Data!M3571*(1-US_Regional_Sales_Data!N3571)</f>
        <v>14892.592499999999</v>
      </c>
      <c r="B3571" s="6">
        <f>US_Regional_Sales_Data!O3571*US_Regional_Sales_Data!M3571</f>
        <v>10626.06</v>
      </c>
      <c r="C3571" s="6">
        <f t="shared" si="110"/>
        <v>4266.5324999999993</v>
      </c>
      <c r="D3571" s="7">
        <f t="shared" si="111"/>
        <v>0.28648688937134348</v>
      </c>
    </row>
    <row r="3572" spans="1:4" x14ac:dyDescent="0.55000000000000004">
      <c r="A3572" s="6">
        <f>US_Regional_Sales_Data!P3572*US_Regional_Sales_Data!M3572*(1-US_Regional_Sales_Data!N3572)</f>
        <v>8023.9200000000019</v>
      </c>
      <c r="B3572" s="6">
        <f>US_Regional_Sales_Data!O3572*US_Regional_Sales_Data!M3572</f>
        <v>4112.25</v>
      </c>
      <c r="C3572" s="6">
        <f t="shared" si="110"/>
        <v>3911.6700000000019</v>
      </c>
      <c r="D3572" s="7">
        <f t="shared" si="111"/>
        <v>0.48750112164627774</v>
      </c>
    </row>
    <row r="3573" spans="1:4" x14ac:dyDescent="0.55000000000000004">
      <c r="A3573" s="6">
        <f>US_Regional_Sales_Data!P3573*US_Regional_Sales_Data!M3573*(1-US_Regional_Sales_Data!N3573)</f>
        <v>6303.3600000000006</v>
      </c>
      <c r="B3573" s="6">
        <f>US_Regional_Sales_Data!O3573*US_Regional_Sales_Data!M3573</f>
        <v>5673.02</v>
      </c>
      <c r="C3573" s="6">
        <f t="shared" si="110"/>
        <v>630.34000000000015</v>
      </c>
      <c r="D3573" s="7">
        <f t="shared" si="111"/>
        <v>0.10000063458219111</v>
      </c>
    </row>
    <row r="3574" spans="1:4" x14ac:dyDescent="0.55000000000000004">
      <c r="A3574" s="6">
        <f>US_Regional_Sales_Data!P3574*US_Regional_Sales_Data!M3574*(1-US_Regional_Sales_Data!N3574)</f>
        <v>12302.0375</v>
      </c>
      <c r="B3574" s="6">
        <f>US_Regional_Sales_Data!O3574*US_Regional_Sales_Data!M3574</f>
        <v>7713.7</v>
      </c>
      <c r="C3574" s="6">
        <f t="shared" si="110"/>
        <v>4588.3375000000005</v>
      </c>
      <c r="D3574" s="7">
        <f t="shared" si="111"/>
        <v>0.37297378584645025</v>
      </c>
    </row>
    <row r="3575" spans="1:4" x14ac:dyDescent="0.55000000000000004">
      <c r="A3575" s="6">
        <f>US_Regional_Sales_Data!P3575*US_Regional_Sales_Data!M3575*(1-US_Regional_Sales_Data!N3575)</f>
        <v>2653.2000000000003</v>
      </c>
      <c r="B3575" s="6">
        <f>US_Regional_Sales_Data!O3575*US_Regional_Sales_Data!M3575</f>
        <v>1621.4</v>
      </c>
      <c r="C3575" s="6">
        <f t="shared" si="110"/>
        <v>1031.8000000000002</v>
      </c>
      <c r="D3575" s="7">
        <f t="shared" si="111"/>
        <v>0.3888888888888889</v>
      </c>
    </row>
    <row r="3576" spans="1:4" x14ac:dyDescent="0.55000000000000004">
      <c r="A3576" s="6">
        <f>US_Regional_Sales_Data!P3576*US_Regional_Sales_Data!M3576*(1-US_Regional_Sales_Data!N3576)</f>
        <v>11502.560000000001</v>
      </c>
      <c r="B3576" s="6">
        <f>US_Regional_Sales_Data!O3576*US_Regional_Sales_Data!M3576</f>
        <v>10196.879999999999</v>
      </c>
      <c r="C3576" s="6">
        <f t="shared" si="110"/>
        <v>1305.6800000000021</v>
      </c>
      <c r="D3576" s="7">
        <f t="shared" si="111"/>
        <v>0.11351212251881337</v>
      </c>
    </row>
    <row r="3577" spans="1:4" x14ac:dyDescent="0.55000000000000004">
      <c r="A3577" s="6">
        <f>US_Regional_Sales_Data!P3577*US_Regional_Sales_Data!M3577*(1-US_Regional_Sales_Data!N3577)</f>
        <v>11982.949999999999</v>
      </c>
      <c r="B3577" s="6">
        <f>US_Regional_Sales_Data!O3577*US_Regional_Sales_Data!M3577</f>
        <v>10955.85</v>
      </c>
      <c r="C3577" s="6">
        <f t="shared" si="110"/>
        <v>1027.0999999999985</v>
      </c>
      <c r="D3577" s="7">
        <f t="shared" si="111"/>
        <v>8.5713451195239793E-2</v>
      </c>
    </row>
    <row r="3578" spans="1:4" x14ac:dyDescent="0.55000000000000004">
      <c r="A3578" s="6">
        <f>US_Regional_Sales_Data!P3578*US_Regional_Sales_Data!M3578*(1-US_Regional_Sales_Data!N3578)</f>
        <v>171.85499999999999</v>
      </c>
      <c r="B3578" s="6">
        <f>US_Regional_Sales_Data!O3578*US_Regional_Sales_Data!M3578</f>
        <v>121.2</v>
      </c>
      <c r="C3578" s="6">
        <f t="shared" si="110"/>
        <v>50.654999999999987</v>
      </c>
      <c r="D3578" s="7">
        <f t="shared" si="111"/>
        <v>0.2947542986820284</v>
      </c>
    </row>
    <row r="3579" spans="1:4" x14ac:dyDescent="0.55000000000000004">
      <c r="A3579" s="6">
        <f>US_Regional_Sales_Data!P3579*US_Regional_Sales_Data!M3579*(1-US_Regional_Sales_Data!N3579)</f>
        <v>9369.2799999999988</v>
      </c>
      <c r="B3579" s="6">
        <f>US_Regional_Sales_Data!O3579*US_Regional_Sales_Data!M3579</f>
        <v>4043.6</v>
      </c>
      <c r="C3579" s="6">
        <f t="shared" si="110"/>
        <v>5325.6799999999985</v>
      </c>
      <c r="D3579" s="7">
        <f t="shared" si="111"/>
        <v>0.56841934492298229</v>
      </c>
    </row>
    <row r="3580" spans="1:4" x14ac:dyDescent="0.55000000000000004">
      <c r="A3580" s="6">
        <f>US_Regional_Sales_Data!P3580*US_Regional_Sales_Data!M3580*(1-US_Regional_Sales_Data!N3580)</f>
        <v>40866.314999999995</v>
      </c>
      <c r="B3580" s="6">
        <f>US_Regional_Sales_Data!O3580*US_Regional_Sales_Data!M3580</f>
        <v>22531.67</v>
      </c>
      <c r="C3580" s="6">
        <f t="shared" si="110"/>
        <v>18334.644999999997</v>
      </c>
      <c r="D3580" s="7">
        <f t="shared" si="111"/>
        <v>0.4486493338095201</v>
      </c>
    </row>
    <row r="3581" spans="1:4" x14ac:dyDescent="0.55000000000000004">
      <c r="A3581" s="6">
        <f>US_Regional_Sales_Data!P3581*US_Regional_Sales_Data!M3581*(1-US_Regional_Sales_Data!N3581)</f>
        <v>3644.7999999999997</v>
      </c>
      <c r="B3581" s="6">
        <f>US_Regional_Sales_Data!O3581*US_Regional_Sales_Data!M3581</f>
        <v>2915.84</v>
      </c>
      <c r="C3581" s="6">
        <f t="shared" si="110"/>
        <v>728.95999999999958</v>
      </c>
      <c r="D3581" s="7">
        <f t="shared" si="111"/>
        <v>0.1999999999999999</v>
      </c>
    </row>
    <row r="3582" spans="1:4" x14ac:dyDescent="0.55000000000000004">
      <c r="A3582" s="6">
        <f>US_Regional_Sales_Data!P3582*US_Regional_Sales_Data!M3582*(1-US_Regional_Sales_Data!N3582)</f>
        <v>1735.3000000000002</v>
      </c>
      <c r="B3582" s="6">
        <f>US_Regional_Sales_Data!O3582*US_Regional_Sales_Data!M3582</f>
        <v>1088.08</v>
      </c>
      <c r="C3582" s="6">
        <f t="shared" si="110"/>
        <v>647.22000000000025</v>
      </c>
      <c r="D3582" s="7">
        <f t="shared" si="111"/>
        <v>0.3729729729729731</v>
      </c>
    </row>
    <row r="3583" spans="1:4" x14ac:dyDescent="0.55000000000000004">
      <c r="A3583" s="6">
        <f>US_Regional_Sales_Data!P3583*US_Regional_Sales_Data!M3583*(1-US_Regional_Sales_Data!N3583)</f>
        <v>6326.8099999999995</v>
      </c>
      <c r="B3583" s="6">
        <f>US_Regional_Sales_Data!O3583*US_Regional_Sales_Data!M3583</f>
        <v>4395.4399999999996</v>
      </c>
      <c r="C3583" s="6">
        <f t="shared" si="110"/>
        <v>1931.37</v>
      </c>
      <c r="D3583" s="7">
        <f t="shared" si="111"/>
        <v>0.30526758350574779</v>
      </c>
    </row>
    <row r="3584" spans="1:4" x14ac:dyDescent="0.55000000000000004">
      <c r="A3584" s="6">
        <f>US_Regional_Sales_Data!P3584*US_Regional_Sales_Data!M3584*(1-US_Regional_Sales_Data!N3584)</f>
        <v>11668.050000000001</v>
      </c>
      <c r="B3584" s="6">
        <f>US_Regional_Sales_Data!O3584*US_Regional_Sales_Data!M3584</f>
        <v>11019.849999999999</v>
      </c>
      <c r="C3584" s="6">
        <f t="shared" si="110"/>
        <v>648.20000000000255</v>
      </c>
      <c r="D3584" s="7">
        <f t="shared" si="111"/>
        <v>5.5553412952464423E-2</v>
      </c>
    </row>
    <row r="3585" spans="1:4" x14ac:dyDescent="0.55000000000000004">
      <c r="A3585" s="6">
        <f>US_Regional_Sales_Data!P3585*US_Regional_Sales_Data!M3585*(1-US_Regional_Sales_Data!N3585)</f>
        <v>6433.0050000000001</v>
      </c>
      <c r="B3585" s="6">
        <f>US_Regional_Sales_Data!O3585*US_Regional_Sales_Data!M3585</f>
        <v>4450.92</v>
      </c>
      <c r="C3585" s="6">
        <f t="shared" si="110"/>
        <v>1982.085</v>
      </c>
      <c r="D3585" s="7">
        <f t="shared" si="111"/>
        <v>0.30811183886846039</v>
      </c>
    </row>
    <row r="3586" spans="1:4" x14ac:dyDescent="0.55000000000000004">
      <c r="A3586" s="6">
        <f>US_Regional_Sales_Data!P3586*US_Regional_Sales_Data!M3586*(1-US_Regional_Sales_Data!N3586)</f>
        <v>2342.6550000000002</v>
      </c>
      <c r="B3586" s="6">
        <f>US_Regional_Sales_Data!O3586*US_Regional_Sales_Data!M3586</f>
        <v>1646.19</v>
      </c>
      <c r="C3586" s="6">
        <f t="shared" si="110"/>
        <v>696.46500000000015</v>
      </c>
      <c r="D3586" s="7">
        <f t="shared" si="111"/>
        <v>0.29729729729729731</v>
      </c>
    </row>
    <row r="3587" spans="1:4" x14ac:dyDescent="0.55000000000000004">
      <c r="A3587" s="6">
        <f>US_Regional_Sales_Data!P3587*US_Regional_Sales_Data!M3587*(1-US_Regional_Sales_Data!N3587)</f>
        <v>9583.6799999999985</v>
      </c>
      <c r="B3587" s="6">
        <f>US_Regional_Sales_Data!O3587*US_Regional_Sales_Data!M3587</f>
        <v>9344.0999999999985</v>
      </c>
      <c r="C3587" s="6">
        <f t="shared" ref="C3587:C3650" si="112">A3587-B3587</f>
        <v>239.57999999999993</v>
      </c>
      <c r="D3587" s="7">
        <f t="shared" ref="D3587:D3650" si="113">C3587/A3587</f>
        <v>2.4998747871381344E-2</v>
      </c>
    </row>
    <row r="3588" spans="1:4" x14ac:dyDescent="0.55000000000000004">
      <c r="A3588" s="6">
        <f>US_Regional_Sales_Data!P3588*US_Regional_Sales_Data!M3588*(1-US_Regional_Sales_Data!N3588)</f>
        <v>4865.0375000000004</v>
      </c>
      <c r="B3588" s="6">
        <f>US_Regional_Sales_Data!O3588*US_Regional_Sales_Data!M3588</f>
        <v>3050.5</v>
      </c>
      <c r="C3588" s="6">
        <f t="shared" si="112"/>
        <v>1814.5375000000004</v>
      </c>
      <c r="D3588" s="7">
        <f t="shared" si="113"/>
        <v>0.3729750284555875</v>
      </c>
    </row>
    <row r="3589" spans="1:4" x14ac:dyDescent="0.55000000000000004">
      <c r="A3589" s="6">
        <f>US_Regional_Sales_Data!P3589*US_Regional_Sales_Data!M3589*(1-US_Regional_Sales_Data!N3589)</f>
        <v>3132.25</v>
      </c>
      <c r="B3589" s="6">
        <f>US_Regional_Sales_Data!O3589*US_Regional_Sales_Data!M3589</f>
        <v>1547.7</v>
      </c>
      <c r="C3589" s="6">
        <f t="shared" si="112"/>
        <v>1584.55</v>
      </c>
      <c r="D3589" s="7">
        <f t="shared" si="113"/>
        <v>0.50588235294117645</v>
      </c>
    </row>
    <row r="3590" spans="1:4" x14ac:dyDescent="0.55000000000000004">
      <c r="A3590" s="6">
        <f>US_Regional_Sales_Data!P3590*US_Regional_Sales_Data!M3590*(1-US_Regional_Sales_Data!N3590)</f>
        <v>10974.6</v>
      </c>
      <c r="B3590" s="6">
        <f>US_Regional_Sales_Data!O3590*US_Regional_Sales_Data!M3590</f>
        <v>9633.25</v>
      </c>
      <c r="C3590" s="6">
        <f t="shared" si="112"/>
        <v>1341.3500000000004</v>
      </c>
      <c r="D3590" s="7">
        <f t="shared" si="113"/>
        <v>0.1222231334171633</v>
      </c>
    </row>
    <row r="3591" spans="1:4" x14ac:dyDescent="0.55000000000000004">
      <c r="A3591" s="6">
        <f>US_Regional_Sales_Data!P3591*US_Regional_Sales_Data!M3591*(1-US_Regional_Sales_Data!N3591)</f>
        <v>6799.83</v>
      </c>
      <c r="B3591" s="6">
        <f>US_Regional_Sales_Data!O3591*US_Regional_Sales_Data!M3591</f>
        <v>4559.88</v>
      </c>
      <c r="C3591" s="6">
        <f t="shared" si="112"/>
        <v>2239.9499999999998</v>
      </c>
      <c r="D3591" s="7">
        <f t="shared" si="113"/>
        <v>0.32941264708088286</v>
      </c>
    </row>
    <row r="3592" spans="1:4" x14ac:dyDescent="0.55000000000000004">
      <c r="A3592" s="6">
        <f>US_Regional_Sales_Data!P3592*US_Regional_Sales_Data!M3592*(1-US_Regional_Sales_Data!N3592)</f>
        <v>21604.484999999997</v>
      </c>
      <c r="B3592" s="6">
        <f>US_Regional_Sales_Data!O3592*US_Regional_Sales_Data!M3592</f>
        <v>14480.82</v>
      </c>
      <c r="C3592" s="6">
        <f t="shared" si="112"/>
        <v>7123.6649999999972</v>
      </c>
      <c r="D3592" s="7">
        <f t="shared" si="113"/>
        <v>0.32973084061017877</v>
      </c>
    </row>
    <row r="3593" spans="1:4" x14ac:dyDescent="0.55000000000000004">
      <c r="A3593" s="6">
        <f>US_Regional_Sales_Data!P3593*US_Regional_Sales_Data!M3593*(1-US_Regional_Sales_Data!N3593)</f>
        <v>10691.189999999999</v>
      </c>
      <c r="B3593" s="6">
        <f>US_Regional_Sales_Data!O3593*US_Regional_Sales_Data!M3593</f>
        <v>9146.91</v>
      </c>
      <c r="C3593" s="6">
        <f t="shared" si="112"/>
        <v>1544.2799999999988</v>
      </c>
      <c r="D3593" s="7">
        <f t="shared" si="113"/>
        <v>0.14444416383957248</v>
      </c>
    </row>
    <row r="3594" spans="1:4" x14ac:dyDescent="0.55000000000000004">
      <c r="A3594" s="6">
        <f>US_Regional_Sales_Data!P3594*US_Regional_Sales_Data!M3594*(1-US_Regional_Sales_Data!N3594)</f>
        <v>23575.96</v>
      </c>
      <c r="B3594" s="6">
        <f>US_Regional_Sales_Data!O3594*US_Regional_Sales_Data!M3594</f>
        <v>19853.439999999999</v>
      </c>
      <c r="C3594" s="6">
        <f t="shared" si="112"/>
        <v>3722.5200000000004</v>
      </c>
      <c r="D3594" s="7">
        <f t="shared" si="113"/>
        <v>0.15789473684210528</v>
      </c>
    </row>
    <row r="3595" spans="1:4" x14ac:dyDescent="0.55000000000000004">
      <c r="A3595" s="6">
        <f>US_Regional_Sales_Data!P3595*US_Regional_Sales_Data!M3595*(1-US_Regional_Sales_Data!N3595)</f>
        <v>2032.78</v>
      </c>
      <c r="B3595" s="6">
        <f>US_Regional_Sales_Data!O3595*US_Regional_Sales_Data!M3595</f>
        <v>1582.28</v>
      </c>
      <c r="C3595" s="6">
        <f t="shared" si="112"/>
        <v>450.5</v>
      </c>
      <c r="D3595" s="7">
        <f t="shared" si="113"/>
        <v>0.22161768612442076</v>
      </c>
    </row>
    <row r="3596" spans="1:4" x14ac:dyDescent="0.55000000000000004">
      <c r="A3596" s="6">
        <f>US_Regional_Sales_Data!P3596*US_Regional_Sales_Data!M3596*(1-US_Regional_Sales_Data!N3596)</f>
        <v>6131.84</v>
      </c>
      <c r="B3596" s="6">
        <f>US_Regional_Sales_Data!O3596*US_Regional_Sales_Data!M3596</f>
        <v>5595.32</v>
      </c>
      <c r="C3596" s="6">
        <f t="shared" si="112"/>
        <v>536.52000000000044</v>
      </c>
      <c r="D3596" s="7">
        <f t="shared" si="113"/>
        <v>8.7497390669032532E-2</v>
      </c>
    </row>
    <row r="3597" spans="1:4" x14ac:dyDescent="0.55000000000000004">
      <c r="A3597" s="6">
        <f>US_Regional_Sales_Data!P3597*US_Regional_Sales_Data!M3597*(1-US_Regional_Sales_Data!N3597)</f>
        <v>28702.799999999999</v>
      </c>
      <c r="B3597" s="6">
        <f>US_Regional_Sales_Data!O3597*US_Regional_Sales_Data!M3597</f>
        <v>25194.720000000001</v>
      </c>
      <c r="C3597" s="6">
        <f t="shared" si="112"/>
        <v>3508.0799999999981</v>
      </c>
      <c r="D3597" s="7">
        <f t="shared" si="113"/>
        <v>0.12222082862995938</v>
      </c>
    </row>
    <row r="3598" spans="1:4" x14ac:dyDescent="0.55000000000000004">
      <c r="A3598" s="6">
        <f>US_Regional_Sales_Data!P3598*US_Regional_Sales_Data!M3598*(1-US_Regional_Sales_Data!N3598)</f>
        <v>15068.97</v>
      </c>
      <c r="B3598" s="6">
        <f>US_Regional_Sales_Data!O3598*US_Regional_Sales_Data!M3598</f>
        <v>13118.84</v>
      </c>
      <c r="C3598" s="6">
        <f t="shared" si="112"/>
        <v>1950.1299999999992</v>
      </c>
      <c r="D3598" s="7">
        <f t="shared" si="113"/>
        <v>0.12941362282889934</v>
      </c>
    </row>
    <row r="3599" spans="1:4" x14ac:dyDescent="0.55000000000000004">
      <c r="A3599" s="6">
        <f>US_Regional_Sales_Data!P3599*US_Regional_Sales_Data!M3599*(1-US_Regional_Sales_Data!N3599)</f>
        <v>3743.2900000000004</v>
      </c>
      <c r="B3599" s="6">
        <f>US_Regional_Sales_Data!O3599*US_Regional_Sales_Data!M3599</f>
        <v>2266.1999999999998</v>
      </c>
      <c r="C3599" s="6">
        <f t="shared" si="112"/>
        <v>1477.0900000000006</v>
      </c>
      <c r="D3599" s="7">
        <f t="shared" si="113"/>
        <v>0.39459673175201504</v>
      </c>
    </row>
    <row r="3600" spans="1:4" x14ac:dyDescent="0.55000000000000004">
      <c r="A3600" s="6">
        <f>US_Regional_Sales_Data!P3600*US_Regional_Sales_Data!M3600*(1-US_Regional_Sales_Data!N3600)</f>
        <v>48119.399999999994</v>
      </c>
      <c r="B3600" s="6">
        <f>US_Regional_Sales_Data!O3600*US_Regional_Sales_Data!M3600</f>
        <v>23806.48</v>
      </c>
      <c r="C3600" s="6">
        <f t="shared" si="112"/>
        <v>24312.919999999995</v>
      </c>
      <c r="D3600" s="7">
        <f t="shared" si="113"/>
        <v>0.50526232662917658</v>
      </c>
    </row>
    <row r="3601" spans="1:4" x14ac:dyDescent="0.55000000000000004">
      <c r="A3601" s="6">
        <f>US_Regional_Sales_Data!P3601*US_Regional_Sales_Data!M3601*(1-US_Regional_Sales_Data!N3601)</f>
        <v>7579.04</v>
      </c>
      <c r="B3601" s="6">
        <f>US_Regional_Sales_Data!O3601*US_Regional_Sales_Data!M3601</f>
        <v>7470.76</v>
      </c>
      <c r="C3601" s="6">
        <f t="shared" si="112"/>
        <v>108.27999999999975</v>
      </c>
      <c r="D3601" s="7">
        <f t="shared" si="113"/>
        <v>1.4286769828368731E-2</v>
      </c>
    </row>
    <row r="3602" spans="1:4" x14ac:dyDescent="0.55000000000000004">
      <c r="A3602" s="6">
        <f>US_Regional_Sales_Data!P3602*US_Regional_Sales_Data!M3602*(1-US_Regional_Sales_Data!N3602)</f>
        <v>1688.4</v>
      </c>
      <c r="B3602" s="6">
        <f>US_Regional_Sales_Data!O3602*US_Regional_Sales_Data!M3602</f>
        <v>1088.08</v>
      </c>
      <c r="C3602" s="6">
        <f t="shared" si="112"/>
        <v>600.32000000000016</v>
      </c>
      <c r="D3602" s="7">
        <f t="shared" si="113"/>
        <v>0.35555555555555562</v>
      </c>
    </row>
    <row r="3603" spans="1:4" x14ac:dyDescent="0.55000000000000004">
      <c r="A3603" s="6">
        <f>US_Regional_Sales_Data!P3603*US_Regional_Sales_Data!M3603*(1-US_Regional_Sales_Data!N3603)</f>
        <v>964.80000000000007</v>
      </c>
      <c r="B3603" s="6">
        <f>US_Regional_Sales_Data!O3603*US_Regional_Sales_Data!M3603</f>
        <v>844.2</v>
      </c>
      <c r="C3603" s="6">
        <f t="shared" si="112"/>
        <v>120.60000000000002</v>
      </c>
      <c r="D3603" s="7">
        <f t="shared" si="113"/>
        <v>0.12500000000000003</v>
      </c>
    </row>
    <row r="3604" spans="1:4" x14ac:dyDescent="0.55000000000000004">
      <c r="A3604" s="6">
        <f>US_Regional_Sales_Data!P3604*US_Regional_Sales_Data!M3604*(1-US_Regional_Sales_Data!N3604)</f>
        <v>1146.5375000000001</v>
      </c>
      <c r="B3604" s="6">
        <f>US_Regional_Sales_Data!O3604*US_Regional_Sales_Data!M3604</f>
        <v>842.84999999999991</v>
      </c>
      <c r="C3604" s="6">
        <f t="shared" si="112"/>
        <v>303.68750000000023</v>
      </c>
      <c r="D3604" s="7">
        <f t="shared" si="113"/>
        <v>0.26487358677758049</v>
      </c>
    </row>
    <row r="3605" spans="1:4" x14ac:dyDescent="0.55000000000000004">
      <c r="A3605" s="6">
        <f>US_Regional_Sales_Data!P3605*US_Regional_Sales_Data!M3605*(1-US_Regional_Sales_Data!N3605)</f>
        <v>27549.06</v>
      </c>
      <c r="B3605" s="6">
        <f>US_Regional_Sales_Data!O3605*US_Regional_Sales_Data!M3605</f>
        <v>20071.439999999999</v>
      </c>
      <c r="C3605" s="6">
        <f t="shared" si="112"/>
        <v>7477.6200000000026</v>
      </c>
      <c r="D3605" s="7">
        <f t="shared" si="113"/>
        <v>0.27142922480839643</v>
      </c>
    </row>
    <row r="3606" spans="1:4" x14ac:dyDescent="0.55000000000000004">
      <c r="A3606" s="6">
        <f>US_Regional_Sales_Data!P3606*US_Regional_Sales_Data!M3606*(1-US_Regional_Sales_Data!N3606)</f>
        <v>5074.2450000000008</v>
      </c>
      <c r="B3606" s="6">
        <f>US_Regional_Sales_Data!O3606*US_Regional_Sales_Data!M3606</f>
        <v>4775.76</v>
      </c>
      <c r="C3606" s="6">
        <f t="shared" si="112"/>
        <v>298.48500000000058</v>
      </c>
      <c r="D3606" s="7">
        <f t="shared" si="113"/>
        <v>5.8823529411764809E-2</v>
      </c>
    </row>
    <row r="3607" spans="1:4" x14ac:dyDescent="0.55000000000000004">
      <c r="A3607" s="6">
        <f>US_Regional_Sales_Data!P3607*US_Regional_Sales_Data!M3607*(1-US_Regional_Sales_Data!N3607)</f>
        <v>7332.48</v>
      </c>
      <c r="B3607" s="6">
        <f>US_Regional_Sales_Data!O3607*US_Regional_Sales_Data!M3607</f>
        <v>5016.96</v>
      </c>
      <c r="C3607" s="6">
        <f t="shared" si="112"/>
        <v>2315.5199999999995</v>
      </c>
      <c r="D3607" s="7">
        <f t="shared" si="113"/>
        <v>0.31578947368421045</v>
      </c>
    </row>
    <row r="3608" spans="1:4" x14ac:dyDescent="0.55000000000000004">
      <c r="A3608" s="6">
        <f>US_Regional_Sales_Data!P3608*US_Regional_Sales_Data!M3608*(1-US_Regional_Sales_Data!N3608)</f>
        <v>7932.8</v>
      </c>
      <c r="B3608" s="6">
        <f>US_Regional_Sales_Data!O3608*US_Regional_Sales_Data!M3608</f>
        <v>4288</v>
      </c>
      <c r="C3608" s="6">
        <f t="shared" si="112"/>
        <v>3644.8</v>
      </c>
      <c r="D3608" s="7">
        <f t="shared" si="113"/>
        <v>0.45945945945945948</v>
      </c>
    </row>
    <row r="3609" spans="1:4" x14ac:dyDescent="0.55000000000000004">
      <c r="A3609" s="6">
        <f>US_Regional_Sales_Data!P3609*US_Regional_Sales_Data!M3609*(1-US_Regional_Sales_Data!N3609)</f>
        <v>712.88</v>
      </c>
      <c r="B3609" s="6">
        <f>US_Regional_Sales_Data!O3609*US_Regional_Sales_Data!M3609</f>
        <v>585.32000000000005</v>
      </c>
      <c r="C3609" s="6">
        <f t="shared" si="112"/>
        <v>127.55999999999995</v>
      </c>
      <c r="D3609" s="7">
        <f t="shared" si="113"/>
        <v>0.17893614633598914</v>
      </c>
    </row>
    <row r="3610" spans="1:4" x14ac:dyDescent="0.55000000000000004">
      <c r="A3610" s="6">
        <f>US_Regional_Sales_Data!P3610*US_Regional_Sales_Data!M3610*(1-US_Regional_Sales_Data!N3610)</f>
        <v>22341.149999999998</v>
      </c>
      <c r="B3610" s="6">
        <f>US_Regional_Sales_Data!O3610*US_Regional_Sales_Data!M3610</f>
        <v>9642</v>
      </c>
      <c r="C3610" s="6">
        <f t="shared" si="112"/>
        <v>12699.149999999998</v>
      </c>
      <c r="D3610" s="7">
        <f t="shared" si="113"/>
        <v>0.56841970981798162</v>
      </c>
    </row>
    <row r="3611" spans="1:4" x14ac:dyDescent="0.55000000000000004">
      <c r="A3611" s="6">
        <f>US_Regional_Sales_Data!P3611*US_Regional_Sales_Data!M3611*(1-US_Regional_Sales_Data!N3611)</f>
        <v>16084.354999999998</v>
      </c>
      <c r="B3611" s="6">
        <f>US_Regional_Sales_Data!O3611*US_Regional_Sales_Data!M3611</f>
        <v>10835.79</v>
      </c>
      <c r="C3611" s="6">
        <f t="shared" si="112"/>
        <v>5248.5649999999969</v>
      </c>
      <c r="D3611" s="7">
        <f t="shared" si="113"/>
        <v>0.3263149190626542</v>
      </c>
    </row>
    <row r="3612" spans="1:4" x14ac:dyDescent="0.55000000000000004">
      <c r="A3612" s="6">
        <f>US_Regional_Sales_Data!P3612*US_Regional_Sales_Data!M3612*(1-US_Regional_Sales_Data!N3612)</f>
        <v>16080</v>
      </c>
      <c r="B3612" s="6">
        <f>US_Regional_Sales_Data!O3612*US_Regional_Sales_Data!M3612</f>
        <v>13132</v>
      </c>
      <c r="C3612" s="6">
        <f t="shared" si="112"/>
        <v>2948</v>
      </c>
      <c r="D3612" s="7">
        <f t="shared" si="113"/>
        <v>0.18333333333333332</v>
      </c>
    </row>
    <row r="3613" spans="1:4" x14ac:dyDescent="0.55000000000000004">
      <c r="A3613" s="6">
        <f>US_Regional_Sales_Data!P3613*US_Regional_Sales_Data!M3613*(1-US_Regional_Sales_Data!N3613)</f>
        <v>7337.84</v>
      </c>
      <c r="B3613" s="6">
        <f>US_Regional_Sales_Data!O3613*US_Regional_Sales_Data!M3613</f>
        <v>4442.3599999999997</v>
      </c>
      <c r="C3613" s="6">
        <f t="shared" si="112"/>
        <v>2895.4800000000005</v>
      </c>
      <c r="D3613" s="7">
        <f t="shared" si="113"/>
        <v>0.39459568483368407</v>
      </c>
    </row>
    <row r="3614" spans="1:4" x14ac:dyDescent="0.55000000000000004">
      <c r="A3614" s="6">
        <f>US_Regional_Sales_Data!P3614*US_Regional_Sales_Data!M3614*(1-US_Regional_Sales_Data!N3614)</f>
        <v>15999.6</v>
      </c>
      <c r="B3614" s="6">
        <f>US_Regional_Sales_Data!O3614*US_Regional_Sales_Data!M3614</f>
        <v>11399.7</v>
      </c>
      <c r="C3614" s="6">
        <f t="shared" si="112"/>
        <v>4599.8999999999996</v>
      </c>
      <c r="D3614" s="7">
        <f t="shared" si="113"/>
        <v>0.28750093752343808</v>
      </c>
    </row>
    <row r="3615" spans="1:4" x14ac:dyDescent="0.55000000000000004">
      <c r="A3615" s="6">
        <f>US_Regional_Sales_Data!P3615*US_Regional_Sales_Data!M3615*(1-US_Regional_Sales_Data!N3615)</f>
        <v>5724.48</v>
      </c>
      <c r="B3615" s="6">
        <f>US_Regional_Sales_Data!O3615*US_Regional_Sales_Data!M3615</f>
        <v>3220.0199999999995</v>
      </c>
      <c r="C3615" s="6">
        <f t="shared" si="112"/>
        <v>2504.46</v>
      </c>
      <c r="D3615" s="7">
        <f t="shared" si="113"/>
        <v>0.43750000000000006</v>
      </c>
    </row>
    <row r="3616" spans="1:4" x14ac:dyDescent="0.55000000000000004">
      <c r="A3616" s="6">
        <f>US_Regional_Sales_Data!P3616*US_Regional_Sales_Data!M3616*(1-US_Regional_Sales_Data!N3616)</f>
        <v>5535.54</v>
      </c>
      <c r="B3616" s="6">
        <f>US_Regional_Sales_Data!O3616*US_Regional_Sales_Data!M3616</f>
        <v>5144.82</v>
      </c>
      <c r="C3616" s="6">
        <f t="shared" si="112"/>
        <v>390.72000000000025</v>
      </c>
      <c r="D3616" s="7">
        <f t="shared" si="113"/>
        <v>7.0583899673744607E-2</v>
      </c>
    </row>
    <row r="3617" spans="1:4" x14ac:dyDescent="0.55000000000000004">
      <c r="A3617" s="6">
        <f>US_Regional_Sales_Data!P3617*US_Regional_Sales_Data!M3617*(1-US_Regional_Sales_Data!N3617)</f>
        <v>21768.3</v>
      </c>
      <c r="B3617" s="6">
        <f>US_Regional_Sales_Data!O3617*US_Regional_Sales_Data!M3617</f>
        <v>13748.4</v>
      </c>
      <c r="C3617" s="6">
        <f t="shared" si="112"/>
        <v>8019.9</v>
      </c>
      <c r="D3617" s="7">
        <f t="shared" si="113"/>
        <v>0.36842105263157893</v>
      </c>
    </row>
    <row r="3618" spans="1:4" x14ac:dyDescent="0.55000000000000004">
      <c r="A3618" s="6">
        <f>US_Regional_Sales_Data!P3618*US_Regional_Sales_Data!M3618*(1-US_Regional_Sales_Data!N3618)</f>
        <v>3867.2400000000002</v>
      </c>
      <c r="B3618" s="6">
        <f>US_Regional_Sales_Data!O3618*US_Regional_Sales_Data!M3618</f>
        <v>2132.1999999999998</v>
      </c>
      <c r="C3618" s="6">
        <f t="shared" si="112"/>
        <v>1735.0400000000004</v>
      </c>
      <c r="D3618" s="7">
        <f t="shared" si="113"/>
        <v>0.44865071730743383</v>
      </c>
    </row>
    <row r="3619" spans="1:4" x14ac:dyDescent="0.55000000000000004">
      <c r="A3619" s="6">
        <f>US_Regional_Sales_Data!P3619*US_Regional_Sales_Data!M3619*(1-US_Regional_Sales_Data!N3619)</f>
        <v>20011.559999999998</v>
      </c>
      <c r="B3619" s="6">
        <f>US_Regional_Sales_Data!O3619*US_Regional_Sales_Data!M3619</f>
        <v>11796.32</v>
      </c>
      <c r="C3619" s="6">
        <f t="shared" si="112"/>
        <v>8215.239999999998</v>
      </c>
      <c r="D3619" s="7">
        <f t="shared" si="113"/>
        <v>0.41052471671373941</v>
      </c>
    </row>
    <row r="3620" spans="1:4" x14ac:dyDescent="0.55000000000000004">
      <c r="A3620" s="6">
        <f>US_Regional_Sales_Data!P3620*US_Regional_Sales_Data!M3620*(1-US_Regional_Sales_Data!N3620)</f>
        <v>12341.735000000001</v>
      </c>
      <c r="B3620" s="6">
        <f>US_Regional_Sales_Data!O3620*US_Regional_Sales_Data!M3620</f>
        <v>10133.199999999999</v>
      </c>
      <c r="C3620" s="6">
        <f t="shared" si="112"/>
        <v>2208.5350000000017</v>
      </c>
      <c r="D3620" s="7">
        <f t="shared" si="113"/>
        <v>0.17894850278344185</v>
      </c>
    </row>
    <row r="3621" spans="1:4" x14ac:dyDescent="0.55000000000000004">
      <c r="A3621" s="6">
        <f>US_Regional_Sales_Data!P3621*US_Regional_Sales_Data!M3621*(1-US_Regional_Sales_Data!N3621)</f>
        <v>4338.25</v>
      </c>
      <c r="B3621" s="6">
        <f>US_Regional_Sales_Data!O3621*US_Regional_Sales_Data!M3621</f>
        <v>3329.9</v>
      </c>
      <c r="C3621" s="6">
        <f t="shared" si="112"/>
        <v>1008.3499999999999</v>
      </c>
      <c r="D3621" s="7">
        <f t="shared" si="113"/>
        <v>0.23243243243243242</v>
      </c>
    </row>
    <row r="3622" spans="1:4" x14ac:dyDescent="0.55000000000000004">
      <c r="A3622" s="6">
        <f>US_Regional_Sales_Data!P3622*US_Regional_Sales_Data!M3622*(1-US_Regional_Sales_Data!N3622)</f>
        <v>21220.240000000002</v>
      </c>
      <c r="B3622" s="6">
        <f>US_Regional_Sales_Data!O3622*US_Regional_Sales_Data!M3622</f>
        <v>11241</v>
      </c>
      <c r="C3622" s="6">
        <f t="shared" si="112"/>
        <v>9979.2400000000016</v>
      </c>
      <c r="D3622" s="7">
        <f t="shared" si="113"/>
        <v>0.47026989327170665</v>
      </c>
    </row>
    <row r="3623" spans="1:4" x14ac:dyDescent="0.55000000000000004">
      <c r="A3623" s="6">
        <f>US_Regional_Sales_Data!P3623*US_Regional_Sales_Data!M3623*(1-US_Regional_Sales_Data!N3623)</f>
        <v>8630.94</v>
      </c>
      <c r="B3623" s="6">
        <f>US_Regional_Sales_Data!O3623*US_Regional_Sales_Data!M3623</f>
        <v>6450.48</v>
      </c>
      <c r="C3623" s="6">
        <f t="shared" si="112"/>
        <v>2180.4600000000009</v>
      </c>
      <c r="D3623" s="7">
        <f t="shared" si="113"/>
        <v>0.25263296929419055</v>
      </c>
    </row>
    <row r="3624" spans="1:4" x14ac:dyDescent="0.55000000000000004">
      <c r="A3624" s="6">
        <f>US_Regional_Sales_Data!P3624*US_Regional_Sales_Data!M3624*(1-US_Regional_Sales_Data!N3624)</f>
        <v>7026.96</v>
      </c>
      <c r="B3624" s="6">
        <f>US_Regional_Sales_Data!O3624*US_Regional_Sales_Data!M3624</f>
        <v>5251.72</v>
      </c>
      <c r="C3624" s="6">
        <f t="shared" si="112"/>
        <v>1775.2399999999998</v>
      </c>
      <c r="D3624" s="7">
        <f t="shared" si="113"/>
        <v>0.25263271741976612</v>
      </c>
    </row>
    <row r="3625" spans="1:4" x14ac:dyDescent="0.55000000000000004">
      <c r="A3625" s="6">
        <f>US_Regional_Sales_Data!P3625*US_Regional_Sales_Data!M3625*(1-US_Regional_Sales_Data!N3625)</f>
        <v>24144.12</v>
      </c>
      <c r="B3625" s="6">
        <f>US_Regional_Sales_Data!O3625*US_Regional_Sales_Data!M3625</f>
        <v>11535.51</v>
      </c>
      <c r="C3625" s="6">
        <f t="shared" si="112"/>
        <v>12608.609999999999</v>
      </c>
      <c r="D3625" s="7">
        <f t="shared" si="113"/>
        <v>0.52222280207354832</v>
      </c>
    </row>
    <row r="3626" spans="1:4" x14ac:dyDescent="0.55000000000000004">
      <c r="A3626" s="6">
        <f>US_Regional_Sales_Data!P3626*US_Regional_Sales_Data!M3626*(1-US_Regional_Sales_Data!N3626)</f>
        <v>14894.099999999999</v>
      </c>
      <c r="B3626" s="6">
        <f>US_Regional_Sales_Data!O3626*US_Regional_Sales_Data!M3626</f>
        <v>10661.039999999999</v>
      </c>
      <c r="C3626" s="6">
        <f t="shared" si="112"/>
        <v>4233.0599999999995</v>
      </c>
      <c r="D3626" s="7">
        <f t="shared" si="113"/>
        <v>0.28421052631578947</v>
      </c>
    </row>
    <row r="3627" spans="1:4" x14ac:dyDescent="0.55000000000000004">
      <c r="A3627" s="6">
        <f>US_Regional_Sales_Data!P3627*US_Regional_Sales_Data!M3627*(1-US_Regional_Sales_Data!N3627)</f>
        <v>797.3</v>
      </c>
      <c r="B3627" s="6">
        <f>US_Regional_Sales_Data!O3627*US_Regional_Sales_Data!M3627</f>
        <v>787.90000000000009</v>
      </c>
      <c r="C3627" s="6">
        <f t="shared" si="112"/>
        <v>9.3999999999998636</v>
      </c>
      <c r="D3627" s="7">
        <f t="shared" si="113"/>
        <v>1.1789790543082735E-2</v>
      </c>
    </row>
    <row r="3628" spans="1:4" x14ac:dyDescent="0.55000000000000004">
      <c r="A3628" s="6">
        <f>US_Regional_Sales_Data!P3628*US_Regional_Sales_Data!M3628*(1-US_Regional_Sales_Data!N3628)</f>
        <v>126.63</v>
      </c>
      <c r="B3628" s="6">
        <f>US_Regional_Sales_Data!O3628*US_Regional_Sales_Data!M3628</f>
        <v>115.78</v>
      </c>
      <c r="C3628" s="6">
        <f t="shared" si="112"/>
        <v>10.849999999999994</v>
      </c>
      <c r="D3628" s="7">
        <f t="shared" si="113"/>
        <v>8.5682697622996087E-2</v>
      </c>
    </row>
    <row r="3629" spans="1:4" x14ac:dyDescent="0.55000000000000004">
      <c r="A3629" s="6">
        <f>US_Regional_Sales_Data!P3629*US_Regional_Sales_Data!M3629*(1-US_Regional_Sales_Data!N3629)</f>
        <v>14260.4475</v>
      </c>
      <c r="B3629" s="6">
        <f>US_Regional_Sales_Data!O3629*US_Regional_Sales_Data!M3629</f>
        <v>10791.69</v>
      </c>
      <c r="C3629" s="6">
        <f t="shared" si="112"/>
        <v>3468.7574999999997</v>
      </c>
      <c r="D3629" s="7">
        <f t="shared" si="113"/>
        <v>0.24324324324324323</v>
      </c>
    </row>
    <row r="3630" spans="1:4" x14ac:dyDescent="0.55000000000000004">
      <c r="A3630" s="6">
        <f>US_Regional_Sales_Data!P3630*US_Regional_Sales_Data!M3630*(1-US_Regional_Sales_Data!N3630)</f>
        <v>41302.484999999993</v>
      </c>
      <c r="B3630" s="6">
        <f>US_Regional_Sales_Data!O3630*US_Regional_Sales_Data!M3630</f>
        <v>29563.87</v>
      </c>
      <c r="C3630" s="6">
        <f t="shared" si="112"/>
        <v>11738.614999999994</v>
      </c>
      <c r="D3630" s="7">
        <f t="shared" si="113"/>
        <v>0.28421086527844502</v>
      </c>
    </row>
    <row r="3631" spans="1:4" x14ac:dyDescent="0.55000000000000004">
      <c r="A3631" s="6">
        <f>US_Regional_Sales_Data!P3631*US_Regional_Sales_Data!M3631*(1-US_Regional_Sales_Data!N3631)</f>
        <v>706.51499999999999</v>
      </c>
      <c r="B3631" s="6">
        <f>US_Regional_Sales_Data!O3631*US_Regional_Sales_Data!M3631</f>
        <v>603.39</v>
      </c>
      <c r="C3631" s="6">
        <f t="shared" si="112"/>
        <v>103.125</v>
      </c>
      <c r="D3631" s="7">
        <f t="shared" si="113"/>
        <v>0.14596293072333921</v>
      </c>
    </row>
    <row r="3632" spans="1:4" x14ac:dyDescent="0.55000000000000004">
      <c r="A3632" s="6">
        <f>US_Regional_Sales_Data!P3632*US_Regional_Sales_Data!M3632*(1-US_Regional_Sales_Data!N3632)</f>
        <v>2713.5</v>
      </c>
      <c r="B3632" s="6">
        <f>US_Regional_Sales_Data!O3632*US_Regional_Sales_Data!M3632</f>
        <v>1507.5</v>
      </c>
      <c r="C3632" s="6">
        <f t="shared" si="112"/>
        <v>1206</v>
      </c>
      <c r="D3632" s="7">
        <f t="shared" si="113"/>
        <v>0.44444444444444442</v>
      </c>
    </row>
    <row r="3633" spans="1:4" x14ac:dyDescent="0.55000000000000004">
      <c r="A3633" s="6">
        <f>US_Regional_Sales_Data!P3633*US_Regional_Sales_Data!M3633*(1-US_Regional_Sales_Data!N3633)</f>
        <v>4620.99</v>
      </c>
      <c r="B3633" s="6">
        <f>US_Regional_Sales_Data!O3633*US_Regional_Sales_Data!M3633</f>
        <v>3161.74</v>
      </c>
      <c r="C3633" s="6">
        <f t="shared" si="112"/>
        <v>1459.25</v>
      </c>
      <c r="D3633" s="7">
        <f t="shared" si="113"/>
        <v>0.31578730964576857</v>
      </c>
    </row>
    <row r="3634" spans="1:4" x14ac:dyDescent="0.55000000000000004">
      <c r="A3634" s="6">
        <f>US_Regional_Sales_Data!P3634*US_Regional_Sales_Data!M3634*(1-US_Regional_Sales_Data!N3634)</f>
        <v>458.61500000000001</v>
      </c>
      <c r="B3634" s="6">
        <f>US_Regional_Sales_Data!O3634*US_Regional_Sales_Data!M3634</f>
        <v>252.86</v>
      </c>
      <c r="C3634" s="6">
        <f t="shared" si="112"/>
        <v>205.755</v>
      </c>
      <c r="D3634" s="7">
        <f t="shared" si="113"/>
        <v>0.44864428769229092</v>
      </c>
    </row>
    <row r="3635" spans="1:4" x14ac:dyDescent="0.55000000000000004">
      <c r="A3635" s="6">
        <f>US_Regional_Sales_Data!P3635*US_Regional_Sales_Data!M3635*(1-US_Regional_Sales_Data!N3635)</f>
        <v>2038.1399999999999</v>
      </c>
      <c r="B3635" s="6">
        <f>US_Regional_Sales_Data!O3635*US_Regional_Sales_Data!M3635</f>
        <v>1336.12</v>
      </c>
      <c r="C3635" s="6">
        <f t="shared" si="112"/>
        <v>702.02</v>
      </c>
      <c r="D3635" s="7">
        <f t="shared" si="113"/>
        <v>0.34444150058386569</v>
      </c>
    </row>
    <row r="3636" spans="1:4" x14ac:dyDescent="0.55000000000000004">
      <c r="A3636" s="6">
        <f>US_Regional_Sales_Data!P3636*US_Regional_Sales_Data!M3636*(1-US_Regional_Sales_Data!N3636)</f>
        <v>7684.9000000000005</v>
      </c>
      <c r="B3636" s="6">
        <f>US_Regional_Sales_Data!O3636*US_Regional_Sales_Data!M3636</f>
        <v>5317.12</v>
      </c>
      <c r="C3636" s="6">
        <f t="shared" si="112"/>
        <v>2367.7800000000007</v>
      </c>
      <c r="D3636" s="7">
        <f t="shared" si="113"/>
        <v>0.30810810810810818</v>
      </c>
    </row>
    <row r="3637" spans="1:4" x14ac:dyDescent="0.55000000000000004">
      <c r="A3637" s="6">
        <f>US_Regional_Sales_Data!P3637*US_Regional_Sales_Data!M3637*(1-US_Regional_Sales_Data!N3637)</f>
        <v>789.25999999999988</v>
      </c>
      <c r="B3637" s="6">
        <f>US_Regional_Sales_Data!O3637*US_Regional_Sales_Data!M3637</f>
        <v>357.24</v>
      </c>
      <c r="C3637" s="6">
        <f t="shared" si="112"/>
        <v>432.01999999999987</v>
      </c>
      <c r="D3637" s="7">
        <f t="shared" si="113"/>
        <v>0.54737348909104722</v>
      </c>
    </row>
    <row r="3638" spans="1:4" x14ac:dyDescent="0.55000000000000004">
      <c r="A3638" s="6">
        <f>US_Regional_Sales_Data!P3638*US_Regional_Sales_Data!M3638*(1-US_Regional_Sales_Data!N3638)</f>
        <v>15371.474999999999</v>
      </c>
      <c r="B3638" s="6">
        <f>US_Regional_Sales_Data!O3638*US_Regional_Sales_Data!M3638</f>
        <v>12135.41</v>
      </c>
      <c r="C3638" s="6">
        <f t="shared" si="112"/>
        <v>3236.0649999999987</v>
      </c>
      <c r="D3638" s="7">
        <f t="shared" si="113"/>
        <v>0.21052403884467816</v>
      </c>
    </row>
    <row r="3639" spans="1:4" x14ac:dyDescent="0.55000000000000004">
      <c r="A3639" s="6">
        <f>US_Regional_Sales_Data!P3639*US_Regional_Sales_Data!M3639*(1-US_Regional_Sales_Data!N3639)</f>
        <v>5552.96</v>
      </c>
      <c r="B3639" s="6">
        <f>US_Regional_Sales_Data!O3639*US_Regional_Sales_Data!M3639</f>
        <v>4682.5</v>
      </c>
      <c r="C3639" s="6">
        <f t="shared" si="112"/>
        <v>870.46</v>
      </c>
      <c r="D3639" s="7">
        <f t="shared" si="113"/>
        <v>0.15675603642021552</v>
      </c>
    </row>
    <row r="3640" spans="1:4" x14ac:dyDescent="0.55000000000000004">
      <c r="A3640" s="6">
        <f>US_Regional_Sales_Data!P3640*US_Regional_Sales_Data!M3640*(1-US_Regional_Sales_Data!N3640)</f>
        <v>318.25</v>
      </c>
      <c r="B3640" s="6">
        <f>US_Regional_Sales_Data!O3640*US_Regional_Sales_Data!M3640</f>
        <v>221.1</v>
      </c>
      <c r="C3640" s="6">
        <f t="shared" si="112"/>
        <v>97.15</v>
      </c>
      <c r="D3640" s="7">
        <f t="shared" si="113"/>
        <v>0.30526315789473685</v>
      </c>
    </row>
    <row r="3641" spans="1:4" x14ac:dyDescent="0.55000000000000004">
      <c r="A3641" s="6">
        <f>US_Regional_Sales_Data!P3641*US_Regional_Sales_Data!M3641*(1-US_Regional_Sales_Data!N3641)</f>
        <v>14279.04</v>
      </c>
      <c r="B3641" s="6">
        <f>US_Regional_Sales_Data!O3641*US_Regional_Sales_Data!M3641</f>
        <v>8027.12</v>
      </c>
      <c r="C3641" s="6">
        <f t="shared" si="112"/>
        <v>6251.920000000001</v>
      </c>
      <c r="D3641" s="7">
        <f t="shared" si="113"/>
        <v>0.43783895836134645</v>
      </c>
    </row>
    <row r="3642" spans="1:4" x14ac:dyDescent="0.55000000000000004">
      <c r="A3642" s="6">
        <f>US_Regional_Sales_Data!P3642*US_Regional_Sales_Data!M3642*(1-US_Regional_Sales_Data!N3642)</f>
        <v>668.32499999999993</v>
      </c>
      <c r="B3642" s="6">
        <f>US_Regional_Sales_Data!O3642*US_Regional_Sales_Data!M3642</f>
        <v>401.01</v>
      </c>
      <c r="C3642" s="6">
        <f t="shared" si="112"/>
        <v>267.31499999999994</v>
      </c>
      <c r="D3642" s="7">
        <f t="shared" si="113"/>
        <v>0.39997755582987315</v>
      </c>
    </row>
    <row r="3643" spans="1:4" x14ac:dyDescent="0.55000000000000004">
      <c r="A3643" s="6">
        <f>US_Regional_Sales_Data!P3643*US_Regional_Sales_Data!M3643*(1-US_Regional_Sales_Data!N3643)</f>
        <v>3508.12</v>
      </c>
      <c r="B3643" s="6">
        <f>US_Regional_Sales_Data!O3643*US_Regional_Sales_Data!M3643</f>
        <v>2765.24</v>
      </c>
      <c r="C3643" s="6">
        <f t="shared" si="112"/>
        <v>742.88000000000011</v>
      </c>
      <c r="D3643" s="7">
        <f t="shared" si="113"/>
        <v>0.21176014503494753</v>
      </c>
    </row>
    <row r="3644" spans="1:4" x14ac:dyDescent="0.55000000000000004">
      <c r="A3644" s="6">
        <f>US_Regional_Sales_Data!P3644*US_Regional_Sales_Data!M3644*(1-US_Regional_Sales_Data!N3644)</f>
        <v>18140.25</v>
      </c>
      <c r="B3644" s="6">
        <f>US_Regional_Sales_Data!O3644*US_Regional_Sales_Data!M3644</f>
        <v>14130.3</v>
      </c>
      <c r="C3644" s="6">
        <f t="shared" si="112"/>
        <v>4009.9500000000007</v>
      </c>
      <c r="D3644" s="7">
        <f t="shared" si="113"/>
        <v>0.22105263157894742</v>
      </c>
    </row>
    <row r="3645" spans="1:4" x14ac:dyDescent="0.55000000000000004">
      <c r="A3645" s="6">
        <f>US_Regional_Sales_Data!P3645*US_Regional_Sales_Data!M3645*(1-US_Regional_Sales_Data!N3645)</f>
        <v>23816.992500000004</v>
      </c>
      <c r="B3645" s="6">
        <f>US_Regional_Sales_Data!O3645*US_Regional_Sales_Data!M3645</f>
        <v>17251.22</v>
      </c>
      <c r="C3645" s="6">
        <f t="shared" si="112"/>
        <v>6565.7725000000028</v>
      </c>
      <c r="D3645" s="7">
        <f t="shared" si="113"/>
        <v>0.27567596958348128</v>
      </c>
    </row>
    <row r="3646" spans="1:4" x14ac:dyDescent="0.55000000000000004">
      <c r="A3646" s="6">
        <f>US_Regional_Sales_Data!P3646*US_Regional_Sales_Data!M3646*(1-US_Regional_Sales_Data!N3646)</f>
        <v>5391.8249999999998</v>
      </c>
      <c r="B3646" s="6">
        <f>US_Regional_Sales_Data!O3646*US_Regional_Sales_Data!M3646</f>
        <v>2506.5</v>
      </c>
      <c r="C3646" s="6">
        <f t="shared" si="112"/>
        <v>2885.3249999999998</v>
      </c>
      <c r="D3646" s="7">
        <f t="shared" si="113"/>
        <v>0.53512957115633386</v>
      </c>
    </row>
    <row r="3647" spans="1:4" x14ac:dyDescent="0.55000000000000004">
      <c r="A3647" s="6">
        <f>US_Regional_Sales_Data!P3647*US_Regional_Sales_Data!M3647*(1-US_Regional_Sales_Data!N3647)</f>
        <v>7211.8799999999992</v>
      </c>
      <c r="B3647" s="6">
        <f>US_Regional_Sales_Data!O3647*US_Regional_Sales_Data!M3647</f>
        <v>9014.86</v>
      </c>
      <c r="C3647" s="6">
        <f t="shared" si="112"/>
        <v>-1802.9800000000014</v>
      </c>
      <c r="D3647" s="7">
        <f t="shared" si="113"/>
        <v>-0.25000138660099747</v>
      </c>
    </row>
    <row r="3648" spans="1:4" x14ac:dyDescent="0.55000000000000004">
      <c r="A3648" s="6">
        <f>US_Regional_Sales_Data!P3648*US_Regional_Sales_Data!M3648*(1-US_Regional_Sales_Data!N3648)</f>
        <v>671.34</v>
      </c>
      <c r="B3648" s="6">
        <f>US_Regional_Sales_Data!O3648*US_Regional_Sales_Data!M3648</f>
        <v>783.23</v>
      </c>
      <c r="C3648" s="6">
        <f t="shared" si="112"/>
        <v>-111.88999999999999</v>
      </c>
      <c r="D3648" s="7">
        <f t="shared" si="113"/>
        <v>-0.16666666666666663</v>
      </c>
    </row>
    <row r="3649" spans="1:4" x14ac:dyDescent="0.55000000000000004">
      <c r="A3649" s="6">
        <f>US_Regional_Sales_Data!P3649*US_Regional_Sales_Data!M3649*(1-US_Regional_Sales_Data!N3649)</f>
        <v>17911.109999999997</v>
      </c>
      <c r="B3649" s="6">
        <f>US_Regional_Sales_Data!O3649*US_Regional_Sales_Data!M3649</f>
        <v>14517.44</v>
      </c>
      <c r="C3649" s="6">
        <f t="shared" si="112"/>
        <v>3393.6699999999964</v>
      </c>
      <c r="D3649" s="7">
        <f t="shared" si="113"/>
        <v>0.18947290257276053</v>
      </c>
    </row>
    <row r="3650" spans="1:4" x14ac:dyDescent="0.55000000000000004">
      <c r="A3650" s="6">
        <f>US_Regional_Sales_Data!P3650*US_Regional_Sales_Data!M3650*(1-US_Regional_Sales_Data!N3650)</f>
        <v>6645.0599999999995</v>
      </c>
      <c r="B3650" s="6">
        <f>US_Regional_Sales_Data!O3650*US_Regional_Sales_Data!M3650</f>
        <v>5386</v>
      </c>
      <c r="C3650" s="6">
        <f t="shared" si="112"/>
        <v>1259.0599999999995</v>
      </c>
      <c r="D3650" s="7">
        <f t="shared" si="113"/>
        <v>0.18947308225960333</v>
      </c>
    </row>
    <row r="3651" spans="1:4" x14ac:dyDescent="0.55000000000000004">
      <c r="A3651" s="6">
        <f>US_Regional_Sales_Data!P3651*US_Regional_Sales_Data!M3651*(1-US_Regional_Sales_Data!N3651)</f>
        <v>3197.91</v>
      </c>
      <c r="B3651" s="6">
        <f>US_Regional_Sales_Data!O3651*US_Regional_Sales_Data!M3651</f>
        <v>2350.9</v>
      </c>
      <c r="C3651" s="6">
        <f t="shared" ref="C3651:C3714" si="114">A3651-B3651</f>
        <v>847.00999999999976</v>
      </c>
      <c r="D3651" s="7">
        <f t="shared" ref="D3651:D3714" si="115">C3651/A3651</f>
        <v>0.26486361404792497</v>
      </c>
    </row>
    <row r="3652" spans="1:4" x14ac:dyDescent="0.55000000000000004">
      <c r="A3652" s="6">
        <f>US_Regional_Sales_Data!P3652*US_Regional_Sales_Data!M3652*(1-US_Regional_Sales_Data!N3652)</f>
        <v>2375.8199999999997</v>
      </c>
      <c r="B3652" s="6">
        <f>US_Regional_Sales_Data!O3652*US_Regional_Sales_Data!M3652</f>
        <v>2217.4299999999998</v>
      </c>
      <c r="C3652" s="6">
        <f t="shared" si="114"/>
        <v>158.38999999999987</v>
      </c>
      <c r="D3652" s="7">
        <f t="shared" si="115"/>
        <v>6.6667508481282209E-2</v>
      </c>
    </row>
    <row r="3653" spans="1:4" x14ac:dyDescent="0.55000000000000004">
      <c r="A3653" s="6">
        <f>US_Regional_Sales_Data!P3653*US_Regional_Sales_Data!M3653*(1-US_Regional_Sales_Data!N3653)</f>
        <v>1489.4099999999999</v>
      </c>
      <c r="B3653" s="6">
        <f>US_Regional_Sales_Data!O3653*US_Regional_Sales_Data!M3653</f>
        <v>846.62</v>
      </c>
      <c r="C3653" s="6">
        <f t="shared" si="114"/>
        <v>642.78999999999985</v>
      </c>
      <c r="D3653" s="7">
        <f t="shared" si="115"/>
        <v>0.43157357611403169</v>
      </c>
    </row>
    <row r="3654" spans="1:4" x14ac:dyDescent="0.55000000000000004">
      <c r="A3654" s="6">
        <f>US_Regional_Sales_Data!P3654*US_Regional_Sales_Data!M3654*(1-US_Regional_Sales_Data!N3654)</f>
        <v>11626.51</v>
      </c>
      <c r="B3654" s="6">
        <f>US_Regional_Sales_Data!O3654*US_Regional_Sales_Data!M3654</f>
        <v>9803.99</v>
      </c>
      <c r="C3654" s="6">
        <f t="shared" si="114"/>
        <v>1822.5200000000004</v>
      </c>
      <c r="D3654" s="7">
        <f t="shared" si="115"/>
        <v>0.15675555261209084</v>
      </c>
    </row>
    <row r="3655" spans="1:4" x14ac:dyDescent="0.55000000000000004">
      <c r="A3655" s="6">
        <f>US_Regional_Sales_Data!P3655*US_Regional_Sales_Data!M3655*(1-US_Regional_Sales_Data!N3655)</f>
        <v>20296.98</v>
      </c>
      <c r="B3655" s="6">
        <f>US_Regional_Sales_Data!O3655*US_Regional_Sales_Data!M3655</f>
        <v>13372.12</v>
      </c>
      <c r="C3655" s="6">
        <f t="shared" si="114"/>
        <v>6924.8599999999988</v>
      </c>
      <c r="D3655" s="7">
        <f t="shared" si="115"/>
        <v>0.34117686473554187</v>
      </c>
    </row>
    <row r="3656" spans="1:4" x14ac:dyDescent="0.55000000000000004">
      <c r="A3656" s="6">
        <f>US_Regional_Sales_Data!P3656*US_Regional_Sales_Data!M3656*(1-US_Regional_Sales_Data!N3656)</f>
        <v>4772.0749999999998</v>
      </c>
      <c r="B3656" s="6">
        <f>US_Regional_Sales_Data!O3656*US_Regional_Sales_Data!M3656</f>
        <v>4230.38</v>
      </c>
      <c r="C3656" s="6">
        <f t="shared" si="114"/>
        <v>541.69499999999971</v>
      </c>
      <c r="D3656" s="7">
        <f t="shared" si="115"/>
        <v>0.11351351351351345</v>
      </c>
    </row>
    <row r="3657" spans="1:4" x14ac:dyDescent="0.55000000000000004">
      <c r="A3657" s="6">
        <f>US_Regional_Sales_Data!P3657*US_Regional_Sales_Data!M3657*(1-US_Regional_Sales_Data!N3657)</f>
        <v>773.84999999999991</v>
      </c>
      <c r="B3657" s="6">
        <f>US_Regional_Sales_Data!O3657*US_Regional_Sales_Data!M3657</f>
        <v>641.20000000000005</v>
      </c>
      <c r="C3657" s="6">
        <f t="shared" si="114"/>
        <v>132.64999999999986</v>
      </c>
      <c r="D3657" s="7">
        <f t="shared" si="115"/>
        <v>0.17141564902758916</v>
      </c>
    </row>
    <row r="3658" spans="1:4" x14ac:dyDescent="0.55000000000000004">
      <c r="A3658" s="6">
        <f>US_Regional_Sales_Data!P3658*US_Regional_Sales_Data!M3658*(1-US_Regional_Sales_Data!N3658)</f>
        <v>15406.65</v>
      </c>
      <c r="B3658" s="6">
        <f>US_Regional_Sales_Data!O3658*US_Regional_Sales_Data!M3658</f>
        <v>9757.58</v>
      </c>
      <c r="C3658" s="6">
        <f t="shared" si="114"/>
        <v>5649.07</v>
      </c>
      <c r="D3658" s="7">
        <f t="shared" si="115"/>
        <v>0.36666439492037528</v>
      </c>
    </row>
    <row r="3659" spans="1:4" x14ac:dyDescent="0.55000000000000004">
      <c r="A3659" s="6">
        <f>US_Regional_Sales_Data!P3659*US_Regional_Sales_Data!M3659*(1-US_Regional_Sales_Data!N3659)</f>
        <v>4699.38</v>
      </c>
      <c r="B3659" s="6">
        <f>US_Regional_Sales_Data!O3659*US_Regional_Sales_Data!M3659</f>
        <v>3759.4800000000005</v>
      </c>
      <c r="C3659" s="6">
        <f t="shared" si="114"/>
        <v>939.89999999999964</v>
      </c>
      <c r="D3659" s="7">
        <f t="shared" si="115"/>
        <v>0.20000510705667549</v>
      </c>
    </row>
    <row r="3660" spans="1:4" x14ac:dyDescent="0.55000000000000004">
      <c r="A3660" s="6">
        <f>US_Regional_Sales_Data!P3660*US_Regional_Sales_Data!M3660*(1-US_Regional_Sales_Data!N3660)</f>
        <v>6355.6200000000008</v>
      </c>
      <c r="B3660" s="6">
        <f>US_Regional_Sales_Data!O3660*US_Regional_Sales_Data!M3660</f>
        <v>3589.08</v>
      </c>
      <c r="C3660" s="6">
        <f t="shared" si="114"/>
        <v>2766.5400000000009</v>
      </c>
      <c r="D3660" s="7">
        <f t="shared" si="115"/>
        <v>0.43529034146157269</v>
      </c>
    </row>
    <row r="3661" spans="1:4" x14ac:dyDescent="0.55000000000000004">
      <c r="A3661" s="6">
        <f>US_Regional_Sales_Data!P3661*US_Regional_Sales_Data!M3661*(1-US_Regional_Sales_Data!N3661)</f>
        <v>9114.6799999999985</v>
      </c>
      <c r="B3661" s="6">
        <f>US_Regional_Sales_Data!O3661*US_Regional_Sales_Data!M3661</f>
        <v>4605.28</v>
      </c>
      <c r="C3661" s="6">
        <f t="shared" si="114"/>
        <v>4509.3999999999987</v>
      </c>
      <c r="D3661" s="7">
        <f t="shared" si="115"/>
        <v>0.49474035292517121</v>
      </c>
    </row>
    <row r="3662" spans="1:4" x14ac:dyDescent="0.55000000000000004">
      <c r="A3662" s="6">
        <f>US_Regional_Sales_Data!P3662*US_Regional_Sales_Data!M3662*(1-US_Regional_Sales_Data!N3662)</f>
        <v>805.67500000000007</v>
      </c>
      <c r="B3662" s="6">
        <f>US_Regional_Sales_Data!O3662*US_Regional_Sales_Data!M3662</f>
        <v>583.54999999999995</v>
      </c>
      <c r="C3662" s="6">
        <f t="shared" si="114"/>
        <v>222.12500000000011</v>
      </c>
      <c r="D3662" s="7">
        <f t="shared" si="115"/>
        <v>0.27570049958109671</v>
      </c>
    </row>
    <row r="3663" spans="1:4" x14ac:dyDescent="0.55000000000000004">
      <c r="A3663" s="6">
        <f>US_Regional_Sales_Data!P3663*US_Regional_Sales_Data!M3663*(1-US_Regional_Sales_Data!N3663)</f>
        <v>16584.509999999998</v>
      </c>
      <c r="B3663" s="6">
        <f>US_Regional_Sales_Data!O3663*US_Regional_Sales_Data!M3663</f>
        <v>9681.7800000000007</v>
      </c>
      <c r="C3663" s="6">
        <f t="shared" si="114"/>
        <v>6902.7299999999977</v>
      </c>
      <c r="D3663" s="7">
        <f t="shared" si="115"/>
        <v>0.41621549264946617</v>
      </c>
    </row>
    <row r="3664" spans="1:4" x14ac:dyDescent="0.55000000000000004">
      <c r="A3664" s="6">
        <f>US_Regional_Sales_Data!P3664*US_Regional_Sales_Data!M3664*(1-US_Regional_Sales_Data!N3664)</f>
        <v>22168.4575</v>
      </c>
      <c r="B3664" s="6">
        <f>US_Regional_Sales_Data!O3664*US_Regional_Sales_Data!M3664</f>
        <v>17734.78</v>
      </c>
      <c r="C3664" s="6">
        <f t="shared" si="114"/>
        <v>4433.6775000000016</v>
      </c>
      <c r="D3664" s="7">
        <f t="shared" si="115"/>
        <v>0.1999993684720735</v>
      </c>
    </row>
    <row r="3665" spans="1:4" x14ac:dyDescent="0.55000000000000004">
      <c r="A3665" s="6">
        <f>US_Regional_Sales_Data!P3665*US_Regional_Sales_Data!M3665*(1-US_Regional_Sales_Data!N3665)</f>
        <v>1640.1599999999999</v>
      </c>
      <c r="B3665" s="6">
        <f>US_Regional_Sales_Data!O3665*US_Regional_Sales_Data!M3665</f>
        <v>1168.6199999999999</v>
      </c>
      <c r="C3665" s="6">
        <f t="shared" si="114"/>
        <v>471.53999999999996</v>
      </c>
      <c r="D3665" s="7">
        <f t="shared" si="115"/>
        <v>0.2874963418203102</v>
      </c>
    </row>
    <row r="3666" spans="1:4" x14ac:dyDescent="0.55000000000000004">
      <c r="A3666" s="6">
        <f>US_Regional_Sales_Data!P3666*US_Regional_Sales_Data!M3666*(1-US_Regional_Sales_Data!N3666)</f>
        <v>18904.05</v>
      </c>
      <c r="B3666" s="6">
        <f>US_Regional_Sales_Data!O3666*US_Regional_Sales_Data!M3666</f>
        <v>13133.35</v>
      </c>
      <c r="C3666" s="6">
        <f t="shared" si="114"/>
        <v>5770.6999999999989</v>
      </c>
      <c r="D3666" s="7">
        <f t="shared" si="115"/>
        <v>0.30526262890756212</v>
      </c>
    </row>
    <row r="3667" spans="1:4" x14ac:dyDescent="0.55000000000000004">
      <c r="A3667" s="6">
        <f>US_Regional_Sales_Data!P3667*US_Regional_Sales_Data!M3667*(1-US_Regional_Sales_Data!N3667)</f>
        <v>18172.075000000001</v>
      </c>
      <c r="B3667" s="6">
        <f>US_Regional_Sales_Data!O3667*US_Regional_Sales_Data!M3667</f>
        <v>16067.95</v>
      </c>
      <c r="C3667" s="6">
        <f t="shared" si="114"/>
        <v>2104.125</v>
      </c>
      <c r="D3667" s="7">
        <f t="shared" si="115"/>
        <v>0.11578892338932124</v>
      </c>
    </row>
    <row r="3668" spans="1:4" x14ac:dyDescent="0.55000000000000004">
      <c r="A3668" s="6">
        <f>US_Regional_Sales_Data!P3668*US_Regional_Sales_Data!M3668*(1-US_Regional_Sales_Data!N3668)</f>
        <v>18490.325000000001</v>
      </c>
      <c r="B3668" s="6">
        <f>US_Regional_Sales_Data!O3668*US_Regional_Sales_Data!M3668</f>
        <v>10315.650000000001</v>
      </c>
      <c r="C3668" s="6">
        <f t="shared" si="114"/>
        <v>8174.6749999999993</v>
      </c>
      <c r="D3668" s="7">
        <f t="shared" si="115"/>
        <v>0.44210553356958293</v>
      </c>
    </row>
    <row r="3669" spans="1:4" x14ac:dyDescent="0.55000000000000004">
      <c r="A3669" s="6">
        <f>US_Regional_Sales_Data!P3669*US_Regional_Sales_Data!M3669*(1-US_Regional_Sales_Data!N3669)</f>
        <v>6772.36</v>
      </c>
      <c r="B3669" s="6">
        <f>US_Regional_Sales_Data!O3669*US_Regional_Sales_Data!M3669</f>
        <v>4704.9799999999996</v>
      </c>
      <c r="C3669" s="6">
        <f t="shared" si="114"/>
        <v>2067.38</v>
      </c>
      <c r="D3669" s="7">
        <f t="shared" si="115"/>
        <v>0.30526729234712863</v>
      </c>
    </row>
    <row r="3670" spans="1:4" x14ac:dyDescent="0.55000000000000004">
      <c r="A3670" s="6">
        <f>US_Regional_Sales_Data!P3670*US_Regional_Sales_Data!M3670*(1-US_Regional_Sales_Data!N3670)</f>
        <v>4824</v>
      </c>
      <c r="B3670" s="6">
        <f>US_Regional_Sales_Data!O3670*US_Regional_Sales_Data!M3670</f>
        <v>4703.3999999999996</v>
      </c>
      <c r="C3670" s="6">
        <f t="shared" si="114"/>
        <v>120.60000000000036</v>
      </c>
      <c r="D3670" s="7">
        <f t="shared" si="115"/>
        <v>2.5000000000000074E-2</v>
      </c>
    </row>
    <row r="3671" spans="1:4" x14ac:dyDescent="0.55000000000000004">
      <c r="A3671" s="6">
        <f>US_Regional_Sales_Data!P3671*US_Regional_Sales_Data!M3671*(1-US_Regional_Sales_Data!N3671)</f>
        <v>5066.54</v>
      </c>
      <c r="B3671" s="6">
        <f>US_Regional_Sales_Data!O3671*US_Regional_Sales_Data!M3671</f>
        <v>4159.8999999999996</v>
      </c>
      <c r="C3671" s="6">
        <f t="shared" si="114"/>
        <v>906.64000000000033</v>
      </c>
      <c r="D3671" s="7">
        <f t="shared" si="115"/>
        <v>0.17894657892763116</v>
      </c>
    </row>
    <row r="3672" spans="1:4" x14ac:dyDescent="0.55000000000000004">
      <c r="A3672" s="6">
        <f>US_Regional_Sales_Data!P3672*US_Regional_Sales_Data!M3672*(1-US_Regional_Sales_Data!N3672)</f>
        <v>17600.900000000001</v>
      </c>
      <c r="B3672" s="6">
        <f>US_Regional_Sales_Data!O3672*US_Regional_Sales_Data!M3672</f>
        <v>16173.84</v>
      </c>
      <c r="C3672" s="6">
        <f t="shared" si="114"/>
        <v>1427.0600000000013</v>
      </c>
      <c r="D3672" s="7">
        <f t="shared" si="115"/>
        <v>8.1078808470021482E-2</v>
      </c>
    </row>
    <row r="3673" spans="1:4" x14ac:dyDescent="0.55000000000000004">
      <c r="A3673" s="6">
        <f>US_Regional_Sales_Data!P3673*US_Regional_Sales_Data!M3673*(1-US_Regional_Sales_Data!N3673)</f>
        <v>9452.0249999999996</v>
      </c>
      <c r="B3673" s="6">
        <f>US_Regional_Sales_Data!O3673*US_Regional_Sales_Data!M3673</f>
        <v>7263.1500000000005</v>
      </c>
      <c r="C3673" s="6">
        <f t="shared" si="114"/>
        <v>2188.8749999999991</v>
      </c>
      <c r="D3673" s="7">
        <f t="shared" si="115"/>
        <v>0.23157736040689686</v>
      </c>
    </row>
    <row r="3674" spans="1:4" x14ac:dyDescent="0.55000000000000004">
      <c r="A3674" s="6">
        <f>US_Regional_Sales_Data!P3674*US_Regional_Sales_Data!M3674*(1-US_Regional_Sales_Data!N3674)</f>
        <v>14130.3</v>
      </c>
      <c r="B3674" s="6">
        <f>US_Regional_Sales_Data!O3674*US_Regional_Sales_Data!M3674</f>
        <v>12047.94</v>
      </c>
      <c r="C3674" s="6">
        <f t="shared" si="114"/>
        <v>2082.3599999999988</v>
      </c>
      <c r="D3674" s="7">
        <f t="shared" si="115"/>
        <v>0.14736842105263151</v>
      </c>
    </row>
    <row r="3675" spans="1:4" x14ac:dyDescent="0.55000000000000004">
      <c r="A3675" s="6">
        <f>US_Regional_Sales_Data!P3675*US_Regional_Sales_Data!M3675*(1-US_Regional_Sales_Data!N3675)</f>
        <v>6377.2275000000009</v>
      </c>
      <c r="B3675" s="6">
        <f>US_Regional_Sales_Data!O3675*US_Regional_Sales_Data!M3675</f>
        <v>3860.7799999999997</v>
      </c>
      <c r="C3675" s="6">
        <f t="shared" si="114"/>
        <v>2516.4475000000011</v>
      </c>
      <c r="D3675" s="7">
        <f t="shared" si="115"/>
        <v>0.39459898521732223</v>
      </c>
    </row>
    <row r="3676" spans="1:4" x14ac:dyDescent="0.55000000000000004">
      <c r="A3676" s="6">
        <f>US_Regional_Sales_Data!P3676*US_Regional_Sales_Data!M3676*(1-US_Regional_Sales_Data!N3676)</f>
        <v>5925.8149999999996</v>
      </c>
      <c r="B3676" s="6">
        <f>US_Regional_Sales_Data!O3676*US_Regional_Sales_Data!M3676</f>
        <v>3617.88</v>
      </c>
      <c r="C3676" s="6">
        <f t="shared" si="114"/>
        <v>2307.9349999999995</v>
      </c>
      <c r="D3676" s="7">
        <f t="shared" si="115"/>
        <v>0.38947132166630238</v>
      </c>
    </row>
    <row r="3677" spans="1:4" x14ac:dyDescent="0.55000000000000004">
      <c r="A3677" s="6">
        <f>US_Regional_Sales_Data!P3677*US_Regional_Sales_Data!M3677*(1-US_Regional_Sales_Data!N3677)</f>
        <v>25283.79</v>
      </c>
      <c r="B3677" s="6">
        <f>US_Regional_Sales_Data!O3677*US_Regional_Sales_Data!M3677</f>
        <v>20788.88</v>
      </c>
      <c r="C3677" s="6">
        <f t="shared" si="114"/>
        <v>4494.91</v>
      </c>
      <c r="D3677" s="7">
        <f t="shared" si="115"/>
        <v>0.17777833149223277</v>
      </c>
    </row>
    <row r="3678" spans="1:4" x14ac:dyDescent="0.55000000000000004">
      <c r="A3678" s="6">
        <f>US_Regional_Sales_Data!P3678*US_Regional_Sales_Data!M3678*(1-US_Regional_Sales_Data!N3678)</f>
        <v>40996.462500000001</v>
      </c>
      <c r="B3678" s="6">
        <f>US_Regional_Sales_Data!O3678*US_Regional_Sales_Data!M3678</f>
        <v>23046.66</v>
      </c>
      <c r="C3678" s="6">
        <f t="shared" si="114"/>
        <v>17949.802500000002</v>
      </c>
      <c r="D3678" s="7">
        <f t="shared" si="115"/>
        <v>0.43783783783783786</v>
      </c>
    </row>
    <row r="3679" spans="1:4" x14ac:dyDescent="0.55000000000000004">
      <c r="A3679" s="6">
        <f>US_Regional_Sales_Data!P3679*US_Regional_Sales_Data!M3679*(1-US_Regional_Sales_Data!N3679)</f>
        <v>9779.6550000000007</v>
      </c>
      <c r="B3679" s="6">
        <f>US_Regional_Sales_Data!O3679*US_Regional_Sales_Data!M3679</f>
        <v>5074.84</v>
      </c>
      <c r="C3679" s="6">
        <f t="shared" si="114"/>
        <v>4704.8150000000005</v>
      </c>
      <c r="D3679" s="7">
        <f t="shared" si="115"/>
        <v>0.48108189910584781</v>
      </c>
    </row>
    <row r="3680" spans="1:4" x14ac:dyDescent="0.55000000000000004">
      <c r="A3680" s="6">
        <f>US_Regional_Sales_Data!P3680*US_Regional_Sales_Data!M3680*(1-US_Regional_Sales_Data!N3680)</f>
        <v>4888.32</v>
      </c>
      <c r="B3680" s="6">
        <f>US_Regional_Sales_Data!O3680*US_Regional_Sales_Data!M3680</f>
        <v>3035.91</v>
      </c>
      <c r="C3680" s="6">
        <f t="shared" si="114"/>
        <v>1852.4099999999999</v>
      </c>
      <c r="D3680" s="7">
        <f t="shared" si="115"/>
        <v>0.37894614100549884</v>
      </c>
    </row>
    <row r="3681" spans="1:4" x14ac:dyDescent="0.55000000000000004">
      <c r="A3681" s="6">
        <f>US_Regional_Sales_Data!P3681*US_Regional_Sales_Data!M3681*(1-US_Regional_Sales_Data!N3681)</f>
        <v>4927.0124999999998</v>
      </c>
      <c r="B3681" s="6">
        <f>US_Regional_Sales_Data!O3681*US_Regional_Sales_Data!M3681</f>
        <v>3515.5</v>
      </c>
      <c r="C3681" s="6">
        <f t="shared" si="114"/>
        <v>1411.5124999999998</v>
      </c>
      <c r="D3681" s="7">
        <f t="shared" si="115"/>
        <v>0.2864844568589992</v>
      </c>
    </row>
    <row r="3682" spans="1:4" x14ac:dyDescent="0.55000000000000004">
      <c r="A3682" s="6">
        <f>US_Regional_Sales_Data!P3682*US_Regional_Sales_Data!M3682*(1-US_Regional_Sales_Data!N3682)</f>
        <v>2317.8650000000002</v>
      </c>
      <c r="B3682" s="6">
        <f>US_Regional_Sales_Data!O3682*US_Regional_Sales_Data!M3682</f>
        <v>1553.6</v>
      </c>
      <c r="C3682" s="6">
        <f t="shared" si="114"/>
        <v>764.26500000000033</v>
      </c>
      <c r="D3682" s="7">
        <f t="shared" si="115"/>
        <v>0.32972800400368452</v>
      </c>
    </row>
    <row r="3683" spans="1:4" x14ac:dyDescent="0.55000000000000004">
      <c r="A3683" s="6">
        <f>US_Regional_Sales_Data!P3683*US_Regional_Sales_Data!M3683*(1-US_Regional_Sales_Data!N3683)</f>
        <v>5577.75</v>
      </c>
      <c r="B3683" s="6">
        <f>US_Regional_Sales_Data!O3683*US_Regional_Sales_Data!M3683</f>
        <v>4462.2000000000007</v>
      </c>
      <c r="C3683" s="6">
        <f t="shared" si="114"/>
        <v>1115.5499999999993</v>
      </c>
      <c r="D3683" s="7">
        <f t="shared" si="115"/>
        <v>0.19999999999999987</v>
      </c>
    </row>
    <row r="3684" spans="1:4" x14ac:dyDescent="0.55000000000000004">
      <c r="A3684" s="6">
        <f>US_Regional_Sales_Data!P3684*US_Regional_Sales_Data!M3684*(1-US_Regional_Sales_Data!N3684)</f>
        <v>5577.75</v>
      </c>
      <c r="B3684" s="6">
        <f>US_Regional_Sales_Data!O3684*US_Regional_Sales_Data!M3684</f>
        <v>3738.6000000000004</v>
      </c>
      <c r="C3684" s="6">
        <f t="shared" si="114"/>
        <v>1839.1499999999996</v>
      </c>
      <c r="D3684" s="7">
        <f t="shared" si="115"/>
        <v>0.32972972972972964</v>
      </c>
    </row>
    <row r="3685" spans="1:4" x14ac:dyDescent="0.55000000000000004">
      <c r="A3685" s="6">
        <f>US_Regional_Sales_Data!P3685*US_Regional_Sales_Data!M3685*(1-US_Regional_Sales_Data!N3685)</f>
        <v>7460.45</v>
      </c>
      <c r="B3685" s="6">
        <f>US_Regional_Sales_Data!O3685*US_Regional_Sales_Data!M3685</f>
        <v>4739.5999999999995</v>
      </c>
      <c r="C3685" s="6">
        <f t="shared" si="114"/>
        <v>2720.8500000000004</v>
      </c>
      <c r="D3685" s="7">
        <f t="shared" si="115"/>
        <v>0.36470320154950442</v>
      </c>
    </row>
    <row r="3686" spans="1:4" x14ac:dyDescent="0.55000000000000004">
      <c r="A3686" s="6">
        <f>US_Regional_Sales_Data!P3686*US_Regional_Sales_Data!M3686*(1-US_Regional_Sales_Data!N3686)</f>
        <v>1679.5225</v>
      </c>
      <c r="B3686" s="6">
        <f>US_Regional_Sales_Data!O3686*US_Regional_Sales_Data!M3686</f>
        <v>1143.8900000000001</v>
      </c>
      <c r="C3686" s="6">
        <f t="shared" si="114"/>
        <v>535.63249999999994</v>
      </c>
      <c r="D3686" s="7">
        <f t="shared" si="115"/>
        <v>0.31891951432624449</v>
      </c>
    </row>
    <row r="3687" spans="1:4" x14ac:dyDescent="0.55000000000000004">
      <c r="A3687" s="6">
        <f>US_Regional_Sales_Data!P3687*US_Regional_Sales_Data!M3687*(1-US_Regional_Sales_Data!N3687)</f>
        <v>18840.399999999998</v>
      </c>
      <c r="B3687" s="6">
        <f>US_Regional_Sales_Data!O3687*US_Regional_Sales_Data!M3687</f>
        <v>8726.08</v>
      </c>
      <c r="C3687" s="6">
        <f t="shared" si="114"/>
        <v>10114.319999999998</v>
      </c>
      <c r="D3687" s="7">
        <f t="shared" si="115"/>
        <v>0.5368421052631579</v>
      </c>
    </row>
    <row r="3688" spans="1:4" x14ac:dyDescent="0.55000000000000004">
      <c r="A3688" s="6">
        <f>US_Regional_Sales_Data!P3688*US_Regional_Sales_Data!M3688*(1-US_Regional_Sales_Data!N3688)</f>
        <v>11124.512500000001</v>
      </c>
      <c r="B3688" s="6">
        <f>US_Regional_Sales_Data!O3688*US_Regional_Sales_Data!M3688</f>
        <v>6253.8</v>
      </c>
      <c r="C3688" s="6">
        <f t="shared" si="114"/>
        <v>4870.7125000000005</v>
      </c>
      <c r="D3688" s="7">
        <f t="shared" si="115"/>
        <v>0.43783604000624748</v>
      </c>
    </row>
    <row r="3689" spans="1:4" x14ac:dyDescent="0.55000000000000004">
      <c r="A3689" s="6">
        <f>US_Regional_Sales_Data!P3689*US_Regional_Sales_Data!M3689*(1-US_Regional_Sales_Data!N3689)</f>
        <v>18634.04</v>
      </c>
      <c r="B3689" s="6">
        <f>US_Regional_Sales_Data!O3689*US_Regional_Sales_Data!M3689</f>
        <v>15784.12</v>
      </c>
      <c r="C3689" s="6">
        <f t="shared" si="114"/>
        <v>2849.92</v>
      </c>
      <c r="D3689" s="7">
        <f t="shared" si="115"/>
        <v>0.15294160579241001</v>
      </c>
    </row>
    <row r="3690" spans="1:4" x14ac:dyDescent="0.55000000000000004">
      <c r="A3690" s="6">
        <f>US_Regional_Sales_Data!P3690*US_Regional_Sales_Data!M3690*(1-US_Regional_Sales_Data!N3690)</f>
        <v>1206</v>
      </c>
      <c r="B3690" s="6">
        <f>US_Regional_Sales_Data!O3690*US_Regional_Sales_Data!M3690</f>
        <v>830.8</v>
      </c>
      <c r="C3690" s="6">
        <f t="shared" si="114"/>
        <v>375.20000000000005</v>
      </c>
      <c r="D3690" s="7">
        <f t="shared" si="115"/>
        <v>0.31111111111111117</v>
      </c>
    </row>
    <row r="3691" spans="1:4" x14ac:dyDescent="0.55000000000000004">
      <c r="A3691" s="6">
        <f>US_Regional_Sales_Data!P3691*US_Regional_Sales_Data!M3691*(1-US_Regional_Sales_Data!N3691)</f>
        <v>35139.825000000004</v>
      </c>
      <c r="B3691" s="6">
        <f>US_Regional_Sales_Data!O3691*US_Regional_Sales_Data!M3691</f>
        <v>15575.52</v>
      </c>
      <c r="C3691" s="6">
        <f t="shared" si="114"/>
        <v>19564.305000000004</v>
      </c>
      <c r="D3691" s="7">
        <f t="shared" si="115"/>
        <v>0.5567559030245598</v>
      </c>
    </row>
    <row r="3692" spans="1:4" x14ac:dyDescent="0.55000000000000004">
      <c r="A3692" s="6">
        <f>US_Regional_Sales_Data!P3692*US_Regional_Sales_Data!M3692*(1-US_Regional_Sales_Data!N3692)</f>
        <v>2336.96</v>
      </c>
      <c r="B3692" s="6">
        <f>US_Regional_Sales_Data!O3692*US_Regional_Sales_Data!M3692</f>
        <v>1460.6</v>
      </c>
      <c r="C3692" s="6">
        <f t="shared" si="114"/>
        <v>876.36000000000013</v>
      </c>
      <c r="D3692" s="7">
        <f t="shared" si="115"/>
        <v>0.37500000000000006</v>
      </c>
    </row>
    <row r="3693" spans="1:4" x14ac:dyDescent="0.55000000000000004">
      <c r="A3693" s="6">
        <f>US_Regional_Sales_Data!P3693*US_Regional_Sales_Data!M3693*(1-US_Regional_Sales_Data!N3693)</f>
        <v>520.59</v>
      </c>
      <c r="B3693" s="6">
        <f>US_Regional_Sales_Data!O3693*US_Regional_Sales_Data!M3693</f>
        <v>438.99</v>
      </c>
      <c r="C3693" s="6">
        <f t="shared" si="114"/>
        <v>81.600000000000023</v>
      </c>
      <c r="D3693" s="7">
        <f t="shared" si="115"/>
        <v>0.15674523137209709</v>
      </c>
    </row>
    <row r="3694" spans="1:4" x14ac:dyDescent="0.55000000000000004">
      <c r="A3694" s="6">
        <f>US_Regional_Sales_Data!P3694*US_Regional_Sales_Data!M3694*(1-US_Regional_Sales_Data!N3694)</f>
        <v>10693.199999999999</v>
      </c>
      <c r="B3694" s="6">
        <f>US_Regional_Sales_Data!O3694*US_Regional_Sales_Data!M3694</f>
        <v>9318.36</v>
      </c>
      <c r="C3694" s="6">
        <f t="shared" si="114"/>
        <v>1374.8399999999983</v>
      </c>
      <c r="D3694" s="7">
        <f t="shared" si="115"/>
        <v>0.12857142857142842</v>
      </c>
    </row>
    <row r="3695" spans="1:4" x14ac:dyDescent="0.55000000000000004">
      <c r="A3695" s="6">
        <f>US_Regional_Sales_Data!P3695*US_Regional_Sales_Data!M3695*(1-US_Regional_Sales_Data!N3695)</f>
        <v>434.15999999999997</v>
      </c>
      <c r="B3695" s="6">
        <f>US_Regional_Sales_Data!O3695*US_Regional_Sales_Data!M3695</f>
        <v>270.14</v>
      </c>
      <c r="C3695" s="6">
        <f t="shared" si="114"/>
        <v>164.01999999999998</v>
      </c>
      <c r="D3695" s="7">
        <f t="shared" si="115"/>
        <v>0.37778699097107055</v>
      </c>
    </row>
    <row r="3696" spans="1:4" x14ac:dyDescent="0.55000000000000004">
      <c r="A3696" s="6">
        <f>US_Regional_Sales_Data!P3696*US_Regional_Sales_Data!M3696*(1-US_Regional_Sales_Data!N3696)</f>
        <v>8318.7199999999993</v>
      </c>
      <c r="B3696" s="6">
        <f>US_Regional_Sales_Data!O3696*US_Regional_Sales_Data!M3696</f>
        <v>7694.8</v>
      </c>
      <c r="C3696" s="6">
        <f t="shared" si="114"/>
        <v>623.91999999999916</v>
      </c>
      <c r="D3696" s="7">
        <f t="shared" si="115"/>
        <v>7.500192337282649E-2</v>
      </c>
    </row>
    <row r="3697" spans="1:4" x14ac:dyDescent="0.55000000000000004">
      <c r="A3697" s="6">
        <f>US_Regional_Sales_Data!P3697*US_Regional_Sales_Data!M3697*(1-US_Regional_Sales_Data!N3697)</f>
        <v>3002.9400000000005</v>
      </c>
      <c r="B3697" s="6">
        <f>US_Regional_Sales_Data!O3697*US_Regional_Sales_Data!M3697</f>
        <v>1368</v>
      </c>
      <c r="C3697" s="6">
        <f t="shared" si="114"/>
        <v>1634.9400000000005</v>
      </c>
      <c r="D3697" s="7">
        <f t="shared" si="115"/>
        <v>0.54444644248636342</v>
      </c>
    </row>
    <row r="3698" spans="1:4" x14ac:dyDescent="0.55000000000000004">
      <c r="A3698" s="6">
        <f>US_Regional_Sales_Data!P3698*US_Regional_Sales_Data!M3698*(1-US_Regional_Sales_Data!N3698)</f>
        <v>29648.84</v>
      </c>
      <c r="B3698" s="6">
        <f>US_Regional_Sales_Data!O3698*US_Regional_Sales_Data!M3698</f>
        <v>22757.52</v>
      </c>
      <c r="C3698" s="6">
        <f t="shared" si="114"/>
        <v>6891.32</v>
      </c>
      <c r="D3698" s="7">
        <f t="shared" si="115"/>
        <v>0.23243135313219673</v>
      </c>
    </row>
    <row r="3699" spans="1:4" x14ac:dyDescent="0.55000000000000004">
      <c r="A3699" s="6">
        <f>US_Regional_Sales_Data!P3699*US_Regional_Sales_Data!M3699*(1-US_Regional_Sales_Data!N3699)</f>
        <v>7434.32</v>
      </c>
      <c r="B3699" s="6">
        <f>US_Regional_Sales_Data!O3699*US_Regional_Sales_Data!M3699</f>
        <v>4773.6000000000004</v>
      </c>
      <c r="C3699" s="6">
        <f t="shared" si="114"/>
        <v>2660.7199999999993</v>
      </c>
      <c r="D3699" s="7">
        <f t="shared" si="115"/>
        <v>0.35789688902280226</v>
      </c>
    </row>
    <row r="3700" spans="1:4" x14ac:dyDescent="0.55000000000000004">
      <c r="A3700" s="6">
        <f>US_Regional_Sales_Data!P3700*US_Regional_Sales_Data!M3700*(1-US_Regional_Sales_Data!N3700)</f>
        <v>3971.7599999999998</v>
      </c>
      <c r="B3700" s="6">
        <f>US_Regional_Sales_Data!O3700*US_Regional_Sales_Data!M3700</f>
        <v>2466.6799999999998</v>
      </c>
      <c r="C3700" s="6">
        <f t="shared" si="114"/>
        <v>1505.08</v>
      </c>
      <c r="D3700" s="7">
        <f t="shared" si="115"/>
        <v>0.37894535420065661</v>
      </c>
    </row>
    <row r="3701" spans="1:4" x14ac:dyDescent="0.55000000000000004">
      <c r="A3701" s="6">
        <f>US_Regional_Sales_Data!P3701*US_Regional_Sales_Data!M3701*(1-US_Regional_Sales_Data!N3701)</f>
        <v>14334.315000000001</v>
      </c>
      <c r="B3701" s="6">
        <f>US_Regional_Sales_Data!O3701*US_Regional_Sales_Data!M3701</f>
        <v>8263.32</v>
      </c>
      <c r="C3701" s="6">
        <f t="shared" si="114"/>
        <v>6070.9950000000008</v>
      </c>
      <c r="D3701" s="7">
        <f t="shared" si="115"/>
        <v>0.42352878390073057</v>
      </c>
    </row>
    <row r="3702" spans="1:4" x14ac:dyDescent="0.55000000000000004">
      <c r="A3702" s="6">
        <f>US_Regional_Sales_Data!P3702*US_Regional_Sales_Data!M3702*(1-US_Regional_Sales_Data!N3702)</f>
        <v>764.46999999999991</v>
      </c>
      <c r="B3702" s="6">
        <f>US_Regional_Sales_Data!O3702*US_Regional_Sales_Data!M3702</f>
        <v>862.76</v>
      </c>
      <c r="C3702" s="6">
        <f t="shared" si="114"/>
        <v>-98.290000000000077</v>
      </c>
      <c r="D3702" s="7">
        <f t="shared" si="115"/>
        <v>-0.12857273666723362</v>
      </c>
    </row>
    <row r="3703" spans="1:4" x14ac:dyDescent="0.55000000000000004">
      <c r="A3703" s="6">
        <f>US_Regional_Sales_Data!P3703*US_Regional_Sales_Data!M3703*(1-US_Regional_Sales_Data!N3703)</f>
        <v>3247.4900000000002</v>
      </c>
      <c r="B3703" s="6">
        <f>US_Regional_Sales_Data!O3703*US_Regional_Sales_Data!M3703</f>
        <v>1755.4</v>
      </c>
      <c r="C3703" s="6">
        <f t="shared" si="114"/>
        <v>1492.0900000000001</v>
      </c>
      <c r="D3703" s="7">
        <f t="shared" si="115"/>
        <v>0.45945945945945948</v>
      </c>
    </row>
    <row r="3704" spans="1:4" x14ac:dyDescent="0.55000000000000004">
      <c r="A3704" s="6">
        <f>US_Regional_Sales_Data!P3704*US_Regional_Sales_Data!M3704*(1-US_Regional_Sales_Data!N3704)</f>
        <v>8738.4750000000004</v>
      </c>
      <c r="B3704" s="6">
        <f>US_Regional_Sales_Data!O3704*US_Regional_Sales_Data!M3704</f>
        <v>5951.5999999999995</v>
      </c>
      <c r="C3704" s="6">
        <f t="shared" si="114"/>
        <v>2786.8750000000009</v>
      </c>
      <c r="D3704" s="7">
        <f t="shared" si="115"/>
        <v>0.31892006328335332</v>
      </c>
    </row>
    <row r="3705" spans="1:4" x14ac:dyDescent="0.55000000000000004">
      <c r="A3705" s="6">
        <f>US_Regional_Sales_Data!P3705*US_Regional_Sales_Data!M3705*(1-US_Regional_Sales_Data!N3705)</f>
        <v>7982.380000000001</v>
      </c>
      <c r="B3705" s="6">
        <f>US_Regional_Sales_Data!O3705*US_Regional_Sales_Data!M3705</f>
        <v>3883.36</v>
      </c>
      <c r="C3705" s="6">
        <f t="shared" si="114"/>
        <v>4099.0200000000004</v>
      </c>
      <c r="D3705" s="7">
        <f t="shared" si="115"/>
        <v>0.51350850247670499</v>
      </c>
    </row>
    <row r="3706" spans="1:4" x14ac:dyDescent="0.55000000000000004">
      <c r="A3706" s="6">
        <f>US_Regional_Sales_Data!P3706*US_Regional_Sales_Data!M3706*(1-US_Regional_Sales_Data!N3706)</f>
        <v>6358.6350000000011</v>
      </c>
      <c r="B3706" s="6">
        <f>US_Regional_Sales_Data!O3706*US_Regional_Sales_Data!M3706</f>
        <v>5568.12</v>
      </c>
      <c r="C3706" s="6">
        <f t="shared" si="114"/>
        <v>790.51500000000124</v>
      </c>
      <c r="D3706" s="7">
        <f t="shared" si="115"/>
        <v>0.12432149352809228</v>
      </c>
    </row>
    <row r="3707" spans="1:4" x14ac:dyDescent="0.55000000000000004">
      <c r="A3707" s="6">
        <f>US_Regional_Sales_Data!P3707*US_Regional_Sales_Data!M3707*(1-US_Regional_Sales_Data!N3707)</f>
        <v>3328.56</v>
      </c>
      <c r="B3707" s="6">
        <f>US_Regional_Sales_Data!O3707*US_Regional_Sales_Data!M3707</f>
        <v>1479.36</v>
      </c>
      <c r="C3707" s="6">
        <f t="shared" si="114"/>
        <v>1849.2</v>
      </c>
      <c r="D3707" s="7">
        <f t="shared" si="115"/>
        <v>0.55555555555555558</v>
      </c>
    </row>
    <row r="3708" spans="1:4" x14ac:dyDescent="0.55000000000000004">
      <c r="A3708" s="6">
        <f>US_Regional_Sales_Data!P3708*US_Regional_Sales_Data!M3708*(1-US_Regional_Sales_Data!N3708)</f>
        <v>5969.7</v>
      </c>
      <c r="B3708" s="6">
        <f>US_Regional_Sales_Data!O3708*US_Regional_Sales_Data!M3708</f>
        <v>4775.76</v>
      </c>
      <c r="C3708" s="6">
        <f t="shared" si="114"/>
        <v>1193.9399999999996</v>
      </c>
      <c r="D3708" s="7">
        <f t="shared" si="115"/>
        <v>0.19999999999999993</v>
      </c>
    </row>
    <row r="3709" spans="1:4" x14ac:dyDescent="0.55000000000000004">
      <c r="A3709" s="6">
        <f>US_Regional_Sales_Data!P3709*US_Regional_Sales_Data!M3709*(1-US_Regional_Sales_Data!N3709)</f>
        <v>5900.0199999999995</v>
      </c>
      <c r="B3709" s="6">
        <f>US_Regional_Sales_Data!O3709*US_Regional_Sales_Data!M3709</f>
        <v>3470.6</v>
      </c>
      <c r="C3709" s="6">
        <f t="shared" si="114"/>
        <v>2429.4199999999996</v>
      </c>
      <c r="D3709" s="7">
        <f t="shared" si="115"/>
        <v>0.41176470588235292</v>
      </c>
    </row>
    <row r="3710" spans="1:4" x14ac:dyDescent="0.55000000000000004">
      <c r="A3710" s="6">
        <f>US_Regional_Sales_Data!P3710*US_Regional_Sales_Data!M3710*(1-US_Regional_Sales_Data!N3710)</f>
        <v>2289.3899999999994</v>
      </c>
      <c r="B3710" s="6">
        <f>US_Regional_Sales_Data!O3710*US_Regional_Sales_Data!M3710</f>
        <v>1993.1100000000001</v>
      </c>
      <c r="C3710" s="6">
        <f t="shared" si="114"/>
        <v>296.27999999999929</v>
      </c>
      <c r="D3710" s="7">
        <f t="shared" si="115"/>
        <v>0.12941438549133147</v>
      </c>
    </row>
    <row r="3711" spans="1:4" x14ac:dyDescent="0.55000000000000004">
      <c r="A3711" s="6">
        <f>US_Regional_Sales_Data!P3711*US_Regional_Sales_Data!M3711*(1-US_Regional_Sales_Data!N3711)</f>
        <v>10950.982500000002</v>
      </c>
      <c r="B3711" s="6">
        <f>US_Regional_Sales_Data!O3711*US_Regional_Sales_Data!M3711</f>
        <v>4853.9400000000005</v>
      </c>
      <c r="C3711" s="6">
        <f t="shared" si="114"/>
        <v>6097.0425000000014</v>
      </c>
      <c r="D3711" s="7">
        <f t="shared" si="115"/>
        <v>0.5567575786008242</v>
      </c>
    </row>
    <row r="3712" spans="1:4" x14ac:dyDescent="0.55000000000000004">
      <c r="A3712" s="6">
        <f>US_Regional_Sales_Data!P3712*US_Regional_Sales_Data!M3712*(1-US_Regional_Sales_Data!N3712)</f>
        <v>11686.14</v>
      </c>
      <c r="B3712" s="6">
        <f>US_Regional_Sales_Data!O3712*US_Regional_Sales_Data!M3712</f>
        <v>5781.56</v>
      </c>
      <c r="C3712" s="6">
        <f t="shared" si="114"/>
        <v>5904.579999999999</v>
      </c>
      <c r="D3712" s="7">
        <f t="shared" si="115"/>
        <v>0.50526350018055566</v>
      </c>
    </row>
    <row r="3713" spans="1:4" x14ac:dyDescent="0.55000000000000004">
      <c r="A3713" s="6">
        <f>US_Regional_Sales_Data!P3713*US_Regional_Sales_Data!M3713*(1-US_Regional_Sales_Data!N3713)</f>
        <v>1586.5600000000002</v>
      </c>
      <c r="B3713" s="6">
        <f>US_Regional_Sales_Data!O3713*US_Regional_Sales_Data!M3713</f>
        <v>1166.32</v>
      </c>
      <c r="C3713" s="6">
        <f t="shared" si="114"/>
        <v>420.24000000000024</v>
      </c>
      <c r="D3713" s="7">
        <f t="shared" si="115"/>
        <v>0.26487494957644225</v>
      </c>
    </row>
    <row r="3714" spans="1:4" x14ac:dyDescent="0.55000000000000004">
      <c r="A3714" s="6">
        <f>US_Regional_Sales_Data!P3714*US_Regional_Sales_Data!M3714*(1-US_Regional_Sales_Data!N3714)</f>
        <v>632.14499999999998</v>
      </c>
      <c r="B3714" s="6">
        <f>US_Regional_Sales_Data!O3714*US_Regional_Sales_Data!M3714</f>
        <v>490.83000000000004</v>
      </c>
      <c r="C3714" s="6">
        <f t="shared" si="114"/>
        <v>141.31499999999994</v>
      </c>
      <c r="D3714" s="7">
        <f t="shared" si="115"/>
        <v>0.22354839475120414</v>
      </c>
    </row>
    <row r="3715" spans="1:4" x14ac:dyDescent="0.55000000000000004">
      <c r="A3715" s="6">
        <f>US_Regional_Sales_Data!P3715*US_Regional_Sales_Data!M3715*(1-US_Regional_Sales_Data!N3715)</f>
        <v>28509.84</v>
      </c>
      <c r="B3715" s="6">
        <f>US_Regional_Sales_Data!O3715*US_Regional_Sales_Data!M3715</f>
        <v>25658.880000000001</v>
      </c>
      <c r="C3715" s="6">
        <f t="shared" ref="C3715:C3778" si="116">A3715-B3715</f>
        <v>2850.9599999999991</v>
      </c>
      <c r="D3715" s="7">
        <f t="shared" ref="D3715:D3778" si="117">C3715/A3715</f>
        <v>9.9999158185384379E-2</v>
      </c>
    </row>
    <row r="3716" spans="1:4" x14ac:dyDescent="0.55000000000000004">
      <c r="A3716" s="6">
        <f>US_Regional_Sales_Data!P3716*US_Regional_Sales_Data!M3716*(1-US_Regional_Sales_Data!N3716)</f>
        <v>21083.895000000004</v>
      </c>
      <c r="B3716" s="6">
        <f>US_Regional_Sales_Data!O3716*US_Regional_Sales_Data!M3716</f>
        <v>17322.96</v>
      </c>
      <c r="C3716" s="6">
        <f t="shared" si="116"/>
        <v>3760.9350000000049</v>
      </c>
      <c r="D3716" s="7">
        <f t="shared" si="117"/>
        <v>0.17837951668797461</v>
      </c>
    </row>
    <row r="3717" spans="1:4" x14ac:dyDescent="0.55000000000000004">
      <c r="A3717" s="6">
        <f>US_Regional_Sales_Data!P3717*US_Regional_Sales_Data!M3717*(1-US_Regional_Sales_Data!N3717)</f>
        <v>3130.2400000000002</v>
      </c>
      <c r="B3717" s="6">
        <f>US_Regional_Sales_Data!O3717*US_Regional_Sales_Data!M3717</f>
        <v>1799.89</v>
      </c>
      <c r="C3717" s="6">
        <f t="shared" si="116"/>
        <v>1330.3500000000001</v>
      </c>
      <c r="D3717" s="7">
        <f t="shared" si="117"/>
        <v>0.42499936107135555</v>
      </c>
    </row>
    <row r="3718" spans="1:4" x14ac:dyDescent="0.55000000000000004">
      <c r="A3718" s="6">
        <f>US_Regional_Sales_Data!P3718*US_Regional_Sales_Data!M3718*(1-US_Regional_Sales_Data!N3718)</f>
        <v>1489.41</v>
      </c>
      <c r="B3718" s="6">
        <f>US_Regional_Sales_Data!O3718*US_Regional_Sales_Data!M3718</f>
        <v>658.5</v>
      </c>
      <c r="C3718" s="6">
        <f t="shared" si="116"/>
        <v>830.91000000000008</v>
      </c>
      <c r="D3718" s="7">
        <f t="shared" si="117"/>
        <v>0.55787862307893732</v>
      </c>
    </row>
    <row r="3719" spans="1:4" x14ac:dyDescent="0.55000000000000004">
      <c r="A3719" s="6">
        <f>US_Regional_Sales_Data!P3719*US_Regional_Sales_Data!M3719*(1-US_Regional_Sales_Data!N3719)</f>
        <v>15505.139999999998</v>
      </c>
      <c r="B3719" s="6">
        <f>US_Regional_Sales_Data!O3719*US_Regional_Sales_Data!M3719</f>
        <v>10608.779999999999</v>
      </c>
      <c r="C3719" s="6">
        <f t="shared" si="116"/>
        <v>4896.3599999999988</v>
      </c>
      <c r="D3719" s="7">
        <f t="shared" si="117"/>
        <v>0.31578947368421051</v>
      </c>
    </row>
    <row r="3720" spans="1:4" x14ac:dyDescent="0.55000000000000004">
      <c r="A3720" s="6">
        <f>US_Regional_Sales_Data!P3720*US_Regional_Sales_Data!M3720*(1-US_Regional_Sales_Data!N3720)</f>
        <v>2637.12</v>
      </c>
      <c r="B3720" s="6">
        <f>US_Regional_Sales_Data!O3720*US_Regional_Sales_Data!M3720</f>
        <v>2406.36</v>
      </c>
      <c r="C3720" s="6">
        <f t="shared" si="116"/>
        <v>230.75999999999976</v>
      </c>
      <c r="D3720" s="7">
        <f t="shared" si="117"/>
        <v>8.750455041863843E-2</v>
      </c>
    </row>
    <row r="3721" spans="1:4" x14ac:dyDescent="0.55000000000000004">
      <c r="A3721" s="6">
        <f>US_Regional_Sales_Data!P3721*US_Regional_Sales_Data!M3721*(1-US_Regional_Sales_Data!N3721)</f>
        <v>14601.310000000001</v>
      </c>
      <c r="B3721" s="6">
        <f>US_Regional_Sales_Data!O3721*US_Regional_Sales_Data!M3721</f>
        <v>12786</v>
      </c>
      <c r="C3721" s="6">
        <f t="shared" si="116"/>
        <v>1815.3100000000013</v>
      </c>
      <c r="D3721" s="7">
        <f t="shared" si="117"/>
        <v>0.12432514616839181</v>
      </c>
    </row>
    <row r="3722" spans="1:4" x14ac:dyDescent="0.55000000000000004">
      <c r="A3722" s="6">
        <f>US_Regional_Sales_Data!P3722*US_Regional_Sales_Data!M3722*(1-US_Regional_Sales_Data!N3722)</f>
        <v>1670.3100000000002</v>
      </c>
      <c r="B3722" s="6">
        <f>US_Regional_Sales_Data!O3722*US_Regional_Sales_Data!M3722</f>
        <v>890.83</v>
      </c>
      <c r="C3722" s="6">
        <f t="shared" si="116"/>
        <v>779.48000000000013</v>
      </c>
      <c r="D3722" s="7">
        <f t="shared" si="117"/>
        <v>0.46666786404918853</v>
      </c>
    </row>
    <row r="3723" spans="1:4" x14ac:dyDescent="0.55000000000000004">
      <c r="A3723" s="6">
        <f>US_Regional_Sales_Data!P3723*US_Regional_Sales_Data!M3723*(1-US_Regional_Sales_Data!N3723)</f>
        <v>9806.7899999999991</v>
      </c>
      <c r="B3723" s="6">
        <f>US_Regional_Sales_Data!O3723*US_Regional_Sales_Data!M3723</f>
        <v>5422.58</v>
      </c>
      <c r="C3723" s="6">
        <f t="shared" si="116"/>
        <v>4384.2099999999991</v>
      </c>
      <c r="D3723" s="7">
        <f t="shared" si="117"/>
        <v>0.44705861958908061</v>
      </c>
    </row>
    <row r="3724" spans="1:4" x14ac:dyDescent="0.55000000000000004">
      <c r="A3724" s="6">
        <f>US_Regional_Sales_Data!P3724*US_Regional_Sales_Data!M3724*(1-US_Regional_Sales_Data!N3724)</f>
        <v>3316.5</v>
      </c>
      <c r="B3724" s="6">
        <f>US_Regional_Sales_Data!O3724*US_Regional_Sales_Data!M3724</f>
        <v>1731.9499999999998</v>
      </c>
      <c r="C3724" s="6">
        <f t="shared" si="116"/>
        <v>1584.5500000000002</v>
      </c>
      <c r="D3724" s="7">
        <f t="shared" si="117"/>
        <v>0.47777777777777786</v>
      </c>
    </row>
    <row r="3725" spans="1:4" x14ac:dyDescent="0.55000000000000004">
      <c r="A3725" s="6">
        <f>US_Regional_Sales_Data!P3725*US_Regional_Sales_Data!M3725*(1-US_Regional_Sales_Data!N3725)</f>
        <v>45573.4</v>
      </c>
      <c r="B3725" s="6">
        <f>US_Regional_Sales_Data!O3725*US_Regional_Sales_Data!M3725</f>
        <v>19188.8</v>
      </c>
      <c r="C3725" s="6">
        <f t="shared" si="116"/>
        <v>26384.600000000002</v>
      </c>
      <c r="D3725" s="7">
        <f t="shared" si="117"/>
        <v>0.57894736842105265</v>
      </c>
    </row>
    <row r="3726" spans="1:4" x14ac:dyDescent="0.55000000000000004">
      <c r="A3726" s="6">
        <f>US_Regional_Sales_Data!P3726*US_Regional_Sales_Data!M3726*(1-US_Regional_Sales_Data!N3726)</f>
        <v>6669.1799999999994</v>
      </c>
      <c r="B3726" s="6">
        <f>US_Regional_Sales_Data!O3726*US_Regional_Sales_Data!M3726</f>
        <v>6298.67</v>
      </c>
      <c r="C3726" s="6">
        <f t="shared" si="116"/>
        <v>370.50999999999931</v>
      </c>
      <c r="D3726" s="7">
        <f t="shared" si="117"/>
        <v>5.5555555555555455E-2</v>
      </c>
    </row>
    <row r="3727" spans="1:4" x14ac:dyDescent="0.55000000000000004">
      <c r="A3727" s="6">
        <f>US_Regional_Sales_Data!P3727*US_Regional_Sales_Data!M3727*(1-US_Regional_Sales_Data!N3727)</f>
        <v>4982.79</v>
      </c>
      <c r="B3727" s="6">
        <f>US_Regional_Sales_Data!O3727*US_Regional_Sales_Data!M3727</f>
        <v>3716.88</v>
      </c>
      <c r="C3727" s="6">
        <f t="shared" si="116"/>
        <v>1265.9099999999999</v>
      </c>
      <c r="D3727" s="7">
        <f t="shared" si="117"/>
        <v>0.25405646234338591</v>
      </c>
    </row>
    <row r="3728" spans="1:4" x14ac:dyDescent="0.55000000000000004">
      <c r="A3728" s="6">
        <f>US_Regional_Sales_Data!P3728*US_Regional_Sales_Data!M3728*(1-US_Regional_Sales_Data!N3728)</f>
        <v>12085.125</v>
      </c>
      <c r="B3728" s="6">
        <f>US_Regional_Sales_Data!O3728*US_Regional_Sales_Data!M3728</f>
        <v>6663.1500000000005</v>
      </c>
      <c r="C3728" s="6">
        <f t="shared" si="116"/>
        <v>5421.9749999999995</v>
      </c>
      <c r="D3728" s="7">
        <f t="shared" si="117"/>
        <v>0.44864864864864862</v>
      </c>
    </row>
    <row r="3729" spans="1:4" x14ac:dyDescent="0.55000000000000004">
      <c r="A3729" s="6">
        <f>US_Regional_Sales_Data!P3729*US_Regional_Sales_Data!M3729*(1-US_Regional_Sales_Data!N3729)</f>
        <v>25295.850000000002</v>
      </c>
      <c r="B3729" s="6">
        <f>US_Regional_Sales_Data!O3729*US_Regional_Sales_Data!M3729</f>
        <v>16582.850000000002</v>
      </c>
      <c r="C3729" s="6">
        <f t="shared" si="116"/>
        <v>8713</v>
      </c>
      <c r="D3729" s="7">
        <f t="shared" si="117"/>
        <v>0.34444385146180101</v>
      </c>
    </row>
    <row r="3730" spans="1:4" x14ac:dyDescent="0.55000000000000004">
      <c r="A3730" s="6">
        <f>US_Regional_Sales_Data!P3730*US_Regional_Sales_Data!M3730*(1-US_Regional_Sales_Data!N3730)</f>
        <v>3615.3199999999997</v>
      </c>
      <c r="B3730" s="6">
        <f>US_Regional_Sales_Data!O3730*US_Regional_Sales_Data!M3730</f>
        <v>2930.32</v>
      </c>
      <c r="C3730" s="6">
        <f t="shared" si="116"/>
        <v>684.99999999999955</v>
      </c>
      <c r="D3730" s="7">
        <f t="shared" si="117"/>
        <v>0.18947147140502074</v>
      </c>
    </row>
    <row r="3731" spans="1:4" x14ac:dyDescent="0.55000000000000004">
      <c r="A3731" s="6">
        <f>US_Regional_Sales_Data!P3731*US_Regional_Sales_Data!M3731*(1-US_Regional_Sales_Data!N3731)</f>
        <v>891.09999999999991</v>
      </c>
      <c r="B3731" s="6">
        <f>US_Regional_Sales_Data!O3731*US_Regional_Sales_Data!M3731</f>
        <v>403.35</v>
      </c>
      <c r="C3731" s="6">
        <f t="shared" si="116"/>
        <v>487.74999999999989</v>
      </c>
      <c r="D3731" s="7">
        <f t="shared" si="117"/>
        <v>0.54735719896756807</v>
      </c>
    </row>
    <row r="3732" spans="1:4" x14ac:dyDescent="0.55000000000000004">
      <c r="A3732" s="6">
        <f>US_Regional_Sales_Data!P3732*US_Regional_Sales_Data!M3732*(1-US_Regional_Sales_Data!N3732)</f>
        <v>23121.7</v>
      </c>
      <c r="B3732" s="6">
        <f>US_Regional_Sales_Data!O3732*US_Regional_Sales_Data!M3732</f>
        <v>16865.240000000002</v>
      </c>
      <c r="C3732" s="6">
        <f t="shared" si="116"/>
        <v>6256.4599999999991</v>
      </c>
      <c r="D3732" s="7">
        <f t="shared" si="117"/>
        <v>0.27058823529411757</v>
      </c>
    </row>
    <row r="3733" spans="1:4" x14ac:dyDescent="0.55000000000000004">
      <c r="A3733" s="6">
        <f>US_Regional_Sales_Data!P3733*US_Regional_Sales_Data!M3733*(1-US_Regional_Sales_Data!N3733)</f>
        <v>10349.49</v>
      </c>
      <c r="B3733" s="6">
        <f>US_Regional_Sales_Data!O3733*US_Regional_Sales_Data!M3733</f>
        <v>5882.88</v>
      </c>
      <c r="C3733" s="6">
        <f t="shared" si="116"/>
        <v>4466.6099999999997</v>
      </c>
      <c r="D3733" s="7">
        <f t="shared" si="117"/>
        <v>0.43157778789099749</v>
      </c>
    </row>
    <row r="3734" spans="1:4" x14ac:dyDescent="0.55000000000000004">
      <c r="A3734" s="6">
        <f>US_Regional_Sales_Data!P3734*US_Regional_Sales_Data!M3734*(1-US_Regional_Sales_Data!N3734)</f>
        <v>9069.1200000000008</v>
      </c>
      <c r="B3734" s="6">
        <f>US_Regional_Sales_Data!O3734*US_Regional_Sales_Data!M3734</f>
        <v>7708.76</v>
      </c>
      <c r="C3734" s="6">
        <f t="shared" si="116"/>
        <v>1360.3600000000006</v>
      </c>
      <c r="D3734" s="7">
        <f t="shared" si="117"/>
        <v>0.1499991178857486</v>
      </c>
    </row>
    <row r="3735" spans="1:4" x14ac:dyDescent="0.55000000000000004">
      <c r="A3735" s="6">
        <f>US_Regional_Sales_Data!P3735*US_Regional_Sales_Data!M3735*(1-US_Regional_Sales_Data!N3735)</f>
        <v>6460.4749999999995</v>
      </c>
      <c r="B3735" s="6">
        <f>US_Regional_Sales_Data!O3735*US_Regional_Sales_Data!M3735</f>
        <v>4692.38</v>
      </c>
      <c r="C3735" s="6">
        <f t="shared" si="116"/>
        <v>1768.0949999999993</v>
      </c>
      <c r="D3735" s="7">
        <f t="shared" si="117"/>
        <v>0.27367879296800923</v>
      </c>
    </row>
    <row r="3736" spans="1:4" x14ac:dyDescent="0.55000000000000004">
      <c r="A3736" s="6">
        <f>US_Regional_Sales_Data!P3736*US_Regional_Sales_Data!M3736*(1-US_Regional_Sales_Data!N3736)</f>
        <v>1139.67</v>
      </c>
      <c r="B3736" s="6">
        <f>US_Regional_Sales_Data!O3736*US_Regional_Sales_Data!M3736</f>
        <v>607.80999999999995</v>
      </c>
      <c r="C3736" s="6">
        <f t="shared" si="116"/>
        <v>531.86000000000013</v>
      </c>
      <c r="D3736" s="7">
        <f t="shared" si="117"/>
        <v>0.46667895092439049</v>
      </c>
    </row>
    <row r="3737" spans="1:4" x14ac:dyDescent="0.55000000000000004">
      <c r="A3737" s="6">
        <f>US_Regional_Sales_Data!P3737*US_Regional_Sales_Data!M3737*(1-US_Regional_Sales_Data!N3737)</f>
        <v>882.72500000000002</v>
      </c>
      <c r="B3737" s="6">
        <f>US_Regional_Sales_Data!O3737*US_Regional_Sales_Data!M3737</f>
        <v>571.19999999999993</v>
      </c>
      <c r="C3737" s="6">
        <f t="shared" si="116"/>
        <v>311.52500000000009</v>
      </c>
      <c r="D3737" s="7">
        <f t="shared" si="117"/>
        <v>0.35291285507944159</v>
      </c>
    </row>
    <row r="3738" spans="1:4" x14ac:dyDescent="0.55000000000000004">
      <c r="A3738" s="6">
        <f>US_Regional_Sales_Data!P3738*US_Regional_Sales_Data!M3738*(1-US_Regional_Sales_Data!N3738)</f>
        <v>11342.43</v>
      </c>
      <c r="B3738" s="6">
        <f>US_Regional_Sales_Data!O3738*US_Regional_Sales_Data!M3738</f>
        <v>8118.7800000000007</v>
      </c>
      <c r="C3738" s="6">
        <f t="shared" si="116"/>
        <v>3223.6499999999996</v>
      </c>
      <c r="D3738" s="7">
        <f t="shared" si="117"/>
        <v>0.28421158429013882</v>
      </c>
    </row>
    <row r="3739" spans="1:4" x14ac:dyDescent="0.55000000000000004">
      <c r="A3739" s="6">
        <f>US_Regional_Sales_Data!P3739*US_Regional_Sales_Data!M3739*(1-US_Regional_Sales_Data!N3739)</f>
        <v>619.07999999999993</v>
      </c>
      <c r="B3739" s="6">
        <f>US_Regional_Sales_Data!O3739*US_Regional_Sales_Data!M3739</f>
        <v>619.08000000000004</v>
      </c>
      <c r="C3739" s="6">
        <f t="shared" si="116"/>
        <v>0</v>
      </c>
      <c r="D3739" s="7">
        <f t="shared" si="117"/>
        <v>0</v>
      </c>
    </row>
    <row r="3740" spans="1:4" x14ac:dyDescent="0.55000000000000004">
      <c r="A3740" s="6">
        <f>US_Regional_Sales_Data!P3740*US_Regional_Sales_Data!M3740*(1-US_Regional_Sales_Data!N3740)</f>
        <v>4234.4000000000005</v>
      </c>
      <c r="B3740" s="6">
        <f>US_Regional_Sales_Data!O3740*US_Regional_Sales_Data!M3740</f>
        <v>2487.7000000000003</v>
      </c>
      <c r="C3740" s="6">
        <f t="shared" si="116"/>
        <v>1746.7000000000003</v>
      </c>
      <c r="D3740" s="7">
        <f t="shared" si="117"/>
        <v>0.41250236160967318</v>
      </c>
    </row>
    <row r="3741" spans="1:4" x14ac:dyDescent="0.55000000000000004">
      <c r="A3741" s="6">
        <f>US_Regional_Sales_Data!P3741*US_Regional_Sales_Data!M3741*(1-US_Regional_Sales_Data!N3741)</f>
        <v>15120.225</v>
      </c>
      <c r="B3741" s="6">
        <f>US_Regional_Sales_Data!O3741*US_Regional_Sales_Data!M3741</f>
        <v>10673.099999999999</v>
      </c>
      <c r="C3741" s="6">
        <f t="shared" si="116"/>
        <v>4447.1250000000018</v>
      </c>
      <c r="D3741" s="7">
        <f t="shared" si="117"/>
        <v>0.29411764705882365</v>
      </c>
    </row>
    <row r="3742" spans="1:4" x14ac:dyDescent="0.55000000000000004">
      <c r="A3742" s="6">
        <f>US_Regional_Sales_Data!P3742*US_Regional_Sales_Data!M3742*(1-US_Regional_Sales_Data!N3742)</f>
        <v>2170.7999999999997</v>
      </c>
      <c r="B3742" s="6">
        <f>US_Regional_Sales_Data!O3742*US_Regional_Sales_Data!M3742</f>
        <v>1917.56</v>
      </c>
      <c r="C3742" s="6">
        <f t="shared" si="116"/>
        <v>253.23999999999978</v>
      </c>
      <c r="D3742" s="7">
        <f t="shared" si="117"/>
        <v>0.11665745347337378</v>
      </c>
    </row>
    <row r="3743" spans="1:4" x14ac:dyDescent="0.55000000000000004">
      <c r="A3743" s="6">
        <f>US_Regional_Sales_Data!P3743*US_Regional_Sales_Data!M3743*(1-US_Regional_Sales_Data!N3743)</f>
        <v>11075.1</v>
      </c>
      <c r="B3743" s="6">
        <f>US_Regional_Sales_Data!O3743*US_Regional_Sales_Data!M3743</f>
        <v>9559.5500000000011</v>
      </c>
      <c r="C3743" s="6">
        <f t="shared" si="116"/>
        <v>1515.5499999999993</v>
      </c>
      <c r="D3743" s="7">
        <f t="shared" si="117"/>
        <v>0.13684300818954223</v>
      </c>
    </row>
    <row r="3744" spans="1:4" x14ac:dyDescent="0.55000000000000004">
      <c r="A3744" s="6">
        <f>US_Regional_Sales_Data!P3744*US_Regional_Sales_Data!M3744*(1-US_Regional_Sales_Data!N3744)</f>
        <v>2767.1</v>
      </c>
      <c r="B3744" s="6">
        <f>US_Regional_Sales_Data!O3744*US_Regional_Sales_Data!M3744</f>
        <v>3241.46</v>
      </c>
      <c r="C3744" s="6">
        <f t="shared" si="116"/>
        <v>-474.36000000000013</v>
      </c>
      <c r="D3744" s="7">
        <f t="shared" si="117"/>
        <v>-0.17142857142857149</v>
      </c>
    </row>
    <row r="3745" spans="1:4" x14ac:dyDescent="0.55000000000000004">
      <c r="A3745" s="6">
        <f>US_Regional_Sales_Data!P3745*US_Regional_Sales_Data!M3745*(1-US_Regional_Sales_Data!N3745)</f>
        <v>43689.36</v>
      </c>
      <c r="B3745" s="6">
        <f>US_Regional_Sales_Data!O3745*US_Regional_Sales_Data!M3745</f>
        <v>35871.279999999999</v>
      </c>
      <c r="C3745" s="6">
        <f t="shared" si="116"/>
        <v>7818.0800000000017</v>
      </c>
      <c r="D3745" s="7">
        <f t="shared" si="117"/>
        <v>0.17894700219916249</v>
      </c>
    </row>
    <row r="3746" spans="1:4" x14ac:dyDescent="0.55000000000000004">
      <c r="A3746" s="6">
        <f>US_Regional_Sales_Data!P3746*US_Regional_Sales_Data!M3746*(1-US_Regional_Sales_Data!N3746)</f>
        <v>8975.32</v>
      </c>
      <c r="B3746" s="6">
        <f>US_Regional_Sales_Data!O3746*US_Regional_Sales_Data!M3746</f>
        <v>5807.6</v>
      </c>
      <c r="C3746" s="6">
        <f t="shared" si="116"/>
        <v>3167.7199999999993</v>
      </c>
      <c r="D3746" s="7">
        <f t="shared" si="117"/>
        <v>0.35293671980497626</v>
      </c>
    </row>
    <row r="3747" spans="1:4" x14ac:dyDescent="0.55000000000000004">
      <c r="A3747" s="6">
        <f>US_Regional_Sales_Data!P3747*US_Regional_Sales_Data!M3747*(1-US_Regional_Sales_Data!N3747)</f>
        <v>7281.5599999999995</v>
      </c>
      <c r="B3747" s="6">
        <f>US_Regional_Sales_Data!O3747*US_Regional_Sales_Data!M3747</f>
        <v>3909.04</v>
      </c>
      <c r="C3747" s="6">
        <f t="shared" si="116"/>
        <v>3372.5199999999995</v>
      </c>
      <c r="D3747" s="7">
        <f t="shared" si="117"/>
        <v>0.4631589934025126</v>
      </c>
    </row>
    <row r="3748" spans="1:4" x14ac:dyDescent="0.55000000000000004">
      <c r="A3748" s="6">
        <f>US_Regional_Sales_Data!P3748*US_Regional_Sales_Data!M3748*(1-US_Regional_Sales_Data!N3748)</f>
        <v>16077.989999999996</v>
      </c>
      <c r="B3748" s="6">
        <f>US_Regional_Sales_Data!O3748*US_Regional_Sales_Data!M3748</f>
        <v>12523.920000000002</v>
      </c>
      <c r="C3748" s="6">
        <f t="shared" si="116"/>
        <v>3554.0699999999943</v>
      </c>
      <c r="D3748" s="7">
        <f t="shared" si="117"/>
        <v>0.22105188521699509</v>
      </c>
    </row>
    <row r="3749" spans="1:4" x14ac:dyDescent="0.55000000000000004">
      <c r="A3749" s="6">
        <f>US_Regional_Sales_Data!P3749*US_Regional_Sales_Data!M3749*(1-US_Regional_Sales_Data!N3749)</f>
        <v>5503.380000000001</v>
      </c>
      <c r="B3749" s="6">
        <f>US_Regional_Sales_Data!O3749*US_Regional_Sales_Data!M3749</f>
        <v>2796.32</v>
      </c>
      <c r="C3749" s="6">
        <f t="shared" si="116"/>
        <v>2707.0600000000009</v>
      </c>
      <c r="D3749" s="7">
        <f t="shared" si="117"/>
        <v>0.49189043823977269</v>
      </c>
    </row>
    <row r="3750" spans="1:4" x14ac:dyDescent="0.55000000000000004">
      <c r="A3750" s="6">
        <f>US_Regional_Sales_Data!P3750*US_Regional_Sales_Data!M3750*(1-US_Regional_Sales_Data!N3750)</f>
        <v>3246.15</v>
      </c>
      <c r="B3750" s="6">
        <f>US_Regional_Sales_Data!O3750*US_Regional_Sales_Data!M3750</f>
        <v>1909.5</v>
      </c>
      <c r="C3750" s="6">
        <f t="shared" si="116"/>
        <v>1336.65</v>
      </c>
      <c r="D3750" s="7">
        <f t="shared" si="117"/>
        <v>0.41176470588235298</v>
      </c>
    </row>
    <row r="3751" spans="1:4" x14ac:dyDescent="0.55000000000000004">
      <c r="A3751" s="6">
        <f>US_Regional_Sales_Data!P3751*US_Regional_Sales_Data!M3751*(1-US_Regional_Sales_Data!N3751)</f>
        <v>13531.319999999998</v>
      </c>
      <c r="B3751" s="6">
        <f>US_Regional_Sales_Data!O3751*US_Regional_Sales_Data!M3751</f>
        <v>8914.74</v>
      </c>
      <c r="C3751" s="6">
        <f t="shared" si="116"/>
        <v>4616.5799999999981</v>
      </c>
      <c r="D3751" s="7">
        <f t="shared" si="117"/>
        <v>0.34117735741967514</v>
      </c>
    </row>
    <row r="3752" spans="1:4" x14ac:dyDescent="0.55000000000000004">
      <c r="A3752" s="6">
        <f>US_Regional_Sales_Data!P3752*US_Regional_Sales_Data!M3752*(1-US_Regional_Sales_Data!N3752)</f>
        <v>3497.4</v>
      </c>
      <c r="B3752" s="6">
        <f>US_Regional_Sales_Data!O3752*US_Regional_Sales_Data!M3752</f>
        <v>2176.16</v>
      </c>
      <c r="C3752" s="6">
        <f t="shared" si="116"/>
        <v>1321.2400000000002</v>
      </c>
      <c r="D3752" s="7">
        <f t="shared" si="117"/>
        <v>0.37777777777777782</v>
      </c>
    </row>
    <row r="3753" spans="1:4" x14ac:dyDescent="0.55000000000000004">
      <c r="A3753" s="6">
        <f>US_Regional_Sales_Data!P3753*US_Regional_Sales_Data!M3753*(1-US_Regional_Sales_Data!N3753)</f>
        <v>12831.839999999998</v>
      </c>
      <c r="B3753" s="6">
        <f>US_Regional_Sales_Data!O3753*US_Regional_Sales_Data!M3753</f>
        <v>10805.76</v>
      </c>
      <c r="C3753" s="6">
        <f t="shared" si="116"/>
        <v>2026.0799999999981</v>
      </c>
      <c r="D3753" s="7">
        <f t="shared" si="117"/>
        <v>0.15789473684210514</v>
      </c>
    </row>
    <row r="3754" spans="1:4" x14ac:dyDescent="0.55000000000000004">
      <c r="A3754" s="6">
        <f>US_Regional_Sales_Data!P3754*US_Regional_Sales_Data!M3754*(1-US_Regional_Sales_Data!N3754)</f>
        <v>3346.65</v>
      </c>
      <c r="B3754" s="6">
        <f>US_Regional_Sales_Data!O3754*US_Regional_Sales_Data!M3754</f>
        <v>2677.32</v>
      </c>
      <c r="C3754" s="6">
        <f t="shared" si="116"/>
        <v>669.32999999999993</v>
      </c>
      <c r="D3754" s="7">
        <f t="shared" si="117"/>
        <v>0.19999999999999998</v>
      </c>
    </row>
    <row r="3755" spans="1:4" x14ac:dyDescent="0.55000000000000004">
      <c r="A3755" s="6">
        <f>US_Regional_Sales_Data!P3755*US_Regional_Sales_Data!M3755*(1-US_Regional_Sales_Data!N3755)</f>
        <v>1859.25</v>
      </c>
      <c r="B3755" s="6">
        <f>US_Regional_Sales_Data!O3755*US_Regional_Sales_Data!M3755</f>
        <v>1628.1</v>
      </c>
      <c r="C3755" s="6">
        <f t="shared" si="116"/>
        <v>231.15000000000009</v>
      </c>
      <c r="D3755" s="7">
        <f t="shared" si="117"/>
        <v>0.12432432432432437</v>
      </c>
    </row>
    <row r="3756" spans="1:4" x14ac:dyDescent="0.55000000000000004">
      <c r="A3756" s="6">
        <f>US_Regional_Sales_Data!P3756*US_Regional_Sales_Data!M3756*(1-US_Regional_Sales_Data!N3756)</f>
        <v>3185.5150000000003</v>
      </c>
      <c r="B3756" s="6">
        <f>US_Regional_Sales_Data!O3756*US_Regional_Sales_Data!M3756</f>
        <v>2204.04</v>
      </c>
      <c r="C3756" s="6">
        <f t="shared" si="116"/>
        <v>981.47500000000036</v>
      </c>
      <c r="D3756" s="7">
        <f t="shared" si="117"/>
        <v>0.30810559674024457</v>
      </c>
    </row>
    <row r="3757" spans="1:4" x14ac:dyDescent="0.55000000000000004">
      <c r="A3757" s="6">
        <f>US_Regional_Sales_Data!P3757*US_Regional_Sales_Data!M3757*(1-US_Regional_Sales_Data!N3757)</f>
        <v>1340</v>
      </c>
      <c r="B3757" s="6">
        <f>US_Regional_Sales_Data!O3757*US_Regional_Sales_Data!M3757</f>
        <v>737</v>
      </c>
      <c r="C3757" s="6">
        <f t="shared" si="116"/>
        <v>603</v>
      </c>
      <c r="D3757" s="7">
        <f t="shared" si="117"/>
        <v>0.45</v>
      </c>
    </row>
    <row r="3758" spans="1:4" x14ac:dyDescent="0.55000000000000004">
      <c r="A3758" s="6">
        <f>US_Regional_Sales_Data!P3758*US_Regional_Sales_Data!M3758*(1-US_Regional_Sales_Data!N3758)</f>
        <v>7319.75</v>
      </c>
      <c r="B3758" s="6">
        <f>US_Regional_Sales_Data!O3758*US_Regional_Sales_Data!M3758</f>
        <v>6472.2</v>
      </c>
      <c r="C3758" s="6">
        <f t="shared" si="116"/>
        <v>847.55000000000018</v>
      </c>
      <c r="D3758" s="7">
        <f t="shared" si="117"/>
        <v>0.11578947368421055</v>
      </c>
    </row>
    <row r="3759" spans="1:4" x14ac:dyDescent="0.55000000000000004">
      <c r="A3759" s="6">
        <f>US_Regional_Sales_Data!P3759*US_Regional_Sales_Data!M3759*(1-US_Regional_Sales_Data!N3759)</f>
        <v>16857.2</v>
      </c>
      <c r="B3759" s="6">
        <f>US_Regional_Sales_Data!O3759*US_Regional_Sales_Data!M3759</f>
        <v>14214.7</v>
      </c>
      <c r="C3759" s="6">
        <f t="shared" si="116"/>
        <v>2642.5</v>
      </c>
      <c r="D3759" s="7">
        <f t="shared" si="117"/>
        <v>0.15675794319341291</v>
      </c>
    </row>
    <row r="3760" spans="1:4" x14ac:dyDescent="0.55000000000000004">
      <c r="A3760" s="6">
        <f>US_Regional_Sales_Data!P3760*US_Regional_Sales_Data!M3760*(1-US_Regional_Sales_Data!N3760)</f>
        <v>421.43000000000006</v>
      </c>
      <c r="B3760" s="6">
        <f>US_Regional_Sales_Data!O3760*US_Regional_Sales_Data!M3760</f>
        <v>241.46</v>
      </c>
      <c r="C3760" s="6">
        <f t="shared" si="116"/>
        <v>179.97000000000006</v>
      </c>
      <c r="D3760" s="7">
        <f t="shared" si="117"/>
        <v>0.42704601001352543</v>
      </c>
    </row>
    <row r="3761" spans="1:4" x14ac:dyDescent="0.55000000000000004">
      <c r="A3761" s="6">
        <f>US_Regional_Sales_Data!P3761*US_Regional_Sales_Data!M3761*(1-US_Regional_Sales_Data!N3761)</f>
        <v>21821.397500000003</v>
      </c>
      <c r="B3761" s="6">
        <f>US_Regional_Sales_Data!O3761*US_Regional_Sales_Data!M3761</f>
        <v>14390.320000000002</v>
      </c>
      <c r="C3761" s="6">
        <f t="shared" si="116"/>
        <v>7431.0775000000012</v>
      </c>
      <c r="D3761" s="7">
        <f t="shared" si="117"/>
        <v>0.34054086132659472</v>
      </c>
    </row>
    <row r="3762" spans="1:4" x14ac:dyDescent="0.55000000000000004">
      <c r="A3762" s="6">
        <f>US_Regional_Sales_Data!P3762*US_Regional_Sales_Data!M3762*(1-US_Regional_Sales_Data!N3762)</f>
        <v>6995.1350000000011</v>
      </c>
      <c r="B3762" s="6">
        <f>US_Regional_Sales_Data!O3762*US_Regional_Sales_Data!M3762</f>
        <v>3902.5699999999997</v>
      </c>
      <c r="C3762" s="6">
        <f t="shared" si="116"/>
        <v>3092.5650000000014</v>
      </c>
      <c r="D3762" s="7">
        <f t="shared" si="117"/>
        <v>0.44210226107144479</v>
      </c>
    </row>
    <row r="3763" spans="1:4" x14ac:dyDescent="0.55000000000000004">
      <c r="A3763" s="6">
        <f>US_Regional_Sales_Data!P3763*US_Regional_Sales_Data!M3763*(1-US_Regional_Sales_Data!N3763)</f>
        <v>22608.48</v>
      </c>
      <c r="B3763" s="6">
        <f>US_Regional_Sales_Data!O3763*US_Regional_Sales_Data!M3763</f>
        <v>19990.68</v>
      </c>
      <c r="C3763" s="6">
        <f t="shared" si="116"/>
        <v>2617.7999999999993</v>
      </c>
      <c r="D3763" s="7">
        <f t="shared" si="117"/>
        <v>0.11578841213562342</v>
      </c>
    </row>
    <row r="3764" spans="1:4" x14ac:dyDescent="0.55000000000000004">
      <c r="A3764" s="6">
        <f>US_Regional_Sales_Data!P3764*US_Regional_Sales_Data!M3764*(1-US_Regional_Sales_Data!N3764)</f>
        <v>1561.77</v>
      </c>
      <c r="B3764" s="6">
        <f>US_Regional_Sales_Data!O3764*US_Regional_Sales_Data!M3764</f>
        <v>675.36</v>
      </c>
      <c r="C3764" s="6">
        <f t="shared" si="116"/>
        <v>886.41</v>
      </c>
      <c r="D3764" s="7">
        <f t="shared" si="117"/>
        <v>0.56756756756756754</v>
      </c>
    </row>
    <row r="3765" spans="1:4" x14ac:dyDescent="0.55000000000000004">
      <c r="A3765" s="6">
        <f>US_Regional_Sales_Data!P3765*US_Regional_Sales_Data!M3765*(1-US_Regional_Sales_Data!N3765)</f>
        <v>8738.4750000000004</v>
      </c>
      <c r="B3765" s="6">
        <f>US_Regional_Sales_Data!O3765*US_Regional_Sales_Data!M3765</f>
        <v>5195.8500000000004</v>
      </c>
      <c r="C3765" s="6">
        <f t="shared" si="116"/>
        <v>3542.625</v>
      </c>
      <c r="D3765" s="7">
        <f t="shared" si="117"/>
        <v>0.40540540540540537</v>
      </c>
    </row>
    <row r="3766" spans="1:4" x14ac:dyDescent="0.55000000000000004">
      <c r="A3766" s="6">
        <f>US_Regional_Sales_Data!P3766*US_Regional_Sales_Data!M3766*(1-US_Regional_Sales_Data!N3766)</f>
        <v>2528.5800000000004</v>
      </c>
      <c r="B3766" s="6">
        <f>US_Regional_Sales_Data!O3766*US_Regional_Sales_Data!M3766</f>
        <v>2186.88</v>
      </c>
      <c r="C3766" s="6">
        <f t="shared" si="116"/>
        <v>341.70000000000027</v>
      </c>
      <c r="D3766" s="7">
        <f t="shared" si="117"/>
        <v>0.13513513513513523</v>
      </c>
    </row>
    <row r="3767" spans="1:4" x14ac:dyDescent="0.55000000000000004">
      <c r="A3767" s="6">
        <f>US_Regional_Sales_Data!P3767*US_Regional_Sales_Data!M3767*(1-US_Regional_Sales_Data!N3767)</f>
        <v>5979.75</v>
      </c>
      <c r="B3767" s="6">
        <f>US_Regional_Sales_Data!O3767*US_Regional_Sales_Data!M3767</f>
        <v>5276.25</v>
      </c>
      <c r="C3767" s="6">
        <f t="shared" si="116"/>
        <v>703.5</v>
      </c>
      <c r="D3767" s="7">
        <f t="shared" si="117"/>
        <v>0.11764705882352941</v>
      </c>
    </row>
    <row r="3768" spans="1:4" x14ac:dyDescent="0.55000000000000004">
      <c r="A3768" s="6">
        <f>US_Regional_Sales_Data!P3768*US_Regional_Sales_Data!M3768*(1-US_Regional_Sales_Data!N3768)</f>
        <v>25237.224999999999</v>
      </c>
      <c r="B3768" s="6">
        <f>US_Regional_Sales_Data!O3768*US_Regional_Sales_Data!M3768</f>
        <v>10626.199999999999</v>
      </c>
      <c r="C3768" s="6">
        <f t="shared" si="116"/>
        <v>14611.025</v>
      </c>
      <c r="D3768" s="7">
        <f t="shared" si="117"/>
        <v>0.57894736842105265</v>
      </c>
    </row>
    <row r="3769" spans="1:4" x14ac:dyDescent="0.55000000000000004">
      <c r="A3769" s="6">
        <f>US_Regional_Sales_Data!P3769*US_Regional_Sales_Data!M3769*(1-US_Regional_Sales_Data!N3769)</f>
        <v>6972.1875</v>
      </c>
      <c r="B3769" s="6">
        <f>US_Regional_Sales_Data!O3769*US_Regional_Sales_Data!M3769</f>
        <v>3994.8900000000003</v>
      </c>
      <c r="C3769" s="6">
        <f t="shared" si="116"/>
        <v>2977.2974999999997</v>
      </c>
      <c r="D3769" s="7">
        <f t="shared" si="117"/>
        <v>0.42702487562189051</v>
      </c>
    </row>
    <row r="3770" spans="1:4" x14ac:dyDescent="0.55000000000000004">
      <c r="A3770" s="6">
        <f>US_Regional_Sales_Data!P3770*US_Regional_Sales_Data!M3770*(1-US_Regional_Sales_Data!N3770)</f>
        <v>19095</v>
      </c>
      <c r="B3770" s="6">
        <f>US_Regional_Sales_Data!O3770*US_Regional_Sales_Data!M3770</f>
        <v>11457</v>
      </c>
      <c r="C3770" s="6">
        <f t="shared" si="116"/>
        <v>7638</v>
      </c>
      <c r="D3770" s="7">
        <f t="shared" si="117"/>
        <v>0.4</v>
      </c>
    </row>
    <row r="3771" spans="1:4" x14ac:dyDescent="0.55000000000000004">
      <c r="A3771" s="6">
        <f>US_Regional_Sales_Data!P3771*US_Regional_Sales_Data!M3771*(1-US_Regional_Sales_Data!N3771)</f>
        <v>233.16</v>
      </c>
      <c r="B3771" s="6">
        <f>US_Regional_Sales_Data!O3771*US_Regional_Sales_Data!M3771</f>
        <v>244.82</v>
      </c>
      <c r="C3771" s="6">
        <f t="shared" si="116"/>
        <v>-11.659999999999997</v>
      </c>
      <c r="D3771" s="7">
        <f t="shared" si="117"/>
        <v>-5.0008577800651897E-2</v>
      </c>
    </row>
    <row r="3772" spans="1:4" x14ac:dyDescent="0.55000000000000004">
      <c r="A3772" s="6">
        <f>US_Regional_Sales_Data!P3772*US_Regional_Sales_Data!M3772*(1-US_Regional_Sales_Data!N3772)</f>
        <v>2925.2200000000003</v>
      </c>
      <c r="B3772" s="6">
        <f>US_Regional_Sales_Data!O3772*US_Regional_Sales_Data!M3772</f>
        <v>1739.32</v>
      </c>
      <c r="C3772" s="6">
        <f t="shared" si="116"/>
        <v>1185.9000000000003</v>
      </c>
      <c r="D3772" s="7">
        <f t="shared" si="117"/>
        <v>0.40540540540540548</v>
      </c>
    </row>
    <row r="3773" spans="1:4" x14ac:dyDescent="0.55000000000000004">
      <c r="A3773" s="6">
        <f>US_Regional_Sales_Data!P3773*US_Regional_Sales_Data!M3773*(1-US_Regional_Sales_Data!N3773)</f>
        <v>23996.720000000001</v>
      </c>
      <c r="B3773" s="6">
        <f>US_Regional_Sales_Data!O3773*US_Regional_Sales_Data!M3773</f>
        <v>19716.240000000002</v>
      </c>
      <c r="C3773" s="6">
        <f t="shared" si="116"/>
        <v>4280.4799999999996</v>
      </c>
      <c r="D3773" s="7">
        <f t="shared" si="117"/>
        <v>0.17837771162058813</v>
      </c>
    </row>
    <row r="3774" spans="1:4" x14ac:dyDescent="0.55000000000000004">
      <c r="A3774" s="6">
        <f>US_Regional_Sales_Data!P3774*US_Regional_Sales_Data!M3774*(1-US_Regional_Sales_Data!N3774)</f>
        <v>1395.2749999999999</v>
      </c>
      <c r="B3774" s="6">
        <f>US_Regional_Sales_Data!O3774*US_Regional_Sales_Data!M3774</f>
        <v>1149.05</v>
      </c>
      <c r="C3774" s="6">
        <f t="shared" si="116"/>
        <v>246.22499999999991</v>
      </c>
      <c r="D3774" s="7">
        <f t="shared" si="117"/>
        <v>0.17647058823529407</v>
      </c>
    </row>
    <row r="3775" spans="1:4" x14ac:dyDescent="0.55000000000000004">
      <c r="A3775" s="6">
        <f>US_Regional_Sales_Data!P3775*US_Regional_Sales_Data!M3775*(1-US_Regional_Sales_Data!N3775)</f>
        <v>26096.5</v>
      </c>
      <c r="B3775" s="6">
        <f>US_Regional_Sales_Data!O3775*US_Regional_Sales_Data!M3775</f>
        <v>18130.2</v>
      </c>
      <c r="C3775" s="6">
        <f t="shared" si="116"/>
        <v>7966.2999999999993</v>
      </c>
      <c r="D3775" s="7">
        <f t="shared" si="117"/>
        <v>0.30526315789473679</v>
      </c>
    </row>
    <row r="3776" spans="1:4" x14ac:dyDescent="0.55000000000000004">
      <c r="A3776" s="6">
        <f>US_Regional_Sales_Data!P3776*US_Regional_Sales_Data!M3776*(1-US_Regional_Sales_Data!N3776)</f>
        <v>2417.0250000000001</v>
      </c>
      <c r="B3776" s="6">
        <f>US_Regional_Sales_Data!O3776*US_Regional_Sales_Data!M3776</f>
        <v>1907.49</v>
      </c>
      <c r="C3776" s="6">
        <f t="shared" si="116"/>
        <v>509.53500000000008</v>
      </c>
      <c r="D3776" s="7">
        <f t="shared" si="117"/>
        <v>0.21081081081081085</v>
      </c>
    </row>
    <row r="3777" spans="1:4" x14ac:dyDescent="0.55000000000000004">
      <c r="A3777" s="6">
        <f>US_Regional_Sales_Data!P3777*US_Regional_Sales_Data!M3777*(1-US_Regional_Sales_Data!N3777)</f>
        <v>5505.7249999999995</v>
      </c>
      <c r="B3777" s="6">
        <f>US_Regional_Sales_Data!O3777*US_Regional_Sales_Data!M3777</f>
        <v>2723.8999999999996</v>
      </c>
      <c r="C3777" s="6">
        <f t="shared" si="116"/>
        <v>2781.8249999999998</v>
      </c>
      <c r="D3777" s="7">
        <f t="shared" si="117"/>
        <v>0.50526043345790062</v>
      </c>
    </row>
    <row r="3778" spans="1:4" x14ac:dyDescent="0.55000000000000004">
      <c r="A3778" s="6">
        <f>US_Regional_Sales_Data!P3778*US_Regional_Sales_Data!M3778*(1-US_Regional_Sales_Data!N3778)</f>
        <v>1673.325</v>
      </c>
      <c r="B3778" s="6">
        <f>US_Regional_Sales_Data!O3778*US_Regional_Sales_Data!M3778</f>
        <v>777.87</v>
      </c>
      <c r="C3778" s="6">
        <f t="shared" si="116"/>
        <v>895.45500000000004</v>
      </c>
      <c r="D3778" s="7">
        <f t="shared" si="117"/>
        <v>0.53513513513513511</v>
      </c>
    </row>
    <row r="3779" spans="1:4" x14ac:dyDescent="0.55000000000000004">
      <c r="A3779" s="6">
        <f>US_Regional_Sales_Data!P3779*US_Regional_Sales_Data!M3779*(1-US_Regional_Sales_Data!N3779)</f>
        <v>1934.9599999999998</v>
      </c>
      <c r="B3779" s="6">
        <f>US_Regional_Sales_Data!O3779*US_Regional_Sales_Data!M3779</f>
        <v>1710.92</v>
      </c>
      <c r="C3779" s="6">
        <f t="shared" ref="C3779:C3842" si="118">A3779-B3779</f>
        <v>224.03999999999974</v>
      </c>
      <c r="D3779" s="7">
        <f t="shared" ref="D3779:D3842" si="119">C3779/A3779</f>
        <v>0.11578533923181862</v>
      </c>
    </row>
    <row r="3780" spans="1:4" x14ac:dyDescent="0.55000000000000004">
      <c r="A3780" s="6">
        <f>US_Regional_Sales_Data!P3780*US_Regional_Sales_Data!M3780*(1-US_Regional_Sales_Data!N3780)</f>
        <v>6046.75</v>
      </c>
      <c r="B3780" s="6">
        <f>US_Regional_Sales_Data!O3780*US_Regional_Sales_Data!M3780</f>
        <v>5219.2999999999993</v>
      </c>
      <c r="C3780" s="6">
        <f t="shared" si="118"/>
        <v>827.45000000000073</v>
      </c>
      <c r="D3780" s="7">
        <f t="shared" si="119"/>
        <v>0.13684210526315801</v>
      </c>
    </row>
    <row r="3781" spans="1:4" x14ac:dyDescent="0.55000000000000004">
      <c r="A3781" s="6">
        <f>US_Regional_Sales_Data!P3781*US_Regional_Sales_Data!M3781*(1-US_Regional_Sales_Data!N3781)</f>
        <v>1163.1199999999999</v>
      </c>
      <c r="B3781" s="6">
        <f>US_Regional_Sales_Data!O3781*US_Regional_Sales_Data!M3781</f>
        <v>1104.95</v>
      </c>
      <c r="C3781" s="6">
        <f t="shared" si="118"/>
        <v>58.169999999999845</v>
      </c>
      <c r="D3781" s="7">
        <f t="shared" si="119"/>
        <v>5.0012036591237236E-2</v>
      </c>
    </row>
    <row r="3782" spans="1:4" x14ac:dyDescent="0.55000000000000004">
      <c r="A3782" s="6">
        <f>US_Regional_Sales_Data!P3782*US_Regional_Sales_Data!M3782*(1-US_Regional_Sales_Data!N3782)</f>
        <v>3173.1200000000003</v>
      </c>
      <c r="B3782" s="6">
        <f>US_Regional_Sales_Data!O3782*US_Regional_Sales_Data!M3782</f>
        <v>2607.12</v>
      </c>
      <c r="C3782" s="6">
        <f t="shared" si="118"/>
        <v>566.00000000000045</v>
      </c>
      <c r="D3782" s="7">
        <f t="shared" si="119"/>
        <v>0.17837333602258987</v>
      </c>
    </row>
    <row r="3783" spans="1:4" x14ac:dyDescent="0.55000000000000004">
      <c r="A3783" s="6">
        <f>US_Regional_Sales_Data!P3783*US_Regional_Sales_Data!M3783*(1-US_Regional_Sales_Data!N3783)</f>
        <v>2990.88</v>
      </c>
      <c r="B3783" s="6">
        <f>US_Regional_Sales_Data!O3783*US_Regional_Sales_Data!M3783</f>
        <v>2442.56</v>
      </c>
      <c r="C3783" s="6">
        <f t="shared" si="118"/>
        <v>548.32000000000016</v>
      </c>
      <c r="D3783" s="7">
        <f t="shared" si="119"/>
        <v>0.18333065853528063</v>
      </c>
    </row>
    <row r="3784" spans="1:4" x14ac:dyDescent="0.55000000000000004">
      <c r="A3784" s="6">
        <f>US_Regional_Sales_Data!P3784*US_Regional_Sales_Data!M3784*(1-US_Regional_Sales_Data!N3784)</f>
        <v>7147.2249999999995</v>
      </c>
      <c r="B3784" s="6">
        <f>US_Regional_Sales_Data!O3784*US_Regional_Sales_Data!M3784</f>
        <v>3952</v>
      </c>
      <c r="C3784" s="6">
        <f t="shared" si="118"/>
        <v>3195.2249999999995</v>
      </c>
      <c r="D3784" s="7">
        <f t="shared" si="119"/>
        <v>0.44705812395720013</v>
      </c>
    </row>
    <row r="3785" spans="1:4" x14ac:dyDescent="0.55000000000000004">
      <c r="A3785" s="6">
        <f>US_Regional_Sales_Data!P3785*US_Regional_Sales_Data!M3785*(1-US_Regional_Sales_Data!N3785)</f>
        <v>10969.575000000001</v>
      </c>
      <c r="B3785" s="6">
        <f>US_Regional_Sales_Data!O3785*US_Regional_Sales_Data!M3785</f>
        <v>7708.3499999999995</v>
      </c>
      <c r="C3785" s="6">
        <f t="shared" si="118"/>
        <v>3261.2250000000013</v>
      </c>
      <c r="D3785" s="7">
        <f t="shared" si="119"/>
        <v>0.29729729729729737</v>
      </c>
    </row>
    <row r="3786" spans="1:4" x14ac:dyDescent="0.55000000000000004">
      <c r="A3786" s="6">
        <f>US_Regional_Sales_Data!P3786*US_Regional_Sales_Data!M3786*(1-US_Regional_Sales_Data!N3786)</f>
        <v>20897.97</v>
      </c>
      <c r="B3786" s="6">
        <f>US_Regional_Sales_Data!O3786*US_Regional_Sales_Data!M3786</f>
        <v>14233.199999999999</v>
      </c>
      <c r="C3786" s="6">
        <f t="shared" si="118"/>
        <v>6664.7700000000023</v>
      </c>
      <c r="D3786" s="7">
        <f t="shared" si="119"/>
        <v>0.31891949313737178</v>
      </c>
    </row>
    <row r="3787" spans="1:4" x14ac:dyDescent="0.55000000000000004">
      <c r="A3787" s="6">
        <f>US_Regional_Sales_Data!P3787*US_Regional_Sales_Data!M3787*(1-US_Regional_Sales_Data!N3787)</f>
        <v>8147.2</v>
      </c>
      <c r="B3787" s="6">
        <f>US_Regional_Sales_Data!O3787*US_Regional_Sales_Data!M3787</f>
        <v>4974.08</v>
      </c>
      <c r="C3787" s="6">
        <f t="shared" si="118"/>
        <v>3173.12</v>
      </c>
      <c r="D3787" s="7">
        <f t="shared" si="119"/>
        <v>0.38947368421052631</v>
      </c>
    </row>
    <row r="3788" spans="1:4" x14ac:dyDescent="0.55000000000000004">
      <c r="A3788" s="6">
        <f>US_Regional_Sales_Data!P3788*US_Regional_Sales_Data!M3788*(1-US_Regional_Sales_Data!N3788)</f>
        <v>6560.64</v>
      </c>
      <c r="B3788" s="6">
        <f>US_Regional_Sales_Data!O3788*US_Regional_Sales_Data!M3788</f>
        <v>5831.68</v>
      </c>
      <c r="C3788" s="6">
        <f t="shared" si="118"/>
        <v>728.96</v>
      </c>
      <c r="D3788" s="7">
        <f t="shared" si="119"/>
        <v>0.1111111111111111</v>
      </c>
    </row>
    <row r="3789" spans="1:4" x14ac:dyDescent="0.55000000000000004">
      <c r="A3789" s="6">
        <f>US_Regional_Sales_Data!P3789*US_Regional_Sales_Data!M3789*(1-US_Regional_Sales_Data!N3789)</f>
        <v>5993.8200000000006</v>
      </c>
      <c r="B3789" s="6">
        <f>US_Regional_Sales_Data!O3789*US_Regional_Sales_Data!M3789</f>
        <v>4328.87</v>
      </c>
      <c r="C3789" s="6">
        <f t="shared" si="118"/>
        <v>1664.9500000000007</v>
      </c>
      <c r="D3789" s="7">
        <f t="shared" si="119"/>
        <v>0.27777777777777785</v>
      </c>
    </row>
    <row r="3790" spans="1:4" x14ac:dyDescent="0.55000000000000004">
      <c r="A3790" s="6">
        <f>US_Regional_Sales_Data!P3790*US_Regional_Sales_Data!M3790*(1-US_Regional_Sales_Data!N3790)</f>
        <v>7907.3399999999992</v>
      </c>
      <c r="B3790" s="6">
        <f>US_Regional_Sales_Data!O3790*US_Regional_Sales_Data!M3790</f>
        <v>6325.9000000000005</v>
      </c>
      <c r="C3790" s="6">
        <f t="shared" si="118"/>
        <v>1581.4399999999987</v>
      </c>
      <c r="D3790" s="7">
        <f t="shared" si="119"/>
        <v>0.1999964589862076</v>
      </c>
    </row>
    <row r="3791" spans="1:4" x14ac:dyDescent="0.55000000000000004">
      <c r="A3791" s="6">
        <f>US_Regional_Sales_Data!P3791*US_Regional_Sales_Data!M3791*(1-US_Regional_Sales_Data!N3791)</f>
        <v>4130.55</v>
      </c>
      <c r="B3791" s="6">
        <f>US_Regional_Sales_Data!O3791*US_Regional_Sales_Data!M3791</f>
        <v>3074.95</v>
      </c>
      <c r="C3791" s="6">
        <f t="shared" si="118"/>
        <v>1055.6000000000004</v>
      </c>
      <c r="D3791" s="7">
        <f t="shared" si="119"/>
        <v>0.25555918703320391</v>
      </c>
    </row>
    <row r="3792" spans="1:4" x14ac:dyDescent="0.55000000000000004">
      <c r="A3792" s="6">
        <f>US_Regional_Sales_Data!P3792*US_Regional_Sales_Data!M3792*(1-US_Regional_Sales_Data!N3792)</f>
        <v>26122.462500000001</v>
      </c>
      <c r="B3792" s="6">
        <f>US_Regional_Sales_Data!O3792*US_Regional_Sales_Data!M3792</f>
        <v>22874.799999999999</v>
      </c>
      <c r="C3792" s="6">
        <f t="shared" si="118"/>
        <v>3247.6625000000022</v>
      </c>
      <c r="D3792" s="7">
        <f t="shared" si="119"/>
        <v>0.12432451573047533</v>
      </c>
    </row>
    <row r="3793" spans="1:4" x14ac:dyDescent="0.55000000000000004">
      <c r="A3793" s="6">
        <f>US_Regional_Sales_Data!P3793*US_Regional_Sales_Data!M3793*(1-US_Regional_Sales_Data!N3793)</f>
        <v>4886.3100000000004</v>
      </c>
      <c r="B3793" s="6">
        <f>US_Regional_Sales_Data!O3793*US_Regional_Sales_Data!M3793</f>
        <v>2414.3999999999996</v>
      </c>
      <c r="C3793" s="6">
        <f t="shared" si="118"/>
        <v>2471.9100000000008</v>
      </c>
      <c r="D3793" s="7">
        <f t="shared" si="119"/>
        <v>0.50588480878208719</v>
      </c>
    </row>
    <row r="3794" spans="1:4" x14ac:dyDescent="0.55000000000000004">
      <c r="A3794" s="6">
        <f>US_Regional_Sales_Data!P3794*US_Regional_Sales_Data!M3794*(1-US_Regional_Sales_Data!N3794)</f>
        <v>14257.599999999999</v>
      </c>
      <c r="B3794" s="6">
        <f>US_Regional_Sales_Data!O3794*US_Regional_Sales_Data!M3794</f>
        <v>8404.48</v>
      </c>
      <c r="C3794" s="6">
        <f t="shared" si="118"/>
        <v>5853.119999999999</v>
      </c>
      <c r="D3794" s="7">
        <f t="shared" si="119"/>
        <v>0.41052631578947363</v>
      </c>
    </row>
    <row r="3795" spans="1:4" x14ac:dyDescent="0.55000000000000004">
      <c r="A3795" s="6">
        <f>US_Regional_Sales_Data!P3795*US_Regional_Sales_Data!M3795*(1-US_Regional_Sales_Data!N3795)</f>
        <v>3687.5125000000003</v>
      </c>
      <c r="B3795" s="6">
        <f>US_Regional_Sales_Data!O3795*US_Regional_Sales_Data!M3795</f>
        <v>2073</v>
      </c>
      <c r="C3795" s="6">
        <f t="shared" si="118"/>
        <v>1614.5125000000003</v>
      </c>
      <c r="D3795" s="7">
        <f t="shared" si="119"/>
        <v>0.43783241412740975</v>
      </c>
    </row>
    <row r="3796" spans="1:4" x14ac:dyDescent="0.55000000000000004">
      <c r="A3796" s="6">
        <f>US_Regional_Sales_Data!P3796*US_Regional_Sales_Data!M3796*(1-US_Regional_Sales_Data!N3796)</f>
        <v>5875.23</v>
      </c>
      <c r="B3796" s="6">
        <f>US_Regional_Sales_Data!O3796*US_Regional_Sales_Data!M3796</f>
        <v>3937.9800000000005</v>
      </c>
      <c r="C3796" s="6">
        <f t="shared" si="118"/>
        <v>1937.2499999999991</v>
      </c>
      <c r="D3796" s="7">
        <f t="shared" si="119"/>
        <v>0.32973177220296046</v>
      </c>
    </row>
    <row r="3797" spans="1:4" x14ac:dyDescent="0.55000000000000004">
      <c r="A3797" s="6">
        <f>US_Regional_Sales_Data!P3797*US_Regional_Sales_Data!M3797*(1-US_Regional_Sales_Data!N3797)</f>
        <v>17880.96</v>
      </c>
      <c r="B3797" s="6">
        <f>US_Regional_Sales_Data!O3797*US_Regional_Sales_Data!M3797</f>
        <v>15869.34</v>
      </c>
      <c r="C3797" s="6">
        <f t="shared" si="118"/>
        <v>2011.619999999999</v>
      </c>
      <c r="D3797" s="7">
        <f t="shared" si="119"/>
        <v>0.11250067110490707</v>
      </c>
    </row>
    <row r="3798" spans="1:4" x14ac:dyDescent="0.55000000000000004">
      <c r="A3798" s="6">
        <f>US_Regional_Sales_Data!P3798*US_Regional_Sales_Data!M3798*(1-US_Regional_Sales_Data!N3798)</f>
        <v>8350.8799999999992</v>
      </c>
      <c r="B3798" s="6">
        <f>US_Regional_Sales_Data!O3798*US_Regional_Sales_Data!M3798</f>
        <v>5362.16</v>
      </c>
      <c r="C3798" s="6">
        <f t="shared" si="118"/>
        <v>2988.7199999999993</v>
      </c>
      <c r="D3798" s="7">
        <f t="shared" si="119"/>
        <v>0.35789282087636271</v>
      </c>
    </row>
    <row r="3799" spans="1:4" x14ac:dyDescent="0.55000000000000004">
      <c r="A3799" s="6">
        <f>US_Regional_Sales_Data!P3799*US_Regional_Sales_Data!M3799*(1-US_Regional_Sales_Data!N3799)</f>
        <v>18172.075000000001</v>
      </c>
      <c r="B3799" s="6">
        <f>US_Regional_Sales_Data!O3799*US_Regional_Sales_Data!M3799</f>
        <v>9564.25</v>
      </c>
      <c r="C3799" s="6">
        <f t="shared" si="118"/>
        <v>8607.8250000000007</v>
      </c>
      <c r="D3799" s="7">
        <f t="shared" si="119"/>
        <v>0.47368421052631582</v>
      </c>
    </row>
    <row r="3800" spans="1:4" x14ac:dyDescent="0.55000000000000004">
      <c r="A3800" s="6">
        <f>US_Regional_Sales_Data!P3800*US_Regional_Sales_Data!M3800*(1-US_Regional_Sales_Data!N3800)</f>
        <v>12335.369999999999</v>
      </c>
      <c r="B3800" s="6">
        <f>US_Regional_Sales_Data!O3800*US_Regional_Sales_Data!M3800</f>
        <v>5323.68</v>
      </c>
      <c r="C3800" s="6">
        <f t="shared" si="118"/>
        <v>7011.6899999999987</v>
      </c>
      <c r="D3800" s="7">
        <f t="shared" si="119"/>
        <v>0.56842153903774262</v>
      </c>
    </row>
    <row r="3801" spans="1:4" x14ac:dyDescent="0.55000000000000004">
      <c r="A3801" s="6">
        <f>US_Regional_Sales_Data!P3801*US_Regional_Sales_Data!M3801*(1-US_Regional_Sales_Data!N3801)</f>
        <v>4015.9800000000005</v>
      </c>
      <c r="B3801" s="6">
        <f>US_Regional_Sales_Data!O3801*US_Regional_Sales_Data!M3801</f>
        <v>3516.68</v>
      </c>
      <c r="C3801" s="6">
        <f t="shared" si="118"/>
        <v>499.30000000000064</v>
      </c>
      <c r="D3801" s="7">
        <f t="shared" si="119"/>
        <v>0.12432830840791054</v>
      </c>
    </row>
    <row r="3802" spans="1:4" x14ac:dyDescent="0.55000000000000004">
      <c r="A3802" s="6">
        <f>US_Regional_Sales_Data!P3802*US_Regional_Sales_Data!M3802*(1-US_Regional_Sales_Data!N3802)</f>
        <v>1037.1599999999999</v>
      </c>
      <c r="B3802" s="6">
        <f>US_Regional_Sales_Data!O3802*US_Regional_Sales_Data!M3802</f>
        <v>1019.87</v>
      </c>
      <c r="C3802" s="6">
        <f t="shared" si="118"/>
        <v>17.28999999999985</v>
      </c>
      <c r="D3802" s="7">
        <f t="shared" si="119"/>
        <v>1.6670523352230949E-2</v>
      </c>
    </row>
    <row r="3803" spans="1:4" x14ac:dyDescent="0.55000000000000004">
      <c r="A3803" s="6">
        <f>US_Regional_Sales_Data!P3803*US_Regional_Sales_Data!M3803*(1-US_Regional_Sales_Data!N3803)</f>
        <v>14563.119999999999</v>
      </c>
      <c r="B3803" s="6">
        <f>US_Regional_Sales_Data!O3803*US_Regional_Sales_Data!M3803</f>
        <v>11037.28</v>
      </c>
      <c r="C3803" s="6">
        <f t="shared" si="118"/>
        <v>3525.8399999999983</v>
      </c>
      <c r="D3803" s="7">
        <f t="shared" si="119"/>
        <v>0.24210746048923573</v>
      </c>
    </row>
    <row r="3804" spans="1:4" x14ac:dyDescent="0.55000000000000004">
      <c r="A3804" s="6">
        <f>US_Regional_Sales_Data!P3804*US_Regional_Sales_Data!M3804*(1-US_Regional_Sales_Data!N3804)</f>
        <v>18017.64</v>
      </c>
      <c r="B3804" s="6">
        <f>US_Regional_Sales_Data!O3804*US_Regional_Sales_Data!M3804</f>
        <v>14814.48</v>
      </c>
      <c r="C3804" s="6">
        <f t="shared" si="118"/>
        <v>3203.16</v>
      </c>
      <c r="D3804" s="7">
        <f t="shared" si="119"/>
        <v>0.17777910980572373</v>
      </c>
    </row>
    <row r="3805" spans="1:4" x14ac:dyDescent="0.55000000000000004">
      <c r="A3805" s="6">
        <f>US_Regional_Sales_Data!P3805*US_Regional_Sales_Data!M3805*(1-US_Regional_Sales_Data!N3805)</f>
        <v>1731.28</v>
      </c>
      <c r="B3805" s="6">
        <f>US_Regional_Sales_Data!O3805*US_Regional_Sales_Data!M3805</f>
        <v>1293.92</v>
      </c>
      <c r="C3805" s="6">
        <f t="shared" si="118"/>
        <v>437.3599999999999</v>
      </c>
      <c r="D3805" s="7">
        <f t="shared" si="119"/>
        <v>0.25262233723025734</v>
      </c>
    </row>
    <row r="3806" spans="1:4" x14ac:dyDescent="0.55000000000000004">
      <c r="A3806" s="6">
        <f>US_Regional_Sales_Data!P3806*US_Regional_Sales_Data!M3806*(1-US_Regional_Sales_Data!N3806)</f>
        <v>12799.68</v>
      </c>
      <c r="B3806" s="6">
        <f>US_Regional_Sales_Data!O3806*US_Regional_Sales_Data!M3806</f>
        <v>11039.7</v>
      </c>
      <c r="C3806" s="6">
        <f t="shared" si="118"/>
        <v>1759.9799999999996</v>
      </c>
      <c r="D3806" s="7">
        <f t="shared" si="119"/>
        <v>0.13750187504687614</v>
      </c>
    </row>
    <row r="3807" spans="1:4" x14ac:dyDescent="0.55000000000000004">
      <c r="A3807" s="6">
        <f>US_Regional_Sales_Data!P3807*US_Regional_Sales_Data!M3807*(1-US_Regional_Sales_Data!N3807)</f>
        <v>150.75</v>
      </c>
      <c r="B3807" s="6">
        <f>US_Regional_Sales_Data!O3807*US_Regional_Sales_Data!M3807</f>
        <v>112.23</v>
      </c>
      <c r="C3807" s="6">
        <f t="shared" si="118"/>
        <v>38.519999999999996</v>
      </c>
      <c r="D3807" s="7">
        <f t="shared" si="119"/>
        <v>0.25552238805970146</v>
      </c>
    </row>
    <row r="3808" spans="1:4" x14ac:dyDescent="0.55000000000000004">
      <c r="A3808" s="6">
        <f>US_Regional_Sales_Data!P3808*US_Regional_Sales_Data!M3808*(1-US_Regional_Sales_Data!N3808)</f>
        <v>17631.887500000001</v>
      </c>
      <c r="B3808" s="6">
        <f>US_Regional_Sales_Data!O3808*US_Regional_Sales_Data!M3808</f>
        <v>13152.449999999999</v>
      </c>
      <c r="C3808" s="6">
        <f t="shared" si="118"/>
        <v>4479.4375000000018</v>
      </c>
      <c r="D3808" s="7">
        <f t="shared" si="119"/>
        <v>0.25405320332267328</v>
      </c>
    </row>
    <row r="3809" spans="1:4" x14ac:dyDescent="0.55000000000000004">
      <c r="A3809" s="6">
        <f>US_Regional_Sales_Data!P3809*US_Regional_Sales_Data!M3809*(1-US_Regional_Sales_Data!N3809)</f>
        <v>22672.799999999999</v>
      </c>
      <c r="B3809" s="6">
        <f>US_Regional_Sales_Data!O3809*US_Regional_Sales_Data!M3809</f>
        <v>15619.04</v>
      </c>
      <c r="C3809" s="6">
        <f t="shared" si="118"/>
        <v>7053.7599999999984</v>
      </c>
      <c r="D3809" s="7">
        <f t="shared" si="119"/>
        <v>0.31111111111111106</v>
      </c>
    </row>
    <row r="3810" spans="1:4" x14ac:dyDescent="0.55000000000000004">
      <c r="A3810" s="6">
        <f>US_Regional_Sales_Data!P3810*US_Regional_Sales_Data!M3810*(1-US_Regional_Sales_Data!N3810)</f>
        <v>11075.1</v>
      </c>
      <c r="B3810" s="6">
        <f>US_Regional_Sales_Data!O3810*US_Regional_Sales_Data!M3810</f>
        <v>4896.3599999999997</v>
      </c>
      <c r="C3810" s="6">
        <f t="shared" si="118"/>
        <v>6178.7400000000007</v>
      </c>
      <c r="D3810" s="7">
        <f t="shared" si="119"/>
        <v>0.55789473684210533</v>
      </c>
    </row>
    <row r="3811" spans="1:4" x14ac:dyDescent="0.55000000000000004">
      <c r="A3811" s="6">
        <f>US_Regional_Sales_Data!P3811*US_Regional_Sales_Data!M3811*(1-US_Regional_Sales_Data!N3811)</f>
        <v>35992.400000000001</v>
      </c>
      <c r="B3811" s="6">
        <f>US_Regional_Sales_Data!O3811*US_Regional_Sales_Data!M3811</f>
        <v>19901.68</v>
      </c>
      <c r="C3811" s="6">
        <f t="shared" si="118"/>
        <v>16090.720000000001</v>
      </c>
      <c r="D3811" s="7">
        <f t="shared" si="119"/>
        <v>0.44705882352941179</v>
      </c>
    </row>
    <row r="3812" spans="1:4" x14ac:dyDescent="0.55000000000000004">
      <c r="A3812" s="6">
        <f>US_Regional_Sales_Data!P3812*US_Regional_Sales_Data!M3812*(1-US_Regional_Sales_Data!N3812)</f>
        <v>6584.76</v>
      </c>
      <c r="B3812" s="6">
        <f>US_Regional_Sales_Data!O3812*US_Regional_Sales_Data!M3812</f>
        <v>5779.97</v>
      </c>
      <c r="C3812" s="6">
        <f t="shared" si="118"/>
        <v>804.79</v>
      </c>
      <c r="D3812" s="7">
        <f t="shared" si="119"/>
        <v>0.12222009610069311</v>
      </c>
    </row>
    <row r="3813" spans="1:4" x14ac:dyDescent="0.55000000000000004">
      <c r="A3813" s="6">
        <f>US_Regional_Sales_Data!P3813*US_Regional_Sales_Data!M3813*(1-US_Regional_Sales_Data!N3813)</f>
        <v>12494.160000000002</v>
      </c>
      <c r="B3813" s="6">
        <f>US_Regional_Sales_Data!O3813*US_Regional_Sales_Data!M3813</f>
        <v>8104.32</v>
      </c>
      <c r="C3813" s="6">
        <f t="shared" si="118"/>
        <v>4389.840000000002</v>
      </c>
      <c r="D3813" s="7">
        <f t="shared" si="119"/>
        <v>0.35135135135135148</v>
      </c>
    </row>
    <row r="3814" spans="1:4" x14ac:dyDescent="0.55000000000000004">
      <c r="A3814" s="6">
        <f>US_Regional_Sales_Data!P3814*US_Regional_Sales_Data!M3814*(1-US_Regional_Sales_Data!N3814)</f>
        <v>6544.56</v>
      </c>
      <c r="B3814" s="6">
        <f>US_Regional_Sales_Data!O3814*US_Regional_Sales_Data!M3814</f>
        <v>4669.6400000000003</v>
      </c>
      <c r="C3814" s="6">
        <f t="shared" si="118"/>
        <v>1874.92</v>
      </c>
      <c r="D3814" s="7">
        <f t="shared" si="119"/>
        <v>0.28648526409720437</v>
      </c>
    </row>
    <row r="3815" spans="1:4" x14ac:dyDescent="0.55000000000000004">
      <c r="A3815" s="6">
        <f>US_Regional_Sales_Data!P3815*US_Regional_Sales_Data!M3815*(1-US_Regional_Sales_Data!N3815)</f>
        <v>13056.96</v>
      </c>
      <c r="B3815" s="6">
        <f>US_Regional_Sales_Data!O3815*US_Regional_Sales_Data!M3815</f>
        <v>11751.25</v>
      </c>
      <c r="C3815" s="6">
        <f t="shared" si="118"/>
        <v>1305.7099999999991</v>
      </c>
      <c r="D3815" s="7">
        <f t="shared" si="119"/>
        <v>0.10000107222508142</v>
      </c>
    </row>
    <row r="3816" spans="1:4" x14ac:dyDescent="0.55000000000000004">
      <c r="A3816" s="6">
        <f>US_Regional_Sales_Data!P3816*US_Regional_Sales_Data!M3816*(1-US_Regional_Sales_Data!N3816)</f>
        <v>4149.9799999999996</v>
      </c>
      <c r="B3816" s="6">
        <f>US_Regional_Sales_Data!O3816*US_Regional_Sales_Data!M3816</f>
        <v>2053.16</v>
      </c>
      <c r="C3816" s="6">
        <f t="shared" si="118"/>
        <v>2096.8199999999997</v>
      </c>
      <c r="D3816" s="7">
        <f t="shared" si="119"/>
        <v>0.50526026631453647</v>
      </c>
    </row>
    <row r="3817" spans="1:4" x14ac:dyDescent="0.55000000000000004">
      <c r="A3817" s="6">
        <f>US_Regional_Sales_Data!P3817*US_Regional_Sales_Data!M3817*(1-US_Regional_Sales_Data!N3817)</f>
        <v>4620.99</v>
      </c>
      <c r="B3817" s="6">
        <f>US_Regional_Sales_Data!O3817*US_Regional_Sales_Data!M3817</f>
        <v>3794.08</v>
      </c>
      <c r="C3817" s="6">
        <f t="shared" si="118"/>
        <v>826.90999999999985</v>
      </c>
      <c r="D3817" s="7">
        <f t="shared" si="119"/>
        <v>0.17894650280567581</v>
      </c>
    </row>
    <row r="3818" spans="1:4" x14ac:dyDescent="0.55000000000000004">
      <c r="A3818" s="6">
        <f>US_Regional_Sales_Data!P3818*US_Regional_Sales_Data!M3818*(1-US_Regional_Sales_Data!N3818)</f>
        <v>3316.5</v>
      </c>
      <c r="B3818" s="6">
        <f>US_Regional_Sales_Data!O3818*US_Regional_Sales_Data!M3818</f>
        <v>2616.35</v>
      </c>
      <c r="C3818" s="6">
        <f t="shared" si="118"/>
        <v>700.15000000000009</v>
      </c>
      <c r="D3818" s="7">
        <f t="shared" si="119"/>
        <v>0.21111111111111114</v>
      </c>
    </row>
    <row r="3819" spans="1:4" x14ac:dyDescent="0.55000000000000004">
      <c r="A3819" s="6">
        <f>US_Regional_Sales_Data!P3819*US_Regional_Sales_Data!M3819*(1-US_Regional_Sales_Data!N3819)</f>
        <v>1022.5875000000001</v>
      </c>
      <c r="B3819" s="6">
        <f>US_Regional_Sales_Data!O3819*US_Regional_Sales_Data!M3819</f>
        <v>851.24</v>
      </c>
      <c r="C3819" s="6">
        <f t="shared" si="118"/>
        <v>171.34750000000008</v>
      </c>
      <c r="D3819" s="7">
        <f t="shared" si="119"/>
        <v>0.16756267801043928</v>
      </c>
    </row>
    <row r="3820" spans="1:4" x14ac:dyDescent="0.55000000000000004">
      <c r="A3820" s="6">
        <f>US_Regional_Sales_Data!P3820*US_Regional_Sales_Data!M3820*(1-US_Regional_Sales_Data!N3820)</f>
        <v>12632.85</v>
      </c>
      <c r="B3820" s="6">
        <f>US_Regional_Sales_Data!O3820*US_Regional_Sales_Data!M3820</f>
        <v>10246.65</v>
      </c>
      <c r="C3820" s="6">
        <f t="shared" si="118"/>
        <v>2386.2000000000007</v>
      </c>
      <c r="D3820" s="7">
        <f t="shared" si="119"/>
        <v>0.18888849309538233</v>
      </c>
    </row>
    <row r="3821" spans="1:4" x14ac:dyDescent="0.55000000000000004">
      <c r="A3821" s="6">
        <f>US_Regional_Sales_Data!P3821*US_Regional_Sales_Data!M3821*(1-US_Regional_Sales_Data!N3821)</f>
        <v>6511.3949999999995</v>
      </c>
      <c r="B3821" s="6">
        <f>US_Regional_Sales_Data!O3821*US_Regional_Sales_Data!M3821</f>
        <v>5072.04</v>
      </c>
      <c r="C3821" s="6">
        <f t="shared" si="118"/>
        <v>1439.3549999999996</v>
      </c>
      <c r="D3821" s="7">
        <f t="shared" si="119"/>
        <v>0.22105171011741717</v>
      </c>
    </row>
    <row r="3822" spans="1:4" x14ac:dyDescent="0.55000000000000004">
      <c r="A3822" s="6">
        <f>US_Regional_Sales_Data!P3822*US_Regional_Sales_Data!M3822*(1-US_Regional_Sales_Data!N3822)</f>
        <v>2685.3600000000006</v>
      </c>
      <c r="B3822" s="6">
        <f>US_Regional_Sales_Data!O3822*US_Regional_Sales_Data!M3822</f>
        <v>1946.88</v>
      </c>
      <c r="C3822" s="6">
        <f t="shared" si="118"/>
        <v>738.48000000000047</v>
      </c>
      <c r="D3822" s="7">
        <f t="shared" si="119"/>
        <v>0.27500223433729565</v>
      </c>
    </row>
    <row r="3823" spans="1:4" x14ac:dyDescent="0.55000000000000004">
      <c r="A3823" s="6">
        <f>US_Regional_Sales_Data!P3823*US_Regional_Sales_Data!M3823*(1-US_Regional_Sales_Data!N3823)</f>
        <v>10009.800000000001</v>
      </c>
      <c r="B3823" s="6">
        <f>US_Regional_Sales_Data!O3823*US_Regional_Sales_Data!M3823</f>
        <v>7340.5</v>
      </c>
      <c r="C3823" s="6">
        <f t="shared" si="118"/>
        <v>2669.3000000000011</v>
      </c>
      <c r="D3823" s="7">
        <f t="shared" si="119"/>
        <v>0.26666866470858569</v>
      </c>
    </row>
    <row r="3824" spans="1:4" x14ac:dyDescent="0.55000000000000004">
      <c r="A3824" s="6">
        <f>US_Regional_Sales_Data!P3824*US_Regional_Sales_Data!M3824*(1-US_Regional_Sales_Data!N3824)</f>
        <v>5354.64</v>
      </c>
      <c r="B3824" s="6">
        <f>US_Regional_Sales_Data!O3824*US_Regional_Sales_Data!M3824</f>
        <v>2617.83</v>
      </c>
      <c r="C3824" s="6">
        <f t="shared" si="118"/>
        <v>2736.8100000000004</v>
      </c>
      <c r="D3824" s="7">
        <f t="shared" si="119"/>
        <v>0.51110999058760254</v>
      </c>
    </row>
    <row r="3825" spans="1:4" x14ac:dyDescent="0.55000000000000004">
      <c r="A3825" s="6">
        <f>US_Regional_Sales_Data!P3825*US_Regional_Sales_Data!M3825*(1-US_Regional_Sales_Data!N3825)</f>
        <v>8605.48</v>
      </c>
      <c r="B3825" s="6">
        <f>US_Regional_Sales_Data!O3825*US_Regional_Sales_Data!M3825</f>
        <v>3895.12</v>
      </c>
      <c r="C3825" s="6">
        <f t="shared" si="118"/>
        <v>4710.3599999999997</v>
      </c>
      <c r="D3825" s="7">
        <f t="shared" si="119"/>
        <v>0.54736749141244878</v>
      </c>
    </row>
    <row r="3826" spans="1:4" x14ac:dyDescent="0.55000000000000004">
      <c r="A3826" s="6">
        <f>US_Regional_Sales_Data!P3826*US_Regional_Sales_Data!M3826*(1-US_Regional_Sales_Data!N3826)</f>
        <v>12831.839999999998</v>
      </c>
      <c r="B3826" s="6">
        <f>US_Regional_Sales_Data!O3826*US_Regional_Sales_Data!M3826</f>
        <v>7293.8600000000006</v>
      </c>
      <c r="C3826" s="6">
        <f t="shared" si="118"/>
        <v>5537.9799999999977</v>
      </c>
      <c r="D3826" s="7">
        <f t="shared" si="119"/>
        <v>0.43158112944051658</v>
      </c>
    </row>
    <row r="3827" spans="1:4" x14ac:dyDescent="0.55000000000000004">
      <c r="A3827" s="6">
        <f>US_Regional_Sales_Data!P3827*US_Regional_Sales_Data!M3827*(1-US_Regional_Sales_Data!N3827)</f>
        <v>18967.7</v>
      </c>
      <c r="B3827" s="6">
        <f>US_Regional_Sales_Data!O3827*US_Regional_Sales_Data!M3827</f>
        <v>9184.3499999999985</v>
      </c>
      <c r="C3827" s="6">
        <f t="shared" si="118"/>
        <v>9783.3500000000022</v>
      </c>
      <c r="D3827" s="7">
        <f t="shared" si="119"/>
        <v>0.51579000089626059</v>
      </c>
    </row>
    <row r="3828" spans="1:4" x14ac:dyDescent="0.55000000000000004">
      <c r="A3828" s="6">
        <f>US_Regional_Sales_Data!P3828*US_Regional_Sales_Data!M3828*(1-US_Regional_Sales_Data!N3828)</f>
        <v>986.57499999999993</v>
      </c>
      <c r="B3828" s="6">
        <f>US_Regional_Sales_Data!O3828*US_Regional_Sales_Data!M3828</f>
        <v>643.85</v>
      </c>
      <c r="C3828" s="6">
        <f t="shared" si="118"/>
        <v>342.72499999999991</v>
      </c>
      <c r="D3828" s="7">
        <f t="shared" si="119"/>
        <v>0.34738869320629445</v>
      </c>
    </row>
    <row r="3829" spans="1:4" x14ac:dyDescent="0.55000000000000004">
      <c r="A3829" s="6">
        <f>US_Regional_Sales_Data!P3829*US_Regional_Sales_Data!M3829*(1-US_Regional_Sales_Data!N3829)</f>
        <v>4073.6</v>
      </c>
      <c r="B3829" s="6">
        <f>US_Regional_Sales_Data!O3829*US_Regional_Sales_Data!M3829</f>
        <v>3173.12</v>
      </c>
      <c r="C3829" s="6">
        <f t="shared" si="118"/>
        <v>900.48</v>
      </c>
      <c r="D3829" s="7">
        <f t="shared" si="119"/>
        <v>0.22105263157894739</v>
      </c>
    </row>
    <row r="3830" spans="1:4" x14ac:dyDescent="0.55000000000000004">
      <c r="A3830" s="6">
        <f>US_Regional_Sales_Data!P3830*US_Regional_Sales_Data!M3830*(1-US_Regional_Sales_Data!N3830)</f>
        <v>42297.9375</v>
      </c>
      <c r="B3830" s="6">
        <f>US_Regional_Sales_Data!O3830*US_Regional_Sales_Data!M3830</f>
        <v>20577.41</v>
      </c>
      <c r="C3830" s="6">
        <f t="shared" si="118"/>
        <v>21720.5275</v>
      </c>
      <c r="D3830" s="7">
        <f t="shared" si="119"/>
        <v>0.51351268604999945</v>
      </c>
    </row>
    <row r="3831" spans="1:4" x14ac:dyDescent="0.55000000000000004">
      <c r="A3831" s="6">
        <f>US_Regional_Sales_Data!P3831*US_Regional_Sales_Data!M3831*(1-US_Regional_Sales_Data!N3831)</f>
        <v>4164.72</v>
      </c>
      <c r="B3831" s="6">
        <f>US_Regional_Sales_Data!O3831*US_Regional_Sales_Data!M3831</f>
        <v>4283.7000000000007</v>
      </c>
      <c r="C3831" s="6">
        <f t="shared" si="118"/>
        <v>-118.98000000000047</v>
      </c>
      <c r="D3831" s="7">
        <f t="shared" si="119"/>
        <v>-2.8568547225263755E-2</v>
      </c>
    </row>
    <row r="3832" spans="1:4" x14ac:dyDescent="0.55000000000000004">
      <c r="A3832" s="6">
        <f>US_Regional_Sales_Data!P3832*US_Regional_Sales_Data!M3832*(1-US_Regional_Sales_Data!N3832)</f>
        <v>7281.5599999999995</v>
      </c>
      <c r="B3832" s="6">
        <f>US_Regional_Sales_Data!O3832*US_Regional_Sales_Data!M3832</f>
        <v>4062.36</v>
      </c>
      <c r="C3832" s="6">
        <f t="shared" si="118"/>
        <v>3219.1999999999994</v>
      </c>
      <c r="D3832" s="7">
        <f t="shared" si="119"/>
        <v>0.44210306582655362</v>
      </c>
    </row>
    <row r="3833" spans="1:4" x14ac:dyDescent="0.55000000000000004">
      <c r="A3833" s="6">
        <f>US_Regional_Sales_Data!P3833*US_Regional_Sales_Data!M3833*(1-US_Regional_Sales_Data!N3833)</f>
        <v>25378.762500000001</v>
      </c>
      <c r="B3833" s="6">
        <f>US_Regional_Sales_Data!O3833*US_Regional_Sales_Data!M3833</f>
        <v>11797.730000000001</v>
      </c>
      <c r="C3833" s="6">
        <f t="shared" si="118"/>
        <v>13581.032499999999</v>
      </c>
      <c r="D3833" s="7">
        <f t="shared" si="119"/>
        <v>0.53513375602927837</v>
      </c>
    </row>
    <row r="3834" spans="1:4" x14ac:dyDescent="0.55000000000000004">
      <c r="A3834" s="6">
        <f>US_Regional_Sales_Data!P3834*US_Regional_Sales_Data!M3834*(1-US_Regional_Sales_Data!N3834)</f>
        <v>45200.88</v>
      </c>
      <c r="B3834" s="6">
        <f>US_Regional_Sales_Data!O3834*US_Regional_Sales_Data!M3834</f>
        <v>21093.759999999998</v>
      </c>
      <c r="C3834" s="6">
        <f t="shared" si="118"/>
        <v>24107.119999999999</v>
      </c>
      <c r="D3834" s="7">
        <f t="shared" si="119"/>
        <v>0.53333297935792401</v>
      </c>
    </row>
    <row r="3835" spans="1:4" x14ac:dyDescent="0.55000000000000004">
      <c r="A3835" s="6">
        <f>US_Regional_Sales_Data!P3835*US_Regional_Sales_Data!M3835*(1-US_Regional_Sales_Data!N3835)</f>
        <v>980.20999999999992</v>
      </c>
      <c r="B3835" s="6">
        <f>US_Regional_Sales_Data!O3835*US_Regional_Sales_Data!M3835</f>
        <v>588.13</v>
      </c>
      <c r="C3835" s="6">
        <f t="shared" si="118"/>
        <v>392.07999999999993</v>
      </c>
      <c r="D3835" s="7">
        <f t="shared" si="119"/>
        <v>0.39999591924179506</v>
      </c>
    </row>
    <row r="3836" spans="1:4" x14ac:dyDescent="0.55000000000000004">
      <c r="A3836" s="6">
        <f>US_Regional_Sales_Data!P3836*US_Regional_Sales_Data!M3836*(1-US_Regional_Sales_Data!N3836)</f>
        <v>4430.71</v>
      </c>
      <c r="B3836" s="6">
        <f>US_Regional_Sales_Data!O3836*US_Regional_Sales_Data!M3836</f>
        <v>4274.34</v>
      </c>
      <c r="C3836" s="6">
        <f t="shared" si="118"/>
        <v>156.36999999999989</v>
      </c>
      <c r="D3836" s="7">
        <f t="shared" si="119"/>
        <v>3.5292312067366154E-2</v>
      </c>
    </row>
    <row r="3837" spans="1:4" x14ac:dyDescent="0.55000000000000004">
      <c r="A3837" s="6">
        <f>US_Regional_Sales_Data!P3837*US_Regional_Sales_Data!M3837*(1-US_Regional_Sales_Data!N3837)</f>
        <v>3806.2699999999995</v>
      </c>
      <c r="B3837" s="6">
        <f>US_Regional_Sales_Data!O3837*US_Regional_Sales_Data!M3837</f>
        <v>2564.2199999999998</v>
      </c>
      <c r="C3837" s="6">
        <f t="shared" si="118"/>
        <v>1242.0499999999997</v>
      </c>
      <c r="D3837" s="7">
        <f t="shared" si="119"/>
        <v>0.32631684037128211</v>
      </c>
    </row>
    <row r="3838" spans="1:4" x14ac:dyDescent="0.55000000000000004">
      <c r="A3838" s="6">
        <f>US_Regional_Sales_Data!P3838*US_Regional_Sales_Data!M3838*(1-US_Regional_Sales_Data!N3838)</f>
        <v>23805.1</v>
      </c>
      <c r="B3838" s="6">
        <f>US_Regional_Sales_Data!O3838*US_Regional_Sales_Data!M3838</f>
        <v>11482.449999999999</v>
      </c>
      <c r="C3838" s="6">
        <f t="shared" si="118"/>
        <v>12322.65</v>
      </c>
      <c r="D3838" s="7">
        <f t="shared" si="119"/>
        <v>0.51764747890157992</v>
      </c>
    </row>
    <row r="3839" spans="1:4" x14ac:dyDescent="0.55000000000000004">
      <c r="A3839" s="6">
        <f>US_Regional_Sales_Data!P3839*US_Regional_Sales_Data!M3839*(1-US_Regional_Sales_Data!N3839)</f>
        <v>2147.0149999999999</v>
      </c>
      <c r="B3839" s="6">
        <f>US_Regional_Sales_Data!O3839*US_Regional_Sales_Data!M3839</f>
        <v>1793.39</v>
      </c>
      <c r="C3839" s="6">
        <f t="shared" si="118"/>
        <v>353.62499999999977</v>
      </c>
      <c r="D3839" s="7">
        <f t="shared" si="119"/>
        <v>0.16470541659000976</v>
      </c>
    </row>
    <row r="3840" spans="1:4" x14ac:dyDescent="0.55000000000000004">
      <c r="A3840" s="6">
        <f>US_Regional_Sales_Data!P3840*US_Regional_Sales_Data!M3840*(1-US_Regional_Sales_Data!N3840)</f>
        <v>4379.12</v>
      </c>
      <c r="B3840" s="6">
        <f>US_Regional_Sales_Data!O3840*US_Regional_Sales_Data!M3840</f>
        <v>3180.62</v>
      </c>
      <c r="C3840" s="6">
        <f t="shared" si="118"/>
        <v>1198.5</v>
      </c>
      <c r="D3840" s="7">
        <f t="shared" si="119"/>
        <v>0.27368512395184419</v>
      </c>
    </row>
    <row r="3841" spans="1:4" x14ac:dyDescent="0.55000000000000004">
      <c r="A3841" s="6">
        <f>US_Regional_Sales_Data!P3841*US_Regional_Sales_Data!M3841*(1-US_Regional_Sales_Data!N3841)</f>
        <v>11959.5</v>
      </c>
      <c r="B3841" s="6">
        <f>US_Regional_Sales_Data!O3841*US_Regional_Sales_Data!M3841</f>
        <v>10130.4</v>
      </c>
      <c r="C3841" s="6">
        <f t="shared" si="118"/>
        <v>1829.1000000000004</v>
      </c>
      <c r="D3841" s="7">
        <f t="shared" si="119"/>
        <v>0.15294117647058827</v>
      </c>
    </row>
    <row r="3842" spans="1:4" x14ac:dyDescent="0.55000000000000004">
      <c r="A3842" s="6">
        <f>US_Regional_Sales_Data!P3842*US_Regional_Sales_Data!M3842*(1-US_Regional_Sales_Data!N3842)</f>
        <v>1055.25</v>
      </c>
      <c r="B3842" s="6">
        <f>US_Regional_Sales_Data!O3842*US_Regional_Sales_Data!M3842</f>
        <v>773.85</v>
      </c>
      <c r="C3842" s="6">
        <f t="shared" si="118"/>
        <v>281.39999999999998</v>
      </c>
      <c r="D3842" s="7">
        <f t="shared" si="119"/>
        <v>0.26666666666666666</v>
      </c>
    </row>
    <row r="3843" spans="1:4" x14ac:dyDescent="0.55000000000000004">
      <c r="A3843" s="6">
        <f>US_Regional_Sales_Data!P3843*US_Regional_Sales_Data!M3843*(1-US_Regional_Sales_Data!N3843)</f>
        <v>6819.9300000000012</v>
      </c>
      <c r="B3843" s="6">
        <f>US_Regional_Sales_Data!O3843*US_Regional_Sales_Data!M3843</f>
        <v>3031.08</v>
      </c>
      <c r="C3843" s="6">
        <f t="shared" ref="C3843:C3906" si="120">A3843-B3843</f>
        <v>3788.8500000000013</v>
      </c>
      <c r="D3843" s="7">
        <f t="shared" ref="D3843:D3906" si="121">C3843/A3843</f>
        <v>0.55555555555555569</v>
      </c>
    </row>
    <row r="3844" spans="1:4" x14ac:dyDescent="0.55000000000000004">
      <c r="A3844" s="6">
        <f>US_Regional_Sales_Data!P3844*US_Regional_Sales_Data!M3844*(1-US_Regional_Sales_Data!N3844)</f>
        <v>1103.155</v>
      </c>
      <c r="B3844" s="6">
        <f>US_Regional_Sales_Data!O3844*US_Regional_Sales_Data!M3844</f>
        <v>500.89</v>
      </c>
      <c r="C3844" s="6">
        <f t="shared" si="120"/>
        <v>602.26499999999999</v>
      </c>
      <c r="D3844" s="7">
        <f t="shared" si="121"/>
        <v>0.54594775892780256</v>
      </c>
    </row>
    <row r="3845" spans="1:4" x14ac:dyDescent="0.55000000000000004">
      <c r="A3845" s="6">
        <f>US_Regional_Sales_Data!P3845*US_Regional_Sales_Data!M3845*(1-US_Regional_Sales_Data!N3845)</f>
        <v>241.20000000000002</v>
      </c>
      <c r="B3845" s="6">
        <f>US_Regional_Sales_Data!O3845*US_Regional_Sales_Data!M3845</f>
        <v>171.52</v>
      </c>
      <c r="C3845" s="6">
        <f t="shared" si="120"/>
        <v>69.680000000000007</v>
      </c>
      <c r="D3845" s="7">
        <f t="shared" si="121"/>
        <v>0.28888888888888892</v>
      </c>
    </row>
    <row r="3846" spans="1:4" x14ac:dyDescent="0.55000000000000004">
      <c r="A3846" s="6">
        <f>US_Regional_Sales_Data!P3846*US_Regional_Sales_Data!M3846*(1-US_Regional_Sales_Data!N3846)</f>
        <v>3849.8199999999997</v>
      </c>
      <c r="B3846" s="6">
        <f>US_Regional_Sales_Data!O3846*US_Regional_Sales_Data!M3846</f>
        <v>2445.7600000000002</v>
      </c>
      <c r="C3846" s="6">
        <f t="shared" si="120"/>
        <v>1404.0599999999995</v>
      </c>
      <c r="D3846" s="7">
        <f t="shared" si="121"/>
        <v>0.36470796037217312</v>
      </c>
    </row>
    <row r="3847" spans="1:4" x14ac:dyDescent="0.55000000000000004">
      <c r="A3847" s="6">
        <f>US_Regional_Sales_Data!P3847*US_Regional_Sales_Data!M3847*(1-US_Regional_Sales_Data!N3847)</f>
        <v>8140.5</v>
      </c>
      <c r="B3847" s="6">
        <f>US_Regional_Sales_Data!O3847*US_Regional_Sales_Data!M3847</f>
        <v>5879.25</v>
      </c>
      <c r="C3847" s="6">
        <f t="shared" si="120"/>
        <v>2261.25</v>
      </c>
      <c r="D3847" s="7">
        <f t="shared" si="121"/>
        <v>0.27777777777777779</v>
      </c>
    </row>
    <row r="3848" spans="1:4" x14ac:dyDescent="0.55000000000000004">
      <c r="A3848" s="6">
        <f>US_Regional_Sales_Data!P3848*US_Regional_Sales_Data!M3848*(1-US_Regional_Sales_Data!N3848)</f>
        <v>2069.9650000000001</v>
      </c>
      <c r="B3848" s="6">
        <f>US_Regional_Sales_Data!O3848*US_Regional_Sales_Data!M3848</f>
        <v>1342.68</v>
      </c>
      <c r="C3848" s="6">
        <f t="shared" si="120"/>
        <v>727.28500000000008</v>
      </c>
      <c r="D3848" s="7">
        <f t="shared" si="121"/>
        <v>0.35135135135135137</v>
      </c>
    </row>
    <row r="3849" spans="1:4" x14ac:dyDescent="0.55000000000000004">
      <c r="A3849" s="6">
        <f>US_Regional_Sales_Data!P3849*US_Regional_Sales_Data!M3849*(1-US_Regional_Sales_Data!N3849)</f>
        <v>3895.3799999999997</v>
      </c>
      <c r="B3849" s="6">
        <f>US_Regional_Sales_Data!O3849*US_Regional_Sales_Data!M3849</f>
        <v>2788.28</v>
      </c>
      <c r="C3849" s="6">
        <f t="shared" si="120"/>
        <v>1107.0999999999995</v>
      </c>
      <c r="D3849" s="7">
        <f t="shared" si="121"/>
        <v>0.28420847260087578</v>
      </c>
    </row>
    <row r="3850" spans="1:4" x14ac:dyDescent="0.55000000000000004">
      <c r="A3850" s="6">
        <f>US_Regional_Sales_Data!P3850*US_Regional_Sales_Data!M3850*(1-US_Regional_Sales_Data!N3850)</f>
        <v>17142.285</v>
      </c>
      <c r="B3850" s="6">
        <f>US_Regional_Sales_Data!O3850*US_Regional_Sales_Data!M3850</f>
        <v>12416.579999999998</v>
      </c>
      <c r="C3850" s="6">
        <f t="shared" si="120"/>
        <v>4725.7050000000017</v>
      </c>
      <c r="D3850" s="7">
        <f t="shared" si="121"/>
        <v>0.27567532566399416</v>
      </c>
    </row>
    <row r="3851" spans="1:4" x14ac:dyDescent="0.55000000000000004">
      <c r="A3851" s="6">
        <f>US_Regional_Sales_Data!P3851*US_Regional_Sales_Data!M3851*(1-US_Regional_Sales_Data!N3851)</f>
        <v>3619.34</v>
      </c>
      <c r="B3851" s="6">
        <f>US_Regional_Sales_Data!O3851*US_Regional_Sales_Data!M3851</f>
        <v>2112.92</v>
      </c>
      <c r="C3851" s="6">
        <f t="shared" si="120"/>
        <v>1506.42</v>
      </c>
      <c r="D3851" s="7">
        <f t="shared" si="121"/>
        <v>0.41621400586847324</v>
      </c>
    </row>
    <row r="3852" spans="1:4" x14ac:dyDescent="0.55000000000000004">
      <c r="A3852" s="6">
        <f>US_Regional_Sales_Data!P3852*US_Regional_Sales_Data!M3852*(1-US_Regional_Sales_Data!N3852)</f>
        <v>1110.5249999999999</v>
      </c>
      <c r="B3852" s="6">
        <f>US_Regional_Sales_Data!O3852*US_Regional_Sales_Data!M3852</f>
        <v>888.40000000000009</v>
      </c>
      <c r="C3852" s="6">
        <f t="shared" si="120"/>
        <v>222.12499999999977</v>
      </c>
      <c r="D3852" s="7">
        <f t="shared" si="121"/>
        <v>0.20001800950001108</v>
      </c>
    </row>
    <row r="3853" spans="1:4" x14ac:dyDescent="0.55000000000000004">
      <c r="A3853" s="6">
        <f>US_Regional_Sales_Data!P3853*US_Regional_Sales_Data!M3853*(1-US_Regional_Sales_Data!N3853)</f>
        <v>2202.2899999999995</v>
      </c>
      <c r="B3853" s="6">
        <f>US_Regional_Sales_Data!O3853*US_Regional_Sales_Data!M3853</f>
        <v>996.82</v>
      </c>
      <c r="C3853" s="6">
        <f t="shared" si="120"/>
        <v>1205.4699999999993</v>
      </c>
      <c r="D3853" s="7">
        <f t="shared" si="121"/>
        <v>0.54737114548946764</v>
      </c>
    </row>
    <row r="3854" spans="1:4" x14ac:dyDescent="0.55000000000000004">
      <c r="A3854" s="6">
        <f>US_Regional_Sales_Data!P3854*US_Regional_Sales_Data!M3854*(1-US_Regional_Sales_Data!N3854)</f>
        <v>44622</v>
      </c>
      <c r="B3854" s="6">
        <f>US_Regional_Sales_Data!O3854*US_Regional_Sales_Data!M3854</f>
        <v>28756.400000000001</v>
      </c>
      <c r="C3854" s="6">
        <f t="shared" si="120"/>
        <v>15865.599999999999</v>
      </c>
      <c r="D3854" s="7">
        <f t="shared" si="121"/>
        <v>0.35555555555555551</v>
      </c>
    </row>
    <row r="3855" spans="1:4" x14ac:dyDescent="0.55000000000000004">
      <c r="A3855" s="6">
        <f>US_Regional_Sales_Data!P3855*US_Regional_Sales_Data!M3855*(1-US_Regional_Sales_Data!N3855)</f>
        <v>13394.640000000003</v>
      </c>
      <c r="B3855" s="6">
        <f>US_Regional_Sales_Data!O3855*US_Regional_Sales_Data!M3855</f>
        <v>9711.119999999999</v>
      </c>
      <c r="C3855" s="6">
        <f t="shared" si="120"/>
        <v>3683.5200000000041</v>
      </c>
      <c r="D3855" s="7">
        <f t="shared" si="121"/>
        <v>0.27499955205963006</v>
      </c>
    </row>
    <row r="3856" spans="1:4" x14ac:dyDescent="0.55000000000000004">
      <c r="A3856" s="6">
        <f>US_Regional_Sales_Data!P3856*US_Regional_Sales_Data!M3856*(1-US_Regional_Sales_Data!N3856)</f>
        <v>946.71000000000015</v>
      </c>
      <c r="B3856" s="6">
        <f>US_Regional_Sales_Data!O3856*US_Regional_Sales_Data!M3856</f>
        <v>862.56</v>
      </c>
      <c r="C3856" s="6">
        <f t="shared" si="120"/>
        <v>84.150000000000205</v>
      </c>
      <c r="D3856" s="7">
        <f t="shared" si="121"/>
        <v>8.8886776309535329E-2</v>
      </c>
    </row>
    <row r="3857" spans="1:4" x14ac:dyDescent="0.55000000000000004">
      <c r="A3857" s="6">
        <f>US_Regional_Sales_Data!P3857*US_Regional_Sales_Data!M3857*(1-US_Regional_Sales_Data!N3857)</f>
        <v>1260.2699999999998</v>
      </c>
      <c r="B3857" s="6">
        <f>US_Regional_Sales_Data!O3857*US_Regional_Sales_Data!M3857</f>
        <v>822.48</v>
      </c>
      <c r="C3857" s="6">
        <f t="shared" si="120"/>
        <v>437.78999999999974</v>
      </c>
      <c r="D3857" s="7">
        <f t="shared" si="121"/>
        <v>0.34737794282177614</v>
      </c>
    </row>
    <row r="3858" spans="1:4" x14ac:dyDescent="0.55000000000000004">
      <c r="A3858" s="6">
        <f>US_Regional_Sales_Data!P3858*US_Regional_Sales_Data!M3858*(1-US_Regional_Sales_Data!N3858)</f>
        <v>11056.005000000001</v>
      </c>
      <c r="B3858" s="6">
        <f>US_Regional_Sales_Data!O3858*US_Regional_Sales_Data!M3858</f>
        <v>7099.11</v>
      </c>
      <c r="C3858" s="6">
        <f t="shared" si="120"/>
        <v>3956.8950000000013</v>
      </c>
      <c r="D3858" s="7">
        <f t="shared" si="121"/>
        <v>0.35789555087936381</v>
      </c>
    </row>
    <row r="3859" spans="1:4" x14ac:dyDescent="0.55000000000000004">
      <c r="A3859" s="6">
        <f>US_Regional_Sales_Data!P3859*US_Regional_Sales_Data!M3859*(1-US_Regional_Sales_Data!N3859)</f>
        <v>7745.2</v>
      </c>
      <c r="B3859" s="6">
        <f>US_Regional_Sales_Data!O3859*US_Regional_Sales_Data!M3859</f>
        <v>6834</v>
      </c>
      <c r="C3859" s="6">
        <f t="shared" si="120"/>
        <v>911.19999999999982</v>
      </c>
      <c r="D3859" s="7">
        <f t="shared" si="121"/>
        <v>0.1176470588235294</v>
      </c>
    </row>
    <row r="3860" spans="1:4" x14ac:dyDescent="0.55000000000000004">
      <c r="A3860" s="6">
        <f>US_Regional_Sales_Data!P3860*US_Regional_Sales_Data!M3860*(1-US_Regional_Sales_Data!N3860)</f>
        <v>4455.5</v>
      </c>
      <c r="B3860" s="6">
        <f>US_Regional_Sales_Data!O3860*US_Regional_Sales_Data!M3860</f>
        <v>2954.7000000000003</v>
      </c>
      <c r="C3860" s="6">
        <f t="shared" si="120"/>
        <v>1500.7999999999997</v>
      </c>
      <c r="D3860" s="7">
        <f t="shared" si="121"/>
        <v>0.33684210526315783</v>
      </c>
    </row>
    <row r="3861" spans="1:4" x14ac:dyDescent="0.55000000000000004">
      <c r="A3861" s="6">
        <f>US_Regional_Sales_Data!P3861*US_Regional_Sales_Data!M3861*(1-US_Regional_Sales_Data!N3861)</f>
        <v>160.80000000000001</v>
      </c>
      <c r="B3861" s="6">
        <f>US_Regional_Sales_Data!O3861*US_Regional_Sales_Data!M3861</f>
        <v>166.83</v>
      </c>
      <c r="C3861" s="6">
        <f t="shared" si="120"/>
        <v>-6.0300000000000011</v>
      </c>
      <c r="D3861" s="7">
        <f t="shared" si="121"/>
        <v>-3.7500000000000006E-2</v>
      </c>
    </row>
    <row r="3862" spans="1:4" x14ac:dyDescent="0.55000000000000004">
      <c r="A3862" s="6">
        <f>US_Regional_Sales_Data!P3862*US_Regional_Sales_Data!M3862*(1-US_Regional_Sales_Data!N3862)</f>
        <v>6544.56</v>
      </c>
      <c r="B3862" s="6">
        <f>US_Regional_Sales_Data!O3862*US_Regional_Sales_Data!M3862</f>
        <v>4881.88</v>
      </c>
      <c r="C3862" s="6">
        <f t="shared" si="120"/>
        <v>1662.6800000000003</v>
      </c>
      <c r="D3862" s="7">
        <f t="shared" si="121"/>
        <v>0.2540552764433362</v>
      </c>
    </row>
    <row r="3863" spans="1:4" x14ac:dyDescent="0.55000000000000004">
      <c r="A3863" s="6">
        <f>US_Regional_Sales_Data!P3863*US_Regional_Sales_Data!M3863*(1-US_Regional_Sales_Data!N3863)</f>
        <v>6174.72</v>
      </c>
      <c r="B3863" s="6">
        <f>US_Regional_Sales_Data!O3863*US_Regional_Sales_Data!M3863</f>
        <v>5351.44</v>
      </c>
      <c r="C3863" s="6">
        <f t="shared" si="120"/>
        <v>823.28000000000065</v>
      </c>
      <c r="D3863" s="7">
        <f t="shared" si="121"/>
        <v>0.13333074212271984</v>
      </c>
    </row>
    <row r="3864" spans="1:4" x14ac:dyDescent="0.55000000000000004">
      <c r="A3864" s="6">
        <f>US_Regional_Sales_Data!P3864*US_Regional_Sales_Data!M3864*(1-US_Regional_Sales_Data!N3864)</f>
        <v>1088.415</v>
      </c>
      <c r="B3864" s="6">
        <f>US_Regional_Sales_Data!O3864*US_Regional_Sales_Data!M3864</f>
        <v>893.65</v>
      </c>
      <c r="C3864" s="6">
        <f t="shared" si="120"/>
        <v>194.76499999999999</v>
      </c>
      <c r="D3864" s="7">
        <f t="shared" si="121"/>
        <v>0.17894369335225993</v>
      </c>
    </row>
    <row r="3865" spans="1:4" x14ac:dyDescent="0.55000000000000004">
      <c r="A3865" s="6">
        <f>US_Regional_Sales_Data!P3865*US_Regional_Sales_Data!M3865*(1-US_Regional_Sales_Data!N3865)</f>
        <v>18681.274999999998</v>
      </c>
      <c r="B3865" s="6">
        <f>US_Regional_Sales_Data!O3865*US_Regional_Sales_Data!M3865</f>
        <v>13961.800000000001</v>
      </c>
      <c r="C3865" s="6">
        <f t="shared" si="120"/>
        <v>4719.4749999999967</v>
      </c>
      <c r="D3865" s="7">
        <f t="shared" si="121"/>
        <v>0.25263131129968364</v>
      </c>
    </row>
    <row r="3866" spans="1:4" x14ac:dyDescent="0.55000000000000004">
      <c r="A3866" s="6">
        <f>US_Regional_Sales_Data!P3866*US_Regional_Sales_Data!M3866*(1-US_Regional_Sales_Data!N3866)</f>
        <v>2404.63</v>
      </c>
      <c r="B3866" s="6">
        <f>US_Regional_Sales_Data!O3866*US_Regional_Sales_Data!M3866</f>
        <v>1715.74</v>
      </c>
      <c r="C3866" s="6">
        <f t="shared" si="120"/>
        <v>688.8900000000001</v>
      </c>
      <c r="D3866" s="7">
        <f t="shared" si="121"/>
        <v>0.28648482302890677</v>
      </c>
    </row>
    <row r="3867" spans="1:4" x14ac:dyDescent="0.55000000000000004">
      <c r="A3867" s="6">
        <f>US_Regional_Sales_Data!P3867*US_Regional_Sales_Data!M3867*(1-US_Regional_Sales_Data!N3867)</f>
        <v>35957.894999999997</v>
      </c>
      <c r="B3867" s="6">
        <f>US_Regional_Sales_Data!O3867*US_Regional_Sales_Data!M3867</f>
        <v>27988.86</v>
      </c>
      <c r="C3867" s="6">
        <f t="shared" si="120"/>
        <v>7969.0349999999962</v>
      </c>
      <c r="D3867" s="7">
        <f t="shared" si="121"/>
        <v>0.22162128789797059</v>
      </c>
    </row>
    <row r="3868" spans="1:4" x14ac:dyDescent="0.55000000000000004">
      <c r="A3868" s="6">
        <f>US_Regional_Sales_Data!P3868*US_Regional_Sales_Data!M3868*(1-US_Regional_Sales_Data!N3868)</f>
        <v>4759.68</v>
      </c>
      <c r="B3868" s="6">
        <f>US_Regional_Sales_Data!O3868*US_Regional_Sales_Data!M3868</f>
        <v>2932.98</v>
      </c>
      <c r="C3868" s="6">
        <f t="shared" si="120"/>
        <v>1826.7000000000003</v>
      </c>
      <c r="D3868" s="7">
        <f t="shared" si="121"/>
        <v>0.38378630496167815</v>
      </c>
    </row>
    <row r="3869" spans="1:4" x14ac:dyDescent="0.55000000000000004">
      <c r="A3869" s="6">
        <f>US_Regional_Sales_Data!P3869*US_Regional_Sales_Data!M3869*(1-US_Regional_Sales_Data!N3869)</f>
        <v>6186.78</v>
      </c>
      <c r="B3869" s="6">
        <f>US_Regional_Sales_Data!O3869*US_Regional_Sales_Data!M3869</f>
        <v>4754.05</v>
      </c>
      <c r="C3869" s="6">
        <f t="shared" si="120"/>
        <v>1432.7299999999996</v>
      </c>
      <c r="D3869" s="7">
        <f t="shared" si="121"/>
        <v>0.23157927063836109</v>
      </c>
    </row>
    <row r="3870" spans="1:4" x14ac:dyDescent="0.55000000000000004">
      <c r="A3870" s="6">
        <f>US_Regional_Sales_Data!P3870*US_Regional_Sales_Data!M3870*(1-US_Regional_Sales_Data!N3870)</f>
        <v>5726.4900000000007</v>
      </c>
      <c r="B3870" s="6">
        <f>US_Regional_Sales_Data!O3870*US_Regional_Sales_Data!M3870</f>
        <v>4209.7299999999996</v>
      </c>
      <c r="C3870" s="6">
        <f t="shared" si="120"/>
        <v>1516.7600000000011</v>
      </c>
      <c r="D3870" s="7">
        <f t="shared" si="121"/>
        <v>0.26486730964342919</v>
      </c>
    </row>
    <row r="3871" spans="1:4" x14ac:dyDescent="0.55000000000000004">
      <c r="A3871" s="6">
        <f>US_Regional_Sales_Data!P3871*US_Regional_Sales_Data!M3871*(1-US_Regional_Sales_Data!N3871)</f>
        <v>929.625</v>
      </c>
      <c r="B3871" s="6">
        <f>US_Regional_Sales_Data!O3871*US_Regional_Sales_Data!M3871</f>
        <v>613.04999999999995</v>
      </c>
      <c r="C3871" s="6">
        <f t="shared" si="120"/>
        <v>316.57500000000005</v>
      </c>
      <c r="D3871" s="7">
        <f t="shared" si="121"/>
        <v>0.34054054054054061</v>
      </c>
    </row>
    <row r="3872" spans="1:4" x14ac:dyDescent="0.55000000000000004">
      <c r="A3872" s="6">
        <f>US_Regional_Sales_Data!P3872*US_Regional_Sales_Data!M3872*(1-US_Regional_Sales_Data!N3872)</f>
        <v>992.93999999999983</v>
      </c>
      <c r="B3872" s="6">
        <f>US_Regional_Sales_Data!O3872*US_Regional_Sales_Data!M3872</f>
        <v>804.78</v>
      </c>
      <c r="C3872" s="6">
        <f t="shared" si="120"/>
        <v>188.15999999999985</v>
      </c>
      <c r="D3872" s="7">
        <f t="shared" si="121"/>
        <v>0.18949785485527815</v>
      </c>
    </row>
    <row r="3873" spans="1:4" x14ac:dyDescent="0.55000000000000004">
      <c r="A3873" s="6">
        <f>US_Regional_Sales_Data!P3873*US_Regional_Sales_Data!M3873*(1-US_Regional_Sales_Data!N3873)</f>
        <v>3015</v>
      </c>
      <c r="B3873" s="6">
        <f>US_Regional_Sales_Data!O3873*US_Regional_Sales_Data!M3873</f>
        <v>3718.5</v>
      </c>
      <c r="C3873" s="6">
        <f t="shared" si="120"/>
        <v>-703.5</v>
      </c>
      <c r="D3873" s="7">
        <f t="shared" si="121"/>
        <v>-0.23333333333333334</v>
      </c>
    </row>
    <row r="3874" spans="1:4" x14ac:dyDescent="0.55000000000000004">
      <c r="A3874" s="6">
        <f>US_Regional_Sales_Data!P3874*US_Regional_Sales_Data!M3874*(1-US_Regional_Sales_Data!N3874)</f>
        <v>17123.692500000001</v>
      </c>
      <c r="B3874" s="6">
        <f>US_Regional_Sales_Data!O3874*US_Regional_Sales_Data!M3874</f>
        <v>14994.810000000001</v>
      </c>
      <c r="C3874" s="6">
        <f t="shared" si="120"/>
        <v>2128.8824999999997</v>
      </c>
      <c r="D3874" s="7">
        <f t="shared" si="121"/>
        <v>0.12432379873675024</v>
      </c>
    </row>
    <row r="3875" spans="1:4" x14ac:dyDescent="0.55000000000000004">
      <c r="A3875" s="6">
        <f>US_Regional_Sales_Data!P3875*US_Regional_Sales_Data!M3875*(1-US_Regional_Sales_Data!N3875)</f>
        <v>1247.54</v>
      </c>
      <c r="B3875" s="6">
        <f>US_Regional_Sales_Data!O3875*US_Regional_Sales_Data!M3875</f>
        <v>932.39999999999986</v>
      </c>
      <c r="C3875" s="6">
        <f t="shared" si="120"/>
        <v>315.1400000000001</v>
      </c>
      <c r="D3875" s="7">
        <f t="shared" si="121"/>
        <v>0.25260913477724167</v>
      </c>
    </row>
    <row r="3876" spans="1:4" x14ac:dyDescent="0.55000000000000004">
      <c r="A3876" s="6">
        <f>US_Regional_Sales_Data!P3876*US_Regional_Sales_Data!M3876*(1-US_Regional_Sales_Data!N3876)</f>
        <v>1113.875</v>
      </c>
      <c r="B3876" s="6">
        <f>US_Regional_Sales_Data!O3876*US_Regional_Sales_Data!M3876</f>
        <v>492.45</v>
      </c>
      <c r="C3876" s="6">
        <f t="shared" si="120"/>
        <v>621.42499999999995</v>
      </c>
      <c r="D3876" s="7">
        <f t="shared" si="121"/>
        <v>0.55789473684210522</v>
      </c>
    </row>
    <row r="3877" spans="1:4" x14ac:dyDescent="0.55000000000000004">
      <c r="A3877" s="6">
        <f>US_Regional_Sales_Data!P3877*US_Regional_Sales_Data!M3877*(1-US_Regional_Sales_Data!N3877)</f>
        <v>3112.4849999999997</v>
      </c>
      <c r="B3877" s="6">
        <f>US_Regional_Sales_Data!O3877*US_Regional_Sales_Data!M3877</f>
        <v>1965.78</v>
      </c>
      <c r="C3877" s="6">
        <f t="shared" si="120"/>
        <v>1146.7049999999997</v>
      </c>
      <c r="D3877" s="7">
        <f t="shared" si="121"/>
        <v>0.36842105263157887</v>
      </c>
    </row>
    <row r="3878" spans="1:4" x14ac:dyDescent="0.55000000000000004">
      <c r="A3878" s="6">
        <f>US_Regional_Sales_Data!P3878*US_Regional_Sales_Data!M3878*(1-US_Regional_Sales_Data!N3878)</f>
        <v>3714.4799999999996</v>
      </c>
      <c r="B3878" s="6">
        <f>US_Regional_Sales_Data!O3878*US_Regional_Sales_Data!M3878</f>
        <v>4705.0199999999995</v>
      </c>
      <c r="C3878" s="6">
        <f t="shared" si="120"/>
        <v>-990.54</v>
      </c>
      <c r="D3878" s="7">
        <f t="shared" si="121"/>
        <v>-0.2666698972669122</v>
      </c>
    </row>
    <row r="3879" spans="1:4" x14ac:dyDescent="0.55000000000000004">
      <c r="A3879" s="6">
        <f>US_Regional_Sales_Data!P3879*US_Regional_Sales_Data!M3879*(1-US_Regional_Sales_Data!N3879)</f>
        <v>773.84999999999991</v>
      </c>
      <c r="B3879" s="6">
        <f>US_Regional_Sales_Data!O3879*US_Regional_Sales_Data!M3879</f>
        <v>641.20000000000005</v>
      </c>
      <c r="C3879" s="6">
        <f t="shared" si="120"/>
        <v>132.64999999999986</v>
      </c>
      <c r="D3879" s="7">
        <f t="shared" si="121"/>
        <v>0.17141564902758916</v>
      </c>
    </row>
    <row r="3880" spans="1:4" x14ac:dyDescent="0.55000000000000004">
      <c r="A3880" s="6">
        <f>US_Regional_Sales_Data!P3880*US_Regional_Sales_Data!M3880*(1-US_Regional_Sales_Data!N3880)</f>
        <v>937.99999999999989</v>
      </c>
      <c r="B3880" s="6">
        <f>US_Regional_Sales_Data!O3880*US_Regional_Sales_Data!M3880</f>
        <v>1139</v>
      </c>
      <c r="C3880" s="6">
        <f t="shared" si="120"/>
        <v>-201.00000000000011</v>
      </c>
      <c r="D3880" s="7">
        <f t="shared" si="121"/>
        <v>-0.21428571428571444</v>
      </c>
    </row>
    <row r="3881" spans="1:4" x14ac:dyDescent="0.55000000000000004">
      <c r="A3881" s="6">
        <f>US_Regional_Sales_Data!P3881*US_Regional_Sales_Data!M3881*(1-US_Regional_Sales_Data!N3881)</f>
        <v>1629.44</v>
      </c>
      <c r="B3881" s="6">
        <f>US_Regional_Sales_Data!O3881*US_Regional_Sales_Data!M3881</f>
        <v>1320.72</v>
      </c>
      <c r="C3881" s="6">
        <f t="shared" si="120"/>
        <v>308.72000000000003</v>
      </c>
      <c r="D3881" s="7">
        <f t="shared" si="121"/>
        <v>0.18946386488609585</v>
      </c>
    </row>
    <row r="3882" spans="1:4" x14ac:dyDescent="0.55000000000000004">
      <c r="A3882" s="6">
        <f>US_Regional_Sales_Data!P3882*US_Regional_Sales_Data!M3882*(1-US_Regional_Sales_Data!N3882)</f>
        <v>161.13499999999999</v>
      </c>
      <c r="B3882" s="6">
        <f>US_Regional_Sales_Data!O3882*US_Regional_Sales_Data!M3882</f>
        <v>109.75</v>
      </c>
      <c r="C3882" s="6">
        <f t="shared" si="120"/>
        <v>51.384999999999991</v>
      </c>
      <c r="D3882" s="7">
        <f t="shared" si="121"/>
        <v>0.31889409501349797</v>
      </c>
    </row>
    <row r="3883" spans="1:4" x14ac:dyDescent="0.55000000000000004">
      <c r="A3883" s="6">
        <f>US_Regional_Sales_Data!P3883*US_Regional_Sales_Data!M3883*(1-US_Regional_Sales_Data!N3883)</f>
        <v>24250.649999999998</v>
      </c>
      <c r="B3883" s="6">
        <f>US_Regional_Sales_Data!O3883*US_Regional_Sales_Data!M3883</f>
        <v>10210.800000000001</v>
      </c>
      <c r="C3883" s="6">
        <f t="shared" si="120"/>
        <v>14039.849999999997</v>
      </c>
      <c r="D3883" s="7">
        <f t="shared" si="121"/>
        <v>0.57894736842105254</v>
      </c>
    </row>
    <row r="3884" spans="1:4" x14ac:dyDescent="0.55000000000000004">
      <c r="A3884" s="6">
        <f>US_Regional_Sales_Data!P3884*US_Regional_Sales_Data!M3884*(1-US_Regional_Sales_Data!N3884)</f>
        <v>19095.335000000003</v>
      </c>
      <c r="B3884" s="6">
        <f>US_Regional_Sales_Data!O3884*US_Regional_Sales_Data!M3884</f>
        <v>9435.3700000000008</v>
      </c>
      <c r="C3884" s="6">
        <f t="shared" si="120"/>
        <v>9659.965000000002</v>
      </c>
      <c r="D3884" s="7">
        <f t="shared" si="121"/>
        <v>0.5058808866144533</v>
      </c>
    </row>
    <row r="3885" spans="1:4" x14ac:dyDescent="0.55000000000000004">
      <c r="A3885" s="6">
        <f>US_Regional_Sales_Data!P3885*US_Regional_Sales_Data!M3885*(1-US_Regional_Sales_Data!N3885)</f>
        <v>14774.84</v>
      </c>
      <c r="B3885" s="6">
        <f>US_Regional_Sales_Data!O3885*US_Regional_Sales_Data!M3885</f>
        <v>13576.88</v>
      </c>
      <c r="C3885" s="6">
        <f t="shared" si="120"/>
        <v>1197.9600000000009</v>
      </c>
      <c r="D3885" s="7">
        <f t="shared" si="121"/>
        <v>8.1081081081081141E-2</v>
      </c>
    </row>
    <row r="3886" spans="1:4" x14ac:dyDescent="0.55000000000000004">
      <c r="A3886" s="6">
        <f>US_Regional_Sales_Data!P3886*US_Regional_Sales_Data!M3886*(1-US_Regional_Sales_Data!N3886)</f>
        <v>6247.08</v>
      </c>
      <c r="B3886" s="6">
        <f>US_Regional_Sales_Data!O3886*US_Regional_Sales_Data!M3886</f>
        <v>5900.02</v>
      </c>
      <c r="C3886" s="6">
        <f t="shared" si="120"/>
        <v>347.05999999999949</v>
      </c>
      <c r="D3886" s="7">
        <f t="shared" si="121"/>
        <v>5.5555555555555476E-2</v>
      </c>
    </row>
    <row r="3887" spans="1:4" x14ac:dyDescent="0.55000000000000004">
      <c r="A3887" s="6">
        <f>US_Regional_Sales_Data!P3887*US_Regional_Sales_Data!M3887*(1-US_Regional_Sales_Data!N3887)</f>
        <v>32881.589999999997</v>
      </c>
      <c r="B3887" s="6">
        <f>US_Regional_Sales_Data!O3887*US_Regional_Sales_Data!M3887</f>
        <v>26305.260000000002</v>
      </c>
      <c r="C3887" s="6">
        <f t="shared" si="120"/>
        <v>6576.3299999999945</v>
      </c>
      <c r="D3887" s="7">
        <f t="shared" si="121"/>
        <v>0.20000036494585557</v>
      </c>
    </row>
    <row r="3888" spans="1:4" x14ac:dyDescent="0.55000000000000004">
      <c r="A3888" s="6">
        <f>US_Regional_Sales_Data!P3888*US_Regional_Sales_Data!M3888*(1-US_Regional_Sales_Data!N3888)</f>
        <v>14874</v>
      </c>
      <c r="B3888" s="6">
        <f>US_Regional_Sales_Data!O3888*US_Regional_Sales_Data!M3888</f>
        <v>9487.2000000000007</v>
      </c>
      <c r="C3888" s="6">
        <f t="shared" si="120"/>
        <v>5386.7999999999993</v>
      </c>
      <c r="D3888" s="7">
        <f t="shared" si="121"/>
        <v>0.36216216216216213</v>
      </c>
    </row>
    <row r="3889" spans="1:4" x14ac:dyDescent="0.55000000000000004">
      <c r="A3889" s="6">
        <f>US_Regional_Sales_Data!P3889*US_Regional_Sales_Data!M3889*(1-US_Regional_Sales_Data!N3889)</f>
        <v>15308.160000000002</v>
      </c>
      <c r="B3889" s="6">
        <f>US_Regional_Sales_Data!O3889*US_Regional_Sales_Data!M3889</f>
        <v>8284.43</v>
      </c>
      <c r="C3889" s="6">
        <f t="shared" si="120"/>
        <v>7023.7300000000014</v>
      </c>
      <c r="D3889" s="7">
        <f t="shared" si="121"/>
        <v>0.45882261486684228</v>
      </c>
    </row>
    <row r="3890" spans="1:4" x14ac:dyDescent="0.55000000000000004">
      <c r="A3890" s="6">
        <f>US_Regional_Sales_Data!P3890*US_Regional_Sales_Data!M3890*(1-US_Regional_Sales_Data!N3890)</f>
        <v>11725.67</v>
      </c>
      <c r="B3890" s="6">
        <f>US_Regional_Sales_Data!O3890*US_Regional_Sales_Data!M3890</f>
        <v>5324.08</v>
      </c>
      <c r="C3890" s="6">
        <f t="shared" si="120"/>
        <v>6401.59</v>
      </c>
      <c r="D3890" s="7">
        <f t="shared" si="121"/>
        <v>0.54594662820973128</v>
      </c>
    </row>
    <row r="3891" spans="1:4" x14ac:dyDescent="0.55000000000000004">
      <c r="A3891" s="6">
        <f>US_Regional_Sales_Data!P3891*US_Regional_Sales_Data!M3891*(1-US_Regional_Sales_Data!N3891)</f>
        <v>1056.5899999999999</v>
      </c>
      <c r="B3891" s="6">
        <f>US_Regional_Sales_Data!O3891*US_Regional_Sales_Data!M3891</f>
        <v>589.47</v>
      </c>
      <c r="C3891" s="6">
        <f t="shared" si="120"/>
        <v>467.11999999999989</v>
      </c>
      <c r="D3891" s="7">
        <f t="shared" si="121"/>
        <v>0.44210147739425881</v>
      </c>
    </row>
    <row r="3892" spans="1:4" x14ac:dyDescent="0.55000000000000004">
      <c r="A3892" s="6">
        <f>US_Regional_Sales_Data!P3892*US_Regional_Sales_Data!M3892*(1-US_Regional_Sales_Data!N3892)</f>
        <v>6378.4</v>
      </c>
      <c r="B3892" s="6">
        <f>US_Regional_Sales_Data!O3892*US_Regional_Sales_Data!M3892</f>
        <v>3376.7999999999997</v>
      </c>
      <c r="C3892" s="6">
        <f t="shared" si="120"/>
        <v>3001.6</v>
      </c>
      <c r="D3892" s="7">
        <f t="shared" si="121"/>
        <v>0.47058823529411764</v>
      </c>
    </row>
    <row r="3893" spans="1:4" x14ac:dyDescent="0.55000000000000004">
      <c r="A3893" s="6">
        <f>US_Regional_Sales_Data!P3893*US_Regional_Sales_Data!M3893*(1-US_Regional_Sales_Data!N3893)</f>
        <v>4608.26</v>
      </c>
      <c r="B3893" s="6">
        <f>US_Regional_Sales_Data!O3893*US_Regional_Sales_Data!M3893</f>
        <v>3444.06</v>
      </c>
      <c r="C3893" s="6">
        <f t="shared" si="120"/>
        <v>1164.2000000000003</v>
      </c>
      <c r="D3893" s="7">
        <f t="shared" si="121"/>
        <v>0.25263331496052743</v>
      </c>
    </row>
    <row r="3894" spans="1:4" x14ac:dyDescent="0.55000000000000004">
      <c r="A3894" s="6">
        <f>US_Regional_Sales_Data!P3894*US_Regional_Sales_Data!M3894*(1-US_Regional_Sales_Data!N3894)</f>
        <v>3443.13</v>
      </c>
      <c r="B3894" s="6">
        <f>US_Regional_Sales_Data!O3894*US_Regional_Sales_Data!M3894</f>
        <v>2907.53</v>
      </c>
      <c r="C3894" s="6">
        <f t="shared" si="120"/>
        <v>535.59999999999991</v>
      </c>
      <c r="D3894" s="7">
        <f t="shared" si="121"/>
        <v>0.15555613642238308</v>
      </c>
    </row>
    <row r="3895" spans="1:4" x14ac:dyDescent="0.55000000000000004">
      <c r="A3895" s="6">
        <f>US_Regional_Sales_Data!P3895*US_Regional_Sales_Data!M3895*(1-US_Regional_Sales_Data!N3895)</f>
        <v>3986.4999999999995</v>
      </c>
      <c r="B3895" s="6">
        <f>US_Regional_Sales_Data!O3895*US_Regional_Sales_Data!M3895</f>
        <v>3018.35</v>
      </c>
      <c r="C3895" s="6">
        <f t="shared" si="120"/>
        <v>968.14999999999964</v>
      </c>
      <c r="D3895" s="7">
        <f t="shared" si="121"/>
        <v>0.2428571428571428</v>
      </c>
    </row>
    <row r="3896" spans="1:4" x14ac:dyDescent="0.55000000000000004">
      <c r="A3896" s="6">
        <f>US_Regional_Sales_Data!P3896*US_Regional_Sales_Data!M3896*(1-US_Regional_Sales_Data!N3896)</f>
        <v>1069.32</v>
      </c>
      <c r="B3896" s="6">
        <f>US_Regional_Sales_Data!O3896*US_Regional_Sales_Data!M3896</f>
        <v>776.64</v>
      </c>
      <c r="C3896" s="6">
        <f t="shared" si="120"/>
        <v>292.67999999999995</v>
      </c>
      <c r="D3896" s="7">
        <f t="shared" si="121"/>
        <v>0.27370665469644256</v>
      </c>
    </row>
    <row r="3897" spans="1:4" x14ac:dyDescent="0.55000000000000004">
      <c r="A3897" s="6">
        <f>US_Regional_Sales_Data!P3897*US_Regional_Sales_Data!M3897*(1-US_Regional_Sales_Data!N3897)</f>
        <v>4667.2199999999993</v>
      </c>
      <c r="B3897" s="6">
        <f>US_Regional_Sales_Data!O3897*US_Regional_Sales_Data!M3897</f>
        <v>3681.8999999999996</v>
      </c>
      <c r="C3897" s="6">
        <f t="shared" si="120"/>
        <v>985.31999999999971</v>
      </c>
      <c r="D3897" s="7">
        <f t="shared" si="121"/>
        <v>0.21111496779667552</v>
      </c>
    </row>
    <row r="3898" spans="1:4" x14ac:dyDescent="0.55000000000000004">
      <c r="A3898" s="6">
        <f>US_Regional_Sales_Data!P3898*US_Regional_Sales_Data!M3898*(1-US_Regional_Sales_Data!N3898)</f>
        <v>16249.844999999998</v>
      </c>
      <c r="B3898" s="6">
        <f>US_Regional_Sales_Data!O3898*US_Regional_Sales_Data!M3898</f>
        <v>8552.5499999999993</v>
      </c>
      <c r="C3898" s="6">
        <f t="shared" si="120"/>
        <v>7697.2949999999983</v>
      </c>
      <c r="D3898" s="7">
        <f t="shared" si="121"/>
        <v>0.47368421052631576</v>
      </c>
    </row>
    <row r="3899" spans="1:4" x14ac:dyDescent="0.55000000000000004">
      <c r="A3899" s="6">
        <f>US_Regional_Sales_Data!P3899*US_Regional_Sales_Data!M3899*(1-US_Regional_Sales_Data!N3899)</f>
        <v>1673.325</v>
      </c>
      <c r="B3899" s="6">
        <f>US_Regional_Sales_Data!O3899*US_Regional_Sales_Data!M3899</f>
        <v>1429.12</v>
      </c>
      <c r="C3899" s="6">
        <f t="shared" si="120"/>
        <v>244.20500000000015</v>
      </c>
      <c r="D3899" s="7">
        <f t="shared" si="121"/>
        <v>0.14593996982056692</v>
      </c>
    </row>
    <row r="3900" spans="1:4" x14ac:dyDescent="0.55000000000000004">
      <c r="A3900" s="6">
        <f>US_Regional_Sales_Data!P3900*US_Regional_Sales_Data!M3900*(1-US_Regional_Sales_Data!N3900)</f>
        <v>695.45999999999992</v>
      </c>
      <c r="B3900" s="6">
        <f>US_Regional_Sales_Data!O3900*US_Regional_Sales_Data!M3900</f>
        <v>822.96</v>
      </c>
      <c r="C3900" s="6">
        <f t="shared" si="120"/>
        <v>-127.50000000000011</v>
      </c>
      <c r="D3900" s="7">
        <f t="shared" si="121"/>
        <v>-0.18333189543611442</v>
      </c>
    </row>
    <row r="3901" spans="1:4" x14ac:dyDescent="0.55000000000000004">
      <c r="A3901" s="6">
        <f>US_Regional_Sales_Data!P3901*US_Regional_Sales_Data!M3901*(1-US_Regional_Sales_Data!N3901)</f>
        <v>210.715</v>
      </c>
      <c r="B3901" s="6">
        <f>US_Regional_Sales_Data!O3901*US_Regional_Sales_Data!M3901</f>
        <v>176.01</v>
      </c>
      <c r="C3901" s="6">
        <f t="shared" si="120"/>
        <v>34.705000000000013</v>
      </c>
      <c r="D3901" s="7">
        <f t="shared" si="121"/>
        <v>0.16470113660631663</v>
      </c>
    </row>
    <row r="3902" spans="1:4" x14ac:dyDescent="0.55000000000000004">
      <c r="A3902" s="6">
        <f>US_Regional_Sales_Data!P3902*US_Regional_Sales_Data!M3902*(1-US_Regional_Sales_Data!N3902)</f>
        <v>26064.674999999999</v>
      </c>
      <c r="B3902" s="6">
        <f>US_Regional_Sales_Data!O3902*US_Regional_Sales_Data!M3902</f>
        <v>12620.79</v>
      </c>
      <c r="C3902" s="6">
        <f t="shared" si="120"/>
        <v>13443.884999999998</v>
      </c>
      <c r="D3902" s="7">
        <f t="shared" si="121"/>
        <v>0.51578947368421046</v>
      </c>
    </row>
    <row r="3903" spans="1:4" x14ac:dyDescent="0.55000000000000004">
      <c r="A3903" s="6">
        <f>US_Regional_Sales_Data!P3903*US_Regional_Sales_Data!M3903*(1-US_Regional_Sales_Data!N3903)</f>
        <v>2047.5200000000002</v>
      </c>
      <c r="B3903" s="6">
        <f>US_Regional_Sales_Data!O3903*US_Regional_Sales_Data!M3903</f>
        <v>1714.8</v>
      </c>
      <c r="C3903" s="6">
        <f t="shared" si="120"/>
        <v>332.72000000000025</v>
      </c>
      <c r="D3903" s="7">
        <f t="shared" si="121"/>
        <v>0.1624990232085646</v>
      </c>
    </row>
    <row r="3904" spans="1:4" x14ac:dyDescent="0.55000000000000004">
      <c r="A3904" s="6">
        <f>US_Regional_Sales_Data!P3904*US_Regional_Sales_Data!M3904*(1-US_Regional_Sales_Data!N3904)</f>
        <v>14279.04</v>
      </c>
      <c r="B3904" s="6">
        <f>US_Regional_Sales_Data!O3904*US_Regional_Sales_Data!M3904</f>
        <v>7100.9400000000005</v>
      </c>
      <c r="C3904" s="6">
        <f t="shared" si="120"/>
        <v>7178.1</v>
      </c>
      <c r="D3904" s="7">
        <f t="shared" si="121"/>
        <v>0.5027018623100713</v>
      </c>
    </row>
    <row r="3905" spans="1:4" x14ac:dyDescent="0.55000000000000004">
      <c r="A3905" s="6">
        <f>US_Regional_Sales_Data!P3905*US_Regional_Sales_Data!M3905*(1-US_Regional_Sales_Data!N3905)</f>
        <v>2559.5675000000001</v>
      </c>
      <c r="B3905" s="6">
        <f>US_Regional_Sales_Data!O3905*US_Regional_Sales_Data!M3905</f>
        <v>1743.27</v>
      </c>
      <c r="C3905" s="6">
        <f t="shared" si="120"/>
        <v>816.29750000000013</v>
      </c>
      <c r="D3905" s="7">
        <f t="shared" si="121"/>
        <v>0.31892009099193519</v>
      </c>
    </row>
    <row r="3906" spans="1:4" x14ac:dyDescent="0.55000000000000004">
      <c r="A3906" s="6">
        <f>US_Regional_Sales_Data!P3906*US_Regional_Sales_Data!M3906*(1-US_Regional_Sales_Data!N3906)</f>
        <v>12407.395</v>
      </c>
      <c r="B3906" s="6">
        <f>US_Regional_Sales_Data!O3906*US_Regional_Sales_Data!M3906</f>
        <v>7243.25</v>
      </c>
      <c r="C3906" s="6">
        <f t="shared" si="120"/>
        <v>5164.1450000000004</v>
      </c>
      <c r="D3906" s="7">
        <f t="shared" si="121"/>
        <v>0.41621508785687894</v>
      </c>
    </row>
    <row r="3907" spans="1:4" x14ac:dyDescent="0.55000000000000004">
      <c r="A3907" s="6">
        <f>US_Regional_Sales_Data!P3907*US_Regional_Sales_Data!M3907*(1-US_Regional_Sales_Data!N3907)</f>
        <v>8147.2</v>
      </c>
      <c r="B3907" s="6">
        <f>US_Regional_Sales_Data!O3907*US_Regional_Sales_Data!M3907</f>
        <v>4716.8</v>
      </c>
      <c r="C3907" s="6">
        <f t="shared" ref="C3907:C3970" si="122">A3907-B3907</f>
        <v>3430.3999999999996</v>
      </c>
      <c r="D3907" s="7">
        <f t="shared" ref="D3907:D3970" si="123">C3907/A3907</f>
        <v>0.42105263157894735</v>
      </c>
    </row>
    <row r="3908" spans="1:4" x14ac:dyDescent="0.55000000000000004">
      <c r="A3908" s="6">
        <f>US_Regional_Sales_Data!P3908*US_Regional_Sales_Data!M3908*(1-US_Regional_Sales_Data!N3908)</f>
        <v>2807.4675000000007</v>
      </c>
      <c r="B3908" s="6">
        <f>US_Regional_Sales_Data!O3908*US_Regional_Sales_Data!M3908</f>
        <v>1760.37</v>
      </c>
      <c r="C3908" s="6">
        <f t="shared" si="122"/>
        <v>1047.0975000000008</v>
      </c>
      <c r="D3908" s="7">
        <f t="shared" si="123"/>
        <v>0.37296869865813248</v>
      </c>
    </row>
    <row r="3909" spans="1:4" x14ac:dyDescent="0.55000000000000004">
      <c r="A3909" s="6">
        <f>US_Regional_Sales_Data!P3909*US_Regional_Sales_Data!M3909*(1-US_Regional_Sales_Data!N3909)</f>
        <v>5843.0699999999988</v>
      </c>
      <c r="B3909" s="6">
        <f>US_Regional_Sales_Data!O3909*US_Regional_Sales_Data!M3909</f>
        <v>4059.42</v>
      </c>
      <c r="C3909" s="6">
        <f t="shared" si="122"/>
        <v>1783.6499999999987</v>
      </c>
      <c r="D3909" s="7">
        <f t="shared" si="123"/>
        <v>0.30525905046490953</v>
      </c>
    </row>
    <row r="3910" spans="1:4" x14ac:dyDescent="0.55000000000000004">
      <c r="A3910" s="6">
        <f>US_Regional_Sales_Data!P3910*US_Regional_Sales_Data!M3910*(1-US_Regional_Sales_Data!N3910)</f>
        <v>5752.62</v>
      </c>
      <c r="B3910" s="6">
        <f>US_Regional_Sales_Data!O3910*US_Regional_Sales_Data!M3910</f>
        <v>4985.58</v>
      </c>
      <c r="C3910" s="6">
        <f t="shared" si="122"/>
        <v>767.04</v>
      </c>
      <c r="D3910" s="7">
        <f t="shared" si="123"/>
        <v>0.13333750534539043</v>
      </c>
    </row>
    <row r="3911" spans="1:4" x14ac:dyDescent="0.55000000000000004">
      <c r="A3911" s="6">
        <f>US_Regional_Sales_Data!P3911*US_Regional_Sales_Data!M3911*(1-US_Regional_Sales_Data!N3911)</f>
        <v>6454.1099999999988</v>
      </c>
      <c r="B3911" s="6">
        <f>US_Regional_Sales_Data!O3911*US_Regional_Sales_Data!M3911</f>
        <v>5435.04</v>
      </c>
      <c r="C3911" s="6">
        <f t="shared" si="122"/>
        <v>1019.0699999999988</v>
      </c>
      <c r="D3911" s="7">
        <f t="shared" si="123"/>
        <v>0.15789473684210512</v>
      </c>
    </row>
    <row r="3912" spans="1:4" x14ac:dyDescent="0.55000000000000004">
      <c r="A3912" s="6">
        <f>US_Regional_Sales_Data!P3912*US_Regional_Sales_Data!M3912*(1-US_Regional_Sales_Data!N3912)</f>
        <v>1680.36</v>
      </c>
      <c r="B3912" s="6">
        <f>US_Regional_Sales_Data!O3912*US_Regional_Sales_Data!M3912</f>
        <v>1379.66</v>
      </c>
      <c r="C3912" s="6">
        <f t="shared" si="122"/>
        <v>300.69999999999982</v>
      </c>
      <c r="D3912" s="7">
        <f t="shared" si="123"/>
        <v>0.1789497488633387</v>
      </c>
    </row>
    <row r="3913" spans="1:4" x14ac:dyDescent="0.55000000000000004">
      <c r="A3913" s="6">
        <f>US_Regional_Sales_Data!P3913*US_Regional_Sales_Data!M3913*(1-US_Regional_Sales_Data!N3913)</f>
        <v>6994.8</v>
      </c>
      <c r="B3913" s="6">
        <f>US_Regional_Sales_Data!O3913*US_Regional_Sales_Data!M3913</f>
        <v>4196.88</v>
      </c>
      <c r="C3913" s="6">
        <f t="shared" si="122"/>
        <v>2797.92</v>
      </c>
      <c r="D3913" s="7">
        <f t="shared" si="123"/>
        <v>0.4</v>
      </c>
    </row>
    <row r="3914" spans="1:4" x14ac:dyDescent="0.55000000000000004">
      <c r="A3914" s="6">
        <f>US_Regional_Sales_Data!P3914*US_Regional_Sales_Data!M3914*(1-US_Regional_Sales_Data!N3914)</f>
        <v>6594.14</v>
      </c>
      <c r="B3914" s="6">
        <f>US_Regional_Sales_Data!O3914*US_Regional_Sales_Data!M3914</f>
        <v>5204.04</v>
      </c>
      <c r="C3914" s="6">
        <f t="shared" si="122"/>
        <v>1390.1000000000004</v>
      </c>
      <c r="D3914" s="7">
        <f t="shared" si="123"/>
        <v>0.2108083844140404</v>
      </c>
    </row>
    <row r="3915" spans="1:4" x14ac:dyDescent="0.55000000000000004">
      <c r="A3915" s="6">
        <f>US_Regional_Sales_Data!P3915*US_Regional_Sales_Data!M3915*(1-US_Regional_Sales_Data!N3915)</f>
        <v>4671.24</v>
      </c>
      <c r="B3915" s="6">
        <f>US_Regional_Sales_Data!O3915*US_Regional_Sales_Data!M3915</f>
        <v>3002.94</v>
      </c>
      <c r="C3915" s="6">
        <f t="shared" si="122"/>
        <v>1668.2999999999997</v>
      </c>
      <c r="D3915" s="7">
        <f t="shared" si="123"/>
        <v>0.3571428571428571</v>
      </c>
    </row>
    <row r="3916" spans="1:4" x14ac:dyDescent="0.55000000000000004">
      <c r="A3916" s="6">
        <f>US_Regional_Sales_Data!P3916*US_Regional_Sales_Data!M3916*(1-US_Regional_Sales_Data!N3916)</f>
        <v>4100.3999999999996</v>
      </c>
      <c r="B3916" s="6">
        <f>US_Regional_Sales_Data!O3916*US_Regional_Sales_Data!M3916</f>
        <v>3232.08</v>
      </c>
      <c r="C3916" s="6">
        <f t="shared" si="122"/>
        <v>868.31999999999971</v>
      </c>
      <c r="D3916" s="7">
        <f t="shared" si="123"/>
        <v>0.21176470588235288</v>
      </c>
    </row>
    <row r="3917" spans="1:4" x14ac:dyDescent="0.55000000000000004">
      <c r="A3917" s="6">
        <f>US_Regional_Sales_Data!P3917*US_Regional_Sales_Data!M3917*(1-US_Regional_Sales_Data!N3917)</f>
        <v>3314.49</v>
      </c>
      <c r="B3917" s="6">
        <f>US_Regional_Sales_Data!O3917*US_Regional_Sales_Data!M3917</f>
        <v>3080.53</v>
      </c>
      <c r="C3917" s="6">
        <f t="shared" si="122"/>
        <v>233.95999999999958</v>
      </c>
      <c r="D3917" s="7">
        <f t="shared" si="123"/>
        <v>7.0587028471951821E-2</v>
      </c>
    </row>
    <row r="3918" spans="1:4" x14ac:dyDescent="0.55000000000000004">
      <c r="A3918" s="6">
        <f>US_Regional_Sales_Data!P3918*US_Regional_Sales_Data!M3918*(1-US_Regional_Sales_Data!N3918)</f>
        <v>10745.460000000001</v>
      </c>
      <c r="B3918" s="6">
        <f>US_Regional_Sales_Data!O3918*US_Regional_Sales_Data!M3918</f>
        <v>9790.32</v>
      </c>
      <c r="C3918" s="6">
        <f t="shared" si="122"/>
        <v>955.14000000000124</v>
      </c>
      <c r="D3918" s="7">
        <f t="shared" si="123"/>
        <v>8.8887772138186841E-2</v>
      </c>
    </row>
    <row r="3919" spans="1:4" x14ac:dyDescent="0.55000000000000004">
      <c r="A3919" s="6">
        <f>US_Regional_Sales_Data!P3919*US_Regional_Sales_Data!M3919*(1-US_Regional_Sales_Data!N3919)</f>
        <v>4534.5599999999995</v>
      </c>
      <c r="B3919" s="6">
        <f>US_Regional_Sales_Data!O3919*US_Regional_Sales_Data!M3919</f>
        <v>2821.5</v>
      </c>
      <c r="C3919" s="6">
        <f t="shared" si="122"/>
        <v>1713.0599999999995</v>
      </c>
      <c r="D3919" s="7">
        <f t="shared" si="123"/>
        <v>0.37777865989202913</v>
      </c>
    </row>
    <row r="3920" spans="1:4" x14ac:dyDescent="0.55000000000000004">
      <c r="A3920" s="6">
        <f>US_Regional_Sales_Data!P3920*US_Regional_Sales_Data!M3920*(1-US_Regional_Sales_Data!N3920)</f>
        <v>808.3549999999999</v>
      </c>
      <c r="B3920" s="6">
        <f>US_Regional_Sales_Data!O3920*US_Regional_Sales_Data!M3920</f>
        <v>570.1</v>
      </c>
      <c r="C3920" s="6">
        <f t="shared" si="122"/>
        <v>238.25499999999988</v>
      </c>
      <c r="D3920" s="7">
        <f t="shared" si="123"/>
        <v>0.2947405533459927</v>
      </c>
    </row>
    <row r="3921" spans="1:4" x14ac:dyDescent="0.55000000000000004">
      <c r="A3921" s="6">
        <f>US_Regional_Sales_Data!P3921*US_Regional_Sales_Data!M3921*(1-US_Regional_Sales_Data!N3921)</f>
        <v>3644.13</v>
      </c>
      <c r="B3921" s="6">
        <f>US_Regional_Sales_Data!O3921*US_Regional_Sales_Data!M3921</f>
        <v>3309.26</v>
      </c>
      <c r="C3921" s="6">
        <f t="shared" si="122"/>
        <v>334.86999999999989</v>
      </c>
      <c r="D3921" s="7">
        <f t="shared" si="123"/>
        <v>9.1892989547573731E-2</v>
      </c>
    </row>
    <row r="3922" spans="1:4" x14ac:dyDescent="0.55000000000000004">
      <c r="A3922" s="6">
        <f>US_Regional_Sales_Data!P3922*US_Regional_Sales_Data!M3922*(1-US_Regional_Sales_Data!N3922)</f>
        <v>5177.76</v>
      </c>
      <c r="B3922" s="6">
        <f>US_Regional_Sales_Data!O3922*US_Regional_Sales_Data!M3922</f>
        <v>4918.88</v>
      </c>
      <c r="C3922" s="6">
        <f t="shared" si="122"/>
        <v>258.88000000000011</v>
      </c>
      <c r="D3922" s="7">
        <f t="shared" si="123"/>
        <v>4.9998454930317376E-2</v>
      </c>
    </row>
    <row r="3923" spans="1:4" x14ac:dyDescent="0.55000000000000004">
      <c r="A3923" s="6">
        <f>US_Regional_Sales_Data!P3923*US_Regional_Sales_Data!M3923*(1-US_Regional_Sales_Data!N3923)</f>
        <v>1735.3000000000002</v>
      </c>
      <c r="B3923" s="6">
        <f>US_Regional_Sales_Data!O3923*US_Regional_Sales_Data!M3923</f>
        <v>1482.04</v>
      </c>
      <c r="C3923" s="6">
        <f t="shared" si="122"/>
        <v>253.26000000000022</v>
      </c>
      <c r="D3923" s="7">
        <f t="shared" si="123"/>
        <v>0.14594594594594607</v>
      </c>
    </row>
    <row r="3924" spans="1:4" x14ac:dyDescent="0.55000000000000004">
      <c r="A3924" s="6">
        <f>US_Regional_Sales_Data!P3924*US_Regional_Sales_Data!M3924*(1-US_Regional_Sales_Data!N3924)</f>
        <v>6569.35</v>
      </c>
      <c r="B3924" s="6">
        <f>US_Regional_Sales_Data!O3924*US_Regional_Sales_Data!M3924</f>
        <v>5539.56</v>
      </c>
      <c r="C3924" s="6">
        <f t="shared" si="122"/>
        <v>1029.79</v>
      </c>
      <c r="D3924" s="7">
        <f t="shared" si="123"/>
        <v>0.15675675675675674</v>
      </c>
    </row>
    <row r="3925" spans="1:4" x14ac:dyDescent="0.55000000000000004">
      <c r="A3925" s="6">
        <f>US_Regional_Sales_Data!P3925*US_Regional_Sales_Data!M3925*(1-US_Regional_Sales_Data!N3925)</f>
        <v>780.8850000000001</v>
      </c>
      <c r="B3925" s="6">
        <f>US_Regional_Sales_Data!O3925*US_Regional_Sales_Data!M3925</f>
        <v>464.31</v>
      </c>
      <c r="C3925" s="6">
        <f t="shared" si="122"/>
        <v>316.5750000000001</v>
      </c>
      <c r="D3925" s="7">
        <f t="shared" si="123"/>
        <v>0.40540540540540548</v>
      </c>
    </row>
    <row r="3926" spans="1:4" x14ac:dyDescent="0.55000000000000004">
      <c r="A3926" s="6">
        <f>US_Regional_Sales_Data!P3926*US_Regional_Sales_Data!M3926*(1-US_Regional_Sales_Data!N3926)</f>
        <v>150.75</v>
      </c>
      <c r="B3926" s="6">
        <f>US_Regional_Sales_Data!O3926*US_Regional_Sales_Data!M3926</f>
        <v>95.48</v>
      </c>
      <c r="C3926" s="6">
        <f t="shared" si="122"/>
        <v>55.269999999999996</v>
      </c>
      <c r="D3926" s="7">
        <f t="shared" si="123"/>
        <v>0.36663349917081256</v>
      </c>
    </row>
    <row r="3927" spans="1:4" x14ac:dyDescent="0.55000000000000004">
      <c r="A3927" s="6">
        <f>US_Regional_Sales_Data!P3927*US_Regional_Sales_Data!M3927*(1-US_Regional_Sales_Data!N3927)</f>
        <v>5251.125</v>
      </c>
      <c r="B3927" s="6">
        <f>US_Regional_Sales_Data!O3927*US_Regional_Sales_Data!M3927</f>
        <v>4035.1</v>
      </c>
      <c r="C3927" s="6">
        <f t="shared" si="122"/>
        <v>1216.0250000000001</v>
      </c>
      <c r="D3927" s="7">
        <f t="shared" si="123"/>
        <v>0.23157418648384873</v>
      </c>
    </row>
    <row r="3928" spans="1:4" x14ac:dyDescent="0.55000000000000004">
      <c r="A3928" s="6">
        <f>US_Regional_Sales_Data!P3928*US_Regional_Sales_Data!M3928*(1-US_Regional_Sales_Data!N3928)</f>
        <v>20495.3</v>
      </c>
      <c r="B3928" s="6">
        <f>US_Regional_Sales_Data!O3928*US_Regional_Sales_Data!M3928</f>
        <v>16396.240000000002</v>
      </c>
      <c r="C3928" s="6">
        <f t="shared" si="122"/>
        <v>4099.0599999999977</v>
      </c>
      <c r="D3928" s="7">
        <f t="shared" si="123"/>
        <v>0.1999999999999999</v>
      </c>
    </row>
    <row r="3929" spans="1:4" x14ac:dyDescent="0.55000000000000004">
      <c r="A3929" s="6">
        <f>US_Regional_Sales_Data!P3929*US_Regional_Sales_Data!M3929*(1-US_Regional_Sales_Data!N3929)</f>
        <v>1555.74</v>
      </c>
      <c r="B3929" s="6">
        <f>US_Regional_Sales_Data!O3929*US_Regional_Sales_Data!M3929</f>
        <v>1434.74</v>
      </c>
      <c r="C3929" s="6">
        <f t="shared" si="122"/>
        <v>121</v>
      </c>
      <c r="D3929" s="7">
        <f t="shared" si="123"/>
        <v>7.7776492215922963E-2</v>
      </c>
    </row>
    <row r="3930" spans="1:4" x14ac:dyDescent="0.55000000000000004">
      <c r="A3930" s="6">
        <f>US_Regional_Sales_Data!P3930*US_Regional_Sales_Data!M3930*(1-US_Regional_Sales_Data!N3930)</f>
        <v>15085.05</v>
      </c>
      <c r="B3930" s="6">
        <f>US_Regional_Sales_Data!O3930*US_Regional_Sales_Data!M3930</f>
        <v>8415.9000000000015</v>
      </c>
      <c r="C3930" s="6">
        <f t="shared" si="122"/>
        <v>6669.1499999999978</v>
      </c>
      <c r="D3930" s="7">
        <f t="shared" si="123"/>
        <v>0.4421032744339593</v>
      </c>
    </row>
    <row r="3931" spans="1:4" x14ac:dyDescent="0.55000000000000004">
      <c r="A3931" s="6">
        <f>US_Regional_Sales_Data!P3931*US_Regional_Sales_Data!M3931*(1-US_Regional_Sales_Data!N3931)</f>
        <v>10404.764999999999</v>
      </c>
      <c r="B3931" s="6">
        <f>US_Regional_Sales_Data!O3931*US_Regional_Sales_Data!M3931</f>
        <v>10159.94</v>
      </c>
      <c r="C3931" s="6">
        <f t="shared" si="122"/>
        <v>244.82499999999891</v>
      </c>
      <c r="D3931" s="7">
        <f t="shared" si="123"/>
        <v>2.3530084533384361E-2</v>
      </c>
    </row>
    <row r="3932" spans="1:4" x14ac:dyDescent="0.55000000000000004">
      <c r="A3932" s="6">
        <f>US_Regional_Sales_Data!P3932*US_Regional_Sales_Data!M3932*(1-US_Regional_Sales_Data!N3932)</f>
        <v>8952.5400000000009</v>
      </c>
      <c r="B3932" s="6">
        <f>US_Regional_Sales_Data!O3932*US_Regional_Sales_Data!M3932</f>
        <v>5898.12</v>
      </c>
      <c r="C3932" s="6">
        <f t="shared" si="122"/>
        <v>3054.420000000001</v>
      </c>
      <c r="D3932" s="7">
        <f t="shared" si="123"/>
        <v>0.34117915139167215</v>
      </c>
    </row>
    <row r="3933" spans="1:4" x14ac:dyDescent="0.55000000000000004">
      <c r="A3933" s="6">
        <f>US_Regional_Sales_Data!P3933*US_Regional_Sales_Data!M3933*(1-US_Regional_Sales_Data!N3933)</f>
        <v>5306.4000000000005</v>
      </c>
      <c r="B3933" s="6">
        <f>US_Regional_Sales_Data!O3933*US_Regional_Sales_Data!M3933</f>
        <v>5107.4400000000005</v>
      </c>
      <c r="C3933" s="6">
        <f t="shared" si="122"/>
        <v>198.96000000000004</v>
      </c>
      <c r="D3933" s="7">
        <f t="shared" si="123"/>
        <v>3.749434644957033E-2</v>
      </c>
    </row>
    <row r="3934" spans="1:4" x14ac:dyDescent="0.55000000000000004">
      <c r="A3934" s="6">
        <f>US_Regional_Sales_Data!P3934*US_Regional_Sales_Data!M3934*(1-US_Regional_Sales_Data!N3934)</f>
        <v>994.95</v>
      </c>
      <c r="B3934" s="6">
        <f>US_Regional_Sales_Data!O3934*US_Regional_Sales_Data!M3934</f>
        <v>652.25</v>
      </c>
      <c r="C3934" s="6">
        <f t="shared" si="122"/>
        <v>342.70000000000005</v>
      </c>
      <c r="D3934" s="7">
        <f t="shared" si="123"/>
        <v>0.34443941906628478</v>
      </c>
    </row>
    <row r="3935" spans="1:4" x14ac:dyDescent="0.55000000000000004">
      <c r="A3935" s="6">
        <f>US_Regional_Sales_Data!P3935*US_Regional_Sales_Data!M3935*(1-US_Regional_Sales_Data!N3935)</f>
        <v>14230.8</v>
      </c>
      <c r="B3935" s="6">
        <f>US_Regional_Sales_Data!O3935*US_Regional_Sales_Data!M3935</f>
        <v>17551.32</v>
      </c>
      <c r="C3935" s="6">
        <f t="shared" si="122"/>
        <v>-3320.5200000000004</v>
      </c>
      <c r="D3935" s="7">
        <f t="shared" si="123"/>
        <v>-0.23333333333333336</v>
      </c>
    </row>
    <row r="3936" spans="1:4" x14ac:dyDescent="0.55000000000000004">
      <c r="A3936" s="6">
        <f>US_Regional_Sales_Data!P3936*US_Regional_Sales_Data!M3936*(1-US_Regional_Sales_Data!N3936)</f>
        <v>32567.360000000004</v>
      </c>
      <c r="B3936" s="6">
        <f>US_Regional_Sales_Data!O3936*US_Regional_Sales_Data!M3936</f>
        <v>28903.559999999998</v>
      </c>
      <c r="C3936" s="6">
        <f t="shared" si="122"/>
        <v>3663.8000000000065</v>
      </c>
      <c r="D3936" s="7">
        <f t="shared" si="123"/>
        <v>0.11249914024348323</v>
      </c>
    </row>
    <row r="3937" spans="1:4" x14ac:dyDescent="0.55000000000000004">
      <c r="A3937" s="6">
        <f>US_Regional_Sales_Data!P3937*US_Regional_Sales_Data!M3937*(1-US_Regional_Sales_Data!N3937)</f>
        <v>8665.1100000000024</v>
      </c>
      <c r="B3937" s="6">
        <f>US_Regional_Sales_Data!O3937*US_Regional_Sales_Data!M3937</f>
        <v>7798.59</v>
      </c>
      <c r="C3937" s="6">
        <f t="shared" si="122"/>
        <v>866.52000000000226</v>
      </c>
      <c r="D3937" s="7">
        <f t="shared" si="123"/>
        <v>0.10000103864809587</v>
      </c>
    </row>
    <row r="3938" spans="1:4" x14ac:dyDescent="0.55000000000000004">
      <c r="A3938" s="6">
        <f>US_Regional_Sales_Data!P3938*US_Regional_Sales_Data!M3938*(1-US_Regional_Sales_Data!N3938)</f>
        <v>5515.44</v>
      </c>
      <c r="B3938" s="6">
        <f>US_Regional_Sales_Data!O3938*US_Regional_Sales_Data!M3938</f>
        <v>3102.4500000000003</v>
      </c>
      <c r="C3938" s="6">
        <f t="shared" si="122"/>
        <v>2412.9899999999993</v>
      </c>
      <c r="D3938" s="7">
        <f t="shared" si="123"/>
        <v>0.43749728036203811</v>
      </c>
    </row>
    <row r="3939" spans="1:4" x14ac:dyDescent="0.55000000000000004">
      <c r="A3939" s="6">
        <f>US_Regional_Sales_Data!P3939*US_Regional_Sales_Data!M3939*(1-US_Regional_Sales_Data!N3939)</f>
        <v>16574.46</v>
      </c>
      <c r="B3939" s="6">
        <f>US_Regional_Sales_Data!O3939*US_Regional_Sales_Data!M3939</f>
        <v>12154.59</v>
      </c>
      <c r="C3939" s="6">
        <f t="shared" si="122"/>
        <v>4419.869999999999</v>
      </c>
      <c r="D3939" s="7">
        <f t="shared" si="123"/>
        <v>0.26666751133973593</v>
      </c>
    </row>
    <row r="3940" spans="1:4" x14ac:dyDescent="0.55000000000000004">
      <c r="A3940" s="6">
        <f>US_Regional_Sales_Data!P3940*US_Regional_Sales_Data!M3940*(1-US_Regional_Sales_Data!N3940)</f>
        <v>22417.53</v>
      </c>
      <c r="B3940" s="6">
        <f>US_Regional_Sales_Data!O3940*US_Regional_Sales_Data!M3940</f>
        <v>16046.22</v>
      </c>
      <c r="C3940" s="6">
        <f t="shared" si="122"/>
        <v>6371.3099999999995</v>
      </c>
      <c r="D3940" s="7">
        <f t="shared" si="123"/>
        <v>0.28421106161115878</v>
      </c>
    </row>
    <row r="3941" spans="1:4" x14ac:dyDescent="0.55000000000000004">
      <c r="A3941" s="6">
        <f>US_Regional_Sales_Data!P3941*US_Regional_Sales_Data!M3941*(1-US_Regional_Sales_Data!N3941)</f>
        <v>6683.25</v>
      </c>
      <c r="B3941" s="6">
        <f>US_Regional_Sales_Data!O3941*US_Regional_Sales_Data!M3941</f>
        <v>4009.9500000000003</v>
      </c>
      <c r="C3941" s="6">
        <f t="shared" si="122"/>
        <v>2673.2999999999997</v>
      </c>
      <c r="D3941" s="7">
        <f t="shared" si="123"/>
        <v>0.39999999999999997</v>
      </c>
    </row>
    <row r="3942" spans="1:4" x14ac:dyDescent="0.55000000000000004">
      <c r="A3942" s="6">
        <f>US_Regional_Sales_Data!P3942*US_Regional_Sales_Data!M3942*(1-US_Regional_Sales_Data!N3942)</f>
        <v>19187.460000000003</v>
      </c>
      <c r="B3942" s="6">
        <f>US_Regional_Sales_Data!O3942*US_Regional_Sales_Data!M3942</f>
        <v>9749.2800000000007</v>
      </c>
      <c r="C3942" s="6">
        <f t="shared" si="122"/>
        <v>9438.1800000000021</v>
      </c>
      <c r="D3942" s="7">
        <f t="shared" si="123"/>
        <v>0.49189314270883172</v>
      </c>
    </row>
    <row r="3943" spans="1:4" x14ac:dyDescent="0.55000000000000004">
      <c r="A3943" s="6">
        <f>US_Regional_Sales_Data!P3943*US_Regional_Sales_Data!M3943*(1-US_Regional_Sales_Data!N3943)</f>
        <v>4353.66</v>
      </c>
      <c r="B3943" s="6">
        <f>US_Regional_Sales_Data!O3943*US_Regional_Sales_Data!M3943</f>
        <v>3207.96</v>
      </c>
      <c r="C3943" s="6">
        <f t="shared" si="122"/>
        <v>1145.6999999999998</v>
      </c>
      <c r="D3943" s="7">
        <f t="shared" si="123"/>
        <v>0.26315789473684209</v>
      </c>
    </row>
    <row r="3944" spans="1:4" x14ac:dyDescent="0.55000000000000004">
      <c r="A3944" s="6">
        <f>US_Regional_Sales_Data!P3944*US_Regional_Sales_Data!M3944*(1-US_Regional_Sales_Data!N3944)</f>
        <v>7505.1724999999997</v>
      </c>
      <c r="B3944" s="6">
        <f>US_Regional_Sales_Data!O3944*US_Regional_Sales_Data!M3944</f>
        <v>3326.61</v>
      </c>
      <c r="C3944" s="6">
        <f t="shared" si="122"/>
        <v>4178.5625</v>
      </c>
      <c r="D3944" s="7">
        <f t="shared" si="123"/>
        <v>0.55675768944684489</v>
      </c>
    </row>
    <row r="3945" spans="1:4" x14ac:dyDescent="0.55000000000000004">
      <c r="A3945" s="6">
        <f>US_Regional_Sales_Data!P3945*US_Regional_Sales_Data!M3945*(1-US_Regional_Sales_Data!N3945)</f>
        <v>1747.36</v>
      </c>
      <c r="B3945" s="6">
        <f>US_Regional_Sales_Data!O3945*US_Regional_Sales_Data!M3945</f>
        <v>939.2</v>
      </c>
      <c r="C3945" s="6">
        <f t="shared" si="122"/>
        <v>808.15999999999985</v>
      </c>
      <c r="D3945" s="7">
        <f t="shared" si="123"/>
        <v>0.46250343375148789</v>
      </c>
    </row>
    <row r="3946" spans="1:4" x14ac:dyDescent="0.55000000000000004">
      <c r="A3946" s="6">
        <f>US_Regional_Sales_Data!P3946*US_Regional_Sales_Data!M3946*(1-US_Regional_Sales_Data!N3946)</f>
        <v>5943.4025000000001</v>
      </c>
      <c r="B3946" s="6">
        <f>US_Regional_Sales_Data!O3946*US_Regional_Sales_Data!M3946</f>
        <v>4047.96</v>
      </c>
      <c r="C3946" s="6">
        <f t="shared" si="122"/>
        <v>1895.4425000000001</v>
      </c>
      <c r="D3946" s="7">
        <f t="shared" si="123"/>
        <v>0.3189153855893152</v>
      </c>
    </row>
    <row r="3947" spans="1:4" x14ac:dyDescent="0.55000000000000004">
      <c r="A3947" s="6">
        <f>US_Regional_Sales_Data!P3947*US_Regional_Sales_Data!M3947*(1-US_Regional_Sales_Data!N3947)</f>
        <v>248.23499999999999</v>
      </c>
      <c r="B3947" s="6">
        <f>US_Regional_Sales_Data!O3947*US_Regional_Sales_Data!M3947</f>
        <v>193.36</v>
      </c>
      <c r="C3947" s="6">
        <f t="shared" si="122"/>
        <v>54.874999999999972</v>
      </c>
      <c r="D3947" s="7">
        <f t="shared" si="123"/>
        <v>0.22106068846053126</v>
      </c>
    </row>
    <row r="3948" spans="1:4" x14ac:dyDescent="0.55000000000000004">
      <c r="A3948" s="6">
        <f>US_Regional_Sales_Data!P3948*US_Regional_Sales_Data!M3948*(1-US_Regional_Sales_Data!N3948)</f>
        <v>1864.9449999999999</v>
      </c>
      <c r="B3948" s="6">
        <f>US_Regional_Sales_Data!O3948*US_Regional_Sales_Data!M3948</f>
        <v>1472.33</v>
      </c>
      <c r="C3948" s="6">
        <f t="shared" si="122"/>
        <v>392.61500000000001</v>
      </c>
      <c r="D3948" s="7">
        <f t="shared" si="123"/>
        <v>0.21052363474526059</v>
      </c>
    </row>
    <row r="3949" spans="1:4" x14ac:dyDescent="0.55000000000000004">
      <c r="A3949" s="6">
        <f>US_Regional_Sales_Data!P3949*US_Regional_Sales_Data!M3949*(1-US_Regional_Sales_Data!N3949)</f>
        <v>3581.8199999999997</v>
      </c>
      <c r="B3949" s="6">
        <f>US_Regional_Sales_Data!O3949*US_Regional_Sales_Data!M3949</f>
        <v>2626.67</v>
      </c>
      <c r="C3949" s="6">
        <f t="shared" si="122"/>
        <v>955.14999999999964</v>
      </c>
      <c r="D3949" s="7">
        <f t="shared" si="123"/>
        <v>0.26666610829131548</v>
      </c>
    </row>
    <row r="3950" spans="1:4" x14ac:dyDescent="0.55000000000000004">
      <c r="A3950" s="6">
        <f>US_Regional_Sales_Data!P3950*US_Regional_Sales_Data!M3950*(1-US_Regional_Sales_Data!N3950)</f>
        <v>22558.9</v>
      </c>
      <c r="B3950" s="6">
        <f>US_Regional_Sales_Data!O3950*US_Regional_Sales_Data!M3950</f>
        <v>9755.2000000000007</v>
      </c>
      <c r="C3950" s="6">
        <f t="shared" si="122"/>
        <v>12803.7</v>
      </c>
      <c r="D3950" s="7">
        <f t="shared" si="123"/>
        <v>0.56756756756756754</v>
      </c>
    </row>
    <row r="3951" spans="1:4" x14ac:dyDescent="0.55000000000000004">
      <c r="A3951" s="6">
        <f>US_Regional_Sales_Data!P3951*US_Regional_Sales_Data!M3951*(1-US_Regional_Sales_Data!N3951)</f>
        <v>6494.9800000000005</v>
      </c>
      <c r="B3951" s="6">
        <f>US_Regional_Sales_Data!O3951*US_Regional_Sales_Data!M3951</f>
        <v>5196</v>
      </c>
      <c r="C3951" s="6">
        <f t="shared" si="122"/>
        <v>1298.9800000000005</v>
      </c>
      <c r="D3951" s="7">
        <f t="shared" si="123"/>
        <v>0.1999975365590041</v>
      </c>
    </row>
    <row r="3952" spans="1:4" x14ac:dyDescent="0.55000000000000004">
      <c r="A3952" s="6">
        <f>US_Regional_Sales_Data!P3952*US_Regional_Sales_Data!M3952*(1-US_Regional_Sales_Data!N3952)</f>
        <v>12240.9</v>
      </c>
      <c r="B3952" s="6">
        <f>US_Regional_Sales_Data!O3952*US_Regional_Sales_Data!M3952</f>
        <v>8568.6299999999992</v>
      </c>
      <c r="C3952" s="6">
        <f t="shared" si="122"/>
        <v>3672.2700000000004</v>
      </c>
      <c r="D3952" s="7">
        <f t="shared" si="123"/>
        <v>0.30000000000000004</v>
      </c>
    </row>
    <row r="3953" spans="1:4" x14ac:dyDescent="0.55000000000000004">
      <c r="A3953" s="6">
        <f>US_Regional_Sales_Data!P3953*US_Regional_Sales_Data!M3953*(1-US_Regional_Sales_Data!N3953)</f>
        <v>15015.035</v>
      </c>
      <c r="B3953" s="6">
        <f>US_Regional_Sales_Data!O3953*US_Regional_Sales_Data!M3953</f>
        <v>12644.24</v>
      </c>
      <c r="C3953" s="6">
        <f t="shared" si="122"/>
        <v>2370.7950000000001</v>
      </c>
      <c r="D3953" s="7">
        <f t="shared" si="123"/>
        <v>0.15789473684210528</v>
      </c>
    </row>
    <row r="3954" spans="1:4" x14ac:dyDescent="0.55000000000000004">
      <c r="A3954" s="6">
        <f>US_Regional_Sales_Data!P3954*US_Regional_Sales_Data!M3954*(1-US_Regional_Sales_Data!N3954)</f>
        <v>6301.3499999999995</v>
      </c>
      <c r="B3954" s="6">
        <f>US_Regional_Sales_Data!O3954*US_Regional_Sales_Data!M3954</f>
        <v>4775.76</v>
      </c>
      <c r="C3954" s="6">
        <f t="shared" si="122"/>
        <v>1525.5899999999992</v>
      </c>
      <c r="D3954" s="7">
        <f t="shared" si="123"/>
        <v>0.24210526315789463</v>
      </c>
    </row>
    <row r="3955" spans="1:4" x14ac:dyDescent="0.55000000000000004">
      <c r="A3955" s="6">
        <f>US_Regional_Sales_Data!P3955*US_Regional_Sales_Data!M3955*(1-US_Regional_Sales_Data!N3955)</f>
        <v>2062.2600000000002</v>
      </c>
      <c r="B3955" s="6">
        <f>US_Regional_Sales_Data!O3955*US_Regional_Sales_Data!M3955</f>
        <v>1476.14</v>
      </c>
      <c r="C3955" s="6">
        <f t="shared" si="122"/>
        <v>586.12000000000012</v>
      </c>
      <c r="D3955" s="7">
        <f t="shared" si="123"/>
        <v>0.28421246593543009</v>
      </c>
    </row>
    <row r="3956" spans="1:4" x14ac:dyDescent="0.55000000000000004">
      <c r="A3956" s="6">
        <f>US_Regional_Sales_Data!P3956*US_Regional_Sales_Data!M3956*(1-US_Regional_Sales_Data!N3956)</f>
        <v>40774.86</v>
      </c>
      <c r="B3956" s="6">
        <f>US_Regional_Sales_Data!O3956*US_Regional_Sales_Data!M3956</f>
        <v>21746.62</v>
      </c>
      <c r="C3956" s="6">
        <f t="shared" si="122"/>
        <v>19028.240000000002</v>
      </c>
      <c r="D3956" s="7">
        <f t="shared" si="123"/>
        <v>0.46666597996902998</v>
      </c>
    </row>
    <row r="3957" spans="1:4" x14ac:dyDescent="0.55000000000000004">
      <c r="A3957" s="6">
        <f>US_Regional_Sales_Data!P3957*US_Regional_Sales_Data!M3957*(1-US_Regional_Sales_Data!N3957)</f>
        <v>26260.65</v>
      </c>
      <c r="B3957" s="6">
        <f>US_Regional_Sales_Data!O3957*US_Regional_Sales_Data!M3957</f>
        <v>16339.949999999999</v>
      </c>
      <c r="C3957" s="6">
        <f t="shared" si="122"/>
        <v>9920.7000000000025</v>
      </c>
      <c r="D3957" s="7">
        <f t="shared" si="123"/>
        <v>0.37777815857566366</v>
      </c>
    </row>
    <row r="3958" spans="1:4" x14ac:dyDescent="0.55000000000000004">
      <c r="A3958" s="6">
        <f>US_Regional_Sales_Data!P3958*US_Regional_Sales_Data!M3958*(1-US_Regional_Sales_Data!N3958)</f>
        <v>3812.6350000000002</v>
      </c>
      <c r="B3958" s="6">
        <f>US_Regional_Sales_Data!O3958*US_Regional_Sales_Data!M3958</f>
        <v>1886.25</v>
      </c>
      <c r="C3958" s="6">
        <f t="shared" si="122"/>
        <v>1926.3850000000002</v>
      </c>
      <c r="D3958" s="7">
        <f t="shared" si="123"/>
        <v>0.50526342018053139</v>
      </c>
    </row>
    <row r="3959" spans="1:4" x14ac:dyDescent="0.55000000000000004">
      <c r="A3959" s="6">
        <f>US_Regional_Sales_Data!P3959*US_Regional_Sales_Data!M3959*(1-US_Regional_Sales_Data!N3959)</f>
        <v>8840.9849999999988</v>
      </c>
      <c r="B3959" s="6">
        <f>US_Regional_Sales_Data!O3959*US_Regional_Sales_Data!M3959</f>
        <v>7072.7999999999993</v>
      </c>
      <c r="C3959" s="6">
        <f t="shared" si="122"/>
        <v>1768.1849999999995</v>
      </c>
      <c r="D3959" s="7">
        <f t="shared" si="123"/>
        <v>0.19999864268517589</v>
      </c>
    </row>
    <row r="3960" spans="1:4" x14ac:dyDescent="0.55000000000000004">
      <c r="A3960" s="6">
        <f>US_Regional_Sales_Data!P3960*US_Regional_Sales_Data!M3960*(1-US_Regional_Sales_Data!N3960)</f>
        <v>3021.03</v>
      </c>
      <c r="B3960" s="6">
        <f>US_Regional_Sales_Data!O3960*US_Regional_Sales_Data!M3960</f>
        <v>1779.06</v>
      </c>
      <c r="C3960" s="6">
        <f t="shared" si="122"/>
        <v>1241.9700000000003</v>
      </c>
      <c r="D3960" s="7">
        <f t="shared" si="123"/>
        <v>0.41110813199471707</v>
      </c>
    </row>
    <row r="3961" spans="1:4" x14ac:dyDescent="0.55000000000000004">
      <c r="A3961" s="6">
        <f>US_Regional_Sales_Data!P3961*US_Regional_Sales_Data!M3961*(1-US_Regional_Sales_Data!N3961)</f>
        <v>3515.49</v>
      </c>
      <c r="B3961" s="6">
        <f>US_Regional_Sales_Data!O3961*US_Regional_Sales_Data!M3961</f>
        <v>2265.54</v>
      </c>
      <c r="C3961" s="6">
        <f t="shared" si="122"/>
        <v>1249.9499999999998</v>
      </c>
      <c r="D3961" s="7">
        <f t="shared" si="123"/>
        <v>0.35555498664482049</v>
      </c>
    </row>
    <row r="3962" spans="1:4" x14ac:dyDescent="0.55000000000000004">
      <c r="A3962" s="6">
        <f>US_Regional_Sales_Data!P3962*US_Regional_Sales_Data!M3962*(1-US_Regional_Sales_Data!N3962)</f>
        <v>27153.759999999998</v>
      </c>
      <c r="B3962" s="6">
        <f>US_Regional_Sales_Data!O3962*US_Regional_Sales_Data!M3962</f>
        <v>14056.08</v>
      </c>
      <c r="C3962" s="6">
        <f t="shared" si="122"/>
        <v>13097.679999999998</v>
      </c>
      <c r="D3962" s="7">
        <f t="shared" si="123"/>
        <v>0.48235235193947357</v>
      </c>
    </row>
    <row r="3963" spans="1:4" x14ac:dyDescent="0.55000000000000004">
      <c r="A3963" s="6">
        <f>US_Regional_Sales_Data!P3963*US_Regional_Sales_Data!M3963*(1-US_Regional_Sales_Data!N3963)</f>
        <v>22877.820000000003</v>
      </c>
      <c r="B3963" s="6">
        <f>US_Regional_Sales_Data!O3963*US_Regional_Sales_Data!M3963</f>
        <v>18302.27</v>
      </c>
      <c r="C3963" s="6">
        <f t="shared" si="122"/>
        <v>4575.5500000000029</v>
      </c>
      <c r="D3963" s="7">
        <f t="shared" si="123"/>
        <v>0.19999938805358214</v>
      </c>
    </row>
    <row r="3964" spans="1:4" x14ac:dyDescent="0.55000000000000004">
      <c r="A3964" s="6">
        <f>US_Regional_Sales_Data!P3964*US_Regional_Sales_Data!M3964*(1-US_Regional_Sales_Data!N3964)</f>
        <v>3265.2450000000003</v>
      </c>
      <c r="B3964" s="6">
        <f>US_Regional_Sales_Data!O3964*US_Regional_Sales_Data!M3964</f>
        <v>2784.06</v>
      </c>
      <c r="C3964" s="6">
        <f t="shared" si="122"/>
        <v>481.1850000000004</v>
      </c>
      <c r="D3964" s="7">
        <f t="shared" si="123"/>
        <v>0.14736566475103716</v>
      </c>
    </row>
    <row r="3965" spans="1:4" x14ac:dyDescent="0.55000000000000004">
      <c r="A3965" s="6">
        <f>US_Regional_Sales_Data!P3965*US_Regional_Sales_Data!M3965*(1-US_Regional_Sales_Data!N3965)</f>
        <v>31156.674999999999</v>
      </c>
      <c r="B3965" s="6">
        <f>US_Regional_Sales_Data!O3965*US_Regional_Sales_Data!M3965</f>
        <v>20661.8</v>
      </c>
      <c r="C3965" s="6">
        <f t="shared" si="122"/>
        <v>10494.875</v>
      </c>
      <c r="D3965" s="7">
        <f t="shared" si="123"/>
        <v>0.33684194478390267</v>
      </c>
    </row>
    <row r="3966" spans="1:4" x14ac:dyDescent="0.55000000000000004">
      <c r="A3966" s="6">
        <f>US_Regional_Sales_Data!P3966*US_Regional_Sales_Data!M3966*(1-US_Regional_Sales_Data!N3966)</f>
        <v>6126.48</v>
      </c>
      <c r="B3966" s="6">
        <f>US_Regional_Sales_Data!O3966*US_Regional_Sales_Data!M3966</f>
        <v>3471.68</v>
      </c>
      <c r="C3966" s="6">
        <f t="shared" si="122"/>
        <v>2654.7999999999997</v>
      </c>
      <c r="D3966" s="7">
        <f t="shared" si="123"/>
        <v>0.43333202752640992</v>
      </c>
    </row>
    <row r="3967" spans="1:4" x14ac:dyDescent="0.55000000000000004">
      <c r="A3967" s="6">
        <f>US_Regional_Sales_Data!P3967*US_Regional_Sales_Data!M3967*(1-US_Regional_Sales_Data!N3967)</f>
        <v>6378.4</v>
      </c>
      <c r="B3967" s="6">
        <f>US_Regional_Sales_Data!O3967*US_Regional_Sales_Data!M3967</f>
        <v>4952.6399999999994</v>
      </c>
      <c r="C3967" s="6">
        <f t="shared" si="122"/>
        <v>1425.7600000000002</v>
      </c>
      <c r="D3967" s="7">
        <f t="shared" si="123"/>
        <v>0.22352941176470592</v>
      </c>
    </row>
    <row r="3968" spans="1:4" x14ac:dyDescent="0.55000000000000004">
      <c r="A3968" s="6">
        <f>US_Regional_Sales_Data!P3968*US_Regional_Sales_Data!M3968*(1-US_Regional_Sales_Data!N3968)</f>
        <v>5689.3049999999994</v>
      </c>
      <c r="B3968" s="6">
        <f>US_Regional_Sales_Data!O3968*US_Regional_Sales_Data!M3968</f>
        <v>3751.8599999999997</v>
      </c>
      <c r="C3968" s="6">
        <f t="shared" si="122"/>
        <v>1937.4449999999997</v>
      </c>
      <c r="D3968" s="7">
        <f t="shared" si="123"/>
        <v>0.34054159515090154</v>
      </c>
    </row>
    <row r="3969" spans="1:4" x14ac:dyDescent="0.55000000000000004">
      <c r="A3969" s="6">
        <f>US_Regional_Sales_Data!P3969*US_Regional_Sales_Data!M3969*(1-US_Regional_Sales_Data!N3969)</f>
        <v>10600.74</v>
      </c>
      <c r="B3969" s="6">
        <f>US_Regional_Sales_Data!O3969*US_Regional_Sales_Data!M3969</f>
        <v>9069.51</v>
      </c>
      <c r="C3969" s="6">
        <f t="shared" si="122"/>
        <v>1531.2299999999996</v>
      </c>
      <c r="D3969" s="7">
        <f t="shared" si="123"/>
        <v>0.14444557644088993</v>
      </c>
    </row>
    <row r="3970" spans="1:4" x14ac:dyDescent="0.55000000000000004">
      <c r="A3970" s="6">
        <f>US_Regional_Sales_Data!P3970*US_Regional_Sales_Data!M3970*(1-US_Regional_Sales_Data!N3970)</f>
        <v>789.25999999999988</v>
      </c>
      <c r="B3970" s="6">
        <f>US_Regional_Sales_Data!O3970*US_Regional_Sales_Data!M3970</f>
        <v>548.32000000000005</v>
      </c>
      <c r="C3970" s="6">
        <f t="shared" si="122"/>
        <v>240.93999999999983</v>
      </c>
      <c r="D3970" s="7">
        <f t="shared" si="123"/>
        <v>0.30527329397156816</v>
      </c>
    </row>
    <row r="3971" spans="1:4" x14ac:dyDescent="0.55000000000000004">
      <c r="A3971" s="6">
        <f>US_Regional_Sales_Data!P3971*US_Regional_Sales_Data!M3971*(1-US_Regional_Sales_Data!N3971)</f>
        <v>20113.399999999998</v>
      </c>
      <c r="B3971" s="6">
        <f>US_Regional_Sales_Data!O3971*US_Regional_Sales_Data!M3971</f>
        <v>9950.8799999999992</v>
      </c>
      <c r="C3971" s="6">
        <f t="shared" ref="C3971:C4034" si="124">A3971-B3971</f>
        <v>10162.519999999999</v>
      </c>
      <c r="D3971" s="7">
        <f t="shared" ref="D3971:D4034" si="125">C3971/A3971</f>
        <v>0.50526116917080155</v>
      </c>
    </row>
    <row r="3972" spans="1:4" x14ac:dyDescent="0.55000000000000004">
      <c r="A3972" s="6">
        <f>US_Regional_Sales_Data!P3972*US_Regional_Sales_Data!M3972*(1-US_Regional_Sales_Data!N3972)</f>
        <v>4124.5200000000004</v>
      </c>
      <c r="B3972" s="6">
        <f>US_Regional_Sales_Data!O3972*US_Regional_Sales_Data!M3972</f>
        <v>2170.8000000000002</v>
      </c>
      <c r="C3972" s="6">
        <f t="shared" si="124"/>
        <v>1953.7200000000003</v>
      </c>
      <c r="D3972" s="7">
        <f t="shared" si="125"/>
        <v>0.47368421052631582</v>
      </c>
    </row>
    <row r="3973" spans="1:4" x14ac:dyDescent="0.55000000000000004">
      <c r="A3973" s="6">
        <f>US_Regional_Sales_Data!P3973*US_Regional_Sales_Data!M3973*(1-US_Regional_Sales_Data!N3973)</f>
        <v>1936.3</v>
      </c>
      <c r="B3973" s="6">
        <f>US_Regional_Sales_Data!O3973*US_Regional_Sales_Data!M3973</f>
        <v>1139</v>
      </c>
      <c r="C3973" s="6">
        <f t="shared" si="124"/>
        <v>797.3</v>
      </c>
      <c r="D3973" s="7">
        <f t="shared" si="125"/>
        <v>0.41176470588235292</v>
      </c>
    </row>
    <row r="3974" spans="1:4" x14ac:dyDescent="0.55000000000000004">
      <c r="A3974" s="6">
        <f>US_Regional_Sales_Data!P3974*US_Regional_Sales_Data!M3974*(1-US_Regional_Sales_Data!N3974)</f>
        <v>25016.46</v>
      </c>
      <c r="B3974" s="6">
        <f>US_Regional_Sales_Data!O3974*US_Regional_Sales_Data!M3974</f>
        <v>24301.68</v>
      </c>
      <c r="C3974" s="6">
        <f t="shared" si="124"/>
        <v>714.77999999999884</v>
      </c>
      <c r="D3974" s="7">
        <f t="shared" si="125"/>
        <v>2.8572387939780404E-2</v>
      </c>
    </row>
    <row r="3975" spans="1:4" x14ac:dyDescent="0.55000000000000004">
      <c r="A3975" s="6">
        <f>US_Regional_Sales_Data!P3975*US_Regional_Sales_Data!M3975*(1-US_Regional_Sales_Data!N3975)</f>
        <v>4116.4800000000005</v>
      </c>
      <c r="B3975" s="6">
        <f>US_Regional_Sales_Data!O3975*US_Regional_Sales_Data!M3975</f>
        <v>3035.88</v>
      </c>
      <c r="C3975" s="6">
        <f t="shared" si="124"/>
        <v>1080.6000000000004</v>
      </c>
      <c r="D3975" s="7">
        <f t="shared" si="125"/>
        <v>0.26250583022388063</v>
      </c>
    </row>
    <row r="3976" spans="1:4" x14ac:dyDescent="0.55000000000000004">
      <c r="A3976" s="6">
        <f>US_Regional_Sales_Data!P3976*US_Regional_Sales_Data!M3976*(1-US_Regional_Sales_Data!N3976)</f>
        <v>28855.56</v>
      </c>
      <c r="B3976" s="6">
        <f>US_Regional_Sales_Data!O3976*US_Regional_Sales_Data!M3976</f>
        <v>20900.8</v>
      </c>
      <c r="C3976" s="6">
        <f t="shared" si="124"/>
        <v>7954.760000000002</v>
      </c>
      <c r="D3976" s="7">
        <f t="shared" si="125"/>
        <v>0.2756751211898158</v>
      </c>
    </row>
    <row r="3977" spans="1:4" x14ac:dyDescent="0.55000000000000004">
      <c r="A3977" s="6">
        <f>US_Regional_Sales_Data!P3977*US_Regional_Sales_Data!M3977*(1-US_Regional_Sales_Data!N3977)</f>
        <v>1750.375</v>
      </c>
      <c r="B3977" s="6">
        <f>US_Regional_Sales_Data!O3977*US_Regional_Sales_Data!M3977</f>
        <v>1529.28</v>
      </c>
      <c r="C3977" s="6">
        <f t="shared" si="124"/>
        <v>221.09500000000003</v>
      </c>
      <c r="D3977" s="7">
        <f t="shared" si="125"/>
        <v>0.12631293294294083</v>
      </c>
    </row>
    <row r="3978" spans="1:4" x14ac:dyDescent="0.55000000000000004">
      <c r="A3978" s="6">
        <f>US_Regional_Sales_Data!P3978*US_Regional_Sales_Data!M3978*(1-US_Regional_Sales_Data!N3978)</f>
        <v>407.36</v>
      </c>
      <c r="B3978" s="6">
        <f>US_Regional_Sales_Data!O3978*US_Regional_Sales_Data!M3978</f>
        <v>192.96</v>
      </c>
      <c r="C3978" s="6">
        <f t="shared" si="124"/>
        <v>214.4</v>
      </c>
      <c r="D3978" s="7">
        <f t="shared" si="125"/>
        <v>0.52631578947368418</v>
      </c>
    </row>
    <row r="3979" spans="1:4" x14ac:dyDescent="0.55000000000000004">
      <c r="A3979" s="6">
        <f>US_Regional_Sales_Data!P3979*US_Regional_Sales_Data!M3979*(1-US_Regional_Sales_Data!N3979)</f>
        <v>968.15</v>
      </c>
      <c r="B3979" s="6">
        <f>US_Regional_Sales_Data!O3979*US_Regional_Sales_Data!M3979</f>
        <v>501.16</v>
      </c>
      <c r="C3979" s="6">
        <f t="shared" si="124"/>
        <v>466.98999999999995</v>
      </c>
      <c r="D3979" s="7">
        <f t="shared" si="125"/>
        <v>0.48235294117647054</v>
      </c>
    </row>
    <row r="3980" spans="1:4" x14ac:dyDescent="0.55000000000000004">
      <c r="A3980" s="6">
        <f>US_Regional_Sales_Data!P3980*US_Regional_Sales_Data!M3980*(1-US_Regional_Sales_Data!N3980)</f>
        <v>3253.6875</v>
      </c>
      <c r="B3980" s="6">
        <f>US_Regional_Sales_Data!O3980*US_Regional_Sales_Data!M3980</f>
        <v>1512.55</v>
      </c>
      <c r="C3980" s="6">
        <f t="shared" si="124"/>
        <v>1741.1375</v>
      </c>
      <c r="D3980" s="7">
        <f t="shared" si="125"/>
        <v>0.53512745154536201</v>
      </c>
    </row>
    <row r="3981" spans="1:4" x14ac:dyDescent="0.55000000000000004">
      <c r="A3981" s="6">
        <f>US_Regional_Sales_Data!P3981*US_Regional_Sales_Data!M3981*(1-US_Regional_Sales_Data!N3981)</f>
        <v>31709.760000000006</v>
      </c>
      <c r="B3981" s="6">
        <f>US_Regional_Sales_Data!O3981*US_Regional_Sales_Data!M3981</f>
        <v>16787.52</v>
      </c>
      <c r="C3981" s="6">
        <f t="shared" si="124"/>
        <v>14922.240000000005</v>
      </c>
      <c r="D3981" s="7">
        <f t="shared" si="125"/>
        <v>0.47058823529411775</v>
      </c>
    </row>
    <row r="3982" spans="1:4" x14ac:dyDescent="0.55000000000000004">
      <c r="A3982" s="6">
        <f>US_Regional_Sales_Data!P3982*US_Regional_Sales_Data!M3982*(1-US_Regional_Sales_Data!N3982)</f>
        <v>10058.5425</v>
      </c>
      <c r="B3982" s="6">
        <f>US_Regional_Sales_Data!O3982*US_Regional_Sales_Data!M3982</f>
        <v>9243</v>
      </c>
      <c r="C3982" s="6">
        <f t="shared" si="124"/>
        <v>815.54249999999956</v>
      </c>
      <c r="D3982" s="7">
        <f t="shared" si="125"/>
        <v>8.1079589811346886E-2</v>
      </c>
    </row>
    <row r="3983" spans="1:4" x14ac:dyDescent="0.55000000000000004">
      <c r="A3983" s="6">
        <f>US_Regional_Sales_Data!P3983*US_Regional_Sales_Data!M3983*(1-US_Regional_Sales_Data!N3983)</f>
        <v>6543.22</v>
      </c>
      <c r="B3983" s="6">
        <f>US_Regional_Sales_Data!O3983*US_Regional_Sales_Data!M3983</f>
        <v>4821.32</v>
      </c>
      <c r="C3983" s="6">
        <f t="shared" si="124"/>
        <v>1721.9000000000005</v>
      </c>
      <c r="D3983" s="7">
        <f t="shared" si="125"/>
        <v>0.2631578947368422</v>
      </c>
    </row>
    <row r="3984" spans="1:4" x14ac:dyDescent="0.55000000000000004">
      <c r="A3984" s="6">
        <f>US_Regional_Sales_Data!P3984*US_Regional_Sales_Data!M3984*(1-US_Regional_Sales_Data!N3984)</f>
        <v>3383.835</v>
      </c>
      <c r="B3984" s="6">
        <f>US_Regional_Sales_Data!O3984*US_Regional_Sales_Data!M3984</f>
        <v>1755.94</v>
      </c>
      <c r="C3984" s="6">
        <f t="shared" si="124"/>
        <v>1627.895</v>
      </c>
      <c r="D3984" s="7">
        <f t="shared" si="125"/>
        <v>0.48107989899034675</v>
      </c>
    </row>
    <row r="3985" spans="1:4" x14ac:dyDescent="0.55000000000000004">
      <c r="A3985" s="6">
        <f>US_Regional_Sales_Data!P3985*US_Regional_Sales_Data!M3985*(1-US_Regional_Sales_Data!N3985)</f>
        <v>39564.839999999997</v>
      </c>
      <c r="B3985" s="6">
        <f>US_Regional_Sales_Data!O3985*US_Regional_Sales_Data!M3985</f>
        <v>32507.299999999996</v>
      </c>
      <c r="C3985" s="6">
        <f t="shared" si="124"/>
        <v>7057.5400000000009</v>
      </c>
      <c r="D3985" s="7">
        <f t="shared" si="125"/>
        <v>0.17837908607743647</v>
      </c>
    </row>
    <row r="3986" spans="1:4" x14ac:dyDescent="0.55000000000000004">
      <c r="A3986" s="6">
        <f>US_Regional_Sales_Data!P3986*US_Regional_Sales_Data!M3986*(1-US_Regional_Sales_Data!N3986)</f>
        <v>25841.899999999998</v>
      </c>
      <c r="B3986" s="6">
        <f>US_Regional_Sales_Data!O3986*US_Regional_Sales_Data!M3986</f>
        <v>14961.100000000002</v>
      </c>
      <c r="C3986" s="6">
        <f t="shared" si="124"/>
        <v>10880.799999999996</v>
      </c>
      <c r="D3986" s="7">
        <f t="shared" si="125"/>
        <v>0.42105263157894723</v>
      </c>
    </row>
    <row r="3987" spans="1:4" x14ac:dyDescent="0.55000000000000004">
      <c r="A3987" s="6">
        <f>US_Regional_Sales_Data!P3987*US_Regional_Sales_Data!M3987*(1-US_Regional_Sales_Data!N3987)</f>
        <v>38444.6</v>
      </c>
      <c r="B3987" s="6">
        <f>US_Regional_Sales_Data!O3987*US_Regional_Sales_Data!M3987</f>
        <v>29946.32</v>
      </c>
      <c r="C3987" s="6">
        <f t="shared" si="124"/>
        <v>8498.2799999999988</v>
      </c>
      <c r="D3987" s="7">
        <f t="shared" si="125"/>
        <v>0.22105263157894733</v>
      </c>
    </row>
    <row r="3988" spans="1:4" x14ac:dyDescent="0.55000000000000004">
      <c r="A3988" s="6">
        <f>US_Regional_Sales_Data!P3988*US_Regional_Sales_Data!M3988*(1-US_Regional_Sales_Data!N3988)</f>
        <v>6880.23</v>
      </c>
      <c r="B3988" s="6">
        <f>US_Regional_Sales_Data!O3988*US_Regional_Sales_Data!M3988</f>
        <v>5427.73</v>
      </c>
      <c r="C3988" s="6">
        <f t="shared" si="124"/>
        <v>1452.5</v>
      </c>
      <c r="D3988" s="7">
        <f t="shared" si="125"/>
        <v>0.21111212851895941</v>
      </c>
    </row>
    <row r="3989" spans="1:4" x14ac:dyDescent="0.55000000000000004">
      <c r="A3989" s="6">
        <f>US_Regional_Sales_Data!P3989*US_Regional_Sales_Data!M3989*(1-US_Regional_Sales_Data!N3989)</f>
        <v>14427.78</v>
      </c>
      <c r="B3989" s="6">
        <f>US_Regional_Sales_Data!O3989*US_Regional_Sales_Data!M3989</f>
        <v>7174.88</v>
      </c>
      <c r="C3989" s="6">
        <f t="shared" si="124"/>
        <v>7252.9000000000005</v>
      </c>
      <c r="D3989" s="7">
        <f t="shared" si="125"/>
        <v>0.50270381167442257</v>
      </c>
    </row>
    <row r="3990" spans="1:4" x14ac:dyDescent="0.55000000000000004">
      <c r="A3990" s="6">
        <f>US_Regional_Sales_Data!P3990*US_Regional_Sales_Data!M3990*(1-US_Regional_Sales_Data!N3990)</f>
        <v>6606.2</v>
      </c>
      <c r="B3990" s="6">
        <f>US_Regional_Sales_Data!O3990*US_Regional_Sales_Data!M3990</f>
        <v>6450.76</v>
      </c>
      <c r="C3990" s="6">
        <f t="shared" si="124"/>
        <v>155.4399999999996</v>
      </c>
      <c r="D3990" s="7">
        <f t="shared" si="125"/>
        <v>2.3529411764705823E-2</v>
      </c>
    </row>
    <row r="3991" spans="1:4" x14ac:dyDescent="0.55000000000000004">
      <c r="A3991" s="6">
        <f>US_Regional_Sales_Data!P3991*US_Regional_Sales_Data!M3991*(1-US_Regional_Sales_Data!N3991)</f>
        <v>12831.84</v>
      </c>
      <c r="B3991" s="6">
        <f>US_Regional_Sales_Data!O3991*US_Regional_Sales_Data!M3991</f>
        <v>6213.32</v>
      </c>
      <c r="C3991" s="6">
        <f t="shared" si="124"/>
        <v>6618.52</v>
      </c>
      <c r="D3991" s="7">
        <f t="shared" si="125"/>
        <v>0.5157888502350404</v>
      </c>
    </row>
    <row r="3992" spans="1:4" x14ac:dyDescent="0.55000000000000004">
      <c r="A3992" s="6">
        <f>US_Regional_Sales_Data!P3992*US_Regional_Sales_Data!M3992*(1-US_Regional_Sales_Data!N3992)</f>
        <v>1031.1300000000001</v>
      </c>
      <c r="B3992" s="6">
        <f>US_Regional_Sales_Data!O3992*US_Regional_Sales_Data!M3992</f>
        <v>520.98</v>
      </c>
      <c r="C3992" s="6">
        <f t="shared" si="124"/>
        <v>510.15000000000009</v>
      </c>
      <c r="D3992" s="7">
        <f t="shared" si="125"/>
        <v>0.49474847982310671</v>
      </c>
    </row>
    <row r="3993" spans="1:4" x14ac:dyDescent="0.55000000000000004">
      <c r="A3993" s="6">
        <f>US_Regional_Sales_Data!P3993*US_Regional_Sales_Data!M3993*(1-US_Regional_Sales_Data!N3993)</f>
        <v>1115.55</v>
      </c>
      <c r="B3993" s="6">
        <f>US_Regional_Sales_Data!O3993*US_Regional_Sales_Data!M3993</f>
        <v>1028.8</v>
      </c>
      <c r="C3993" s="6">
        <f t="shared" si="124"/>
        <v>86.75</v>
      </c>
      <c r="D3993" s="7">
        <f t="shared" si="125"/>
        <v>7.7764331495674785E-2</v>
      </c>
    </row>
    <row r="3994" spans="1:4" x14ac:dyDescent="0.55000000000000004">
      <c r="A3994" s="6">
        <f>US_Regional_Sales_Data!P3994*US_Regional_Sales_Data!M3994*(1-US_Regional_Sales_Data!N3994)</f>
        <v>2978.8199999999997</v>
      </c>
      <c r="B3994" s="6">
        <f>US_Regional_Sales_Data!O3994*US_Regional_Sales_Data!M3994</f>
        <v>2508.48</v>
      </c>
      <c r="C3994" s="6">
        <f t="shared" si="124"/>
        <v>470.33999999999969</v>
      </c>
      <c r="D3994" s="7">
        <f t="shared" si="125"/>
        <v>0.15789473684210517</v>
      </c>
    </row>
    <row r="3995" spans="1:4" x14ac:dyDescent="0.55000000000000004">
      <c r="A3995" s="6">
        <f>US_Regional_Sales_Data!P3995*US_Regional_Sales_Data!M3995*(1-US_Regional_Sales_Data!N3995)</f>
        <v>11185.65</v>
      </c>
      <c r="B3995" s="6">
        <f>US_Regional_Sales_Data!O3995*US_Regional_Sales_Data!M3995</f>
        <v>8699.9500000000007</v>
      </c>
      <c r="C3995" s="6">
        <f t="shared" si="124"/>
        <v>2485.6999999999989</v>
      </c>
      <c r="D3995" s="7">
        <f t="shared" si="125"/>
        <v>0.22222222222222213</v>
      </c>
    </row>
    <row r="3996" spans="1:4" x14ac:dyDescent="0.55000000000000004">
      <c r="A3996" s="6">
        <f>US_Regional_Sales_Data!P3996*US_Regional_Sales_Data!M3996*(1-US_Regional_Sales_Data!N3996)</f>
        <v>6822.6100000000006</v>
      </c>
      <c r="B3996" s="6">
        <f>US_Regional_Sales_Data!O3996*US_Regional_Sales_Data!M3996</f>
        <v>6421.28</v>
      </c>
      <c r="C3996" s="6">
        <f t="shared" si="124"/>
        <v>401.33000000000084</v>
      </c>
      <c r="D3996" s="7">
        <f t="shared" si="125"/>
        <v>5.8823529411764823E-2</v>
      </c>
    </row>
    <row r="3997" spans="1:4" x14ac:dyDescent="0.55000000000000004">
      <c r="A3997" s="6">
        <f>US_Regional_Sales_Data!P3997*US_Regional_Sales_Data!M3997*(1-US_Regional_Sales_Data!N3997)</f>
        <v>11750.460000000001</v>
      </c>
      <c r="B3997" s="6">
        <f>US_Regional_Sales_Data!O3997*US_Regional_Sales_Data!M3997</f>
        <v>6097.54</v>
      </c>
      <c r="C3997" s="6">
        <f t="shared" si="124"/>
        <v>5652.920000000001</v>
      </c>
      <c r="D3997" s="7">
        <f t="shared" si="125"/>
        <v>0.48108074066887596</v>
      </c>
    </row>
    <row r="3998" spans="1:4" x14ac:dyDescent="0.55000000000000004">
      <c r="A3998" s="6">
        <f>US_Regional_Sales_Data!P3998*US_Regional_Sales_Data!M3998*(1-US_Regional_Sales_Data!N3998)</f>
        <v>5531.52</v>
      </c>
      <c r="B3998" s="6">
        <f>US_Regional_Sales_Data!O3998*US_Regional_Sales_Data!M3998</f>
        <v>3872.04</v>
      </c>
      <c r="C3998" s="6">
        <f t="shared" si="124"/>
        <v>1659.4800000000005</v>
      </c>
      <c r="D3998" s="7">
        <f t="shared" si="125"/>
        <v>0.30000433877126004</v>
      </c>
    </row>
    <row r="3999" spans="1:4" x14ac:dyDescent="0.55000000000000004">
      <c r="A3999" s="6">
        <f>US_Regional_Sales_Data!P3999*US_Regional_Sales_Data!M3999*(1-US_Regional_Sales_Data!N3999)</f>
        <v>1909.5</v>
      </c>
      <c r="B3999" s="6">
        <f>US_Regional_Sales_Data!O3999*US_Regional_Sales_Data!M3999</f>
        <v>1447.2</v>
      </c>
      <c r="C3999" s="6">
        <f t="shared" si="124"/>
        <v>462.29999999999995</v>
      </c>
      <c r="D3999" s="7">
        <f t="shared" si="125"/>
        <v>0.24210526315789471</v>
      </c>
    </row>
    <row r="4000" spans="1:4" x14ac:dyDescent="0.55000000000000004">
      <c r="A4000" s="6">
        <f>US_Regional_Sales_Data!P4000*US_Regional_Sales_Data!M4000*(1-US_Regional_Sales_Data!N4000)</f>
        <v>3659.875</v>
      </c>
      <c r="B4000" s="6">
        <f>US_Regional_Sales_Data!O4000*US_Regional_Sales_Data!M4000</f>
        <v>2465.6</v>
      </c>
      <c r="C4000" s="6">
        <f t="shared" si="124"/>
        <v>1194.2750000000001</v>
      </c>
      <c r="D4000" s="7">
        <f t="shared" si="125"/>
        <v>0.32631578947368423</v>
      </c>
    </row>
    <row r="4001" spans="1:4" x14ac:dyDescent="0.55000000000000004">
      <c r="A4001" s="6">
        <f>US_Regional_Sales_Data!P4001*US_Regional_Sales_Data!M4001*(1-US_Regional_Sales_Data!N4001)</f>
        <v>1629.44</v>
      </c>
      <c r="B4001" s="6">
        <f>US_Regional_Sales_Data!O4001*US_Regional_Sales_Data!M4001</f>
        <v>957.3</v>
      </c>
      <c r="C4001" s="6">
        <f t="shared" si="124"/>
        <v>672.1400000000001</v>
      </c>
      <c r="D4001" s="7">
        <f t="shared" si="125"/>
        <v>0.41249754516889242</v>
      </c>
    </row>
    <row r="4002" spans="1:4" x14ac:dyDescent="0.55000000000000004">
      <c r="A4002" s="6">
        <f>US_Regional_Sales_Data!P4002*US_Regional_Sales_Data!M4002*(1-US_Regional_Sales_Data!N4002)</f>
        <v>3114.16</v>
      </c>
      <c r="B4002" s="6">
        <f>US_Regional_Sales_Data!O4002*US_Regional_Sales_Data!M4002</f>
        <v>3737</v>
      </c>
      <c r="C4002" s="6">
        <f t="shared" si="124"/>
        <v>-622.84000000000015</v>
      </c>
      <c r="D4002" s="7">
        <f t="shared" si="125"/>
        <v>-0.20000256891103868</v>
      </c>
    </row>
    <row r="4003" spans="1:4" x14ac:dyDescent="0.55000000000000004">
      <c r="A4003" s="6">
        <f>US_Regional_Sales_Data!P4003*US_Regional_Sales_Data!M4003*(1-US_Regional_Sales_Data!N4003)</f>
        <v>5060.1750000000002</v>
      </c>
      <c r="B4003" s="6">
        <f>US_Regional_Sales_Data!O4003*US_Regional_Sales_Data!M4003</f>
        <v>3728.5499999999997</v>
      </c>
      <c r="C4003" s="6">
        <f t="shared" si="124"/>
        <v>1331.6250000000005</v>
      </c>
      <c r="D4003" s="7">
        <f t="shared" si="125"/>
        <v>0.2631578947368422</v>
      </c>
    </row>
    <row r="4004" spans="1:4" x14ac:dyDescent="0.55000000000000004">
      <c r="A4004" s="6">
        <f>US_Regional_Sales_Data!P4004*US_Regional_Sales_Data!M4004*(1-US_Regional_Sales_Data!N4004)</f>
        <v>23406.45</v>
      </c>
      <c r="B4004" s="6">
        <f>US_Regional_Sales_Data!O4004*US_Regional_Sales_Data!M4004</f>
        <v>20377.400000000001</v>
      </c>
      <c r="C4004" s="6">
        <f t="shared" si="124"/>
        <v>3029.0499999999993</v>
      </c>
      <c r="D4004" s="7">
        <f t="shared" si="125"/>
        <v>0.12941091024055332</v>
      </c>
    </row>
    <row r="4005" spans="1:4" x14ac:dyDescent="0.55000000000000004">
      <c r="A4005" s="6">
        <f>US_Regional_Sales_Data!P4005*US_Regional_Sales_Data!M4005*(1-US_Regional_Sales_Data!N4005)</f>
        <v>10941.434999999999</v>
      </c>
      <c r="B4005" s="6">
        <f>US_Regional_Sales_Data!O4005*US_Regional_Sales_Data!M4005</f>
        <v>7371.0599999999995</v>
      </c>
      <c r="C4005" s="6">
        <f t="shared" si="124"/>
        <v>3570.375</v>
      </c>
      <c r="D4005" s="7">
        <f t="shared" si="125"/>
        <v>0.3263168862219627</v>
      </c>
    </row>
    <row r="4006" spans="1:4" x14ac:dyDescent="0.55000000000000004">
      <c r="A4006" s="6">
        <f>US_Regional_Sales_Data!P4006*US_Regional_Sales_Data!M4006*(1-US_Regional_Sales_Data!N4006)</f>
        <v>4389.84</v>
      </c>
      <c r="B4006" s="6">
        <f>US_Regional_Sales_Data!O4006*US_Regional_Sales_Data!M4006</f>
        <v>5999.46</v>
      </c>
      <c r="C4006" s="6">
        <f t="shared" si="124"/>
        <v>-1609.62</v>
      </c>
      <c r="D4006" s="7">
        <f t="shared" si="125"/>
        <v>-0.36666940025148975</v>
      </c>
    </row>
    <row r="4007" spans="1:4" x14ac:dyDescent="0.55000000000000004">
      <c r="A4007" s="6">
        <f>US_Regional_Sales_Data!P4007*US_Regional_Sales_Data!M4007*(1-US_Regional_Sales_Data!N4007)</f>
        <v>13555.44</v>
      </c>
      <c r="B4007" s="6">
        <f>US_Regional_Sales_Data!O4007*US_Regional_Sales_Data!M4007</f>
        <v>11296.2</v>
      </c>
      <c r="C4007" s="6">
        <f t="shared" si="124"/>
        <v>2259.2399999999998</v>
      </c>
      <c r="D4007" s="7">
        <f t="shared" si="125"/>
        <v>0.16666666666666666</v>
      </c>
    </row>
    <row r="4008" spans="1:4" x14ac:dyDescent="0.55000000000000004">
      <c r="A4008" s="6">
        <f>US_Regional_Sales_Data!P4008*US_Regional_Sales_Data!M4008*(1-US_Regional_Sales_Data!N4008)</f>
        <v>13668</v>
      </c>
      <c r="B4008" s="6">
        <f>US_Regional_Sales_Data!O4008*US_Regional_Sales_Data!M4008</f>
        <v>10612.8</v>
      </c>
      <c r="C4008" s="6">
        <f t="shared" si="124"/>
        <v>3055.2000000000007</v>
      </c>
      <c r="D4008" s="7">
        <f t="shared" si="125"/>
        <v>0.22352941176470595</v>
      </c>
    </row>
    <row r="4009" spans="1:4" x14ac:dyDescent="0.55000000000000004">
      <c r="A4009" s="6">
        <f>US_Regional_Sales_Data!P4009*US_Regional_Sales_Data!M4009*(1-US_Regional_Sales_Data!N4009)</f>
        <v>1857.2399999999998</v>
      </c>
      <c r="B4009" s="6">
        <f>US_Regional_Sales_Data!O4009*US_Regional_Sales_Data!M4009</f>
        <v>2096.04</v>
      </c>
      <c r="C4009" s="6">
        <f t="shared" si="124"/>
        <v>-238.80000000000018</v>
      </c>
      <c r="D4009" s="7">
        <f t="shared" si="125"/>
        <v>-0.12857788977191972</v>
      </c>
    </row>
    <row r="4010" spans="1:4" x14ac:dyDescent="0.55000000000000004">
      <c r="A4010" s="6">
        <f>US_Regional_Sales_Data!P4010*US_Regional_Sales_Data!M4010*(1-US_Regional_Sales_Data!N4010)</f>
        <v>5671.2150000000001</v>
      </c>
      <c r="B4010" s="6">
        <f>US_Regional_Sales_Data!O4010*US_Regional_Sales_Data!M4010</f>
        <v>4775.76</v>
      </c>
      <c r="C4010" s="6">
        <f t="shared" si="124"/>
        <v>895.45499999999993</v>
      </c>
      <c r="D4010" s="7">
        <f t="shared" si="125"/>
        <v>0.15789473684210525</v>
      </c>
    </row>
    <row r="4011" spans="1:4" x14ac:dyDescent="0.55000000000000004">
      <c r="A4011" s="6">
        <f>US_Regional_Sales_Data!P4011*US_Regional_Sales_Data!M4011*(1-US_Regional_Sales_Data!N4011)</f>
        <v>24913.279999999999</v>
      </c>
      <c r="B4011" s="6">
        <f>US_Regional_Sales_Data!O4011*US_Regional_Sales_Data!M4011</f>
        <v>16505.04</v>
      </c>
      <c r="C4011" s="6">
        <f t="shared" si="124"/>
        <v>8408.239999999998</v>
      </c>
      <c r="D4011" s="7">
        <f t="shared" si="125"/>
        <v>0.33750032111387979</v>
      </c>
    </row>
    <row r="4012" spans="1:4" x14ac:dyDescent="0.55000000000000004">
      <c r="A4012" s="6">
        <f>US_Regional_Sales_Data!P4012*US_Regional_Sales_Data!M4012*(1-US_Regional_Sales_Data!N4012)</f>
        <v>5703.04</v>
      </c>
      <c r="B4012" s="6">
        <f>US_Regional_Sales_Data!O4012*US_Regional_Sales_Data!M4012</f>
        <v>2641.3799999999997</v>
      </c>
      <c r="C4012" s="6">
        <f t="shared" si="124"/>
        <v>3061.6600000000003</v>
      </c>
      <c r="D4012" s="7">
        <f t="shared" si="125"/>
        <v>0.53684701492537323</v>
      </c>
    </row>
    <row r="4013" spans="1:4" x14ac:dyDescent="0.55000000000000004">
      <c r="A4013" s="6">
        <f>US_Regional_Sales_Data!P4013*US_Regional_Sales_Data!M4013*(1-US_Regional_Sales_Data!N4013)</f>
        <v>2921.5349999999994</v>
      </c>
      <c r="B4013" s="6">
        <f>US_Regional_Sales_Data!O4013*US_Regional_Sales_Data!M4013</f>
        <v>1660.6499999999999</v>
      </c>
      <c r="C4013" s="6">
        <f t="shared" si="124"/>
        <v>1260.8849999999995</v>
      </c>
      <c r="D4013" s="7">
        <f t="shared" si="125"/>
        <v>0.4315830547982481</v>
      </c>
    </row>
    <row r="4014" spans="1:4" x14ac:dyDescent="0.55000000000000004">
      <c r="A4014" s="6">
        <f>US_Regional_Sales_Data!P4014*US_Regional_Sales_Data!M4014*(1-US_Regional_Sales_Data!N4014)</f>
        <v>33317.760000000002</v>
      </c>
      <c r="B4014" s="6">
        <f>US_Regional_Sales_Data!O4014*US_Regional_Sales_Data!M4014</f>
        <v>25573.66</v>
      </c>
      <c r="C4014" s="6">
        <f t="shared" si="124"/>
        <v>7744.1000000000022</v>
      </c>
      <c r="D4014" s="7">
        <f t="shared" si="125"/>
        <v>0.23243159203980104</v>
      </c>
    </row>
    <row r="4015" spans="1:4" x14ac:dyDescent="0.55000000000000004">
      <c r="A4015" s="6">
        <f>US_Regional_Sales_Data!P4015*US_Regional_Sales_Data!M4015*(1-US_Regional_Sales_Data!N4015)</f>
        <v>7325.4450000000006</v>
      </c>
      <c r="B4015" s="6">
        <f>US_Regional_Sales_Data!O4015*US_Regional_Sales_Data!M4015</f>
        <v>5701.9800000000005</v>
      </c>
      <c r="C4015" s="6">
        <f t="shared" si="124"/>
        <v>1623.4650000000001</v>
      </c>
      <c r="D4015" s="7">
        <f t="shared" si="125"/>
        <v>0.22161998349588319</v>
      </c>
    </row>
    <row r="4016" spans="1:4" x14ac:dyDescent="0.55000000000000004">
      <c r="A4016" s="6">
        <f>US_Regional_Sales_Data!P4016*US_Regional_Sales_Data!M4016*(1-US_Regional_Sales_Data!N4016)</f>
        <v>4952.6400000000003</v>
      </c>
      <c r="B4016" s="6">
        <f>US_Regional_Sales_Data!O4016*US_Regional_Sales_Data!M4016</f>
        <v>4271.68</v>
      </c>
      <c r="C4016" s="6">
        <f t="shared" si="124"/>
        <v>680.96</v>
      </c>
      <c r="D4016" s="7">
        <f t="shared" si="125"/>
        <v>0.13749434644957031</v>
      </c>
    </row>
    <row r="4017" spans="1:4" x14ac:dyDescent="0.55000000000000004">
      <c r="A4017" s="6">
        <f>US_Regional_Sales_Data!P4017*US_Regional_Sales_Data!M4017*(1-US_Regional_Sales_Data!N4017)</f>
        <v>1037.1600000000001</v>
      </c>
      <c r="B4017" s="6">
        <f>US_Regional_Sales_Data!O4017*US_Regional_Sales_Data!M4017</f>
        <v>760.58</v>
      </c>
      <c r="C4017" s="6">
        <f t="shared" si="124"/>
        <v>276.58000000000004</v>
      </c>
      <c r="D4017" s="7">
        <f t="shared" si="125"/>
        <v>0.26667052335223113</v>
      </c>
    </row>
    <row r="4018" spans="1:4" x14ac:dyDescent="0.55000000000000004">
      <c r="A4018" s="6">
        <f>US_Regional_Sales_Data!P4018*US_Regional_Sales_Data!M4018*(1-US_Regional_Sales_Data!N4018)</f>
        <v>3342.9650000000001</v>
      </c>
      <c r="B4018" s="6">
        <f>US_Regional_Sales_Data!O4018*US_Regional_Sales_Data!M4018</f>
        <v>2556.39</v>
      </c>
      <c r="C4018" s="6">
        <f t="shared" si="124"/>
        <v>786.57500000000027</v>
      </c>
      <c r="D4018" s="7">
        <f t="shared" si="125"/>
        <v>0.23529262196882117</v>
      </c>
    </row>
    <row r="4019" spans="1:4" x14ac:dyDescent="0.55000000000000004">
      <c r="A4019" s="6">
        <f>US_Regional_Sales_Data!P4019*US_Regional_Sales_Data!M4019*(1-US_Regional_Sales_Data!N4019)</f>
        <v>2851.5200000000004</v>
      </c>
      <c r="B4019" s="6">
        <f>US_Regional_Sales_Data!O4019*US_Regional_Sales_Data!M4019</f>
        <v>2067.36</v>
      </c>
      <c r="C4019" s="6">
        <f t="shared" si="124"/>
        <v>784.16000000000031</v>
      </c>
      <c r="D4019" s="7">
        <f t="shared" si="125"/>
        <v>0.27499719447873422</v>
      </c>
    </row>
    <row r="4020" spans="1:4" x14ac:dyDescent="0.55000000000000004">
      <c r="A4020" s="6">
        <f>US_Regional_Sales_Data!P4020*US_Regional_Sales_Data!M4020*(1-US_Regional_Sales_Data!N4020)</f>
        <v>23600.079999999998</v>
      </c>
      <c r="B4020" s="6">
        <f>US_Regional_Sales_Data!O4020*US_Regional_Sales_Data!M4020</f>
        <v>22211.84</v>
      </c>
      <c r="C4020" s="6">
        <f t="shared" si="124"/>
        <v>1388.239999999998</v>
      </c>
      <c r="D4020" s="7">
        <f t="shared" si="125"/>
        <v>5.8823529411764622E-2</v>
      </c>
    </row>
    <row r="4021" spans="1:4" x14ac:dyDescent="0.55000000000000004">
      <c r="A4021" s="6">
        <f>US_Regional_Sales_Data!P4021*US_Regional_Sales_Data!M4021*(1-US_Regional_Sales_Data!N4021)</f>
        <v>3179.8199999999997</v>
      </c>
      <c r="B4021" s="6">
        <f>US_Regional_Sales_Data!O4021*US_Regional_Sales_Data!M4021</f>
        <v>2278.85</v>
      </c>
      <c r="C4021" s="6">
        <f t="shared" si="124"/>
        <v>900.9699999999998</v>
      </c>
      <c r="D4021" s="7">
        <f t="shared" si="125"/>
        <v>0.28333993748073788</v>
      </c>
    </row>
    <row r="4022" spans="1:4" x14ac:dyDescent="0.55000000000000004">
      <c r="A4022" s="6">
        <f>US_Regional_Sales_Data!P4022*US_Regional_Sales_Data!M4022*(1-US_Regional_Sales_Data!N4022)</f>
        <v>171.85499999999999</v>
      </c>
      <c r="B4022" s="6">
        <f>US_Regional_Sales_Data!O4022*US_Regional_Sales_Data!M4022</f>
        <v>113.97</v>
      </c>
      <c r="C4022" s="6">
        <f t="shared" si="124"/>
        <v>57.884999999999991</v>
      </c>
      <c r="D4022" s="7">
        <f t="shared" si="125"/>
        <v>0.33682464868639256</v>
      </c>
    </row>
    <row r="4023" spans="1:4" x14ac:dyDescent="0.55000000000000004">
      <c r="A4023" s="6">
        <f>US_Regional_Sales_Data!P4023*US_Regional_Sales_Data!M4023*(1-US_Regional_Sales_Data!N4023)</f>
        <v>10723.684999999999</v>
      </c>
      <c r="B4023" s="6">
        <f>US_Regional_Sales_Data!O4023*US_Regional_Sales_Data!M4023</f>
        <v>7443.5199999999995</v>
      </c>
      <c r="C4023" s="6">
        <f t="shared" si="124"/>
        <v>3280.165</v>
      </c>
      <c r="D4023" s="7">
        <f t="shared" si="125"/>
        <v>0.30588039465911204</v>
      </c>
    </row>
    <row r="4024" spans="1:4" x14ac:dyDescent="0.55000000000000004">
      <c r="A4024" s="6">
        <f>US_Regional_Sales_Data!P4024*US_Regional_Sales_Data!M4024*(1-US_Regional_Sales_Data!N4024)</f>
        <v>731.63999999999987</v>
      </c>
      <c r="B4024" s="6">
        <f>US_Regional_Sales_Data!O4024*US_Regional_Sales_Data!M4024</f>
        <v>648</v>
      </c>
      <c r="C4024" s="6">
        <f t="shared" si="124"/>
        <v>83.639999999999873</v>
      </c>
      <c r="D4024" s="7">
        <f t="shared" si="125"/>
        <v>0.11431851730359177</v>
      </c>
    </row>
    <row r="4025" spans="1:4" x14ac:dyDescent="0.55000000000000004">
      <c r="A4025" s="6">
        <f>US_Regional_Sales_Data!P4025*US_Regional_Sales_Data!M4025*(1-US_Regional_Sales_Data!N4025)</f>
        <v>818.07</v>
      </c>
      <c r="B4025" s="6">
        <f>US_Regional_Sales_Data!O4025*US_Regional_Sales_Data!M4025</f>
        <v>539.48</v>
      </c>
      <c r="C4025" s="6">
        <f t="shared" si="124"/>
        <v>278.59000000000003</v>
      </c>
      <c r="D4025" s="7">
        <f t="shared" si="125"/>
        <v>0.34054543009766891</v>
      </c>
    </row>
    <row r="4026" spans="1:4" x14ac:dyDescent="0.55000000000000004">
      <c r="A4026" s="6">
        <f>US_Regional_Sales_Data!P4026*US_Regional_Sales_Data!M4026*(1-US_Regional_Sales_Data!N4026)</f>
        <v>9342.48</v>
      </c>
      <c r="B4026" s="6">
        <f>US_Regional_Sales_Data!O4026*US_Regional_Sales_Data!M4026</f>
        <v>12923.75</v>
      </c>
      <c r="C4026" s="6">
        <f t="shared" si="124"/>
        <v>-3581.2700000000004</v>
      </c>
      <c r="D4026" s="7">
        <f t="shared" si="125"/>
        <v>-0.3833318348018942</v>
      </c>
    </row>
    <row r="4027" spans="1:4" x14ac:dyDescent="0.55000000000000004">
      <c r="A4027" s="6">
        <f>US_Regional_Sales_Data!P4027*US_Regional_Sales_Data!M4027*(1-US_Regional_Sales_Data!N4027)</f>
        <v>5779.42</v>
      </c>
      <c r="B4027" s="6">
        <f>US_Regional_Sales_Data!O4027*US_Regional_Sales_Data!M4027</f>
        <v>4076.02</v>
      </c>
      <c r="C4027" s="6">
        <f t="shared" si="124"/>
        <v>1703.4</v>
      </c>
      <c r="D4027" s="7">
        <f t="shared" si="125"/>
        <v>0.29473545788331701</v>
      </c>
    </row>
    <row r="4028" spans="1:4" x14ac:dyDescent="0.55000000000000004">
      <c r="A4028" s="6">
        <f>US_Regional_Sales_Data!P4028*US_Regional_Sales_Data!M4028*(1-US_Regional_Sales_Data!N4028)</f>
        <v>10080.15</v>
      </c>
      <c r="B4028" s="6">
        <f>US_Regional_Sales_Data!O4028*US_Regional_Sales_Data!M4028</f>
        <v>9131.43</v>
      </c>
      <c r="C4028" s="6">
        <f t="shared" si="124"/>
        <v>948.71999999999935</v>
      </c>
      <c r="D4028" s="7">
        <f t="shared" si="125"/>
        <v>9.4117647058823473E-2</v>
      </c>
    </row>
    <row r="4029" spans="1:4" x14ac:dyDescent="0.55000000000000004">
      <c r="A4029" s="6">
        <f>US_Regional_Sales_Data!P4029*US_Regional_Sales_Data!M4029*(1-US_Regional_Sales_Data!N4029)</f>
        <v>1941.66</v>
      </c>
      <c r="B4029" s="6">
        <f>US_Regional_Sales_Data!O4029*US_Regional_Sales_Data!M4029</f>
        <v>1121.8399999999999</v>
      </c>
      <c r="C4029" s="6">
        <f t="shared" si="124"/>
        <v>819.82000000000016</v>
      </c>
      <c r="D4029" s="7">
        <f t="shared" si="125"/>
        <v>0.42222634240804269</v>
      </c>
    </row>
    <row r="4030" spans="1:4" x14ac:dyDescent="0.55000000000000004">
      <c r="A4030" s="6">
        <f>US_Regional_Sales_Data!P4030*US_Regional_Sales_Data!M4030*(1-US_Regional_Sales_Data!N4030)</f>
        <v>1313.1999999999998</v>
      </c>
      <c r="B4030" s="6">
        <f>US_Regional_Sales_Data!O4030*US_Regional_Sales_Data!M4030</f>
        <v>1238.1599999999999</v>
      </c>
      <c r="C4030" s="6">
        <f t="shared" si="124"/>
        <v>75.039999999999964</v>
      </c>
      <c r="D4030" s="7">
        <f t="shared" si="125"/>
        <v>5.714285714285712E-2</v>
      </c>
    </row>
    <row r="4031" spans="1:4" x14ac:dyDescent="0.55000000000000004">
      <c r="A4031" s="6">
        <f>US_Regional_Sales_Data!P4031*US_Regional_Sales_Data!M4031*(1-US_Regional_Sales_Data!N4031)</f>
        <v>7018.9199999999992</v>
      </c>
      <c r="B4031" s="6">
        <f>US_Regional_Sales_Data!O4031*US_Regional_Sales_Data!M4031</f>
        <v>6083.04</v>
      </c>
      <c r="C4031" s="6">
        <f t="shared" si="124"/>
        <v>935.8799999999992</v>
      </c>
      <c r="D4031" s="7">
        <f t="shared" si="125"/>
        <v>0.13333675266280273</v>
      </c>
    </row>
    <row r="4032" spans="1:4" x14ac:dyDescent="0.55000000000000004">
      <c r="A4032" s="6">
        <f>US_Regional_Sales_Data!P4032*US_Regional_Sales_Data!M4032*(1-US_Regional_Sales_Data!N4032)</f>
        <v>5535.54</v>
      </c>
      <c r="B4032" s="6">
        <f>US_Regional_Sales_Data!O4032*US_Regional_Sales_Data!M4032</f>
        <v>5209.92</v>
      </c>
      <c r="C4032" s="6">
        <f t="shared" si="124"/>
        <v>325.61999999999989</v>
      </c>
      <c r="D4032" s="7">
        <f t="shared" si="125"/>
        <v>5.8823529411764684E-2</v>
      </c>
    </row>
    <row r="4033" spans="1:4" x14ac:dyDescent="0.55000000000000004">
      <c r="A4033" s="6">
        <f>US_Regional_Sales_Data!P4033*US_Regional_Sales_Data!M4033*(1-US_Regional_Sales_Data!N4033)</f>
        <v>1022.5875000000001</v>
      </c>
      <c r="B4033" s="6">
        <f>US_Regional_Sales_Data!O4033*US_Regional_Sales_Data!M4033</f>
        <v>873.35</v>
      </c>
      <c r="C4033" s="6">
        <f t="shared" si="124"/>
        <v>149.23750000000007</v>
      </c>
      <c r="D4033" s="7">
        <f t="shared" si="125"/>
        <v>0.14594105638881763</v>
      </c>
    </row>
    <row r="4034" spans="1:4" x14ac:dyDescent="0.55000000000000004">
      <c r="A4034" s="6">
        <f>US_Regional_Sales_Data!P4034*US_Regional_Sales_Data!M4034*(1-US_Regional_Sales_Data!N4034)</f>
        <v>11754.48</v>
      </c>
      <c r="B4034" s="6">
        <f>US_Regional_Sales_Data!O4034*US_Regional_Sales_Data!M4034</f>
        <v>8988.7199999999993</v>
      </c>
      <c r="C4034" s="6">
        <f t="shared" si="124"/>
        <v>2765.76</v>
      </c>
      <c r="D4034" s="7">
        <f t="shared" si="125"/>
        <v>0.23529411764705885</v>
      </c>
    </row>
    <row r="4035" spans="1:4" x14ac:dyDescent="0.55000000000000004">
      <c r="A4035" s="6">
        <f>US_Regional_Sales_Data!P4035*US_Regional_Sales_Data!M4035*(1-US_Regional_Sales_Data!N4035)</f>
        <v>2140.65</v>
      </c>
      <c r="B4035" s="6">
        <f>US_Regional_Sales_Data!O4035*US_Regional_Sales_Data!M4035</f>
        <v>1760.09</v>
      </c>
      <c r="C4035" s="6">
        <f t="shared" ref="C4035:C4098" si="126">A4035-B4035</f>
        <v>380.56000000000017</v>
      </c>
      <c r="D4035" s="7">
        <f t="shared" ref="D4035:D4098" si="127">C4035/A4035</f>
        <v>0.17777777777777784</v>
      </c>
    </row>
    <row r="4036" spans="1:4" x14ac:dyDescent="0.55000000000000004">
      <c r="A4036" s="6">
        <f>US_Regional_Sales_Data!P4036*US_Regional_Sales_Data!M4036*(1-US_Regional_Sales_Data!N4036)</f>
        <v>12144.42</v>
      </c>
      <c r="B4036" s="6">
        <f>US_Regional_Sales_Data!O4036*US_Regional_Sales_Data!M4036</f>
        <v>9459.8799999999992</v>
      </c>
      <c r="C4036" s="6">
        <f t="shared" si="126"/>
        <v>2684.5400000000009</v>
      </c>
      <c r="D4036" s="7">
        <f t="shared" si="127"/>
        <v>0.22105131410145573</v>
      </c>
    </row>
    <row r="4037" spans="1:4" x14ac:dyDescent="0.55000000000000004">
      <c r="A4037" s="6">
        <f>US_Regional_Sales_Data!P4037*US_Regional_Sales_Data!M4037*(1-US_Regional_Sales_Data!N4037)</f>
        <v>1029.1200000000001</v>
      </c>
      <c r="B4037" s="6">
        <f>US_Regional_Sales_Data!O4037*US_Regional_Sales_Data!M4037</f>
        <v>926.22</v>
      </c>
      <c r="C4037" s="6">
        <f t="shared" si="126"/>
        <v>102.90000000000009</v>
      </c>
      <c r="D4037" s="7">
        <f t="shared" si="127"/>
        <v>9.9988339552238889E-2</v>
      </c>
    </row>
    <row r="4038" spans="1:4" x14ac:dyDescent="0.55000000000000004">
      <c r="A4038" s="6">
        <f>US_Regional_Sales_Data!P4038*US_Regional_Sales_Data!M4038*(1-US_Regional_Sales_Data!N4038)</f>
        <v>3742.62</v>
      </c>
      <c r="B4038" s="6">
        <f>US_Regional_Sales_Data!O4038*US_Regional_Sales_Data!M4038</f>
        <v>3191.08</v>
      </c>
      <c r="C4038" s="6">
        <f t="shared" si="126"/>
        <v>551.54</v>
      </c>
      <c r="D4038" s="7">
        <f t="shared" si="127"/>
        <v>0.14736735228262554</v>
      </c>
    </row>
    <row r="4039" spans="1:4" x14ac:dyDescent="0.55000000000000004">
      <c r="A4039" s="6">
        <f>US_Regional_Sales_Data!P4039*US_Regional_Sales_Data!M4039*(1-US_Regional_Sales_Data!N4039)</f>
        <v>3589.86</v>
      </c>
      <c r="B4039" s="6">
        <f>US_Regional_Sales_Data!O4039*US_Regional_Sales_Data!M4039</f>
        <v>2191.6999999999998</v>
      </c>
      <c r="C4039" s="6">
        <f t="shared" si="126"/>
        <v>1398.1600000000003</v>
      </c>
      <c r="D4039" s="7">
        <f t="shared" si="127"/>
        <v>0.38947479846010713</v>
      </c>
    </row>
    <row r="4040" spans="1:4" x14ac:dyDescent="0.55000000000000004">
      <c r="A4040" s="6">
        <f>US_Regional_Sales_Data!P4040*US_Regional_Sales_Data!M4040*(1-US_Regional_Sales_Data!N4040)</f>
        <v>4990.16</v>
      </c>
      <c r="B4040" s="6">
        <f>US_Regional_Sales_Data!O4040*US_Regional_Sales_Data!M4040</f>
        <v>5239.6399999999994</v>
      </c>
      <c r="C4040" s="6">
        <f t="shared" si="126"/>
        <v>-249.47999999999956</v>
      </c>
      <c r="D4040" s="7">
        <f t="shared" si="127"/>
        <v>-4.999438895746821E-2</v>
      </c>
    </row>
    <row r="4041" spans="1:4" x14ac:dyDescent="0.55000000000000004">
      <c r="A4041" s="6">
        <f>US_Regional_Sales_Data!P4041*US_Regional_Sales_Data!M4041*(1-US_Regional_Sales_Data!N4041)</f>
        <v>1041.18</v>
      </c>
      <c r="B4041" s="6">
        <f>US_Regional_Sales_Data!O4041*US_Regional_Sales_Data!M4041</f>
        <v>821.69</v>
      </c>
      <c r="C4041" s="6">
        <f t="shared" si="126"/>
        <v>219.49</v>
      </c>
      <c r="D4041" s="7">
        <f t="shared" si="127"/>
        <v>0.21080888991336752</v>
      </c>
    </row>
    <row r="4042" spans="1:4" x14ac:dyDescent="0.55000000000000004">
      <c r="A4042" s="6">
        <f>US_Regional_Sales_Data!P4042*US_Regional_Sales_Data!M4042*(1-US_Regional_Sales_Data!N4042)</f>
        <v>5837.0400000000009</v>
      </c>
      <c r="B4042" s="6">
        <f>US_Regional_Sales_Data!O4042*US_Regional_Sales_Data!M4042</f>
        <v>2723.95</v>
      </c>
      <c r="C4042" s="6">
        <f t="shared" si="126"/>
        <v>3113.0900000000011</v>
      </c>
      <c r="D4042" s="7">
        <f t="shared" si="127"/>
        <v>0.53333367597275338</v>
      </c>
    </row>
    <row r="4043" spans="1:4" x14ac:dyDescent="0.55000000000000004">
      <c r="A4043" s="6">
        <f>US_Regional_Sales_Data!P4043*US_Regional_Sales_Data!M4043*(1-US_Regional_Sales_Data!N4043)</f>
        <v>15193.254999999997</v>
      </c>
      <c r="B4043" s="6">
        <f>US_Regional_Sales_Data!O4043*US_Regional_Sales_Data!M4043</f>
        <v>9915.57</v>
      </c>
      <c r="C4043" s="6">
        <f t="shared" si="126"/>
        <v>5277.6849999999977</v>
      </c>
      <c r="D4043" s="7">
        <f t="shared" si="127"/>
        <v>0.34737026397569176</v>
      </c>
    </row>
    <row r="4044" spans="1:4" x14ac:dyDescent="0.55000000000000004">
      <c r="A4044" s="6">
        <f>US_Regional_Sales_Data!P4044*US_Regional_Sales_Data!M4044*(1-US_Regional_Sales_Data!N4044)</f>
        <v>40432.49</v>
      </c>
      <c r="B4044" s="6">
        <f>US_Regional_Sales_Data!O4044*US_Regional_Sales_Data!M4044</f>
        <v>24040.940000000002</v>
      </c>
      <c r="C4044" s="6">
        <f t="shared" si="126"/>
        <v>16391.549999999996</v>
      </c>
      <c r="D4044" s="7">
        <f t="shared" si="127"/>
        <v>0.40540540540540532</v>
      </c>
    </row>
    <row r="4045" spans="1:4" x14ac:dyDescent="0.55000000000000004">
      <c r="A4045" s="6">
        <f>US_Regional_Sales_Data!P4045*US_Regional_Sales_Data!M4045*(1-US_Regional_Sales_Data!N4045)</f>
        <v>18114.12</v>
      </c>
      <c r="B4045" s="6">
        <f>US_Regional_Sales_Data!O4045*US_Regional_Sales_Data!M4045</f>
        <v>8855.7999999999993</v>
      </c>
      <c r="C4045" s="6">
        <f t="shared" si="126"/>
        <v>9258.32</v>
      </c>
      <c r="D4045" s="7">
        <f t="shared" si="127"/>
        <v>0.51111066946669226</v>
      </c>
    </row>
    <row r="4046" spans="1:4" x14ac:dyDescent="0.55000000000000004">
      <c r="A4046" s="6">
        <f>US_Regional_Sales_Data!P4046*US_Regional_Sales_Data!M4046*(1-US_Regional_Sales_Data!N4046)</f>
        <v>5690.3099999999995</v>
      </c>
      <c r="B4046" s="6">
        <f>US_Regional_Sales_Data!O4046*US_Regional_Sales_Data!M4046</f>
        <v>4731.9399999999996</v>
      </c>
      <c r="C4046" s="6">
        <f t="shared" si="126"/>
        <v>958.36999999999989</v>
      </c>
      <c r="D4046" s="7">
        <f t="shared" si="127"/>
        <v>0.16842140410627893</v>
      </c>
    </row>
    <row r="4047" spans="1:4" x14ac:dyDescent="0.55000000000000004">
      <c r="A4047" s="6">
        <f>US_Regional_Sales_Data!P4047*US_Regional_Sales_Data!M4047*(1-US_Regional_Sales_Data!N4047)</f>
        <v>8940.48</v>
      </c>
      <c r="B4047" s="6">
        <f>US_Regional_Sales_Data!O4047*US_Regional_Sales_Data!M4047</f>
        <v>7375.89</v>
      </c>
      <c r="C4047" s="6">
        <f t="shared" si="126"/>
        <v>1564.5899999999992</v>
      </c>
      <c r="D4047" s="7">
        <f t="shared" si="127"/>
        <v>0.17500067110490705</v>
      </c>
    </row>
    <row r="4048" spans="1:4" x14ac:dyDescent="0.55000000000000004">
      <c r="A4048" s="6">
        <f>US_Regional_Sales_Data!P4048*US_Regional_Sales_Data!M4048*(1-US_Regional_Sales_Data!N4048)</f>
        <v>2930.5800000000004</v>
      </c>
      <c r="B4048" s="6">
        <f>US_Regional_Sales_Data!O4048*US_Regional_Sales_Data!M4048</f>
        <v>2637.5099999999998</v>
      </c>
      <c r="C4048" s="6">
        <f t="shared" si="126"/>
        <v>293.07000000000062</v>
      </c>
      <c r="D4048" s="7">
        <f t="shared" si="127"/>
        <v>0.10000409475257477</v>
      </c>
    </row>
    <row r="4049" spans="1:4" x14ac:dyDescent="0.55000000000000004">
      <c r="A4049" s="6">
        <f>US_Regional_Sales_Data!P4049*US_Regional_Sales_Data!M4049*(1-US_Regional_Sales_Data!N4049)</f>
        <v>30297.399999999998</v>
      </c>
      <c r="B4049" s="6">
        <f>US_Regional_Sales_Data!O4049*US_Regional_Sales_Data!M4049</f>
        <v>16752.68</v>
      </c>
      <c r="C4049" s="6">
        <f t="shared" si="126"/>
        <v>13544.719999999998</v>
      </c>
      <c r="D4049" s="7">
        <f t="shared" si="127"/>
        <v>0.44705882352941173</v>
      </c>
    </row>
    <row r="4050" spans="1:4" x14ac:dyDescent="0.55000000000000004">
      <c r="A4050" s="6">
        <f>US_Regional_Sales_Data!P4050*US_Regional_Sales_Data!M4050*(1-US_Regional_Sales_Data!N4050)</f>
        <v>16751.842499999999</v>
      </c>
      <c r="B4050" s="6">
        <f>US_Regional_Sales_Data!O4050*US_Regional_Sales_Data!M4050</f>
        <v>12314.880000000001</v>
      </c>
      <c r="C4050" s="6">
        <f t="shared" si="126"/>
        <v>4436.9624999999978</v>
      </c>
      <c r="D4050" s="7">
        <f t="shared" si="127"/>
        <v>0.26486414852575163</v>
      </c>
    </row>
    <row r="4051" spans="1:4" x14ac:dyDescent="0.55000000000000004">
      <c r="A4051" s="6">
        <f>US_Regional_Sales_Data!P4051*US_Regional_Sales_Data!M4051*(1-US_Regional_Sales_Data!N4051)</f>
        <v>26333.68</v>
      </c>
      <c r="B4051" s="6">
        <f>US_Regional_Sales_Data!O4051*US_Regional_Sales_Data!M4051</f>
        <v>22616</v>
      </c>
      <c r="C4051" s="6">
        <f t="shared" si="126"/>
        <v>3717.6800000000003</v>
      </c>
      <c r="D4051" s="7">
        <f t="shared" si="127"/>
        <v>0.1411758630012972</v>
      </c>
    </row>
    <row r="4052" spans="1:4" x14ac:dyDescent="0.55000000000000004">
      <c r="A4052" s="6">
        <f>US_Regional_Sales_Data!P4052*US_Regional_Sales_Data!M4052*(1-US_Regional_Sales_Data!N4052)</f>
        <v>18530.190000000002</v>
      </c>
      <c r="B4052" s="6">
        <f>US_Regional_Sales_Data!O4052*US_Regional_Sales_Data!M4052</f>
        <v>11118.1</v>
      </c>
      <c r="C4052" s="6">
        <f t="shared" si="126"/>
        <v>7412.090000000002</v>
      </c>
      <c r="D4052" s="7">
        <f t="shared" si="127"/>
        <v>0.40000075552382364</v>
      </c>
    </row>
    <row r="4053" spans="1:4" x14ac:dyDescent="0.55000000000000004">
      <c r="A4053" s="6">
        <f>US_Regional_Sales_Data!P4053*US_Regional_Sales_Data!M4053*(1-US_Regional_Sales_Data!N4053)</f>
        <v>1519.56</v>
      </c>
      <c r="B4053" s="6">
        <f>US_Regional_Sales_Data!O4053*US_Regional_Sales_Data!M4053</f>
        <v>1114.33</v>
      </c>
      <c r="C4053" s="6">
        <f t="shared" si="126"/>
        <v>405.23</v>
      </c>
      <c r="D4053" s="7">
        <f t="shared" si="127"/>
        <v>0.2666758798599595</v>
      </c>
    </row>
    <row r="4054" spans="1:4" x14ac:dyDescent="0.55000000000000004">
      <c r="A4054" s="6">
        <f>US_Regional_Sales_Data!P4054*US_Regional_Sales_Data!M4054*(1-US_Regional_Sales_Data!N4054)</f>
        <v>254.6</v>
      </c>
      <c r="B4054" s="6">
        <f>US_Regional_Sales_Data!O4054*US_Regional_Sales_Data!M4054</f>
        <v>179.56</v>
      </c>
      <c r="C4054" s="6">
        <f t="shared" si="126"/>
        <v>75.039999999999992</v>
      </c>
      <c r="D4054" s="7">
        <f t="shared" si="127"/>
        <v>0.29473684210526313</v>
      </c>
    </row>
    <row r="4055" spans="1:4" x14ac:dyDescent="0.55000000000000004">
      <c r="A4055" s="6">
        <f>US_Regional_Sales_Data!P4055*US_Regional_Sales_Data!M4055*(1-US_Regional_Sales_Data!N4055)</f>
        <v>309.875</v>
      </c>
      <c r="B4055" s="6">
        <f>US_Regional_Sales_Data!O4055*US_Regional_Sales_Data!M4055</f>
        <v>180.9</v>
      </c>
      <c r="C4055" s="6">
        <f t="shared" si="126"/>
        <v>128.97499999999999</v>
      </c>
      <c r="D4055" s="7">
        <f t="shared" si="127"/>
        <v>0.41621621621621618</v>
      </c>
    </row>
    <row r="4056" spans="1:4" x14ac:dyDescent="0.55000000000000004">
      <c r="A4056" s="6">
        <f>US_Regional_Sales_Data!P4056*US_Regional_Sales_Data!M4056*(1-US_Regional_Sales_Data!N4056)</f>
        <v>12624.307500000001</v>
      </c>
      <c r="B4056" s="6">
        <f>US_Regional_Sales_Data!O4056*US_Regional_Sales_Data!M4056</f>
        <v>6960.45</v>
      </c>
      <c r="C4056" s="6">
        <f t="shared" si="126"/>
        <v>5663.857500000001</v>
      </c>
      <c r="D4056" s="7">
        <f t="shared" si="127"/>
        <v>0.44864698519106894</v>
      </c>
    </row>
    <row r="4057" spans="1:4" x14ac:dyDescent="0.55000000000000004">
      <c r="A4057" s="6">
        <f>US_Regional_Sales_Data!P4057*US_Regional_Sales_Data!M4057*(1-US_Regional_Sales_Data!N4057)</f>
        <v>16884</v>
      </c>
      <c r="B4057" s="6">
        <f>US_Regional_Sales_Data!O4057*US_Regional_Sales_Data!M4057</f>
        <v>15008</v>
      </c>
      <c r="C4057" s="6">
        <f t="shared" si="126"/>
        <v>1876</v>
      </c>
      <c r="D4057" s="7">
        <f t="shared" si="127"/>
        <v>0.1111111111111111</v>
      </c>
    </row>
    <row r="4058" spans="1:4" x14ac:dyDescent="0.55000000000000004">
      <c r="A4058" s="6">
        <f>US_Regional_Sales_Data!P4058*US_Regional_Sales_Data!M4058*(1-US_Regional_Sales_Data!N4058)</f>
        <v>12756.800000000001</v>
      </c>
      <c r="B4058" s="6">
        <f>US_Regional_Sales_Data!O4058*US_Regional_Sales_Data!M4058</f>
        <v>10364.92</v>
      </c>
      <c r="C4058" s="6">
        <f t="shared" si="126"/>
        <v>2391.880000000001</v>
      </c>
      <c r="D4058" s="7">
        <f t="shared" si="127"/>
        <v>0.18749843220870444</v>
      </c>
    </row>
    <row r="4059" spans="1:4" x14ac:dyDescent="0.55000000000000004">
      <c r="A4059" s="6">
        <f>US_Regional_Sales_Data!P4059*US_Regional_Sales_Data!M4059*(1-US_Regional_Sales_Data!N4059)</f>
        <v>318.25</v>
      </c>
      <c r="B4059" s="6">
        <f>US_Regional_Sales_Data!O4059*US_Regional_Sales_Data!M4059</f>
        <v>150.76</v>
      </c>
      <c r="C4059" s="6">
        <f t="shared" si="126"/>
        <v>167.49</v>
      </c>
      <c r="D4059" s="7">
        <f t="shared" si="127"/>
        <v>0.52628436763550668</v>
      </c>
    </row>
    <row r="4060" spans="1:4" x14ac:dyDescent="0.55000000000000004">
      <c r="A4060" s="6">
        <f>US_Regional_Sales_Data!P4060*US_Regional_Sales_Data!M4060*(1-US_Regional_Sales_Data!N4060)</f>
        <v>1398.96</v>
      </c>
      <c r="B4060" s="6">
        <f>US_Regional_Sales_Data!O4060*US_Regional_Sales_Data!M4060</f>
        <v>777.2</v>
      </c>
      <c r="C4060" s="6">
        <f t="shared" si="126"/>
        <v>621.76</v>
      </c>
      <c r="D4060" s="7">
        <f t="shared" si="127"/>
        <v>0.44444444444444442</v>
      </c>
    </row>
    <row r="4061" spans="1:4" x14ac:dyDescent="0.55000000000000004">
      <c r="A4061" s="6">
        <f>US_Regional_Sales_Data!P4061*US_Regional_Sales_Data!M4061*(1-US_Regional_Sales_Data!N4061)</f>
        <v>17650.48</v>
      </c>
      <c r="B4061" s="6">
        <f>US_Regional_Sales_Data!O4061*US_Regional_Sales_Data!M4061</f>
        <v>8586.7199999999993</v>
      </c>
      <c r="C4061" s="6">
        <f t="shared" si="126"/>
        <v>9063.76</v>
      </c>
      <c r="D4061" s="7">
        <f t="shared" si="127"/>
        <v>0.51351351351351349</v>
      </c>
    </row>
    <row r="4062" spans="1:4" x14ac:dyDescent="0.55000000000000004">
      <c r="A4062" s="6">
        <f>US_Regional_Sales_Data!P4062*US_Regional_Sales_Data!M4062*(1-US_Regional_Sales_Data!N4062)</f>
        <v>38622.82</v>
      </c>
      <c r="B4062" s="6">
        <f>US_Regional_Sales_Data!O4062*US_Regional_Sales_Data!M4062</f>
        <v>28810.560000000001</v>
      </c>
      <c r="C4062" s="6">
        <f t="shared" si="126"/>
        <v>9812.2599999999984</v>
      </c>
      <c r="D4062" s="7">
        <f t="shared" si="127"/>
        <v>0.25405343265975916</v>
      </c>
    </row>
    <row r="4063" spans="1:4" x14ac:dyDescent="0.55000000000000004">
      <c r="A4063" s="6">
        <f>US_Regional_Sales_Data!P4063*US_Regional_Sales_Data!M4063*(1-US_Regional_Sales_Data!N4063)</f>
        <v>16015.68</v>
      </c>
      <c r="B4063" s="6">
        <f>US_Regional_Sales_Data!O4063*US_Regional_Sales_Data!M4063</f>
        <v>12100.72</v>
      </c>
      <c r="C4063" s="6">
        <f t="shared" si="126"/>
        <v>3914.9600000000009</v>
      </c>
      <c r="D4063" s="7">
        <f t="shared" si="127"/>
        <v>0.24444544346540395</v>
      </c>
    </row>
    <row r="4064" spans="1:4" x14ac:dyDescent="0.55000000000000004">
      <c r="A4064" s="6">
        <f>US_Regional_Sales_Data!P4064*US_Regional_Sales_Data!M4064*(1-US_Regional_Sales_Data!N4064)</f>
        <v>16956.359999999997</v>
      </c>
      <c r="B4064" s="6">
        <f>US_Regional_Sales_Data!O4064*US_Regional_Sales_Data!M4064</f>
        <v>11780.24</v>
      </c>
      <c r="C4064" s="6">
        <f t="shared" si="126"/>
        <v>5176.1199999999972</v>
      </c>
      <c r="D4064" s="7">
        <f t="shared" si="127"/>
        <v>0.30526127069724857</v>
      </c>
    </row>
    <row r="4065" spans="1:4" x14ac:dyDescent="0.55000000000000004">
      <c r="A4065" s="6">
        <f>US_Regional_Sales_Data!P4065*US_Regional_Sales_Data!M4065*(1-US_Regional_Sales_Data!N4065)</f>
        <v>30069.599999999999</v>
      </c>
      <c r="B4065" s="6">
        <f>US_Regional_Sales_Data!O4065*US_Regional_Sales_Data!M4065</f>
        <v>27239.52</v>
      </c>
      <c r="C4065" s="6">
        <f t="shared" si="126"/>
        <v>2830.0799999999981</v>
      </c>
      <c r="D4065" s="7">
        <f t="shared" si="127"/>
        <v>9.4117647058823473E-2</v>
      </c>
    </row>
    <row r="4066" spans="1:4" x14ac:dyDescent="0.55000000000000004">
      <c r="A4066" s="6">
        <f>US_Regional_Sales_Data!P4066*US_Regional_Sales_Data!M4066*(1-US_Regional_Sales_Data!N4066)</f>
        <v>17950.64</v>
      </c>
      <c r="B4066" s="6">
        <f>US_Regional_Sales_Data!O4066*US_Regional_Sales_Data!M4066</f>
        <v>14782.88</v>
      </c>
      <c r="C4066" s="6">
        <f t="shared" si="126"/>
        <v>3167.76</v>
      </c>
      <c r="D4066" s="7">
        <f t="shared" si="127"/>
        <v>0.17647058823529413</v>
      </c>
    </row>
    <row r="4067" spans="1:4" x14ac:dyDescent="0.55000000000000004">
      <c r="A4067" s="6">
        <f>US_Regional_Sales_Data!P4067*US_Regional_Sales_Data!M4067*(1-US_Regional_Sales_Data!N4067)</f>
        <v>3971.7599999999998</v>
      </c>
      <c r="B4067" s="6">
        <f>US_Regional_Sales_Data!O4067*US_Regional_Sales_Data!M4067</f>
        <v>2801.12</v>
      </c>
      <c r="C4067" s="6">
        <f t="shared" si="126"/>
        <v>1170.6399999999999</v>
      </c>
      <c r="D4067" s="7">
        <f t="shared" si="127"/>
        <v>0.29474087054605513</v>
      </c>
    </row>
    <row r="4068" spans="1:4" x14ac:dyDescent="0.55000000000000004">
      <c r="A4068" s="6">
        <f>US_Regional_Sales_Data!P4068*US_Regional_Sales_Data!M4068*(1-US_Regional_Sales_Data!N4068)</f>
        <v>4888.32</v>
      </c>
      <c r="B4068" s="6">
        <f>US_Regional_Sales_Data!O4068*US_Regional_Sales_Data!M4068</f>
        <v>3807.76</v>
      </c>
      <c r="C4068" s="6">
        <f t="shared" si="126"/>
        <v>1080.5599999999995</v>
      </c>
      <c r="D4068" s="7">
        <f t="shared" si="127"/>
        <v>0.22104935847080379</v>
      </c>
    </row>
    <row r="4069" spans="1:4" x14ac:dyDescent="0.55000000000000004">
      <c r="A4069" s="6">
        <f>US_Regional_Sales_Data!P4069*US_Regional_Sales_Data!M4069*(1-US_Regional_Sales_Data!N4069)</f>
        <v>23002.105</v>
      </c>
      <c r="B4069" s="6">
        <f>US_Regional_Sales_Data!O4069*US_Regional_Sales_Data!M4069</f>
        <v>12448.17</v>
      </c>
      <c r="C4069" s="6">
        <f t="shared" si="126"/>
        <v>10553.934999999999</v>
      </c>
      <c r="D4069" s="7">
        <f t="shared" si="127"/>
        <v>0.45882474669166146</v>
      </c>
    </row>
    <row r="4070" spans="1:4" x14ac:dyDescent="0.55000000000000004">
      <c r="A4070" s="6">
        <f>US_Regional_Sales_Data!P4070*US_Regional_Sales_Data!M4070*(1-US_Regional_Sales_Data!N4070)</f>
        <v>24772.58</v>
      </c>
      <c r="B4070" s="6">
        <f>US_Regional_Sales_Data!O4070*US_Regional_Sales_Data!M4070</f>
        <v>14081.24</v>
      </c>
      <c r="C4070" s="6">
        <f t="shared" si="126"/>
        <v>10691.340000000002</v>
      </c>
      <c r="D4070" s="7">
        <f t="shared" si="127"/>
        <v>0.43157959324382045</v>
      </c>
    </row>
    <row r="4071" spans="1:4" x14ac:dyDescent="0.55000000000000004">
      <c r="A4071" s="6">
        <f>US_Regional_Sales_Data!P4071*US_Regional_Sales_Data!M4071*(1-US_Regional_Sales_Data!N4071)</f>
        <v>25241.58</v>
      </c>
      <c r="B4071" s="6">
        <f>US_Regional_Sales_Data!O4071*US_Regional_Sales_Data!M4071</f>
        <v>23558.78</v>
      </c>
      <c r="C4071" s="6">
        <f t="shared" si="126"/>
        <v>1682.8000000000029</v>
      </c>
      <c r="D4071" s="7">
        <f t="shared" si="127"/>
        <v>6.6667775947464578E-2</v>
      </c>
    </row>
    <row r="4072" spans="1:4" x14ac:dyDescent="0.55000000000000004">
      <c r="A4072" s="6">
        <f>US_Regional_Sales_Data!P4072*US_Regional_Sales_Data!M4072*(1-US_Regional_Sales_Data!N4072)</f>
        <v>6984.5825000000004</v>
      </c>
      <c r="B4072" s="6">
        <f>US_Regional_Sales_Data!O4072*US_Regional_Sales_Data!M4072</f>
        <v>5889.73</v>
      </c>
      <c r="C4072" s="6">
        <f t="shared" si="126"/>
        <v>1094.8525000000009</v>
      </c>
      <c r="D4072" s="7">
        <f t="shared" si="127"/>
        <v>0.15675274792731</v>
      </c>
    </row>
    <row r="4073" spans="1:4" x14ac:dyDescent="0.55000000000000004">
      <c r="A4073" s="6">
        <f>US_Regional_Sales_Data!P4073*US_Regional_Sales_Data!M4073*(1-US_Regional_Sales_Data!N4073)</f>
        <v>4052.16</v>
      </c>
      <c r="B4073" s="6">
        <f>US_Regional_Sales_Data!O4073*US_Regional_Sales_Data!M4073</f>
        <v>2701.44</v>
      </c>
      <c r="C4073" s="6">
        <f t="shared" si="126"/>
        <v>1350.7199999999998</v>
      </c>
      <c r="D4073" s="7">
        <f t="shared" si="127"/>
        <v>0.33333333333333331</v>
      </c>
    </row>
    <row r="4074" spans="1:4" x14ac:dyDescent="0.55000000000000004">
      <c r="A4074" s="6">
        <f>US_Regional_Sales_Data!P4074*US_Regional_Sales_Data!M4074*(1-US_Regional_Sales_Data!N4074)</f>
        <v>1115.55</v>
      </c>
      <c r="B4074" s="6">
        <f>US_Regional_Sales_Data!O4074*US_Regional_Sales_Data!M4074</f>
        <v>1016.4</v>
      </c>
      <c r="C4074" s="6">
        <f t="shared" si="126"/>
        <v>99.149999999999977</v>
      </c>
      <c r="D4074" s="7">
        <f t="shared" si="127"/>
        <v>8.8879924700820206E-2</v>
      </c>
    </row>
    <row r="4075" spans="1:4" x14ac:dyDescent="0.55000000000000004">
      <c r="A4075" s="6">
        <f>US_Regional_Sales_Data!P4075*US_Regional_Sales_Data!M4075*(1-US_Regional_Sales_Data!N4075)</f>
        <v>2259.5749999999998</v>
      </c>
      <c r="B4075" s="6">
        <f>US_Regional_Sales_Data!O4075*US_Regional_Sales_Data!M4075</f>
        <v>1879.02</v>
      </c>
      <c r="C4075" s="6">
        <f t="shared" si="126"/>
        <v>380.55499999999984</v>
      </c>
      <c r="D4075" s="7">
        <f t="shared" si="127"/>
        <v>0.16841883982607342</v>
      </c>
    </row>
    <row r="4076" spans="1:4" x14ac:dyDescent="0.55000000000000004">
      <c r="A4076" s="6">
        <f>US_Regional_Sales_Data!P4076*US_Regional_Sales_Data!M4076*(1-US_Regional_Sales_Data!N4076)</f>
        <v>216.41</v>
      </c>
      <c r="B4076" s="6">
        <f>US_Regional_Sales_Data!O4076*US_Regional_Sales_Data!M4076</f>
        <v>137.47999999999999</v>
      </c>
      <c r="C4076" s="6">
        <f t="shared" si="126"/>
        <v>78.930000000000007</v>
      </c>
      <c r="D4076" s="7">
        <f t="shared" si="127"/>
        <v>0.36472436578716327</v>
      </c>
    </row>
    <row r="4077" spans="1:4" x14ac:dyDescent="0.55000000000000004">
      <c r="A4077" s="6">
        <f>US_Regional_Sales_Data!P4077*US_Regional_Sales_Data!M4077*(1-US_Regional_Sales_Data!N4077)</f>
        <v>18865.86</v>
      </c>
      <c r="B4077" s="6">
        <f>US_Regional_Sales_Data!O4077*US_Regional_Sales_Data!M4077</f>
        <v>15887.04</v>
      </c>
      <c r="C4077" s="6">
        <f t="shared" si="126"/>
        <v>2978.8199999999997</v>
      </c>
      <c r="D4077" s="7">
        <f t="shared" si="127"/>
        <v>0.15789473684210525</v>
      </c>
    </row>
    <row r="4078" spans="1:4" x14ac:dyDescent="0.55000000000000004">
      <c r="A4078" s="6">
        <f>US_Regional_Sales_Data!P4078*US_Regional_Sales_Data!M4078*(1-US_Regional_Sales_Data!N4078)</f>
        <v>3602.5899999999997</v>
      </c>
      <c r="B4078" s="6">
        <f>US_Regional_Sales_Data!O4078*US_Regional_Sales_Data!M4078</f>
        <v>2009.86</v>
      </c>
      <c r="C4078" s="6">
        <f t="shared" si="126"/>
        <v>1592.7299999999998</v>
      </c>
      <c r="D4078" s="7">
        <f t="shared" si="127"/>
        <v>0.44210692862634937</v>
      </c>
    </row>
    <row r="4079" spans="1:4" x14ac:dyDescent="0.55000000000000004">
      <c r="A4079" s="6">
        <f>US_Regional_Sales_Data!P4079*US_Regional_Sales_Data!M4079*(1-US_Regional_Sales_Data!N4079)</f>
        <v>2110.5</v>
      </c>
      <c r="B4079" s="6">
        <f>US_Regional_Sales_Data!O4079*US_Regional_Sales_Data!M4079</f>
        <v>1899.46</v>
      </c>
      <c r="C4079" s="6">
        <f t="shared" si="126"/>
        <v>211.03999999999996</v>
      </c>
      <c r="D4079" s="7">
        <f t="shared" si="127"/>
        <v>9.999526178630655E-2</v>
      </c>
    </row>
    <row r="4080" spans="1:4" x14ac:dyDescent="0.55000000000000004">
      <c r="A4080" s="6">
        <f>US_Regional_Sales_Data!P4080*US_Regional_Sales_Data!M4080*(1-US_Regional_Sales_Data!N4080)</f>
        <v>13981.225</v>
      </c>
      <c r="B4080" s="6">
        <f>US_Regional_Sales_Data!O4080*US_Regional_Sales_Data!M4080</f>
        <v>6743.9</v>
      </c>
      <c r="C4080" s="6">
        <f t="shared" si="126"/>
        <v>7237.3250000000007</v>
      </c>
      <c r="D4080" s="7">
        <f t="shared" si="127"/>
        <v>0.51764598595616629</v>
      </c>
    </row>
    <row r="4081" spans="1:4" x14ac:dyDescent="0.55000000000000004">
      <c r="A4081" s="6">
        <f>US_Regional_Sales_Data!P4081*US_Regional_Sales_Data!M4081*(1-US_Regional_Sales_Data!N4081)</f>
        <v>986.57499999999993</v>
      </c>
      <c r="B4081" s="6">
        <f>US_Regional_Sales_Data!O4081*US_Regional_Sales_Data!M4081</f>
        <v>623.1</v>
      </c>
      <c r="C4081" s="6">
        <f t="shared" si="126"/>
        <v>363.47499999999991</v>
      </c>
      <c r="D4081" s="7">
        <f t="shared" si="127"/>
        <v>0.36842105263157887</v>
      </c>
    </row>
    <row r="4082" spans="1:4" x14ac:dyDescent="0.55000000000000004">
      <c r="A4082" s="6">
        <f>US_Regional_Sales_Data!P4082*US_Regional_Sales_Data!M4082*(1-US_Regional_Sales_Data!N4082)</f>
        <v>5205.9000000000005</v>
      </c>
      <c r="B4082" s="6">
        <f>US_Regional_Sales_Data!O4082*US_Regional_Sales_Data!M4082</f>
        <v>4389.8500000000004</v>
      </c>
      <c r="C4082" s="6">
        <f t="shared" si="126"/>
        <v>816.05000000000018</v>
      </c>
      <c r="D4082" s="7">
        <f t="shared" si="127"/>
        <v>0.15675483585931349</v>
      </c>
    </row>
    <row r="4083" spans="1:4" x14ac:dyDescent="0.55000000000000004">
      <c r="A4083" s="6">
        <f>US_Regional_Sales_Data!P4083*US_Regional_Sales_Data!M4083*(1-US_Regional_Sales_Data!N4083)</f>
        <v>13832.82</v>
      </c>
      <c r="B4083" s="6">
        <f>US_Regional_Sales_Data!O4083*US_Regional_Sales_Data!M4083</f>
        <v>11963.52</v>
      </c>
      <c r="C4083" s="6">
        <f t="shared" si="126"/>
        <v>1869.2999999999993</v>
      </c>
      <c r="D4083" s="7">
        <f t="shared" si="127"/>
        <v>0.13513513513513509</v>
      </c>
    </row>
    <row r="4084" spans="1:4" x14ac:dyDescent="0.55000000000000004">
      <c r="A4084" s="6">
        <f>US_Regional_Sales_Data!P4084*US_Regional_Sales_Data!M4084*(1-US_Regional_Sales_Data!N4084)</f>
        <v>8056.0800000000008</v>
      </c>
      <c r="B4084" s="6">
        <f>US_Regional_Sales_Data!O4084*US_Regional_Sales_Data!M4084</f>
        <v>5639.28</v>
      </c>
      <c r="C4084" s="6">
        <f t="shared" si="126"/>
        <v>2416.8000000000011</v>
      </c>
      <c r="D4084" s="7">
        <f t="shared" si="127"/>
        <v>0.29999702088360602</v>
      </c>
    </row>
    <row r="4085" spans="1:4" x14ac:dyDescent="0.55000000000000004">
      <c r="A4085" s="6">
        <f>US_Regional_Sales_Data!P4085*US_Regional_Sales_Data!M4085*(1-US_Regional_Sales_Data!N4085)</f>
        <v>7288.26</v>
      </c>
      <c r="B4085" s="6">
        <f>US_Regional_Sales_Data!O4085*US_Regional_Sales_Data!M4085</f>
        <v>3309.28</v>
      </c>
      <c r="C4085" s="6">
        <f t="shared" si="126"/>
        <v>3978.98</v>
      </c>
      <c r="D4085" s="7">
        <f t="shared" si="127"/>
        <v>0.54594375063458223</v>
      </c>
    </row>
    <row r="4086" spans="1:4" x14ac:dyDescent="0.55000000000000004">
      <c r="A4086" s="6">
        <f>US_Regional_Sales_Data!P4086*US_Regional_Sales_Data!M4086*(1-US_Regional_Sales_Data!N4086)</f>
        <v>11012.119999999999</v>
      </c>
      <c r="B4086" s="6">
        <f>US_Regional_Sales_Data!O4086*US_Regional_Sales_Data!M4086</f>
        <v>6449.96</v>
      </c>
      <c r="C4086" s="6">
        <f t="shared" si="126"/>
        <v>4562.1599999999989</v>
      </c>
      <c r="D4086" s="7">
        <f t="shared" si="127"/>
        <v>0.41428535104957076</v>
      </c>
    </row>
    <row r="4087" spans="1:4" x14ac:dyDescent="0.55000000000000004">
      <c r="A4087" s="6">
        <f>US_Regional_Sales_Data!P4087*US_Regional_Sales_Data!M4087*(1-US_Regional_Sales_Data!N4087)</f>
        <v>3379.8150000000001</v>
      </c>
      <c r="B4087" s="6">
        <f>US_Regional_Sales_Data!O4087*US_Regional_Sales_Data!M4087</f>
        <v>2170.1999999999998</v>
      </c>
      <c r="C4087" s="6">
        <f t="shared" si="126"/>
        <v>1209.6150000000002</v>
      </c>
      <c r="D4087" s="7">
        <f t="shared" si="127"/>
        <v>0.35789384921955791</v>
      </c>
    </row>
    <row r="4088" spans="1:4" x14ac:dyDescent="0.55000000000000004">
      <c r="A4088" s="6">
        <f>US_Regional_Sales_Data!P4088*US_Regional_Sales_Data!M4088*(1-US_Regional_Sales_Data!N4088)</f>
        <v>8198.1200000000008</v>
      </c>
      <c r="B4088" s="6">
        <f>US_Regional_Sales_Data!O4088*US_Regional_Sales_Data!M4088</f>
        <v>5350.32</v>
      </c>
      <c r="C4088" s="6">
        <f t="shared" si="126"/>
        <v>2847.8000000000011</v>
      </c>
      <c r="D4088" s="7">
        <f t="shared" si="127"/>
        <v>0.34737232438656679</v>
      </c>
    </row>
    <row r="4089" spans="1:4" x14ac:dyDescent="0.55000000000000004">
      <c r="A4089" s="6">
        <f>US_Regional_Sales_Data!P4089*US_Regional_Sales_Data!M4089*(1-US_Regional_Sales_Data!N4089)</f>
        <v>6460.4749999999995</v>
      </c>
      <c r="B4089" s="6">
        <f>US_Regional_Sales_Data!O4089*US_Regional_Sales_Data!M4089</f>
        <v>3060.26</v>
      </c>
      <c r="C4089" s="6">
        <f t="shared" si="126"/>
        <v>3400.2149999999992</v>
      </c>
      <c r="D4089" s="7">
        <f t="shared" si="127"/>
        <v>0.52631037191537766</v>
      </c>
    </row>
    <row r="4090" spans="1:4" x14ac:dyDescent="0.55000000000000004">
      <c r="A4090" s="6">
        <f>US_Regional_Sales_Data!P4090*US_Regional_Sales_Data!M4090*(1-US_Regional_Sales_Data!N4090)</f>
        <v>536</v>
      </c>
      <c r="B4090" s="6">
        <f>US_Regional_Sales_Data!O4090*US_Regional_Sales_Data!M4090</f>
        <v>569.52</v>
      </c>
      <c r="C4090" s="6">
        <f t="shared" si="126"/>
        <v>-33.519999999999982</v>
      </c>
      <c r="D4090" s="7">
        <f t="shared" si="127"/>
        <v>-6.2537313432835792E-2</v>
      </c>
    </row>
    <row r="4091" spans="1:4" x14ac:dyDescent="0.55000000000000004">
      <c r="A4091" s="6">
        <f>US_Regional_Sales_Data!P4091*US_Regional_Sales_Data!M4091*(1-US_Regional_Sales_Data!N4091)</f>
        <v>22493.910000000003</v>
      </c>
      <c r="B4091" s="6">
        <f>US_Regional_Sales_Data!O4091*US_Regional_Sales_Data!M4091</f>
        <v>13496.34</v>
      </c>
      <c r="C4091" s="6">
        <f t="shared" si="126"/>
        <v>8997.5700000000033</v>
      </c>
      <c r="D4091" s="7">
        <f t="shared" si="127"/>
        <v>0.40000026673886407</v>
      </c>
    </row>
    <row r="4092" spans="1:4" x14ac:dyDescent="0.55000000000000004">
      <c r="A4092" s="6">
        <f>US_Regional_Sales_Data!P4092*US_Regional_Sales_Data!M4092*(1-US_Regional_Sales_Data!N4092)</f>
        <v>1608</v>
      </c>
      <c r="B4092" s="6">
        <f>US_Regional_Sales_Data!O4092*US_Regional_Sales_Data!M4092</f>
        <v>1407</v>
      </c>
      <c r="C4092" s="6">
        <f t="shared" si="126"/>
        <v>201</v>
      </c>
      <c r="D4092" s="7">
        <f t="shared" si="127"/>
        <v>0.125</v>
      </c>
    </row>
    <row r="4093" spans="1:4" x14ac:dyDescent="0.55000000000000004">
      <c r="A4093" s="6">
        <f>US_Regional_Sales_Data!P4093*US_Regional_Sales_Data!M4093*(1-US_Regional_Sales_Data!N4093)</f>
        <v>935.8225000000001</v>
      </c>
      <c r="B4093" s="6">
        <f>US_Regional_Sales_Data!O4093*US_Regional_Sales_Data!M4093</f>
        <v>485.62</v>
      </c>
      <c r="C4093" s="6">
        <f t="shared" si="126"/>
        <v>450.2025000000001</v>
      </c>
      <c r="D4093" s="7">
        <f t="shared" si="127"/>
        <v>0.48107680676624043</v>
      </c>
    </row>
    <row r="4094" spans="1:4" x14ac:dyDescent="0.55000000000000004">
      <c r="A4094" s="6">
        <f>US_Regional_Sales_Data!P4094*US_Regional_Sales_Data!M4094*(1-US_Regional_Sales_Data!N4094)</f>
        <v>2794.2350000000001</v>
      </c>
      <c r="B4094" s="6">
        <f>US_Regional_Sales_Data!O4094*US_Regional_Sales_Data!M4094</f>
        <v>1676.54</v>
      </c>
      <c r="C4094" s="6">
        <f t="shared" si="126"/>
        <v>1117.6950000000002</v>
      </c>
      <c r="D4094" s="7">
        <f t="shared" si="127"/>
        <v>0.40000035787970595</v>
      </c>
    </row>
    <row r="4095" spans="1:4" x14ac:dyDescent="0.55000000000000004">
      <c r="A4095" s="6">
        <f>US_Regional_Sales_Data!P4095*US_Regional_Sales_Data!M4095*(1-US_Regional_Sales_Data!N4095)</f>
        <v>24144.12</v>
      </c>
      <c r="B4095" s="6">
        <f>US_Regional_Sales_Data!O4095*US_Regional_Sales_Data!M4095</f>
        <v>19047</v>
      </c>
      <c r="C4095" s="6">
        <f t="shared" si="126"/>
        <v>5097.119999999999</v>
      </c>
      <c r="D4095" s="7">
        <f t="shared" si="127"/>
        <v>0.21111227081376333</v>
      </c>
    </row>
    <row r="4096" spans="1:4" x14ac:dyDescent="0.55000000000000004">
      <c r="A4096" s="6">
        <f>US_Regional_Sales_Data!P4096*US_Regional_Sales_Data!M4096*(1-US_Regional_Sales_Data!N4096)</f>
        <v>22125.075000000001</v>
      </c>
      <c r="B4096" s="6">
        <f>US_Regional_Sales_Data!O4096*US_Regional_Sales_Data!M4096</f>
        <v>16264.920000000002</v>
      </c>
      <c r="C4096" s="6">
        <f t="shared" si="126"/>
        <v>5860.1549999999988</v>
      </c>
      <c r="D4096" s="7">
        <f t="shared" si="127"/>
        <v>0.26486486486486482</v>
      </c>
    </row>
    <row r="4097" spans="1:4" x14ac:dyDescent="0.55000000000000004">
      <c r="A4097" s="6">
        <f>US_Regional_Sales_Data!P4097*US_Regional_Sales_Data!M4097*(1-US_Regional_Sales_Data!N4097)</f>
        <v>2883.3450000000003</v>
      </c>
      <c r="B4097" s="6">
        <f>US_Regional_Sales_Data!O4097*US_Regional_Sales_Data!M4097</f>
        <v>2488.77</v>
      </c>
      <c r="C4097" s="6">
        <f t="shared" si="126"/>
        <v>394.57500000000027</v>
      </c>
      <c r="D4097" s="7">
        <f t="shared" si="127"/>
        <v>0.13684626709602918</v>
      </c>
    </row>
    <row r="4098" spans="1:4" x14ac:dyDescent="0.55000000000000004">
      <c r="A4098" s="6">
        <f>US_Regional_Sales_Data!P4098*US_Regional_Sales_Data!M4098*(1-US_Regional_Sales_Data!N4098)</f>
        <v>8511.68</v>
      </c>
      <c r="B4098" s="6">
        <f>US_Regional_Sales_Data!O4098*US_Regional_Sales_Data!M4098</f>
        <v>6915.76</v>
      </c>
      <c r="C4098" s="6">
        <f t="shared" si="126"/>
        <v>1595.92</v>
      </c>
      <c r="D4098" s="7">
        <f t="shared" si="127"/>
        <v>0.18749765028760479</v>
      </c>
    </row>
    <row r="4099" spans="1:4" x14ac:dyDescent="0.55000000000000004">
      <c r="A4099" s="6">
        <f>US_Regional_Sales_Data!P4099*US_Regional_Sales_Data!M4099*(1-US_Regional_Sales_Data!N4099)</f>
        <v>8096.2799999999988</v>
      </c>
      <c r="B4099" s="6">
        <f>US_Regional_Sales_Data!O4099*US_Regional_Sales_Data!M4099</f>
        <v>4687.3599999999997</v>
      </c>
      <c r="C4099" s="6">
        <f t="shared" ref="C4099:C4162" si="128">A4099-B4099</f>
        <v>3408.9199999999992</v>
      </c>
      <c r="D4099" s="7">
        <f t="shared" ref="D4099:D4162" si="129">C4099/A4099</f>
        <v>0.42104769103835338</v>
      </c>
    </row>
    <row r="4100" spans="1:4" x14ac:dyDescent="0.55000000000000004">
      <c r="A4100" s="6">
        <f>US_Regional_Sales_Data!P4100*US_Regional_Sales_Data!M4100*(1-US_Regional_Sales_Data!N4100)</f>
        <v>9875.1299999999992</v>
      </c>
      <c r="B4100" s="6">
        <f>US_Regional_Sales_Data!O4100*US_Regional_Sales_Data!M4100</f>
        <v>6041.28</v>
      </c>
      <c r="C4100" s="6">
        <f t="shared" si="128"/>
        <v>3833.8499999999995</v>
      </c>
      <c r="D4100" s="7">
        <f t="shared" si="129"/>
        <v>0.38823286376989463</v>
      </c>
    </row>
    <row r="4101" spans="1:4" x14ac:dyDescent="0.55000000000000004">
      <c r="A4101" s="6">
        <f>US_Regional_Sales_Data!P4101*US_Regional_Sales_Data!M4101*(1-US_Regional_Sales_Data!N4101)</f>
        <v>818.07</v>
      </c>
      <c r="B4101" s="6">
        <f>US_Regional_Sales_Data!O4101*US_Regional_Sales_Data!M4101</f>
        <v>451.04</v>
      </c>
      <c r="C4101" s="6">
        <f t="shared" si="128"/>
        <v>367.03000000000003</v>
      </c>
      <c r="D4101" s="7">
        <f t="shared" si="129"/>
        <v>0.44865353820577702</v>
      </c>
    </row>
    <row r="4102" spans="1:4" x14ac:dyDescent="0.55000000000000004">
      <c r="A4102" s="6">
        <f>US_Regional_Sales_Data!P4102*US_Regional_Sales_Data!M4102*(1-US_Regional_Sales_Data!N4102)</f>
        <v>4784.47</v>
      </c>
      <c r="B4102" s="6">
        <f>US_Regional_Sales_Data!O4102*US_Regional_Sales_Data!M4102</f>
        <v>4344.8</v>
      </c>
      <c r="C4102" s="6">
        <f t="shared" si="128"/>
        <v>439.67000000000007</v>
      </c>
      <c r="D4102" s="7">
        <f t="shared" si="129"/>
        <v>9.1895236044953782E-2</v>
      </c>
    </row>
    <row r="4103" spans="1:4" x14ac:dyDescent="0.55000000000000004">
      <c r="A4103" s="6">
        <f>US_Regional_Sales_Data!P4103*US_Regional_Sales_Data!M4103*(1-US_Regional_Sales_Data!N4103)</f>
        <v>5053.8099999999995</v>
      </c>
      <c r="B4103" s="6">
        <f>US_Regional_Sales_Data!O4103*US_Regional_Sales_Data!M4103</f>
        <v>2393.92</v>
      </c>
      <c r="C4103" s="6">
        <f t="shared" si="128"/>
        <v>2659.8899999999994</v>
      </c>
      <c r="D4103" s="7">
        <f t="shared" si="129"/>
        <v>0.52631381076850925</v>
      </c>
    </row>
    <row r="4104" spans="1:4" x14ac:dyDescent="0.55000000000000004">
      <c r="A4104" s="6">
        <f>US_Regional_Sales_Data!P4104*US_Regional_Sales_Data!M4104*(1-US_Regional_Sales_Data!N4104)</f>
        <v>8554.56</v>
      </c>
      <c r="B4104" s="6">
        <f>US_Regional_Sales_Data!O4104*US_Regional_Sales_Data!M4104</f>
        <v>4412.32</v>
      </c>
      <c r="C4104" s="6">
        <f t="shared" si="128"/>
        <v>4142.24</v>
      </c>
      <c r="D4104" s="7">
        <f t="shared" si="129"/>
        <v>0.48421426701081061</v>
      </c>
    </row>
    <row r="4105" spans="1:4" x14ac:dyDescent="0.55000000000000004">
      <c r="A4105" s="6">
        <f>US_Regional_Sales_Data!P4105*US_Regional_Sales_Data!M4105*(1-US_Regional_Sales_Data!N4105)</f>
        <v>3036.1049999999996</v>
      </c>
      <c r="B4105" s="6">
        <f>US_Regional_Sales_Data!O4105*US_Regional_Sales_Data!M4105</f>
        <v>2588.67</v>
      </c>
      <c r="C4105" s="6">
        <f t="shared" si="128"/>
        <v>447.43499999999949</v>
      </c>
      <c r="D4105" s="7">
        <f t="shared" si="129"/>
        <v>0.1473713853769878</v>
      </c>
    </row>
    <row r="4106" spans="1:4" x14ac:dyDescent="0.55000000000000004">
      <c r="A4106" s="6">
        <f>US_Regional_Sales_Data!P4106*US_Regional_Sales_Data!M4106*(1-US_Regional_Sales_Data!N4106)</f>
        <v>23117.68</v>
      </c>
      <c r="B4106" s="6">
        <f>US_Regional_Sales_Data!O4106*US_Regional_Sales_Data!M4106</f>
        <v>18250.8</v>
      </c>
      <c r="C4106" s="6">
        <f t="shared" si="128"/>
        <v>4866.880000000001</v>
      </c>
      <c r="D4106" s="7">
        <f t="shared" si="129"/>
        <v>0.21052631578947373</v>
      </c>
    </row>
    <row r="4107" spans="1:4" x14ac:dyDescent="0.55000000000000004">
      <c r="A4107" s="6">
        <f>US_Regional_Sales_Data!P4107*US_Regional_Sales_Data!M4107*(1-US_Regional_Sales_Data!N4107)</f>
        <v>836.66250000000002</v>
      </c>
      <c r="B4107" s="6">
        <f>US_Regional_Sales_Data!O4107*US_Regional_Sales_Data!M4107</f>
        <v>587.92999999999995</v>
      </c>
      <c r="C4107" s="6">
        <f t="shared" si="128"/>
        <v>248.73250000000007</v>
      </c>
      <c r="D4107" s="7">
        <f t="shared" si="129"/>
        <v>0.29729132117191825</v>
      </c>
    </row>
    <row r="4108" spans="1:4" x14ac:dyDescent="0.55000000000000004">
      <c r="A4108" s="6">
        <f>US_Regional_Sales_Data!P4108*US_Regional_Sales_Data!M4108*(1-US_Regional_Sales_Data!N4108)</f>
        <v>6777.72</v>
      </c>
      <c r="B4108" s="6">
        <f>US_Regional_Sales_Data!O4108*US_Regional_Sales_Data!M4108</f>
        <v>4970.32</v>
      </c>
      <c r="C4108" s="6">
        <f t="shared" si="128"/>
        <v>1807.4000000000005</v>
      </c>
      <c r="D4108" s="7">
        <f t="shared" si="129"/>
        <v>0.2666678470045975</v>
      </c>
    </row>
    <row r="4109" spans="1:4" x14ac:dyDescent="0.55000000000000004">
      <c r="A4109" s="6">
        <f>US_Regional_Sales_Data!P4109*US_Regional_Sales_Data!M4109*(1-US_Regional_Sales_Data!N4109)</f>
        <v>6517.76</v>
      </c>
      <c r="B4109" s="6">
        <f>US_Regional_Sales_Data!O4109*US_Regional_Sales_Data!M4109</f>
        <v>2950.16</v>
      </c>
      <c r="C4109" s="6">
        <f t="shared" si="128"/>
        <v>3567.6000000000004</v>
      </c>
      <c r="D4109" s="7">
        <f t="shared" si="129"/>
        <v>0.547365966221524</v>
      </c>
    </row>
    <row r="4110" spans="1:4" x14ac:dyDescent="0.55000000000000004">
      <c r="A4110" s="6">
        <f>US_Regional_Sales_Data!P4110*US_Regional_Sales_Data!M4110*(1-US_Regional_Sales_Data!N4110)</f>
        <v>25931.01</v>
      </c>
      <c r="B4110" s="6">
        <f>US_Regional_Sales_Data!O4110*US_Regional_Sales_Data!M4110</f>
        <v>20471.850000000002</v>
      </c>
      <c r="C4110" s="6">
        <f t="shared" si="128"/>
        <v>5459.1599999999962</v>
      </c>
      <c r="D4110" s="7">
        <f t="shared" si="129"/>
        <v>0.21052631578947356</v>
      </c>
    </row>
    <row r="4111" spans="1:4" x14ac:dyDescent="0.55000000000000004">
      <c r="A4111" s="6">
        <f>US_Regional_Sales_Data!P4111*US_Regional_Sales_Data!M4111*(1-US_Regional_Sales_Data!N4111)</f>
        <v>2984.1800000000003</v>
      </c>
      <c r="B4111" s="6">
        <f>US_Regional_Sales_Data!O4111*US_Regional_Sales_Data!M4111</f>
        <v>1966.05</v>
      </c>
      <c r="C4111" s="6">
        <f t="shared" si="128"/>
        <v>1018.1300000000003</v>
      </c>
      <c r="D4111" s="7">
        <f t="shared" si="129"/>
        <v>0.34117580038737616</v>
      </c>
    </row>
    <row r="4112" spans="1:4" x14ac:dyDescent="0.55000000000000004">
      <c r="A4112" s="6">
        <f>US_Regional_Sales_Data!P4112*US_Regional_Sales_Data!M4112*(1-US_Regional_Sales_Data!N4112)</f>
        <v>929.29</v>
      </c>
      <c r="B4112" s="6">
        <f>US_Regional_Sales_Data!O4112*US_Regional_Sales_Data!M4112</f>
        <v>391.28</v>
      </c>
      <c r="C4112" s="6">
        <f t="shared" si="128"/>
        <v>538.01</v>
      </c>
      <c r="D4112" s="7">
        <f t="shared" si="129"/>
        <v>0.57894736842105265</v>
      </c>
    </row>
    <row r="4113" spans="1:4" x14ac:dyDescent="0.55000000000000004">
      <c r="A4113" s="6">
        <f>US_Regional_Sales_Data!P4113*US_Regional_Sales_Data!M4113*(1-US_Regional_Sales_Data!N4113)</f>
        <v>35474.490000000005</v>
      </c>
      <c r="B4113" s="6">
        <f>US_Regional_Sales_Data!O4113*US_Regional_Sales_Data!M4113</f>
        <v>21092.94</v>
      </c>
      <c r="C4113" s="6">
        <f t="shared" si="128"/>
        <v>14381.550000000007</v>
      </c>
      <c r="D4113" s="7">
        <f t="shared" si="129"/>
        <v>0.40540540540540554</v>
      </c>
    </row>
    <row r="4114" spans="1:4" x14ac:dyDescent="0.55000000000000004">
      <c r="A4114" s="6">
        <f>US_Regional_Sales_Data!P4114*US_Regional_Sales_Data!M4114*(1-US_Regional_Sales_Data!N4114)</f>
        <v>11607.75</v>
      </c>
      <c r="B4114" s="6">
        <f>US_Regional_Sales_Data!O4114*US_Regional_Sales_Data!M4114</f>
        <v>7867.51</v>
      </c>
      <c r="C4114" s="6">
        <f t="shared" si="128"/>
        <v>3740.24</v>
      </c>
      <c r="D4114" s="7">
        <f t="shared" si="129"/>
        <v>0.32221920699532636</v>
      </c>
    </row>
    <row r="4115" spans="1:4" x14ac:dyDescent="0.55000000000000004">
      <c r="A4115" s="6">
        <f>US_Regional_Sales_Data!P4115*US_Regional_Sales_Data!M4115*(1-US_Regional_Sales_Data!N4115)</f>
        <v>14378.2</v>
      </c>
      <c r="B4115" s="6">
        <f>US_Regional_Sales_Data!O4115*US_Regional_Sales_Data!M4115</f>
        <v>6217.6</v>
      </c>
      <c r="C4115" s="6">
        <f t="shared" si="128"/>
        <v>8160.6</v>
      </c>
      <c r="D4115" s="7">
        <f t="shared" si="129"/>
        <v>0.56756756756756754</v>
      </c>
    </row>
    <row r="4116" spans="1:4" x14ac:dyDescent="0.55000000000000004">
      <c r="A4116" s="6">
        <f>US_Regional_Sales_Data!P4116*US_Regional_Sales_Data!M4116*(1-US_Regional_Sales_Data!N4116)</f>
        <v>8592.75</v>
      </c>
      <c r="B4116" s="6">
        <f>US_Regional_Sales_Data!O4116*US_Regional_Sales_Data!M4116</f>
        <v>7688.25</v>
      </c>
      <c r="C4116" s="6">
        <f t="shared" si="128"/>
        <v>904.5</v>
      </c>
      <c r="D4116" s="7">
        <f t="shared" si="129"/>
        <v>0.10526315789473684</v>
      </c>
    </row>
    <row r="4117" spans="1:4" x14ac:dyDescent="0.55000000000000004">
      <c r="A4117" s="6">
        <f>US_Regional_Sales_Data!P4117*US_Regional_Sales_Data!M4117*(1-US_Regional_Sales_Data!N4117)</f>
        <v>5925.8149999999996</v>
      </c>
      <c r="B4117" s="6">
        <f>US_Regional_Sales_Data!O4117*US_Regional_Sales_Data!M4117</f>
        <v>5052.54</v>
      </c>
      <c r="C4117" s="6">
        <f t="shared" si="128"/>
        <v>873.27499999999964</v>
      </c>
      <c r="D4117" s="7">
        <f t="shared" si="129"/>
        <v>0.14736791479315497</v>
      </c>
    </row>
    <row r="4118" spans="1:4" x14ac:dyDescent="0.55000000000000004">
      <c r="A4118" s="6">
        <f>US_Regional_Sales_Data!P4118*US_Regional_Sales_Data!M4118*(1-US_Regional_Sales_Data!N4118)</f>
        <v>24312.959999999999</v>
      </c>
      <c r="B4118" s="6">
        <f>US_Regional_Sales_Data!O4118*US_Regional_Sales_Data!M4118</f>
        <v>17829.490000000002</v>
      </c>
      <c r="C4118" s="6">
        <f t="shared" si="128"/>
        <v>6483.4699999999975</v>
      </c>
      <c r="D4118" s="7">
        <f t="shared" si="129"/>
        <v>0.26666724249124735</v>
      </c>
    </row>
    <row r="4119" spans="1:4" x14ac:dyDescent="0.55000000000000004">
      <c r="A4119" s="6">
        <f>US_Regional_Sales_Data!P4119*US_Regional_Sales_Data!M4119*(1-US_Regional_Sales_Data!N4119)</f>
        <v>1064.9650000000001</v>
      </c>
      <c r="B4119" s="6">
        <f>US_Regional_Sales_Data!O4119*US_Regional_Sales_Data!M4119</f>
        <v>789.33</v>
      </c>
      <c r="C4119" s="6">
        <f t="shared" si="128"/>
        <v>275.6350000000001</v>
      </c>
      <c r="D4119" s="7">
        <f t="shared" si="129"/>
        <v>0.25882071241777904</v>
      </c>
    </row>
    <row r="4120" spans="1:4" x14ac:dyDescent="0.55000000000000004">
      <c r="A4120" s="6">
        <f>US_Regional_Sales_Data!P4120*US_Regional_Sales_Data!M4120*(1-US_Regional_Sales_Data!N4120)</f>
        <v>4927.0124999999998</v>
      </c>
      <c r="B4120" s="6">
        <f>US_Regional_Sales_Data!O4120*US_Regional_Sales_Data!M4120</f>
        <v>2716.5</v>
      </c>
      <c r="C4120" s="6">
        <f t="shared" si="128"/>
        <v>2210.5124999999998</v>
      </c>
      <c r="D4120" s="7">
        <f t="shared" si="129"/>
        <v>0.44865169308987951</v>
      </c>
    </row>
    <row r="4121" spans="1:4" x14ac:dyDescent="0.55000000000000004">
      <c r="A4121" s="6">
        <f>US_Regional_Sales_Data!P4121*US_Regional_Sales_Data!M4121*(1-US_Regional_Sales_Data!N4121)</f>
        <v>7485.24</v>
      </c>
      <c r="B4121" s="6">
        <f>US_Regional_Sales_Data!O4121*US_Regional_Sales_Data!M4121</f>
        <v>4491.16</v>
      </c>
      <c r="C4121" s="6">
        <f t="shared" si="128"/>
        <v>2994.08</v>
      </c>
      <c r="D4121" s="7">
        <f t="shared" si="129"/>
        <v>0.39999786245998792</v>
      </c>
    </row>
    <row r="4122" spans="1:4" x14ac:dyDescent="0.55000000000000004">
      <c r="A4122" s="6">
        <f>US_Regional_Sales_Data!P4122*US_Regional_Sales_Data!M4122*(1-US_Regional_Sales_Data!N4122)</f>
        <v>3710.7949999999996</v>
      </c>
      <c r="B4122" s="6">
        <f>US_Regional_Sales_Data!O4122*US_Regional_Sales_Data!M4122</f>
        <v>2538.9699999999998</v>
      </c>
      <c r="C4122" s="6">
        <f t="shared" si="128"/>
        <v>1171.8249999999998</v>
      </c>
      <c r="D4122" s="7">
        <f t="shared" si="129"/>
        <v>0.31578812626404851</v>
      </c>
    </row>
    <row r="4123" spans="1:4" x14ac:dyDescent="0.55000000000000004">
      <c r="A4123" s="6">
        <f>US_Regional_Sales_Data!P4123*US_Regional_Sales_Data!M4123*(1-US_Regional_Sales_Data!N4123)</f>
        <v>41727.599999999999</v>
      </c>
      <c r="B4123" s="6">
        <f>US_Regional_Sales_Data!O4123*US_Regional_Sales_Data!M4123</f>
        <v>29672.959999999999</v>
      </c>
      <c r="C4123" s="6">
        <f t="shared" si="128"/>
        <v>12054.64</v>
      </c>
      <c r="D4123" s="7">
        <f t="shared" si="129"/>
        <v>0.28888888888888886</v>
      </c>
    </row>
    <row r="4124" spans="1:4" x14ac:dyDescent="0.55000000000000004">
      <c r="A4124" s="6">
        <f>US_Regional_Sales_Data!P4124*US_Regional_Sales_Data!M4124*(1-US_Regional_Sales_Data!N4124)</f>
        <v>2961.4</v>
      </c>
      <c r="B4124" s="6">
        <f>US_Regional_Sales_Data!O4124*US_Regional_Sales_Data!M4124</f>
        <v>2403.96</v>
      </c>
      <c r="C4124" s="6">
        <f t="shared" si="128"/>
        <v>557.44000000000005</v>
      </c>
      <c r="D4124" s="7">
        <f t="shared" si="129"/>
        <v>0.18823529411764708</v>
      </c>
    </row>
    <row r="4125" spans="1:4" x14ac:dyDescent="0.55000000000000004">
      <c r="A4125" s="6">
        <f>US_Regional_Sales_Data!P4125*US_Regional_Sales_Data!M4125*(1-US_Regional_Sales_Data!N4125)</f>
        <v>26333.68</v>
      </c>
      <c r="B4125" s="6">
        <f>US_Regional_Sales_Data!O4125*US_Regional_Sales_Data!M4125</f>
        <v>24474.799999999999</v>
      </c>
      <c r="C4125" s="6">
        <f t="shared" si="128"/>
        <v>1858.880000000001</v>
      </c>
      <c r="D4125" s="7">
        <f t="shared" si="129"/>
        <v>7.0589450467993878E-2</v>
      </c>
    </row>
    <row r="4126" spans="1:4" x14ac:dyDescent="0.55000000000000004">
      <c r="A4126" s="6">
        <f>US_Regional_Sales_Data!P4126*US_Regional_Sales_Data!M4126*(1-US_Regional_Sales_Data!N4126)</f>
        <v>1929.6000000000001</v>
      </c>
      <c r="B4126" s="6">
        <f>US_Regional_Sales_Data!O4126*US_Regional_Sales_Data!M4126</f>
        <v>1372.16</v>
      </c>
      <c r="C4126" s="6">
        <f t="shared" si="128"/>
        <v>557.44000000000005</v>
      </c>
      <c r="D4126" s="7">
        <f t="shared" si="129"/>
        <v>0.28888888888888892</v>
      </c>
    </row>
    <row r="4127" spans="1:4" x14ac:dyDescent="0.55000000000000004">
      <c r="A4127" s="6">
        <f>US_Regional_Sales_Data!P4127*US_Regional_Sales_Data!M4127*(1-US_Regional_Sales_Data!N4127)</f>
        <v>855.25500000000011</v>
      </c>
      <c r="B4127" s="6">
        <f>US_Regional_Sales_Data!O4127*US_Regional_Sales_Data!M4127</f>
        <v>656.47</v>
      </c>
      <c r="C4127" s="6">
        <f t="shared" si="128"/>
        <v>198.78500000000008</v>
      </c>
      <c r="D4127" s="7">
        <f t="shared" si="129"/>
        <v>0.23242775546474451</v>
      </c>
    </row>
    <row r="4128" spans="1:4" x14ac:dyDescent="0.55000000000000004">
      <c r="A4128" s="6">
        <f>US_Regional_Sales_Data!P4128*US_Regional_Sales_Data!M4128*(1-US_Regional_Sales_Data!N4128)</f>
        <v>17786.825000000001</v>
      </c>
      <c r="B4128" s="6">
        <f>US_Regional_Sales_Data!O4128*US_Regional_Sales_Data!M4128</f>
        <v>8268.4500000000007</v>
      </c>
      <c r="C4128" s="6">
        <f t="shared" si="128"/>
        <v>9518.375</v>
      </c>
      <c r="D4128" s="7">
        <f t="shared" si="129"/>
        <v>0.53513625956290678</v>
      </c>
    </row>
    <row r="4129" spans="1:4" x14ac:dyDescent="0.55000000000000004">
      <c r="A4129" s="6">
        <f>US_Regional_Sales_Data!P4129*US_Regional_Sales_Data!M4129*(1-US_Regional_Sales_Data!N4129)</f>
        <v>7477.2</v>
      </c>
      <c r="B4129" s="6">
        <f>US_Regional_Sales_Data!O4129*US_Regional_Sales_Data!M4129</f>
        <v>3572.48</v>
      </c>
      <c r="C4129" s="6">
        <f t="shared" si="128"/>
        <v>3904.72</v>
      </c>
      <c r="D4129" s="7">
        <f t="shared" si="129"/>
        <v>0.52221687262611671</v>
      </c>
    </row>
    <row r="4130" spans="1:4" x14ac:dyDescent="0.55000000000000004">
      <c r="A4130" s="6">
        <f>US_Regional_Sales_Data!P4130*US_Regional_Sales_Data!M4130*(1-US_Regional_Sales_Data!N4130)</f>
        <v>3544.9700000000003</v>
      </c>
      <c r="B4130" s="6">
        <f>US_Regional_Sales_Data!O4130*US_Regional_Sales_Data!M4130</f>
        <v>2414.42</v>
      </c>
      <c r="C4130" s="6">
        <f t="shared" si="128"/>
        <v>1130.5500000000002</v>
      </c>
      <c r="D4130" s="7">
        <f t="shared" si="129"/>
        <v>0.31891666220024434</v>
      </c>
    </row>
    <row r="4131" spans="1:4" x14ac:dyDescent="0.55000000000000004">
      <c r="A4131" s="6">
        <f>US_Regional_Sales_Data!P4131*US_Regional_Sales_Data!M4131*(1-US_Regional_Sales_Data!N4131)</f>
        <v>5668.2</v>
      </c>
      <c r="B4131" s="6">
        <f>US_Regional_Sales_Data!O4131*US_Regional_Sales_Data!M4131</f>
        <v>4440.1000000000004</v>
      </c>
      <c r="C4131" s="6">
        <f t="shared" si="128"/>
        <v>1228.0999999999995</v>
      </c>
      <c r="D4131" s="7">
        <f t="shared" si="129"/>
        <v>0.21666490243816369</v>
      </c>
    </row>
    <row r="4132" spans="1:4" x14ac:dyDescent="0.55000000000000004">
      <c r="A4132" s="6">
        <f>US_Regional_Sales_Data!P4132*US_Regional_Sales_Data!M4132*(1-US_Regional_Sales_Data!N4132)</f>
        <v>3892.0300000000007</v>
      </c>
      <c r="B4132" s="6">
        <f>US_Regional_Sales_Data!O4132*US_Regional_Sales_Data!M4132</f>
        <v>3324</v>
      </c>
      <c r="C4132" s="6">
        <f t="shared" si="128"/>
        <v>568.03000000000065</v>
      </c>
      <c r="D4132" s="7">
        <f t="shared" si="129"/>
        <v>0.14594697368725332</v>
      </c>
    </row>
    <row r="4133" spans="1:4" x14ac:dyDescent="0.55000000000000004">
      <c r="A4133" s="6">
        <f>US_Regional_Sales_Data!P4133*US_Regional_Sales_Data!M4133*(1-US_Regional_Sales_Data!N4133)</f>
        <v>8198.1200000000008</v>
      </c>
      <c r="B4133" s="6">
        <f>US_Regional_Sales_Data!O4133*US_Regional_Sales_Data!M4133</f>
        <v>5177.76</v>
      </c>
      <c r="C4133" s="6">
        <f t="shared" si="128"/>
        <v>3020.3600000000006</v>
      </c>
      <c r="D4133" s="7">
        <f t="shared" si="129"/>
        <v>0.36842105263157898</v>
      </c>
    </row>
    <row r="4134" spans="1:4" x14ac:dyDescent="0.55000000000000004">
      <c r="A4134" s="6">
        <f>US_Regional_Sales_Data!P4134*US_Regional_Sales_Data!M4134*(1-US_Regional_Sales_Data!N4134)</f>
        <v>6281.92</v>
      </c>
      <c r="B4134" s="6">
        <f>US_Regional_Sales_Data!O4134*US_Regional_Sales_Data!M4134</f>
        <v>5261.1</v>
      </c>
      <c r="C4134" s="6">
        <f t="shared" si="128"/>
        <v>1020.8199999999997</v>
      </c>
      <c r="D4134" s="7">
        <f t="shared" si="129"/>
        <v>0.16250127349600119</v>
      </c>
    </row>
    <row r="4135" spans="1:4" x14ac:dyDescent="0.55000000000000004">
      <c r="A4135" s="6">
        <f>US_Regional_Sales_Data!P4135*US_Regional_Sales_Data!M4135*(1-US_Regional_Sales_Data!N4135)</f>
        <v>14375.52</v>
      </c>
      <c r="B4135" s="6">
        <f>US_Regional_Sales_Data!O4135*US_Regional_Sales_Data!M4135</f>
        <v>10062.879999999999</v>
      </c>
      <c r="C4135" s="6">
        <f t="shared" si="128"/>
        <v>4312.6400000000012</v>
      </c>
      <c r="D4135" s="7">
        <f t="shared" si="129"/>
        <v>0.29999888699678351</v>
      </c>
    </row>
    <row r="4136" spans="1:4" x14ac:dyDescent="0.55000000000000004">
      <c r="A4136" s="6">
        <f>US_Regional_Sales_Data!P4136*US_Regional_Sales_Data!M4136*(1-US_Regional_Sales_Data!N4136)</f>
        <v>3706.105</v>
      </c>
      <c r="B4136" s="6">
        <f>US_Regional_Sales_Data!O4136*US_Regional_Sales_Data!M4136</f>
        <v>1802.97</v>
      </c>
      <c r="C4136" s="6">
        <f t="shared" si="128"/>
        <v>1903.135</v>
      </c>
      <c r="D4136" s="7">
        <f t="shared" si="129"/>
        <v>0.51351351351351349</v>
      </c>
    </row>
    <row r="4137" spans="1:4" x14ac:dyDescent="0.55000000000000004">
      <c r="A4137" s="6">
        <f>US_Regional_Sales_Data!P4137*US_Regional_Sales_Data!M4137*(1-US_Regional_Sales_Data!N4137)</f>
        <v>12803.699999999999</v>
      </c>
      <c r="B4137" s="6">
        <f>US_Regional_Sales_Data!O4137*US_Regional_Sales_Data!M4137</f>
        <v>7682.22</v>
      </c>
      <c r="C4137" s="6">
        <f t="shared" si="128"/>
        <v>5121.4799999999987</v>
      </c>
      <c r="D4137" s="7">
        <f t="shared" si="129"/>
        <v>0.39999999999999991</v>
      </c>
    </row>
    <row r="4138" spans="1:4" x14ac:dyDescent="0.55000000000000004">
      <c r="A4138" s="6">
        <f>US_Regional_Sales_Data!P4138*US_Regional_Sales_Data!M4138*(1-US_Regional_Sales_Data!N4138)</f>
        <v>19006.560000000001</v>
      </c>
      <c r="B4138" s="6">
        <f>US_Regional_Sales_Data!O4138*US_Regional_Sales_Data!M4138</f>
        <v>16894.72</v>
      </c>
      <c r="C4138" s="6">
        <f t="shared" si="128"/>
        <v>2111.84</v>
      </c>
      <c r="D4138" s="7">
        <f t="shared" si="129"/>
        <v>0.1111111111111111</v>
      </c>
    </row>
    <row r="4139" spans="1:4" x14ac:dyDescent="0.55000000000000004">
      <c r="A4139" s="6">
        <f>US_Regional_Sales_Data!P4139*US_Regional_Sales_Data!M4139*(1-US_Regional_Sales_Data!N4139)</f>
        <v>5812.92</v>
      </c>
      <c r="B4139" s="6">
        <f>US_Regional_Sales_Data!O4139*US_Regional_Sales_Data!M4139</f>
        <v>4714.92</v>
      </c>
      <c r="C4139" s="6">
        <f t="shared" si="128"/>
        <v>1098</v>
      </c>
      <c r="D4139" s="7">
        <f t="shared" si="129"/>
        <v>0.18888957701120951</v>
      </c>
    </row>
    <row r="4140" spans="1:4" x14ac:dyDescent="0.55000000000000004">
      <c r="A4140" s="6">
        <f>US_Regional_Sales_Data!P4140*US_Regional_Sales_Data!M4140*(1-US_Regional_Sales_Data!N4140)</f>
        <v>5726.4900000000007</v>
      </c>
      <c r="B4140" s="6">
        <f>US_Regional_Sales_Data!O4140*US_Regional_Sales_Data!M4140</f>
        <v>4333.5600000000004</v>
      </c>
      <c r="C4140" s="6">
        <f t="shared" si="128"/>
        <v>1392.9300000000003</v>
      </c>
      <c r="D4140" s="7">
        <f t="shared" si="129"/>
        <v>0.24324324324324326</v>
      </c>
    </row>
    <row r="4141" spans="1:4" x14ac:dyDescent="0.55000000000000004">
      <c r="A4141" s="6">
        <f>US_Regional_Sales_Data!P4141*US_Regional_Sales_Data!M4141*(1-US_Regional_Sales_Data!N4141)</f>
        <v>2701.4399999999996</v>
      </c>
      <c r="B4141" s="6">
        <f>US_Regional_Sales_Data!O4141*US_Regional_Sales_Data!M4141</f>
        <v>1936.04</v>
      </c>
      <c r="C4141" s="6">
        <f t="shared" si="128"/>
        <v>765.39999999999964</v>
      </c>
      <c r="D4141" s="7">
        <f t="shared" si="129"/>
        <v>0.28333037194977484</v>
      </c>
    </row>
    <row r="4142" spans="1:4" x14ac:dyDescent="0.55000000000000004">
      <c r="A4142" s="6">
        <f>US_Regional_Sales_Data!P4142*US_Regional_Sales_Data!M4142*(1-US_Regional_Sales_Data!N4142)</f>
        <v>2444.16</v>
      </c>
      <c r="B4142" s="6">
        <f>US_Regional_Sales_Data!O4142*US_Regional_Sales_Data!M4142</f>
        <v>1283.19</v>
      </c>
      <c r="C4142" s="6">
        <f t="shared" si="128"/>
        <v>1160.9699999999998</v>
      </c>
      <c r="D4142" s="7">
        <f t="shared" si="129"/>
        <v>0.47499754516889231</v>
      </c>
    </row>
    <row r="4143" spans="1:4" x14ac:dyDescent="0.55000000000000004">
      <c r="A4143" s="6">
        <f>US_Regional_Sales_Data!P4143*US_Regional_Sales_Data!M4143*(1-US_Regional_Sales_Data!N4143)</f>
        <v>30399.239999999994</v>
      </c>
      <c r="B4143" s="6">
        <f>US_Regional_Sales_Data!O4143*US_Regional_Sales_Data!M4143</f>
        <v>21439.439999999999</v>
      </c>
      <c r="C4143" s="6">
        <f t="shared" si="128"/>
        <v>8959.7999999999956</v>
      </c>
      <c r="D4143" s="7">
        <f t="shared" si="129"/>
        <v>0.2947376315986846</v>
      </c>
    </row>
    <row r="4144" spans="1:4" x14ac:dyDescent="0.55000000000000004">
      <c r="A4144" s="6">
        <f>US_Regional_Sales_Data!P4144*US_Regional_Sales_Data!M4144*(1-US_Regional_Sales_Data!N4144)</f>
        <v>21616.880000000001</v>
      </c>
      <c r="B4144" s="6">
        <f>US_Regional_Sales_Data!O4144*US_Regional_Sales_Data!M4144</f>
        <v>19163.080000000002</v>
      </c>
      <c r="C4144" s="6">
        <f t="shared" si="128"/>
        <v>2453.7999999999993</v>
      </c>
      <c r="D4144" s="7">
        <f t="shared" si="129"/>
        <v>0.11351314343235468</v>
      </c>
    </row>
    <row r="4145" spans="1:4" x14ac:dyDescent="0.55000000000000004">
      <c r="A4145" s="6">
        <f>US_Regional_Sales_Data!P4145*US_Regional_Sales_Data!M4145*(1-US_Regional_Sales_Data!N4145)</f>
        <v>4164.72</v>
      </c>
      <c r="B4145" s="6">
        <f>US_Regional_Sales_Data!O4145*US_Regional_Sales_Data!M4145</f>
        <v>3331.7999999999997</v>
      </c>
      <c r="C4145" s="6">
        <f t="shared" si="128"/>
        <v>832.92000000000053</v>
      </c>
      <c r="D4145" s="7">
        <f t="shared" si="129"/>
        <v>0.19999423730767027</v>
      </c>
    </row>
    <row r="4146" spans="1:4" x14ac:dyDescent="0.55000000000000004">
      <c r="A4146" s="6">
        <f>US_Regional_Sales_Data!P4146*US_Regional_Sales_Data!M4146*(1-US_Regional_Sales_Data!N4146)</f>
        <v>22050.704999999998</v>
      </c>
      <c r="B4146" s="6">
        <f>US_Regional_Sales_Data!O4146*US_Regional_Sales_Data!M4146</f>
        <v>18117.36</v>
      </c>
      <c r="C4146" s="6">
        <f t="shared" si="128"/>
        <v>3933.3449999999975</v>
      </c>
      <c r="D4146" s="7">
        <f t="shared" si="129"/>
        <v>0.17837728997780333</v>
      </c>
    </row>
    <row r="4147" spans="1:4" x14ac:dyDescent="0.55000000000000004">
      <c r="A4147" s="6">
        <f>US_Regional_Sales_Data!P4147*US_Regional_Sales_Data!M4147*(1-US_Regional_Sales_Data!N4147)</f>
        <v>8160.5999999999995</v>
      </c>
      <c r="B4147" s="6">
        <f>US_Regional_Sales_Data!O4147*US_Regional_Sales_Data!M4147</f>
        <v>7208.53</v>
      </c>
      <c r="C4147" s="6">
        <f t="shared" si="128"/>
        <v>952.06999999999971</v>
      </c>
      <c r="D4147" s="7">
        <f t="shared" si="129"/>
        <v>0.11666666666666664</v>
      </c>
    </row>
    <row r="4148" spans="1:4" x14ac:dyDescent="0.55000000000000004">
      <c r="A4148" s="6">
        <f>US_Regional_Sales_Data!P4148*US_Regional_Sales_Data!M4148*(1-US_Regional_Sales_Data!N4148)</f>
        <v>25118.467500000002</v>
      </c>
      <c r="B4148" s="6">
        <f>US_Regional_Sales_Data!O4148*US_Regional_Sales_Data!M4148</f>
        <v>14392.210000000001</v>
      </c>
      <c r="C4148" s="6">
        <f t="shared" si="128"/>
        <v>10726.257500000002</v>
      </c>
      <c r="D4148" s="7">
        <f t="shared" si="129"/>
        <v>0.42702674834760523</v>
      </c>
    </row>
    <row r="4149" spans="1:4" x14ac:dyDescent="0.55000000000000004">
      <c r="A4149" s="6">
        <f>US_Regional_Sales_Data!P4149*US_Regional_Sales_Data!M4149*(1-US_Regional_Sales_Data!N4149)</f>
        <v>4124.5200000000004</v>
      </c>
      <c r="B4149" s="6">
        <f>US_Regional_Sales_Data!O4149*US_Regional_Sales_Data!M4149</f>
        <v>2822.04</v>
      </c>
      <c r="C4149" s="6">
        <f t="shared" si="128"/>
        <v>1302.4800000000005</v>
      </c>
      <c r="D4149" s="7">
        <f t="shared" si="129"/>
        <v>0.31578947368421062</v>
      </c>
    </row>
    <row r="4150" spans="1:4" x14ac:dyDescent="0.55000000000000004">
      <c r="A4150" s="6">
        <f>US_Regional_Sales_Data!P4150*US_Regional_Sales_Data!M4150*(1-US_Regional_Sales_Data!N4150)</f>
        <v>8610.84</v>
      </c>
      <c r="B4150" s="6">
        <f>US_Regional_Sales_Data!O4150*US_Regional_Sales_Data!M4150</f>
        <v>4052.16</v>
      </c>
      <c r="C4150" s="6">
        <f t="shared" si="128"/>
        <v>4558.68</v>
      </c>
      <c r="D4150" s="7">
        <f t="shared" si="129"/>
        <v>0.52941176470588236</v>
      </c>
    </row>
    <row r="4151" spans="1:4" x14ac:dyDescent="0.55000000000000004">
      <c r="A4151" s="6">
        <f>US_Regional_Sales_Data!P4151*US_Regional_Sales_Data!M4151*(1-US_Regional_Sales_Data!N4151)</f>
        <v>3644.13</v>
      </c>
      <c r="B4151" s="6">
        <f>US_Regional_Sales_Data!O4151*US_Regional_Sales_Data!M4151</f>
        <v>1812.22</v>
      </c>
      <c r="C4151" s="6">
        <f t="shared" si="128"/>
        <v>1831.91</v>
      </c>
      <c r="D4151" s="7">
        <f t="shared" si="129"/>
        <v>0.50270160504702088</v>
      </c>
    </row>
    <row r="4152" spans="1:4" x14ac:dyDescent="0.55000000000000004">
      <c r="A4152" s="6">
        <f>US_Regional_Sales_Data!P4152*US_Regional_Sales_Data!M4152*(1-US_Regional_Sales_Data!N4152)</f>
        <v>4124.5200000000004</v>
      </c>
      <c r="B4152" s="6">
        <f>US_Regional_Sales_Data!O4152*US_Regional_Sales_Data!M4152</f>
        <v>2978.84</v>
      </c>
      <c r="C4152" s="6">
        <f t="shared" si="128"/>
        <v>1145.6800000000003</v>
      </c>
      <c r="D4152" s="7">
        <f t="shared" si="129"/>
        <v>0.27777292872867637</v>
      </c>
    </row>
    <row r="4153" spans="1:4" x14ac:dyDescent="0.55000000000000004">
      <c r="A4153" s="6">
        <f>US_Regional_Sales_Data!P4153*US_Regional_Sales_Data!M4153*(1-US_Regional_Sales_Data!N4153)</f>
        <v>5577.75</v>
      </c>
      <c r="B4153" s="6">
        <f>US_Regional_Sales_Data!O4153*US_Regional_Sales_Data!M4153</f>
        <v>4100.3999999999996</v>
      </c>
      <c r="C4153" s="6">
        <f t="shared" si="128"/>
        <v>1477.3500000000004</v>
      </c>
      <c r="D4153" s="7">
        <f t="shared" si="129"/>
        <v>0.26486486486486494</v>
      </c>
    </row>
    <row r="4154" spans="1:4" x14ac:dyDescent="0.55000000000000004">
      <c r="A4154" s="6">
        <f>US_Regional_Sales_Data!P4154*US_Regional_Sales_Data!M4154*(1-US_Regional_Sales_Data!N4154)</f>
        <v>1685.72</v>
      </c>
      <c r="B4154" s="6">
        <f>US_Regional_Sales_Data!O4154*US_Regional_Sales_Data!M4154</f>
        <v>1249.44</v>
      </c>
      <c r="C4154" s="6">
        <f t="shared" si="128"/>
        <v>436.28</v>
      </c>
      <c r="D4154" s="7">
        <f t="shared" si="129"/>
        <v>0.25880929217189091</v>
      </c>
    </row>
    <row r="4155" spans="1:4" x14ac:dyDescent="0.55000000000000004">
      <c r="A4155" s="6">
        <f>US_Regional_Sales_Data!P4155*US_Regional_Sales_Data!M4155*(1-US_Regional_Sales_Data!N4155)</f>
        <v>10960.53</v>
      </c>
      <c r="B4155" s="6">
        <f>US_Regional_Sales_Data!O4155*US_Regional_Sales_Data!M4155</f>
        <v>8537.67</v>
      </c>
      <c r="C4155" s="6">
        <f t="shared" si="128"/>
        <v>2422.8600000000006</v>
      </c>
      <c r="D4155" s="7">
        <f t="shared" si="129"/>
        <v>0.221053178997731</v>
      </c>
    </row>
    <row r="4156" spans="1:4" x14ac:dyDescent="0.55000000000000004">
      <c r="A4156" s="6">
        <f>US_Regional_Sales_Data!P4156*US_Regional_Sales_Data!M4156*(1-US_Regional_Sales_Data!N4156)</f>
        <v>8565.2799999999988</v>
      </c>
      <c r="B4156" s="6">
        <f>US_Regional_Sales_Data!O4156*US_Regional_Sales_Data!M4156</f>
        <v>7255.3</v>
      </c>
      <c r="C4156" s="6">
        <f t="shared" si="128"/>
        <v>1309.9799999999987</v>
      </c>
      <c r="D4156" s="7">
        <f t="shared" si="129"/>
        <v>0.15294070946892557</v>
      </c>
    </row>
    <row r="4157" spans="1:4" x14ac:dyDescent="0.55000000000000004">
      <c r="A4157" s="6">
        <f>US_Regional_Sales_Data!P4157*US_Regional_Sales_Data!M4157*(1-US_Regional_Sales_Data!N4157)</f>
        <v>534.66</v>
      </c>
      <c r="B4157" s="6">
        <f>US_Regional_Sales_Data!O4157*US_Regional_Sales_Data!M4157</f>
        <v>488.82</v>
      </c>
      <c r="C4157" s="6">
        <f t="shared" si="128"/>
        <v>45.839999999999975</v>
      </c>
      <c r="D4157" s="7">
        <f t="shared" si="129"/>
        <v>8.5736729884412485E-2</v>
      </c>
    </row>
    <row r="4158" spans="1:4" x14ac:dyDescent="0.55000000000000004">
      <c r="A4158" s="6">
        <f>US_Regional_Sales_Data!P4158*US_Regional_Sales_Data!M4158*(1-US_Regional_Sales_Data!N4158)</f>
        <v>16124.22</v>
      </c>
      <c r="B4158" s="6">
        <f>US_Regional_Sales_Data!O4158*US_Regional_Sales_Data!M4158</f>
        <v>14690.970000000001</v>
      </c>
      <c r="C4158" s="6">
        <f t="shared" si="128"/>
        <v>1433.2499999999982</v>
      </c>
      <c r="D4158" s="7">
        <f t="shared" si="129"/>
        <v>8.8888020629835002E-2</v>
      </c>
    </row>
    <row r="4159" spans="1:4" x14ac:dyDescent="0.55000000000000004">
      <c r="A4159" s="6">
        <f>US_Regional_Sales_Data!P4159*US_Regional_Sales_Data!M4159*(1-US_Regional_Sales_Data!N4159)</f>
        <v>9388.375</v>
      </c>
      <c r="B4159" s="6">
        <f>US_Regional_Sales_Data!O4159*US_Regional_Sales_Data!M4159</f>
        <v>5336.5499999999993</v>
      </c>
      <c r="C4159" s="6">
        <f t="shared" si="128"/>
        <v>4051.8250000000007</v>
      </c>
      <c r="D4159" s="7">
        <f t="shared" si="129"/>
        <v>0.43157894736842112</v>
      </c>
    </row>
    <row r="4160" spans="1:4" x14ac:dyDescent="0.55000000000000004">
      <c r="A4160" s="6">
        <f>US_Regional_Sales_Data!P4160*US_Regional_Sales_Data!M4160*(1-US_Regional_Sales_Data!N4160)</f>
        <v>165.155</v>
      </c>
      <c r="B4160" s="6">
        <f>US_Regional_Sales_Data!O4160*US_Regional_Sales_Data!M4160</f>
        <v>163.21</v>
      </c>
      <c r="C4160" s="6">
        <f t="shared" si="128"/>
        <v>1.9449999999999932</v>
      </c>
      <c r="D4160" s="7">
        <f t="shared" si="129"/>
        <v>1.1776815718567365E-2</v>
      </c>
    </row>
    <row r="4161" spans="1:4" x14ac:dyDescent="0.55000000000000004">
      <c r="A4161" s="6">
        <f>US_Regional_Sales_Data!P4161*US_Regional_Sales_Data!M4161*(1-US_Regional_Sales_Data!N4161)</f>
        <v>22351.200000000001</v>
      </c>
      <c r="B4161" s="6">
        <f>US_Regional_Sales_Data!O4161*US_Regional_Sales_Data!M4161</f>
        <v>13690.1</v>
      </c>
      <c r="C4161" s="6">
        <f t="shared" si="128"/>
        <v>8661.1</v>
      </c>
      <c r="D4161" s="7">
        <f t="shared" si="129"/>
        <v>0.38750044740327144</v>
      </c>
    </row>
    <row r="4162" spans="1:4" x14ac:dyDescent="0.55000000000000004">
      <c r="A4162" s="6">
        <f>US_Regional_Sales_Data!P4162*US_Regional_Sales_Data!M4162*(1-US_Regional_Sales_Data!N4162)</f>
        <v>10727.369999999999</v>
      </c>
      <c r="B4162" s="6">
        <f>US_Regional_Sales_Data!O4162*US_Regional_Sales_Data!M4162</f>
        <v>9058.68</v>
      </c>
      <c r="C4162" s="6">
        <f t="shared" si="128"/>
        <v>1668.6899999999987</v>
      </c>
      <c r="D4162" s="7">
        <f t="shared" si="129"/>
        <v>0.15555443692163121</v>
      </c>
    </row>
    <row r="4163" spans="1:4" x14ac:dyDescent="0.55000000000000004">
      <c r="A4163" s="6">
        <f>US_Regional_Sales_Data!P4163*US_Regional_Sales_Data!M4163*(1-US_Regional_Sales_Data!N4163)</f>
        <v>34228.792500000003</v>
      </c>
      <c r="B4163" s="6">
        <f>US_Regional_Sales_Data!O4163*US_Regional_Sales_Data!M4163</f>
        <v>18132.03</v>
      </c>
      <c r="C4163" s="6">
        <f t="shared" ref="C4163:C4226" si="130">A4163-B4163</f>
        <v>16096.762500000004</v>
      </c>
      <c r="D4163" s="7">
        <f t="shared" ref="D4163:D4226" si="131">C4163/A4163</f>
        <v>0.4702696567516953</v>
      </c>
    </row>
    <row r="4164" spans="1:4" x14ac:dyDescent="0.55000000000000004">
      <c r="A4164" s="6">
        <f>US_Regional_Sales_Data!P4164*US_Regional_Sales_Data!M4164*(1-US_Regional_Sales_Data!N4164)</f>
        <v>26929.979999999996</v>
      </c>
      <c r="B4164" s="6">
        <f>US_Regional_Sales_Data!O4164*US_Regional_Sales_Data!M4164</f>
        <v>15388.560000000001</v>
      </c>
      <c r="C4164" s="6">
        <f t="shared" si="130"/>
        <v>11541.419999999995</v>
      </c>
      <c r="D4164" s="7">
        <f t="shared" si="131"/>
        <v>0.42857142857142844</v>
      </c>
    </row>
    <row r="4165" spans="1:4" x14ac:dyDescent="0.55000000000000004">
      <c r="A4165" s="6">
        <f>US_Regional_Sales_Data!P4165*US_Regional_Sales_Data!M4165*(1-US_Regional_Sales_Data!N4165)</f>
        <v>25708.234999999997</v>
      </c>
      <c r="B4165" s="6">
        <f>US_Regional_Sales_Data!O4165*US_Regional_Sales_Data!M4165</f>
        <v>12177.62</v>
      </c>
      <c r="C4165" s="6">
        <f t="shared" si="130"/>
        <v>13530.614999999996</v>
      </c>
      <c r="D4165" s="7">
        <f t="shared" si="131"/>
        <v>0.52631442804222062</v>
      </c>
    </row>
    <row r="4166" spans="1:4" x14ac:dyDescent="0.55000000000000004">
      <c r="A4166" s="6">
        <f>US_Regional_Sales_Data!P4166*US_Regional_Sales_Data!M4166*(1-US_Regional_Sales_Data!N4166)</f>
        <v>6727.8050000000003</v>
      </c>
      <c r="B4166" s="6">
        <f>US_Regional_Sales_Data!O4166*US_Regional_Sales_Data!M4166</f>
        <v>2903.6</v>
      </c>
      <c r="C4166" s="6">
        <f t="shared" si="130"/>
        <v>3824.2050000000004</v>
      </c>
      <c r="D4166" s="7">
        <f t="shared" si="131"/>
        <v>0.56841793125692563</v>
      </c>
    </row>
    <row r="4167" spans="1:4" x14ac:dyDescent="0.55000000000000004">
      <c r="A4167" s="6">
        <f>US_Regional_Sales_Data!P4167*US_Regional_Sales_Data!M4167*(1-US_Regional_Sales_Data!N4167)</f>
        <v>29279</v>
      </c>
      <c r="B4167" s="6">
        <f>US_Regional_Sales_Data!O4167*US_Regional_Sales_Data!M4167</f>
        <v>23423.200000000001</v>
      </c>
      <c r="C4167" s="6">
        <f t="shared" si="130"/>
        <v>5855.7999999999993</v>
      </c>
      <c r="D4167" s="7">
        <f t="shared" si="131"/>
        <v>0.19999999999999998</v>
      </c>
    </row>
    <row r="4168" spans="1:4" x14ac:dyDescent="0.55000000000000004">
      <c r="A4168" s="6">
        <f>US_Regional_Sales_Data!P4168*US_Regional_Sales_Data!M4168*(1-US_Regional_Sales_Data!N4168)</f>
        <v>7658.1</v>
      </c>
      <c r="B4168" s="6">
        <f>US_Regional_Sales_Data!O4168*US_Regional_Sales_Data!M4168</f>
        <v>5615.9500000000007</v>
      </c>
      <c r="C4168" s="6">
        <f t="shared" si="130"/>
        <v>2042.1499999999996</v>
      </c>
      <c r="D4168" s="7">
        <f t="shared" si="131"/>
        <v>0.26666536085974324</v>
      </c>
    </row>
    <row r="4169" spans="1:4" x14ac:dyDescent="0.55000000000000004">
      <c r="A4169" s="6">
        <f>US_Regional_Sales_Data!P4169*US_Regional_Sales_Data!M4169*(1-US_Regional_Sales_Data!N4169)</f>
        <v>180.9</v>
      </c>
      <c r="B4169" s="6">
        <f>US_Regional_Sales_Data!O4169*US_Regional_Sales_Data!M4169</f>
        <v>148.74</v>
      </c>
      <c r="C4169" s="6">
        <f t="shared" si="130"/>
        <v>32.159999999999997</v>
      </c>
      <c r="D4169" s="7">
        <f t="shared" si="131"/>
        <v>0.17777777777777776</v>
      </c>
    </row>
    <row r="4170" spans="1:4" x14ac:dyDescent="0.55000000000000004">
      <c r="A4170" s="6">
        <f>US_Regional_Sales_Data!P4170*US_Regional_Sales_Data!M4170*(1-US_Regional_Sales_Data!N4170)</f>
        <v>12093.5</v>
      </c>
      <c r="B4170" s="6">
        <f>US_Regional_Sales_Data!O4170*US_Regional_Sales_Data!M4170</f>
        <v>8019.9</v>
      </c>
      <c r="C4170" s="6">
        <f t="shared" si="130"/>
        <v>4073.6000000000004</v>
      </c>
      <c r="D4170" s="7">
        <f t="shared" si="131"/>
        <v>0.33684210526315794</v>
      </c>
    </row>
    <row r="4171" spans="1:4" x14ac:dyDescent="0.55000000000000004">
      <c r="A4171" s="6">
        <f>US_Regional_Sales_Data!P4171*US_Regional_Sales_Data!M4171*(1-US_Regional_Sales_Data!N4171)</f>
        <v>1326.6</v>
      </c>
      <c r="B4171" s="6">
        <f>US_Regional_Sales_Data!O4171*US_Regional_Sales_Data!M4171</f>
        <v>1415.04</v>
      </c>
      <c r="C4171" s="6">
        <f t="shared" si="130"/>
        <v>-88.440000000000055</v>
      </c>
      <c r="D4171" s="7">
        <f t="shared" si="131"/>
        <v>-6.6666666666666707E-2</v>
      </c>
    </row>
    <row r="4172" spans="1:4" x14ac:dyDescent="0.55000000000000004">
      <c r="A4172" s="6">
        <f>US_Regional_Sales_Data!P4172*US_Regional_Sales_Data!M4172*(1-US_Regional_Sales_Data!N4172)</f>
        <v>3991.1900000000005</v>
      </c>
      <c r="B4172" s="6">
        <f>US_Regional_Sales_Data!O4172*US_Regional_Sales_Data!M4172</f>
        <v>1855.36</v>
      </c>
      <c r="C4172" s="6">
        <f t="shared" si="130"/>
        <v>2135.8300000000008</v>
      </c>
      <c r="D4172" s="7">
        <f t="shared" si="131"/>
        <v>0.53513613734249699</v>
      </c>
    </row>
    <row r="4173" spans="1:4" x14ac:dyDescent="0.55000000000000004">
      <c r="A4173" s="6">
        <f>US_Regional_Sales_Data!P4173*US_Regional_Sales_Data!M4173*(1-US_Regional_Sales_Data!N4173)</f>
        <v>2145.0050000000001</v>
      </c>
      <c r="B4173" s="6">
        <f>US_Regional_Sales_Data!O4173*US_Regional_Sales_Data!M4173</f>
        <v>1196.69</v>
      </c>
      <c r="C4173" s="6">
        <f t="shared" si="130"/>
        <v>948.31500000000005</v>
      </c>
      <c r="D4173" s="7">
        <f t="shared" si="131"/>
        <v>0.44210386455975625</v>
      </c>
    </row>
    <row r="4174" spans="1:4" x14ac:dyDescent="0.55000000000000004">
      <c r="A4174" s="6">
        <f>US_Regional_Sales_Data!P4174*US_Regional_Sales_Data!M4174*(1-US_Regional_Sales_Data!N4174)</f>
        <v>26060.32</v>
      </c>
      <c r="B4174" s="6">
        <f>US_Regional_Sales_Data!O4174*US_Regional_Sales_Data!M4174</f>
        <v>25753.759999999998</v>
      </c>
      <c r="C4174" s="6">
        <f t="shared" si="130"/>
        <v>306.56000000000131</v>
      </c>
      <c r="D4174" s="7">
        <f t="shared" si="131"/>
        <v>1.1763477961897679E-2</v>
      </c>
    </row>
    <row r="4175" spans="1:4" x14ac:dyDescent="0.55000000000000004">
      <c r="A4175" s="6">
        <f>US_Regional_Sales_Data!P4175*US_Regional_Sales_Data!M4175*(1-US_Regional_Sales_Data!N4175)</f>
        <v>12831.839999999998</v>
      </c>
      <c r="B4175" s="6">
        <f>US_Regional_Sales_Data!O4175*US_Regional_Sales_Data!M4175</f>
        <v>7023.73</v>
      </c>
      <c r="C4175" s="6">
        <f t="shared" si="130"/>
        <v>5808.1099999999988</v>
      </c>
      <c r="D4175" s="7">
        <f t="shared" si="131"/>
        <v>0.45263266998341622</v>
      </c>
    </row>
    <row r="4176" spans="1:4" x14ac:dyDescent="0.55000000000000004">
      <c r="A4176" s="6">
        <f>US_Regional_Sales_Data!P4176*US_Regional_Sales_Data!M4176*(1-US_Regional_Sales_Data!N4176)</f>
        <v>1656.2400000000002</v>
      </c>
      <c r="B4176" s="6">
        <f>US_Regional_Sales_Data!O4176*US_Regional_Sales_Data!M4176</f>
        <v>1573.44</v>
      </c>
      <c r="C4176" s="6">
        <f t="shared" si="130"/>
        <v>82.800000000000182</v>
      </c>
      <c r="D4176" s="7">
        <f t="shared" si="131"/>
        <v>4.9992754673235863E-2</v>
      </c>
    </row>
    <row r="4177" spans="1:4" x14ac:dyDescent="0.55000000000000004">
      <c r="A4177" s="6">
        <f>US_Regional_Sales_Data!P4177*US_Regional_Sales_Data!M4177*(1-US_Regional_Sales_Data!N4177)</f>
        <v>13144.06</v>
      </c>
      <c r="B4177" s="6">
        <f>US_Regional_Sales_Data!O4177*US_Regional_Sales_Data!M4177</f>
        <v>10205.959999999999</v>
      </c>
      <c r="C4177" s="6">
        <f t="shared" si="130"/>
        <v>2938.1000000000004</v>
      </c>
      <c r="D4177" s="7">
        <f t="shared" si="131"/>
        <v>0.22353062904460269</v>
      </c>
    </row>
    <row r="4178" spans="1:4" x14ac:dyDescent="0.55000000000000004">
      <c r="A4178" s="6">
        <f>US_Regional_Sales_Data!P4178*US_Regional_Sales_Data!M4178*(1-US_Regional_Sales_Data!N4178)</f>
        <v>16333.259999999998</v>
      </c>
      <c r="B4178" s="6">
        <f>US_Regional_Sales_Data!O4178*US_Regional_Sales_Data!M4178</f>
        <v>8647.02</v>
      </c>
      <c r="C4178" s="6">
        <f t="shared" si="130"/>
        <v>7686.239999999998</v>
      </c>
      <c r="D4178" s="7">
        <f t="shared" si="131"/>
        <v>0.47058823529411759</v>
      </c>
    </row>
    <row r="4179" spans="1:4" x14ac:dyDescent="0.55000000000000004">
      <c r="A4179" s="6">
        <f>US_Regional_Sales_Data!P4179*US_Regional_Sales_Data!M4179*(1-US_Regional_Sales_Data!N4179)</f>
        <v>2532.6</v>
      </c>
      <c r="B4179" s="6">
        <f>US_Regional_Sales_Data!O4179*US_Regional_Sales_Data!M4179</f>
        <v>2894.4</v>
      </c>
      <c r="C4179" s="6">
        <f t="shared" si="130"/>
        <v>-361.80000000000018</v>
      </c>
      <c r="D4179" s="7">
        <f t="shared" si="131"/>
        <v>-0.14285714285714293</v>
      </c>
    </row>
    <row r="4180" spans="1:4" x14ac:dyDescent="0.55000000000000004">
      <c r="A4180" s="6">
        <f>US_Regional_Sales_Data!P4180*US_Regional_Sales_Data!M4180*(1-US_Regional_Sales_Data!N4180)</f>
        <v>12874.05</v>
      </c>
      <c r="B4180" s="6">
        <f>US_Regional_Sales_Data!O4180*US_Regional_Sales_Data!M4180</f>
        <v>15264.949999999999</v>
      </c>
      <c r="C4180" s="6">
        <f t="shared" si="130"/>
        <v>-2390.8999999999996</v>
      </c>
      <c r="D4180" s="7">
        <f t="shared" si="131"/>
        <v>-0.18571467409245729</v>
      </c>
    </row>
    <row r="4181" spans="1:4" x14ac:dyDescent="0.55000000000000004">
      <c r="A4181" s="6">
        <f>US_Regional_Sales_Data!P4181*US_Regional_Sales_Data!M4181*(1-US_Regional_Sales_Data!N4181)</f>
        <v>26971.52</v>
      </c>
      <c r="B4181" s="6">
        <f>US_Regional_Sales_Data!O4181*US_Regional_Sales_Data!M4181</f>
        <v>18086.8</v>
      </c>
      <c r="C4181" s="6">
        <f t="shared" si="130"/>
        <v>8884.7200000000012</v>
      </c>
      <c r="D4181" s="7">
        <f t="shared" si="131"/>
        <v>0.32941117148755433</v>
      </c>
    </row>
    <row r="4182" spans="1:4" x14ac:dyDescent="0.55000000000000004">
      <c r="A4182" s="6">
        <f>US_Regional_Sales_Data!P4182*US_Regional_Sales_Data!M4182*(1-US_Regional_Sales_Data!N4182)</f>
        <v>22024.240000000002</v>
      </c>
      <c r="B4182" s="6">
        <f>US_Regional_Sales_Data!O4182*US_Regional_Sales_Data!M4182</f>
        <v>12388.67</v>
      </c>
      <c r="C4182" s="6">
        <f t="shared" si="130"/>
        <v>9635.5700000000015</v>
      </c>
      <c r="D4182" s="7">
        <f t="shared" si="131"/>
        <v>0.43749841084187246</v>
      </c>
    </row>
    <row r="4183" spans="1:4" x14ac:dyDescent="0.55000000000000004">
      <c r="A4183" s="6">
        <f>US_Regional_Sales_Data!P4183*US_Regional_Sales_Data!M4183*(1-US_Regional_Sales_Data!N4183)</f>
        <v>6511.3949999999995</v>
      </c>
      <c r="B4183" s="6">
        <f>US_Regional_Sales_Data!O4183*US_Regional_Sales_Data!M4183</f>
        <v>5826</v>
      </c>
      <c r="C4183" s="6">
        <f t="shared" si="130"/>
        <v>685.39499999999953</v>
      </c>
      <c r="D4183" s="7">
        <f t="shared" si="131"/>
        <v>0.10526085424091144</v>
      </c>
    </row>
    <row r="4184" spans="1:4" x14ac:dyDescent="0.55000000000000004">
      <c r="A4184" s="6">
        <f>US_Regional_Sales_Data!P4184*US_Regional_Sales_Data!M4184*(1-US_Regional_Sales_Data!N4184)</f>
        <v>7281.5599999999995</v>
      </c>
      <c r="B4184" s="6">
        <f>US_Regional_Sales_Data!O4184*US_Regional_Sales_Data!M4184</f>
        <v>4522.24</v>
      </c>
      <c r="C4184" s="6">
        <f t="shared" si="130"/>
        <v>2759.3199999999997</v>
      </c>
      <c r="D4184" s="7">
        <f t="shared" si="131"/>
        <v>0.37894626975538209</v>
      </c>
    </row>
    <row r="4185" spans="1:4" x14ac:dyDescent="0.55000000000000004">
      <c r="A4185" s="6">
        <f>US_Regional_Sales_Data!P4185*US_Regional_Sales_Data!M4185*(1-US_Regional_Sales_Data!N4185)</f>
        <v>1085.4000000000001</v>
      </c>
      <c r="B4185" s="6">
        <f>US_Regional_Sales_Data!O4185*US_Regional_Sales_Data!M4185</f>
        <v>868.3</v>
      </c>
      <c r="C4185" s="6">
        <f t="shared" si="130"/>
        <v>217.10000000000014</v>
      </c>
      <c r="D4185" s="7">
        <f t="shared" si="131"/>
        <v>0.20001842638658571</v>
      </c>
    </row>
    <row r="4186" spans="1:4" x14ac:dyDescent="0.55000000000000004">
      <c r="A4186" s="6">
        <f>US_Regional_Sales_Data!P4186*US_Regional_Sales_Data!M4186*(1-US_Regional_Sales_Data!N4186)</f>
        <v>1342.68</v>
      </c>
      <c r="B4186" s="6">
        <f>US_Regional_Sales_Data!O4186*US_Regional_Sales_Data!M4186</f>
        <v>1029.3800000000001</v>
      </c>
      <c r="C4186" s="6">
        <f t="shared" si="130"/>
        <v>313.29999999999995</v>
      </c>
      <c r="D4186" s="7">
        <f t="shared" si="131"/>
        <v>0.23333929156612143</v>
      </c>
    </row>
    <row r="4187" spans="1:4" x14ac:dyDescent="0.55000000000000004">
      <c r="A4187" s="6">
        <f>US_Regional_Sales_Data!P4187*US_Regional_Sales_Data!M4187*(1-US_Regional_Sales_Data!N4187)</f>
        <v>1336.6499999999999</v>
      </c>
      <c r="B4187" s="6">
        <f>US_Regional_Sales_Data!O4187*US_Regional_Sales_Data!M4187</f>
        <v>675.36</v>
      </c>
      <c r="C4187" s="6">
        <f t="shared" si="130"/>
        <v>661.28999999999985</v>
      </c>
      <c r="D4187" s="7">
        <f t="shared" si="131"/>
        <v>0.49473684210526309</v>
      </c>
    </row>
    <row r="4188" spans="1:4" x14ac:dyDescent="0.55000000000000004">
      <c r="A4188" s="6">
        <f>US_Regional_Sales_Data!P4188*US_Regional_Sales_Data!M4188*(1-US_Regional_Sales_Data!N4188)</f>
        <v>17471.924999999999</v>
      </c>
      <c r="B4188" s="6">
        <f>US_Regional_Sales_Data!O4188*US_Regional_Sales_Data!M4188</f>
        <v>10483.17</v>
      </c>
      <c r="C4188" s="6">
        <f t="shared" si="130"/>
        <v>6988.7549999999992</v>
      </c>
      <c r="D4188" s="7">
        <f t="shared" si="131"/>
        <v>0.39999914147983118</v>
      </c>
    </row>
    <row r="4189" spans="1:4" x14ac:dyDescent="0.55000000000000004">
      <c r="A4189" s="6">
        <f>US_Regional_Sales_Data!P4189*US_Regional_Sales_Data!M4189*(1-US_Regional_Sales_Data!N4189)</f>
        <v>1061.28</v>
      </c>
      <c r="B4189" s="6">
        <f>US_Regional_Sales_Data!O4189*US_Regional_Sales_Data!M4189</f>
        <v>915.36</v>
      </c>
      <c r="C4189" s="6">
        <f t="shared" si="130"/>
        <v>145.91999999999996</v>
      </c>
      <c r="D4189" s="7">
        <f t="shared" si="131"/>
        <v>0.13749434644957029</v>
      </c>
    </row>
    <row r="4190" spans="1:4" x14ac:dyDescent="0.55000000000000004">
      <c r="A4190" s="6">
        <f>US_Regional_Sales_Data!P4190*US_Regional_Sales_Data!M4190*(1-US_Regional_Sales_Data!N4190)</f>
        <v>2363.7600000000002</v>
      </c>
      <c r="B4190" s="6">
        <f>US_Regional_Sales_Data!O4190*US_Regional_Sales_Data!M4190</f>
        <v>1391.99</v>
      </c>
      <c r="C4190" s="6">
        <f t="shared" si="130"/>
        <v>971.77000000000021</v>
      </c>
      <c r="D4190" s="7">
        <f t="shared" si="131"/>
        <v>0.41111195722069926</v>
      </c>
    </row>
    <row r="4191" spans="1:4" x14ac:dyDescent="0.55000000000000004">
      <c r="A4191" s="6">
        <f>US_Regional_Sales_Data!P4191*US_Regional_Sales_Data!M4191*(1-US_Regional_Sales_Data!N4191)</f>
        <v>11800.039999999999</v>
      </c>
      <c r="B4191" s="6">
        <f>US_Regional_Sales_Data!O4191*US_Regional_Sales_Data!M4191</f>
        <v>6802.4</v>
      </c>
      <c r="C4191" s="6">
        <f t="shared" si="130"/>
        <v>4997.6399999999994</v>
      </c>
      <c r="D4191" s="7">
        <f t="shared" si="131"/>
        <v>0.42352737787329531</v>
      </c>
    </row>
    <row r="4192" spans="1:4" x14ac:dyDescent="0.55000000000000004">
      <c r="A4192" s="6">
        <f>US_Regional_Sales_Data!P4192*US_Regional_Sales_Data!M4192*(1-US_Regional_Sales_Data!N4192)</f>
        <v>892.44</v>
      </c>
      <c r="B4192" s="6">
        <f>US_Regional_Sales_Data!O4192*US_Regional_Sales_Data!M4192</f>
        <v>525.54999999999995</v>
      </c>
      <c r="C4192" s="6">
        <f t="shared" si="130"/>
        <v>366.8900000000001</v>
      </c>
      <c r="D4192" s="7">
        <f t="shared" si="131"/>
        <v>0.41110887006409402</v>
      </c>
    </row>
    <row r="4193" spans="1:4" x14ac:dyDescent="0.55000000000000004">
      <c r="A4193" s="6">
        <f>US_Regional_Sales_Data!P4193*US_Regional_Sales_Data!M4193*(1-US_Regional_Sales_Data!N4193)</f>
        <v>6314.0800000000008</v>
      </c>
      <c r="B4193" s="6">
        <f>US_Regional_Sales_Data!O4193*US_Regional_Sales_Data!M4193</f>
        <v>3946.3</v>
      </c>
      <c r="C4193" s="6">
        <f t="shared" si="130"/>
        <v>2367.7800000000007</v>
      </c>
      <c r="D4193" s="7">
        <f t="shared" si="131"/>
        <v>0.37500000000000006</v>
      </c>
    </row>
    <row r="4194" spans="1:4" x14ac:dyDescent="0.55000000000000004">
      <c r="A4194" s="6">
        <f>US_Regional_Sales_Data!P4194*US_Regional_Sales_Data!M4194*(1-US_Regional_Sales_Data!N4194)</f>
        <v>19802.52</v>
      </c>
      <c r="B4194" s="6">
        <f>US_Regional_Sales_Data!O4194*US_Regional_Sales_Data!M4194</f>
        <v>15842</v>
      </c>
      <c r="C4194" s="6">
        <f t="shared" si="130"/>
        <v>3960.5200000000004</v>
      </c>
      <c r="D4194" s="7">
        <f t="shared" si="131"/>
        <v>0.20000080797797454</v>
      </c>
    </row>
    <row r="4195" spans="1:4" x14ac:dyDescent="0.55000000000000004">
      <c r="A4195" s="6">
        <f>US_Regional_Sales_Data!P4195*US_Regional_Sales_Data!M4195*(1-US_Regional_Sales_Data!N4195)</f>
        <v>25752.79</v>
      </c>
      <c r="B4195" s="6">
        <f>US_Regional_Sales_Data!O4195*US_Regional_Sales_Data!M4195</f>
        <v>18433.59</v>
      </c>
      <c r="C4195" s="6">
        <f t="shared" si="130"/>
        <v>7319.2000000000007</v>
      </c>
      <c r="D4195" s="7">
        <f t="shared" si="131"/>
        <v>0.28420998268537118</v>
      </c>
    </row>
    <row r="4196" spans="1:4" x14ac:dyDescent="0.55000000000000004">
      <c r="A4196" s="6">
        <f>US_Regional_Sales_Data!P4196*US_Regional_Sales_Data!M4196*(1-US_Regional_Sales_Data!N4196)</f>
        <v>1518.3875</v>
      </c>
      <c r="B4196" s="6">
        <f>US_Regional_Sales_Data!O4196*US_Regional_Sales_Data!M4196</f>
        <v>870.03000000000009</v>
      </c>
      <c r="C4196" s="6">
        <f t="shared" si="130"/>
        <v>648.35749999999996</v>
      </c>
      <c r="D4196" s="7">
        <f t="shared" si="131"/>
        <v>0.42700397625770758</v>
      </c>
    </row>
    <row r="4197" spans="1:4" x14ac:dyDescent="0.55000000000000004">
      <c r="A4197" s="6">
        <f>US_Regional_Sales_Data!P4197*US_Regional_Sales_Data!M4197*(1-US_Regional_Sales_Data!N4197)</f>
        <v>9048.35</v>
      </c>
      <c r="B4197" s="6">
        <f>US_Regional_Sales_Data!O4197*US_Regional_Sales_Data!M4197</f>
        <v>7043.0499999999993</v>
      </c>
      <c r="C4197" s="6">
        <f t="shared" si="130"/>
        <v>2005.3000000000011</v>
      </c>
      <c r="D4197" s="7">
        <f t="shared" si="131"/>
        <v>0.22162051644775024</v>
      </c>
    </row>
    <row r="4198" spans="1:4" x14ac:dyDescent="0.55000000000000004">
      <c r="A4198" s="6">
        <f>US_Regional_Sales_Data!P4198*US_Regional_Sales_Data!M4198*(1-US_Regional_Sales_Data!N4198)</f>
        <v>1784.88</v>
      </c>
      <c r="B4198" s="6">
        <f>US_Regional_Sales_Data!O4198*US_Regional_Sales_Data!M4198</f>
        <v>813.12</v>
      </c>
      <c r="C4198" s="6">
        <f t="shared" si="130"/>
        <v>971.7600000000001</v>
      </c>
      <c r="D4198" s="7">
        <f t="shared" si="131"/>
        <v>0.54443996235041014</v>
      </c>
    </row>
    <row r="4199" spans="1:4" x14ac:dyDescent="0.55000000000000004">
      <c r="A4199" s="6">
        <f>US_Regional_Sales_Data!P4199*US_Regional_Sales_Data!M4199*(1-US_Regional_Sales_Data!N4199)</f>
        <v>5467.2</v>
      </c>
      <c r="B4199" s="6">
        <f>US_Regional_Sales_Data!O4199*US_Regional_Sales_Data!M4199</f>
        <v>4373.76</v>
      </c>
      <c r="C4199" s="6">
        <f t="shared" si="130"/>
        <v>1093.4399999999996</v>
      </c>
      <c r="D4199" s="7">
        <f t="shared" si="131"/>
        <v>0.19999999999999993</v>
      </c>
    </row>
    <row r="4200" spans="1:4" x14ac:dyDescent="0.55000000000000004">
      <c r="A4200" s="6">
        <f>US_Regional_Sales_Data!P4200*US_Regional_Sales_Data!M4200*(1-US_Regional_Sales_Data!N4200)</f>
        <v>2588.88</v>
      </c>
      <c r="B4200" s="6">
        <f>US_Regional_Sales_Data!O4200*US_Regional_Sales_Data!M4200</f>
        <v>2934.08</v>
      </c>
      <c r="C4200" s="6">
        <f t="shared" si="130"/>
        <v>-345.19999999999982</v>
      </c>
      <c r="D4200" s="7">
        <f t="shared" si="131"/>
        <v>-0.13333951361206384</v>
      </c>
    </row>
    <row r="4201" spans="1:4" x14ac:dyDescent="0.55000000000000004">
      <c r="A4201" s="6">
        <f>US_Regional_Sales_Data!P4201*US_Regional_Sales_Data!M4201*(1-US_Regional_Sales_Data!N4201)</f>
        <v>14576.519999999999</v>
      </c>
      <c r="B4201" s="6">
        <f>US_Regional_Sales_Data!O4201*US_Regional_Sales_Data!M4201</f>
        <v>13079.5</v>
      </c>
      <c r="C4201" s="6">
        <f t="shared" si="130"/>
        <v>1497.0199999999986</v>
      </c>
      <c r="D4201" s="7">
        <f t="shared" si="131"/>
        <v>0.10270078180525934</v>
      </c>
    </row>
    <row r="4202" spans="1:4" x14ac:dyDescent="0.55000000000000004">
      <c r="A4202" s="6">
        <f>US_Regional_Sales_Data!P4202*US_Regional_Sales_Data!M4202*(1-US_Regional_Sales_Data!N4202)</f>
        <v>904.5</v>
      </c>
      <c r="B4202" s="6">
        <f>US_Regional_Sales_Data!O4202*US_Regional_Sales_Data!M4202</f>
        <v>844.2</v>
      </c>
      <c r="C4202" s="6">
        <f t="shared" si="130"/>
        <v>60.299999999999955</v>
      </c>
      <c r="D4202" s="7">
        <f t="shared" si="131"/>
        <v>6.666666666666661E-2</v>
      </c>
    </row>
    <row r="4203" spans="1:4" x14ac:dyDescent="0.55000000000000004">
      <c r="A4203" s="6">
        <f>US_Regional_Sales_Data!P4203*US_Regional_Sales_Data!M4203*(1-US_Regional_Sales_Data!N4203)</f>
        <v>7688.92</v>
      </c>
      <c r="B4203" s="6">
        <f>US_Regional_Sales_Data!O4203*US_Regional_Sales_Data!M4203</f>
        <v>3642.16</v>
      </c>
      <c r="C4203" s="6">
        <f t="shared" si="130"/>
        <v>4046.76</v>
      </c>
      <c r="D4203" s="7">
        <f t="shared" si="131"/>
        <v>0.52631058718259527</v>
      </c>
    </row>
    <row r="4204" spans="1:4" x14ac:dyDescent="0.55000000000000004">
      <c r="A4204" s="6">
        <f>US_Regional_Sales_Data!P4204*US_Regional_Sales_Data!M4204*(1-US_Regional_Sales_Data!N4204)</f>
        <v>3386.18</v>
      </c>
      <c r="B4204" s="6">
        <f>US_Regional_Sales_Data!O4204*US_Regional_Sales_Data!M4204</f>
        <v>2031.72</v>
      </c>
      <c r="C4204" s="6">
        <f t="shared" si="130"/>
        <v>1354.4599999999998</v>
      </c>
      <c r="D4204" s="7">
        <f t="shared" si="131"/>
        <v>0.39999645618366414</v>
      </c>
    </row>
    <row r="4205" spans="1:4" x14ac:dyDescent="0.55000000000000004">
      <c r="A4205" s="6">
        <f>US_Regional_Sales_Data!P4205*US_Regional_Sales_Data!M4205*(1-US_Regional_Sales_Data!N4205)</f>
        <v>7688.92</v>
      </c>
      <c r="B4205" s="6">
        <f>US_Regional_Sales_Data!O4205*US_Regional_Sales_Data!M4205</f>
        <v>3642.16</v>
      </c>
      <c r="C4205" s="6">
        <f t="shared" si="130"/>
        <v>4046.76</v>
      </c>
      <c r="D4205" s="7">
        <f t="shared" si="131"/>
        <v>0.52631058718259527</v>
      </c>
    </row>
    <row r="4206" spans="1:4" x14ac:dyDescent="0.55000000000000004">
      <c r="A4206" s="6">
        <f>US_Regional_Sales_Data!P4206*US_Regional_Sales_Data!M4206*(1-US_Regional_Sales_Data!N4206)</f>
        <v>397.98</v>
      </c>
      <c r="B4206" s="6">
        <f>US_Regional_Sales_Data!O4206*US_Regional_Sales_Data!M4206</f>
        <v>225.52</v>
      </c>
      <c r="C4206" s="6">
        <f t="shared" si="130"/>
        <v>172.46</v>
      </c>
      <c r="D4206" s="7">
        <f t="shared" si="131"/>
        <v>0.43333835871149307</v>
      </c>
    </row>
    <row r="4207" spans="1:4" x14ac:dyDescent="0.55000000000000004">
      <c r="A4207" s="6">
        <f>US_Regional_Sales_Data!P4207*US_Regional_Sales_Data!M4207*(1-US_Regional_Sales_Data!N4207)</f>
        <v>6935.0024999999996</v>
      </c>
      <c r="B4207" s="6">
        <f>US_Regional_Sales_Data!O4207*US_Regional_Sales_Data!M4207</f>
        <v>3073.8900000000003</v>
      </c>
      <c r="C4207" s="6">
        <f t="shared" si="130"/>
        <v>3861.1124999999993</v>
      </c>
      <c r="D4207" s="7">
        <f t="shared" si="131"/>
        <v>0.55675718934492091</v>
      </c>
    </row>
    <row r="4208" spans="1:4" x14ac:dyDescent="0.55000000000000004">
      <c r="A4208" s="6">
        <f>US_Regional_Sales_Data!P4208*US_Regional_Sales_Data!M4208*(1-US_Regional_Sales_Data!N4208)</f>
        <v>25460</v>
      </c>
      <c r="B4208" s="6">
        <f>US_Regional_Sales_Data!O4208*US_Regional_Sales_Data!M4208</f>
        <v>18224</v>
      </c>
      <c r="C4208" s="6">
        <f t="shared" si="130"/>
        <v>7236</v>
      </c>
      <c r="D4208" s="7">
        <f t="shared" si="131"/>
        <v>0.28421052631578947</v>
      </c>
    </row>
    <row r="4209" spans="1:4" x14ac:dyDescent="0.55000000000000004">
      <c r="A4209" s="6">
        <f>US_Regional_Sales_Data!P4209*US_Regional_Sales_Data!M4209*(1-US_Regional_Sales_Data!N4209)</f>
        <v>4793.8500000000004</v>
      </c>
      <c r="B4209" s="6">
        <f>US_Regional_Sales_Data!O4209*US_Regional_Sales_Data!M4209</f>
        <v>3941.6000000000004</v>
      </c>
      <c r="C4209" s="6">
        <f t="shared" si="130"/>
        <v>852.25</v>
      </c>
      <c r="D4209" s="7">
        <f t="shared" si="131"/>
        <v>0.17777986378380634</v>
      </c>
    </row>
    <row r="4210" spans="1:4" x14ac:dyDescent="0.55000000000000004">
      <c r="A4210" s="6">
        <f>US_Regional_Sales_Data!P4210*US_Regional_Sales_Data!M4210*(1-US_Regional_Sales_Data!N4210)</f>
        <v>4869.2249999999995</v>
      </c>
      <c r="B4210" s="6">
        <f>US_Regional_Sales_Data!O4210*US_Regional_Sales_Data!M4210</f>
        <v>3690.3500000000004</v>
      </c>
      <c r="C4210" s="6">
        <f t="shared" si="130"/>
        <v>1178.8749999999991</v>
      </c>
      <c r="D4210" s="7">
        <f t="shared" si="131"/>
        <v>0.24210731687280815</v>
      </c>
    </row>
    <row r="4211" spans="1:4" x14ac:dyDescent="0.55000000000000004">
      <c r="A4211" s="6">
        <f>US_Regional_Sales_Data!P4211*US_Regional_Sales_Data!M4211*(1-US_Regional_Sales_Data!N4211)</f>
        <v>3781.48</v>
      </c>
      <c r="B4211" s="6">
        <f>US_Regional_Sales_Data!O4211*US_Regional_Sales_Data!M4211</f>
        <v>3648</v>
      </c>
      <c r="C4211" s="6">
        <f t="shared" si="130"/>
        <v>133.48000000000002</v>
      </c>
      <c r="D4211" s="7">
        <f t="shared" si="131"/>
        <v>3.5298348794651831E-2</v>
      </c>
    </row>
    <row r="4212" spans="1:4" x14ac:dyDescent="0.55000000000000004">
      <c r="A4212" s="6">
        <f>US_Regional_Sales_Data!P4212*US_Regional_Sales_Data!M4212*(1-US_Regional_Sales_Data!N4212)</f>
        <v>2902.4399999999996</v>
      </c>
      <c r="B4212" s="6">
        <f>US_Regional_Sales_Data!O4212*US_Regional_Sales_Data!M4212</f>
        <v>1894.23</v>
      </c>
      <c r="C4212" s="6">
        <f t="shared" si="130"/>
        <v>1008.2099999999996</v>
      </c>
      <c r="D4212" s="7">
        <f t="shared" si="131"/>
        <v>0.3473663538264356</v>
      </c>
    </row>
    <row r="4213" spans="1:4" x14ac:dyDescent="0.55000000000000004">
      <c r="A4213" s="6">
        <f>US_Regional_Sales_Data!P4213*US_Regional_Sales_Data!M4213*(1-US_Regional_Sales_Data!N4213)</f>
        <v>2086.38</v>
      </c>
      <c r="B4213" s="6">
        <f>US_Regional_Sales_Data!O4213*US_Regional_Sales_Data!M4213</f>
        <v>1761.84</v>
      </c>
      <c r="C4213" s="6">
        <f t="shared" si="130"/>
        <v>324.54000000000019</v>
      </c>
      <c r="D4213" s="7">
        <f t="shared" si="131"/>
        <v>0.15555172116297136</v>
      </c>
    </row>
    <row r="4214" spans="1:4" x14ac:dyDescent="0.55000000000000004">
      <c r="A4214" s="6">
        <f>US_Regional_Sales_Data!P4214*US_Regional_Sales_Data!M4214*(1-US_Regional_Sales_Data!N4214)</f>
        <v>4419.32</v>
      </c>
      <c r="B4214" s="6">
        <f>US_Regional_Sales_Data!O4214*US_Regional_Sales_Data!M4214</f>
        <v>3743.42</v>
      </c>
      <c r="C4214" s="6">
        <f t="shared" si="130"/>
        <v>675.89999999999964</v>
      </c>
      <c r="D4214" s="7">
        <f t="shared" si="131"/>
        <v>0.15294208158721245</v>
      </c>
    </row>
    <row r="4215" spans="1:4" x14ac:dyDescent="0.55000000000000004">
      <c r="A4215" s="6">
        <f>US_Regional_Sales_Data!P4215*US_Regional_Sales_Data!M4215*(1-US_Regional_Sales_Data!N4215)</f>
        <v>865.64</v>
      </c>
      <c r="B4215" s="6">
        <f>US_Regional_Sales_Data!O4215*US_Regional_Sales_Data!M4215</f>
        <v>743.44</v>
      </c>
      <c r="C4215" s="6">
        <f t="shared" si="130"/>
        <v>122.19999999999993</v>
      </c>
      <c r="D4215" s="7">
        <f t="shared" si="131"/>
        <v>0.14116722887112418</v>
      </c>
    </row>
    <row r="4216" spans="1:4" x14ac:dyDescent="0.55000000000000004">
      <c r="A4216" s="6">
        <f>US_Regional_Sales_Data!P4216*US_Regional_Sales_Data!M4216*(1-US_Regional_Sales_Data!N4216)</f>
        <v>20129.48</v>
      </c>
      <c r="B4216" s="6">
        <f>US_Regional_Sales_Data!O4216*US_Regional_Sales_Data!M4216</f>
        <v>17626.88</v>
      </c>
      <c r="C4216" s="6">
        <f t="shared" si="130"/>
        <v>2502.5999999999985</v>
      </c>
      <c r="D4216" s="7">
        <f t="shared" si="131"/>
        <v>0.12432511917843872</v>
      </c>
    </row>
    <row r="4217" spans="1:4" x14ac:dyDescent="0.55000000000000004">
      <c r="A4217" s="6">
        <f>US_Regional_Sales_Data!P4217*US_Regional_Sales_Data!M4217*(1-US_Regional_Sales_Data!N4217)</f>
        <v>1705.82</v>
      </c>
      <c r="B4217" s="6">
        <f>US_Regional_Sales_Data!O4217*US_Regional_Sales_Data!M4217</f>
        <v>879.84</v>
      </c>
      <c r="C4217" s="6">
        <f t="shared" si="130"/>
        <v>825.9799999999999</v>
      </c>
      <c r="D4217" s="7">
        <f t="shared" si="131"/>
        <v>0.48421287122908624</v>
      </c>
    </row>
    <row r="4218" spans="1:4" x14ac:dyDescent="0.55000000000000004">
      <c r="A4218" s="6">
        <f>US_Regional_Sales_Data!P4218*US_Regional_Sales_Data!M4218*(1-US_Regional_Sales_Data!N4218)</f>
        <v>26596.319999999996</v>
      </c>
      <c r="B4218" s="6">
        <f>US_Regional_Sales_Data!O4218*US_Regional_Sales_Data!M4218</f>
        <v>24601.620000000003</v>
      </c>
      <c r="C4218" s="6">
        <f t="shared" si="130"/>
        <v>1994.6999999999935</v>
      </c>
      <c r="D4218" s="7">
        <f t="shared" si="131"/>
        <v>7.4999097619520061E-2</v>
      </c>
    </row>
    <row r="4219" spans="1:4" x14ac:dyDescent="0.55000000000000004">
      <c r="A4219" s="6">
        <f>US_Regional_Sales_Data!P4219*US_Regional_Sales_Data!M4219*(1-US_Regional_Sales_Data!N4219)</f>
        <v>24882.962500000001</v>
      </c>
      <c r="B4219" s="6">
        <f>US_Regional_Sales_Data!O4219*US_Regional_Sales_Data!M4219</f>
        <v>22865.45</v>
      </c>
      <c r="C4219" s="6">
        <f t="shared" si="130"/>
        <v>2017.5125000000007</v>
      </c>
      <c r="D4219" s="7">
        <f t="shared" si="131"/>
        <v>8.108007637756158E-2</v>
      </c>
    </row>
    <row r="4220" spans="1:4" x14ac:dyDescent="0.55000000000000004">
      <c r="A4220" s="6">
        <f>US_Regional_Sales_Data!P4220*US_Regional_Sales_Data!M4220*(1-US_Regional_Sales_Data!N4220)</f>
        <v>5861.1600000000008</v>
      </c>
      <c r="B4220" s="6">
        <f>US_Regional_Sales_Data!O4220*US_Regional_Sales_Data!M4220</f>
        <v>3125.94</v>
      </c>
      <c r="C4220" s="6">
        <f t="shared" si="130"/>
        <v>2735.2200000000007</v>
      </c>
      <c r="D4220" s="7">
        <f t="shared" si="131"/>
        <v>0.46666871404295401</v>
      </c>
    </row>
    <row r="4221" spans="1:4" x14ac:dyDescent="0.55000000000000004">
      <c r="A4221" s="6">
        <f>US_Regional_Sales_Data!P4221*US_Regional_Sales_Data!M4221*(1-US_Regional_Sales_Data!N4221)</f>
        <v>4099.0600000000004</v>
      </c>
      <c r="B4221" s="6">
        <f>US_Regional_Sales_Data!O4221*US_Regional_Sales_Data!M4221</f>
        <v>2804.64</v>
      </c>
      <c r="C4221" s="6">
        <f t="shared" si="130"/>
        <v>1294.4200000000005</v>
      </c>
      <c r="D4221" s="7">
        <f t="shared" si="131"/>
        <v>0.31578459451679175</v>
      </c>
    </row>
    <row r="4222" spans="1:4" x14ac:dyDescent="0.55000000000000004">
      <c r="A4222" s="6">
        <f>US_Regional_Sales_Data!P4222*US_Regional_Sales_Data!M4222*(1-US_Regional_Sales_Data!N4222)</f>
        <v>2435.6175000000003</v>
      </c>
      <c r="B4222" s="6">
        <f>US_Regional_Sales_Data!O4222*US_Regional_Sales_Data!M4222</f>
        <v>1579.8600000000001</v>
      </c>
      <c r="C4222" s="6">
        <f t="shared" si="130"/>
        <v>855.75750000000016</v>
      </c>
      <c r="D4222" s="7">
        <f t="shared" si="131"/>
        <v>0.35135135135135137</v>
      </c>
    </row>
    <row r="4223" spans="1:4" x14ac:dyDescent="0.55000000000000004">
      <c r="A4223" s="6">
        <f>US_Regional_Sales_Data!P4223*US_Regional_Sales_Data!M4223*(1-US_Regional_Sales_Data!N4223)</f>
        <v>2813.6650000000004</v>
      </c>
      <c r="B4223" s="6">
        <f>US_Regional_Sales_Data!O4223*US_Regional_Sales_Data!M4223</f>
        <v>1216.72</v>
      </c>
      <c r="C4223" s="6">
        <f t="shared" si="130"/>
        <v>1596.9450000000004</v>
      </c>
      <c r="D4223" s="7">
        <f t="shared" si="131"/>
        <v>0.56756756756756765</v>
      </c>
    </row>
    <row r="4224" spans="1:4" x14ac:dyDescent="0.55000000000000004">
      <c r="A4224" s="6">
        <f>US_Regional_Sales_Data!P4224*US_Regional_Sales_Data!M4224*(1-US_Regional_Sales_Data!N4224)</f>
        <v>9107.98</v>
      </c>
      <c r="B4224" s="6">
        <f>US_Regional_Sales_Data!O4224*US_Regional_Sales_Data!M4224</f>
        <v>5855.14</v>
      </c>
      <c r="C4224" s="6">
        <f t="shared" si="130"/>
        <v>3252.8399999999992</v>
      </c>
      <c r="D4224" s="7">
        <f t="shared" si="131"/>
        <v>0.35714175920456559</v>
      </c>
    </row>
    <row r="4225" spans="1:4" x14ac:dyDescent="0.55000000000000004">
      <c r="A4225" s="6">
        <f>US_Regional_Sales_Data!P4225*US_Regional_Sales_Data!M4225*(1-US_Regional_Sales_Data!N4225)</f>
        <v>5306.4</v>
      </c>
      <c r="B4225" s="6">
        <f>US_Regional_Sales_Data!O4225*US_Regional_Sales_Data!M4225</f>
        <v>3537.6</v>
      </c>
      <c r="C4225" s="6">
        <f t="shared" si="130"/>
        <v>1768.7999999999997</v>
      </c>
      <c r="D4225" s="7">
        <f t="shared" si="131"/>
        <v>0.33333333333333331</v>
      </c>
    </row>
    <row r="4226" spans="1:4" x14ac:dyDescent="0.55000000000000004">
      <c r="A4226" s="6">
        <f>US_Regional_Sales_Data!P4226*US_Regional_Sales_Data!M4226*(1-US_Regional_Sales_Data!N4226)</f>
        <v>5800.8600000000006</v>
      </c>
      <c r="B4226" s="6">
        <f>US_Regional_Sales_Data!O4226*US_Regional_Sales_Data!M4226</f>
        <v>4013.58</v>
      </c>
      <c r="C4226" s="6">
        <f t="shared" si="130"/>
        <v>1787.2800000000007</v>
      </c>
      <c r="D4226" s="7">
        <f t="shared" si="131"/>
        <v>0.30810603944932313</v>
      </c>
    </row>
    <row r="4227" spans="1:4" x14ac:dyDescent="0.55000000000000004">
      <c r="A4227" s="6">
        <f>US_Regional_Sales_Data!P4227*US_Regional_Sales_Data!M4227*(1-US_Regional_Sales_Data!N4227)</f>
        <v>5098.3649999999998</v>
      </c>
      <c r="B4227" s="6">
        <f>US_Regional_Sales_Data!O4227*US_Regional_Sales_Data!M4227</f>
        <v>3488.36</v>
      </c>
      <c r="C4227" s="6">
        <f t="shared" ref="C4227:C4290" si="132">A4227-B4227</f>
        <v>1610.0049999999997</v>
      </c>
      <c r="D4227" s="7">
        <f t="shared" ref="D4227:D4290" si="133">C4227/A4227</f>
        <v>0.3157884929776506</v>
      </c>
    </row>
    <row r="4228" spans="1:4" x14ac:dyDescent="0.55000000000000004">
      <c r="A4228" s="6">
        <f>US_Regional_Sales_Data!P4228*US_Regional_Sales_Data!M4228*(1-US_Regional_Sales_Data!N4228)</f>
        <v>19909.719999999998</v>
      </c>
      <c r="B4228" s="6">
        <f>US_Regional_Sales_Data!O4228*US_Regional_Sales_Data!M4228</f>
        <v>10478.799999999999</v>
      </c>
      <c r="C4228" s="6">
        <f t="shared" si="132"/>
        <v>9430.9199999999983</v>
      </c>
      <c r="D4228" s="7">
        <f t="shared" si="133"/>
        <v>0.47368421052631576</v>
      </c>
    </row>
    <row r="4229" spans="1:4" x14ac:dyDescent="0.55000000000000004">
      <c r="A4229" s="6">
        <f>US_Regional_Sales_Data!P4229*US_Regional_Sales_Data!M4229*(1-US_Regional_Sales_Data!N4229)</f>
        <v>6775.04</v>
      </c>
      <c r="B4229" s="6">
        <f>US_Regional_Sales_Data!O4229*US_Regional_Sales_Data!M4229</f>
        <v>5589.44</v>
      </c>
      <c r="C4229" s="6">
        <f t="shared" si="132"/>
        <v>1185.6000000000004</v>
      </c>
      <c r="D4229" s="7">
        <f t="shared" si="133"/>
        <v>0.17499527678065374</v>
      </c>
    </row>
    <row r="4230" spans="1:4" x14ac:dyDescent="0.55000000000000004">
      <c r="A4230" s="6">
        <f>US_Regional_Sales_Data!P4230*US_Regional_Sales_Data!M4230*(1-US_Regional_Sales_Data!N4230)</f>
        <v>1737.645</v>
      </c>
      <c r="B4230" s="6">
        <f>US_Regional_Sales_Data!O4230*US_Regional_Sales_Data!M4230</f>
        <v>1024.3100000000002</v>
      </c>
      <c r="C4230" s="6">
        <f t="shared" si="132"/>
        <v>713.33499999999981</v>
      </c>
      <c r="D4230" s="7">
        <f t="shared" si="133"/>
        <v>0.41051825890788962</v>
      </c>
    </row>
    <row r="4231" spans="1:4" x14ac:dyDescent="0.55000000000000004">
      <c r="A4231" s="6">
        <f>US_Regional_Sales_Data!P4231*US_Regional_Sales_Data!M4231*(1-US_Regional_Sales_Data!N4231)</f>
        <v>41399.300000000003</v>
      </c>
      <c r="B4231" s="6">
        <f>US_Regional_Sales_Data!O4231*US_Regional_Sales_Data!M4231</f>
        <v>31329.200000000001</v>
      </c>
      <c r="C4231" s="6">
        <f t="shared" si="132"/>
        <v>10070.100000000002</v>
      </c>
      <c r="D4231" s="7">
        <f t="shared" si="133"/>
        <v>0.24324324324324328</v>
      </c>
    </row>
    <row r="4232" spans="1:4" x14ac:dyDescent="0.55000000000000004">
      <c r="A4232" s="6">
        <f>US_Regional_Sales_Data!P4232*US_Regional_Sales_Data!M4232*(1-US_Regional_Sales_Data!N4232)</f>
        <v>1050.2249999999999</v>
      </c>
      <c r="B4232" s="6">
        <f>US_Regional_Sales_Data!O4232*US_Regional_Sales_Data!M4232</f>
        <v>585.91999999999996</v>
      </c>
      <c r="C4232" s="6">
        <f t="shared" si="132"/>
        <v>464.30499999999995</v>
      </c>
      <c r="D4232" s="7">
        <f t="shared" si="133"/>
        <v>0.44210050227332237</v>
      </c>
    </row>
    <row r="4233" spans="1:4" x14ac:dyDescent="0.55000000000000004">
      <c r="A4233" s="6">
        <f>US_Regional_Sales_Data!P4233*US_Regional_Sales_Data!M4233*(1-US_Regional_Sales_Data!N4233)</f>
        <v>8924.4</v>
      </c>
      <c r="B4233" s="6">
        <f>US_Regional_Sales_Data!O4233*US_Regional_Sales_Data!M4233</f>
        <v>6078.24</v>
      </c>
      <c r="C4233" s="6">
        <f t="shared" si="132"/>
        <v>2846.16</v>
      </c>
      <c r="D4233" s="7">
        <f t="shared" si="133"/>
        <v>0.31891891891891894</v>
      </c>
    </row>
    <row r="4234" spans="1:4" x14ac:dyDescent="0.55000000000000004">
      <c r="A4234" s="6">
        <f>US_Regional_Sales_Data!P4234*US_Regional_Sales_Data!M4234*(1-US_Regional_Sales_Data!N4234)</f>
        <v>21195.45</v>
      </c>
      <c r="B4234" s="6">
        <f>US_Regional_Sales_Data!O4234*US_Regional_Sales_Data!M4234</f>
        <v>14664.96</v>
      </c>
      <c r="C4234" s="6">
        <f t="shared" si="132"/>
        <v>6530.4900000000016</v>
      </c>
      <c r="D4234" s="7">
        <f t="shared" si="133"/>
        <v>0.30810810810810818</v>
      </c>
    </row>
    <row r="4235" spans="1:4" x14ac:dyDescent="0.55000000000000004">
      <c r="A4235" s="6">
        <f>US_Regional_Sales_Data!P4235*US_Regional_Sales_Data!M4235*(1-US_Regional_Sales_Data!N4235)</f>
        <v>857.6</v>
      </c>
      <c r="B4235" s="6">
        <f>US_Regional_Sales_Data!O4235*US_Regional_Sales_Data!M4235</f>
        <v>750.4</v>
      </c>
      <c r="C4235" s="6">
        <f t="shared" si="132"/>
        <v>107.20000000000005</v>
      </c>
      <c r="D4235" s="7">
        <f t="shared" si="133"/>
        <v>0.12500000000000006</v>
      </c>
    </row>
    <row r="4236" spans="1:4" x14ac:dyDescent="0.55000000000000004">
      <c r="A4236" s="6">
        <f>US_Regional_Sales_Data!P4236*US_Regional_Sales_Data!M4236*(1-US_Regional_Sales_Data!N4236)</f>
        <v>432.82</v>
      </c>
      <c r="B4236" s="6">
        <f>US_Regional_Sales_Data!O4236*US_Regional_Sales_Data!M4236</f>
        <v>200.46</v>
      </c>
      <c r="C4236" s="6">
        <f t="shared" si="132"/>
        <v>232.35999999999999</v>
      </c>
      <c r="D4236" s="7">
        <f t="shared" si="133"/>
        <v>0.53685134698026893</v>
      </c>
    </row>
    <row r="4237" spans="1:4" x14ac:dyDescent="0.55000000000000004">
      <c r="A4237" s="6">
        <f>US_Regional_Sales_Data!P4237*US_Regional_Sales_Data!M4237*(1-US_Regional_Sales_Data!N4237)</f>
        <v>1273</v>
      </c>
      <c r="B4237" s="6">
        <f>US_Regional_Sales_Data!O4237*US_Regional_Sales_Data!M4237</f>
        <v>1139</v>
      </c>
      <c r="C4237" s="6">
        <f t="shared" si="132"/>
        <v>134</v>
      </c>
      <c r="D4237" s="7">
        <f t="shared" si="133"/>
        <v>0.10526315789473684</v>
      </c>
    </row>
    <row r="4238" spans="1:4" x14ac:dyDescent="0.55000000000000004">
      <c r="A4238" s="6">
        <f>US_Regional_Sales_Data!P4238*US_Regional_Sales_Data!M4238*(1-US_Regional_Sales_Data!N4238)</f>
        <v>5060.1750000000002</v>
      </c>
      <c r="B4238" s="6">
        <f>US_Regional_Sales_Data!O4238*US_Regional_Sales_Data!M4238</f>
        <v>3835.1</v>
      </c>
      <c r="C4238" s="6">
        <f t="shared" si="132"/>
        <v>1225.0750000000003</v>
      </c>
      <c r="D4238" s="7">
        <f t="shared" si="133"/>
        <v>0.24210131072541963</v>
      </c>
    </row>
    <row r="4239" spans="1:4" x14ac:dyDescent="0.55000000000000004">
      <c r="A4239" s="6">
        <f>US_Regional_Sales_Data!P4239*US_Regional_Sales_Data!M4239*(1-US_Regional_Sales_Data!N4239)</f>
        <v>625.9475000000001</v>
      </c>
      <c r="B4239" s="6">
        <f>US_Regional_Sales_Data!O4239*US_Regional_Sales_Data!M4239</f>
        <v>439.86</v>
      </c>
      <c r="C4239" s="6">
        <f t="shared" si="132"/>
        <v>186.08750000000009</v>
      </c>
      <c r="D4239" s="7">
        <f t="shared" si="133"/>
        <v>0.29728930940693915</v>
      </c>
    </row>
    <row r="4240" spans="1:4" x14ac:dyDescent="0.55000000000000004">
      <c r="A4240" s="6">
        <f>US_Regional_Sales_Data!P4240*US_Regional_Sales_Data!M4240*(1-US_Regional_Sales_Data!N4240)</f>
        <v>4865.0375000000004</v>
      </c>
      <c r="B4240" s="6">
        <f>US_Regional_Sales_Data!O4240*US_Regional_Sales_Data!M4240</f>
        <v>3155.7</v>
      </c>
      <c r="C4240" s="6">
        <f t="shared" si="132"/>
        <v>1709.3375000000005</v>
      </c>
      <c r="D4240" s="7">
        <f t="shared" si="133"/>
        <v>0.35135135135135143</v>
      </c>
    </row>
    <row r="4241" spans="1:4" x14ac:dyDescent="0.55000000000000004">
      <c r="A4241" s="6">
        <f>US_Regional_Sales_Data!P4241*US_Regional_Sales_Data!M4241*(1-US_Regional_Sales_Data!N4241)</f>
        <v>6396.8249999999998</v>
      </c>
      <c r="B4241" s="6">
        <f>US_Regional_Sales_Data!O4241*US_Regional_Sales_Data!M4241</f>
        <v>3097.41</v>
      </c>
      <c r="C4241" s="6">
        <f t="shared" si="132"/>
        <v>3299.415</v>
      </c>
      <c r="D4241" s="7">
        <f t="shared" si="133"/>
        <v>0.51578947368421058</v>
      </c>
    </row>
    <row r="4242" spans="1:4" x14ac:dyDescent="0.55000000000000004">
      <c r="A4242" s="6">
        <f>US_Regional_Sales_Data!P4242*US_Regional_Sales_Data!M4242*(1-US_Regional_Sales_Data!N4242)</f>
        <v>7574.3499999999995</v>
      </c>
      <c r="B4242" s="6">
        <f>US_Regional_Sales_Data!O4242*US_Regional_Sales_Data!M4242</f>
        <v>6218.94</v>
      </c>
      <c r="C4242" s="6">
        <f t="shared" si="132"/>
        <v>1355.4099999999999</v>
      </c>
      <c r="D4242" s="7">
        <f t="shared" si="133"/>
        <v>0.17894736842105263</v>
      </c>
    </row>
    <row r="4243" spans="1:4" x14ac:dyDescent="0.55000000000000004">
      <c r="A4243" s="6">
        <f>US_Regional_Sales_Data!P4243*US_Regional_Sales_Data!M4243*(1-US_Regional_Sales_Data!N4243)</f>
        <v>18254.819999999996</v>
      </c>
      <c r="B4243" s="6">
        <f>US_Regional_Sales_Data!O4243*US_Regional_Sales_Data!M4243</f>
        <v>12490.14</v>
      </c>
      <c r="C4243" s="6">
        <f t="shared" si="132"/>
        <v>5764.6799999999967</v>
      </c>
      <c r="D4243" s="7">
        <f t="shared" si="133"/>
        <v>0.3157894736842104</v>
      </c>
    </row>
    <row r="4244" spans="1:4" x14ac:dyDescent="0.55000000000000004">
      <c r="A4244" s="6">
        <f>US_Regional_Sales_Data!P4244*US_Regional_Sales_Data!M4244*(1-US_Regional_Sales_Data!N4244)</f>
        <v>7766.64</v>
      </c>
      <c r="B4244" s="6">
        <f>US_Regional_Sales_Data!O4244*US_Regional_Sales_Data!M4244</f>
        <v>5177.76</v>
      </c>
      <c r="C4244" s="6">
        <f t="shared" si="132"/>
        <v>2588.88</v>
      </c>
      <c r="D4244" s="7">
        <f t="shared" si="133"/>
        <v>0.33333333333333331</v>
      </c>
    </row>
    <row r="4245" spans="1:4" x14ac:dyDescent="0.55000000000000004">
      <c r="A4245" s="6">
        <f>US_Regional_Sales_Data!P4245*US_Regional_Sales_Data!M4245*(1-US_Regional_Sales_Data!N4245)</f>
        <v>31048.47</v>
      </c>
      <c r="B4245" s="6">
        <f>US_Regional_Sales_Data!O4245*US_Regional_Sales_Data!M4245</f>
        <v>16341.300000000001</v>
      </c>
      <c r="C4245" s="6">
        <f t="shared" si="132"/>
        <v>14707.17</v>
      </c>
      <c r="D4245" s="7">
        <f t="shared" si="133"/>
        <v>0.47368421052631576</v>
      </c>
    </row>
    <row r="4246" spans="1:4" x14ac:dyDescent="0.55000000000000004">
      <c r="A4246" s="6">
        <f>US_Regional_Sales_Data!P4246*US_Regional_Sales_Data!M4246*(1-US_Regional_Sales_Data!N4246)</f>
        <v>330.97999999999996</v>
      </c>
      <c r="B4246" s="6">
        <f>US_Regional_Sales_Data!O4246*US_Regional_Sales_Data!M4246</f>
        <v>219.5</v>
      </c>
      <c r="C4246" s="6">
        <f t="shared" si="132"/>
        <v>111.47999999999996</v>
      </c>
      <c r="D4246" s="7">
        <f t="shared" si="133"/>
        <v>0.33681793461840587</v>
      </c>
    </row>
    <row r="4247" spans="1:4" x14ac:dyDescent="0.55000000000000004">
      <c r="A4247" s="6">
        <f>US_Regional_Sales_Data!P4247*US_Regional_Sales_Data!M4247*(1-US_Regional_Sales_Data!N4247)</f>
        <v>2291.4</v>
      </c>
      <c r="B4247" s="6">
        <f>US_Regional_Sales_Data!O4247*US_Regional_Sales_Data!M4247</f>
        <v>1018.4</v>
      </c>
      <c r="C4247" s="6">
        <f t="shared" si="132"/>
        <v>1273</v>
      </c>
      <c r="D4247" s="7">
        <f t="shared" si="133"/>
        <v>0.55555555555555558</v>
      </c>
    </row>
    <row r="4248" spans="1:4" x14ac:dyDescent="0.55000000000000004">
      <c r="A4248" s="6">
        <f>US_Regional_Sales_Data!P4248*US_Regional_Sales_Data!M4248*(1-US_Regional_Sales_Data!N4248)</f>
        <v>6003.2</v>
      </c>
      <c r="B4248" s="6">
        <f>US_Regional_Sales_Data!O4248*US_Regional_Sales_Data!M4248</f>
        <v>3516.16</v>
      </c>
      <c r="C4248" s="6">
        <f t="shared" si="132"/>
        <v>2487.04</v>
      </c>
      <c r="D4248" s="7">
        <f t="shared" si="133"/>
        <v>0.41428571428571431</v>
      </c>
    </row>
    <row r="4249" spans="1:4" x14ac:dyDescent="0.55000000000000004">
      <c r="A4249" s="6">
        <f>US_Regional_Sales_Data!P4249*US_Regional_Sales_Data!M4249*(1-US_Regional_Sales_Data!N4249)</f>
        <v>7676.1900000000005</v>
      </c>
      <c r="B4249" s="6">
        <f>US_Regional_Sales_Data!O4249*US_Regional_Sales_Data!M4249</f>
        <v>3393.69</v>
      </c>
      <c r="C4249" s="6">
        <f t="shared" si="132"/>
        <v>4282.5</v>
      </c>
      <c r="D4249" s="7">
        <f t="shared" si="133"/>
        <v>0.5578939552043396</v>
      </c>
    </row>
    <row r="4250" spans="1:4" x14ac:dyDescent="0.55000000000000004">
      <c r="A4250" s="6">
        <f>US_Regional_Sales_Data!P4250*US_Regional_Sales_Data!M4250*(1-US_Regional_Sales_Data!N4250)</f>
        <v>1845.1799999999998</v>
      </c>
      <c r="B4250" s="6">
        <f>US_Regional_Sales_Data!O4250*US_Regional_Sales_Data!M4250</f>
        <v>1373.64</v>
      </c>
      <c r="C4250" s="6">
        <f t="shared" si="132"/>
        <v>471.53999999999974</v>
      </c>
      <c r="D4250" s="7">
        <f t="shared" si="133"/>
        <v>0.25555230384027561</v>
      </c>
    </row>
    <row r="4251" spans="1:4" x14ac:dyDescent="0.55000000000000004">
      <c r="A4251" s="6">
        <f>US_Regional_Sales_Data!P4251*US_Regional_Sales_Data!M4251*(1-US_Regional_Sales_Data!N4251)</f>
        <v>1041.18</v>
      </c>
      <c r="B4251" s="6">
        <f>US_Regional_Sales_Data!O4251*US_Regional_Sales_Data!M4251</f>
        <v>607.82000000000005</v>
      </c>
      <c r="C4251" s="6">
        <f t="shared" si="132"/>
        <v>433.36</v>
      </c>
      <c r="D4251" s="7">
        <f t="shared" si="133"/>
        <v>0.41622005801110279</v>
      </c>
    </row>
    <row r="4252" spans="1:4" x14ac:dyDescent="0.55000000000000004">
      <c r="A4252" s="6">
        <f>US_Regional_Sales_Data!P4252*US_Regional_Sales_Data!M4252*(1-US_Regional_Sales_Data!N4252)</f>
        <v>23327.39</v>
      </c>
      <c r="B4252" s="6">
        <f>US_Regional_Sales_Data!O4252*US_Regional_Sales_Data!M4252</f>
        <v>17653.16</v>
      </c>
      <c r="C4252" s="6">
        <f t="shared" si="132"/>
        <v>5674.23</v>
      </c>
      <c r="D4252" s="7">
        <f t="shared" si="133"/>
        <v>0.24324324324324323</v>
      </c>
    </row>
    <row r="4253" spans="1:4" x14ac:dyDescent="0.55000000000000004">
      <c r="A4253" s="6">
        <f>US_Regional_Sales_Data!P4253*US_Regional_Sales_Data!M4253*(1-US_Regional_Sales_Data!N4253)</f>
        <v>3217.3399999999997</v>
      </c>
      <c r="B4253" s="6">
        <f>US_Regional_Sales_Data!O4253*US_Regional_Sales_Data!M4253</f>
        <v>3309.26</v>
      </c>
      <c r="C4253" s="6">
        <f t="shared" si="132"/>
        <v>-91.920000000000528</v>
      </c>
      <c r="D4253" s="7">
        <f t="shared" si="133"/>
        <v>-2.8570185308360488E-2</v>
      </c>
    </row>
    <row r="4254" spans="1:4" x14ac:dyDescent="0.55000000000000004">
      <c r="A4254" s="6">
        <f>US_Regional_Sales_Data!P4254*US_Regional_Sales_Data!M4254*(1-US_Regional_Sales_Data!N4254)</f>
        <v>21490.920000000002</v>
      </c>
      <c r="B4254" s="6">
        <f>US_Regional_Sales_Data!O4254*US_Regional_Sales_Data!M4254</f>
        <v>10984.26</v>
      </c>
      <c r="C4254" s="6">
        <f t="shared" si="132"/>
        <v>10506.660000000002</v>
      </c>
      <c r="D4254" s="7">
        <f t="shared" si="133"/>
        <v>0.48888833051353786</v>
      </c>
    </row>
    <row r="4255" spans="1:4" x14ac:dyDescent="0.55000000000000004">
      <c r="A4255" s="6">
        <f>US_Regional_Sales_Data!P4255*US_Regional_Sales_Data!M4255*(1-US_Regional_Sales_Data!N4255)</f>
        <v>12445.920000000002</v>
      </c>
      <c r="B4255" s="6">
        <f>US_Regional_Sales_Data!O4255*US_Regional_Sales_Data!M4255</f>
        <v>8867.7000000000007</v>
      </c>
      <c r="C4255" s="6">
        <f t="shared" si="132"/>
        <v>3578.2200000000012</v>
      </c>
      <c r="D4255" s="7">
        <f t="shared" si="133"/>
        <v>0.28750144625708673</v>
      </c>
    </row>
    <row r="4256" spans="1:4" x14ac:dyDescent="0.55000000000000004">
      <c r="A4256" s="6">
        <f>US_Regional_Sales_Data!P4256*US_Regional_Sales_Data!M4256*(1-US_Regional_Sales_Data!N4256)</f>
        <v>4958</v>
      </c>
      <c r="B4256" s="6">
        <f>US_Regional_Sales_Data!O4256*US_Regional_Sales_Data!M4256</f>
        <v>3269.6</v>
      </c>
      <c r="C4256" s="6">
        <f t="shared" si="132"/>
        <v>1688.4</v>
      </c>
      <c r="D4256" s="7">
        <f t="shared" si="133"/>
        <v>0.34054054054054056</v>
      </c>
    </row>
    <row r="4257" spans="1:4" x14ac:dyDescent="0.55000000000000004">
      <c r="A4257" s="6">
        <f>US_Regional_Sales_Data!P4257*US_Regional_Sales_Data!M4257*(1-US_Regional_Sales_Data!N4257)</f>
        <v>22472.135000000002</v>
      </c>
      <c r="B4257" s="6">
        <f>US_Regional_Sales_Data!O4257*US_Regional_Sales_Data!M4257</f>
        <v>15062.39</v>
      </c>
      <c r="C4257" s="6">
        <f t="shared" si="132"/>
        <v>7409.7450000000026</v>
      </c>
      <c r="D4257" s="7">
        <f t="shared" si="133"/>
        <v>0.32973035272349521</v>
      </c>
    </row>
    <row r="4258" spans="1:4" x14ac:dyDescent="0.55000000000000004">
      <c r="A4258" s="6">
        <f>US_Regional_Sales_Data!P4258*US_Regional_Sales_Data!M4258*(1-US_Regional_Sales_Data!N4258)</f>
        <v>7663.4600000000009</v>
      </c>
      <c r="B4258" s="6">
        <f>US_Regional_Sales_Data!O4258*US_Regional_Sales_Data!M4258</f>
        <v>5162.78</v>
      </c>
      <c r="C4258" s="6">
        <f t="shared" si="132"/>
        <v>2500.6800000000012</v>
      </c>
      <c r="D4258" s="7">
        <f t="shared" si="133"/>
        <v>0.32631213577157064</v>
      </c>
    </row>
    <row r="4259" spans="1:4" x14ac:dyDescent="0.55000000000000004">
      <c r="A4259" s="6">
        <f>US_Regional_Sales_Data!P4259*US_Regional_Sales_Data!M4259*(1-US_Regional_Sales_Data!N4259)</f>
        <v>3738.6</v>
      </c>
      <c r="B4259" s="6">
        <f>US_Regional_Sales_Data!O4259*US_Regional_Sales_Data!M4259</f>
        <v>2035.4499999999998</v>
      </c>
      <c r="C4259" s="6">
        <f t="shared" si="132"/>
        <v>1703.15</v>
      </c>
      <c r="D4259" s="7">
        <f t="shared" si="133"/>
        <v>0.45555823035360832</v>
      </c>
    </row>
    <row r="4260" spans="1:4" x14ac:dyDescent="0.55000000000000004">
      <c r="A4260" s="6">
        <f>US_Regional_Sales_Data!P4260*US_Regional_Sales_Data!M4260*(1-US_Regional_Sales_Data!N4260)</f>
        <v>8007.84</v>
      </c>
      <c r="B4260" s="6">
        <f>US_Regional_Sales_Data!O4260*US_Regional_Sales_Data!M4260</f>
        <v>4893.68</v>
      </c>
      <c r="C4260" s="6">
        <f t="shared" si="132"/>
        <v>3114.16</v>
      </c>
      <c r="D4260" s="7">
        <f t="shared" si="133"/>
        <v>0.38888888888888884</v>
      </c>
    </row>
    <row r="4261" spans="1:4" x14ac:dyDescent="0.55000000000000004">
      <c r="A4261" s="6">
        <f>US_Regional_Sales_Data!P4261*US_Regional_Sales_Data!M4261*(1-US_Regional_Sales_Data!N4261)</f>
        <v>2062.2600000000002</v>
      </c>
      <c r="B4261" s="6">
        <f>US_Regional_Sales_Data!O4261*US_Regional_Sales_Data!M4261</f>
        <v>1020.28</v>
      </c>
      <c r="C4261" s="6">
        <f t="shared" si="132"/>
        <v>1041.9800000000002</v>
      </c>
      <c r="D4261" s="7">
        <f t="shared" si="133"/>
        <v>0.50526121827509629</v>
      </c>
    </row>
    <row r="4262" spans="1:4" x14ac:dyDescent="0.55000000000000004">
      <c r="A4262" s="6">
        <f>US_Regional_Sales_Data!P4262*US_Regional_Sales_Data!M4262*(1-US_Regional_Sales_Data!N4262)</f>
        <v>2267.2799999999997</v>
      </c>
      <c r="B4262" s="6">
        <f>US_Regional_Sales_Data!O4262*US_Regional_Sales_Data!M4262</f>
        <v>1964.98</v>
      </c>
      <c r="C4262" s="6">
        <f t="shared" si="132"/>
        <v>302.29999999999973</v>
      </c>
      <c r="D4262" s="7">
        <f t="shared" si="133"/>
        <v>0.13333156910483035</v>
      </c>
    </row>
    <row r="4263" spans="1:4" x14ac:dyDescent="0.55000000000000004">
      <c r="A4263" s="6">
        <f>US_Regional_Sales_Data!P4263*US_Regional_Sales_Data!M4263*(1-US_Regional_Sales_Data!N4263)</f>
        <v>3169.77</v>
      </c>
      <c r="B4263" s="6">
        <f>US_Regional_Sales_Data!O4263*US_Regional_Sales_Data!M4263</f>
        <v>2202.1499999999996</v>
      </c>
      <c r="C4263" s="6">
        <f t="shared" si="132"/>
        <v>967.62000000000035</v>
      </c>
      <c r="D4263" s="7">
        <f t="shared" si="133"/>
        <v>0.30526505077655486</v>
      </c>
    </row>
    <row r="4264" spans="1:4" x14ac:dyDescent="0.55000000000000004">
      <c r="A4264" s="6">
        <f>US_Regional_Sales_Data!P4264*US_Regional_Sales_Data!M4264*(1-US_Regional_Sales_Data!N4264)</f>
        <v>2181.52</v>
      </c>
      <c r="B4264" s="6">
        <f>US_Regional_Sales_Data!O4264*US_Regional_Sales_Data!M4264</f>
        <v>1603.72</v>
      </c>
      <c r="C4264" s="6">
        <f t="shared" si="132"/>
        <v>577.79999999999995</v>
      </c>
      <c r="D4264" s="7">
        <f t="shared" si="133"/>
        <v>0.26486119769701855</v>
      </c>
    </row>
    <row r="4265" spans="1:4" x14ac:dyDescent="0.55000000000000004">
      <c r="A4265" s="6">
        <f>US_Regional_Sales_Data!P4265*US_Regional_Sales_Data!M4265*(1-US_Regional_Sales_Data!N4265)</f>
        <v>10693.199999999999</v>
      </c>
      <c r="B4265" s="6">
        <f>US_Regional_Sales_Data!O4265*US_Regional_Sales_Data!M4265</f>
        <v>6303.36</v>
      </c>
      <c r="C4265" s="6">
        <f t="shared" si="132"/>
        <v>4389.8399999999992</v>
      </c>
      <c r="D4265" s="7">
        <f t="shared" si="133"/>
        <v>0.41052631578947363</v>
      </c>
    </row>
    <row r="4266" spans="1:4" x14ac:dyDescent="0.55000000000000004">
      <c r="A4266" s="6">
        <f>US_Regional_Sales_Data!P4266*US_Regional_Sales_Data!M4266*(1-US_Regional_Sales_Data!N4266)</f>
        <v>17221.68</v>
      </c>
      <c r="B4266" s="6">
        <f>US_Regional_Sales_Data!O4266*US_Regional_Sales_Data!M4266</f>
        <v>11672.48</v>
      </c>
      <c r="C4266" s="6">
        <f t="shared" si="132"/>
        <v>5549.2000000000007</v>
      </c>
      <c r="D4266" s="7">
        <f t="shared" si="133"/>
        <v>0.32222175769146799</v>
      </c>
    </row>
    <row r="4267" spans="1:4" x14ac:dyDescent="0.55000000000000004">
      <c r="A4267" s="6">
        <f>US_Regional_Sales_Data!P4267*US_Regional_Sales_Data!M4267*(1-US_Regional_Sales_Data!N4267)</f>
        <v>1784.88</v>
      </c>
      <c r="B4267" s="6">
        <f>US_Regional_Sales_Data!O4267*US_Regional_Sales_Data!M4267</f>
        <v>1041.98</v>
      </c>
      <c r="C4267" s="6">
        <f t="shared" si="132"/>
        <v>742.90000000000009</v>
      </c>
      <c r="D4267" s="7">
        <f t="shared" si="133"/>
        <v>0.41621845726323342</v>
      </c>
    </row>
    <row r="4268" spans="1:4" x14ac:dyDescent="0.55000000000000004">
      <c r="A4268" s="6">
        <f>US_Regional_Sales_Data!P4268*US_Regional_Sales_Data!M4268*(1-US_Regional_Sales_Data!N4268)</f>
        <v>8428.6</v>
      </c>
      <c r="B4268" s="6">
        <f>US_Regional_Sales_Data!O4268*US_Regional_Sales_Data!M4268</f>
        <v>6651.76</v>
      </c>
      <c r="C4268" s="6">
        <f t="shared" si="132"/>
        <v>1776.8400000000001</v>
      </c>
      <c r="D4268" s="7">
        <f t="shared" si="133"/>
        <v>0.21081081081081082</v>
      </c>
    </row>
    <row r="4269" spans="1:4" x14ac:dyDescent="0.55000000000000004">
      <c r="A4269" s="6">
        <f>US_Regional_Sales_Data!P4269*US_Regional_Sales_Data!M4269*(1-US_Regional_Sales_Data!N4269)</f>
        <v>14588.579999999998</v>
      </c>
      <c r="B4269" s="6">
        <f>US_Regional_Sales_Data!O4269*US_Regional_Sales_Data!M4269</f>
        <v>7985.32</v>
      </c>
      <c r="C4269" s="6">
        <f t="shared" si="132"/>
        <v>6603.2599999999984</v>
      </c>
      <c r="D4269" s="7">
        <f t="shared" si="133"/>
        <v>0.45263212732150759</v>
      </c>
    </row>
    <row r="4270" spans="1:4" x14ac:dyDescent="0.55000000000000004">
      <c r="A4270" s="6">
        <f>US_Regional_Sales_Data!P4270*US_Regional_Sales_Data!M4270*(1-US_Regional_Sales_Data!N4270)</f>
        <v>6628.98</v>
      </c>
      <c r="B4270" s="6">
        <f>US_Regional_Sales_Data!O4270*US_Regional_Sales_Data!M4270</f>
        <v>3431.46</v>
      </c>
      <c r="C4270" s="6">
        <f t="shared" si="132"/>
        <v>3197.5199999999995</v>
      </c>
      <c r="D4270" s="7">
        <f t="shared" si="133"/>
        <v>0.48235475140971912</v>
      </c>
    </row>
    <row r="4271" spans="1:4" x14ac:dyDescent="0.55000000000000004">
      <c r="A4271" s="6">
        <f>US_Regional_Sales_Data!P4271*US_Regional_Sales_Data!M4271*(1-US_Regional_Sales_Data!N4271)</f>
        <v>17366.400000000001</v>
      </c>
      <c r="B4271" s="6">
        <f>US_Regional_Sales_Data!O4271*US_Regional_Sales_Data!M4271</f>
        <v>11770.550000000001</v>
      </c>
      <c r="C4271" s="6">
        <f t="shared" si="132"/>
        <v>5595.85</v>
      </c>
      <c r="D4271" s="7">
        <f t="shared" si="133"/>
        <v>0.32222279804680304</v>
      </c>
    </row>
    <row r="4272" spans="1:4" x14ac:dyDescent="0.55000000000000004">
      <c r="A4272" s="6">
        <f>US_Regional_Sales_Data!P4272*US_Regional_Sales_Data!M4272*(1-US_Regional_Sales_Data!N4272)</f>
        <v>433.82500000000005</v>
      </c>
      <c r="B4272" s="6">
        <f>US_Regional_Sales_Data!O4272*US_Regional_Sales_Data!M4272</f>
        <v>253.26</v>
      </c>
      <c r="C4272" s="6">
        <f t="shared" si="132"/>
        <v>180.56500000000005</v>
      </c>
      <c r="D4272" s="7">
        <f t="shared" si="133"/>
        <v>0.41621621621621629</v>
      </c>
    </row>
    <row r="4273" spans="1:4" x14ac:dyDescent="0.55000000000000004">
      <c r="A4273" s="6">
        <f>US_Regional_Sales_Data!P4273*US_Regional_Sales_Data!M4273*(1-US_Regional_Sales_Data!N4273)</f>
        <v>4817.97</v>
      </c>
      <c r="B4273" s="6">
        <f>US_Regional_Sales_Data!O4273*US_Regional_Sales_Data!M4273</f>
        <v>4024.44</v>
      </c>
      <c r="C4273" s="6">
        <f t="shared" si="132"/>
        <v>793.5300000000002</v>
      </c>
      <c r="D4273" s="7">
        <f t="shared" si="133"/>
        <v>0.164702146339641</v>
      </c>
    </row>
    <row r="4274" spans="1:4" x14ac:dyDescent="0.55000000000000004">
      <c r="A4274" s="6">
        <f>US_Regional_Sales_Data!P4274*US_Regional_Sales_Data!M4274*(1-US_Regional_Sales_Data!N4274)</f>
        <v>10653.502500000001</v>
      </c>
      <c r="B4274" s="6">
        <f>US_Regional_Sales_Data!O4274*US_Regional_Sales_Data!M4274</f>
        <v>8753.16</v>
      </c>
      <c r="C4274" s="6">
        <f t="shared" si="132"/>
        <v>1900.3425000000007</v>
      </c>
      <c r="D4274" s="7">
        <f t="shared" si="133"/>
        <v>0.17837725198825463</v>
      </c>
    </row>
    <row r="4275" spans="1:4" x14ac:dyDescent="0.55000000000000004">
      <c r="A4275" s="6">
        <f>US_Regional_Sales_Data!P4275*US_Regional_Sales_Data!M4275*(1-US_Regional_Sales_Data!N4275)</f>
        <v>2087.7199999999998</v>
      </c>
      <c r="B4275" s="6">
        <f>US_Regional_Sales_Data!O4275*US_Regional_Sales_Data!M4275</f>
        <v>1867.96</v>
      </c>
      <c r="C4275" s="6">
        <f t="shared" si="132"/>
        <v>219.75999999999976</v>
      </c>
      <c r="D4275" s="7">
        <f t="shared" si="133"/>
        <v>0.10526315789473674</v>
      </c>
    </row>
    <row r="4276" spans="1:4" x14ac:dyDescent="0.55000000000000004">
      <c r="A4276" s="6">
        <f>US_Regional_Sales_Data!P4276*US_Regional_Sales_Data!M4276*(1-US_Regional_Sales_Data!N4276)</f>
        <v>11452.980000000001</v>
      </c>
      <c r="B4276" s="6">
        <f>US_Regional_Sales_Data!O4276*US_Regional_Sales_Data!M4276</f>
        <v>6933.71</v>
      </c>
      <c r="C4276" s="6">
        <f t="shared" si="132"/>
        <v>4519.2700000000013</v>
      </c>
      <c r="D4276" s="7">
        <f t="shared" si="133"/>
        <v>0.3945933722053126</v>
      </c>
    </row>
    <row r="4277" spans="1:4" x14ac:dyDescent="0.55000000000000004">
      <c r="A4277" s="6">
        <f>US_Regional_Sales_Data!P4277*US_Regional_Sales_Data!M4277*(1-US_Regional_Sales_Data!N4277)</f>
        <v>27153.759999999998</v>
      </c>
      <c r="B4277" s="6">
        <f>US_Regional_Sales_Data!O4277*US_Regional_Sales_Data!M4277</f>
        <v>13736.64</v>
      </c>
      <c r="C4277" s="6">
        <f t="shared" si="132"/>
        <v>13417.119999999999</v>
      </c>
      <c r="D4277" s="7">
        <f t="shared" si="133"/>
        <v>0.49411646858482949</v>
      </c>
    </row>
    <row r="4278" spans="1:4" x14ac:dyDescent="0.55000000000000004">
      <c r="A4278" s="6">
        <f>US_Regional_Sales_Data!P4278*US_Regional_Sales_Data!M4278*(1-US_Regional_Sales_Data!N4278)</f>
        <v>446.22</v>
      </c>
      <c r="B4278" s="6">
        <f>US_Regional_Sales_Data!O4278*US_Regional_Sales_Data!M4278</f>
        <v>265.32</v>
      </c>
      <c r="C4278" s="6">
        <f t="shared" si="132"/>
        <v>180.90000000000003</v>
      </c>
      <c r="D4278" s="7">
        <f t="shared" si="133"/>
        <v>0.40540540540540548</v>
      </c>
    </row>
    <row r="4279" spans="1:4" x14ac:dyDescent="0.55000000000000004">
      <c r="A4279" s="6">
        <f>US_Regional_Sales_Data!P4279*US_Regional_Sales_Data!M4279*(1-US_Regional_Sales_Data!N4279)</f>
        <v>14134.32</v>
      </c>
      <c r="B4279" s="6">
        <f>US_Regional_Sales_Data!O4279*US_Regional_Sales_Data!M4279</f>
        <v>9579.92</v>
      </c>
      <c r="C4279" s="6">
        <f t="shared" si="132"/>
        <v>4554.3999999999996</v>
      </c>
      <c r="D4279" s="7">
        <f t="shared" si="133"/>
        <v>0.32222278822044498</v>
      </c>
    </row>
    <row r="4280" spans="1:4" x14ac:dyDescent="0.55000000000000004">
      <c r="A4280" s="6">
        <f>US_Regional_Sales_Data!P4280*US_Regional_Sales_Data!M4280*(1-US_Regional_Sales_Data!N4280)</f>
        <v>6365</v>
      </c>
      <c r="B4280" s="6">
        <f>US_Regional_Sales_Data!O4280*US_Regional_Sales_Data!M4280</f>
        <v>5159</v>
      </c>
      <c r="C4280" s="6">
        <f t="shared" si="132"/>
        <v>1206</v>
      </c>
      <c r="D4280" s="7">
        <f t="shared" si="133"/>
        <v>0.18947368421052632</v>
      </c>
    </row>
    <row r="4281" spans="1:4" x14ac:dyDescent="0.55000000000000004">
      <c r="A4281" s="6">
        <f>US_Regional_Sales_Data!P4281*US_Regional_Sales_Data!M4281*(1-US_Regional_Sales_Data!N4281)</f>
        <v>4681.29</v>
      </c>
      <c r="B4281" s="6">
        <f>US_Regional_Sales_Data!O4281*US_Regional_Sales_Data!M4281</f>
        <v>2533.41</v>
      </c>
      <c r="C4281" s="6">
        <f t="shared" si="132"/>
        <v>2147.88</v>
      </c>
      <c r="D4281" s="7">
        <f t="shared" si="133"/>
        <v>0.45882224771377123</v>
      </c>
    </row>
    <row r="4282" spans="1:4" x14ac:dyDescent="0.55000000000000004">
      <c r="A4282" s="6">
        <f>US_Regional_Sales_Data!P4282*US_Regional_Sales_Data!M4282*(1-US_Regional_Sales_Data!N4282)</f>
        <v>6209.8950000000004</v>
      </c>
      <c r="B4282" s="6">
        <f>US_Regional_Sales_Data!O4282*US_Regional_Sales_Data!M4282</f>
        <v>5572.14</v>
      </c>
      <c r="C4282" s="6">
        <f t="shared" si="132"/>
        <v>637.75500000000011</v>
      </c>
      <c r="D4282" s="7">
        <f t="shared" si="133"/>
        <v>0.10269980410296793</v>
      </c>
    </row>
    <row r="4283" spans="1:4" x14ac:dyDescent="0.55000000000000004">
      <c r="A4283" s="6">
        <f>US_Regional_Sales_Data!P4283*US_Regional_Sales_Data!M4283*(1-US_Regional_Sales_Data!N4283)</f>
        <v>5838.045000000001</v>
      </c>
      <c r="B4283" s="6">
        <f>US_Regional_Sales_Data!O4283*US_Regional_Sales_Data!M4283</f>
        <v>3408.18</v>
      </c>
      <c r="C4283" s="6">
        <f t="shared" si="132"/>
        <v>2429.8650000000011</v>
      </c>
      <c r="D4283" s="7">
        <f t="shared" si="133"/>
        <v>0.4162121052509874</v>
      </c>
    </row>
    <row r="4284" spans="1:4" x14ac:dyDescent="0.55000000000000004">
      <c r="A4284" s="6">
        <f>US_Regional_Sales_Data!P4284*US_Regional_Sales_Data!M4284*(1-US_Regional_Sales_Data!N4284)</f>
        <v>17173.440000000002</v>
      </c>
      <c r="B4284" s="6">
        <f>US_Regional_Sales_Data!O4284*US_Regional_Sales_Data!M4284</f>
        <v>12021.42</v>
      </c>
      <c r="C4284" s="6">
        <f t="shared" si="132"/>
        <v>5152.0200000000023</v>
      </c>
      <c r="D4284" s="7">
        <f t="shared" si="133"/>
        <v>0.2999993012465762</v>
      </c>
    </row>
    <row r="4285" spans="1:4" x14ac:dyDescent="0.55000000000000004">
      <c r="A4285" s="6">
        <f>US_Regional_Sales_Data!P4285*US_Regional_Sales_Data!M4285*(1-US_Regional_Sales_Data!N4285)</f>
        <v>17788.5</v>
      </c>
      <c r="B4285" s="6">
        <f>US_Regional_Sales_Data!O4285*US_Regional_Sales_Data!M4285</f>
        <v>12254.300000000001</v>
      </c>
      <c r="C4285" s="6">
        <f t="shared" si="132"/>
        <v>5534.1999999999989</v>
      </c>
      <c r="D4285" s="7">
        <f t="shared" si="133"/>
        <v>0.31111111111111106</v>
      </c>
    </row>
    <row r="4286" spans="1:4" x14ac:dyDescent="0.55000000000000004">
      <c r="A4286" s="6">
        <f>US_Regional_Sales_Data!P4286*US_Regional_Sales_Data!M4286*(1-US_Regional_Sales_Data!N4286)</f>
        <v>11059.019999999999</v>
      </c>
      <c r="B4286" s="6">
        <f>US_Regional_Sales_Data!O4286*US_Regional_Sales_Data!M4286</f>
        <v>7583.34</v>
      </c>
      <c r="C4286" s="6">
        <f t="shared" si="132"/>
        <v>3475.6799999999985</v>
      </c>
      <c r="D4286" s="7">
        <f t="shared" si="133"/>
        <v>0.31428462919860883</v>
      </c>
    </row>
    <row r="4287" spans="1:4" x14ac:dyDescent="0.55000000000000004">
      <c r="A4287" s="6">
        <f>US_Regional_Sales_Data!P4287*US_Regional_Sales_Data!M4287*(1-US_Regional_Sales_Data!N4287)</f>
        <v>4834.05</v>
      </c>
      <c r="B4287" s="6">
        <f>US_Regional_Sales_Data!O4287*US_Regional_Sales_Data!M4287</f>
        <v>2090.4</v>
      </c>
      <c r="C4287" s="6">
        <f t="shared" si="132"/>
        <v>2743.65</v>
      </c>
      <c r="D4287" s="7">
        <f t="shared" si="133"/>
        <v>0.56756756756756754</v>
      </c>
    </row>
    <row r="4288" spans="1:4" x14ac:dyDescent="0.55000000000000004">
      <c r="A4288" s="6">
        <f>US_Regional_Sales_Data!P4288*US_Regional_Sales_Data!M4288*(1-US_Regional_Sales_Data!N4288)</f>
        <v>3602.5899999999997</v>
      </c>
      <c r="B4288" s="6">
        <f>US_Regional_Sales_Data!O4288*US_Regional_Sales_Data!M4288</f>
        <v>2123.63</v>
      </c>
      <c r="C4288" s="6">
        <f t="shared" si="132"/>
        <v>1478.9599999999996</v>
      </c>
      <c r="D4288" s="7">
        <f t="shared" si="133"/>
        <v>0.41052687094562518</v>
      </c>
    </row>
    <row r="4289" spans="1:4" x14ac:dyDescent="0.55000000000000004">
      <c r="A4289" s="6">
        <f>US_Regional_Sales_Data!P4289*US_Regional_Sales_Data!M4289*(1-US_Regional_Sales_Data!N4289)</f>
        <v>13531.319999999998</v>
      </c>
      <c r="B4289" s="6">
        <f>US_Regional_Sales_Data!O4289*US_Regional_Sales_Data!M4289</f>
        <v>10506.66</v>
      </c>
      <c r="C4289" s="6">
        <f t="shared" si="132"/>
        <v>3024.659999999998</v>
      </c>
      <c r="D4289" s="7">
        <f t="shared" si="133"/>
        <v>0.22353029859614573</v>
      </c>
    </row>
    <row r="4290" spans="1:4" x14ac:dyDescent="0.55000000000000004">
      <c r="A4290" s="6">
        <f>US_Regional_Sales_Data!P4290*US_Regional_Sales_Data!M4290*(1-US_Regional_Sales_Data!N4290)</f>
        <v>6683.25</v>
      </c>
      <c r="B4290" s="6">
        <f>US_Regional_Sales_Data!O4290*US_Regional_Sales_Data!M4290</f>
        <v>2814</v>
      </c>
      <c r="C4290" s="6">
        <f t="shared" si="132"/>
        <v>3869.25</v>
      </c>
      <c r="D4290" s="7">
        <f t="shared" si="133"/>
        <v>0.57894736842105265</v>
      </c>
    </row>
    <row r="4291" spans="1:4" x14ac:dyDescent="0.55000000000000004">
      <c r="A4291" s="6">
        <f>US_Regional_Sales_Data!P4291*US_Regional_Sales_Data!M4291*(1-US_Regional_Sales_Data!N4291)</f>
        <v>37355.85</v>
      </c>
      <c r="B4291" s="6">
        <f>US_Regional_Sales_Data!O4291*US_Regional_Sales_Data!M4291</f>
        <v>29469.649999999998</v>
      </c>
      <c r="C4291" s="6">
        <f t="shared" ref="C4291:C4354" si="134">A4291-B4291</f>
        <v>7886.2000000000007</v>
      </c>
      <c r="D4291" s="7">
        <f t="shared" ref="D4291:D4354" si="135">C4291/A4291</f>
        <v>0.21111017417620001</v>
      </c>
    </row>
    <row r="4292" spans="1:4" x14ac:dyDescent="0.55000000000000004">
      <c r="A4292" s="6">
        <f>US_Regional_Sales_Data!P4292*US_Regional_Sales_Data!M4292*(1-US_Regional_Sales_Data!N4292)</f>
        <v>9668.1</v>
      </c>
      <c r="B4292" s="6">
        <f>US_Regional_Sales_Data!O4292*US_Regional_Sales_Data!M4292</f>
        <v>4912.4400000000005</v>
      </c>
      <c r="C4292" s="6">
        <f t="shared" si="134"/>
        <v>4755.66</v>
      </c>
      <c r="D4292" s="7">
        <f t="shared" si="135"/>
        <v>0.49189189189189186</v>
      </c>
    </row>
    <row r="4293" spans="1:4" x14ac:dyDescent="0.55000000000000004">
      <c r="A4293" s="6">
        <f>US_Regional_Sales_Data!P4293*US_Regional_Sales_Data!M4293*(1-US_Regional_Sales_Data!N4293)</f>
        <v>1113.54</v>
      </c>
      <c r="B4293" s="6">
        <f>US_Regional_Sales_Data!O4293*US_Regional_Sales_Data!M4293</f>
        <v>1484.72</v>
      </c>
      <c r="C4293" s="6">
        <f t="shared" si="134"/>
        <v>-371.18000000000006</v>
      </c>
      <c r="D4293" s="7">
        <f t="shared" si="135"/>
        <v>-0.33333333333333343</v>
      </c>
    </row>
    <row r="4294" spans="1:4" x14ac:dyDescent="0.55000000000000004">
      <c r="A4294" s="6">
        <f>US_Regional_Sales_Data!P4294*US_Regional_Sales_Data!M4294*(1-US_Regional_Sales_Data!N4294)</f>
        <v>37025.205000000002</v>
      </c>
      <c r="B4294" s="6">
        <f>US_Regional_Sales_Data!O4294*US_Regional_Sales_Data!M4294</f>
        <v>19097.190000000002</v>
      </c>
      <c r="C4294" s="6">
        <f t="shared" si="134"/>
        <v>17928.014999999999</v>
      </c>
      <c r="D4294" s="7">
        <f t="shared" si="135"/>
        <v>0.48421109349698399</v>
      </c>
    </row>
    <row r="4295" spans="1:4" x14ac:dyDescent="0.55000000000000004">
      <c r="A4295" s="6">
        <f>US_Regional_Sales_Data!P4295*US_Regional_Sales_Data!M4295*(1-US_Regional_Sales_Data!N4295)</f>
        <v>948.38499999999988</v>
      </c>
      <c r="B4295" s="6">
        <f>US_Regional_Sales_Data!O4295*US_Regional_Sales_Data!M4295</f>
        <v>399.32</v>
      </c>
      <c r="C4295" s="6">
        <f t="shared" si="134"/>
        <v>549.06499999999983</v>
      </c>
      <c r="D4295" s="7">
        <f t="shared" si="135"/>
        <v>0.57894736842105254</v>
      </c>
    </row>
    <row r="4296" spans="1:4" x14ac:dyDescent="0.55000000000000004">
      <c r="A4296" s="6">
        <f>US_Regional_Sales_Data!P4296*US_Regional_Sales_Data!M4296*(1-US_Regional_Sales_Data!N4296)</f>
        <v>9717.68</v>
      </c>
      <c r="B4296" s="6">
        <f>US_Regional_Sales_Data!O4296*US_Regional_Sales_Data!M4296</f>
        <v>7143.8</v>
      </c>
      <c r="C4296" s="6">
        <f t="shared" si="134"/>
        <v>2573.88</v>
      </c>
      <c r="D4296" s="7">
        <f t="shared" si="135"/>
        <v>0.26486568810662625</v>
      </c>
    </row>
    <row r="4297" spans="1:4" x14ac:dyDescent="0.55000000000000004">
      <c r="A4297" s="6">
        <f>US_Regional_Sales_Data!P4297*US_Regional_Sales_Data!M4297*(1-US_Regional_Sales_Data!N4297)</f>
        <v>6005.880000000001</v>
      </c>
      <c r="B4297" s="6">
        <f>US_Regional_Sales_Data!O4297*US_Regional_Sales_Data!M4297</f>
        <v>3937.2000000000003</v>
      </c>
      <c r="C4297" s="6">
        <f t="shared" si="134"/>
        <v>2068.6800000000007</v>
      </c>
      <c r="D4297" s="7">
        <f t="shared" si="135"/>
        <v>0.34444244640252558</v>
      </c>
    </row>
    <row r="4298" spans="1:4" x14ac:dyDescent="0.55000000000000004">
      <c r="A4298" s="6">
        <f>US_Regional_Sales_Data!P4298*US_Regional_Sales_Data!M4298*(1-US_Regional_Sales_Data!N4298)</f>
        <v>210.71500000000003</v>
      </c>
      <c r="B4298" s="6">
        <f>US_Regional_Sales_Data!O4298*US_Regional_Sales_Data!M4298</f>
        <v>97.95</v>
      </c>
      <c r="C4298" s="6">
        <f t="shared" si="134"/>
        <v>112.76500000000003</v>
      </c>
      <c r="D4298" s="7">
        <f t="shared" si="135"/>
        <v>0.53515411812163349</v>
      </c>
    </row>
    <row r="4299" spans="1:4" x14ac:dyDescent="0.55000000000000004">
      <c r="A4299" s="6">
        <f>US_Regional_Sales_Data!P4299*US_Regional_Sales_Data!M4299*(1-US_Regional_Sales_Data!N4299)</f>
        <v>3662.7224999999999</v>
      </c>
      <c r="B4299" s="6">
        <f>US_Regional_Sales_Data!O4299*US_Regional_Sales_Data!M4299</f>
        <v>1940.25</v>
      </c>
      <c r="C4299" s="6">
        <f t="shared" si="134"/>
        <v>1722.4724999999999</v>
      </c>
      <c r="D4299" s="7">
        <f t="shared" si="135"/>
        <v>0.47027108933313949</v>
      </c>
    </row>
    <row r="4300" spans="1:4" x14ac:dyDescent="0.55000000000000004">
      <c r="A4300" s="6">
        <f>US_Regional_Sales_Data!P4300*US_Regional_Sales_Data!M4300*(1-US_Regional_Sales_Data!N4300)</f>
        <v>39020.800000000003</v>
      </c>
      <c r="B4300" s="6">
        <f>US_Regional_Sales_Data!O4300*US_Regional_Sales_Data!M4300</f>
        <v>38533.040000000001</v>
      </c>
      <c r="C4300" s="6">
        <f t="shared" si="134"/>
        <v>487.76000000000204</v>
      </c>
      <c r="D4300" s="7">
        <f t="shared" si="135"/>
        <v>1.2500000000000051E-2</v>
      </c>
    </row>
    <row r="4301" spans="1:4" x14ac:dyDescent="0.55000000000000004">
      <c r="A4301" s="6">
        <f>US_Regional_Sales_Data!P4301*US_Regional_Sales_Data!M4301*(1-US_Regional_Sales_Data!N4301)</f>
        <v>2425.0649999999996</v>
      </c>
      <c r="B4301" s="6">
        <f>US_Regional_Sales_Data!O4301*US_Regional_Sales_Data!M4301</f>
        <v>1506.09</v>
      </c>
      <c r="C4301" s="6">
        <f t="shared" si="134"/>
        <v>918.97499999999968</v>
      </c>
      <c r="D4301" s="7">
        <f t="shared" si="135"/>
        <v>0.37894860550129578</v>
      </c>
    </row>
    <row r="4302" spans="1:4" x14ac:dyDescent="0.55000000000000004">
      <c r="A4302" s="6">
        <f>US_Regional_Sales_Data!P4302*US_Regional_Sales_Data!M4302*(1-US_Regional_Sales_Data!N4302)</f>
        <v>7585.74</v>
      </c>
      <c r="B4302" s="6">
        <f>US_Regional_Sales_Data!O4302*US_Regional_Sales_Data!M4302</f>
        <v>4100.3999999999996</v>
      </c>
      <c r="C4302" s="6">
        <f t="shared" si="134"/>
        <v>3485.34</v>
      </c>
      <c r="D4302" s="7">
        <f t="shared" si="135"/>
        <v>0.45945945945945948</v>
      </c>
    </row>
    <row r="4303" spans="1:4" x14ac:dyDescent="0.55000000000000004">
      <c r="A4303" s="6">
        <f>US_Regional_Sales_Data!P4303*US_Regional_Sales_Data!M4303*(1-US_Regional_Sales_Data!N4303)</f>
        <v>15704.465</v>
      </c>
      <c r="B4303" s="6">
        <f>US_Regional_Sales_Data!O4303*US_Regional_Sales_Data!M4303</f>
        <v>10186.68</v>
      </c>
      <c r="C4303" s="6">
        <f t="shared" si="134"/>
        <v>5517.7849999999999</v>
      </c>
      <c r="D4303" s="7">
        <f t="shared" si="135"/>
        <v>0.35135135135135132</v>
      </c>
    </row>
    <row r="4304" spans="1:4" x14ac:dyDescent="0.55000000000000004">
      <c r="A4304" s="6">
        <f>US_Regional_Sales_Data!P4304*US_Regional_Sales_Data!M4304*(1-US_Regional_Sales_Data!N4304)</f>
        <v>3114.16</v>
      </c>
      <c r="B4304" s="6">
        <f>US_Regional_Sales_Data!O4304*US_Regional_Sales_Data!M4304</f>
        <v>1985.28</v>
      </c>
      <c r="C4304" s="6">
        <f t="shared" si="134"/>
        <v>1128.8799999999999</v>
      </c>
      <c r="D4304" s="7">
        <f t="shared" si="135"/>
        <v>0.36249903665836047</v>
      </c>
    </row>
    <row r="4305" spans="1:4" x14ac:dyDescent="0.55000000000000004">
      <c r="A4305" s="6">
        <f>US_Regional_Sales_Data!P4305*US_Regional_Sales_Data!M4305*(1-US_Regional_Sales_Data!N4305)</f>
        <v>24608.43</v>
      </c>
      <c r="B4305" s="6">
        <f>US_Regional_Sales_Data!O4305*US_Regional_Sales_Data!M4305</f>
        <v>14218.19</v>
      </c>
      <c r="C4305" s="6">
        <f t="shared" si="134"/>
        <v>10390.24</v>
      </c>
      <c r="D4305" s="7">
        <f t="shared" si="135"/>
        <v>0.42222279113295724</v>
      </c>
    </row>
    <row r="4306" spans="1:4" x14ac:dyDescent="0.55000000000000004">
      <c r="A4306" s="6">
        <f>US_Regional_Sales_Data!P4306*US_Regional_Sales_Data!M4306*(1-US_Regional_Sales_Data!N4306)</f>
        <v>5088.6499999999996</v>
      </c>
      <c r="B4306" s="6">
        <f>US_Regional_Sales_Data!O4306*US_Regional_Sales_Data!M4306</f>
        <v>5742.94</v>
      </c>
      <c r="C4306" s="6">
        <f t="shared" si="134"/>
        <v>-654.29</v>
      </c>
      <c r="D4306" s="7">
        <f t="shared" si="135"/>
        <v>-0.1285783066235642</v>
      </c>
    </row>
    <row r="4307" spans="1:4" x14ac:dyDescent="0.55000000000000004">
      <c r="A4307" s="6">
        <f>US_Regional_Sales_Data!P4307*US_Regional_Sales_Data!M4307*(1-US_Regional_Sales_Data!N4307)</f>
        <v>6116.4299999999994</v>
      </c>
      <c r="B4307" s="6">
        <f>US_Regional_Sales_Data!O4307*US_Regional_Sales_Data!M4307</f>
        <v>3885.7200000000003</v>
      </c>
      <c r="C4307" s="6">
        <f t="shared" si="134"/>
        <v>2230.7099999999991</v>
      </c>
      <c r="D4307" s="7">
        <f t="shared" si="135"/>
        <v>0.36470784428171327</v>
      </c>
    </row>
    <row r="4308" spans="1:4" x14ac:dyDescent="0.55000000000000004">
      <c r="A4308" s="6">
        <f>US_Regional_Sales_Data!P4308*US_Regional_Sales_Data!M4308*(1-US_Regional_Sales_Data!N4308)</f>
        <v>14308.52</v>
      </c>
      <c r="B4308" s="6">
        <f>US_Regional_Sales_Data!O4308*US_Regional_Sales_Data!M4308</f>
        <v>10994.96</v>
      </c>
      <c r="C4308" s="6">
        <f t="shared" si="134"/>
        <v>3313.5600000000013</v>
      </c>
      <c r="D4308" s="7">
        <f t="shared" si="135"/>
        <v>0.23157950647586201</v>
      </c>
    </row>
    <row r="4309" spans="1:4" x14ac:dyDescent="0.55000000000000004">
      <c r="A4309" s="6">
        <f>US_Regional_Sales_Data!P4309*US_Regional_Sales_Data!M4309*(1-US_Regional_Sales_Data!N4309)</f>
        <v>4869.2249999999995</v>
      </c>
      <c r="B4309" s="6">
        <f>US_Regional_Sales_Data!O4309*US_Regional_Sales_Data!M4309</f>
        <v>4181.8</v>
      </c>
      <c r="C4309" s="6">
        <f t="shared" si="134"/>
        <v>687.42499999999927</v>
      </c>
      <c r="D4309" s="7">
        <f t="shared" si="135"/>
        <v>0.14117749744569194</v>
      </c>
    </row>
    <row r="4310" spans="1:4" x14ac:dyDescent="0.55000000000000004">
      <c r="A4310" s="6">
        <f>US_Regional_Sales_Data!P4310*US_Regional_Sales_Data!M4310*(1-US_Regional_Sales_Data!N4310)</f>
        <v>10263.060000000001</v>
      </c>
      <c r="B4310" s="6">
        <f>US_Regional_Sales_Data!O4310*US_Regional_Sales_Data!M4310</f>
        <v>9209.01</v>
      </c>
      <c r="C4310" s="6">
        <f t="shared" si="134"/>
        <v>1054.0500000000011</v>
      </c>
      <c r="D4310" s="7">
        <f t="shared" si="135"/>
        <v>0.10270328732366379</v>
      </c>
    </row>
    <row r="4311" spans="1:4" x14ac:dyDescent="0.55000000000000004">
      <c r="A4311" s="6">
        <f>US_Regional_Sales_Data!P4311*US_Regional_Sales_Data!M4311*(1-US_Regional_Sales_Data!N4311)</f>
        <v>15217.04</v>
      </c>
      <c r="B4311" s="6">
        <f>US_Regional_Sales_Data!O4311*US_Regional_Sales_Data!M4311</f>
        <v>13426.8</v>
      </c>
      <c r="C4311" s="6">
        <f t="shared" si="134"/>
        <v>1790.2400000000016</v>
      </c>
      <c r="D4311" s="7">
        <f t="shared" si="135"/>
        <v>0.11764705882352951</v>
      </c>
    </row>
    <row r="4312" spans="1:4" x14ac:dyDescent="0.55000000000000004">
      <c r="A4312" s="6">
        <f>US_Regional_Sales_Data!P4312*US_Regional_Sales_Data!M4312*(1-US_Regional_Sales_Data!N4312)</f>
        <v>1476.68</v>
      </c>
      <c r="B4312" s="6">
        <f>US_Regional_Sales_Data!O4312*US_Regional_Sales_Data!M4312</f>
        <v>823.84</v>
      </c>
      <c r="C4312" s="6">
        <f t="shared" si="134"/>
        <v>652.84</v>
      </c>
      <c r="D4312" s="7">
        <f t="shared" si="135"/>
        <v>0.44209984559958826</v>
      </c>
    </row>
    <row r="4313" spans="1:4" x14ac:dyDescent="0.55000000000000004">
      <c r="A4313" s="6">
        <f>US_Regional_Sales_Data!P4313*US_Regional_Sales_Data!M4313*(1-US_Regional_Sales_Data!N4313)</f>
        <v>1970.8050000000001</v>
      </c>
      <c r="B4313" s="6">
        <f>US_Regional_Sales_Data!O4313*US_Regional_Sales_Data!M4313</f>
        <v>1214.44</v>
      </c>
      <c r="C4313" s="6">
        <f t="shared" si="134"/>
        <v>756.36500000000001</v>
      </c>
      <c r="D4313" s="7">
        <f t="shared" si="135"/>
        <v>0.3837847985975274</v>
      </c>
    </row>
    <row r="4314" spans="1:4" x14ac:dyDescent="0.55000000000000004">
      <c r="A4314" s="6">
        <f>US_Regional_Sales_Data!P4314*US_Regional_Sales_Data!M4314*(1-US_Regional_Sales_Data!N4314)</f>
        <v>1239.5</v>
      </c>
      <c r="B4314" s="6">
        <f>US_Regional_Sales_Data!O4314*US_Regional_Sales_Data!M4314</f>
        <v>603</v>
      </c>
      <c r="C4314" s="6">
        <f t="shared" si="134"/>
        <v>636.5</v>
      </c>
      <c r="D4314" s="7">
        <f t="shared" si="135"/>
        <v>0.51351351351351349</v>
      </c>
    </row>
    <row r="4315" spans="1:4" x14ac:dyDescent="0.55000000000000004">
      <c r="A4315" s="6">
        <f>US_Regional_Sales_Data!P4315*US_Regional_Sales_Data!M4315*(1-US_Regional_Sales_Data!N4315)</f>
        <v>6371.3649999999998</v>
      </c>
      <c r="B4315" s="6">
        <f>US_Regional_Sales_Data!O4315*US_Regional_Sales_Data!M4315</f>
        <v>3152.17</v>
      </c>
      <c r="C4315" s="6">
        <f t="shared" si="134"/>
        <v>3219.1949999999997</v>
      </c>
      <c r="D4315" s="7">
        <f t="shared" si="135"/>
        <v>0.5052598618977252</v>
      </c>
    </row>
    <row r="4316" spans="1:4" x14ac:dyDescent="0.55000000000000004">
      <c r="A4316" s="6">
        <f>US_Regional_Sales_Data!P4316*US_Regional_Sales_Data!M4316*(1-US_Regional_Sales_Data!N4316)</f>
        <v>6984.5825000000004</v>
      </c>
      <c r="B4316" s="6">
        <f>US_Regional_Sales_Data!O4316*US_Regional_Sales_Data!M4316</f>
        <v>5738.67</v>
      </c>
      <c r="C4316" s="6">
        <f t="shared" si="134"/>
        <v>1245.9125000000004</v>
      </c>
      <c r="D4316" s="7">
        <f t="shared" si="135"/>
        <v>0.17838038279310184</v>
      </c>
    </row>
    <row r="4317" spans="1:4" x14ac:dyDescent="0.55000000000000004">
      <c r="A4317" s="6">
        <f>US_Regional_Sales_Data!P4317*US_Regional_Sales_Data!M4317*(1-US_Regional_Sales_Data!N4317)</f>
        <v>1425.76</v>
      </c>
      <c r="B4317" s="6">
        <f>US_Regional_Sales_Data!O4317*US_Regional_Sales_Data!M4317</f>
        <v>825.44</v>
      </c>
      <c r="C4317" s="6">
        <f t="shared" si="134"/>
        <v>600.31999999999994</v>
      </c>
      <c r="D4317" s="7">
        <f t="shared" si="135"/>
        <v>0.42105263157894735</v>
      </c>
    </row>
    <row r="4318" spans="1:4" x14ac:dyDescent="0.55000000000000004">
      <c r="A4318" s="6">
        <f>US_Regional_Sales_Data!P4318*US_Regional_Sales_Data!M4318*(1-US_Regional_Sales_Data!N4318)</f>
        <v>15842.82</v>
      </c>
      <c r="B4318" s="6">
        <f>US_Regional_Sales_Data!O4318*US_Regional_Sales_Data!M4318</f>
        <v>14786.66</v>
      </c>
      <c r="C4318" s="6">
        <f t="shared" si="134"/>
        <v>1056.1599999999999</v>
      </c>
      <c r="D4318" s="7">
        <f t="shared" si="135"/>
        <v>6.6664899304543002E-2</v>
      </c>
    </row>
    <row r="4319" spans="1:4" x14ac:dyDescent="0.55000000000000004">
      <c r="A4319" s="6">
        <f>US_Regional_Sales_Data!P4319*US_Regional_Sales_Data!M4319*(1-US_Regional_Sales_Data!N4319)</f>
        <v>3532.5749999999998</v>
      </c>
      <c r="B4319" s="6">
        <f>US_Regional_Sales_Data!O4319*US_Regional_Sales_Data!M4319</f>
        <v>2342.6499999999996</v>
      </c>
      <c r="C4319" s="6">
        <f t="shared" si="134"/>
        <v>1189.9250000000002</v>
      </c>
      <c r="D4319" s="7">
        <f t="shared" si="135"/>
        <v>0.33684352066127404</v>
      </c>
    </row>
    <row r="4320" spans="1:4" x14ac:dyDescent="0.55000000000000004">
      <c r="A4320" s="6">
        <f>US_Regional_Sales_Data!P4320*US_Regional_Sales_Data!M4320*(1-US_Regional_Sales_Data!N4320)</f>
        <v>7561.62</v>
      </c>
      <c r="B4320" s="6">
        <f>US_Regional_Sales_Data!O4320*US_Regional_Sales_Data!M4320</f>
        <v>6208.48</v>
      </c>
      <c r="C4320" s="6">
        <f t="shared" si="134"/>
        <v>1353.1400000000003</v>
      </c>
      <c r="D4320" s="7">
        <f t="shared" si="135"/>
        <v>0.17894842639540209</v>
      </c>
    </row>
    <row r="4321" spans="1:4" x14ac:dyDescent="0.55000000000000004">
      <c r="A4321" s="6">
        <f>US_Regional_Sales_Data!P4321*US_Regional_Sales_Data!M4321*(1-US_Regional_Sales_Data!N4321)</f>
        <v>19435.359999999997</v>
      </c>
      <c r="B4321" s="6">
        <f>US_Regional_Sales_Data!O4321*US_Regional_Sales_Data!M4321</f>
        <v>12771.779999999999</v>
      </c>
      <c r="C4321" s="6">
        <f t="shared" si="134"/>
        <v>6663.5799999999981</v>
      </c>
      <c r="D4321" s="7">
        <f t="shared" si="135"/>
        <v>0.3428585835302253</v>
      </c>
    </row>
    <row r="4322" spans="1:4" x14ac:dyDescent="0.55000000000000004">
      <c r="A4322" s="6">
        <f>US_Regional_Sales_Data!P4322*US_Regional_Sales_Data!M4322*(1-US_Regional_Sales_Data!N4322)</f>
        <v>1264.2900000000002</v>
      </c>
      <c r="B4322" s="6">
        <f>US_Regional_Sales_Data!O4322*US_Regional_Sales_Data!M4322</f>
        <v>683.40000000000009</v>
      </c>
      <c r="C4322" s="6">
        <f t="shared" si="134"/>
        <v>580.8900000000001</v>
      </c>
      <c r="D4322" s="7">
        <f t="shared" si="135"/>
        <v>0.45945945945945948</v>
      </c>
    </row>
    <row r="4323" spans="1:4" x14ac:dyDescent="0.55000000000000004">
      <c r="A4323" s="6">
        <f>US_Regional_Sales_Data!P4323*US_Regional_Sales_Data!M4323*(1-US_Regional_Sales_Data!N4323)</f>
        <v>32604.879999999997</v>
      </c>
      <c r="B4323" s="6">
        <f>US_Regional_Sales_Data!O4323*US_Regional_Sales_Data!M4323</f>
        <v>21891.84</v>
      </c>
      <c r="C4323" s="6">
        <f t="shared" si="134"/>
        <v>10713.039999999997</v>
      </c>
      <c r="D4323" s="7">
        <f t="shared" si="135"/>
        <v>0.32857167393347247</v>
      </c>
    </row>
    <row r="4324" spans="1:4" x14ac:dyDescent="0.55000000000000004">
      <c r="A4324" s="6">
        <f>US_Regional_Sales_Data!P4324*US_Regional_Sales_Data!M4324*(1-US_Regional_Sales_Data!N4324)</f>
        <v>954.07999999999993</v>
      </c>
      <c r="B4324" s="6">
        <f>US_Regional_Sales_Data!O4324*US_Regional_Sales_Data!M4324</f>
        <v>596.29999999999995</v>
      </c>
      <c r="C4324" s="6">
        <f t="shared" si="134"/>
        <v>357.78</v>
      </c>
      <c r="D4324" s="7">
        <f t="shared" si="135"/>
        <v>0.375</v>
      </c>
    </row>
    <row r="4325" spans="1:4" x14ac:dyDescent="0.55000000000000004">
      <c r="A4325" s="6">
        <f>US_Regional_Sales_Data!P4325*US_Regional_Sales_Data!M4325*(1-US_Regional_Sales_Data!N4325)</f>
        <v>13391.96</v>
      </c>
      <c r="B4325" s="6">
        <f>US_Regional_Sales_Data!O4325*US_Regional_Sales_Data!M4325</f>
        <v>6202.56</v>
      </c>
      <c r="C4325" s="6">
        <f t="shared" si="134"/>
        <v>7189.3999999999987</v>
      </c>
      <c r="D4325" s="7">
        <f t="shared" si="135"/>
        <v>0.53684449475655538</v>
      </c>
    </row>
    <row r="4326" spans="1:4" x14ac:dyDescent="0.55000000000000004">
      <c r="A4326" s="6">
        <f>US_Regional_Sales_Data!P4326*US_Regional_Sales_Data!M4326*(1-US_Regional_Sales_Data!N4326)</f>
        <v>4296.375</v>
      </c>
      <c r="B4326" s="6">
        <f>US_Regional_Sales_Data!O4326*US_Regional_Sales_Data!M4326</f>
        <v>2351.6999999999998</v>
      </c>
      <c r="C4326" s="6">
        <f t="shared" si="134"/>
        <v>1944.6750000000002</v>
      </c>
      <c r="D4326" s="7">
        <f t="shared" si="135"/>
        <v>0.45263157894736844</v>
      </c>
    </row>
    <row r="4327" spans="1:4" x14ac:dyDescent="0.55000000000000004">
      <c r="A4327" s="6">
        <f>US_Regional_Sales_Data!P4327*US_Regional_Sales_Data!M4327*(1-US_Regional_Sales_Data!N4327)</f>
        <v>216.91250000000002</v>
      </c>
      <c r="B4327" s="6">
        <f>US_Regional_Sales_Data!O4327*US_Regional_Sales_Data!M4327</f>
        <v>159.46</v>
      </c>
      <c r="C4327" s="6">
        <f t="shared" si="134"/>
        <v>57.452500000000015</v>
      </c>
      <c r="D4327" s="7">
        <f t="shared" si="135"/>
        <v>0.26486486486486488</v>
      </c>
    </row>
    <row r="4328" spans="1:4" x14ac:dyDescent="0.55000000000000004">
      <c r="A4328" s="6">
        <f>US_Regional_Sales_Data!P4328*US_Regional_Sales_Data!M4328*(1-US_Regional_Sales_Data!N4328)</f>
        <v>14130.3</v>
      </c>
      <c r="B4328" s="6">
        <f>US_Regional_Sales_Data!O4328*US_Regional_Sales_Data!M4328</f>
        <v>8329.4500000000007</v>
      </c>
      <c r="C4328" s="6">
        <f t="shared" si="134"/>
        <v>5800.8499999999985</v>
      </c>
      <c r="D4328" s="7">
        <f t="shared" si="135"/>
        <v>0.41052560809041555</v>
      </c>
    </row>
    <row r="4329" spans="1:4" x14ac:dyDescent="0.55000000000000004">
      <c r="A4329" s="6">
        <f>US_Regional_Sales_Data!P4329*US_Regional_Sales_Data!M4329*(1-US_Regional_Sales_Data!N4329)</f>
        <v>3997.2200000000003</v>
      </c>
      <c r="B4329" s="6">
        <f>US_Regional_Sales_Data!O4329*US_Regional_Sales_Data!M4329</f>
        <v>2777</v>
      </c>
      <c r="C4329" s="6">
        <f t="shared" si="134"/>
        <v>1220.2200000000003</v>
      </c>
      <c r="D4329" s="7">
        <f t="shared" si="135"/>
        <v>0.30526716067667031</v>
      </c>
    </row>
    <row r="4330" spans="1:4" x14ac:dyDescent="0.55000000000000004">
      <c r="A4330" s="6">
        <f>US_Regional_Sales_Data!P4330*US_Regional_Sales_Data!M4330*(1-US_Regional_Sales_Data!N4330)</f>
        <v>795.625</v>
      </c>
      <c r="B4330" s="6">
        <f>US_Regional_Sales_Data!O4330*US_Regional_Sales_Data!M4330</f>
        <v>569.5</v>
      </c>
      <c r="C4330" s="6">
        <f t="shared" si="134"/>
        <v>226.125</v>
      </c>
      <c r="D4330" s="7">
        <f t="shared" si="135"/>
        <v>0.28421052631578947</v>
      </c>
    </row>
    <row r="4331" spans="1:4" x14ac:dyDescent="0.55000000000000004">
      <c r="A4331" s="6">
        <f>US_Regional_Sales_Data!P4331*US_Regional_Sales_Data!M4331*(1-US_Regional_Sales_Data!N4331)</f>
        <v>28909.829999999998</v>
      </c>
      <c r="B4331" s="6">
        <f>US_Regional_Sales_Data!O4331*US_Regional_Sales_Data!M4331</f>
        <v>19476.12</v>
      </c>
      <c r="C4331" s="6">
        <f t="shared" si="134"/>
        <v>9433.7099999999991</v>
      </c>
      <c r="D4331" s="7">
        <f t="shared" si="135"/>
        <v>0.32631495930622906</v>
      </c>
    </row>
    <row r="4332" spans="1:4" x14ac:dyDescent="0.55000000000000004">
      <c r="A4332" s="6">
        <f>US_Regional_Sales_Data!P4332*US_Regional_Sales_Data!M4332*(1-US_Regional_Sales_Data!N4332)</f>
        <v>11601.72</v>
      </c>
      <c r="B4332" s="6">
        <f>US_Regional_Sales_Data!O4332*US_Regional_Sales_Data!M4332</f>
        <v>10828.28</v>
      </c>
      <c r="C4332" s="6">
        <f t="shared" si="134"/>
        <v>773.43999999999869</v>
      </c>
      <c r="D4332" s="7">
        <f t="shared" si="135"/>
        <v>6.6665977113738201E-2</v>
      </c>
    </row>
    <row r="4333" spans="1:4" x14ac:dyDescent="0.55000000000000004">
      <c r="A4333" s="6">
        <f>US_Regional_Sales_Data!P4333*US_Regional_Sales_Data!M4333*(1-US_Regional_Sales_Data!N4333)</f>
        <v>765.81</v>
      </c>
      <c r="B4333" s="6">
        <f>US_Regional_Sales_Data!O4333*US_Regional_Sales_Data!M4333</f>
        <v>646.67999999999995</v>
      </c>
      <c r="C4333" s="6">
        <f t="shared" si="134"/>
        <v>119.13</v>
      </c>
      <c r="D4333" s="7">
        <f t="shared" si="135"/>
        <v>0.15556077878324912</v>
      </c>
    </row>
    <row r="4334" spans="1:4" x14ac:dyDescent="0.55000000000000004">
      <c r="A4334" s="6">
        <f>US_Regional_Sales_Data!P4334*US_Regional_Sales_Data!M4334*(1-US_Regional_Sales_Data!N4334)</f>
        <v>5106.7400000000007</v>
      </c>
      <c r="B4334" s="6">
        <f>US_Regional_Sales_Data!O4334*US_Regional_Sales_Data!M4334</f>
        <v>4416.6400000000003</v>
      </c>
      <c r="C4334" s="6">
        <f t="shared" si="134"/>
        <v>690.10000000000036</v>
      </c>
      <c r="D4334" s="7">
        <f t="shared" si="135"/>
        <v>0.1351351351351352</v>
      </c>
    </row>
    <row r="4335" spans="1:4" x14ac:dyDescent="0.55000000000000004">
      <c r="A4335" s="6">
        <f>US_Regional_Sales_Data!P4335*US_Regional_Sales_Data!M4335*(1-US_Regional_Sales_Data!N4335)</f>
        <v>468.99999999999994</v>
      </c>
      <c r="B4335" s="6">
        <f>US_Regional_Sales_Data!O4335*US_Regional_Sales_Data!M4335</f>
        <v>308.2</v>
      </c>
      <c r="C4335" s="6">
        <f t="shared" si="134"/>
        <v>160.79999999999995</v>
      </c>
      <c r="D4335" s="7">
        <f t="shared" si="135"/>
        <v>0.3428571428571428</v>
      </c>
    </row>
    <row r="4336" spans="1:4" x14ac:dyDescent="0.55000000000000004">
      <c r="A4336" s="6">
        <f>US_Regional_Sales_Data!P4336*US_Regional_Sales_Data!M4336*(1-US_Regional_Sales_Data!N4336)</f>
        <v>3955.6799999999994</v>
      </c>
      <c r="B4336" s="6">
        <f>US_Regional_Sales_Data!O4336*US_Regional_Sales_Data!M4336</f>
        <v>3428.2799999999997</v>
      </c>
      <c r="C4336" s="6">
        <f t="shared" si="134"/>
        <v>527.39999999999964</v>
      </c>
      <c r="D4336" s="7">
        <f t="shared" si="135"/>
        <v>0.13332726610848192</v>
      </c>
    </row>
    <row r="4337" spans="1:4" x14ac:dyDescent="0.55000000000000004">
      <c r="A4337" s="6">
        <f>US_Regional_Sales_Data!P4337*US_Regional_Sales_Data!M4337*(1-US_Regional_Sales_Data!N4337)</f>
        <v>9623.8799999999992</v>
      </c>
      <c r="B4337" s="6">
        <f>US_Regional_Sales_Data!O4337*US_Regional_Sales_Data!M4337</f>
        <v>7800.4</v>
      </c>
      <c r="C4337" s="6">
        <f t="shared" si="134"/>
        <v>1823.4799999999996</v>
      </c>
      <c r="D4337" s="7">
        <f t="shared" si="135"/>
        <v>0.18947451547608654</v>
      </c>
    </row>
    <row r="4338" spans="1:4" x14ac:dyDescent="0.55000000000000004">
      <c r="A4338" s="6">
        <f>US_Regional_Sales_Data!P4338*US_Regional_Sales_Data!M4338*(1-US_Regional_Sales_Data!N4338)</f>
        <v>3473.2800000000007</v>
      </c>
      <c r="B4338" s="6">
        <f>US_Regional_Sales_Data!O4338*US_Regional_Sales_Data!M4338</f>
        <v>2344.48</v>
      </c>
      <c r="C4338" s="6">
        <f t="shared" si="134"/>
        <v>1128.8000000000006</v>
      </c>
      <c r="D4338" s="7">
        <f t="shared" si="135"/>
        <v>0.32499539340335371</v>
      </c>
    </row>
    <row r="4339" spans="1:4" x14ac:dyDescent="0.55000000000000004">
      <c r="A4339" s="6">
        <f>US_Regional_Sales_Data!P4339*US_Regional_Sales_Data!M4339*(1-US_Regional_Sales_Data!N4339)</f>
        <v>880.04500000000007</v>
      </c>
      <c r="B4339" s="6">
        <f>US_Regional_Sales_Data!O4339*US_Regional_Sales_Data!M4339</f>
        <v>704.04</v>
      </c>
      <c r="C4339" s="6">
        <f t="shared" si="134"/>
        <v>176.00500000000011</v>
      </c>
      <c r="D4339" s="7">
        <f t="shared" si="135"/>
        <v>0.19999545477788078</v>
      </c>
    </row>
    <row r="4340" spans="1:4" x14ac:dyDescent="0.55000000000000004">
      <c r="A4340" s="6">
        <f>US_Regional_Sales_Data!P4340*US_Regional_Sales_Data!M4340*(1-US_Regional_Sales_Data!N4340)</f>
        <v>11961.175000000001</v>
      </c>
      <c r="B4340" s="6">
        <f>US_Regional_Sales_Data!O4340*US_Regional_Sales_Data!M4340</f>
        <v>5818.95</v>
      </c>
      <c r="C4340" s="6">
        <f t="shared" si="134"/>
        <v>6142.2250000000013</v>
      </c>
      <c r="D4340" s="7">
        <f t="shared" si="135"/>
        <v>0.5135135135135136</v>
      </c>
    </row>
    <row r="4341" spans="1:4" x14ac:dyDescent="0.55000000000000004">
      <c r="A4341" s="6">
        <f>US_Regional_Sales_Data!P4341*US_Regional_Sales_Data!M4341*(1-US_Regional_Sales_Data!N4341)</f>
        <v>8200.7999999999993</v>
      </c>
      <c r="B4341" s="6">
        <f>US_Regional_Sales_Data!O4341*US_Regional_Sales_Data!M4341</f>
        <v>9294.24</v>
      </c>
      <c r="C4341" s="6">
        <f t="shared" si="134"/>
        <v>-1093.4400000000005</v>
      </c>
      <c r="D4341" s="7">
        <f t="shared" si="135"/>
        <v>-0.13333333333333341</v>
      </c>
    </row>
    <row r="4342" spans="1:4" x14ac:dyDescent="0.55000000000000004">
      <c r="A4342" s="6">
        <f>US_Regional_Sales_Data!P4342*US_Regional_Sales_Data!M4342*(1-US_Regional_Sales_Data!N4342)</f>
        <v>2750.6850000000004</v>
      </c>
      <c r="B4342" s="6">
        <f>US_Regional_Sales_Data!O4342*US_Regional_Sales_Data!M4342</f>
        <v>1520.97</v>
      </c>
      <c r="C4342" s="6">
        <f t="shared" si="134"/>
        <v>1229.7150000000004</v>
      </c>
      <c r="D4342" s="7">
        <f t="shared" si="135"/>
        <v>0.4470577328919888</v>
      </c>
    </row>
    <row r="4343" spans="1:4" x14ac:dyDescent="0.55000000000000004">
      <c r="A4343" s="6">
        <f>US_Regional_Sales_Data!P4343*US_Regional_Sales_Data!M4343*(1-US_Regional_Sales_Data!N4343)</f>
        <v>5378.4250000000002</v>
      </c>
      <c r="B4343" s="6">
        <f>US_Regional_Sales_Data!O4343*US_Regional_Sales_Data!M4343</f>
        <v>3793.2</v>
      </c>
      <c r="C4343" s="6">
        <f t="shared" si="134"/>
        <v>1585.2250000000004</v>
      </c>
      <c r="D4343" s="7">
        <f t="shared" si="135"/>
        <v>0.29473777174544596</v>
      </c>
    </row>
    <row r="4344" spans="1:4" x14ac:dyDescent="0.55000000000000004">
      <c r="A4344" s="6">
        <f>US_Regional_Sales_Data!P4344*US_Regional_Sales_Data!M4344*(1-US_Regional_Sales_Data!N4344)</f>
        <v>11800.039999999999</v>
      </c>
      <c r="B4344" s="6">
        <f>US_Regional_Sales_Data!O4344*US_Regional_Sales_Data!M4344</f>
        <v>8884.75</v>
      </c>
      <c r="C4344" s="6">
        <f t="shared" si="134"/>
        <v>2915.2899999999991</v>
      </c>
      <c r="D4344" s="7">
        <f t="shared" si="135"/>
        <v>0.24705763709275555</v>
      </c>
    </row>
    <row r="4345" spans="1:4" x14ac:dyDescent="0.55000000000000004">
      <c r="A4345" s="6">
        <f>US_Regional_Sales_Data!P4345*US_Regional_Sales_Data!M4345*(1-US_Regional_Sales_Data!N4345)</f>
        <v>5838.045000000001</v>
      </c>
      <c r="B4345" s="6">
        <f>US_Regional_Sales_Data!O4345*US_Regional_Sales_Data!M4345</f>
        <v>4481.1000000000004</v>
      </c>
      <c r="C4345" s="6">
        <f t="shared" si="134"/>
        <v>1356.9450000000006</v>
      </c>
      <c r="D4345" s="7">
        <f t="shared" si="135"/>
        <v>0.23243140469112528</v>
      </c>
    </row>
    <row r="4346" spans="1:4" x14ac:dyDescent="0.55000000000000004">
      <c r="A4346" s="6">
        <f>US_Regional_Sales_Data!P4346*US_Regional_Sales_Data!M4346*(1-US_Regional_Sales_Data!N4346)</f>
        <v>13531.32</v>
      </c>
      <c r="B4346" s="6">
        <f>US_Regional_Sales_Data!O4346*US_Regional_Sales_Data!M4346</f>
        <v>9073.9599999999991</v>
      </c>
      <c r="C4346" s="6">
        <f t="shared" si="134"/>
        <v>4457.3600000000006</v>
      </c>
      <c r="D4346" s="7">
        <f t="shared" si="135"/>
        <v>0.32941058226396247</v>
      </c>
    </row>
    <row r="4347" spans="1:4" x14ac:dyDescent="0.55000000000000004">
      <c r="A4347" s="6">
        <f>US_Regional_Sales_Data!P4347*US_Regional_Sales_Data!M4347*(1-US_Regional_Sales_Data!N4347)</f>
        <v>9738.4499999999989</v>
      </c>
      <c r="B4347" s="6">
        <f>US_Regional_Sales_Data!O4347*US_Regional_Sales_Data!M4347</f>
        <v>4100.3999999999996</v>
      </c>
      <c r="C4347" s="6">
        <f t="shared" si="134"/>
        <v>5638.0499999999993</v>
      </c>
      <c r="D4347" s="7">
        <f t="shared" si="135"/>
        <v>0.57894736842105265</v>
      </c>
    </row>
    <row r="4348" spans="1:4" x14ac:dyDescent="0.55000000000000004">
      <c r="A4348" s="6">
        <f>US_Regional_Sales_Data!P4348*US_Regional_Sales_Data!M4348*(1-US_Regional_Sales_Data!N4348)</f>
        <v>6331.5</v>
      </c>
      <c r="B4348" s="6">
        <f>US_Regional_Sales_Data!O4348*US_Regional_Sales_Data!M4348</f>
        <v>4361.7</v>
      </c>
      <c r="C4348" s="6">
        <f t="shared" si="134"/>
        <v>1969.8000000000002</v>
      </c>
      <c r="D4348" s="7">
        <f t="shared" si="135"/>
        <v>0.31111111111111112</v>
      </c>
    </row>
    <row r="4349" spans="1:4" x14ac:dyDescent="0.55000000000000004">
      <c r="A4349" s="6">
        <f>US_Regional_Sales_Data!P4349*US_Regional_Sales_Data!M4349*(1-US_Regional_Sales_Data!N4349)</f>
        <v>28458.920000000002</v>
      </c>
      <c r="B4349" s="6">
        <f>US_Regional_Sales_Data!O4349*US_Regional_Sales_Data!M4349</f>
        <v>20921.12</v>
      </c>
      <c r="C4349" s="6">
        <f t="shared" si="134"/>
        <v>7537.8000000000029</v>
      </c>
      <c r="D4349" s="7">
        <f t="shared" si="135"/>
        <v>0.26486598929263661</v>
      </c>
    </row>
    <row r="4350" spans="1:4" x14ac:dyDescent="0.55000000000000004">
      <c r="A4350" s="6">
        <f>US_Regional_Sales_Data!P4350*US_Regional_Sales_Data!M4350*(1-US_Regional_Sales_Data!N4350)</f>
        <v>3123.54</v>
      </c>
      <c r="B4350" s="6">
        <f>US_Regional_Sales_Data!O4350*US_Regional_Sales_Data!M4350</f>
        <v>1992.3000000000002</v>
      </c>
      <c r="C4350" s="6">
        <f t="shared" si="134"/>
        <v>1131.2399999999998</v>
      </c>
      <c r="D4350" s="7">
        <f t="shared" si="135"/>
        <v>0.36216600395704868</v>
      </c>
    </row>
    <row r="4351" spans="1:4" x14ac:dyDescent="0.55000000000000004">
      <c r="A4351" s="6">
        <f>US_Regional_Sales_Data!P4351*US_Regional_Sales_Data!M4351*(1-US_Regional_Sales_Data!N4351)</f>
        <v>3280.3199999999997</v>
      </c>
      <c r="B4351" s="6">
        <f>US_Regional_Sales_Data!O4351*US_Regional_Sales_Data!M4351</f>
        <v>2665.28</v>
      </c>
      <c r="C4351" s="6">
        <f t="shared" si="134"/>
        <v>615.03999999999951</v>
      </c>
      <c r="D4351" s="7">
        <f t="shared" si="135"/>
        <v>0.18749390303385022</v>
      </c>
    </row>
    <row r="4352" spans="1:4" x14ac:dyDescent="0.55000000000000004">
      <c r="A4352" s="6">
        <f>US_Regional_Sales_Data!P4352*US_Regional_Sales_Data!M4352*(1-US_Regional_Sales_Data!N4352)</f>
        <v>4591.51</v>
      </c>
      <c r="B4352" s="6">
        <f>US_Regional_Sales_Data!O4352*US_Regional_Sales_Data!M4352</f>
        <v>5444.22</v>
      </c>
      <c r="C4352" s="6">
        <f t="shared" si="134"/>
        <v>-852.71</v>
      </c>
      <c r="D4352" s="7">
        <f t="shared" si="135"/>
        <v>-0.18571450350756069</v>
      </c>
    </row>
    <row r="4353" spans="1:4" x14ac:dyDescent="0.55000000000000004">
      <c r="A4353" s="6">
        <f>US_Regional_Sales_Data!P4353*US_Regional_Sales_Data!M4353*(1-US_Regional_Sales_Data!N4353)</f>
        <v>4288.67</v>
      </c>
      <c r="B4353" s="6">
        <f>US_Regional_Sales_Data!O4353*US_Regional_Sales_Data!M4353</f>
        <v>2086.38</v>
      </c>
      <c r="C4353" s="6">
        <f t="shared" si="134"/>
        <v>2202.29</v>
      </c>
      <c r="D4353" s="7">
        <f t="shared" si="135"/>
        <v>0.51351351351351349</v>
      </c>
    </row>
    <row r="4354" spans="1:4" x14ac:dyDescent="0.55000000000000004">
      <c r="A4354" s="6">
        <f>US_Regional_Sales_Data!P4354*US_Regional_Sales_Data!M4354*(1-US_Regional_Sales_Data!N4354)</f>
        <v>979.20499999999993</v>
      </c>
      <c r="B4354" s="6">
        <f>US_Regional_Sales_Data!O4354*US_Regional_Sales_Data!M4354</f>
        <v>656.33</v>
      </c>
      <c r="C4354" s="6">
        <f t="shared" si="134"/>
        <v>322.87499999999989</v>
      </c>
      <c r="D4354" s="7">
        <f t="shared" si="135"/>
        <v>0.32973177220296046</v>
      </c>
    </row>
    <row r="4355" spans="1:4" x14ac:dyDescent="0.55000000000000004">
      <c r="A4355" s="6">
        <f>US_Regional_Sales_Data!P4355*US_Regional_Sales_Data!M4355*(1-US_Regional_Sales_Data!N4355)</f>
        <v>4933.8799999999992</v>
      </c>
      <c r="B4355" s="6">
        <f>US_Regional_Sales_Data!O4355*US_Regional_Sales_Data!M4355</f>
        <v>5427.28</v>
      </c>
      <c r="C4355" s="6">
        <f t="shared" ref="C4355:C4418" si="136">A4355-B4355</f>
        <v>-493.40000000000055</v>
      </c>
      <c r="D4355" s="7">
        <f t="shared" ref="D4355:D4418" si="137">C4355/A4355</f>
        <v>-0.10000243216292261</v>
      </c>
    </row>
    <row r="4356" spans="1:4" x14ac:dyDescent="0.55000000000000004">
      <c r="A4356" s="6">
        <f>US_Regional_Sales_Data!P4356*US_Regional_Sales_Data!M4356*(1-US_Regional_Sales_Data!N4356)</f>
        <v>3997.2200000000003</v>
      </c>
      <c r="B4356" s="6">
        <f>US_Regional_Sales_Data!O4356*US_Regional_Sales_Data!M4356</f>
        <v>1809.28</v>
      </c>
      <c r="C4356" s="6">
        <f t="shared" si="136"/>
        <v>2187.9400000000005</v>
      </c>
      <c r="D4356" s="7">
        <f t="shared" si="137"/>
        <v>0.54736541896618163</v>
      </c>
    </row>
    <row r="4357" spans="1:4" x14ac:dyDescent="0.55000000000000004">
      <c r="A4357" s="6">
        <f>US_Regional_Sales_Data!P4357*US_Regional_Sales_Data!M4357*(1-US_Regional_Sales_Data!N4357)</f>
        <v>8747.52</v>
      </c>
      <c r="B4357" s="6">
        <f>US_Regional_Sales_Data!O4357*US_Regional_Sales_Data!M4357</f>
        <v>5248.52</v>
      </c>
      <c r="C4357" s="6">
        <f t="shared" si="136"/>
        <v>3499</v>
      </c>
      <c r="D4357" s="7">
        <f t="shared" si="137"/>
        <v>0.39999908545507751</v>
      </c>
    </row>
    <row r="4358" spans="1:4" x14ac:dyDescent="0.55000000000000004">
      <c r="A4358" s="6">
        <f>US_Regional_Sales_Data!P4358*US_Regional_Sales_Data!M4358*(1-US_Regional_Sales_Data!N4358)</f>
        <v>11886.805</v>
      </c>
      <c r="B4358" s="6">
        <f>US_Regional_Sales_Data!O4358*US_Regional_Sales_Data!M4358</f>
        <v>9894.99</v>
      </c>
      <c r="C4358" s="6">
        <f t="shared" si="136"/>
        <v>1991.8150000000005</v>
      </c>
      <c r="D4358" s="7">
        <f t="shared" si="137"/>
        <v>0.16756521201449848</v>
      </c>
    </row>
    <row r="4359" spans="1:4" x14ac:dyDescent="0.55000000000000004">
      <c r="A4359" s="6">
        <f>US_Regional_Sales_Data!P4359*US_Regional_Sales_Data!M4359*(1-US_Regional_Sales_Data!N4359)</f>
        <v>7766.64</v>
      </c>
      <c r="B4359" s="6">
        <f>US_Regional_Sales_Data!O4359*US_Regional_Sales_Data!M4359</f>
        <v>3624.4</v>
      </c>
      <c r="C4359" s="6">
        <f t="shared" si="136"/>
        <v>4142.24</v>
      </c>
      <c r="D4359" s="7">
        <f t="shared" si="137"/>
        <v>0.53333745351915363</v>
      </c>
    </row>
    <row r="4360" spans="1:4" x14ac:dyDescent="0.55000000000000004">
      <c r="A4360" s="6">
        <f>US_Regional_Sales_Data!P4360*US_Regional_Sales_Data!M4360*(1-US_Regional_Sales_Data!N4360)</f>
        <v>7251.0750000000007</v>
      </c>
      <c r="B4360" s="6">
        <f>US_Regional_Sales_Data!O4360*US_Regional_Sales_Data!M4360</f>
        <v>6036.04</v>
      </c>
      <c r="C4360" s="6">
        <f t="shared" si="136"/>
        <v>1215.0350000000008</v>
      </c>
      <c r="D4360" s="7">
        <f t="shared" si="137"/>
        <v>0.16756618846171095</v>
      </c>
    </row>
    <row r="4361" spans="1:4" x14ac:dyDescent="0.55000000000000004">
      <c r="A4361" s="6">
        <f>US_Regional_Sales_Data!P4361*US_Regional_Sales_Data!M4361*(1-US_Regional_Sales_Data!N4361)</f>
        <v>5261.6775000000007</v>
      </c>
      <c r="B4361" s="6">
        <f>US_Regional_Sales_Data!O4361*US_Regional_Sales_Data!M4361</f>
        <v>4152.46</v>
      </c>
      <c r="C4361" s="6">
        <f t="shared" si="136"/>
        <v>1109.2175000000007</v>
      </c>
      <c r="D4361" s="7">
        <f t="shared" si="137"/>
        <v>0.21081062075735363</v>
      </c>
    </row>
    <row r="4362" spans="1:4" x14ac:dyDescent="0.55000000000000004">
      <c r="A4362" s="6">
        <f>US_Regional_Sales_Data!P4362*US_Regional_Sales_Data!M4362*(1-US_Regional_Sales_Data!N4362)</f>
        <v>14510.86</v>
      </c>
      <c r="B4362" s="6">
        <f>US_Regional_Sales_Data!O4362*US_Regional_Sales_Data!M4362</f>
        <v>9901.5</v>
      </c>
      <c r="C4362" s="6">
        <f t="shared" si="136"/>
        <v>4609.3600000000006</v>
      </c>
      <c r="D4362" s="7">
        <f t="shared" si="137"/>
        <v>0.31764898841281636</v>
      </c>
    </row>
    <row r="4363" spans="1:4" x14ac:dyDescent="0.55000000000000004">
      <c r="A4363" s="6">
        <f>US_Regional_Sales_Data!P4363*US_Regional_Sales_Data!M4363*(1-US_Regional_Sales_Data!N4363)</f>
        <v>1507.5</v>
      </c>
      <c r="B4363" s="6">
        <f>US_Regional_Sales_Data!O4363*US_Regional_Sales_Data!M4363</f>
        <v>1005</v>
      </c>
      <c r="C4363" s="6">
        <f t="shared" si="136"/>
        <v>502.5</v>
      </c>
      <c r="D4363" s="7">
        <f t="shared" si="137"/>
        <v>0.33333333333333331</v>
      </c>
    </row>
    <row r="4364" spans="1:4" x14ac:dyDescent="0.55000000000000004">
      <c r="A4364" s="6">
        <f>US_Regional_Sales_Data!P4364*US_Regional_Sales_Data!M4364*(1-US_Regional_Sales_Data!N4364)</f>
        <v>42817.354999999996</v>
      </c>
      <c r="B4364" s="6">
        <f>US_Regional_Sales_Data!O4364*US_Regional_Sales_Data!M4364</f>
        <v>30648.239999999998</v>
      </c>
      <c r="C4364" s="6">
        <f t="shared" si="136"/>
        <v>12169.114999999998</v>
      </c>
      <c r="D4364" s="7">
        <f t="shared" si="137"/>
        <v>0.28420987237534873</v>
      </c>
    </row>
    <row r="4365" spans="1:4" x14ac:dyDescent="0.55000000000000004">
      <c r="A4365" s="6">
        <f>US_Regional_Sales_Data!P4365*US_Regional_Sales_Data!M4365*(1-US_Regional_Sales_Data!N4365)</f>
        <v>13646.56</v>
      </c>
      <c r="B4365" s="6">
        <f>US_Regional_Sales_Data!O4365*US_Regional_Sales_Data!M4365</f>
        <v>11204.56</v>
      </c>
      <c r="C4365" s="6">
        <f t="shared" si="136"/>
        <v>2442</v>
      </c>
      <c r="D4365" s="7">
        <f t="shared" si="137"/>
        <v>0.17894619596440423</v>
      </c>
    </row>
    <row r="4366" spans="1:4" x14ac:dyDescent="0.55000000000000004">
      <c r="A4366" s="6">
        <f>US_Regional_Sales_Data!P4366*US_Regional_Sales_Data!M4366*(1-US_Regional_Sales_Data!N4366)</f>
        <v>3530.9</v>
      </c>
      <c r="B4366" s="6">
        <f>US_Regional_Sales_Data!O4366*US_Regional_Sales_Data!M4366</f>
        <v>3198.6</v>
      </c>
      <c r="C4366" s="6">
        <f t="shared" si="136"/>
        <v>332.30000000000018</v>
      </c>
      <c r="D4366" s="7">
        <f t="shared" si="137"/>
        <v>9.4111982780594225E-2</v>
      </c>
    </row>
    <row r="4367" spans="1:4" x14ac:dyDescent="0.55000000000000004">
      <c r="A4367" s="6">
        <f>US_Regional_Sales_Data!P4367*US_Regional_Sales_Data!M4367*(1-US_Regional_Sales_Data!N4367)</f>
        <v>418.08</v>
      </c>
      <c r="B4367" s="6">
        <f>US_Regional_Sales_Data!O4367*US_Regional_Sales_Data!M4367</f>
        <v>341.44</v>
      </c>
      <c r="C4367" s="6">
        <f t="shared" si="136"/>
        <v>76.639999999999986</v>
      </c>
      <c r="D4367" s="7">
        <f t="shared" si="137"/>
        <v>0.18331419823957135</v>
      </c>
    </row>
    <row r="4368" spans="1:4" x14ac:dyDescent="0.55000000000000004">
      <c r="A4368" s="6">
        <f>US_Regional_Sales_Data!P4368*US_Regional_Sales_Data!M4368*(1-US_Regional_Sales_Data!N4368)</f>
        <v>38374.920000000006</v>
      </c>
      <c r="B4368" s="6">
        <f>US_Regional_Sales_Data!O4368*US_Regional_Sales_Data!M4368</f>
        <v>24891.84</v>
      </c>
      <c r="C4368" s="6">
        <f t="shared" si="136"/>
        <v>13483.080000000005</v>
      </c>
      <c r="D4368" s="7">
        <f t="shared" si="137"/>
        <v>0.35135135135135143</v>
      </c>
    </row>
    <row r="4369" spans="1:4" x14ac:dyDescent="0.55000000000000004">
      <c r="A4369" s="6">
        <f>US_Regional_Sales_Data!P4369*US_Regional_Sales_Data!M4369*(1-US_Regional_Sales_Data!N4369)</f>
        <v>7525.4400000000005</v>
      </c>
      <c r="B4369" s="6">
        <f>US_Regional_Sales_Data!O4369*US_Regional_Sales_Data!M4369</f>
        <v>4097.2</v>
      </c>
      <c r="C4369" s="6">
        <f t="shared" si="136"/>
        <v>3428.2400000000007</v>
      </c>
      <c r="D4369" s="7">
        <f t="shared" si="137"/>
        <v>0.45555342943402649</v>
      </c>
    </row>
    <row r="4370" spans="1:4" x14ac:dyDescent="0.55000000000000004">
      <c r="A4370" s="6">
        <f>US_Regional_Sales_Data!P4370*US_Regional_Sales_Data!M4370*(1-US_Regional_Sales_Data!N4370)</f>
        <v>7164.31</v>
      </c>
      <c r="B4370" s="6">
        <f>US_Regional_Sales_Data!O4370*US_Regional_Sales_Data!M4370</f>
        <v>4569.66</v>
      </c>
      <c r="C4370" s="6">
        <f t="shared" si="136"/>
        <v>2594.6500000000005</v>
      </c>
      <c r="D4370" s="7">
        <f t="shared" si="137"/>
        <v>0.3621632788084268</v>
      </c>
    </row>
    <row r="4371" spans="1:4" x14ac:dyDescent="0.55000000000000004">
      <c r="A4371" s="6">
        <f>US_Regional_Sales_Data!P4371*US_Regional_Sales_Data!M4371*(1-US_Regional_Sales_Data!N4371)</f>
        <v>10672.095000000001</v>
      </c>
      <c r="B4371" s="6">
        <f>US_Regional_Sales_Data!O4371*US_Regional_Sales_Data!M4371</f>
        <v>6691.68</v>
      </c>
      <c r="C4371" s="6">
        <f t="shared" si="136"/>
        <v>3980.4150000000009</v>
      </c>
      <c r="D4371" s="7">
        <f t="shared" si="137"/>
        <v>0.37297409740074472</v>
      </c>
    </row>
    <row r="4372" spans="1:4" x14ac:dyDescent="0.55000000000000004">
      <c r="A4372" s="6">
        <f>US_Regional_Sales_Data!P4372*US_Regional_Sales_Data!M4372*(1-US_Regional_Sales_Data!N4372)</f>
        <v>14881.37</v>
      </c>
      <c r="B4372" s="6">
        <f>US_Regional_Sales_Data!O4372*US_Regional_Sales_Data!M4372</f>
        <v>6579.16</v>
      </c>
      <c r="C4372" s="6">
        <f t="shared" si="136"/>
        <v>8302.2100000000009</v>
      </c>
      <c r="D4372" s="7">
        <f t="shared" si="137"/>
        <v>0.55789285529490906</v>
      </c>
    </row>
    <row r="4373" spans="1:4" x14ac:dyDescent="0.55000000000000004">
      <c r="A4373" s="6">
        <f>US_Regional_Sales_Data!P4373*US_Regional_Sales_Data!M4373*(1-US_Regional_Sales_Data!N4373)</f>
        <v>5763.6750000000002</v>
      </c>
      <c r="B4373" s="6">
        <f>US_Regional_Sales_Data!O4373*US_Regional_Sales_Data!M4373</f>
        <v>2866.2599999999998</v>
      </c>
      <c r="C4373" s="6">
        <f t="shared" si="136"/>
        <v>2897.4150000000004</v>
      </c>
      <c r="D4373" s="7">
        <f t="shared" si="137"/>
        <v>0.50270270270270279</v>
      </c>
    </row>
    <row r="4374" spans="1:4" x14ac:dyDescent="0.55000000000000004">
      <c r="A4374" s="6">
        <f>US_Regional_Sales_Data!P4374*US_Regional_Sales_Data!M4374*(1-US_Regional_Sales_Data!N4374)</f>
        <v>891.09999999999991</v>
      </c>
      <c r="B4374" s="6">
        <f>US_Regional_Sales_Data!O4374*US_Regional_Sales_Data!M4374</f>
        <v>684.76</v>
      </c>
      <c r="C4374" s="6">
        <f t="shared" si="136"/>
        <v>206.33999999999992</v>
      </c>
      <c r="D4374" s="7">
        <f t="shared" si="137"/>
        <v>0.23155650319829418</v>
      </c>
    </row>
    <row r="4375" spans="1:4" x14ac:dyDescent="0.55000000000000004">
      <c r="A4375" s="6">
        <f>US_Regional_Sales_Data!P4375*US_Regional_Sales_Data!M4375*(1-US_Regional_Sales_Data!N4375)</f>
        <v>7654.079999999999</v>
      </c>
      <c r="B4375" s="6">
        <f>US_Regional_Sales_Data!O4375*US_Regional_Sales_Data!M4375</f>
        <v>5943.2</v>
      </c>
      <c r="C4375" s="6">
        <f t="shared" si="136"/>
        <v>1710.8799999999992</v>
      </c>
      <c r="D4375" s="7">
        <f t="shared" si="137"/>
        <v>0.22352523098791749</v>
      </c>
    </row>
    <row r="4376" spans="1:4" x14ac:dyDescent="0.55000000000000004">
      <c r="A4376" s="6">
        <f>US_Regional_Sales_Data!P4376*US_Regional_Sales_Data!M4376*(1-US_Regional_Sales_Data!N4376)</f>
        <v>3869.2499999999995</v>
      </c>
      <c r="B4376" s="6">
        <f>US_Regional_Sales_Data!O4376*US_Regional_Sales_Data!M4376</f>
        <v>3482.3500000000004</v>
      </c>
      <c r="C4376" s="6">
        <f t="shared" si="136"/>
        <v>386.89999999999918</v>
      </c>
      <c r="D4376" s="7">
        <f t="shared" si="137"/>
        <v>9.9993538799508744E-2</v>
      </c>
    </row>
    <row r="4377" spans="1:4" x14ac:dyDescent="0.55000000000000004">
      <c r="A4377" s="6">
        <f>US_Regional_Sales_Data!P4377*US_Regional_Sales_Data!M4377*(1-US_Regional_Sales_Data!N4377)</f>
        <v>4608.26</v>
      </c>
      <c r="B4377" s="6">
        <f>US_Regional_Sales_Data!O4377*US_Regional_Sales_Data!M4377</f>
        <v>4026.16</v>
      </c>
      <c r="C4377" s="6">
        <f t="shared" si="136"/>
        <v>582.10000000000036</v>
      </c>
      <c r="D4377" s="7">
        <f t="shared" si="137"/>
        <v>0.12631665748026377</v>
      </c>
    </row>
    <row r="4378" spans="1:4" x14ac:dyDescent="0.55000000000000004">
      <c r="A4378" s="6">
        <f>US_Regional_Sales_Data!P4378*US_Regional_Sales_Data!M4378*(1-US_Regional_Sales_Data!N4378)</f>
        <v>8417.880000000001</v>
      </c>
      <c r="B4378" s="6">
        <f>US_Regional_Sales_Data!O4378*US_Regional_Sales_Data!M4378</f>
        <v>7950.24</v>
      </c>
      <c r="C4378" s="6">
        <f t="shared" si="136"/>
        <v>467.64000000000124</v>
      </c>
      <c r="D4378" s="7">
        <f t="shared" si="137"/>
        <v>5.5553179660437213E-2</v>
      </c>
    </row>
    <row r="4379" spans="1:4" x14ac:dyDescent="0.55000000000000004">
      <c r="A4379" s="6">
        <f>US_Regional_Sales_Data!P4379*US_Regional_Sales_Data!M4379*(1-US_Regional_Sales_Data!N4379)</f>
        <v>3601.92</v>
      </c>
      <c r="B4379" s="6">
        <f>US_Regional_Sales_Data!O4379*US_Regional_Sales_Data!M4379</f>
        <v>3827.04</v>
      </c>
      <c r="C4379" s="6">
        <f t="shared" si="136"/>
        <v>-225.11999999999989</v>
      </c>
      <c r="D4379" s="7">
        <f t="shared" si="137"/>
        <v>-6.2499999999999965E-2</v>
      </c>
    </row>
    <row r="4380" spans="1:4" x14ac:dyDescent="0.55000000000000004">
      <c r="A4380" s="6">
        <f>US_Regional_Sales_Data!P4380*US_Regional_Sales_Data!M4380*(1-US_Regional_Sales_Data!N4380)</f>
        <v>22404.129999999997</v>
      </c>
      <c r="B4380" s="6">
        <f>US_Regional_Sales_Data!O4380*US_Regional_Sales_Data!M4380</f>
        <v>22140.58</v>
      </c>
      <c r="C4380" s="6">
        <f t="shared" si="136"/>
        <v>263.54999999999563</v>
      </c>
      <c r="D4380" s="7">
        <f t="shared" si="137"/>
        <v>1.1763456112779012E-2</v>
      </c>
    </row>
    <row r="4381" spans="1:4" x14ac:dyDescent="0.55000000000000004">
      <c r="A4381" s="6">
        <f>US_Regional_Sales_Data!P4381*US_Regional_Sales_Data!M4381*(1-US_Regional_Sales_Data!N4381)</f>
        <v>29991.88</v>
      </c>
      <c r="B4381" s="6">
        <f>US_Regional_Sales_Data!O4381*US_Regional_Sales_Data!M4381</f>
        <v>23362.080000000002</v>
      </c>
      <c r="C4381" s="6">
        <f t="shared" si="136"/>
        <v>6629.7999999999993</v>
      </c>
      <c r="D4381" s="7">
        <f t="shared" si="137"/>
        <v>0.2210531650566753</v>
      </c>
    </row>
    <row r="4382" spans="1:4" x14ac:dyDescent="0.55000000000000004">
      <c r="A4382" s="6">
        <f>US_Regional_Sales_Data!P4382*US_Regional_Sales_Data!M4382*(1-US_Regional_Sales_Data!N4382)</f>
        <v>4877.6000000000004</v>
      </c>
      <c r="B4382" s="6">
        <f>US_Regional_Sales_Data!O4382*US_Regional_Sales_Data!M4382</f>
        <v>2865.59</v>
      </c>
      <c r="C4382" s="6">
        <f t="shared" si="136"/>
        <v>2012.0100000000002</v>
      </c>
      <c r="D4382" s="7">
        <f t="shared" si="137"/>
        <v>0.41250000000000003</v>
      </c>
    </row>
    <row r="4383" spans="1:4" x14ac:dyDescent="0.55000000000000004">
      <c r="A4383" s="6">
        <f>US_Regional_Sales_Data!P4383*US_Regional_Sales_Data!M4383*(1-US_Regional_Sales_Data!N4383)</f>
        <v>4685.3100000000004</v>
      </c>
      <c r="B4383" s="6">
        <f>US_Regional_Sales_Data!O4383*US_Regional_Sales_Data!M4383</f>
        <v>4008.5499999999997</v>
      </c>
      <c r="C4383" s="6">
        <f t="shared" si="136"/>
        <v>676.76000000000067</v>
      </c>
      <c r="D4383" s="7">
        <f t="shared" si="137"/>
        <v>0.14444295041309979</v>
      </c>
    </row>
    <row r="4384" spans="1:4" x14ac:dyDescent="0.55000000000000004">
      <c r="A4384" s="6">
        <f>US_Regional_Sales_Data!P4384*US_Regional_Sales_Data!M4384*(1-US_Regional_Sales_Data!N4384)</f>
        <v>5228.01</v>
      </c>
      <c r="B4384" s="6">
        <f>US_Regional_Sales_Data!O4384*US_Regional_Sales_Data!M4384</f>
        <v>4124.3099999999995</v>
      </c>
      <c r="C4384" s="6">
        <f t="shared" si="136"/>
        <v>1103.7000000000007</v>
      </c>
      <c r="D4384" s="7">
        <f t="shared" si="137"/>
        <v>0.21111283260743585</v>
      </c>
    </row>
    <row r="4385" spans="1:4" x14ac:dyDescent="0.55000000000000004">
      <c r="A4385" s="6">
        <f>US_Regional_Sales_Data!P4385*US_Regional_Sales_Data!M4385*(1-US_Regional_Sales_Data!N4385)</f>
        <v>14279.04</v>
      </c>
      <c r="B4385" s="6">
        <f>US_Regional_Sales_Data!O4385*US_Regional_Sales_Data!M4385</f>
        <v>9107.7000000000007</v>
      </c>
      <c r="C4385" s="6">
        <f t="shared" si="136"/>
        <v>5171.34</v>
      </c>
      <c r="D4385" s="7">
        <f t="shared" si="137"/>
        <v>0.36216300255479361</v>
      </c>
    </row>
    <row r="4386" spans="1:4" x14ac:dyDescent="0.55000000000000004">
      <c r="A4386" s="6">
        <f>US_Regional_Sales_Data!P4386*US_Regional_Sales_Data!M4386*(1-US_Regional_Sales_Data!N4386)</f>
        <v>1446.53</v>
      </c>
      <c r="B4386" s="6">
        <f>US_Regional_Sales_Data!O4386*US_Regional_Sales_Data!M4386</f>
        <v>714.76</v>
      </c>
      <c r="C4386" s="6">
        <f t="shared" si="136"/>
        <v>731.77</v>
      </c>
      <c r="D4386" s="7">
        <f t="shared" si="137"/>
        <v>0.5058795877029858</v>
      </c>
    </row>
    <row r="4387" spans="1:4" x14ac:dyDescent="0.55000000000000004">
      <c r="A4387" s="6">
        <f>US_Regional_Sales_Data!P4387*US_Regional_Sales_Data!M4387*(1-US_Regional_Sales_Data!N4387)</f>
        <v>7179.7199999999993</v>
      </c>
      <c r="B4387" s="6">
        <f>US_Regional_Sales_Data!O4387*US_Regional_Sales_Data!M4387</f>
        <v>5668.2000000000007</v>
      </c>
      <c r="C4387" s="6">
        <f t="shared" si="136"/>
        <v>1511.5199999999986</v>
      </c>
      <c r="D4387" s="7">
        <f t="shared" si="137"/>
        <v>0.21052631578947351</v>
      </c>
    </row>
    <row r="4388" spans="1:4" x14ac:dyDescent="0.55000000000000004">
      <c r="A4388" s="6">
        <f>US_Regional_Sales_Data!P4388*US_Regional_Sales_Data!M4388*(1-US_Regional_Sales_Data!N4388)</f>
        <v>3971.7599999999998</v>
      </c>
      <c r="B4388" s="6">
        <f>US_Regional_Sales_Data!O4388*US_Regional_Sales_Data!M4388</f>
        <v>2090.4</v>
      </c>
      <c r="C4388" s="6">
        <f t="shared" si="136"/>
        <v>1881.3599999999997</v>
      </c>
      <c r="D4388" s="7">
        <f t="shared" si="137"/>
        <v>0.47368421052631571</v>
      </c>
    </row>
    <row r="4389" spans="1:4" x14ac:dyDescent="0.55000000000000004">
      <c r="A4389" s="6">
        <f>US_Regional_Sales_Data!P4389*US_Regional_Sales_Data!M4389*(1-US_Regional_Sales_Data!N4389)</f>
        <v>5391.1549999999997</v>
      </c>
      <c r="B4389" s="6">
        <f>US_Regional_Sales_Data!O4389*US_Regional_Sales_Data!M4389</f>
        <v>4142.68</v>
      </c>
      <c r="C4389" s="6">
        <f t="shared" si="136"/>
        <v>1248.4749999999995</v>
      </c>
      <c r="D4389" s="7">
        <f t="shared" si="137"/>
        <v>0.23157839090139304</v>
      </c>
    </row>
    <row r="4390" spans="1:4" x14ac:dyDescent="0.55000000000000004">
      <c r="A4390" s="6">
        <f>US_Regional_Sales_Data!P4390*US_Regional_Sales_Data!M4390*(1-US_Regional_Sales_Data!N4390)</f>
        <v>18280.28</v>
      </c>
      <c r="B4390" s="6">
        <f>US_Regional_Sales_Data!O4390*US_Regional_Sales_Data!M4390</f>
        <v>13084.8</v>
      </c>
      <c r="C4390" s="6">
        <f t="shared" si="136"/>
        <v>5195.4799999999996</v>
      </c>
      <c r="D4390" s="7">
        <f t="shared" si="137"/>
        <v>0.28421227683602218</v>
      </c>
    </row>
    <row r="4391" spans="1:4" x14ac:dyDescent="0.55000000000000004">
      <c r="A4391" s="6">
        <f>US_Regional_Sales_Data!P4391*US_Regional_Sales_Data!M4391*(1-US_Regional_Sales_Data!N4391)</f>
        <v>11762.52</v>
      </c>
      <c r="B4391" s="6">
        <f>US_Regional_Sales_Data!O4391*US_Regional_Sales_Data!M4391</f>
        <v>10524.36</v>
      </c>
      <c r="C4391" s="6">
        <f t="shared" si="136"/>
        <v>1238.1599999999999</v>
      </c>
      <c r="D4391" s="7">
        <f t="shared" si="137"/>
        <v>0.10526315789473682</v>
      </c>
    </row>
    <row r="4392" spans="1:4" x14ac:dyDescent="0.55000000000000004">
      <c r="A4392" s="6">
        <f>US_Regional_Sales_Data!P4392*US_Regional_Sales_Data!M4392*(1-US_Regional_Sales_Data!N4392)</f>
        <v>8096.2799999999988</v>
      </c>
      <c r="B4392" s="6">
        <f>US_Regional_Sales_Data!O4392*US_Regional_Sales_Data!M4392</f>
        <v>3664.64</v>
      </c>
      <c r="C4392" s="6">
        <f t="shared" si="136"/>
        <v>4431.6399999999994</v>
      </c>
      <c r="D4392" s="7">
        <f t="shared" si="137"/>
        <v>0.54736743294451284</v>
      </c>
    </row>
    <row r="4393" spans="1:4" x14ac:dyDescent="0.55000000000000004">
      <c r="A4393" s="6">
        <f>US_Regional_Sales_Data!P4393*US_Regional_Sales_Data!M4393*(1-US_Regional_Sales_Data!N4393)</f>
        <v>13448.575000000001</v>
      </c>
      <c r="B4393" s="6">
        <f>US_Regional_Sales_Data!O4393*US_Regional_Sales_Data!M4393</f>
        <v>11195.050000000001</v>
      </c>
      <c r="C4393" s="6">
        <f t="shared" si="136"/>
        <v>2253.5249999999996</v>
      </c>
      <c r="D4393" s="7">
        <f t="shared" si="137"/>
        <v>0.16756608042115984</v>
      </c>
    </row>
    <row r="4394" spans="1:4" x14ac:dyDescent="0.55000000000000004">
      <c r="A4394" s="6">
        <f>US_Regional_Sales_Data!P4394*US_Regional_Sales_Data!M4394*(1-US_Regional_Sales_Data!N4394)</f>
        <v>2900.4300000000003</v>
      </c>
      <c r="B4394" s="6">
        <f>US_Regional_Sales_Data!O4394*US_Regional_Sales_Data!M4394</f>
        <v>2226.27</v>
      </c>
      <c r="C4394" s="6">
        <f t="shared" si="136"/>
        <v>674.16000000000031</v>
      </c>
      <c r="D4394" s="7">
        <f t="shared" si="137"/>
        <v>0.2324345010912176</v>
      </c>
    </row>
    <row r="4395" spans="1:4" x14ac:dyDescent="0.55000000000000004">
      <c r="A4395" s="6">
        <f>US_Regional_Sales_Data!P4395*US_Regional_Sales_Data!M4395*(1-US_Regional_Sales_Data!N4395)</f>
        <v>19909.719999999998</v>
      </c>
      <c r="B4395" s="6">
        <f>US_Regional_Sales_Data!O4395*US_Regional_Sales_Data!M4395</f>
        <v>8802.16</v>
      </c>
      <c r="C4395" s="6">
        <f t="shared" si="136"/>
        <v>11107.559999999998</v>
      </c>
      <c r="D4395" s="7">
        <f t="shared" si="137"/>
        <v>0.55789634409725497</v>
      </c>
    </row>
    <row r="4396" spans="1:4" x14ac:dyDescent="0.55000000000000004">
      <c r="A4396" s="6">
        <f>US_Regional_Sales_Data!P4396*US_Regional_Sales_Data!M4396*(1-US_Regional_Sales_Data!N4396)</f>
        <v>2339.64</v>
      </c>
      <c r="B4396" s="6">
        <f>US_Regional_Sales_Data!O4396*US_Regional_Sales_Data!M4396</f>
        <v>1429.78</v>
      </c>
      <c r="C4396" s="6">
        <f t="shared" si="136"/>
        <v>909.8599999999999</v>
      </c>
      <c r="D4396" s="7">
        <f t="shared" si="137"/>
        <v>0.38888888888888884</v>
      </c>
    </row>
    <row r="4397" spans="1:4" x14ac:dyDescent="0.55000000000000004">
      <c r="A4397" s="6">
        <f>US_Regional_Sales_Data!P4397*US_Regional_Sales_Data!M4397*(1-US_Regional_Sales_Data!N4397)</f>
        <v>483.73999999999995</v>
      </c>
      <c r="B4397" s="6">
        <f>US_Regional_Sales_Data!O4397*US_Regional_Sales_Data!M4397</f>
        <v>417.54</v>
      </c>
      <c r="C4397" s="6">
        <f t="shared" si="136"/>
        <v>66.199999999999932</v>
      </c>
      <c r="D4397" s="7">
        <f t="shared" si="137"/>
        <v>0.13685037416794132</v>
      </c>
    </row>
    <row r="4398" spans="1:4" x14ac:dyDescent="0.55000000000000004">
      <c r="A4398" s="6">
        <f>US_Regional_Sales_Data!P4398*US_Regional_Sales_Data!M4398*(1-US_Regional_Sales_Data!N4398)</f>
        <v>1680.36</v>
      </c>
      <c r="B4398" s="6">
        <f>US_Regional_Sales_Data!O4398*US_Regional_Sales_Data!M4398</f>
        <v>1379.66</v>
      </c>
      <c r="C4398" s="6">
        <f t="shared" si="136"/>
        <v>300.69999999999982</v>
      </c>
      <c r="D4398" s="7">
        <f t="shared" si="137"/>
        <v>0.1789497488633387</v>
      </c>
    </row>
    <row r="4399" spans="1:4" x14ac:dyDescent="0.55000000000000004">
      <c r="A4399" s="6">
        <f>US_Regional_Sales_Data!P4399*US_Regional_Sales_Data!M4399*(1-US_Regional_Sales_Data!N4399)</f>
        <v>723.6</v>
      </c>
      <c r="B4399" s="6">
        <f>US_Regional_Sales_Data!O4399*US_Regional_Sales_Data!M4399</f>
        <v>434.15999999999997</v>
      </c>
      <c r="C4399" s="6">
        <f t="shared" si="136"/>
        <v>289.44000000000005</v>
      </c>
      <c r="D4399" s="7">
        <f t="shared" si="137"/>
        <v>0.40000000000000008</v>
      </c>
    </row>
    <row r="4400" spans="1:4" x14ac:dyDescent="0.55000000000000004">
      <c r="A4400" s="6">
        <f>US_Regional_Sales_Data!P4400*US_Regional_Sales_Data!M4400*(1-US_Regional_Sales_Data!N4400)</f>
        <v>650.73750000000007</v>
      </c>
      <c r="B4400" s="6">
        <f>US_Regional_Sales_Data!O4400*US_Regional_Sales_Data!M4400</f>
        <v>527.64</v>
      </c>
      <c r="C4400" s="6">
        <f t="shared" si="136"/>
        <v>123.09750000000008</v>
      </c>
      <c r="D4400" s="7">
        <f t="shared" si="137"/>
        <v>0.18916613841986987</v>
      </c>
    </row>
    <row r="4401" spans="1:4" x14ac:dyDescent="0.55000000000000004">
      <c r="A4401" s="6">
        <f>US_Regional_Sales_Data!P4401*US_Regional_Sales_Data!M4401*(1-US_Regional_Sales_Data!N4401)</f>
        <v>967.4799999999999</v>
      </c>
      <c r="B4401" s="6">
        <f>US_Regional_Sales_Data!O4401*US_Regional_Sales_Data!M4401</f>
        <v>580.49</v>
      </c>
      <c r="C4401" s="6">
        <f t="shared" si="136"/>
        <v>386.9899999999999</v>
      </c>
      <c r="D4401" s="7">
        <f t="shared" si="137"/>
        <v>0.39999793277380402</v>
      </c>
    </row>
    <row r="4402" spans="1:4" x14ac:dyDescent="0.55000000000000004">
      <c r="A4402" s="6">
        <f>US_Regional_Sales_Data!P4402*US_Regional_Sales_Data!M4402*(1-US_Regional_Sales_Data!N4402)</f>
        <v>23975.280000000002</v>
      </c>
      <c r="B4402" s="6">
        <f>US_Regional_Sales_Data!O4402*US_Regional_Sales_Data!M4402</f>
        <v>16782.72</v>
      </c>
      <c r="C4402" s="6">
        <f t="shared" si="136"/>
        <v>7192.5600000000013</v>
      </c>
      <c r="D4402" s="7">
        <f t="shared" si="137"/>
        <v>0.299998998968938</v>
      </c>
    </row>
    <row r="4403" spans="1:4" x14ac:dyDescent="0.55000000000000004">
      <c r="A4403" s="6">
        <f>US_Regional_Sales_Data!P4403*US_Regional_Sales_Data!M4403*(1-US_Regional_Sales_Data!N4403)</f>
        <v>18437.5625</v>
      </c>
      <c r="B4403" s="6">
        <f>US_Regional_Sales_Data!O4403*US_Regional_Sales_Data!M4403</f>
        <v>11959.5</v>
      </c>
      <c r="C4403" s="6">
        <f t="shared" si="136"/>
        <v>6478.0625</v>
      </c>
      <c r="D4403" s="7">
        <f t="shared" si="137"/>
        <v>0.35135135135135137</v>
      </c>
    </row>
    <row r="4404" spans="1:4" x14ac:dyDescent="0.55000000000000004">
      <c r="A4404" s="6">
        <f>US_Regional_Sales_Data!P4404*US_Regional_Sales_Data!M4404*(1-US_Regional_Sales_Data!N4404)</f>
        <v>16752.679999999997</v>
      </c>
      <c r="B4404" s="6">
        <f>US_Regional_Sales_Data!O4404*US_Regional_Sales_Data!M4404</f>
        <v>7406.42</v>
      </c>
      <c r="C4404" s="6">
        <f t="shared" si="136"/>
        <v>9346.2599999999966</v>
      </c>
      <c r="D4404" s="7">
        <f t="shared" si="137"/>
        <v>0.55789640821647635</v>
      </c>
    </row>
    <row r="4405" spans="1:4" x14ac:dyDescent="0.55000000000000004">
      <c r="A4405" s="6">
        <f>US_Regional_Sales_Data!P4405*US_Regional_Sales_Data!M4405*(1-US_Regional_Sales_Data!N4405)</f>
        <v>15575.49</v>
      </c>
      <c r="B4405" s="6">
        <f>US_Regional_Sales_Data!O4405*US_Regional_Sales_Data!M4405</f>
        <v>12287.34</v>
      </c>
      <c r="C4405" s="6">
        <f t="shared" si="136"/>
        <v>3288.1499999999996</v>
      </c>
      <c r="D4405" s="7">
        <f t="shared" si="137"/>
        <v>0.21111053328017287</v>
      </c>
    </row>
    <row r="4406" spans="1:4" x14ac:dyDescent="0.55000000000000004">
      <c r="A4406" s="6">
        <f>US_Regional_Sales_Data!P4406*US_Regional_Sales_Data!M4406*(1-US_Regional_Sales_Data!N4406)</f>
        <v>7345.21</v>
      </c>
      <c r="B4406" s="6">
        <f>US_Regional_Sales_Data!O4406*US_Regional_Sales_Data!M4406</f>
        <v>4639.08</v>
      </c>
      <c r="C4406" s="6">
        <f t="shared" si="136"/>
        <v>2706.13</v>
      </c>
      <c r="D4406" s="7">
        <f t="shared" si="137"/>
        <v>0.36842105263157898</v>
      </c>
    </row>
    <row r="4407" spans="1:4" x14ac:dyDescent="0.55000000000000004">
      <c r="A4407" s="6">
        <f>US_Regional_Sales_Data!P4407*US_Regional_Sales_Data!M4407*(1-US_Regional_Sales_Data!N4407)</f>
        <v>27882.720000000001</v>
      </c>
      <c r="B4407" s="6">
        <f>US_Regional_Sales_Data!O4407*US_Regional_Sales_Data!M4407</f>
        <v>17659.04</v>
      </c>
      <c r="C4407" s="6">
        <f t="shared" si="136"/>
        <v>10223.68</v>
      </c>
      <c r="D4407" s="7">
        <f t="shared" si="137"/>
        <v>0.36666724049877486</v>
      </c>
    </row>
    <row r="4408" spans="1:4" x14ac:dyDescent="0.55000000000000004">
      <c r="A4408" s="6">
        <f>US_Regional_Sales_Data!P4408*US_Regional_Sales_Data!M4408*(1-US_Regional_Sales_Data!N4408)</f>
        <v>20803.5</v>
      </c>
      <c r="B4408" s="6">
        <f>US_Regional_Sales_Data!O4408*US_Regional_Sales_Data!M4408</f>
        <v>12250.98</v>
      </c>
      <c r="C4408" s="6">
        <f t="shared" si="136"/>
        <v>8552.52</v>
      </c>
      <c r="D4408" s="7">
        <f t="shared" si="137"/>
        <v>0.41110966904607399</v>
      </c>
    </row>
    <row r="4409" spans="1:4" x14ac:dyDescent="0.55000000000000004">
      <c r="A4409" s="6">
        <f>US_Regional_Sales_Data!P4409*US_Regional_Sales_Data!M4409*(1-US_Regional_Sales_Data!N4409)</f>
        <v>24219.829999999998</v>
      </c>
      <c r="B4409" s="6">
        <f>US_Regional_Sales_Data!O4409*US_Regional_Sales_Data!M4409</f>
        <v>10997.12</v>
      </c>
      <c r="C4409" s="6">
        <f t="shared" si="136"/>
        <v>13222.709999999997</v>
      </c>
      <c r="D4409" s="7">
        <f t="shared" si="137"/>
        <v>0.54594561563809485</v>
      </c>
    </row>
    <row r="4410" spans="1:4" x14ac:dyDescent="0.55000000000000004">
      <c r="A4410" s="6">
        <f>US_Regional_Sales_Data!P4410*US_Regional_Sales_Data!M4410*(1-US_Regional_Sales_Data!N4410)</f>
        <v>6670.52</v>
      </c>
      <c r="B4410" s="6">
        <f>US_Regional_Sales_Data!O4410*US_Regional_Sales_Data!M4410</f>
        <v>3581.02</v>
      </c>
      <c r="C4410" s="6">
        <f t="shared" si="136"/>
        <v>3089.5000000000005</v>
      </c>
      <c r="D4410" s="7">
        <f t="shared" si="137"/>
        <v>0.46315729508344183</v>
      </c>
    </row>
    <row r="4411" spans="1:4" x14ac:dyDescent="0.55000000000000004">
      <c r="A4411" s="6">
        <f>US_Regional_Sales_Data!P4411*US_Regional_Sales_Data!M4411*(1-US_Regional_Sales_Data!N4411)</f>
        <v>1758.75</v>
      </c>
      <c r="B4411" s="6">
        <f>US_Regional_Sales_Data!O4411*US_Regional_Sales_Data!M4411</f>
        <v>1331.63</v>
      </c>
      <c r="C4411" s="6">
        <f t="shared" si="136"/>
        <v>427.11999999999989</v>
      </c>
      <c r="D4411" s="7">
        <f t="shared" si="137"/>
        <v>0.24285429992892674</v>
      </c>
    </row>
    <row r="4412" spans="1:4" x14ac:dyDescent="0.55000000000000004">
      <c r="A4412" s="6">
        <f>US_Regional_Sales_Data!P4412*US_Regional_Sales_Data!M4412*(1-US_Regional_Sales_Data!N4412)</f>
        <v>9420.1999999999989</v>
      </c>
      <c r="B4412" s="6">
        <f>US_Regional_Sales_Data!O4412*US_Regional_Sales_Data!M4412</f>
        <v>7536.16</v>
      </c>
      <c r="C4412" s="6">
        <f t="shared" si="136"/>
        <v>1884.0399999999991</v>
      </c>
      <c r="D4412" s="7">
        <f t="shared" si="137"/>
        <v>0.19999999999999993</v>
      </c>
    </row>
    <row r="4413" spans="1:4" x14ac:dyDescent="0.55000000000000004">
      <c r="A4413" s="6">
        <f>US_Regional_Sales_Data!P4413*US_Regional_Sales_Data!M4413*(1-US_Regional_Sales_Data!N4413)</f>
        <v>10251</v>
      </c>
      <c r="B4413" s="6">
        <f>US_Regional_Sales_Data!O4413*US_Regional_Sales_Data!M4413</f>
        <v>5668.2000000000007</v>
      </c>
      <c r="C4413" s="6">
        <f t="shared" si="136"/>
        <v>4582.7999999999993</v>
      </c>
      <c r="D4413" s="7">
        <f t="shared" si="137"/>
        <v>0.44705882352941168</v>
      </c>
    </row>
    <row r="4414" spans="1:4" x14ac:dyDescent="0.55000000000000004">
      <c r="A4414" s="6">
        <f>US_Regional_Sales_Data!P4414*US_Regional_Sales_Data!M4414*(1-US_Regional_Sales_Data!N4414)</f>
        <v>954.75</v>
      </c>
      <c r="B4414" s="6">
        <f>US_Regional_Sales_Data!O4414*US_Regional_Sales_Data!M4414</f>
        <v>572.84999999999991</v>
      </c>
      <c r="C4414" s="6">
        <f t="shared" si="136"/>
        <v>381.90000000000009</v>
      </c>
      <c r="D4414" s="7">
        <f t="shared" si="137"/>
        <v>0.40000000000000008</v>
      </c>
    </row>
    <row r="4415" spans="1:4" x14ac:dyDescent="0.55000000000000004">
      <c r="A4415" s="6">
        <f>US_Regional_Sales_Data!P4415*US_Regional_Sales_Data!M4415*(1-US_Regional_Sales_Data!N4415)</f>
        <v>15997.590000000002</v>
      </c>
      <c r="B4415" s="6">
        <f>US_Regional_Sales_Data!O4415*US_Regional_Sales_Data!M4415</f>
        <v>14575.61</v>
      </c>
      <c r="C4415" s="6">
        <f t="shared" si="136"/>
        <v>1421.9800000000014</v>
      </c>
      <c r="D4415" s="7">
        <f t="shared" si="137"/>
        <v>8.8887138625255505E-2</v>
      </c>
    </row>
    <row r="4416" spans="1:4" x14ac:dyDescent="0.55000000000000004">
      <c r="A4416" s="6">
        <f>US_Regional_Sales_Data!P4416*US_Regional_Sales_Data!M4416*(1-US_Regional_Sales_Data!N4416)</f>
        <v>763.8</v>
      </c>
      <c r="B4416" s="6">
        <f>US_Regional_Sales_Data!O4416*US_Regional_Sales_Data!M4416</f>
        <v>353.76</v>
      </c>
      <c r="C4416" s="6">
        <f t="shared" si="136"/>
        <v>410.03999999999996</v>
      </c>
      <c r="D4416" s="7">
        <f t="shared" si="137"/>
        <v>0.5368421052631579</v>
      </c>
    </row>
    <row r="4417" spans="1:4" x14ac:dyDescent="0.55000000000000004">
      <c r="A4417" s="6">
        <f>US_Regional_Sales_Data!P4417*US_Regional_Sales_Data!M4417*(1-US_Regional_Sales_Data!N4417)</f>
        <v>14919.56</v>
      </c>
      <c r="B4417" s="6">
        <f>US_Regional_Sales_Data!O4417*US_Regional_Sales_Data!M4417</f>
        <v>12877.92</v>
      </c>
      <c r="C4417" s="6">
        <f t="shared" si="136"/>
        <v>2041.6399999999994</v>
      </c>
      <c r="D4417" s="7">
        <f t="shared" si="137"/>
        <v>0.13684317768084309</v>
      </c>
    </row>
    <row r="4418" spans="1:4" x14ac:dyDescent="0.55000000000000004">
      <c r="A4418" s="6">
        <f>US_Regional_Sales_Data!P4418*US_Regional_Sales_Data!M4418*(1-US_Regional_Sales_Data!N4418)</f>
        <v>13595.639999999998</v>
      </c>
      <c r="B4418" s="6">
        <f>US_Regional_Sales_Data!O4418*US_Regional_Sales_Data!M4418</f>
        <v>7012.5</v>
      </c>
      <c r="C4418" s="6">
        <f t="shared" si="136"/>
        <v>6583.1399999999976</v>
      </c>
      <c r="D4418" s="7">
        <f t="shared" si="137"/>
        <v>0.4842096436798855</v>
      </c>
    </row>
    <row r="4419" spans="1:4" x14ac:dyDescent="0.55000000000000004">
      <c r="A4419" s="6">
        <f>US_Regional_Sales_Data!P4419*US_Regional_Sales_Data!M4419*(1-US_Regional_Sales_Data!N4419)</f>
        <v>2584.3575000000001</v>
      </c>
      <c r="B4419" s="6">
        <f>US_Regional_Sales_Data!O4419*US_Regional_Sales_Data!M4419</f>
        <v>1369.01</v>
      </c>
      <c r="C4419" s="6">
        <f t="shared" ref="C4419:C4482" si="138">A4419-B4419</f>
        <v>1215.3475000000001</v>
      </c>
      <c r="D4419" s="7">
        <f t="shared" ref="D4419:D4482" si="139">C4419/A4419</f>
        <v>0.47027065721364014</v>
      </c>
    </row>
    <row r="4420" spans="1:4" x14ac:dyDescent="0.55000000000000004">
      <c r="A4420" s="6">
        <f>US_Regional_Sales_Data!P4420*US_Regional_Sales_Data!M4420*(1-US_Regional_Sales_Data!N4420)</f>
        <v>432.82</v>
      </c>
      <c r="B4420" s="6">
        <f>US_Regional_Sales_Data!O4420*US_Regional_Sales_Data!M4420</f>
        <v>249.5</v>
      </c>
      <c r="C4420" s="6">
        <f t="shared" si="138"/>
        <v>183.32</v>
      </c>
      <c r="D4420" s="7">
        <f t="shared" si="139"/>
        <v>0.42354789519892794</v>
      </c>
    </row>
    <row r="4421" spans="1:4" x14ac:dyDescent="0.55000000000000004">
      <c r="A4421" s="6">
        <f>US_Regional_Sales_Data!P4421*US_Regional_Sales_Data!M4421*(1-US_Regional_Sales_Data!N4421)</f>
        <v>14402.99</v>
      </c>
      <c r="B4421" s="6">
        <f>US_Regional_Sales_Data!O4421*US_Regional_Sales_Data!M4421</f>
        <v>12923.76</v>
      </c>
      <c r="C4421" s="6">
        <f t="shared" si="138"/>
        <v>1479.2299999999996</v>
      </c>
      <c r="D4421" s="7">
        <f t="shared" si="139"/>
        <v>0.10270298042281496</v>
      </c>
    </row>
    <row r="4422" spans="1:4" x14ac:dyDescent="0.55000000000000004">
      <c r="A4422" s="6">
        <f>US_Regional_Sales_Data!P4422*US_Regional_Sales_Data!M4422*(1-US_Regional_Sales_Data!N4422)</f>
        <v>9294.24</v>
      </c>
      <c r="B4422" s="6">
        <f>US_Regional_Sales_Data!O4422*US_Regional_Sales_Data!M4422</f>
        <v>6970.68</v>
      </c>
      <c r="C4422" s="6">
        <f t="shared" si="138"/>
        <v>2323.5599999999995</v>
      </c>
      <c r="D4422" s="7">
        <f t="shared" si="139"/>
        <v>0.24999999999999994</v>
      </c>
    </row>
    <row r="4423" spans="1:4" x14ac:dyDescent="0.55000000000000004">
      <c r="A4423" s="6">
        <f>US_Regional_Sales_Data!P4423*US_Regional_Sales_Data!M4423*(1-US_Regional_Sales_Data!N4423)</f>
        <v>4996.5249999999996</v>
      </c>
      <c r="B4423" s="6">
        <f>US_Regional_Sales_Data!O4423*US_Regional_Sales_Data!M4423</f>
        <v>2261.6</v>
      </c>
      <c r="C4423" s="6">
        <f t="shared" si="138"/>
        <v>2734.9249999999997</v>
      </c>
      <c r="D4423" s="7">
        <f t="shared" si="139"/>
        <v>0.54736541896618152</v>
      </c>
    </row>
    <row r="4424" spans="1:4" x14ac:dyDescent="0.55000000000000004">
      <c r="A4424" s="6">
        <f>US_Regional_Sales_Data!P4424*US_Regional_Sales_Data!M4424*(1-US_Regional_Sales_Data!N4424)</f>
        <v>842.86000000000013</v>
      </c>
      <c r="B4424" s="6">
        <f>US_Regional_Sales_Data!O4424*US_Regional_Sales_Data!M4424</f>
        <v>419.16</v>
      </c>
      <c r="C4424" s="6">
        <f t="shared" si="138"/>
        <v>423.7000000000001</v>
      </c>
      <c r="D4424" s="7">
        <f t="shared" si="139"/>
        <v>0.50269321120945354</v>
      </c>
    </row>
    <row r="4425" spans="1:4" x14ac:dyDescent="0.55000000000000004">
      <c r="A4425" s="6">
        <f>US_Regional_Sales_Data!P4425*US_Regional_Sales_Data!M4425*(1-US_Regional_Sales_Data!N4425)</f>
        <v>3685.335</v>
      </c>
      <c r="B4425" s="6">
        <f>US_Regional_Sales_Data!O4425*US_Regional_Sales_Data!M4425</f>
        <v>2793.1</v>
      </c>
      <c r="C4425" s="6">
        <f t="shared" si="138"/>
        <v>892.23500000000013</v>
      </c>
      <c r="D4425" s="7">
        <f t="shared" si="139"/>
        <v>0.24210417777488347</v>
      </c>
    </row>
    <row r="4426" spans="1:4" x14ac:dyDescent="0.55000000000000004">
      <c r="A4426" s="6">
        <f>US_Regional_Sales_Data!P4426*US_Regional_Sales_Data!M4426*(1-US_Regional_Sales_Data!N4426)</f>
        <v>3150.6749999999997</v>
      </c>
      <c r="B4426" s="6">
        <f>US_Regional_Sales_Data!O4426*US_Regional_Sales_Data!M4426</f>
        <v>2454.21</v>
      </c>
      <c r="C4426" s="6">
        <f t="shared" si="138"/>
        <v>696.46499999999969</v>
      </c>
      <c r="D4426" s="7">
        <f t="shared" si="139"/>
        <v>0.22105263157894728</v>
      </c>
    </row>
    <row r="4427" spans="1:4" x14ac:dyDescent="0.55000000000000004">
      <c r="A4427" s="6">
        <f>US_Regional_Sales_Data!P4427*US_Regional_Sales_Data!M4427*(1-US_Regional_Sales_Data!N4427)</f>
        <v>7587.079999999999</v>
      </c>
      <c r="B4427" s="6">
        <f>US_Regional_Sales_Data!O4427*US_Regional_Sales_Data!M4427</f>
        <v>5271.02</v>
      </c>
      <c r="C4427" s="6">
        <f t="shared" si="138"/>
        <v>2316.0599999999986</v>
      </c>
      <c r="D4427" s="7">
        <f t="shared" si="139"/>
        <v>0.30526368510678664</v>
      </c>
    </row>
    <row r="4428" spans="1:4" x14ac:dyDescent="0.55000000000000004">
      <c r="A4428" s="6">
        <f>US_Regional_Sales_Data!P4428*US_Regional_Sales_Data!M4428*(1-US_Regional_Sales_Data!N4428)</f>
        <v>450.24</v>
      </c>
      <c r="B4428" s="6">
        <f>US_Regional_Sales_Data!O4428*US_Regional_Sales_Data!M4428</f>
        <v>388.32</v>
      </c>
      <c r="C4428" s="6">
        <f t="shared" si="138"/>
        <v>61.920000000000016</v>
      </c>
      <c r="D4428" s="7">
        <f t="shared" si="139"/>
        <v>0.13752665245202561</v>
      </c>
    </row>
    <row r="4429" spans="1:4" x14ac:dyDescent="0.55000000000000004">
      <c r="A4429" s="6">
        <f>US_Regional_Sales_Data!P4429*US_Regional_Sales_Data!M4429*(1-US_Regional_Sales_Data!N4429)</f>
        <v>18121.154999999999</v>
      </c>
      <c r="B4429" s="6">
        <f>US_Regional_Sales_Data!O4429*US_Regional_Sales_Data!M4429</f>
        <v>11826.45</v>
      </c>
      <c r="C4429" s="6">
        <f t="shared" si="138"/>
        <v>6294.7049999999981</v>
      </c>
      <c r="D4429" s="7">
        <f t="shared" si="139"/>
        <v>0.34736775884318621</v>
      </c>
    </row>
    <row r="4430" spans="1:4" x14ac:dyDescent="0.55000000000000004">
      <c r="A4430" s="6">
        <f>US_Regional_Sales_Data!P4430*US_Regional_Sales_Data!M4430*(1-US_Regional_Sales_Data!N4430)</f>
        <v>10216.83</v>
      </c>
      <c r="B4430" s="6">
        <f>US_Regional_Sales_Data!O4430*US_Regional_Sales_Data!M4430</f>
        <v>8534.07</v>
      </c>
      <c r="C4430" s="6">
        <f t="shared" si="138"/>
        <v>1682.7600000000002</v>
      </c>
      <c r="D4430" s="7">
        <f t="shared" si="139"/>
        <v>0.16470470782033178</v>
      </c>
    </row>
    <row r="4431" spans="1:4" x14ac:dyDescent="0.55000000000000004">
      <c r="A4431" s="6">
        <f>US_Regional_Sales_Data!P4431*US_Regional_Sales_Data!M4431*(1-US_Regional_Sales_Data!N4431)</f>
        <v>4807.92</v>
      </c>
      <c r="B4431" s="6">
        <f>US_Regional_Sales_Data!O4431*US_Regional_Sales_Data!M4431</f>
        <v>3525.8</v>
      </c>
      <c r="C4431" s="6">
        <f t="shared" si="138"/>
        <v>1282.1199999999999</v>
      </c>
      <c r="D4431" s="7">
        <f t="shared" si="139"/>
        <v>0.26666833058786332</v>
      </c>
    </row>
    <row r="4432" spans="1:4" x14ac:dyDescent="0.55000000000000004">
      <c r="A4432" s="6">
        <f>US_Regional_Sales_Data!P4432*US_Regional_Sales_Data!M4432*(1-US_Regional_Sales_Data!N4432)</f>
        <v>14158.44</v>
      </c>
      <c r="B4432" s="6">
        <f>US_Regional_Sales_Data!O4432*US_Regional_Sales_Data!M4432</f>
        <v>8337.76</v>
      </c>
      <c r="C4432" s="6">
        <f t="shared" si="138"/>
        <v>5820.68</v>
      </c>
      <c r="D4432" s="7">
        <f t="shared" si="139"/>
        <v>0.41111026356010971</v>
      </c>
    </row>
    <row r="4433" spans="1:4" x14ac:dyDescent="0.55000000000000004">
      <c r="A4433" s="6">
        <f>US_Regional_Sales_Data!P4433*US_Regional_Sales_Data!M4433*(1-US_Regional_Sales_Data!N4433)</f>
        <v>45929.84</v>
      </c>
      <c r="B4433" s="6">
        <f>US_Regional_Sales_Data!O4433*US_Regional_Sales_Data!M4433</f>
        <v>23690.16</v>
      </c>
      <c r="C4433" s="6">
        <f t="shared" si="138"/>
        <v>22239.679999999997</v>
      </c>
      <c r="D4433" s="7">
        <f t="shared" si="139"/>
        <v>0.48420982960097397</v>
      </c>
    </row>
    <row r="4434" spans="1:4" x14ac:dyDescent="0.55000000000000004">
      <c r="A4434" s="6">
        <f>US_Regional_Sales_Data!P4434*US_Regional_Sales_Data!M4434*(1-US_Regional_Sales_Data!N4434)</f>
        <v>5672.22</v>
      </c>
      <c r="B4434" s="6">
        <f>US_Regional_Sales_Data!O4434*US_Regional_Sales_Data!M4434</f>
        <v>5138.34</v>
      </c>
      <c r="C4434" s="6">
        <f t="shared" si="138"/>
        <v>533.88000000000011</v>
      </c>
      <c r="D4434" s="7">
        <f t="shared" si="139"/>
        <v>9.4121878206416557E-2</v>
      </c>
    </row>
    <row r="4435" spans="1:4" x14ac:dyDescent="0.55000000000000004">
      <c r="A4435" s="6">
        <f>US_Regional_Sales_Data!P4435*US_Regional_Sales_Data!M4435*(1-US_Regional_Sales_Data!N4435)</f>
        <v>13099.17</v>
      </c>
      <c r="B4435" s="6">
        <f>US_Regional_Sales_Data!O4435*US_Regional_Sales_Data!M4435</f>
        <v>5791.2400000000007</v>
      </c>
      <c r="C4435" s="6">
        <f t="shared" si="138"/>
        <v>7307.9299999999994</v>
      </c>
      <c r="D4435" s="7">
        <f t="shared" si="139"/>
        <v>0.55789259930209312</v>
      </c>
    </row>
    <row r="4436" spans="1:4" x14ac:dyDescent="0.55000000000000004">
      <c r="A4436" s="6">
        <f>US_Regional_Sales_Data!P4436*US_Regional_Sales_Data!M4436*(1-US_Regional_Sales_Data!N4436)</f>
        <v>16419.690000000002</v>
      </c>
      <c r="B4436" s="6">
        <f>US_Regional_Sales_Data!O4436*US_Regional_Sales_Data!M4436</f>
        <v>12588.449999999999</v>
      </c>
      <c r="C4436" s="6">
        <f t="shared" si="138"/>
        <v>3831.2400000000034</v>
      </c>
      <c r="D4436" s="7">
        <f t="shared" si="139"/>
        <v>0.23333205438105123</v>
      </c>
    </row>
    <row r="4437" spans="1:4" x14ac:dyDescent="0.55000000000000004">
      <c r="A4437" s="6">
        <f>US_Regional_Sales_Data!P4437*US_Regional_Sales_Data!M4437*(1-US_Regional_Sales_Data!N4437)</f>
        <v>991.6</v>
      </c>
      <c r="B4437" s="6">
        <f>US_Regional_Sales_Data!O4437*US_Regional_Sales_Data!M4437</f>
        <v>750.4</v>
      </c>
      <c r="C4437" s="6">
        <f t="shared" si="138"/>
        <v>241.20000000000005</v>
      </c>
      <c r="D4437" s="7">
        <f t="shared" si="139"/>
        <v>0.24324324324324328</v>
      </c>
    </row>
    <row r="4438" spans="1:4" x14ac:dyDescent="0.55000000000000004">
      <c r="A4438" s="6">
        <f>US_Regional_Sales_Data!P4438*US_Regional_Sales_Data!M4438*(1-US_Regional_Sales_Data!N4438)</f>
        <v>12320.630000000001</v>
      </c>
      <c r="B4438" s="6">
        <f>US_Regional_Sales_Data!O4438*US_Regional_Sales_Data!M4438</f>
        <v>5727.4000000000005</v>
      </c>
      <c r="C4438" s="6">
        <f t="shared" si="138"/>
        <v>6593.2300000000005</v>
      </c>
      <c r="D4438" s="7">
        <f t="shared" si="139"/>
        <v>0.53513740774619478</v>
      </c>
    </row>
    <row r="4439" spans="1:4" x14ac:dyDescent="0.55000000000000004">
      <c r="A4439" s="6">
        <f>US_Regional_Sales_Data!P4439*US_Regional_Sales_Data!M4439*(1-US_Regional_Sales_Data!N4439)</f>
        <v>4350.9800000000005</v>
      </c>
      <c r="B4439" s="6">
        <f>US_Regional_Sales_Data!O4439*US_Regional_Sales_Data!M4439</f>
        <v>3583.16</v>
      </c>
      <c r="C4439" s="6">
        <f t="shared" si="138"/>
        <v>767.82000000000062</v>
      </c>
      <c r="D4439" s="7">
        <f t="shared" si="139"/>
        <v>0.17647058823529424</v>
      </c>
    </row>
    <row r="4440" spans="1:4" x14ac:dyDescent="0.55000000000000004">
      <c r="A4440" s="6">
        <f>US_Regional_Sales_Data!P4440*US_Regional_Sales_Data!M4440*(1-US_Regional_Sales_Data!N4440)</f>
        <v>27930.960000000003</v>
      </c>
      <c r="B4440" s="6">
        <f>US_Regional_Sales_Data!O4440*US_Regional_Sales_Data!M4440</f>
        <v>24827.52</v>
      </c>
      <c r="C4440" s="6">
        <f t="shared" si="138"/>
        <v>3103.4400000000023</v>
      </c>
      <c r="D4440" s="7">
        <f t="shared" si="139"/>
        <v>0.11111111111111119</v>
      </c>
    </row>
    <row r="4441" spans="1:4" x14ac:dyDescent="0.55000000000000004">
      <c r="A4441" s="6">
        <f>US_Regional_Sales_Data!P4441*US_Regional_Sales_Data!M4441*(1-US_Regional_Sales_Data!N4441)</f>
        <v>21997.439999999995</v>
      </c>
      <c r="B4441" s="6">
        <f>US_Regional_Sales_Data!O4441*US_Regional_Sales_Data!M4441</f>
        <v>19450.38</v>
      </c>
      <c r="C4441" s="6">
        <f t="shared" si="138"/>
        <v>2547.059999999994</v>
      </c>
      <c r="D4441" s="7">
        <f t="shared" si="139"/>
        <v>0.11578892816618637</v>
      </c>
    </row>
    <row r="4442" spans="1:4" x14ac:dyDescent="0.55000000000000004">
      <c r="A4442" s="6">
        <f>US_Regional_Sales_Data!P4442*US_Regional_Sales_Data!M4442*(1-US_Regional_Sales_Data!N4442)</f>
        <v>4945.6050000000005</v>
      </c>
      <c r="B4442" s="6">
        <f>US_Regional_Sales_Data!O4442*US_Regional_Sales_Data!M4442</f>
        <v>3207.96</v>
      </c>
      <c r="C4442" s="6">
        <f t="shared" si="138"/>
        <v>1737.6450000000004</v>
      </c>
      <c r="D4442" s="7">
        <f t="shared" si="139"/>
        <v>0.35135135135135143</v>
      </c>
    </row>
    <row r="4443" spans="1:4" x14ac:dyDescent="0.55000000000000004">
      <c r="A4443" s="6">
        <f>US_Regional_Sales_Data!P4443*US_Regional_Sales_Data!M4443*(1-US_Regional_Sales_Data!N4443)</f>
        <v>227.79999999999998</v>
      </c>
      <c r="B4443" s="6">
        <f>US_Regional_Sales_Data!O4443*US_Regional_Sales_Data!M4443</f>
        <v>112.56</v>
      </c>
      <c r="C4443" s="6">
        <f t="shared" si="138"/>
        <v>115.23999999999998</v>
      </c>
      <c r="D4443" s="7">
        <f t="shared" si="139"/>
        <v>0.50588235294117645</v>
      </c>
    </row>
    <row r="4444" spans="1:4" x14ac:dyDescent="0.55000000000000004">
      <c r="A4444" s="6">
        <f>US_Regional_Sales_Data!P4444*US_Regional_Sales_Data!M4444*(1-US_Regional_Sales_Data!N4444)</f>
        <v>28601.462500000001</v>
      </c>
      <c r="B4444" s="6">
        <f>US_Regional_Sales_Data!O4444*US_Regional_Sales_Data!M4444</f>
        <v>18861.5</v>
      </c>
      <c r="C4444" s="6">
        <f t="shared" si="138"/>
        <v>9739.9625000000015</v>
      </c>
      <c r="D4444" s="7">
        <f t="shared" si="139"/>
        <v>0.34054071535677594</v>
      </c>
    </row>
    <row r="4445" spans="1:4" x14ac:dyDescent="0.55000000000000004">
      <c r="A4445" s="6">
        <f>US_Regional_Sales_Data!P4445*US_Regional_Sales_Data!M4445*(1-US_Regional_Sales_Data!N4445)</f>
        <v>13386.6</v>
      </c>
      <c r="B4445" s="6">
        <f>US_Regional_Sales_Data!O4445*US_Regional_Sales_Data!M4445</f>
        <v>7236</v>
      </c>
      <c r="C4445" s="6">
        <f t="shared" si="138"/>
        <v>6150.6</v>
      </c>
      <c r="D4445" s="7">
        <f t="shared" si="139"/>
        <v>0.45945945945945948</v>
      </c>
    </row>
    <row r="4446" spans="1:4" x14ac:dyDescent="0.55000000000000004">
      <c r="A4446" s="6">
        <f>US_Regional_Sales_Data!P4446*US_Regional_Sales_Data!M4446*(1-US_Regional_Sales_Data!N4446)</f>
        <v>6415.92</v>
      </c>
      <c r="B4446" s="6">
        <f>US_Regional_Sales_Data!O4446*US_Regional_Sales_Data!M4446</f>
        <v>5560.48</v>
      </c>
      <c r="C4446" s="6">
        <f t="shared" si="138"/>
        <v>855.44000000000051</v>
      </c>
      <c r="D4446" s="7">
        <f t="shared" si="139"/>
        <v>0.13333083953665265</v>
      </c>
    </row>
    <row r="4447" spans="1:4" x14ac:dyDescent="0.55000000000000004">
      <c r="A4447" s="6">
        <f>US_Regional_Sales_Data!P4447*US_Regional_Sales_Data!M4447*(1-US_Regional_Sales_Data!N4447)</f>
        <v>14482.72</v>
      </c>
      <c r="B4447" s="6">
        <f>US_Regional_Sales_Data!O4447*US_Regional_Sales_Data!M4447</f>
        <v>11586.19</v>
      </c>
      <c r="C4447" s="6">
        <f t="shared" si="138"/>
        <v>2896.5299999999988</v>
      </c>
      <c r="D4447" s="7">
        <f t="shared" si="139"/>
        <v>0.19999903333075547</v>
      </c>
    </row>
    <row r="4448" spans="1:4" x14ac:dyDescent="0.55000000000000004">
      <c r="A4448" s="6">
        <f>US_Regional_Sales_Data!P4448*US_Regional_Sales_Data!M4448*(1-US_Regional_Sales_Data!N4448)</f>
        <v>3160.7250000000004</v>
      </c>
      <c r="B4448" s="6">
        <f>US_Regional_Sales_Data!O4448*US_Regional_Sales_Data!M4448</f>
        <v>1708.5</v>
      </c>
      <c r="C4448" s="6">
        <f t="shared" si="138"/>
        <v>1452.2250000000004</v>
      </c>
      <c r="D4448" s="7">
        <f t="shared" si="139"/>
        <v>0.45945945945945954</v>
      </c>
    </row>
    <row r="4449" spans="1:4" x14ac:dyDescent="0.55000000000000004">
      <c r="A4449" s="6">
        <f>US_Regional_Sales_Data!P4449*US_Regional_Sales_Data!M4449*(1-US_Regional_Sales_Data!N4449)</f>
        <v>18833.7</v>
      </c>
      <c r="B4449" s="6">
        <f>US_Regional_Sales_Data!O4449*US_Regional_Sales_Data!M4449</f>
        <v>20717.05</v>
      </c>
      <c r="C4449" s="6">
        <f t="shared" si="138"/>
        <v>-1883.3499999999985</v>
      </c>
      <c r="D4449" s="7">
        <f t="shared" si="139"/>
        <v>-9.9998938073771929E-2</v>
      </c>
    </row>
    <row r="4450" spans="1:4" x14ac:dyDescent="0.55000000000000004">
      <c r="A4450" s="6">
        <f>US_Regional_Sales_Data!P4450*US_Regional_Sales_Data!M4450*(1-US_Regional_Sales_Data!N4450)</f>
        <v>22273.815000000002</v>
      </c>
      <c r="B4450" s="6">
        <f>US_Regional_Sales_Data!O4450*US_Regional_Sales_Data!M4450</f>
        <v>12280.68</v>
      </c>
      <c r="C4450" s="6">
        <f t="shared" si="138"/>
        <v>9993.135000000002</v>
      </c>
      <c r="D4450" s="7">
        <f t="shared" si="139"/>
        <v>0.44864945677244789</v>
      </c>
    </row>
    <row r="4451" spans="1:4" x14ac:dyDescent="0.55000000000000004">
      <c r="A4451" s="6">
        <f>US_Regional_Sales_Data!P4451*US_Regional_Sales_Data!M4451*(1-US_Regional_Sales_Data!N4451)</f>
        <v>30018.345000000001</v>
      </c>
      <c r="B4451" s="6">
        <f>US_Regional_Sales_Data!O4451*US_Regional_Sales_Data!M4451</f>
        <v>18011</v>
      </c>
      <c r="C4451" s="6">
        <f t="shared" si="138"/>
        <v>12007.345000000001</v>
      </c>
      <c r="D4451" s="7">
        <f t="shared" si="139"/>
        <v>0.40000023319073724</v>
      </c>
    </row>
    <row r="4452" spans="1:4" x14ac:dyDescent="0.55000000000000004">
      <c r="A4452" s="6">
        <f>US_Regional_Sales_Data!P4452*US_Regional_Sales_Data!M4452*(1-US_Regional_Sales_Data!N4452)</f>
        <v>1509.175</v>
      </c>
      <c r="B4452" s="6">
        <f>US_Regional_Sales_Data!O4452*US_Regional_Sales_Data!M4452</f>
        <v>1154.08</v>
      </c>
      <c r="C4452" s="6">
        <f t="shared" si="138"/>
        <v>355.09500000000003</v>
      </c>
      <c r="D4452" s="7">
        <f t="shared" si="139"/>
        <v>0.23529080457866056</v>
      </c>
    </row>
    <row r="4453" spans="1:4" x14ac:dyDescent="0.55000000000000004">
      <c r="A4453" s="6">
        <f>US_Regional_Sales_Data!P4453*US_Regional_Sales_Data!M4453*(1-US_Regional_Sales_Data!N4453)</f>
        <v>13239.199999999999</v>
      </c>
      <c r="B4453" s="6">
        <f>US_Regional_Sales_Data!O4453*US_Regional_Sales_Data!M4453</f>
        <v>7386.08</v>
      </c>
      <c r="C4453" s="6">
        <f t="shared" si="138"/>
        <v>5853.119999999999</v>
      </c>
      <c r="D4453" s="7">
        <f t="shared" si="139"/>
        <v>0.44210526315789472</v>
      </c>
    </row>
    <row r="4454" spans="1:4" x14ac:dyDescent="0.55000000000000004">
      <c r="A4454" s="6">
        <f>US_Regional_Sales_Data!P4454*US_Regional_Sales_Data!M4454*(1-US_Regional_Sales_Data!N4454)</f>
        <v>553.75500000000011</v>
      </c>
      <c r="B4454" s="6">
        <f>US_Regional_Sales_Data!O4454*US_Regional_Sales_Data!M4454</f>
        <v>250.64999999999998</v>
      </c>
      <c r="C4454" s="6">
        <f t="shared" si="138"/>
        <v>303.10500000000013</v>
      </c>
      <c r="D4454" s="7">
        <f t="shared" si="139"/>
        <v>0.54736300349432521</v>
      </c>
    </row>
    <row r="4455" spans="1:4" x14ac:dyDescent="0.55000000000000004">
      <c r="A4455" s="6">
        <f>US_Regional_Sales_Data!P4455*US_Regional_Sales_Data!M4455*(1-US_Regional_Sales_Data!N4455)</f>
        <v>12791.64</v>
      </c>
      <c r="B4455" s="6">
        <f>US_Regional_Sales_Data!O4455*US_Regional_Sales_Data!M4455</f>
        <v>11616.16</v>
      </c>
      <c r="C4455" s="6">
        <f t="shared" si="138"/>
        <v>1175.4799999999996</v>
      </c>
      <c r="D4455" s="7">
        <f t="shared" si="139"/>
        <v>9.1894393525771487E-2</v>
      </c>
    </row>
    <row r="4456" spans="1:4" x14ac:dyDescent="0.55000000000000004">
      <c r="A4456" s="6">
        <f>US_Regional_Sales_Data!P4456*US_Regional_Sales_Data!M4456*(1-US_Regional_Sales_Data!N4456)</f>
        <v>402</v>
      </c>
      <c r="B4456" s="6">
        <f>US_Regional_Sales_Data!O4456*US_Regional_Sales_Data!M4456</f>
        <v>274.72000000000003</v>
      </c>
      <c r="C4456" s="6">
        <f t="shared" si="138"/>
        <v>127.27999999999997</v>
      </c>
      <c r="D4456" s="7">
        <f t="shared" si="139"/>
        <v>0.3166169154228855</v>
      </c>
    </row>
    <row r="4457" spans="1:4" x14ac:dyDescent="0.55000000000000004">
      <c r="A4457" s="6">
        <f>US_Regional_Sales_Data!P4457*US_Regional_Sales_Data!M4457*(1-US_Regional_Sales_Data!N4457)</f>
        <v>5205.9000000000005</v>
      </c>
      <c r="B4457" s="6">
        <f>US_Regional_Sales_Data!O4457*US_Regional_Sales_Data!M4457</f>
        <v>3039.12</v>
      </c>
      <c r="C4457" s="6">
        <f t="shared" si="138"/>
        <v>2166.7800000000007</v>
      </c>
      <c r="D4457" s="7">
        <f t="shared" si="139"/>
        <v>0.41621621621621629</v>
      </c>
    </row>
    <row r="4458" spans="1:4" x14ac:dyDescent="0.55000000000000004">
      <c r="A4458" s="6">
        <f>US_Regional_Sales_Data!P4458*US_Regional_Sales_Data!M4458*(1-US_Regional_Sales_Data!N4458)</f>
        <v>40953.08</v>
      </c>
      <c r="B4458" s="6">
        <f>US_Regional_Sales_Data!O4458*US_Regional_Sales_Data!M4458</f>
        <v>35418.880000000005</v>
      </c>
      <c r="C4458" s="6">
        <f t="shared" si="138"/>
        <v>5534.1999999999971</v>
      </c>
      <c r="D4458" s="7">
        <f t="shared" si="139"/>
        <v>0.13513513513513506</v>
      </c>
    </row>
    <row r="4459" spans="1:4" x14ac:dyDescent="0.55000000000000004">
      <c r="A4459" s="6">
        <f>US_Regional_Sales_Data!P4459*US_Regional_Sales_Data!M4459*(1-US_Regional_Sales_Data!N4459)</f>
        <v>7357.94</v>
      </c>
      <c r="B4459" s="6">
        <f>US_Regional_Sales_Data!O4459*US_Regional_Sales_Data!M4459</f>
        <v>3485.34</v>
      </c>
      <c r="C4459" s="6">
        <f t="shared" si="138"/>
        <v>3872.5999999999995</v>
      </c>
      <c r="D4459" s="7">
        <f t="shared" si="139"/>
        <v>0.52631578947368418</v>
      </c>
    </row>
    <row r="4460" spans="1:4" x14ac:dyDescent="0.55000000000000004">
      <c r="A4460" s="6">
        <f>US_Regional_Sales_Data!P4460*US_Regional_Sales_Data!M4460*(1-US_Regional_Sales_Data!N4460)</f>
        <v>1531.62</v>
      </c>
      <c r="B4460" s="6">
        <f>US_Regional_Sales_Data!O4460*US_Regional_Sales_Data!M4460</f>
        <v>1097.67</v>
      </c>
      <c r="C4460" s="6">
        <f t="shared" si="138"/>
        <v>433.94999999999982</v>
      </c>
      <c r="D4460" s="7">
        <f t="shared" si="139"/>
        <v>0.283327457202178</v>
      </c>
    </row>
    <row r="4461" spans="1:4" x14ac:dyDescent="0.55000000000000004">
      <c r="A4461" s="6">
        <f>US_Regional_Sales_Data!P4461*US_Regional_Sales_Data!M4461*(1-US_Regional_Sales_Data!N4461)</f>
        <v>18840.399999999998</v>
      </c>
      <c r="B4461" s="6">
        <f>US_Regional_Sales_Data!O4461*US_Regional_Sales_Data!M4461</f>
        <v>16262.24</v>
      </c>
      <c r="C4461" s="6">
        <f t="shared" si="138"/>
        <v>2578.159999999998</v>
      </c>
      <c r="D4461" s="7">
        <f t="shared" si="139"/>
        <v>0.13684210526315779</v>
      </c>
    </row>
    <row r="4462" spans="1:4" x14ac:dyDescent="0.55000000000000004">
      <c r="A4462" s="6">
        <f>US_Regional_Sales_Data!P4462*US_Regional_Sales_Data!M4462*(1-US_Regional_Sales_Data!N4462)</f>
        <v>13548.405000000001</v>
      </c>
      <c r="B4462" s="6">
        <f>US_Regional_Sales_Data!O4462*US_Regional_Sales_Data!M4462</f>
        <v>7650.87</v>
      </c>
      <c r="C4462" s="6">
        <f t="shared" si="138"/>
        <v>5897.5350000000008</v>
      </c>
      <c r="D4462" s="7">
        <f t="shared" si="139"/>
        <v>0.43529367479050118</v>
      </c>
    </row>
    <row r="4463" spans="1:4" x14ac:dyDescent="0.55000000000000004">
      <c r="A4463" s="6">
        <f>US_Regional_Sales_Data!P4463*US_Regional_Sales_Data!M4463*(1-US_Regional_Sales_Data!N4463)</f>
        <v>6255.12</v>
      </c>
      <c r="B4463" s="6">
        <f>US_Regional_Sales_Data!O4463*US_Regional_Sales_Data!M4463</f>
        <v>5108.3599999999997</v>
      </c>
      <c r="C4463" s="6">
        <f t="shared" si="138"/>
        <v>1146.7600000000002</v>
      </c>
      <c r="D4463" s="7">
        <f t="shared" si="139"/>
        <v>0.18333141490490992</v>
      </c>
    </row>
    <row r="4464" spans="1:4" x14ac:dyDescent="0.55000000000000004">
      <c r="A4464" s="6">
        <f>US_Regional_Sales_Data!P4464*US_Regional_Sales_Data!M4464*(1-US_Regional_Sales_Data!N4464)</f>
        <v>6407.8799999999992</v>
      </c>
      <c r="B4464" s="6">
        <f>US_Regional_Sales_Data!O4464*US_Regional_Sales_Data!M4464</f>
        <v>4378.72</v>
      </c>
      <c r="C4464" s="6">
        <f t="shared" si="138"/>
        <v>2029.1599999999989</v>
      </c>
      <c r="D4464" s="7">
        <f t="shared" si="139"/>
        <v>0.31666635455095898</v>
      </c>
    </row>
    <row r="4465" spans="1:4" x14ac:dyDescent="0.55000000000000004">
      <c r="A4465" s="6">
        <f>US_Regional_Sales_Data!P4465*US_Regional_Sales_Data!M4465*(1-US_Regional_Sales_Data!N4465)</f>
        <v>11304.24</v>
      </c>
      <c r="B4465" s="6">
        <f>US_Regional_Sales_Data!O4465*US_Regional_Sales_Data!M4465</f>
        <v>8091.48</v>
      </c>
      <c r="C4465" s="6">
        <f t="shared" si="138"/>
        <v>3212.76</v>
      </c>
      <c r="D4465" s="7">
        <f t="shared" si="139"/>
        <v>0.28420840321861535</v>
      </c>
    </row>
    <row r="4466" spans="1:4" x14ac:dyDescent="0.55000000000000004">
      <c r="A4466" s="6">
        <f>US_Regional_Sales_Data!P4466*US_Regional_Sales_Data!M4466*(1-US_Regional_Sales_Data!N4466)</f>
        <v>4888.32</v>
      </c>
      <c r="B4466" s="6">
        <f>US_Regional_Sales_Data!O4466*US_Regional_Sales_Data!M4466</f>
        <v>3550.4700000000003</v>
      </c>
      <c r="C4466" s="6">
        <f t="shared" si="138"/>
        <v>1337.8499999999995</v>
      </c>
      <c r="D4466" s="7">
        <f t="shared" si="139"/>
        <v>0.27368298311076189</v>
      </c>
    </row>
    <row r="4467" spans="1:4" x14ac:dyDescent="0.55000000000000004">
      <c r="A4467" s="6">
        <f>US_Regional_Sales_Data!P4467*US_Regional_Sales_Data!M4467*(1-US_Regional_Sales_Data!N4467)</f>
        <v>16124.219999999998</v>
      </c>
      <c r="B4467" s="6">
        <f>US_Regional_Sales_Data!O4467*US_Regional_Sales_Data!M4467</f>
        <v>12899.400000000001</v>
      </c>
      <c r="C4467" s="6">
        <f t="shared" si="138"/>
        <v>3224.8199999999961</v>
      </c>
      <c r="D4467" s="7">
        <f t="shared" si="139"/>
        <v>0.19999851155590762</v>
      </c>
    </row>
    <row r="4468" spans="1:4" x14ac:dyDescent="0.55000000000000004">
      <c r="A4468" s="6">
        <f>US_Regional_Sales_Data!P4468*US_Regional_Sales_Data!M4468*(1-US_Regional_Sales_Data!N4468)</f>
        <v>30348.319999999996</v>
      </c>
      <c r="B4468" s="6">
        <f>US_Regional_Sales_Data!O4468*US_Regional_Sales_Data!M4468</f>
        <v>18208.96</v>
      </c>
      <c r="C4468" s="6">
        <f t="shared" si="138"/>
        <v>12139.359999999997</v>
      </c>
      <c r="D4468" s="7">
        <f t="shared" si="139"/>
        <v>0.40000105442409989</v>
      </c>
    </row>
    <row r="4469" spans="1:4" x14ac:dyDescent="0.55000000000000004">
      <c r="A4469" s="6">
        <f>US_Regional_Sales_Data!P4469*US_Regional_Sales_Data!M4469*(1-US_Regional_Sales_Data!N4469)</f>
        <v>4983.125</v>
      </c>
      <c r="B4469" s="6">
        <f>US_Regional_Sales_Data!O4469*US_Regional_Sales_Data!M4469</f>
        <v>3693.3999999999996</v>
      </c>
      <c r="C4469" s="6">
        <f t="shared" si="138"/>
        <v>1289.7250000000004</v>
      </c>
      <c r="D4469" s="7">
        <f t="shared" si="139"/>
        <v>0.25881851247961879</v>
      </c>
    </row>
    <row r="4470" spans="1:4" x14ac:dyDescent="0.55000000000000004">
      <c r="A4470" s="6">
        <f>US_Regional_Sales_Data!P4470*US_Regional_Sales_Data!M4470*(1-US_Regional_Sales_Data!N4470)</f>
        <v>14112.21</v>
      </c>
      <c r="B4470" s="6">
        <f>US_Regional_Sales_Data!O4470*US_Regional_Sales_Data!M4470</f>
        <v>9795.5399999999991</v>
      </c>
      <c r="C4470" s="6">
        <f t="shared" si="138"/>
        <v>4316.67</v>
      </c>
      <c r="D4470" s="7">
        <f t="shared" si="139"/>
        <v>0.30588192777743534</v>
      </c>
    </row>
    <row r="4471" spans="1:4" x14ac:dyDescent="0.55000000000000004">
      <c r="A4471" s="6">
        <f>US_Regional_Sales_Data!P4471*US_Regional_Sales_Data!M4471*(1-US_Regional_Sales_Data!N4471)</f>
        <v>4964.7</v>
      </c>
      <c r="B4471" s="6">
        <f>US_Regional_Sales_Data!O4471*US_Regional_Sales_Data!M4471</f>
        <v>2247.1799999999998</v>
      </c>
      <c r="C4471" s="6">
        <f t="shared" si="138"/>
        <v>2717.52</v>
      </c>
      <c r="D4471" s="7">
        <f t="shared" si="139"/>
        <v>0.54736842105263162</v>
      </c>
    </row>
    <row r="4472" spans="1:4" x14ac:dyDescent="0.55000000000000004">
      <c r="A4472" s="6">
        <f>US_Regional_Sales_Data!P4472*US_Regional_Sales_Data!M4472*(1-US_Regional_Sales_Data!N4472)</f>
        <v>1929.6000000000001</v>
      </c>
      <c r="B4472" s="6">
        <f>US_Regional_Sales_Data!O4472*US_Regional_Sales_Data!M4472</f>
        <v>1326.6</v>
      </c>
      <c r="C4472" s="6">
        <f t="shared" si="138"/>
        <v>603.00000000000023</v>
      </c>
      <c r="D4472" s="7">
        <f t="shared" si="139"/>
        <v>0.31250000000000011</v>
      </c>
    </row>
    <row r="4473" spans="1:4" x14ac:dyDescent="0.55000000000000004">
      <c r="A4473" s="6">
        <f>US_Regional_Sales_Data!P4473*US_Regional_Sales_Data!M4473*(1-US_Regional_Sales_Data!N4473)</f>
        <v>15861.579999999996</v>
      </c>
      <c r="B4473" s="6">
        <f>US_Regional_Sales_Data!O4473*US_Regional_Sales_Data!M4473</f>
        <v>10685.71</v>
      </c>
      <c r="C4473" s="6">
        <f t="shared" si="138"/>
        <v>5175.8699999999972</v>
      </c>
      <c r="D4473" s="7">
        <f t="shared" si="139"/>
        <v>0.32631490683778025</v>
      </c>
    </row>
    <row r="4474" spans="1:4" x14ac:dyDescent="0.55000000000000004">
      <c r="A4474" s="6">
        <f>US_Regional_Sales_Data!P4474*US_Regional_Sales_Data!M4474*(1-US_Regional_Sales_Data!N4474)</f>
        <v>17221.68</v>
      </c>
      <c r="B4474" s="6">
        <f>US_Regional_Sales_Data!O4474*US_Regional_Sales_Data!M4474</f>
        <v>15116.8</v>
      </c>
      <c r="C4474" s="6">
        <f t="shared" si="138"/>
        <v>2104.880000000001</v>
      </c>
      <c r="D4474" s="7">
        <f t="shared" si="139"/>
        <v>0.12222268675297654</v>
      </c>
    </row>
    <row r="4475" spans="1:4" x14ac:dyDescent="0.55000000000000004">
      <c r="A4475" s="6">
        <f>US_Regional_Sales_Data!P4475*US_Regional_Sales_Data!M4475*(1-US_Regional_Sales_Data!N4475)</f>
        <v>17669.240000000002</v>
      </c>
      <c r="B4475" s="6">
        <f>US_Regional_Sales_Data!O4475*US_Regional_Sales_Data!M4475</f>
        <v>10973.52</v>
      </c>
      <c r="C4475" s="6">
        <f t="shared" si="138"/>
        <v>6695.7200000000012</v>
      </c>
      <c r="D4475" s="7">
        <f t="shared" si="139"/>
        <v>0.37894782118529152</v>
      </c>
    </row>
    <row r="4476" spans="1:4" x14ac:dyDescent="0.55000000000000004">
      <c r="A4476" s="6">
        <f>US_Regional_Sales_Data!P4476*US_Regional_Sales_Data!M4476*(1-US_Regional_Sales_Data!N4476)</f>
        <v>15689.725</v>
      </c>
      <c r="B4476" s="6">
        <f>US_Regional_Sales_Data!O4476*US_Regional_Sales_Data!M4476</f>
        <v>11998.050000000001</v>
      </c>
      <c r="C4476" s="6">
        <f t="shared" si="138"/>
        <v>3691.6749999999993</v>
      </c>
      <c r="D4476" s="7">
        <f t="shared" si="139"/>
        <v>0.23529252424755687</v>
      </c>
    </row>
    <row r="4477" spans="1:4" x14ac:dyDescent="0.55000000000000004">
      <c r="A4477" s="6">
        <f>US_Regional_Sales_Data!P4477*US_Regional_Sales_Data!M4477*(1-US_Regional_Sales_Data!N4477)</f>
        <v>2577.8249999999998</v>
      </c>
      <c r="B4477" s="6">
        <f>US_Regional_Sales_Data!O4477*US_Regional_Sales_Data!M4477</f>
        <v>1519.56</v>
      </c>
      <c r="C4477" s="6">
        <f t="shared" si="138"/>
        <v>1058.2649999999999</v>
      </c>
      <c r="D4477" s="7">
        <f t="shared" si="139"/>
        <v>0.41052631578947368</v>
      </c>
    </row>
    <row r="4478" spans="1:4" x14ac:dyDescent="0.55000000000000004">
      <c r="A4478" s="6">
        <f>US_Regional_Sales_Data!P4478*US_Regional_Sales_Data!M4478*(1-US_Regional_Sales_Data!N4478)</f>
        <v>6517.76</v>
      </c>
      <c r="B4478" s="6">
        <f>US_Regional_Sales_Data!O4478*US_Regional_Sales_Data!M4478</f>
        <v>3773.44</v>
      </c>
      <c r="C4478" s="6">
        <f t="shared" si="138"/>
        <v>2744.32</v>
      </c>
      <c r="D4478" s="7">
        <f t="shared" si="139"/>
        <v>0.4210526315789474</v>
      </c>
    </row>
    <row r="4479" spans="1:4" x14ac:dyDescent="0.55000000000000004">
      <c r="A4479" s="6">
        <f>US_Regional_Sales_Data!P4479*US_Regional_Sales_Data!M4479*(1-US_Regional_Sales_Data!N4479)</f>
        <v>7128.7999999999993</v>
      </c>
      <c r="B4479" s="6">
        <f>US_Regional_Sales_Data!O4479*US_Regional_Sales_Data!M4479</f>
        <v>4127.2</v>
      </c>
      <c r="C4479" s="6">
        <f t="shared" si="138"/>
        <v>3001.5999999999995</v>
      </c>
      <c r="D4479" s="7">
        <f t="shared" si="139"/>
        <v>0.42105263157894735</v>
      </c>
    </row>
    <row r="4480" spans="1:4" x14ac:dyDescent="0.55000000000000004">
      <c r="A4480" s="6">
        <f>US_Regional_Sales_Data!P4480*US_Regional_Sales_Data!M4480*(1-US_Regional_Sales_Data!N4480)</f>
        <v>14824.42</v>
      </c>
      <c r="B4480" s="6">
        <f>US_Regional_Sales_Data!O4480*US_Regional_Sales_Data!M4480</f>
        <v>7051.6</v>
      </c>
      <c r="C4480" s="6">
        <f t="shared" si="138"/>
        <v>7772.82</v>
      </c>
      <c r="D4480" s="7">
        <f t="shared" si="139"/>
        <v>0.52432540362456004</v>
      </c>
    </row>
    <row r="4481" spans="1:4" x14ac:dyDescent="0.55000000000000004">
      <c r="A4481" s="6">
        <f>US_Regional_Sales_Data!P4481*US_Regional_Sales_Data!M4481*(1-US_Regional_Sales_Data!N4481)</f>
        <v>9369.2799999999988</v>
      </c>
      <c r="B4481" s="6">
        <f>US_Regional_Sales_Data!O4481*US_Regional_Sales_Data!M4481</f>
        <v>5029.84</v>
      </c>
      <c r="C4481" s="6">
        <f t="shared" si="138"/>
        <v>4339.4399999999987</v>
      </c>
      <c r="D4481" s="7">
        <f t="shared" si="139"/>
        <v>0.4631561870282454</v>
      </c>
    </row>
    <row r="4482" spans="1:4" x14ac:dyDescent="0.55000000000000004">
      <c r="A4482" s="6">
        <f>US_Regional_Sales_Data!P4482*US_Regional_Sales_Data!M4482*(1-US_Regional_Sales_Data!N4482)</f>
        <v>21799.119999999999</v>
      </c>
      <c r="B4482" s="6">
        <f>US_Regional_Sales_Data!O4482*US_Regional_Sales_Data!M4482</f>
        <v>16076.83</v>
      </c>
      <c r="C4482" s="6">
        <f t="shared" si="138"/>
        <v>5722.2899999999991</v>
      </c>
      <c r="D4482" s="7">
        <f t="shared" si="139"/>
        <v>0.26250096334163947</v>
      </c>
    </row>
    <row r="4483" spans="1:4" x14ac:dyDescent="0.55000000000000004">
      <c r="A4483" s="6">
        <f>US_Regional_Sales_Data!P4483*US_Regional_Sales_Data!M4483*(1-US_Regional_Sales_Data!N4483)</f>
        <v>2361.4149999999995</v>
      </c>
      <c r="B4483" s="6">
        <f>US_Regional_Sales_Data!O4483*US_Regional_Sales_Data!M4483</f>
        <v>1093.71</v>
      </c>
      <c r="C4483" s="6">
        <f t="shared" ref="C4483:C4546" si="140">A4483-B4483</f>
        <v>1267.7049999999995</v>
      </c>
      <c r="D4483" s="7">
        <f t="shared" ref="D4483:D4546" si="141">C4483/A4483</f>
        <v>0.53684125831334173</v>
      </c>
    </row>
    <row r="4484" spans="1:4" x14ac:dyDescent="0.55000000000000004">
      <c r="A4484" s="6">
        <f>US_Regional_Sales_Data!P4484*US_Regional_Sales_Data!M4484*(1-US_Regional_Sales_Data!N4484)</f>
        <v>3309.7999999999997</v>
      </c>
      <c r="B4484" s="6">
        <f>US_Regional_Sales_Data!O4484*US_Regional_Sales_Data!M4484</f>
        <v>2682.68</v>
      </c>
      <c r="C4484" s="6">
        <f t="shared" si="140"/>
        <v>627.11999999999989</v>
      </c>
      <c r="D4484" s="7">
        <f t="shared" si="141"/>
        <v>0.18947368421052629</v>
      </c>
    </row>
    <row r="4485" spans="1:4" x14ac:dyDescent="0.55000000000000004">
      <c r="A4485" s="6">
        <f>US_Regional_Sales_Data!P4485*US_Regional_Sales_Data!M4485*(1-US_Regional_Sales_Data!N4485)</f>
        <v>356.44</v>
      </c>
      <c r="B4485" s="6">
        <f>US_Regional_Sales_Data!O4485*US_Regional_Sales_Data!M4485</f>
        <v>183.84</v>
      </c>
      <c r="C4485" s="6">
        <f t="shared" si="140"/>
        <v>172.6</v>
      </c>
      <c r="D4485" s="7">
        <f t="shared" si="141"/>
        <v>0.48423297048591629</v>
      </c>
    </row>
    <row r="4486" spans="1:4" x14ac:dyDescent="0.55000000000000004">
      <c r="A4486" s="6">
        <f>US_Regional_Sales_Data!P4486*US_Regional_Sales_Data!M4486*(1-US_Regional_Sales_Data!N4486)</f>
        <v>8329.44</v>
      </c>
      <c r="B4486" s="6">
        <f>US_Regional_Sales_Data!O4486*US_Regional_Sales_Data!M4486</f>
        <v>6425.58</v>
      </c>
      <c r="C4486" s="6">
        <f t="shared" si="140"/>
        <v>1903.8600000000006</v>
      </c>
      <c r="D4486" s="7">
        <f t="shared" si="141"/>
        <v>0.22856998789834615</v>
      </c>
    </row>
    <row r="4487" spans="1:4" x14ac:dyDescent="0.55000000000000004">
      <c r="A4487" s="6">
        <f>US_Regional_Sales_Data!P4487*US_Regional_Sales_Data!M4487*(1-US_Regional_Sales_Data!N4487)</f>
        <v>2572.8000000000002</v>
      </c>
      <c r="B4487" s="6">
        <f>US_Regional_Sales_Data!O4487*US_Regional_Sales_Data!M4487</f>
        <v>1736.6399999999999</v>
      </c>
      <c r="C4487" s="6">
        <f t="shared" si="140"/>
        <v>836.16000000000031</v>
      </c>
      <c r="D4487" s="7">
        <f t="shared" si="141"/>
        <v>0.32500000000000012</v>
      </c>
    </row>
    <row r="4488" spans="1:4" x14ac:dyDescent="0.55000000000000004">
      <c r="A4488" s="6">
        <f>US_Regional_Sales_Data!P4488*US_Regional_Sales_Data!M4488*(1-US_Regional_Sales_Data!N4488)</f>
        <v>2984.1800000000003</v>
      </c>
      <c r="B4488" s="6">
        <f>US_Regional_Sales_Data!O4488*US_Regional_Sales_Data!M4488</f>
        <v>2703.32</v>
      </c>
      <c r="C4488" s="6">
        <f t="shared" si="140"/>
        <v>280.86000000000013</v>
      </c>
      <c r="D4488" s="7">
        <f t="shared" si="141"/>
        <v>9.4116306657105173E-2</v>
      </c>
    </row>
    <row r="4489" spans="1:4" x14ac:dyDescent="0.55000000000000004">
      <c r="A4489" s="6">
        <f>US_Regional_Sales_Data!P4489*US_Regional_Sales_Data!M4489*(1-US_Regional_Sales_Data!N4489)</f>
        <v>27083.074999999997</v>
      </c>
      <c r="B4489" s="6">
        <f>US_Regional_Sales_Data!O4489*US_Regional_Sales_Data!M4489</f>
        <v>18815.599999999999</v>
      </c>
      <c r="C4489" s="6">
        <f t="shared" si="140"/>
        <v>8267.4749999999985</v>
      </c>
      <c r="D4489" s="7">
        <f t="shared" si="141"/>
        <v>0.30526352712902799</v>
      </c>
    </row>
    <row r="4490" spans="1:4" x14ac:dyDescent="0.55000000000000004">
      <c r="A4490" s="6">
        <f>US_Regional_Sales_Data!P4490*US_Regional_Sales_Data!M4490*(1-US_Regional_Sales_Data!N4490)</f>
        <v>11361.525</v>
      </c>
      <c r="B4490" s="6">
        <f>US_Regional_Sales_Data!O4490*US_Regional_Sales_Data!M4490</f>
        <v>6816.95</v>
      </c>
      <c r="C4490" s="6">
        <f t="shared" si="140"/>
        <v>4544.5749999999998</v>
      </c>
      <c r="D4490" s="7">
        <f t="shared" si="141"/>
        <v>0.39999691942762966</v>
      </c>
    </row>
    <row r="4491" spans="1:4" x14ac:dyDescent="0.55000000000000004">
      <c r="A4491" s="6">
        <f>US_Regional_Sales_Data!P4491*US_Regional_Sales_Data!M4491*(1-US_Regional_Sales_Data!N4491)</f>
        <v>2482.35</v>
      </c>
      <c r="B4491" s="6">
        <f>US_Regional_Sales_Data!O4491*US_Regional_Sales_Data!M4491</f>
        <v>2064.27</v>
      </c>
      <c r="C4491" s="6">
        <f t="shared" si="140"/>
        <v>418.07999999999993</v>
      </c>
      <c r="D4491" s="7">
        <f t="shared" si="141"/>
        <v>0.16842105263157892</v>
      </c>
    </row>
    <row r="4492" spans="1:4" x14ac:dyDescent="0.55000000000000004">
      <c r="A4492" s="6">
        <f>US_Regional_Sales_Data!P4492*US_Regional_Sales_Data!M4492*(1-US_Regional_Sales_Data!N4492)</f>
        <v>22311</v>
      </c>
      <c r="B4492" s="6">
        <f>US_Regional_Sales_Data!O4492*US_Regional_Sales_Data!M4492</f>
        <v>11577.6</v>
      </c>
      <c r="C4492" s="6">
        <f t="shared" si="140"/>
        <v>10733.4</v>
      </c>
      <c r="D4492" s="7">
        <f t="shared" si="141"/>
        <v>0.48108108108108105</v>
      </c>
    </row>
    <row r="4493" spans="1:4" x14ac:dyDescent="0.55000000000000004">
      <c r="A4493" s="6">
        <f>US_Regional_Sales_Data!P4493*US_Regional_Sales_Data!M4493*(1-US_Regional_Sales_Data!N4493)</f>
        <v>25006.912500000002</v>
      </c>
      <c r="B4493" s="6">
        <f>US_Regional_Sales_Data!O4493*US_Regional_Sales_Data!M4493</f>
        <v>18383.45</v>
      </c>
      <c r="C4493" s="6">
        <f t="shared" si="140"/>
        <v>6623.4625000000015</v>
      </c>
      <c r="D4493" s="7">
        <f t="shared" si="141"/>
        <v>0.26486526475429545</v>
      </c>
    </row>
    <row r="4494" spans="1:4" x14ac:dyDescent="0.55000000000000004">
      <c r="A4494" s="6">
        <f>US_Regional_Sales_Data!P4494*US_Regional_Sales_Data!M4494*(1-US_Regional_Sales_Data!N4494)</f>
        <v>3527.55</v>
      </c>
      <c r="B4494" s="6">
        <f>US_Regional_Sales_Data!O4494*US_Regional_Sales_Data!M4494</f>
        <v>1763.8</v>
      </c>
      <c r="C4494" s="6">
        <f t="shared" si="140"/>
        <v>1763.7500000000002</v>
      </c>
      <c r="D4494" s="7">
        <f t="shared" si="141"/>
        <v>0.49999291292823633</v>
      </c>
    </row>
    <row r="4495" spans="1:4" x14ac:dyDescent="0.55000000000000004">
      <c r="A4495" s="6">
        <f>US_Regional_Sales_Data!P4495*US_Regional_Sales_Data!M4495*(1-US_Regional_Sales_Data!N4495)</f>
        <v>455.59999999999997</v>
      </c>
      <c r="B4495" s="6">
        <f>US_Regional_Sales_Data!O4495*US_Regional_Sales_Data!M4495</f>
        <v>294.8</v>
      </c>
      <c r="C4495" s="6">
        <f t="shared" si="140"/>
        <v>160.79999999999995</v>
      </c>
      <c r="D4495" s="7">
        <f t="shared" si="141"/>
        <v>0.35294117647058815</v>
      </c>
    </row>
    <row r="4496" spans="1:4" x14ac:dyDescent="0.55000000000000004">
      <c r="A4496" s="6">
        <f>US_Regional_Sales_Data!P4496*US_Regional_Sales_Data!M4496*(1-US_Regional_Sales_Data!N4496)</f>
        <v>14328.62</v>
      </c>
      <c r="B4496" s="6">
        <f>US_Regional_Sales_Data!O4496*US_Regional_Sales_Data!M4496</f>
        <v>6351.04</v>
      </c>
      <c r="C4496" s="6">
        <f t="shared" si="140"/>
        <v>7977.5800000000008</v>
      </c>
      <c r="D4496" s="7">
        <f t="shared" si="141"/>
        <v>0.55675843172615369</v>
      </c>
    </row>
    <row r="4497" spans="1:4" x14ac:dyDescent="0.55000000000000004">
      <c r="A4497" s="6">
        <f>US_Regional_Sales_Data!P4497*US_Regional_Sales_Data!M4497*(1-US_Regional_Sales_Data!N4497)</f>
        <v>1833.79</v>
      </c>
      <c r="B4497" s="6">
        <f>US_Regional_Sales_Data!O4497*US_Regional_Sales_Data!M4497</f>
        <v>1380.74</v>
      </c>
      <c r="C4497" s="6">
        <f t="shared" si="140"/>
        <v>453.04999999999995</v>
      </c>
      <c r="D4497" s="7">
        <f t="shared" si="141"/>
        <v>0.24705664225456567</v>
      </c>
    </row>
    <row r="4498" spans="1:4" x14ac:dyDescent="0.55000000000000004">
      <c r="A4498" s="6">
        <f>US_Regional_Sales_Data!P4498*US_Regional_Sales_Data!M4498*(1-US_Regional_Sales_Data!N4498)</f>
        <v>21009.525000000001</v>
      </c>
      <c r="B4498" s="6">
        <f>US_Regional_Sales_Data!O4498*US_Regional_Sales_Data!M4498</f>
        <v>11810.76</v>
      </c>
      <c r="C4498" s="6">
        <f t="shared" si="140"/>
        <v>9198.7650000000012</v>
      </c>
      <c r="D4498" s="7">
        <f t="shared" si="141"/>
        <v>0.43783783783783786</v>
      </c>
    </row>
    <row r="4499" spans="1:4" x14ac:dyDescent="0.55000000000000004">
      <c r="A4499" s="6">
        <f>US_Regional_Sales_Data!P4499*US_Regional_Sales_Data!M4499*(1-US_Regional_Sales_Data!N4499)</f>
        <v>14427.779999999999</v>
      </c>
      <c r="B4499" s="6">
        <f>US_Regional_Sales_Data!O4499*US_Regional_Sales_Data!M4499</f>
        <v>9826.5</v>
      </c>
      <c r="C4499" s="6">
        <f t="shared" si="140"/>
        <v>4601.2799999999988</v>
      </c>
      <c r="D4499" s="7">
        <f t="shared" si="141"/>
        <v>0.31891808719012898</v>
      </c>
    </row>
    <row r="4500" spans="1:4" x14ac:dyDescent="0.55000000000000004">
      <c r="A4500" s="6">
        <f>US_Regional_Sales_Data!P4500*US_Regional_Sales_Data!M4500*(1-US_Regional_Sales_Data!N4500)</f>
        <v>3205.28</v>
      </c>
      <c r="B4500" s="6">
        <f>US_Regional_Sales_Data!O4500*US_Regional_Sales_Data!M4500</f>
        <v>3045.02</v>
      </c>
      <c r="C4500" s="6">
        <f t="shared" si="140"/>
        <v>160.26000000000022</v>
      </c>
      <c r="D4500" s="7">
        <f t="shared" si="141"/>
        <v>4.9998752059102543E-2</v>
      </c>
    </row>
    <row r="4501" spans="1:4" x14ac:dyDescent="0.55000000000000004">
      <c r="A4501" s="6">
        <f>US_Regional_Sales_Data!P4501*US_Regional_Sales_Data!M4501*(1-US_Regional_Sales_Data!N4501)</f>
        <v>3780.81</v>
      </c>
      <c r="B4501" s="6">
        <f>US_Regional_Sales_Data!O4501*US_Regional_Sales_Data!M4501</f>
        <v>2666.47</v>
      </c>
      <c r="C4501" s="6">
        <f t="shared" si="140"/>
        <v>1114.3400000000001</v>
      </c>
      <c r="D4501" s="7">
        <f t="shared" si="141"/>
        <v>0.29473578413091378</v>
      </c>
    </row>
    <row r="4502" spans="1:4" x14ac:dyDescent="0.55000000000000004">
      <c r="A4502" s="6">
        <f>US_Regional_Sales_Data!P4502*US_Regional_Sales_Data!M4502*(1-US_Regional_Sales_Data!N4502)</f>
        <v>4783.8</v>
      </c>
      <c r="B4502" s="6">
        <f>US_Regional_Sales_Data!O4502*US_Regional_Sales_Data!M4502</f>
        <v>2870.2999999999997</v>
      </c>
      <c r="C4502" s="6">
        <f t="shared" si="140"/>
        <v>1913.5000000000005</v>
      </c>
      <c r="D4502" s="7">
        <f t="shared" si="141"/>
        <v>0.39999581922321176</v>
      </c>
    </row>
    <row r="4503" spans="1:4" x14ac:dyDescent="0.55000000000000004">
      <c r="A4503" s="6">
        <f>US_Regional_Sales_Data!P4503*US_Regional_Sales_Data!M4503*(1-US_Regional_Sales_Data!N4503)</f>
        <v>5181.1099999999997</v>
      </c>
      <c r="B4503" s="6">
        <f>US_Regional_Sales_Data!O4503*US_Regional_Sales_Data!M4503</f>
        <v>2835.98</v>
      </c>
      <c r="C4503" s="6">
        <f t="shared" si="140"/>
        <v>2345.1299999999997</v>
      </c>
      <c r="D4503" s="7">
        <f t="shared" si="141"/>
        <v>0.45263080691203234</v>
      </c>
    </row>
    <row r="4504" spans="1:4" x14ac:dyDescent="0.55000000000000004">
      <c r="A4504" s="6">
        <f>US_Regional_Sales_Data!P4504*US_Regional_Sales_Data!M4504*(1-US_Regional_Sales_Data!N4504)</f>
        <v>8986.375</v>
      </c>
      <c r="B4504" s="6">
        <f>US_Regional_Sales_Data!O4504*US_Regional_Sales_Data!M4504</f>
        <v>6897.65</v>
      </c>
      <c r="C4504" s="6">
        <f t="shared" si="140"/>
        <v>2088.7250000000004</v>
      </c>
      <c r="D4504" s="7">
        <f t="shared" si="141"/>
        <v>0.23243243243243247</v>
      </c>
    </row>
    <row r="4505" spans="1:4" x14ac:dyDescent="0.55000000000000004">
      <c r="A4505" s="6">
        <f>US_Regional_Sales_Data!P4505*US_Regional_Sales_Data!M4505*(1-US_Regional_Sales_Data!N4505)</f>
        <v>6903.68</v>
      </c>
      <c r="B4505" s="6">
        <f>US_Regional_Sales_Data!O4505*US_Regional_Sales_Data!M4505</f>
        <v>6213.28</v>
      </c>
      <c r="C4505" s="6">
        <f t="shared" si="140"/>
        <v>690.40000000000055</v>
      </c>
      <c r="D4505" s="7">
        <f t="shared" si="141"/>
        <v>0.10000463520904801</v>
      </c>
    </row>
    <row r="4506" spans="1:4" x14ac:dyDescent="0.55000000000000004">
      <c r="A4506" s="6">
        <f>US_Regional_Sales_Data!P4506*US_Regional_Sales_Data!M4506*(1-US_Regional_Sales_Data!N4506)</f>
        <v>29415.68</v>
      </c>
      <c r="B4506" s="6">
        <f>US_Regional_Sales_Data!O4506*US_Regional_Sales_Data!M4506</f>
        <v>31096.560000000001</v>
      </c>
      <c r="C4506" s="6">
        <f t="shared" si="140"/>
        <v>-1680.880000000001</v>
      </c>
      <c r="D4506" s="7">
        <f t="shared" si="141"/>
        <v>-5.714231321526482E-2</v>
      </c>
    </row>
    <row r="4507" spans="1:4" x14ac:dyDescent="0.55000000000000004">
      <c r="A4507" s="6">
        <f>US_Regional_Sales_Data!P4507*US_Regional_Sales_Data!M4507*(1-US_Regional_Sales_Data!N4507)</f>
        <v>47915.719999999994</v>
      </c>
      <c r="B4507" s="6">
        <f>US_Regional_Sales_Data!O4507*US_Regional_Sales_Data!M4507</f>
        <v>33288.800000000003</v>
      </c>
      <c r="C4507" s="6">
        <f t="shared" si="140"/>
        <v>14626.919999999991</v>
      </c>
      <c r="D4507" s="7">
        <f t="shared" si="141"/>
        <v>0.30526349181437729</v>
      </c>
    </row>
    <row r="4508" spans="1:4" x14ac:dyDescent="0.55000000000000004">
      <c r="A4508" s="6">
        <f>US_Regional_Sales_Data!P4508*US_Regional_Sales_Data!M4508*(1-US_Regional_Sales_Data!N4508)</f>
        <v>5945.579999999999</v>
      </c>
      <c r="B4508" s="6">
        <f>US_Regional_Sales_Data!O4508*US_Regional_Sales_Data!M4508</f>
        <v>4476.66</v>
      </c>
      <c r="C4508" s="6">
        <f t="shared" si="140"/>
        <v>1468.9199999999992</v>
      </c>
      <c r="D4508" s="7">
        <f t="shared" si="141"/>
        <v>0.24706084183544741</v>
      </c>
    </row>
    <row r="4509" spans="1:4" x14ac:dyDescent="0.55000000000000004">
      <c r="A4509" s="6">
        <f>US_Regional_Sales_Data!P4509*US_Regional_Sales_Data!M4509*(1-US_Regional_Sales_Data!N4509)</f>
        <v>3093.3900000000003</v>
      </c>
      <c r="B4509" s="6">
        <f>US_Regional_Sales_Data!O4509*US_Regional_Sales_Data!M4509</f>
        <v>2767.77</v>
      </c>
      <c r="C4509" s="6">
        <f t="shared" si="140"/>
        <v>325.62000000000035</v>
      </c>
      <c r="D4509" s="7">
        <f t="shared" si="141"/>
        <v>0.10526315789473695</v>
      </c>
    </row>
    <row r="4510" spans="1:4" x14ac:dyDescent="0.55000000000000004">
      <c r="A4510" s="6">
        <f>US_Regional_Sales_Data!P4510*US_Regional_Sales_Data!M4510*(1-US_Regional_Sales_Data!N4510)</f>
        <v>11452.980000000001</v>
      </c>
      <c r="B4510" s="6">
        <f>US_Regional_Sales_Data!O4510*US_Regional_Sales_Data!M4510</f>
        <v>8419.48</v>
      </c>
      <c r="C4510" s="6">
        <f t="shared" si="140"/>
        <v>3033.5000000000018</v>
      </c>
      <c r="D4510" s="7">
        <f t="shared" si="141"/>
        <v>0.26486556337302619</v>
      </c>
    </row>
    <row r="4511" spans="1:4" x14ac:dyDescent="0.55000000000000004">
      <c r="A4511" s="6">
        <f>US_Regional_Sales_Data!P4511*US_Regional_Sales_Data!M4511*(1-US_Regional_Sales_Data!N4511)</f>
        <v>21574</v>
      </c>
      <c r="B4511" s="6">
        <f>US_Regional_Sales_Data!O4511*US_Regional_Sales_Data!M4511</f>
        <v>22383.059999999998</v>
      </c>
      <c r="C4511" s="6">
        <f t="shared" si="140"/>
        <v>-809.05999999999767</v>
      </c>
      <c r="D4511" s="7">
        <f t="shared" si="141"/>
        <v>-3.7501622323166665E-2</v>
      </c>
    </row>
    <row r="4512" spans="1:4" x14ac:dyDescent="0.55000000000000004">
      <c r="A4512" s="6">
        <f>US_Regional_Sales_Data!P4512*US_Regional_Sales_Data!M4512*(1-US_Regional_Sales_Data!N4512)</f>
        <v>4499.05</v>
      </c>
      <c r="B4512" s="6">
        <f>US_Regional_Sales_Data!O4512*US_Regional_Sales_Data!M4512</f>
        <v>3863.8999999999996</v>
      </c>
      <c r="C4512" s="6">
        <f t="shared" si="140"/>
        <v>635.15000000000055</v>
      </c>
      <c r="D4512" s="7">
        <f t="shared" si="141"/>
        <v>0.14117424789677832</v>
      </c>
    </row>
    <row r="4513" spans="1:4" x14ac:dyDescent="0.55000000000000004">
      <c r="A4513" s="6">
        <f>US_Regional_Sales_Data!P4513*US_Regional_Sales_Data!M4513*(1-US_Regional_Sales_Data!N4513)</f>
        <v>14932.289999999999</v>
      </c>
      <c r="B4513" s="6">
        <f>US_Regional_Sales_Data!O4513*US_Regional_Sales_Data!M4513</f>
        <v>12417.36</v>
      </c>
      <c r="C4513" s="6">
        <f t="shared" si="140"/>
        <v>2514.9299999999985</v>
      </c>
      <c r="D4513" s="7">
        <f t="shared" si="141"/>
        <v>0.16842225807294117</v>
      </c>
    </row>
    <row r="4514" spans="1:4" x14ac:dyDescent="0.55000000000000004">
      <c r="A4514" s="6">
        <f>US_Regional_Sales_Data!P4514*US_Regional_Sales_Data!M4514*(1-US_Regional_Sales_Data!N4514)</f>
        <v>10727.369999999999</v>
      </c>
      <c r="B4514" s="6">
        <f>US_Regional_Sales_Data!O4514*US_Regional_Sales_Data!M4514</f>
        <v>5006.1000000000004</v>
      </c>
      <c r="C4514" s="6">
        <f t="shared" si="140"/>
        <v>5721.2699999999986</v>
      </c>
      <c r="D4514" s="7">
        <f t="shared" si="141"/>
        <v>0.5333338926502954</v>
      </c>
    </row>
    <row r="4515" spans="1:4" x14ac:dyDescent="0.55000000000000004">
      <c r="A4515" s="6">
        <f>US_Regional_Sales_Data!P4515*US_Regional_Sales_Data!M4515*(1-US_Regional_Sales_Data!N4515)</f>
        <v>1181.8800000000001</v>
      </c>
      <c r="B4515" s="6">
        <f>US_Regional_Sales_Data!O4515*US_Regional_Sales_Data!M4515</f>
        <v>1050.5600000000002</v>
      </c>
      <c r="C4515" s="6">
        <f t="shared" si="140"/>
        <v>131.31999999999994</v>
      </c>
      <c r="D4515" s="7">
        <f t="shared" si="141"/>
        <v>0.11111111111111105</v>
      </c>
    </row>
    <row r="4516" spans="1:4" x14ac:dyDescent="0.55000000000000004">
      <c r="A4516" s="6">
        <f>US_Regional_Sales_Data!P4516*US_Regional_Sales_Data!M4516*(1-US_Regional_Sales_Data!N4516)</f>
        <v>14927.6</v>
      </c>
      <c r="B4516" s="6">
        <f>US_Regional_Sales_Data!O4516*US_Regional_Sales_Data!M4516</f>
        <v>11755.5</v>
      </c>
      <c r="C4516" s="6">
        <f t="shared" si="140"/>
        <v>3172.1000000000004</v>
      </c>
      <c r="D4516" s="7">
        <f t="shared" si="141"/>
        <v>0.21249899514992365</v>
      </c>
    </row>
    <row r="4517" spans="1:4" x14ac:dyDescent="0.55000000000000004">
      <c r="A4517" s="6">
        <f>US_Regional_Sales_Data!P4517*US_Regional_Sales_Data!M4517*(1-US_Regional_Sales_Data!N4517)</f>
        <v>6224.9699999999993</v>
      </c>
      <c r="B4517" s="6">
        <f>US_Regional_Sales_Data!O4517*US_Regional_Sales_Data!M4517</f>
        <v>2817.6000000000004</v>
      </c>
      <c r="C4517" s="6">
        <f t="shared" si="140"/>
        <v>3407.369999999999</v>
      </c>
      <c r="D4517" s="7">
        <f t="shared" si="141"/>
        <v>0.5473713126328319</v>
      </c>
    </row>
    <row r="4518" spans="1:4" x14ac:dyDescent="0.55000000000000004">
      <c r="A4518" s="6">
        <f>US_Regional_Sales_Data!P4518*US_Regional_Sales_Data!M4518*(1-US_Regional_Sales_Data!N4518)</f>
        <v>28702.799999999999</v>
      </c>
      <c r="B4518" s="6">
        <f>US_Regional_Sales_Data!O4518*US_Regional_Sales_Data!M4518</f>
        <v>26470.400000000001</v>
      </c>
      <c r="C4518" s="6">
        <f t="shared" si="140"/>
        <v>2232.3999999999978</v>
      </c>
      <c r="D4518" s="7">
        <f t="shared" si="141"/>
        <v>7.7776384185514927E-2</v>
      </c>
    </row>
    <row r="4519" spans="1:4" x14ac:dyDescent="0.55000000000000004">
      <c r="A4519" s="6">
        <f>US_Regional_Sales_Data!P4519*US_Regional_Sales_Data!M4519*(1-US_Regional_Sales_Data!N4519)</f>
        <v>21527.1</v>
      </c>
      <c r="B4519" s="6">
        <f>US_Regional_Sales_Data!O4519*US_Regional_Sales_Data!M4519</f>
        <v>18994.52</v>
      </c>
      <c r="C4519" s="6">
        <f t="shared" si="140"/>
        <v>2532.5799999999981</v>
      </c>
      <c r="D4519" s="7">
        <f t="shared" si="141"/>
        <v>0.11764612976202081</v>
      </c>
    </row>
    <row r="4520" spans="1:4" x14ac:dyDescent="0.55000000000000004">
      <c r="A4520" s="6">
        <f>US_Regional_Sales_Data!P4520*US_Regional_Sales_Data!M4520*(1-US_Regional_Sales_Data!N4520)</f>
        <v>13893.12</v>
      </c>
      <c r="B4520" s="6">
        <f>US_Regional_Sales_Data!O4520*US_Regional_Sales_Data!M4520</f>
        <v>9570.81</v>
      </c>
      <c r="C4520" s="6">
        <f t="shared" si="140"/>
        <v>4322.3100000000013</v>
      </c>
      <c r="D4520" s="7">
        <f t="shared" si="141"/>
        <v>0.3111115429795468</v>
      </c>
    </row>
    <row r="4521" spans="1:4" x14ac:dyDescent="0.55000000000000004">
      <c r="A4521" s="6">
        <f>US_Regional_Sales_Data!P4521*US_Regional_Sales_Data!M4521*(1-US_Regional_Sales_Data!N4521)</f>
        <v>24186.33</v>
      </c>
      <c r="B4521" s="6">
        <f>US_Regional_Sales_Data!O4521*US_Regional_Sales_Data!M4521</f>
        <v>15318.029999999999</v>
      </c>
      <c r="C4521" s="6">
        <f t="shared" si="140"/>
        <v>8868.3000000000029</v>
      </c>
      <c r="D4521" s="7">
        <f t="shared" si="141"/>
        <v>0.36666579840761299</v>
      </c>
    </row>
    <row r="4522" spans="1:4" x14ac:dyDescent="0.55000000000000004">
      <c r="A4522" s="6">
        <f>US_Regional_Sales_Data!P4522*US_Regional_Sales_Data!M4522*(1-US_Regional_Sales_Data!N4522)</f>
        <v>2279.34</v>
      </c>
      <c r="B4522" s="6">
        <f>US_Regional_Sales_Data!O4522*US_Regional_Sales_Data!M4522</f>
        <v>1595.54</v>
      </c>
      <c r="C4522" s="6">
        <f t="shared" si="140"/>
        <v>683.80000000000018</v>
      </c>
      <c r="D4522" s="7">
        <f t="shared" si="141"/>
        <v>0.2999991225530198</v>
      </c>
    </row>
    <row r="4523" spans="1:4" x14ac:dyDescent="0.55000000000000004">
      <c r="A4523" s="6">
        <f>US_Regional_Sales_Data!P4523*US_Regional_Sales_Data!M4523*(1-US_Regional_Sales_Data!N4523)</f>
        <v>11127.36</v>
      </c>
      <c r="B4523" s="6">
        <f>US_Regional_Sales_Data!O4523*US_Regional_Sales_Data!M4523</f>
        <v>11683.74</v>
      </c>
      <c r="C4523" s="6">
        <f t="shared" si="140"/>
        <v>-556.3799999999992</v>
      </c>
      <c r="D4523" s="7">
        <f t="shared" si="141"/>
        <v>-5.0001078422914257E-2</v>
      </c>
    </row>
    <row r="4524" spans="1:4" x14ac:dyDescent="0.55000000000000004">
      <c r="A4524" s="6">
        <f>US_Regional_Sales_Data!P4524*US_Regional_Sales_Data!M4524*(1-US_Regional_Sales_Data!N4524)</f>
        <v>5501.37</v>
      </c>
      <c r="B4524" s="6">
        <f>US_Regional_Sales_Data!O4524*US_Regional_Sales_Data!M4524</f>
        <v>3948.0699999999997</v>
      </c>
      <c r="C4524" s="6">
        <f t="shared" si="140"/>
        <v>1553.3000000000002</v>
      </c>
      <c r="D4524" s="7">
        <f t="shared" si="141"/>
        <v>0.28234785153516312</v>
      </c>
    </row>
    <row r="4525" spans="1:4" x14ac:dyDescent="0.55000000000000004">
      <c r="A4525" s="6">
        <f>US_Regional_Sales_Data!P4525*US_Regional_Sales_Data!M4525*(1-US_Regional_Sales_Data!N4525)</f>
        <v>9298.260000000002</v>
      </c>
      <c r="B4525" s="6">
        <f>US_Regional_Sales_Data!O4525*US_Regional_Sales_Data!M4525</f>
        <v>4132.5599999999995</v>
      </c>
      <c r="C4525" s="6">
        <f t="shared" si="140"/>
        <v>5165.7000000000025</v>
      </c>
      <c r="D4525" s="7">
        <f t="shared" si="141"/>
        <v>0.55555555555555569</v>
      </c>
    </row>
    <row r="4526" spans="1:4" x14ac:dyDescent="0.55000000000000004">
      <c r="A4526" s="6">
        <f>US_Regional_Sales_Data!P4526*US_Regional_Sales_Data!M4526*(1-US_Regional_Sales_Data!N4526)</f>
        <v>723.6</v>
      </c>
      <c r="B4526" s="6">
        <f>US_Regional_Sales_Data!O4526*US_Regional_Sales_Data!M4526</f>
        <v>452.25</v>
      </c>
      <c r="C4526" s="6">
        <f t="shared" si="140"/>
        <v>271.35000000000002</v>
      </c>
      <c r="D4526" s="7">
        <f t="shared" si="141"/>
        <v>0.375</v>
      </c>
    </row>
    <row r="4527" spans="1:4" x14ac:dyDescent="0.55000000000000004">
      <c r="A4527" s="6">
        <f>US_Regional_Sales_Data!P4527*US_Regional_Sales_Data!M4527*(1-US_Regional_Sales_Data!N4527)</f>
        <v>961.11500000000001</v>
      </c>
      <c r="B4527" s="6">
        <f>US_Regional_Sales_Data!O4527*US_Regional_Sales_Data!M4527</f>
        <v>455.27</v>
      </c>
      <c r="C4527" s="6">
        <f t="shared" si="140"/>
        <v>505.84500000000003</v>
      </c>
      <c r="D4527" s="7">
        <f t="shared" si="141"/>
        <v>0.52631058718259527</v>
      </c>
    </row>
    <row r="4528" spans="1:4" x14ac:dyDescent="0.55000000000000004">
      <c r="A4528" s="6">
        <f>US_Regional_Sales_Data!P4528*US_Regional_Sales_Data!M4528*(1-US_Regional_Sales_Data!N4528)</f>
        <v>4271.25</v>
      </c>
      <c r="B4528" s="6">
        <f>US_Regional_Sales_Data!O4528*US_Regional_Sales_Data!M4528</f>
        <v>2713.5</v>
      </c>
      <c r="C4528" s="6">
        <f t="shared" si="140"/>
        <v>1557.75</v>
      </c>
      <c r="D4528" s="7">
        <f t="shared" si="141"/>
        <v>0.36470588235294116</v>
      </c>
    </row>
    <row r="4529" spans="1:4" x14ac:dyDescent="0.55000000000000004">
      <c r="A4529" s="6">
        <f>US_Regional_Sales_Data!P4529*US_Regional_Sales_Data!M4529*(1-US_Regional_Sales_Data!N4529)</f>
        <v>5724.48</v>
      </c>
      <c r="B4529" s="6">
        <f>US_Regional_Sales_Data!O4529*US_Regional_Sales_Data!M4529</f>
        <v>5509.7999999999993</v>
      </c>
      <c r="C4529" s="6">
        <f t="shared" si="140"/>
        <v>214.68000000000029</v>
      </c>
      <c r="D4529" s="7">
        <f t="shared" si="141"/>
        <v>3.7502096260271726E-2</v>
      </c>
    </row>
    <row r="4530" spans="1:4" x14ac:dyDescent="0.55000000000000004">
      <c r="A4530" s="6">
        <f>US_Regional_Sales_Data!P4530*US_Regional_Sales_Data!M4530*(1-US_Regional_Sales_Data!N4530)</f>
        <v>4620.9900000000007</v>
      </c>
      <c r="B4530" s="6">
        <f>US_Regional_Sales_Data!O4530*US_Regional_Sales_Data!M4530</f>
        <v>4085.94</v>
      </c>
      <c r="C4530" s="6">
        <f t="shared" si="140"/>
        <v>535.05000000000064</v>
      </c>
      <c r="D4530" s="7">
        <f t="shared" si="141"/>
        <v>0.11578687683808027</v>
      </c>
    </row>
    <row r="4531" spans="1:4" x14ac:dyDescent="0.55000000000000004">
      <c r="A4531" s="6">
        <f>US_Regional_Sales_Data!P4531*US_Regional_Sales_Data!M4531*(1-US_Regional_Sales_Data!N4531)</f>
        <v>25856.639999999999</v>
      </c>
      <c r="B4531" s="6">
        <f>US_Regional_Sales_Data!O4531*US_Regional_Sales_Data!M4531</f>
        <v>31028</v>
      </c>
      <c r="C4531" s="6">
        <f t="shared" si="140"/>
        <v>-5171.3600000000006</v>
      </c>
      <c r="D4531" s="7">
        <f t="shared" si="141"/>
        <v>-0.20000123759312891</v>
      </c>
    </row>
    <row r="4532" spans="1:4" x14ac:dyDescent="0.55000000000000004">
      <c r="A4532" s="6">
        <f>US_Regional_Sales_Data!P4532*US_Regional_Sales_Data!M4532*(1-US_Regional_Sales_Data!N4532)</f>
        <v>13436.18</v>
      </c>
      <c r="B4532" s="6">
        <f>US_Regional_Sales_Data!O4532*US_Regional_Sales_Data!M4532</f>
        <v>8279.6</v>
      </c>
      <c r="C4532" s="6">
        <f t="shared" si="140"/>
        <v>5156.58</v>
      </c>
      <c r="D4532" s="7">
        <f t="shared" si="141"/>
        <v>0.3837831883764582</v>
      </c>
    </row>
    <row r="4533" spans="1:4" x14ac:dyDescent="0.55000000000000004">
      <c r="A4533" s="6">
        <f>US_Regional_Sales_Data!P4533*US_Regional_Sales_Data!M4533*(1-US_Regional_Sales_Data!N4533)</f>
        <v>5364.6900000000005</v>
      </c>
      <c r="B4533" s="6">
        <f>US_Regional_Sales_Data!O4533*US_Regional_Sales_Data!M4533</f>
        <v>3471.2999999999997</v>
      </c>
      <c r="C4533" s="6">
        <f t="shared" si="140"/>
        <v>1893.3900000000008</v>
      </c>
      <c r="D4533" s="7">
        <f t="shared" si="141"/>
        <v>0.35293558434876959</v>
      </c>
    </row>
    <row r="4534" spans="1:4" x14ac:dyDescent="0.55000000000000004">
      <c r="A4534" s="6">
        <f>US_Regional_Sales_Data!P4534*US_Regional_Sales_Data!M4534*(1-US_Regional_Sales_Data!N4534)</f>
        <v>2621.0399999999995</v>
      </c>
      <c r="B4534" s="6">
        <f>US_Regional_Sales_Data!O4534*US_Regional_Sales_Data!M4534</f>
        <v>2446.3200000000002</v>
      </c>
      <c r="C4534" s="6">
        <f t="shared" si="140"/>
        <v>174.71999999999935</v>
      </c>
      <c r="D4534" s="7">
        <f t="shared" si="141"/>
        <v>6.6660562219576724E-2</v>
      </c>
    </row>
    <row r="4535" spans="1:4" x14ac:dyDescent="0.55000000000000004">
      <c r="A4535" s="6">
        <f>US_Regional_Sales_Data!P4535*US_Regional_Sales_Data!M4535*(1-US_Regional_Sales_Data!N4535)</f>
        <v>5518.454999999999</v>
      </c>
      <c r="B4535" s="6">
        <f>US_Regional_Sales_Data!O4535*US_Regional_Sales_Data!M4535</f>
        <v>4705.2000000000007</v>
      </c>
      <c r="C4535" s="6">
        <f t="shared" si="140"/>
        <v>813.25499999999829</v>
      </c>
      <c r="D4535" s="7">
        <f t="shared" si="141"/>
        <v>0.14737005194388619</v>
      </c>
    </row>
    <row r="4536" spans="1:4" x14ac:dyDescent="0.55000000000000004">
      <c r="A4536" s="6">
        <f>US_Regional_Sales_Data!P4536*US_Regional_Sales_Data!M4536*(1-US_Regional_Sales_Data!N4536)</f>
        <v>2749.6800000000003</v>
      </c>
      <c r="B4536" s="6">
        <f>US_Regional_Sales_Data!O4536*US_Regional_Sales_Data!M4536</f>
        <v>2887.16</v>
      </c>
      <c r="C4536" s="6">
        <f t="shared" si="140"/>
        <v>-137.47999999999956</v>
      </c>
      <c r="D4536" s="7">
        <f t="shared" si="141"/>
        <v>-4.9998545285269397E-2</v>
      </c>
    </row>
    <row r="4537" spans="1:4" x14ac:dyDescent="0.55000000000000004">
      <c r="A4537" s="6">
        <f>US_Regional_Sales_Data!P4537*US_Regional_Sales_Data!M4537*(1-US_Regional_Sales_Data!N4537)</f>
        <v>2864.25</v>
      </c>
      <c r="B4537" s="6">
        <f>US_Regional_Sales_Data!O4537*US_Regional_Sales_Data!M4537</f>
        <v>1782.2</v>
      </c>
      <c r="C4537" s="6">
        <f t="shared" si="140"/>
        <v>1082.05</v>
      </c>
      <c r="D4537" s="7">
        <f t="shared" si="141"/>
        <v>0.37777777777777777</v>
      </c>
    </row>
    <row r="4538" spans="1:4" x14ac:dyDescent="0.55000000000000004">
      <c r="A4538" s="6">
        <f>US_Regional_Sales_Data!P4538*US_Regional_Sales_Data!M4538*(1-US_Regional_Sales_Data!N4538)</f>
        <v>6825.96</v>
      </c>
      <c r="B4538" s="6">
        <f>US_Regional_Sales_Data!O4538*US_Regional_Sales_Data!M4538</f>
        <v>4474.8</v>
      </c>
      <c r="C4538" s="6">
        <f t="shared" si="140"/>
        <v>2351.16</v>
      </c>
      <c r="D4538" s="7">
        <f t="shared" si="141"/>
        <v>0.34444385844628445</v>
      </c>
    </row>
    <row r="4539" spans="1:4" x14ac:dyDescent="0.55000000000000004">
      <c r="A4539" s="6">
        <f>US_Regional_Sales_Data!P4539*US_Regional_Sales_Data!M4539*(1-US_Regional_Sales_Data!N4539)</f>
        <v>4812.2749999999996</v>
      </c>
      <c r="B4539" s="6">
        <f>US_Regional_Sales_Data!O4539*US_Regional_Sales_Data!M4539</f>
        <v>3963.05</v>
      </c>
      <c r="C4539" s="6">
        <f t="shared" si="140"/>
        <v>849.22499999999945</v>
      </c>
      <c r="D4539" s="7">
        <f t="shared" si="141"/>
        <v>0.17647058823529402</v>
      </c>
    </row>
    <row r="4540" spans="1:4" x14ac:dyDescent="0.55000000000000004">
      <c r="A4540" s="6">
        <f>US_Regional_Sales_Data!P4540*US_Regional_Sales_Data!M4540*(1-US_Regional_Sales_Data!N4540)</f>
        <v>5381.7749999999996</v>
      </c>
      <c r="B4540" s="6">
        <f>US_Regional_Sales_Data!O4540*US_Regional_Sales_Data!M4540</f>
        <v>5381.81</v>
      </c>
      <c r="C4540" s="6">
        <f t="shared" si="140"/>
        <v>-3.5000000000763976E-2</v>
      </c>
      <c r="D4540" s="7">
        <f t="shared" si="141"/>
        <v>-6.5034305597621559E-6</v>
      </c>
    </row>
    <row r="4541" spans="1:4" x14ac:dyDescent="0.55000000000000004">
      <c r="A4541" s="6">
        <f>US_Regional_Sales_Data!P4541*US_Regional_Sales_Data!M4541*(1-US_Regional_Sales_Data!N4541)</f>
        <v>29500.100000000002</v>
      </c>
      <c r="B4541" s="6">
        <f>US_Regional_Sales_Data!O4541*US_Regional_Sales_Data!M4541</f>
        <v>20092</v>
      </c>
      <c r="C4541" s="6">
        <f t="shared" si="140"/>
        <v>9408.1000000000022</v>
      </c>
      <c r="D4541" s="7">
        <f t="shared" si="141"/>
        <v>0.31891756299131196</v>
      </c>
    </row>
    <row r="4542" spans="1:4" x14ac:dyDescent="0.55000000000000004">
      <c r="A4542" s="6">
        <f>US_Regional_Sales_Data!P4542*US_Regional_Sales_Data!M4542*(1-US_Regional_Sales_Data!N4542)</f>
        <v>2524.5600000000004</v>
      </c>
      <c r="B4542" s="6">
        <f>US_Regional_Sales_Data!O4542*US_Regional_Sales_Data!M4542</f>
        <v>1988.1000000000001</v>
      </c>
      <c r="C4542" s="6">
        <f t="shared" si="140"/>
        <v>536.46000000000026</v>
      </c>
      <c r="D4542" s="7">
        <f t="shared" si="141"/>
        <v>0.21249643502234059</v>
      </c>
    </row>
    <row r="4543" spans="1:4" x14ac:dyDescent="0.55000000000000004">
      <c r="A4543" s="6">
        <f>US_Regional_Sales_Data!P4543*US_Regional_Sales_Data!M4543*(1-US_Regional_Sales_Data!N4543)</f>
        <v>1640.1599999999999</v>
      </c>
      <c r="B4543" s="6">
        <f>US_Regional_Sales_Data!O4543*US_Regional_Sales_Data!M4543</f>
        <v>810.44</v>
      </c>
      <c r="C4543" s="6">
        <f t="shared" si="140"/>
        <v>829.7199999999998</v>
      </c>
      <c r="D4543" s="7">
        <f t="shared" si="141"/>
        <v>0.50587747536825667</v>
      </c>
    </row>
    <row r="4544" spans="1:4" x14ac:dyDescent="0.55000000000000004">
      <c r="A4544" s="6">
        <f>US_Regional_Sales_Data!P4544*US_Regional_Sales_Data!M4544*(1-US_Regional_Sales_Data!N4544)</f>
        <v>2966.7599999999998</v>
      </c>
      <c r="B4544" s="6">
        <f>US_Regional_Sales_Data!O4544*US_Regional_Sales_Data!M4544</f>
        <v>1549.3200000000002</v>
      </c>
      <c r="C4544" s="6">
        <f t="shared" si="140"/>
        <v>1417.4399999999996</v>
      </c>
      <c r="D4544" s="7">
        <f t="shared" si="141"/>
        <v>0.47777373296121012</v>
      </c>
    </row>
    <row r="4545" spans="1:4" x14ac:dyDescent="0.55000000000000004">
      <c r="A4545" s="6">
        <f>US_Regional_Sales_Data!P4545*US_Regional_Sales_Data!M4545*(1-US_Regional_Sales_Data!N4545)</f>
        <v>10862.039999999999</v>
      </c>
      <c r="B4545" s="6">
        <f>US_Regional_Sales_Data!O4545*US_Regional_Sales_Data!M4545</f>
        <v>9594.83</v>
      </c>
      <c r="C4545" s="6">
        <f t="shared" si="140"/>
        <v>1267.2099999999991</v>
      </c>
      <c r="D4545" s="7">
        <f t="shared" si="141"/>
        <v>0.11666408888201472</v>
      </c>
    </row>
    <row r="4546" spans="1:4" x14ac:dyDescent="0.55000000000000004">
      <c r="A4546" s="6">
        <f>US_Regional_Sales_Data!P4546*US_Regional_Sales_Data!M4546*(1-US_Regional_Sales_Data!N4546)</f>
        <v>35498.61</v>
      </c>
      <c r="B4546" s="6">
        <f>US_Regional_Sales_Data!O4546*US_Regional_Sales_Data!M4546</f>
        <v>22876.91</v>
      </c>
      <c r="C4546" s="6">
        <f t="shared" si="140"/>
        <v>12621.7</v>
      </c>
      <c r="D4546" s="7">
        <f t="shared" si="141"/>
        <v>0.35555476679227721</v>
      </c>
    </row>
    <row r="4547" spans="1:4" x14ac:dyDescent="0.55000000000000004">
      <c r="A4547" s="6">
        <f>US_Regional_Sales_Data!P4547*US_Regional_Sales_Data!M4547*(1-US_Regional_Sales_Data!N4547)</f>
        <v>17848.8</v>
      </c>
      <c r="B4547" s="6">
        <f>US_Regional_Sales_Data!O4547*US_Regional_Sales_Data!M4547</f>
        <v>14279.05</v>
      </c>
      <c r="C4547" s="6">
        <f t="shared" ref="C4547:C4610" si="142">A4547-B4547</f>
        <v>3569.75</v>
      </c>
      <c r="D4547" s="7">
        <f t="shared" ref="D4547:D4610" si="143">C4547/A4547</f>
        <v>0.19999943973824572</v>
      </c>
    </row>
    <row r="4548" spans="1:4" x14ac:dyDescent="0.55000000000000004">
      <c r="A4548" s="6">
        <f>US_Regional_Sales_Data!P4548*US_Regional_Sales_Data!M4548*(1-US_Regional_Sales_Data!N4548)</f>
        <v>581.55999999999995</v>
      </c>
      <c r="B4548" s="6">
        <f>US_Regional_Sales_Data!O4548*US_Regional_Sales_Data!M4548</f>
        <v>382.16</v>
      </c>
      <c r="C4548" s="6">
        <f t="shared" si="142"/>
        <v>199.39999999999992</v>
      </c>
      <c r="D4548" s="7">
        <f t="shared" si="143"/>
        <v>0.34287089896141404</v>
      </c>
    </row>
    <row r="4549" spans="1:4" x14ac:dyDescent="0.55000000000000004">
      <c r="A4549" s="6">
        <f>US_Regional_Sales_Data!P4549*US_Regional_Sales_Data!M4549*(1-US_Regional_Sales_Data!N4549)</f>
        <v>8656.4</v>
      </c>
      <c r="B4549" s="6">
        <f>US_Regional_Sales_Data!O4549*US_Regional_Sales_Data!M4549</f>
        <v>4920.4799999999996</v>
      </c>
      <c r="C4549" s="6">
        <f t="shared" si="142"/>
        <v>3735.92</v>
      </c>
      <c r="D4549" s="7">
        <f t="shared" si="143"/>
        <v>0.43157894736842106</v>
      </c>
    </row>
    <row r="4550" spans="1:4" x14ac:dyDescent="0.55000000000000004">
      <c r="A4550" s="6">
        <f>US_Regional_Sales_Data!P4550*US_Regional_Sales_Data!M4550*(1-US_Regional_Sales_Data!N4550)</f>
        <v>10165.574999999999</v>
      </c>
      <c r="B4550" s="6">
        <f>US_Regional_Sales_Data!O4550*US_Regional_Sales_Data!M4550</f>
        <v>8730.4500000000007</v>
      </c>
      <c r="C4550" s="6">
        <f t="shared" si="142"/>
        <v>1435.1249999999982</v>
      </c>
      <c r="D4550" s="7">
        <f t="shared" si="143"/>
        <v>0.14117499501995689</v>
      </c>
    </row>
    <row r="4551" spans="1:4" x14ac:dyDescent="0.55000000000000004">
      <c r="A4551" s="6">
        <f>US_Regional_Sales_Data!P4551*US_Regional_Sales_Data!M4551*(1-US_Regional_Sales_Data!N4551)</f>
        <v>2692.3950000000004</v>
      </c>
      <c r="B4551" s="6">
        <f>US_Regional_Sales_Data!O4551*US_Regional_Sales_Data!M4551</f>
        <v>1133.6399999999999</v>
      </c>
      <c r="C4551" s="6">
        <f t="shared" si="142"/>
        <v>1558.7550000000006</v>
      </c>
      <c r="D4551" s="7">
        <f t="shared" si="143"/>
        <v>0.57894736842105277</v>
      </c>
    </row>
    <row r="4552" spans="1:4" x14ac:dyDescent="0.55000000000000004">
      <c r="A4552" s="6">
        <f>US_Regional_Sales_Data!P4552*US_Regional_Sales_Data!M4552*(1-US_Regional_Sales_Data!N4552)</f>
        <v>3183.84</v>
      </c>
      <c r="B4552" s="6">
        <f>US_Regional_Sales_Data!O4552*US_Regional_Sales_Data!M4552</f>
        <v>1556.56</v>
      </c>
      <c r="C4552" s="6">
        <f t="shared" si="142"/>
        <v>1627.2800000000002</v>
      </c>
      <c r="D4552" s="7">
        <f t="shared" si="143"/>
        <v>0.51110608573295147</v>
      </c>
    </row>
    <row r="4553" spans="1:4" x14ac:dyDescent="0.55000000000000004">
      <c r="A4553" s="6">
        <f>US_Regional_Sales_Data!P4553*US_Regional_Sales_Data!M4553*(1-US_Regional_Sales_Data!N4553)</f>
        <v>1034.9825000000001</v>
      </c>
      <c r="B4553" s="6">
        <f>US_Regional_Sales_Data!O4553*US_Regional_Sales_Data!M4553</f>
        <v>760.85</v>
      </c>
      <c r="C4553" s="6">
        <f t="shared" si="142"/>
        <v>274.13250000000005</v>
      </c>
      <c r="D4553" s="7">
        <f t="shared" si="143"/>
        <v>0.26486679726468809</v>
      </c>
    </row>
    <row r="4554" spans="1:4" x14ac:dyDescent="0.55000000000000004">
      <c r="A4554" s="6">
        <f>US_Regional_Sales_Data!P4554*US_Regional_Sales_Data!M4554*(1-US_Regional_Sales_Data!N4554)</f>
        <v>4684.6399999999994</v>
      </c>
      <c r="B4554" s="6">
        <f>US_Regional_Sales_Data!O4554*US_Regional_Sales_Data!M4554</f>
        <v>3155.96</v>
      </c>
      <c r="C4554" s="6">
        <f t="shared" si="142"/>
        <v>1528.6799999999994</v>
      </c>
      <c r="D4554" s="7">
        <f t="shared" si="143"/>
        <v>0.3263174971822807</v>
      </c>
    </row>
    <row r="4555" spans="1:4" x14ac:dyDescent="0.55000000000000004">
      <c r="A4555" s="6">
        <f>US_Regional_Sales_Data!P4555*US_Regional_Sales_Data!M4555*(1-US_Regional_Sales_Data!N4555)</f>
        <v>1078.3650000000002</v>
      </c>
      <c r="B4555" s="6">
        <f>US_Regional_Sales_Data!O4555*US_Regional_Sales_Data!M4555</f>
        <v>769.44</v>
      </c>
      <c r="C4555" s="6">
        <f t="shared" si="142"/>
        <v>308.92500000000018</v>
      </c>
      <c r="D4555" s="7">
        <f t="shared" si="143"/>
        <v>0.28647535852888412</v>
      </c>
    </row>
    <row r="4556" spans="1:4" x14ac:dyDescent="0.55000000000000004">
      <c r="A4556" s="6">
        <f>US_Regional_Sales_Data!P4556*US_Regional_Sales_Data!M4556*(1-US_Regional_Sales_Data!N4556)</f>
        <v>4869.2249999999995</v>
      </c>
      <c r="B4556" s="6">
        <f>US_Regional_Sales_Data!O4556*US_Regional_Sales_Data!M4556</f>
        <v>3126.5499999999997</v>
      </c>
      <c r="C4556" s="6">
        <f t="shared" si="142"/>
        <v>1742.6749999999997</v>
      </c>
      <c r="D4556" s="7">
        <f t="shared" si="143"/>
        <v>0.35789576369956205</v>
      </c>
    </row>
    <row r="4557" spans="1:4" x14ac:dyDescent="0.55000000000000004">
      <c r="A4557" s="6">
        <f>US_Regional_Sales_Data!P4557*US_Regional_Sales_Data!M4557*(1-US_Regional_Sales_Data!N4557)</f>
        <v>25378.762500000001</v>
      </c>
      <c r="B4557" s="6">
        <f>US_Regional_Sales_Data!O4557*US_Regional_Sales_Data!M4557</f>
        <v>17010.63</v>
      </c>
      <c r="C4557" s="6">
        <f t="shared" si="142"/>
        <v>8368.1324999999997</v>
      </c>
      <c r="D4557" s="7">
        <f t="shared" si="143"/>
        <v>0.32972972972972969</v>
      </c>
    </row>
    <row r="4558" spans="1:4" x14ac:dyDescent="0.55000000000000004">
      <c r="A4558" s="6">
        <f>US_Regional_Sales_Data!P4558*US_Regional_Sales_Data!M4558*(1-US_Regional_Sales_Data!N4558)</f>
        <v>9891.2100000000009</v>
      </c>
      <c r="B4558" s="6">
        <f>US_Regional_Sales_Data!O4558*US_Regional_Sales_Data!M4558</f>
        <v>5774.34</v>
      </c>
      <c r="C4558" s="6">
        <f t="shared" si="142"/>
        <v>4116.8700000000008</v>
      </c>
      <c r="D4558" s="7">
        <f t="shared" si="143"/>
        <v>0.41621500301783104</v>
      </c>
    </row>
    <row r="4559" spans="1:4" x14ac:dyDescent="0.55000000000000004">
      <c r="A4559" s="6">
        <f>US_Regional_Sales_Data!P4559*US_Regional_Sales_Data!M4559*(1-US_Regional_Sales_Data!N4559)</f>
        <v>16857.2</v>
      </c>
      <c r="B4559" s="6">
        <f>US_Regional_Sales_Data!O4559*US_Regional_Sales_Data!M4559</f>
        <v>8929.76</v>
      </c>
      <c r="C4559" s="6">
        <f t="shared" si="142"/>
        <v>7927.4400000000005</v>
      </c>
      <c r="D4559" s="7">
        <f t="shared" si="143"/>
        <v>0.4702702702702703</v>
      </c>
    </row>
    <row r="4560" spans="1:4" x14ac:dyDescent="0.55000000000000004">
      <c r="A4560" s="6">
        <f>US_Regional_Sales_Data!P4560*US_Regional_Sales_Data!M4560*(1-US_Regional_Sales_Data!N4560)</f>
        <v>12029.849999999999</v>
      </c>
      <c r="B4560" s="6">
        <f>US_Regional_Sales_Data!O4560*US_Regional_Sales_Data!M4560</f>
        <v>10383.65</v>
      </c>
      <c r="C4560" s="6">
        <f t="shared" si="142"/>
        <v>1646.1999999999989</v>
      </c>
      <c r="D4560" s="7">
        <f t="shared" si="143"/>
        <v>0.13684293652871807</v>
      </c>
    </row>
    <row r="4561" spans="1:4" x14ac:dyDescent="0.55000000000000004">
      <c r="A4561" s="6">
        <f>US_Regional_Sales_Data!P4561*US_Regional_Sales_Data!M4561*(1-US_Regional_Sales_Data!N4561)</f>
        <v>28799.280000000002</v>
      </c>
      <c r="B4561" s="6">
        <f>US_Regional_Sales_Data!O4561*US_Regional_Sales_Data!M4561</f>
        <v>18559.52</v>
      </c>
      <c r="C4561" s="6">
        <f t="shared" si="142"/>
        <v>10239.760000000002</v>
      </c>
      <c r="D4561" s="7">
        <f t="shared" si="143"/>
        <v>0.35555611112500041</v>
      </c>
    </row>
    <row r="4562" spans="1:4" x14ac:dyDescent="0.55000000000000004">
      <c r="A4562" s="6">
        <f>US_Regional_Sales_Data!P4562*US_Regional_Sales_Data!M4562*(1-US_Regional_Sales_Data!N4562)</f>
        <v>3383.835</v>
      </c>
      <c r="B4562" s="6">
        <f>US_Regional_Sales_Data!O4562*US_Regional_Sales_Data!M4562</f>
        <v>1499.86</v>
      </c>
      <c r="C4562" s="6">
        <f t="shared" si="142"/>
        <v>1883.9750000000001</v>
      </c>
      <c r="D4562" s="7">
        <f t="shared" si="143"/>
        <v>0.55675734780212394</v>
      </c>
    </row>
    <row r="4563" spans="1:4" x14ac:dyDescent="0.55000000000000004">
      <c r="A4563" s="6">
        <f>US_Regional_Sales_Data!P4563*US_Regional_Sales_Data!M4563*(1-US_Regional_Sales_Data!N4563)</f>
        <v>33912.720000000001</v>
      </c>
      <c r="B4563" s="6">
        <f>US_Regional_Sales_Data!O4563*US_Regional_Sales_Data!M4563</f>
        <v>14992.98</v>
      </c>
      <c r="C4563" s="6">
        <f t="shared" si="142"/>
        <v>18919.740000000002</v>
      </c>
      <c r="D4563" s="7">
        <f t="shared" si="143"/>
        <v>0.55789509069163434</v>
      </c>
    </row>
    <row r="4564" spans="1:4" x14ac:dyDescent="0.55000000000000004">
      <c r="A4564" s="6">
        <f>US_Regional_Sales_Data!P4564*US_Regional_Sales_Data!M4564*(1-US_Regional_Sales_Data!N4564)</f>
        <v>3036.1049999999996</v>
      </c>
      <c r="B4564" s="6">
        <f>US_Regional_Sales_Data!O4564*US_Regional_Sales_Data!M4564</f>
        <v>2333.0099999999998</v>
      </c>
      <c r="C4564" s="6">
        <f t="shared" si="142"/>
        <v>703.0949999999998</v>
      </c>
      <c r="D4564" s="7">
        <f t="shared" si="143"/>
        <v>0.23157795926030222</v>
      </c>
    </row>
    <row r="4565" spans="1:4" x14ac:dyDescent="0.55000000000000004">
      <c r="A4565" s="6">
        <f>US_Regional_Sales_Data!P4565*US_Regional_Sales_Data!M4565*(1-US_Regional_Sales_Data!N4565)</f>
        <v>4643.0999999999995</v>
      </c>
      <c r="B4565" s="6">
        <f>US_Regional_Sales_Data!O4565*US_Regional_Sales_Data!M4565</f>
        <v>3637.13</v>
      </c>
      <c r="C4565" s="6">
        <f t="shared" si="142"/>
        <v>1005.9699999999993</v>
      </c>
      <c r="D4565" s="7">
        <f t="shared" si="143"/>
        <v>0.21665912859942699</v>
      </c>
    </row>
    <row r="4566" spans="1:4" x14ac:dyDescent="0.55000000000000004">
      <c r="A4566" s="6">
        <f>US_Regional_Sales_Data!P4566*US_Regional_Sales_Data!M4566*(1-US_Regional_Sales_Data!N4566)</f>
        <v>20368</v>
      </c>
      <c r="B4566" s="6">
        <f>US_Regional_Sales_Data!O4566*US_Regional_Sales_Data!M4566</f>
        <v>13507.2</v>
      </c>
      <c r="C4566" s="6">
        <f t="shared" si="142"/>
        <v>6860.7999999999993</v>
      </c>
      <c r="D4566" s="7">
        <f t="shared" si="143"/>
        <v>0.33684210526315783</v>
      </c>
    </row>
    <row r="4567" spans="1:4" x14ac:dyDescent="0.55000000000000004">
      <c r="A4567" s="6">
        <f>US_Regional_Sales_Data!P4567*US_Regional_Sales_Data!M4567*(1-US_Regional_Sales_Data!N4567)</f>
        <v>621.7600000000001</v>
      </c>
      <c r="B4567" s="6">
        <f>US_Regional_Sales_Data!O4567*US_Regional_Sales_Data!M4567</f>
        <v>536.27</v>
      </c>
      <c r="C4567" s="6">
        <f t="shared" si="142"/>
        <v>85.490000000000123</v>
      </c>
      <c r="D4567" s="7">
        <f t="shared" si="143"/>
        <v>0.13749678332475571</v>
      </c>
    </row>
    <row r="4568" spans="1:4" x14ac:dyDescent="0.55000000000000004">
      <c r="A4568" s="6">
        <f>US_Regional_Sales_Data!P4568*US_Regional_Sales_Data!M4568*(1-US_Regional_Sales_Data!N4568)</f>
        <v>10727.872500000001</v>
      </c>
      <c r="B4568" s="6">
        <f>US_Regional_Sales_Data!O4568*US_Regional_Sales_Data!M4568</f>
        <v>5566.89</v>
      </c>
      <c r="C4568" s="6">
        <f t="shared" si="142"/>
        <v>5160.982500000001</v>
      </c>
      <c r="D4568" s="7">
        <f t="shared" si="143"/>
        <v>0.48108164037184448</v>
      </c>
    </row>
    <row r="4569" spans="1:4" x14ac:dyDescent="0.55000000000000004">
      <c r="A4569" s="6">
        <f>US_Regional_Sales_Data!P4569*US_Regional_Sales_Data!M4569*(1-US_Regional_Sales_Data!N4569)</f>
        <v>3605.94</v>
      </c>
      <c r="B4569" s="6">
        <f>US_Regional_Sales_Data!O4569*US_Regional_Sales_Data!M4569</f>
        <v>2323.8200000000002</v>
      </c>
      <c r="C4569" s="6">
        <f t="shared" si="142"/>
        <v>1282.1199999999999</v>
      </c>
      <c r="D4569" s="7">
        <f t="shared" si="143"/>
        <v>0.35555777411715112</v>
      </c>
    </row>
    <row r="4570" spans="1:4" x14ac:dyDescent="0.55000000000000004">
      <c r="A4570" s="6">
        <f>US_Regional_Sales_Data!P4570*US_Regional_Sales_Data!M4570*(1-US_Regional_Sales_Data!N4570)</f>
        <v>27949.05</v>
      </c>
      <c r="B4570" s="6">
        <f>US_Regional_Sales_Data!O4570*US_Regional_Sales_Data!M4570</f>
        <v>14285.050000000001</v>
      </c>
      <c r="C4570" s="6">
        <f t="shared" si="142"/>
        <v>13663.999999999998</v>
      </c>
      <c r="D4570" s="7">
        <f t="shared" si="143"/>
        <v>0.48888960447671742</v>
      </c>
    </row>
    <row r="4571" spans="1:4" x14ac:dyDescent="0.55000000000000004">
      <c r="A4571" s="6">
        <f>US_Regional_Sales_Data!P4571*US_Regional_Sales_Data!M4571*(1-US_Regional_Sales_Data!N4571)</f>
        <v>17153.674999999999</v>
      </c>
      <c r="B4571" s="6">
        <f>US_Regional_Sales_Data!O4571*US_Regional_Sales_Data!M4571</f>
        <v>14264.67</v>
      </c>
      <c r="C4571" s="6">
        <f t="shared" si="142"/>
        <v>2889.0049999999992</v>
      </c>
      <c r="D4571" s="7">
        <f t="shared" si="143"/>
        <v>0.16841901225247646</v>
      </c>
    </row>
    <row r="4572" spans="1:4" x14ac:dyDescent="0.55000000000000004">
      <c r="A4572" s="6">
        <f>US_Regional_Sales_Data!P4572*US_Regional_Sales_Data!M4572*(1-US_Regional_Sales_Data!N4572)</f>
        <v>572.85</v>
      </c>
      <c r="B4572" s="6">
        <f>US_Regional_Sales_Data!O4572*US_Regional_Sales_Data!M4572</f>
        <v>355.77</v>
      </c>
      <c r="C4572" s="6">
        <f t="shared" si="142"/>
        <v>217.08000000000004</v>
      </c>
      <c r="D4572" s="7">
        <f t="shared" si="143"/>
        <v>0.3789473684210527</v>
      </c>
    </row>
    <row r="4573" spans="1:4" x14ac:dyDescent="0.55000000000000004">
      <c r="A4573" s="6">
        <f>US_Regional_Sales_Data!P4573*US_Regional_Sales_Data!M4573*(1-US_Regional_Sales_Data!N4573)</f>
        <v>11708.92</v>
      </c>
      <c r="B4573" s="6">
        <f>US_Regional_Sales_Data!O4573*US_Regional_Sales_Data!M4573</f>
        <v>7438.64</v>
      </c>
      <c r="C4573" s="6">
        <f t="shared" si="142"/>
        <v>4270.28</v>
      </c>
      <c r="D4573" s="7">
        <f t="shared" si="143"/>
        <v>0.3647031493937955</v>
      </c>
    </row>
    <row r="4574" spans="1:4" x14ac:dyDescent="0.55000000000000004">
      <c r="A4574" s="6">
        <f>US_Regional_Sales_Data!P4574*US_Regional_Sales_Data!M4574*(1-US_Regional_Sales_Data!N4574)</f>
        <v>19360.990000000002</v>
      </c>
      <c r="B4574" s="6">
        <f>US_Regional_Sales_Data!O4574*US_Regional_Sales_Data!M4574</f>
        <v>15698.12</v>
      </c>
      <c r="C4574" s="6">
        <f t="shared" si="142"/>
        <v>3662.8700000000008</v>
      </c>
      <c r="D4574" s="7">
        <f t="shared" si="143"/>
        <v>0.1891881561841621</v>
      </c>
    </row>
    <row r="4575" spans="1:4" x14ac:dyDescent="0.55000000000000004">
      <c r="A4575" s="6">
        <f>US_Regional_Sales_Data!P4575*US_Regional_Sales_Data!M4575*(1-US_Regional_Sales_Data!N4575)</f>
        <v>30316.160000000003</v>
      </c>
      <c r="B4575" s="6">
        <f>US_Regional_Sales_Data!O4575*US_Regional_Sales_Data!M4575</f>
        <v>20084.47</v>
      </c>
      <c r="C4575" s="6">
        <f t="shared" si="142"/>
        <v>10231.690000000002</v>
      </c>
      <c r="D4575" s="7">
        <f t="shared" si="143"/>
        <v>0.33749953820008871</v>
      </c>
    </row>
    <row r="4576" spans="1:4" x14ac:dyDescent="0.55000000000000004">
      <c r="A4576" s="6">
        <f>US_Regional_Sales_Data!P4576*US_Regional_Sales_Data!M4576*(1-US_Regional_Sales_Data!N4576)</f>
        <v>2428.0800000000004</v>
      </c>
      <c r="B4576" s="6">
        <f>US_Regional_Sales_Data!O4576*US_Regional_Sales_Data!M4576</f>
        <v>1821.06</v>
      </c>
      <c r="C4576" s="6">
        <f t="shared" si="142"/>
        <v>607.02000000000044</v>
      </c>
      <c r="D4576" s="7">
        <f t="shared" si="143"/>
        <v>0.25000000000000017</v>
      </c>
    </row>
    <row r="4577" spans="1:4" x14ac:dyDescent="0.55000000000000004">
      <c r="A4577" s="6">
        <f>US_Regional_Sales_Data!P4577*US_Regional_Sales_Data!M4577*(1-US_Regional_Sales_Data!N4577)</f>
        <v>11418.81</v>
      </c>
      <c r="B4577" s="6">
        <f>US_Regional_Sales_Data!O4577*US_Regional_Sales_Data!M4577</f>
        <v>7572.48</v>
      </c>
      <c r="C4577" s="6">
        <f t="shared" si="142"/>
        <v>3846.33</v>
      </c>
      <c r="D4577" s="7">
        <f t="shared" si="143"/>
        <v>0.33684157981435897</v>
      </c>
    </row>
    <row r="4578" spans="1:4" x14ac:dyDescent="0.55000000000000004">
      <c r="A4578" s="6">
        <f>US_Regional_Sales_Data!P4578*US_Regional_Sales_Data!M4578*(1-US_Regional_Sales_Data!N4578)</f>
        <v>5150.1225000000013</v>
      </c>
      <c r="B4578" s="6">
        <f>US_Regional_Sales_Data!O4578*US_Regional_Sales_Data!M4578</f>
        <v>4120.1099999999997</v>
      </c>
      <c r="C4578" s="6">
        <f t="shared" si="142"/>
        <v>1030.0125000000016</v>
      </c>
      <c r="D4578" s="7">
        <f t="shared" si="143"/>
        <v>0.1999976699583362</v>
      </c>
    </row>
    <row r="4579" spans="1:4" x14ac:dyDescent="0.55000000000000004">
      <c r="A4579" s="6">
        <f>US_Regional_Sales_Data!P4579*US_Regional_Sales_Data!M4579*(1-US_Regional_Sales_Data!N4579)</f>
        <v>13510.550000000001</v>
      </c>
      <c r="B4579" s="6">
        <f>US_Regional_Sales_Data!O4579*US_Regional_Sales_Data!M4579</f>
        <v>11684.8</v>
      </c>
      <c r="C4579" s="6">
        <f t="shared" si="142"/>
        <v>1825.7500000000018</v>
      </c>
      <c r="D4579" s="7">
        <f t="shared" si="143"/>
        <v>0.13513513513513525</v>
      </c>
    </row>
    <row r="4580" spans="1:4" x14ac:dyDescent="0.55000000000000004">
      <c r="A4580" s="6">
        <f>US_Regional_Sales_Data!P4580*US_Regional_Sales_Data!M4580*(1-US_Regional_Sales_Data!N4580)</f>
        <v>1200.6400000000001</v>
      </c>
      <c r="B4580" s="6">
        <f>US_Regional_Sales_Data!O4580*US_Regional_Sales_Data!M4580</f>
        <v>795.44</v>
      </c>
      <c r="C4580" s="6">
        <f t="shared" si="142"/>
        <v>405.20000000000005</v>
      </c>
      <c r="D4580" s="7">
        <f t="shared" si="143"/>
        <v>0.33748667377398722</v>
      </c>
    </row>
    <row r="4581" spans="1:4" x14ac:dyDescent="0.55000000000000004">
      <c r="A4581" s="6">
        <f>US_Regional_Sales_Data!P4581*US_Regional_Sales_Data!M4581*(1-US_Regional_Sales_Data!N4581)</f>
        <v>3376.7999999999997</v>
      </c>
      <c r="B4581" s="6">
        <f>US_Regional_Sales_Data!O4581*US_Regional_Sales_Data!M4581</f>
        <v>3039.1000000000004</v>
      </c>
      <c r="C4581" s="6">
        <f t="shared" si="142"/>
        <v>337.69999999999936</v>
      </c>
      <c r="D4581" s="7">
        <f t="shared" si="143"/>
        <v>0.10000592276711662</v>
      </c>
    </row>
    <row r="4582" spans="1:4" x14ac:dyDescent="0.55000000000000004">
      <c r="A4582" s="6">
        <f>US_Regional_Sales_Data!P4582*US_Regional_Sales_Data!M4582*(1-US_Regional_Sales_Data!N4582)</f>
        <v>4666.7175000000007</v>
      </c>
      <c r="B4582" s="6">
        <f>US_Regional_Sales_Data!O4582*US_Regional_Sales_Data!M4582</f>
        <v>3027.06</v>
      </c>
      <c r="C4582" s="6">
        <f t="shared" si="142"/>
        <v>1639.6575000000007</v>
      </c>
      <c r="D4582" s="7">
        <f t="shared" si="143"/>
        <v>0.35135135135135143</v>
      </c>
    </row>
    <row r="4583" spans="1:4" x14ac:dyDescent="0.55000000000000004">
      <c r="A4583" s="6">
        <f>US_Regional_Sales_Data!P4583*US_Regional_Sales_Data!M4583*(1-US_Regional_Sales_Data!N4583)</f>
        <v>728.96</v>
      </c>
      <c r="B4583" s="6">
        <f>US_Regional_Sales_Data!O4583*US_Regional_Sales_Data!M4583</f>
        <v>600.32000000000005</v>
      </c>
      <c r="C4583" s="6">
        <f t="shared" si="142"/>
        <v>128.63999999999999</v>
      </c>
      <c r="D4583" s="7">
        <f t="shared" si="143"/>
        <v>0.1764705882352941</v>
      </c>
    </row>
    <row r="4584" spans="1:4" x14ac:dyDescent="0.55000000000000004">
      <c r="A4584" s="6">
        <f>US_Regional_Sales_Data!P4584*US_Regional_Sales_Data!M4584*(1-US_Regional_Sales_Data!N4584)</f>
        <v>12147.1</v>
      </c>
      <c r="B4584" s="6">
        <f>US_Regional_Sales_Data!O4584*US_Regional_Sales_Data!M4584</f>
        <v>9323.7200000000012</v>
      </c>
      <c r="C4584" s="6">
        <f t="shared" si="142"/>
        <v>2823.3799999999992</v>
      </c>
      <c r="D4584" s="7">
        <f t="shared" si="143"/>
        <v>0.23243243243243236</v>
      </c>
    </row>
    <row r="4585" spans="1:4" x14ac:dyDescent="0.55000000000000004">
      <c r="A4585" s="6">
        <f>US_Regional_Sales_Data!P4585*US_Regional_Sales_Data!M4585*(1-US_Regional_Sales_Data!N4585)</f>
        <v>3123.54</v>
      </c>
      <c r="B4585" s="6">
        <f>US_Regional_Sales_Data!O4585*US_Regional_Sales_Data!M4585</f>
        <v>1654.62</v>
      </c>
      <c r="C4585" s="6">
        <f t="shared" si="142"/>
        <v>1468.92</v>
      </c>
      <c r="D4585" s="7">
        <f t="shared" si="143"/>
        <v>0.47027411206515685</v>
      </c>
    </row>
    <row r="4586" spans="1:4" x14ac:dyDescent="0.55000000000000004">
      <c r="A4586" s="6">
        <f>US_Regional_Sales_Data!P4586*US_Regional_Sales_Data!M4586*(1-US_Regional_Sales_Data!N4586)</f>
        <v>3687.5125000000003</v>
      </c>
      <c r="B4586" s="6">
        <f>US_Regional_Sales_Data!O4586*US_Regional_Sales_Data!M4586</f>
        <v>2989.88</v>
      </c>
      <c r="C4586" s="6">
        <f t="shared" si="142"/>
        <v>697.63250000000016</v>
      </c>
      <c r="D4586" s="7">
        <f t="shared" si="143"/>
        <v>0.1891878332615822</v>
      </c>
    </row>
    <row r="4587" spans="1:4" x14ac:dyDescent="0.55000000000000004">
      <c r="A4587" s="6">
        <f>US_Regional_Sales_Data!P4587*US_Regional_Sales_Data!M4587*(1-US_Regional_Sales_Data!N4587)</f>
        <v>34433.31</v>
      </c>
      <c r="B4587" s="6">
        <f>US_Regional_Sales_Data!O4587*US_Regional_Sales_Data!M4587</f>
        <v>29407.919999999998</v>
      </c>
      <c r="C4587" s="6">
        <f t="shared" si="142"/>
        <v>5025.3899999999994</v>
      </c>
      <c r="D4587" s="7">
        <f t="shared" si="143"/>
        <v>0.14594559744619381</v>
      </c>
    </row>
    <row r="4588" spans="1:4" x14ac:dyDescent="0.55000000000000004">
      <c r="A4588" s="6">
        <f>US_Regional_Sales_Data!P4588*US_Regional_Sales_Data!M4588*(1-US_Regional_Sales_Data!N4588)</f>
        <v>7883.22</v>
      </c>
      <c r="B4588" s="6">
        <f>US_Regional_Sales_Data!O4588*US_Regional_Sales_Data!M4588</f>
        <v>6136.16</v>
      </c>
      <c r="C4588" s="6">
        <f t="shared" si="142"/>
        <v>1747.0600000000004</v>
      </c>
      <c r="D4588" s="7">
        <f t="shared" si="143"/>
        <v>0.22161756236664718</v>
      </c>
    </row>
    <row r="4589" spans="1:4" x14ac:dyDescent="0.55000000000000004">
      <c r="A4589" s="6">
        <f>US_Regional_Sales_Data!P4589*US_Regional_Sales_Data!M4589*(1-US_Regional_Sales_Data!N4589)</f>
        <v>4154</v>
      </c>
      <c r="B4589" s="6">
        <f>US_Regional_Sales_Data!O4589*US_Regional_Sales_Data!M4589</f>
        <v>3167.45</v>
      </c>
      <c r="C4589" s="6">
        <f t="shared" si="142"/>
        <v>986.55000000000018</v>
      </c>
      <c r="D4589" s="7">
        <f t="shared" si="143"/>
        <v>0.23749398170438135</v>
      </c>
    </row>
    <row r="4590" spans="1:4" x14ac:dyDescent="0.55000000000000004">
      <c r="A4590" s="6">
        <f>US_Regional_Sales_Data!P4590*US_Regional_Sales_Data!M4590*(1-US_Regional_Sales_Data!N4590)</f>
        <v>17655.84</v>
      </c>
      <c r="B4590" s="6">
        <f>US_Regional_Sales_Data!O4590*US_Regional_Sales_Data!M4590</f>
        <v>9416.4600000000009</v>
      </c>
      <c r="C4590" s="6">
        <f t="shared" si="142"/>
        <v>8239.3799999999992</v>
      </c>
      <c r="D4590" s="7">
        <f t="shared" si="143"/>
        <v>0.46666598700486633</v>
      </c>
    </row>
    <row r="4591" spans="1:4" x14ac:dyDescent="0.55000000000000004">
      <c r="A4591" s="6">
        <f>US_Regional_Sales_Data!P4591*US_Regional_Sales_Data!M4591*(1-US_Regional_Sales_Data!N4591)</f>
        <v>3642.1200000000003</v>
      </c>
      <c r="B4591" s="6">
        <f>US_Regional_Sales_Data!O4591*US_Regional_Sales_Data!M4591</f>
        <v>2104.3200000000002</v>
      </c>
      <c r="C4591" s="6">
        <f t="shared" si="142"/>
        <v>1537.8000000000002</v>
      </c>
      <c r="D4591" s="7">
        <f t="shared" si="143"/>
        <v>0.42222661526803074</v>
      </c>
    </row>
    <row r="4592" spans="1:4" x14ac:dyDescent="0.55000000000000004">
      <c r="A4592" s="6">
        <f>US_Regional_Sales_Data!P4592*US_Regional_Sales_Data!M4592*(1-US_Regional_Sales_Data!N4592)</f>
        <v>21564.620000000003</v>
      </c>
      <c r="B4592" s="6">
        <f>US_Regional_Sales_Data!O4592*US_Regional_Sales_Data!M4592</f>
        <v>17932.669999999998</v>
      </c>
      <c r="C4592" s="6">
        <f t="shared" si="142"/>
        <v>3631.9500000000044</v>
      </c>
      <c r="D4592" s="7">
        <f t="shared" si="143"/>
        <v>0.16842170184311173</v>
      </c>
    </row>
    <row r="4593" spans="1:4" x14ac:dyDescent="0.55000000000000004">
      <c r="A4593" s="6">
        <f>US_Regional_Sales_Data!P4593*US_Regional_Sales_Data!M4593*(1-US_Regional_Sales_Data!N4593)</f>
        <v>3271.61</v>
      </c>
      <c r="B4593" s="6">
        <f>US_Regional_Sales_Data!O4593*US_Regional_Sales_Data!M4593</f>
        <v>1687.46</v>
      </c>
      <c r="C4593" s="6">
        <f t="shared" si="142"/>
        <v>1584.15</v>
      </c>
      <c r="D4593" s="7">
        <f t="shared" si="143"/>
        <v>0.48421113763559837</v>
      </c>
    </row>
    <row r="4594" spans="1:4" x14ac:dyDescent="0.55000000000000004">
      <c r="A4594" s="6">
        <f>US_Regional_Sales_Data!P4594*US_Regional_Sales_Data!M4594*(1-US_Regional_Sales_Data!N4594)</f>
        <v>7375.0250000000005</v>
      </c>
      <c r="B4594" s="6">
        <f>US_Regional_Sales_Data!O4594*US_Regional_Sales_Data!M4594</f>
        <v>5820.3</v>
      </c>
      <c r="C4594" s="6">
        <f t="shared" si="142"/>
        <v>1554.7250000000004</v>
      </c>
      <c r="D4594" s="7">
        <f t="shared" si="143"/>
        <v>0.21080945488320382</v>
      </c>
    </row>
    <row r="4595" spans="1:4" x14ac:dyDescent="0.55000000000000004">
      <c r="A4595" s="6">
        <f>US_Regional_Sales_Data!P4595*US_Regional_Sales_Data!M4595*(1-US_Regional_Sales_Data!N4595)</f>
        <v>4407.9299999999994</v>
      </c>
      <c r="B4595" s="6">
        <f>US_Regional_Sales_Data!O4595*US_Regional_Sales_Data!M4595</f>
        <v>3837.4800000000005</v>
      </c>
      <c r="C4595" s="6">
        <f t="shared" si="142"/>
        <v>570.44999999999891</v>
      </c>
      <c r="D4595" s="7">
        <f t="shared" si="143"/>
        <v>0.12941448707216288</v>
      </c>
    </row>
    <row r="4596" spans="1:4" x14ac:dyDescent="0.55000000000000004">
      <c r="A4596" s="6">
        <f>US_Regional_Sales_Data!P4596*US_Regional_Sales_Data!M4596*(1-US_Regional_Sales_Data!N4596)</f>
        <v>557.77499999999998</v>
      </c>
      <c r="B4596" s="6">
        <f>US_Regional_Sales_Data!O4596*US_Regional_Sales_Data!M4596</f>
        <v>319.59000000000003</v>
      </c>
      <c r="C4596" s="6">
        <f t="shared" si="142"/>
        <v>238.18499999999995</v>
      </c>
      <c r="D4596" s="7">
        <f t="shared" si="143"/>
        <v>0.42702702702702694</v>
      </c>
    </row>
    <row r="4597" spans="1:4" x14ac:dyDescent="0.55000000000000004">
      <c r="A4597" s="6">
        <f>US_Regional_Sales_Data!P4597*US_Regional_Sales_Data!M4597*(1-US_Regional_Sales_Data!N4597)</f>
        <v>825.77499999999998</v>
      </c>
      <c r="B4597" s="6">
        <f>US_Regional_Sales_Data!O4597*US_Regional_Sales_Data!M4597</f>
        <v>582.9</v>
      </c>
      <c r="C4597" s="6">
        <f t="shared" si="142"/>
        <v>242.875</v>
      </c>
      <c r="D4597" s="7">
        <f t="shared" si="143"/>
        <v>0.29411764705882354</v>
      </c>
    </row>
    <row r="4598" spans="1:4" x14ac:dyDescent="0.55000000000000004">
      <c r="A4598" s="6">
        <f>US_Regional_Sales_Data!P4598*US_Regional_Sales_Data!M4598*(1-US_Regional_Sales_Data!N4598)</f>
        <v>2682.68</v>
      </c>
      <c r="B4598" s="6">
        <f>US_Regional_Sales_Data!O4598*US_Regional_Sales_Data!M4598</f>
        <v>2376.08</v>
      </c>
      <c r="C4598" s="6">
        <f t="shared" si="142"/>
        <v>306.59999999999991</v>
      </c>
      <c r="D4598" s="7">
        <f t="shared" si="143"/>
        <v>0.11428869637824859</v>
      </c>
    </row>
    <row r="4599" spans="1:4" x14ac:dyDescent="0.55000000000000004">
      <c r="A4599" s="6">
        <f>US_Regional_Sales_Data!P4599*US_Regional_Sales_Data!M4599*(1-US_Regional_Sales_Data!N4599)</f>
        <v>18974.399999999998</v>
      </c>
      <c r="B4599" s="6">
        <f>US_Regional_Sales_Data!O4599*US_Regional_Sales_Data!M4599</f>
        <v>14547.04</v>
      </c>
      <c r="C4599" s="6">
        <f t="shared" si="142"/>
        <v>4427.3599999999969</v>
      </c>
      <c r="D4599" s="7">
        <f t="shared" si="143"/>
        <v>0.2333333333333332</v>
      </c>
    </row>
    <row r="4600" spans="1:4" x14ac:dyDescent="0.55000000000000004">
      <c r="A4600" s="6">
        <f>US_Regional_Sales_Data!P4600*US_Regional_Sales_Data!M4600*(1-US_Regional_Sales_Data!N4600)</f>
        <v>991.6</v>
      </c>
      <c r="B4600" s="6">
        <f>US_Regional_Sales_Data!O4600*US_Regional_Sales_Data!M4600</f>
        <v>706.52</v>
      </c>
      <c r="C4600" s="6">
        <f t="shared" si="142"/>
        <v>285.08000000000004</v>
      </c>
      <c r="D4600" s="7">
        <f t="shared" si="143"/>
        <v>0.2874949576442114</v>
      </c>
    </row>
    <row r="4601" spans="1:4" x14ac:dyDescent="0.55000000000000004">
      <c r="A4601" s="6">
        <f>US_Regional_Sales_Data!P4601*US_Regional_Sales_Data!M4601*(1-US_Regional_Sales_Data!N4601)</f>
        <v>21360.94</v>
      </c>
      <c r="B4601" s="6">
        <f>US_Regional_Sales_Data!O4601*US_Regional_Sales_Data!M4601</f>
        <v>16863.919999999998</v>
      </c>
      <c r="C4601" s="6">
        <f t="shared" si="142"/>
        <v>4497.0200000000004</v>
      </c>
      <c r="D4601" s="7">
        <f t="shared" si="143"/>
        <v>0.2105253795010894</v>
      </c>
    </row>
    <row r="4602" spans="1:4" x14ac:dyDescent="0.55000000000000004">
      <c r="A4602" s="6">
        <f>US_Regional_Sales_Data!P4602*US_Regional_Sales_Data!M4602*(1-US_Regional_Sales_Data!N4602)</f>
        <v>3551.1675</v>
      </c>
      <c r="B4602" s="6">
        <f>US_Regional_Sales_Data!O4602*US_Regional_Sales_Data!M4602</f>
        <v>1881.16</v>
      </c>
      <c r="C4602" s="6">
        <f t="shared" si="142"/>
        <v>1670.0074999999999</v>
      </c>
      <c r="D4602" s="7">
        <f t="shared" si="143"/>
        <v>0.47026998867273928</v>
      </c>
    </row>
    <row r="4603" spans="1:4" x14ac:dyDescent="0.55000000000000004">
      <c r="A4603" s="6">
        <f>US_Regional_Sales_Data!P4603*US_Regional_Sales_Data!M4603*(1-US_Regional_Sales_Data!N4603)</f>
        <v>4786.4799999999996</v>
      </c>
      <c r="B4603" s="6">
        <f>US_Regional_Sales_Data!O4603*US_Regional_Sales_Data!M4603</f>
        <v>2619.96</v>
      </c>
      <c r="C4603" s="6">
        <f t="shared" si="142"/>
        <v>2166.5199999999995</v>
      </c>
      <c r="D4603" s="7">
        <f t="shared" si="143"/>
        <v>0.45263325032173951</v>
      </c>
    </row>
    <row r="4604" spans="1:4" x14ac:dyDescent="0.55000000000000004">
      <c r="A4604" s="6">
        <f>US_Regional_Sales_Data!P4604*US_Regional_Sales_Data!M4604*(1-US_Regional_Sales_Data!N4604)</f>
        <v>954.75</v>
      </c>
      <c r="B4604" s="6">
        <f>US_Regional_Sales_Data!O4604*US_Regional_Sales_Data!M4604</f>
        <v>572.85</v>
      </c>
      <c r="C4604" s="6">
        <f t="shared" si="142"/>
        <v>381.9</v>
      </c>
      <c r="D4604" s="7">
        <f t="shared" si="143"/>
        <v>0.39999999999999997</v>
      </c>
    </row>
    <row r="4605" spans="1:4" x14ac:dyDescent="0.55000000000000004">
      <c r="A4605" s="6">
        <f>US_Regional_Sales_Data!P4605*US_Regional_Sales_Data!M4605*(1-US_Regional_Sales_Data!N4605)</f>
        <v>8064.454999999999</v>
      </c>
      <c r="B4605" s="6">
        <f>US_Regional_Sales_Data!O4605*US_Regional_Sales_Data!M4605</f>
        <v>6536.46</v>
      </c>
      <c r="C4605" s="6">
        <f t="shared" si="142"/>
        <v>1527.994999999999</v>
      </c>
      <c r="D4605" s="7">
        <f t="shared" si="143"/>
        <v>0.18947281620394671</v>
      </c>
    </row>
    <row r="4606" spans="1:4" x14ac:dyDescent="0.55000000000000004">
      <c r="A4606" s="6">
        <f>US_Regional_Sales_Data!P4606*US_Regional_Sales_Data!M4606*(1-US_Regional_Sales_Data!N4606)</f>
        <v>18617.29</v>
      </c>
      <c r="B4606" s="6">
        <f>US_Regional_Sales_Data!O4606*US_Regional_Sales_Data!M4606</f>
        <v>9459.6</v>
      </c>
      <c r="C4606" s="6">
        <f t="shared" si="142"/>
        <v>9157.69</v>
      </c>
      <c r="D4606" s="7">
        <f t="shared" si="143"/>
        <v>0.49189167703785031</v>
      </c>
    </row>
    <row r="4607" spans="1:4" x14ac:dyDescent="0.55000000000000004">
      <c r="A4607" s="6">
        <f>US_Regional_Sales_Data!P4607*US_Regional_Sales_Data!M4607*(1-US_Regional_Sales_Data!N4607)</f>
        <v>13423.785</v>
      </c>
      <c r="B4607" s="6">
        <f>US_Regional_Sales_Data!O4607*US_Regional_Sales_Data!M4607</f>
        <v>7981.74</v>
      </c>
      <c r="C4607" s="6">
        <f t="shared" si="142"/>
        <v>5442.0450000000001</v>
      </c>
      <c r="D4607" s="7">
        <f t="shared" si="143"/>
        <v>0.40540317056627473</v>
      </c>
    </row>
    <row r="4608" spans="1:4" x14ac:dyDescent="0.55000000000000004">
      <c r="A4608" s="6">
        <f>US_Regional_Sales_Data!P4608*US_Regional_Sales_Data!M4608*(1-US_Regional_Sales_Data!N4608)</f>
        <v>3011.9850000000006</v>
      </c>
      <c r="B4608" s="6">
        <f>US_Regional_Sales_Data!O4608*US_Regional_Sales_Data!M4608</f>
        <v>2149.08</v>
      </c>
      <c r="C4608" s="6">
        <f t="shared" si="142"/>
        <v>862.90500000000065</v>
      </c>
      <c r="D4608" s="7">
        <f t="shared" si="143"/>
        <v>0.28649047057007271</v>
      </c>
    </row>
    <row r="4609" spans="1:4" x14ac:dyDescent="0.55000000000000004">
      <c r="A4609" s="6">
        <f>US_Regional_Sales_Data!P4609*US_Regional_Sales_Data!M4609*(1-US_Regional_Sales_Data!N4609)</f>
        <v>15466.95</v>
      </c>
      <c r="B4609" s="6">
        <f>US_Regional_Sales_Data!O4609*US_Regional_Sales_Data!M4609</f>
        <v>9623.880000000001</v>
      </c>
      <c r="C4609" s="6">
        <f t="shared" si="142"/>
        <v>5843.07</v>
      </c>
      <c r="D4609" s="7">
        <f t="shared" si="143"/>
        <v>0.37777777777777777</v>
      </c>
    </row>
    <row r="4610" spans="1:4" x14ac:dyDescent="0.55000000000000004">
      <c r="A4610" s="6">
        <f>US_Regional_Sales_Data!P4610*US_Regional_Sales_Data!M4610*(1-US_Regional_Sales_Data!N4610)</f>
        <v>1200.6400000000001</v>
      </c>
      <c r="B4610" s="6">
        <f>US_Regional_Sales_Data!O4610*US_Regional_Sales_Data!M4610</f>
        <v>855.46999999999991</v>
      </c>
      <c r="C4610" s="6">
        <f t="shared" si="142"/>
        <v>345.17000000000019</v>
      </c>
      <c r="D4610" s="7">
        <f t="shared" si="143"/>
        <v>0.28748833955223896</v>
      </c>
    </row>
    <row r="4611" spans="1:4" x14ac:dyDescent="0.55000000000000004">
      <c r="A4611" s="6">
        <f>US_Regional_Sales_Data!P4611*US_Regional_Sales_Data!M4611*(1-US_Regional_Sales_Data!N4611)</f>
        <v>5769.8725000000004</v>
      </c>
      <c r="B4611" s="6">
        <f>US_Regional_Sales_Data!O4611*US_Regional_Sales_Data!M4611</f>
        <v>3680.25</v>
      </c>
      <c r="C4611" s="6">
        <f t="shared" ref="C4611:C4674" si="144">A4611-B4611</f>
        <v>2089.6225000000004</v>
      </c>
      <c r="D4611" s="7">
        <f t="shared" ref="D4611:D4674" si="145">C4611/A4611</f>
        <v>0.36216094896377699</v>
      </c>
    </row>
    <row r="4612" spans="1:4" x14ac:dyDescent="0.55000000000000004">
      <c r="A4612" s="6">
        <f>US_Regional_Sales_Data!P4612*US_Regional_Sales_Data!M4612*(1-US_Regional_Sales_Data!N4612)</f>
        <v>3036.1049999999996</v>
      </c>
      <c r="B4612" s="6">
        <f>US_Regional_Sales_Data!O4612*US_Regional_Sales_Data!M4612</f>
        <v>1917.54</v>
      </c>
      <c r="C4612" s="6">
        <f t="shared" si="144"/>
        <v>1118.5649999999996</v>
      </c>
      <c r="D4612" s="7">
        <f t="shared" si="145"/>
        <v>0.36842105263157887</v>
      </c>
    </row>
    <row r="4613" spans="1:4" x14ac:dyDescent="0.55000000000000004">
      <c r="A4613" s="6">
        <f>US_Regional_Sales_Data!P4613*US_Regional_Sales_Data!M4613*(1-US_Regional_Sales_Data!N4613)</f>
        <v>5964.0049999999992</v>
      </c>
      <c r="B4613" s="6">
        <f>US_Regional_Sales_Data!O4613*US_Regional_Sales_Data!M4613</f>
        <v>3892.3</v>
      </c>
      <c r="C4613" s="6">
        <f t="shared" si="144"/>
        <v>2071.704999999999</v>
      </c>
      <c r="D4613" s="7">
        <f t="shared" si="145"/>
        <v>0.34736808570750682</v>
      </c>
    </row>
    <row r="4614" spans="1:4" x14ac:dyDescent="0.55000000000000004">
      <c r="A4614" s="6">
        <f>US_Regional_Sales_Data!P4614*US_Regional_Sales_Data!M4614*(1-US_Regional_Sales_Data!N4614)</f>
        <v>3690.36</v>
      </c>
      <c r="B4614" s="6">
        <f>US_Regional_Sales_Data!O4614*US_Regional_Sales_Data!M4614</f>
        <v>3473.28</v>
      </c>
      <c r="C4614" s="6">
        <f t="shared" si="144"/>
        <v>217.07999999999993</v>
      </c>
      <c r="D4614" s="7">
        <f t="shared" si="145"/>
        <v>5.8823529411764684E-2</v>
      </c>
    </row>
    <row r="4615" spans="1:4" x14ac:dyDescent="0.55000000000000004">
      <c r="A4615" s="6">
        <f>US_Regional_Sales_Data!P4615*US_Regional_Sales_Data!M4615*(1-US_Regional_Sales_Data!N4615)</f>
        <v>25888.799999999999</v>
      </c>
      <c r="B4615" s="6">
        <f>US_Regional_Sales_Data!O4615*US_Regional_Sales_Data!M4615</f>
        <v>25025.84</v>
      </c>
      <c r="C4615" s="6">
        <f t="shared" si="144"/>
        <v>862.95999999999913</v>
      </c>
      <c r="D4615" s="7">
        <f t="shared" si="145"/>
        <v>3.3333333333333298E-2</v>
      </c>
    </row>
    <row r="4616" spans="1:4" x14ac:dyDescent="0.55000000000000004">
      <c r="A4616" s="6">
        <f>US_Regional_Sales_Data!P4616*US_Regional_Sales_Data!M4616*(1-US_Regional_Sales_Data!N4616)</f>
        <v>1559.425</v>
      </c>
      <c r="B4616" s="6">
        <f>US_Regional_Sales_Data!O4616*US_Regional_Sales_Data!M4616</f>
        <v>837.19999999999993</v>
      </c>
      <c r="C4616" s="6">
        <f t="shared" si="144"/>
        <v>722.22500000000002</v>
      </c>
      <c r="D4616" s="7">
        <f t="shared" si="145"/>
        <v>0.46313545056671535</v>
      </c>
    </row>
    <row r="4617" spans="1:4" x14ac:dyDescent="0.55000000000000004">
      <c r="A4617" s="6">
        <f>US_Regional_Sales_Data!P4617*US_Regional_Sales_Data!M4617*(1-US_Regional_Sales_Data!N4617)</f>
        <v>5429.0100000000011</v>
      </c>
      <c r="B4617" s="6">
        <f>US_Regional_Sales_Data!O4617*US_Regional_Sales_Data!M4617</f>
        <v>2465.04</v>
      </c>
      <c r="C4617" s="6">
        <f t="shared" si="144"/>
        <v>2963.9700000000012</v>
      </c>
      <c r="D4617" s="7">
        <f t="shared" si="145"/>
        <v>0.54595036664143193</v>
      </c>
    </row>
    <row r="4618" spans="1:4" x14ac:dyDescent="0.55000000000000004">
      <c r="A4618" s="6">
        <f>US_Regional_Sales_Data!P4618*US_Regional_Sales_Data!M4618*(1-US_Regional_Sales_Data!N4618)</f>
        <v>1222.08</v>
      </c>
      <c r="B4618" s="6">
        <f>US_Regional_Sales_Data!O4618*US_Regional_Sales_Data!M4618</f>
        <v>931.86</v>
      </c>
      <c r="C4618" s="6">
        <f t="shared" si="144"/>
        <v>290.21999999999991</v>
      </c>
      <c r="D4618" s="7">
        <f t="shared" si="145"/>
        <v>0.23748036135113898</v>
      </c>
    </row>
    <row r="4619" spans="1:4" x14ac:dyDescent="0.55000000000000004">
      <c r="A4619" s="6">
        <f>US_Regional_Sales_Data!P4619*US_Regional_Sales_Data!M4619*(1-US_Regional_Sales_Data!N4619)</f>
        <v>7016.2400000000016</v>
      </c>
      <c r="B4619" s="6">
        <f>US_Regional_Sales_Data!O4619*US_Regional_Sales_Data!M4619</f>
        <v>7367.08</v>
      </c>
      <c r="C4619" s="6">
        <f t="shared" si="144"/>
        <v>-350.83999999999833</v>
      </c>
      <c r="D4619" s="7">
        <f t="shared" si="145"/>
        <v>-5.0003990741479515E-2</v>
      </c>
    </row>
    <row r="4620" spans="1:4" x14ac:dyDescent="0.55000000000000004">
      <c r="A4620" s="6">
        <f>US_Regional_Sales_Data!P4620*US_Regional_Sales_Data!M4620*(1-US_Regional_Sales_Data!N4620)</f>
        <v>8131.12</v>
      </c>
      <c r="B4620" s="6">
        <f>US_Regional_Sales_Data!O4620*US_Regional_Sales_Data!M4620</f>
        <v>6504.88</v>
      </c>
      <c r="C4620" s="6">
        <f t="shared" si="144"/>
        <v>1626.2399999999998</v>
      </c>
      <c r="D4620" s="7">
        <f t="shared" si="145"/>
        <v>0.20000196774860041</v>
      </c>
    </row>
    <row r="4621" spans="1:4" x14ac:dyDescent="0.55000000000000004">
      <c r="A4621" s="6">
        <f>US_Regional_Sales_Data!P4621*US_Regional_Sales_Data!M4621*(1-US_Regional_Sales_Data!N4621)</f>
        <v>3916.8199999999997</v>
      </c>
      <c r="B4621" s="6">
        <f>US_Regional_Sales_Data!O4621*US_Regional_Sales_Data!M4621</f>
        <v>2371.2800000000002</v>
      </c>
      <c r="C4621" s="6">
        <f t="shared" si="144"/>
        <v>1545.5399999999995</v>
      </c>
      <c r="D4621" s="7">
        <f t="shared" si="145"/>
        <v>0.3945905096481328</v>
      </c>
    </row>
    <row r="4622" spans="1:4" x14ac:dyDescent="0.55000000000000004">
      <c r="A4622" s="6">
        <f>US_Regional_Sales_Data!P4622*US_Regional_Sales_Data!M4622*(1-US_Regional_Sales_Data!N4622)</f>
        <v>1527.6</v>
      </c>
      <c r="B4622" s="6">
        <f>US_Regional_Sales_Data!O4622*US_Regional_Sales_Data!M4622</f>
        <v>1061.28</v>
      </c>
      <c r="C4622" s="6">
        <f t="shared" si="144"/>
        <v>466.31999999999994</v>
      </c>
      <c r="D4622" s="7">
        <f t="shared" si="145"/>
        <v>0.30526315789473679</v>
      </c>
    </row>
    <row r="4623" spans="1:4" x14ac:dyDescent="0.55000000000000004">
      <c r="A4623" s="6">
        <f>US_Regional_Sales_Data!P4623*US_Regional_Sales_Data!M4623*(1-US_Regional_Sales_Data!N4623)</f>
        <v>3867.2400000000002</v>
      </c>
      <c r="B4623" s="6">
        <f>US_Regional_Sales_Data!O4623*US_Regional_Sales_Data!M4623</f>
        <v>3470.08</v>
      </c>
      <c r="C4623" s="6">
        <f t="shared" si="144"/>
        <v>397.16000000000031</v>
      </c>
      <c r="D4623" s="7">
        <f t="shared" si="145"/>
        <v>0.10269856538513263</v>
      </c>
    </row>
    <row r="4624" spans="1:4" x14ac:dyDescent="0.55000000000000004">
      <c r="A4624" s="6">
        <f>US_Regional_Sales_Data!P4624*US_Regional_Sales_Data!M4624*(1-US_Regional_Sales_Data!N4624)</f>
        <v>13442.880000000001</v>
      </c>
      <c r="B4624" s="6">
        <f>US_Regional_Sales_Data!O4624*US_Regional_Sales_Data!M4624</f>
        <v>6792.18</v>
      </c>
      <c r="C4624" s="6">
        <f t="shared" si="144"/>
        <v>6650.7000000000007</v>
      </c>
      <c r="D4624" s="7">
        <f t="shared" si="145"/>
        <v>0.49473773477112049</v>
      </c>
    </row>
    <row r="4625" spans="1:4" x14ac:dyDescent="0.55000000000000004">
      <c r="A4625" s="6">
        <f>US_Regional_Sales_Data!P4625*US_Regional_Sales_Data!M4625*(1-US_Regional_Sales_Data!N4625)</f>
        <v>8747.52</v>
      </c>
      <c r="B4625" s="6">
        <f>US_Regional_Sales_Data!O4625*US_Regional_Sales_Data!M4625</f>
        <v>4528.12</v>
      </c>
      <c r="C4625" s="6">
        <f t="shared" si="144"/>
        <v>4219.4000000000005</v>
      </c>
      <c r="D4625" s="7">
        <f t="shared" si="145"/>
        <v>0.48235385572139305</v>
      </c>
    </row>
    <row r="4626" spans="1:4" x14ac:dyDescent="0.55000000000000004">
      <c r="A4626" s="6">
        <f>US_Regional_Sales_Data!P4626*US_Regional_Sales_Data!M4626*(1-US_Regional_Sales_Data!N4626)</f>
        <v>5060.1750000000002</v>
      </c>
      <c r="B4626" s="6">
        <f>US_Regional_Sales_Data!O4626*US_Regional_Sales_Data!M4626</f>
        <v>2929.6</v>
      </c>
      <c r="C4626" s="6">
        <f t="shared" si="144"/>
        <v>2130.5750000000003</v>
      </c>
      <c r="D4626" s="7">
        <f t="shared" si="145"/>
        <v>0.42104769103835343</v>
      </c>
    </row>
    <row r="4627" spans="1:4" x14ac:dyDescent="0.55000000000000004">
      <c r="A4627" s="6">
        <f>US_Regional_Sales_Data!P4627*US_Regional_Sales_Data!M4627*(1-US_Regional_Sales_Data!N4627)</f>
        <v>2183.1949999999997</v>
      </c>
      <c r="B4627" s="6">
        <f>US_Regional_Sales_Data!O4627*US_Regional_Sales_Data!M4627</f>
        <v>1884.44</v>
      </c>
      <c r="C4627" s="6">
        <f t="shared" si="144"/>
        <v>298.75499999999965</v>
      </c>
      <c r="D4627" s="7">
        <f t="shared" si="145"/>
        <v>0.13684302135173437</v>
      </c>
    </row>
    <row r="4628" spans="1:4" x14ac:dyDescent="0.55000000000000004">
      <c r="A4628" s="6">
        <f>US_Regional_Sales_Data!P4628*US_Regional_Sales_Data!M4628*(1-US_Regional_Sales_Data!N4628)</f>
        <v>5065.2</v>
      </c>
      <c r="B4628" s="6">
        <f>US_Regional_Sales_Data!O4628*US_Regional_Sales_Data!M4628</f>
        <v>3995.88</v>
      </c>
      <c r="C4628" s="6">
        <f t="shared" si="144"/>
        <v>1069.3199999999997</v>
      </c>
      <c r="D4628" s="7">
        <f t="shared" si="145"/>
        <v>0.21111111111111105</v>
      </c>
    </row>
    <row r="4629" spans="1:4" x14ac:dyDescent="0.55000000000000004">
      <c r="A4629" s="6">
        <f>US_Regional_Sales_Data!P4629*US_Regional_Sales_Data!M4629*(1-US_Regional_Sales_Data!N4629)</f>
        <v>6265.8400000000011</v>
      </c>
      <c r="B4629" s="6">
        <f>US_Regional_Sales_Data!O4629*US_Regional_Sales_Data!M4629</f>
        <v>5325.95</v>
      </c>
      <c r="C4629" s="6">
        <f t="shared" si="144"/>
        <v>939.89000000000124</v>
      </c>
      <c r="D4629" s="7">
        <f t="shared" si="145"/>
        <v>0.15000223433729573</v>
      </c>
    </row>
    <row r="4630" spans="1:4" x14ac:dyDescent="0.55000000000000004">
      <c r="A4630" s="6">
        <f>US_Regional_Sales_Data!P4630*US_Regional_Sales_Data!M4630*(1-US_Regional_Sales_Data!N4630)</f>
        <v>2637.12</v>
      </c>
      <c r="B4630" s="6">
        <f>US_Regional_Sales_Data!O4630*US_Regional_Sales_Data!M4630</f>
        <v>1889.92</v>
      </c>
      <c r="C4630" s="6">
        <f t="shared" si="144"/>
        <v>747.19999999999982</v>
      </c>
      <c r="D4630" s="7">
        <f t="shared" si="145"/>
        <v>0.28333940055818463</v>
      </c>
    </row>
    <row r="4631" spans="1:4" x14ac:dyDescent="0.55000000000000004">
      <c r="A4631" s="6">
        <f>US_Regional_Sales_Data!P4631*US_Regional_Sales_Data!M4631*(1-US_Regional_Sales_Data!N4631)</f>
        <v>13733.660000000002</v>
      </c>
      <c r="B4631" s="6">
        <f>US_Regional_Sales_Data!O4631*US_Regional_Sales_Data!M4631</f>
        <v>6087.36</v>
      </c>
      <c r="C4631" s="6">
        <f t="shared" si="144"/>
        <v>7646.300000000002</v>
      </c>
      <c r="D4631" s="7">
        <f t="shared" si="145"/>
        <v>0.55675617424634083</v>
      </c>
    </row>
    <row r="4632" spans="1:4" x14ac:dyDescent="0.55000000000000004">
      <c r="A4632" s="6">
        <f>US_Regional_Sales_Data!P4632*US_Regional_Sales_Data!M4632*(1-US_Regional_Sales_Data!N4632)</f>
        <v>16841.79</v>
      </c>
      <c r="B4632" s="6">
        <f>US_Regional_Sales_Data!O4632*US_Regional_Sales_Data!M4632</f>
        <v>11877.88</v>
      </c>
      <c r="C4632" s="6">
        <f t="shared" si="144"/>
        <v>4963.9100000000017</v>
      </c>
      <c r="D4632" s="7">
        <f t="shared" si="145"/>
        <v>0.29473767337082352</v>
      </c>
    </row>
    <row r="4633" spans="1:4" x14ac:dyDescent="0.55000000000000004">
      <c r="A4633" s="6">
        <f>US_Regional_Sales_Data!P4633*US_Regional_Sales_Data!M4633*(1-US_Regional_Sales_Data!N4633)</f>
        <v>7236</v>
      </c>
      <c r="B4633" s="6">
        <f>US_Regional_Sales_Data!O4633*US_Regional_Sales_Data!M4633</f>
        <v>4422</v>
      </c>
      <c r="C4633" s="6">
        <f t="shared" si="144"/>
        <v>2814</v>
      </c>
      <c r="D4633" s="7">
        <f t="shared" si="145"/>
        <v>0.3888888888888889</v>
      </c>
    </row>
    <row r="4634" spans="1:4" x14ac:dyDescent="0.55000000000000004">
      <c r="A4634" s="6">
        <f>US_Regional_Sales_Data!P4634*US_Regional_Sales_Data!M4634*(1-US_Regional_Sales_Data!N4634)</f>
        <v>5877.24</v>
      </c>
      <c r="B4634" s="6">
        <f>US_Regional_Sales_Data!O4634*US_Regional_Sales_Data!M4634</f>
        <v>5531.52</v>
      </c>
      <c r="C4634" s="6">
        <f t="shared" si="144"/>
        <v>345.71999999999935</v>
      </c>
      <c r="D4634" s="7">
        <f t="shared" si="145"/>
        <v>5.8823529411764594E-2</v>
      </c>
    </row>
    <row r="4635" spans="1:4" x14ac:dyDescent="0.55000000000000004">
      <c r="A4635" s="6">
        <f>US_Regional_Sales_Data!P4635*US_Regional_Sales_Data!M4635*(1-US_Regional_Sales_Data!N4635)</f>
        <v>8401.7999999999993</v>
      </c>
      <c r="B4635" s="6">
        <f>US_Regional_Sales_Data!O4635*US_Regional_Sales_Data!M4635</f>
        <v>3891.36</v>
      </c>
      <c r="C4635" s="6">
        <f t="shared" si="144"/>
        <v>4510.4399999999987</v>
      </c>
      <c r="D4635" s="7">
        <f t="shared" si="145"/>
        <v>0.53684210526315779</v>
      </c>
    </row>
    <row r="4636" spans="1:4" x14ac:dyDescent="0.55000000000000004">
      <c r="A4636" s="6">
        <f>US_Regional_Sales_Data!P4636*US_Regional_Sales_Data!M4636*(1-US_Regional_Sales_Data!N4636)</f>
        <v>6296.66</v>
      </c>
      <c r="B4636" s="6">
        <f>US_Regional_Sales_Data!O4636*US_Regional_Sales_Data!M4636</f>
        <v>3880.08</v>
      </c>
      <c r="C4636" s="6">
        <f t="shared" si="144"/>
        <v>2416.58</v>
      </c>
      <c r="D4636" s="7">
        <f t="shared" si="145"/>
        <v>0.38378759532831691</v>
      </c>
    </row>
    <row r="4637" spans="1:4" x14ac:dyDescent="0.55000000000000004">
      <c r="A4637" s="6">
        <f>US_Regional_Sales_Data!P4637*US_Regional_Sales_Data!M4637*(1-US_Regional_Sales_Data!N4637)</f>
        <v>3071.28</v>
      </c>
      <c r="B4637" s="6">
        <f>US_Regional_Sales_Data!O4637*US_Regional_Sales_Data!M4637</f>
        <v>3020.09</v>
      </c>
      <c r="C4637" s="6">
        <f t="shared" si="144"/>
        <v>51.190000000000055</v>
      </c>
      <c r="D4637" s="7">
        <f t="shared" si="145"/>
        <v>1.6667317860957011E-2</v>
      </c>
    </row>
    <row r="4638" spans="1:4" x14ac:dyDescent="0.55000000000000004">
      <c r="A4638" s="6">
        <f>US_Regional_Sales_Data!P4638*US_Regional_Sales_Data!M4638*(1-US_Regional_Sales_Data!N4638)</f>
        <v>5563.6799999999994</v>
      </c>
      <c r="B4638" s="6">
        <f>US_Regional_Sales_Data!O4638*US_Regional_Sales_Data!M4638</f>
        <v>5841.88</v>
      </c>
      <c r="C4638" s="6">
        <f t="shared" si="144"/>
        <v>-278.20000000000073</v>
      </c>
      <c r="D4638" s="7">
        <f t="shared" si="145"/>
        <v>-5.0002875794438351E-2</v>
      </c>
    </row>
    <row r="4639" spans="1:4" x14ac:dyDescent="0.55000000000000004">
      <c r="A4639" s="6">
        <f>US_Regional_Sales_Data!P4639*US_Regional_Sales_Data!M4639*(1-US_Regional_Sales_Data!N4639)</f>
        <v>2324.0625</v>
      </c>
      <c r="B4639" s="6">
        <f>US_Regional_Sales_Data!O4639*US_Regional_Sales_Data!M4639</f>
        <v>1934.6399999999999</v>
      </c>
      <c r="C4639" s="6">
        <f t="shared" si="144"/>
        <v>389.42250000000013</v>
      </c>
      <c r="D4639" s="7">
        <f t="shared" si="145"/>
        <v>0.16756111335215818</v>
      </c>
    </row>
    <row r="4640" spans="1:4" x14ac:dyDescent="0.55000000000000004">
      <c r="A4640" s="6">
        <f>US_Regional_Sales_Data!P4640*US_Regional_Sales_Data!M4640*(1-US_Regional_Sales_Data!N4640)</f>
        <v>9583.6799999999985</v>
      </c>
      <c r="B4640" s="6">
        <f>US_Regional_Sales_Data!O4640*US_Regional_Sales_Data!M4640</f>
        <v>10701.76</v>
      </c>
      <c r="C4640" s="6">
        <f t="shared" si="144"/>
        <v>-1118.0800000000017</v>
      </c>
      <c r="D4640" s="7">
        <f t="shared" si="145"/>
        <v>-0.116664997161842</v>
      </c>
    </row>
    <row r="4641" spans="1:4" x14ac:dyDescent="0.55000000000000004">
      <c r="A4641" s="6">
        <f>US_Regional_Sales_Data!P4641*US_Regional_Sales_Data!M4641*(1-US_Regional_Sales_Data!N4641)</f>
        <v>19632.34</v>
      </c>
      <c r="B4641" s="6">
        <f>US_Regional_Sales_Data!O4641*US_Regional_Sales_Data!M4641</f>
        <v>21034.649999999998</v>
      </c>
      <c r="C4641" s="6">
        <f t="shared" si="144"/>
        <v>-1402.3099999999977</v>
      </c>
      <c r="D4641" s="7">
        <f t="shared" si="145"/>
        <v>-7.1428571428571314E-2</v>
      </c>
    </row>
    <row r="4642" spans="1:4" x14ac:dyDescent="0.55000000000000004">
      <c r="A4642" s="6">
        <f>US_Regional_Sales_Data!P4642*US_Regional_Sales_Data!M4642*(1-US_Regional_Sales_Data!N4642)</f>
        <v>1998.6100000000001</v>
      </c>
      <c r="B4642" s="6">
        <f>US_Regional_Sales_Data!O4642*US_Regional_Sales_Data!M4642</f>
        <v>1367.48</v>
      </c>
      <c r="C4642" s="6">
        <f t="shared" si="144"/>
        <v>631.13000000000011</v>
      </c>
      <c r="D4642" s="7">
        <f t="shared" si="145"/>
        <v>0.31578447020679373</v>
      </c>
    </row>
    <row r="4643" spans="1:4" x14ac:dyDescent="0.55000000000000004">
      <c r="A4643" s="6">
        <f>US_Regional_Sales_Data!P4643*US_Regional_Sales_Data!M4643*(1-US_Regional_Sales_Data!N4643)</f>
        <v>3748.9850000000001</v>
      </c>
      <c r="B4643" s="6">
        <f>US_Regional_Sales_Data!O4643*US_Regional_Sales_Data!M4643</f>
        <v>2525.63</v>
      </c>
      <c r="C4643" s="6">
        <f t="shared" si="144"/>
        <v>1223.355</v>
      </c>
      <c r="D4643" s="7">
        <f t="shared" si="145"/>
        <v>0.32631632295141216</v>
      </c>
    </row>
    <row r="4644" spans="1:4" x14ac:dyDescent="0.55000000000000004">
      <c r="A4644" s="6">
        <f>US_Regional_Sales_Data!P4644*US_Regional_Sales_Data!M4644*(1-US_Regional_Sales_Data!N4644)</f>
        <v>2954.7</v>
      </c>
      <c r="B4644" s="6">
        <f>US_Regional_Sales_Data!O4644*US_Regional_Sales_Data!M4644</f>
        <v>2363.75</v>
      </c>
      <c r="C4644" s="6">
        <f t="shared" si="144"/>
        <v>590.94999999999982</v>
      </c>
      <c r="D4644" s="7">
        <f t="shared" si="145"/>
        <v>0.20000338443835242</v>
      </c>
    </row>
    <row r="4645" spans="1:4" x14ac:dyDescent="0.55000000000000004">
      <c r="A4645" s="6">
        <f>US_Regional_Sales_Data!P4645*US_Regional_Sales_Data!M4645*(1-US_Regional_Sales_Data!N4645)</f>
        <v>21716.04</v>
      </c>
      <c r="B4645" s="6">
        <f>US_Regional_Sales_Data!O4645*US_Regional_Sales_Data!M4645</f>
        <v>11973.2</v>
      </c>
      <c r="C4645" s="6">
        <f t="shared" si="144"/>
        <v>9742.84</v>
      </c>
      <c r="D4645" s="7">
        <f t="shared" si="145"/>
        <v>0.44864717508348667</v>
      </c>
    </row>
    <row r="4646" spans="1:4" x14ac:dyDescent="0.55000000000000004">
      <c r="A4646" s="6">
        <f>US_Regional_Sales_Data!P4646*US_Regional_Sales_Data!M4646*(1-US_Regional_Sales_Data!N4646)</f>
        <v>24312.960000000003</v>
      </c>
      <c r="B4646" s="6">
        <f>US_Regional_Sales_Data!O4646*US_Regional_Sales_Data!M4646</f>
        <v>23401.200000000001</v>
      </c>
      <c r="C4646" s="6">
        <f t="shared" si="144"/>
        <v>911.76000000000204</v>
      </c>
      <c r="D4646" s="7">
        <f t="shared" si="145"/>
        <v>3.7500987127852881E-2</v>
      </c>
    </row>
    <row r="4647" spans="1:4" x14ac:dyDescent="0.55000000000000004">
      <c r="A4647" s="6">
        <f>US_Regional_Sales_Data!P4647*US_Regional_Sales_Data!M4647*(1-US_Regional_Sales_Data!N4647)</f>
        <v>6874.2</v>
      </c>
      <c r="B4647" s="6">
        <f>US_Regional_Sales_Data!O4647*US_Regional_Sales_Data!M4647</f>
        <v>6110.4</v>
      </c>
      <c r="C4647" s="6">
        <f t="shared" si="144"/>
        <v>763.80000000000018</v>
      </c>
      <c r="D4647" s="7">
        <f t="shared" si="145"/>
        <v>0.11111111111111115</v>
      </c>
    </row>
    <row r="4648" spans="1:4" x14ac:dyDescent="0.55000000000000004">
      <c r="A4648" s="6">
        <f>US_Regional_Sales_Data!P4648*US_Regional_Sales_Data!M4648*(1-US_Regional_Sales_Data!N4648)</f>
        <v>3364.74</v>
      </c>
      <c r="B4648" s="6">
        <f>US_Regional_Sales_Data!O4648*US_Regional_Sales_Data!M4648</f>
        <v>2953.5</v>
      </c>
      <c r="C4648" s="6">
        <f t="shared" si="144"/>
        <v>411.23999999999978</v>
      </c>
      <c r="D4648" s="7">
        <f t="shared" si="145"/>
        <v>0.12222043902352034</v>
      </c>
    </row>
    <row r="4649" spans="1:4" x14ac:dyDescent="0.55000000000000004">
      <c r="A4649" s="6">
        <f>US_Regional_Sales_Data!P4649*US_Regional_Sales_Data!M4649*(1-US_Regional_Sales_Data!N4649)</f>
        <v>2151.37</v>
      </c>
      <c r="B4649" s="6">
        <f>US_Regional_Sales_Data!O4649*US_Regional_Sales_Data!M4649</f>
        <v>973.78</v>
      </c>
      <c r="C4649" s="6">
        <f t="shared" si="144"/>
        <v>1177.5899999999999</v>
      </c>
      <c r="D4649" s="7">
        <f t="shared" si="145"/>
        <v>0.54736749141244878</v>
      </c>
    </row>
    <row r="4650" spans="1:4" x14ac:dyDescent="0.55000000000000004">
      <c r="A4650" s="6">
        <f>US_Regional_Sales_Data!P4650*US_Regional_Sales_Data!M4650*(1-US_Regional_Sales_Data!N4650)</f>
        <v>1389.58</v>
      </c>
      <c r="B4650" s="6">
        <f>US_Regional_Sales_Data!O4650*US_Regional_Sales_Data!M4650</f>
        <v>1356.88</v>
      </c>
      <c r="C4650" s="6">
        <f t="shared" si="144"/>
        <v>32.699999999999818</v>
      </c>
      <c r="D4650" s="7">
        <f t="shared" si="145"/>
        <v>2.3532290332330504E-2</v>
      </c>
    </row>
    <row r="4651" spans="1:4" x14ac:dyDescent="0.55000000000000004">
      <c r="A4651" s="6">
        <f>US_Regional_Sales_Data!P4651*US_Regional_Sales_Data!M4651*(1-US_Regional_Sales_Data!N4651)</f>
        <v>2870.2799999999997</v>
      </c>
      <c r="B4651" s="6">
        <f>US_Regional_Sales_Data!O4651*US_Regional_Sales_Data!M4651</f>
        <v>1384.5</v>
      </c>
      <c r="C4651" s="6">
        <f t="shared" si="144"/>
        <v>1485.7799999999997</v>
      </c>
      <c r="D4651" s="7">
        <f t="shared" si="145"/>
        <v>0.51764287804674103</v>
      </c>
    </row>
    <row r="4652" spans="1:4" x14ac:dyDescent="0.55000000000000004">
      <c r="A4652" s="6">
        <f>US_Regional_Sales_Data!P4652*US_Regional_Sales_Data!M4652*(1-US_Regional_Sales_Data!N4652)</f>
        <v>6976.375</v>
      </c>
      <c r="B4652" s="6">
        <f>US_Regional_Sales_Data!O4652*US_Regional_Sales_Data!M4652</f>
        <v>3611.2999999999997</v>
      </c>
      <c r="C4652" s="6">
        <f t="shared" si="144"/>
        <v>3365.0750000000003</v>
      </c>
      <c r="D4652" s="7">
        <f t="shared" si="145"/>
        <v>0.48235294117647065</v>
      </c>
    </row>
    <row r="4653" spans="1:4" x14ac:dyDescent="0.55000000000000004">
      <c r="A4653" s="6">
        <f>US_Regional_Sales_Data!P4653*US_Regional_Sales_Data!M4653*(1-US_Regional_Sales_Data!N4653)</f>
        <v>8758.24</v>
      </c>
      <c r="B4653" s="6">
        <f>US_Regional_Sales_Data!O4653*US_Regional_Sales_Data!M4653</f>
        <v>5992.48</v>
      </c>
      <c r="C4653" s="6">
        <f t="shared" si="144"/>
        <v>2765.76</v>
      </c>
      <c r="D4653" s="7">
        <f t="shared" si="145"/>
        <v>0.31578947368421056</v>
      </c>
    </row>
    <row r="4654" spans="1:4" x14ac:dyDescent="0.55000000000000004">
      <c r="A4654" s="6">
        <f>US_Regional_Sales_Data!P4654*US_Regional_Sales_Data!M4654*(1-US_Regional_Sales_Data!N4654)</f>
        <v>41035.154999999999</v>
      </c>
      <c r="B4654" s="6">
        <f>US_Regional_Sales_Data!O4654*US_Regional_Sales_Data!M4654</f>
        <v>22893.289999999997</v>
      </c>
      <c r="C4654" s="6">
        <f t="shared" si="144"/>
        <v>18141.865000000002</v>
      </c>
      <c r="D4654" s="7">
        <f t="shared" si="145"/>
        <v>0.4421054337433355</v>
      </c>
    </row>
    <row r="4655" spans="1:4" x14ac:dyDescent="0.55000000000000004">
      <c r="A4655" s="6">
        <f>US_Regional_Sales_Data!P4655*US_Regional_Sales_Data!M4655*(1-US_Regional_Sales_Data!N4655)</f>
        <v>40822.932500000003</v>
      </c>
      <c r="B4655" s="6">
        <f>US_Regional_Sales_Data!O4655*US_Regional_Sales_Data!M4655</f>
        <v>35747.670000000006</v>
      </c>
      <c r="C4655" s="6">
        <f t="shared" si="144"/>
        <v>5075.2624999999971</v>
      </c>
      <c r="D4655" s="7">
        <f t="shared" si="145"/>
        <v>0.12432380990758067</v>
      </c>
    </row>
    <row r="4656" spans="1:4" x14ac:dyDescent="0.55000000000000004">
      <c r="A4656" s="6">
        <f>US_Regional_Sales_Data!P4656*US_Regional_Sales_Data!M4656*(1-US_Regional_Sales_Data!N4656)</f>
        <v>793.28000000000009</v>
      </c>
      <c r="B4656" s="6">
        <f>US_Regional_Sales_Data!O4656*US_Regional_Sales_Data!M4656</f>
        <v>711.81</v>
      </c>
      <c r="C4656" s="6">
        <f t="shared" si="144"/>
        <v>81.470000000000141</v>
      </c>
      <c r="D4656" s="7">
        <f t="shared" si="145"/>
        <v>0.10270018152480856</v>
      </c>
    </row>
    <row r="4657" spans="1:4" x14ac:dyDescent="0.55000000000000004">
      <c r="A4657" s="6">
        <f>US_Regional_Sales_Data!P4657*US_Regional_Sales_Data!M4657*(1-US_Regional_Sales_Data!N4657)</f>
        <v>24248.640000000003</v>
      </c>
      <c r="B4657" s="6">
        <f>US_Regional_Sales_Data!O4657*US_Regional_Sales_Data!M4657</f>
        <v>12124.32</v>
      </c>
      <c r="C4657" s="6">
        <f t="shared" si="144"/>
        <v>12124.320000000003</v>
      </c>
      <c r="D4657" s="7">
        <f t="shared" si="145"/>
        <v>0.50000000000000011</v>
      </c>
    </row>
    <row r="4658" spans="1:4" x14ac:dyDescent="0.55000000000000004">
      <c r="A4658" s="6">
        <f>US_Regional_Sales_Data!P4658*US_Regional_Sales_Data!M4658*(1-US_Regional_Sales_Data!N4658)</f>
        <v>763.8</v>
      </c>
      <c r="B4658" s="6">
        <f>US_Regional_Sales_Data!O4658*US_Regional_Sales_Data!M4658</f>
        <v>377.88</v>
      </c>
      <c r="C4658" s="6">
        <f t="shared" si="144"/>
        <v>385.91999999999996</v>
      </c>
      <c r="D4658" s="7">
        <f t="shared" si="145"/>
        <v>0.50526315789473686</v>
      </c>
    </row>
    <row r="4659" spans="1:4" x14ac:dyDescent="0.55000000000000004">
      <c r="A4659" s="6">
        <f>US_Regional_Sales_Data!P4659*US_Regional_Sales_Data!M4659*(1-US_Regional_Sales_Data!N4659)</f>
        <v>2038.1399999999999</v>
      </c>
      <c r="B4659" s="6">
        <f>US_Regional_Sales_Data!O4659*US_Regional_Sales_Data!M4659</f>
        <v>1675.8</v>
      </c>
      <c r="C4659" s="6">
        <f t="shared" si="144"/>
        <v>362.33999999999992</v>
      </c>
      <c r="D4659" s="7">
        <f t="shared" si="145"/>
        <v>0.17777974035149693</v>
      </c>
    </row>
    <row r="4660" spans="1:4" x14ac:dyDescent="0.55000000000000004">
      <c r="A4660" s="6">
        <f>US_Regional_Sales_Data!P4660*US_Regional_Sales_Data!M4660*(1-US_Regional_Sales_Data!N4660)</f>
        <v>3144.31</v>
      </c>
      <c r="B4660" s="6">
        <f>US_Regional_Sales_Data!O4660*US_Regional_Sales_Data!M4660</f>
        <v>1886.59</v>
      </c>
      <c r="C4660" s="6">
        <f t="shared" si="144"/>
        <v>1257.72</v>
      </c>
      <c r="D4660" s="7">
        <f t="shared" si="145"/>
        <v>0.39999872786080254</v>
      </c>
    </row>
    <row r="4661" spans="1:4" x14ac:dyDescent="0.55000000000000004">
      <c r="A4661" s="6">
        <f>US_Regional_Sales_Data!P4661*US_Regional_Sales_Data!M4661*(1-US_Regional_Sales_Data!N4661)</f>
        <v>6193.1449999999995</v>
      </c>
      <c r="B4661" s="6">
        <f>US_Regional_Sales_Data!O4661*US_Regional_Sales_Data!M4661</f>
        <v>2803.22</v>
      </c>
      <c r="C4661" s="6">
        <f t="shared" si="144"/>
        <v>3389.9249999999997</v>
      </c>
      <c r="D4661" s="7">
        <f t="shared" si="145"/>
        <v>0.54736729077068269</v>
      </c>
    </row>
    <row r="4662" spans="1:4" x14ac:dyDescent="0.55000000000000004">
      <c r="A4662" s="6">
        <f>US_Regional_Sales_Data!P4662*US_Regional_Sales_Data!M4662*(1-US_Regional_Sales_Data!N4662)</f>
        <v>1632.12</v>
      </c>
      <c r="B4662" s="6">
        <f>US_Regional_Sales_Data!O4662*US_Regional_Sales_Data!M4662</f>
        <v>1002.59</v>
      </c>
      <c r="C4662" s="6">
        <f t="shared" si="144"/>
        <v>629.52999999999986</v>
      </c>
      <c r="D4662" s="7">
        <f t="shared" si="145"/>
        <v>0.3857130603141925</v>
      </c>
    </row>
    <row r="4663" spans="1:4" x14ac:dyDescent="0.55000000000000004">
      <c r="A4663" s="6">
        <f>US_Regional_Sales_Data!P4663*US_Regional_Sales_Data!M4663*(1-US_Regional_Sales_Data!N4663)</f>
        <v>31910.760000000002</v>
      </c>
      <c r="B4663" s="6">
        <f>US_Regional_Sales_Data!O4663*US_Regional_Sales_Data!M4663</f>
        <v>14182.56</v>
      </c>
      <c r="C4663" s="6">
        <f t="shared" si="144"/>
        <v>17728.200000000004</v>
      </c>
      <c r="D4663" s="7">
        <f t="shared" si="145"/>
        <v>0.55555555555555569</v>
      </c>
    </row>
    <row r="4664" spans="1:4" x14ac:dyDescent="0.55000000000000004">
      <c r="A4664" s="6">
        <f>US_Regional_Sales_Data!P4664*US_Regional_Sales_Data!M4664*(1-US_Regional_Sales_Data!N4664)</f>
        <v>2386.875</v>
      </c>
      <c r="B4664" s="6">
        <f>US_Regional_Sales_Data!O4664*US_Regional_Sales_Data!M4664</f>
        <v>1959.75</v>
      </c>
      <c r="C4664" s="6">
        <f t="shared" si="144"/>
        <v>427.125</v>
      </c>
      <c r="D4664" s="7">
        <f t="shared" si="145"/>
        <v>0.17894736842105263</v>
      </c>
    </row>
    <row r="4665" spans="1:4" x14ac:dyDescent="0.55000000000000004">
      <c r="A4665" s="6">
        <f>US_Regional_Sales_Data!P4665*US_Regional_Sales_Data!M4665*(1-US_Regional_Sales_Data!N4665)</f>
        <v>1311.19</v>
      </c>
      <c r="B4665" s="6">
        <f>US_Regional_Sales_Data!O4665*US_Regional_Sales_Data!M4665</f>
        <v>565.88</v>
      </c>
      <c r="C4665" s="6">
        <f t="shared" si="144"/>
        <v>745.31000000000006</v>
      </c>
      <c r="D4665" s="7">
        <f t="shared" si="145"/>
        <v>0.56842257796352935</v>
      </c>
    </row>
    <row r="4666" spans="1:4" x14ac:dyDescent="0.55000000000000004">
      <c r="A4666" s="6">
        <f>US_Regional_Sales_Data!P4666*US_Regional_Sales_Data!M4666*(1-US_Regional_Sales_Data!N4666)</f>
        <v>17465.559999999998</v>
      </c>
      <c r="B4666" s="6">
        <f>US_Regional_Sales_Data!O4666*US_Regional_Sales_Data!M4666</f>
        <v>11030.88</v>
      </c>
      <c r="C4666" s="6">
        <f t="shared" si="144"/>
        <v>6434.6799999999985</v>
      </c>
      <c r="D4666" s="7">
        <f t="shared" si="145"/>
        <v>0.36842105263157893</v>
      </c>
    </row>
    <row r="4667" spans="1:4" x14ac:dyDescent="0.55000000000000004">
      <c r="A4667" s="6">
        <f>US_Regional_Sales_Data!P4667*US_Regional_Sales_Data!M4667*(1-US_Regional_Sales_Data!N4667)</f>
        <v>4123.18</v>
      </c>
      <c r="B4667" s="6">
        <f>US_Regional_Sales_Data!O4667*US_Regional_Sales_Data!M4667</f>
        <v>2958.98</v>
      </c>
      <c r="C4667" s="6">
        <f t="shared" si="144"/>
        <v>1164.2000000000003</v>
      </c>
      <c r="D4667" s="7">
        <f t="shared" si="145"/>
        <v>0.28235488142647186</v>
      </c>
    </row>
    <row r="4668" spans="1:4" x14ac:dyDescent="0.55000000000000004">
      <c r="A4668" s="6">
        <f>US_Regional_Sales_Data!P4668*US_Regional_Sales_Data!M4668*(1-US_Regional_Sales_Data!N4668)</f>
        <v>10727.872500000001</v>
      </c>
      <c r="B4668" s="6">
        <f>US_Regional_Sales_Data!O4668*US_Regional_Sales_Data!M4668</f>
        <v>9742.08</v>
      </c>
      <c r="C4668" s="6">
        <f t="shared" si="144"/>
        <v>985.79250000000138</v>
      </c>
      <c r="D4668" s="7">
        <f t="shared" si="145"/>
        <v>9.1890773310365242E-2</v>
      </c>
    </row>
    <row r="4669" spans="1:4" x14ac:dyDescent="0.55000000000000004">
      <c r="A4669" s="6">
        <f>US_Regional_Sales_Data!P4669*US_Regional_Sales_Data!M4669*(1-US_Regional_Sales_Data!N4669)</f>
        <v>1450.2149999999999</v>
      </c>
      <c r="B4669" s="6">
        <f>US_Regional_Sales_Data!O4669*US_Regional_Sales_Data!M4669</f>
        <v>1003.4</v>
      </c>
      <c r="C4669" s="6">
        <f t="shared" si="144"/>
        <v>446.81499999999994</v>
      </c>
      <c r="D4669" s="7">
        <f t="shared" si="145"/>
        <v>0.30810259168468124</v>
      </c>
    </row>
    <row r="4670" spans="1:4" x14ac:dyDescent="0.55000000000000004">
      <c r="A4670" s="6">
        <f>US_Regional_Sales_Data!P4670*US_Regional_Sales_Data!M4670*(1-US_Regional_Sales_Data!N4670)</f>
        <v>37829.54</v>
      </c>
      <c r="B4670" s="6">
        <f>US_Regional_Sales_Data!O4670*US_Regional_Sales_Data!M4670</f>
        <v>26582.959999999999</v>
      </c>
      <c r="C4670" s="6">
        <f t="shared" si="144"/>
        <v>11246.580000000002</v>
      </c>
      <c r="D4670" s="7">
        <f t="shared" si="145"/>
        <v>0.29729623992255794</v>
      </c>
    </row>
    <row r="4671" spans="1:4" x14ac:dyDescent="0.55000000000000004">
      <c r="A4671" s="6">
        <f>US_Regional_Sales_Data!P4671*US_Regional_Sales_Data!M4671*(1-US_Regional_Sales_Data!N4671)</f>
        <v>9768.6</v>
      </c>
      <c r="B4671" s="6">
        <f>US_Regional_Sales_Data!O4671*US_Regional_Sales_Data!M4671</f>
        <v>6295.32</v>
      </c>
      <c r="C4671" s="6">
        <f t="shared" si="144"/>
        <v>3473.2800000000007</v>
      </c>
      <c r="D4671" s="7">
        <f t="shared" si="145"/>
        <v>0.35555555555555562</v>
      </c>
    </row>
    <row r="4672" spans="1:4" x14ac:dyDescent="0.55000000000000004">
      <c r="A4672" s="6">
        <f>US_Regional_Sales_Data!P4672*US_Regional_Sales_Data!M4672*(1-US_Regional_Sales_Data!N4672)</f>
        <v>14435.820000000002</v>
      </c>
      <c r="B4672" s="6">
        <f>US_Regional_Sales_Data!O4672*US_Regional_Sales_Data!M4672</f>
        <v>10586.28</v>
      </c>
      <c r="C4672" s="6">
        <f t="shared" si="144"/>
        <v>3849.5400000000009</v>
      </c>
      <c r="D4672" s="7">
        <f t="shared" si="145"/>
        <v>0.26666583540110644</v>
      </c>
    </row>
    <row r="4673" spans="1:4" x14ac:dyDescent="0.55000000000000004">
      <c r="A4673" s="6">
        <f>US_Regional_Sales_Data!P4673*US_Regional_Sales_Data!M4673*(1-US_Regional_Sales_Data!N4673)</f>
        <v>22050.704999999998</v>
      </c>
      <c r="B4673" s="6">
        <f>US_Regional_Sales_Data!O4673*US_Regional_Sales_Data!M4673</f>
        <v>16687.02</v>
      </c>
      <c r="C4673" s="6">
        <f t="shared" si="144"/>
        <v>5363.6849999999977</v>
      </c>
      <c r="D4673" s="7">
        <f t="shared" si="145"/>
        <v>0.24324324324324315</v>
      </c>
    </row>
    <row r="4674" spans="1:4" x14ac:dyDescent="0.55000000000000004">
      <c r="A4674" s="6">
        <f>US_Regional_Sales_Data!P4674*US_Regional_Sales_Data!M4674*(1-US_Regional_Sales_Data!N4674)</f>
        <v>3166.4199999999996</v>
      </c>
      <c r="B4674" s="6">
        <f>US_Regional_Sales_Data!O4674*US_Regional_Sales_Data!M4674</f>
        <v>2458.64</v>
      </c>
      <c r="C4674" s="6">
        <f t="shared" si="144"/>
        <v>707.77999999999975</v>
      </c>
      <c r="D4674" s="7">
        <f t="shared" si="145"/>
        <v>0.22352688525211431</v>
      </c>
    </row>
    <row r="4675" spans="1:4" x14ac:dyDescent="0.55000000000000004">
      <c r="A4675" s="6">
        <f>US_Regional_Sales_Data!P4675*US_Regional_Sales_Data!M4675*(1-US_Regional_Sales_Data!N4675)</f>
        <v>2443.1550000000002</v>
      </c>
      <c r="B4675" s="6">
        <f>US_Regional_Sales_Data!O4675*US_Regional_Sales_Data!M4675</f>
        <v>1580.88</v>
      </c>
      <c r="C4675" s="6">
        <f t="shared" ref="C4675:C4738" si="146">A4675-B4675</f>
        <v>862.27500000000009</v>
      </c>
      <c r="D4675" s="7">
        <f t="shared" ref="D4675:D4738" si="147">C4675/A4675</f>
        <v>0.35293503686831168</v>
      </c>
    </row>
    <row r="4676" spans="1:4" x14ac:dyDescent="0.55000000000000004">
      <c r="A4676" s="6">
        <f>US_Regional_Sales_Data!P4676*US_Regional_Sales_Data!M4676*(1-US_Regional_Sales_Data!N4676)</f>
        <v>5102.72</v>
      </c>
      <c r="B4676" s="6">
        <f>US_Regional_Sales_Data!O4676*US_Regional_Sales_Data!M4676</f>
        <v>6196.16</v>
      </c>
      <c r="C4676" s="6">
        <f t="shared" si="146"/>
        <v>-1093.4399999999996</v>
      </c>
      <c r="D4676" s="7">
        <f t="shared" si="147"/>
        <v>-0.21428571428571419</v>
      </c>
    </row>
    <row r="4677" spans="1:4" x14ac:dyDescent="0.55000000000000004">
      <c r="A4677" s="6">
        <f>US_Regional_Sales_Data!P4677*US_Regional_Sales_Data!M4677*(1-US_Regional_Sales_Data!N4677)</f>
        <v>5228.0099999999993</v>
      </c>
      <c r="B4677" s="6">
        <f>US_Regional_Sales_Data!O4677*US_Regional_Sales_Data!M4677</f>
        <v>2460.2400000000002</v>
      </c>
      <c r="C4677" s="6">
        <f t="shared" si="146"/>
        <v>2767.7699999999991</v>
      </c>
      <c r="D4677" s="7">
        <f t="shared" si="147"/>
        <v>0.52941176470588225</v>
      </c>
    </row>
    <row r="4678" spans="1:4" x14ac:dyDescent="0.55000000000000004">
      <c r="A4678" s="6">
        <f>US_Regional_Sales_Data!P4678*US_Regional_Sales_Data!M4678*(1-US_Regional_Sales_Data!N4678)</f>
        <v>16905.439999999999</v>
      </c>
      <c r="B4678" s="6">
        <f>US_Regional_Sales_Data!O4678*US_Regional_Sales_Data!M4678</f>
        <v>7474</v>
      </c>
      <c r="C4678" s="6">
        <f t="shared" si="146"/>
        <v>9431.4399999999987</v>
      </c>
      <c r="D4678" s="7">
        <f t="shared" si="147"/>
        <v>0.55789379040119624</v>
      </c>
    </row>
    <row r="4679" spans="1:4" x14ac:dyDescent="0.55000000000000004">
      <c r="A4679" s="6">
        <f>US_Regional_Sales_Data!P4679*US_Regional_Sales_Data!M4679*(1-US_Regional_Sales_Data!N4679)</f>
        <v>5660.1600000000008</v>
      </c>
      <c r="B4679" s="6">
        <f>US_Regional_Sales_Data!O4679*US_Regional_Sales_Data!M4679</f>
        <v>5306.4</v>
      </c>
      <c r="C4679" s="6">
        <f t="shared" si="146"/>
        <v>353.76000000000113</v>
      </c>
      <c r="D4679" s="7">
        <f t="shared" si="147"/>
        <v>6.2500000000000194E-2</v>
      </c>
    </row>
    <row r="4680" spans="1:4" x14ac:dyDescent="0.55000000000000004">
      <c r="A4680" s="6">
        <f>US_Regional_Sales_Data!P4680*US_Regional_Sales_Data!M4680*(1-US_Regional_Sales_Data!N4680)</f>
        <v>20126.13</v>
      </c>
      <c r="B4680" s="6">
        <f>US_Regional_Sales_Data!O4680*US_Regional_Sales_Data!M4680</f>
        <v>15153.78</v>
      </c>
      <c r="C4680" s="6">
        <f t="shared" si="146"/>
        <v>4972.3500000000004</v>
      </c>
      <c r="D4680" s="7">
        <f t="shared" si="147"/>
        <v>0.24705941976922538</v>
      </c>
    </row>
    <row r="4681" spans="1:4" x14ac:dyDescent="0.55000000000000004">
      <c r="A4681" s="6">
        <f>US_Regional_Sales_Data!P4681*US_Regional_Sales_Data!M4681*(1-US_Regional_Sales_Data!N4681)</f>
        <v>6059.4800000000005</v>
      </c>
      <c r="B4681" s="6">
        <f>US_Regional_Sales_Data!O4681*US_Regional_Sales_Data!M4681</f>
        <v>2997.8199999999997</v>
      </c>
      <c r="C4681" s="6">
        <f t="shared" si="146"/>
        <v>3061.6600000000008</v>
      </c>
      <c r="D4681" s="7">
        <f t="shared" si="147"/>
        <v>0.50526777875329243</v>
      </c>
    </row>
    <row r="4682" spans="1:4" x14ac:dyDescent="0.55000000000000004">
      <c r="A4682" s="6">
        <f>US_Regional_Sales_Data!P4682*US_Regional_Sales_Data!M4682*(1-US_Regional_Sales_Data!N4682)</f>
        <v>3691.7</v>
      </c>
      <c r="B4682" s="6">
        <f>US_Regional_Sales_Data!O4682*US_Regional_Sales_Data!M4682</f>
        <v>2331.6</v>
      </c>
      <c r="C4682" s="6">
        <f t="shared" si="146"/>
        <v>1360.1</v>
      </c>
      <c r="D4682" s="7">
        <f t="shared" si="147"/>
        <v>0.36842105263157893</v>
      </c>
    </row>
    <row r="4683" spans="1:4" x14ac:dyDescent="0.55000000000000004">
      <c r="A4683" s="6">
        <f>US_Regional_Sales_Data!P4683*US_Regional_Sales_Data!M4683*(1-US_Regional_Sales_Data!N4683)</f>
        <v>13014.75</v>
      </c>
      <c r="B4683" s="6">
        <f>US_Regional_Sales_Data!O4683*US_Regional_Sales_Data!M4683</f>
        <v>7175.7000000000007</v>
      </c>
      <c r="C4683" s="6">
        <f t="shared" si="146"/>
        <v>5839.0499999999993</v>
      </c>
      <c r="D4683" s="7">
        <f t="shared" si="147"/>
        <v>0.44864864864864862</v>
      </c>
    </row>
    <row r="4684" spans="1:4" x14ac:dyDescent="0.55000000000000004">
      <c r="A4684" s="6">
        <f>US_Regional_Sales_Data!P4684*US_Regional_Sales_Data!M4684*(1-US_Regional_Sales_Data!N4684)</f>
        <v>18025.68</v>
      </c>
      <c r="B4684" s="6">
        <f>US_Regional_Sales_Data!O4684*US_Regional_Sales_Data!M4684</f>
        <v>10056.42</v>
      </c>
      <c r="C4684" s="6">
        <f t="shared" si="146"/>
        <v>7969.26</v>
      </c>
      <c r="D4684" s="7">
        <f t="shared" si="147"/>
        <v>0.44210592887480527</v>
      </c>
    </row>
    <row r="4685" spans="1:4" x14ac:dyDescent="0.55000000000000004">
      <c r="A4685" s="6">
        <f>US_Regional_Sales_Data!P4685*US_Regional_Sales_Data!M4685*(1-US_Regional_Sales_Data!N4685)</f>
        <v>10763.55</v>
      </c>
      <c r="B4685" s="6">
        <f>US_Regional_Sales_Data!O4685*US_Regional_Sales_Data!M4685</f>
        <v>7597.7999999999993</v>
      </c>
      <c r="C4685" s="6">
        <f t="shared" si="146"/>
        <v>3165.75</v>
      </c>
      <c r="D4685" s="7">
        <f t="shared" si="147"/>
        <v>0.29411764705882354</v>
      </c>
    </row>
    <row r="4686" spans="1:4" x14ac:dyDescent="0.55000000000000004">
      <c r="A4686" s="6">
        <f>US_Regional_Sales_Data!P4686*US_Regional_Sales_Data!M4686*(1-US_Regional_Sales_Data!N4686)</f>
        <v>512.54999999999995</v>
      </c>
      <c r="B4686" s="6">
        <f>US_Regional_Sales_Data!O4686*US_Regional_Sales_Data!M4686</f>
        <v>271.35000000000002</v>
      </c>
      <c r="C4686" s="6">
        <f t="shared" si="146"/>
        <v>241.19999999999993</v>
      </c>
      <c r="D4686" s="7">
        <f t="shared" si="147"/>
        <v>0.47058823529411753</v>
      </c>
    </row>
    <row r="4687" spans="1:4" x14ac:dyDescent="0.55000000000000004">
      <c r="A4687" s="6">
        <f>US_Regional_Sales_Data!P4687*US_Regional_Sales_Data!M4687*(1-US_Regional_Sales_Data!N4687)</f>
        <v>1947.6899999999998</v>
      </c>
      <c r="B4687" s="6">
        <f>US_Regional_Sales_Data!O4687*US_Regional_Sales_Data!M4687</f>
        <v>1558.16</v>
      </c>
      <c r="C4687" s="6">
        <f t="shared" si="146"/>
        <v>389.52999999999975</v>
      </c>
      <c r="D4687" s="7">
        <f t="shared" si="147"/>
        <v>0.19999589257017275</v>
      </c>
    </row>
    <row r="4688" spans="1:4" x14ac:dyDescent="0.55000000000000004">
      <c r="A4688" s="6">
        <f>US_Regional_Sales_Data!P4688*US_Regional_Sales_Data!M4688*(1-US_Regional_Sales_Data!N4688)</f>
        <v>12890.800000000001</v>
      </c>
      <c r="B4688" s="6">
        <f>US_Regional_Sales_Data!O4688*US_Regional_Sales_Data!M4688</f>
        <v>6271.2</v>
      </c>
      <c r="C4688" s="6">
        <f t="shared" si="146"/>
        <v>6619.6000000000013</v>
      </c>
      <c r="D4688" s="7">
        <f t="shared" si="147"/>
        <v>0.5135135135135136</v>
      </c>
    </row>
    <row r="4689" spans="1:4" x14ac:dyDescent="0.55000000000000004">
      <c r="A4689" s="6">
        <f>US_Regional_Sales_Data!P4689*US_Regional_Sales_Data!M4689*(1-US_Regional_Sales_Data!N4689)</f>
        <v>16335.27</v>
      </c>
      <c r="B4689" s="6">
        <f>US_Regional_Sales_Data!O4689*US_Regional_Sales_Data!M4689</f>
        <v>14338.73</v>
      </c>
      <c r="C4689" s="6">
        <f t="shared" si="146"/>
        <v>1996.5400000000009</v>
      </c>
      <c r="D4689" s="7">
        <f t="shared" si="147"/>
        <v>0.12222265074284054</v>
      </c>
    </row>
    <row r="4690" spans="1:4" x14ac:dyDescent="0.55000000000000004">
      <c r="A4690" s="6">
        <f>US_Regional_Sales_Data!P4690*US_Regional_Sales_Data!M4690*(1-US_Regional_Sales_Data!N4690)</f>
        <v>3883.32</v>
      </c>
      <c r="B4690" s="6">
        <f>US_Regional_Sales_Data!O4690*US_Regional_Sales_Data!M4690</f>
        <v>3384.04</v>
      </c>
      <c r="C4690" s="6">
        <f t="shared" si="146"/>
        <v>499.2800000000002</v>
      </c>
      <c r="D4690" s="7">
        <f t="shared" si="147"/>
        <v>0.12857039852497351</v>
      </c>
    </row>
    <row r="4691" spans="1:4" x14ac:dyDescent="0.55000000000000004">
      <c r="A4691" s="6">
        <f>US_Regional_Sales_Data!P4691*US_Regional_Sales_Data!M4691*(1-US_Regional_Sales_Data!N4691)</f>
        <v>651.24</v>
      </c>
      <c r="B4691" s="6">
        <f>US_Regional_Sales_Data!O4691*US_Regional_Sales_Data!M4691</f>
        <v>607.82000000000005</v>
      </c>
      <c r="C4691" s="6">
        <f t="shared" si="146"/>
        <v>43.419999999999959</v>
      </c>
      <c r="D4691" s="7">
        <f t="shared" si="147"/>
        <v>6.6672808795528463E-2</v>
      </c>
    </row>
    <row r="4692" spans="1:4" x14ac:dyDescent="0.55000000000000004">
      <c r="A4692" s="6">
        <f>US_Regional_Sales_Data!P4692*US_Regional_Sales_Data!M4692*(1-US_Regional_Sales_Data!N4692)</f>
        <v>7043.0400000000009</v>
      </c>
      <c r="B4692" s="6">
        <f>US_Regional_Sales_Data!O4692*US_Regional_Sales_Data!M4692</f>
        <v>6417</v>
      </c>
      <c r="C4692" s="6">
        <f t="shared" si="146"/>
        <v>626.04000000000087</v>
      </c>
      <c r="D4692" s="7">
        <f t="shared" si="147"/>
        <v>8.8887753015743309E-2</v>
      </c>
    </row>
    <row r="4693" spans="1:4" x14ac:dyDescent="0.55000000000000004">
      <c r="A4693" s="6">
        <f>US_Regional_Sales_Data!P4693*US_Regional_Sales_Data!M4693*(1-US_Regional_Sales_Data!N4693)</f>
        <v>795.625</v>
      </c>
      <c r="B4693" s="6">
        <f>US_Regional_Sales_Data!O4693*US_Regional_Sales_Data!M4693</f>
        <v>418.75</v>
      </c>
      <c r="C4693" s="6">
        <f t="shared" si="146"/>
        <v>376.875</v>
      </c>
      <c r="D4693" s="7">
        <f t="shared" si="147"/>
        <v>0.47368421052631576</v>
      </c>
    </row>
    <row r="4694" spans="1:4" x14ac:dyDescent="0.55000000000000004">
      <c r="A4694" s="6">
        <f>US_Regional_Sales_Data!P4694*US_Regional_Sales_Data!M4694*(1-US_Regional_Sales_Data!N4694)</f>
        <v>13287.44</v>
      </c>
      <c r="B4694" s="6">
        <f>US_Regional_Sales_Data!O4694*US_Regional_Sales_Data!M4694</f>
        <v>7182.4</v>
      </c>
      <c r="C4694" s="6">
        <f t="shared" si="146"/>
        <v>6105.0400000000009</v>
      </c>
      <c r="D4694" s="7">
        <f t="shared" si="147"/>
        <v>0.45945945945945948</v>
      </c>
    </row>
    <row r="4695" spans="1:4" x14ac:dyDescent="0.55000000000000004">
      <c r="A4695" s="6">
        <f>US_Regional_Sales_Data!P4695*US_Regional_Sales_Data!M4695*(1-US_Regional_Sales_Data!N4695)</f>
        <v>11094.194999999998</v>
      </c>
      <c r="B4695" s="6">
        <f>US_Regional_Sales_Data!O4695*US_Regional_Sales_Data!M4695</f>
        <v>8525.01</v>
      </c>
      <c r="C4695" s="6">
        <f t="shared" si="146"/>
        <v>2569.1849999999977</v>
      </c>
      <c r="D4695" s="7">
        <f t="shared" si="147"/>
        <v>0.23157921778010915</v>
      </c>
    </row>
    <row r="4696" spans="1:4" x14ac:dyDescent="0.55000000000000004">
      <c r="A4696" s="6">
        <f>US_Regional_Sales_Data!P4696*US_Regional_Sales_Data!M4696*(1-US_Regional_Sales_Data!N4696)</f>
        <v>156.78</v>
      </c>
      <c r="B4696" s="6">
        <f>US_Regional_Sales_Data!O4696*US_Regional_Sales_Data!M4696</f>
        <v>83.62</v>
      </c>
      <c r="C4696" s="6">
        <f t="shared" si="146"/>
        <v>73.16</v>
      </c>
      <c r="D4696" s="7">
        <f t="shared" si="147"/>
        <v>0.46664115320831734</v>
      </c>
    </row>
    <row r="4697" spans="1:4" x14ac:dyDescent="0.55000000000000004">
      <c r="A4697" s="6">
        <f>US_Regional_Sales_Data!P4697*US_Regional_Sales_Data!M4697*(1-US_Regional_Sales_Data!N4697)</f>
        <v>14664.960000000001</v>
      </c>
      <c r="B4697" s="6">
        <f>US_Regional_Sales_Data!O4697*US_Regional_Sales_Data!M4697</f>
        <v>11268.84</v>
      </c>
      <c r="C4697" s="6">
        <f t="shared" si="146"/>
        <v>3396.1200000000008</v>
      </c>
      <c r="D4697" s="7">
        <f t="shared" si="147"/>
        <v>0.23158058392249284</v>
      </c>
    </row>
    <row r="4698" spans="1:4" x14ac:dyDescent="0.55000000000000004">
      <c r="A4698" s="6">
        <f>US_Regional_Sales_Data!P4698*US_Regional_Sales_Data!M4698*(1-US_Regional_Sales_Data!N4698)</f>
        <v>1487.4</v>
      </c>
      <c r="B4698" s="6">
        <f>US_Regional_Sales_Data!O4698*US_Regional_Sales_Data!M4698</f>
        <v>787.92</v>
      </c>
      <c r="C4698" s="6">
        <f t="shared" si="146"/>
        <v>699.48000000000013</v>
      </c>
      <c r="D4698" s="7">
        <f t="shared" si="147"/>
        <v>0.47027027027027035</v>
      </c>
    </row>
    <row r="4699" spans="1:4" x14ac:dyDescent="0.55000000000000004">
      <c r="A4699" s="6">
        <f>US_Regional_Sales_Data!P4699*US_Regional_Sales_Data!M4699*(1-US_Regional_Sales_Data!N4699)</f>
        <v>11099.722500000002</v>
      </c>
      <c r="B4699" s="6">
        <f>US_Regional_Sales_Data!O4699*US_Regional_Sales_Data!M4699</f>
        <v>7799.82</v>
      </c>
      <c r="C4699" s="6">
        <f t="shared" si="146"/>
        <v>3299.902500000002</v>
      </c>
      <c r="D4699" s="7">
        <f t="shared" si="147"/>
        <v>0.29729594591216146</v>
      </c>
    </row>
    <row r="4700" spans="1:4" x14ac:dyDescent="0.55000000000000004">
      <c r="A4700" s="6">
        <f>US_Regional_Sales_Data!P4700*US_Regional_Sales_Data!M4700*(1-US_Regional_Sales_Data!N4700)</f>
        <v>4964.1975000000011</v>
      </c>
      <c r="B4700" s="6">
        <f>US_Regional_Sales_Data!O4700*US_Regional_Sales_Data!M4700</f>
        <v>3703.0199999999995</v>
      </c>
      <c r="C4700" s="6">
        <f t="shared" si="146"/>
        <v>1261.1775000000016</v>
      </c>
      <c r="D4700" s="7">
        <f t="shared" si="147"/>
        <v>0.25405465838133984</v>
      </c>
    </row>
    <row r="4701" spans="1:4" x14ac:dyDescent="0.55000000000000004">
      <c r="A4701" s="6">
        <f>US_Regional_Sales_Data!P4701*US_Regional_Sales_Data!M4701*(1-US_Regional_Sales_Data!N4701)</f>
        <v>984.9</v>
      </c>
      <c r="B4701" s="6">
        <f>US_Regional_Sales_Data!O4701*US_Regional_Sales_Data!M4701</f>
        <v>928.62</v>
      </c>
      <c r="C4701" s="6">
        <f t="shared" si="146"/>
        <v>56.279999999999973</v>
      </c>
      <c r="D4701" s="7">
        <f t="shared" si="147"/>
        <v>5.7142857142857113E-2</v>
      </c>
    </row>
    <row r="4702" spans="1:4" x14ac:dyDescent="0.55000000000000004">
      <c r="A4702" s="6">
        <f>US_Regional_Sales_Data!P4702*US_Regional_Sales_Data!M4702*(1-US_Regional_Sales_Data!N4702)</f>
        <v>892.44</v>
      </c>
      <c r="B4702" s="6">
        <f>US_Regional_Sales_Data!O4702*US_Regional_Sales_Data!M4702</f>
        <v>424.52</v>
      </c>
      <c r="C4702" s="6">
        <f t="shared" si="146"/>
        <v>467.92000000000007</v>
      </c>
      <c r="D4702" s="7">
        <f t="shared" si="147"/>
        <v>0.52431536013625568</v>
      </c>
    </row>
    <row r="4703" spans="1:4" x14ac:dyDescent="0.55000000000000004">
      <c r="A4703" s="6">
        <f>US_Regional_Sales_Data!P4703*US_Regional_Sales_Data!M4703*(1-US_Regional_Sales_Data!N4703)</f>
        <v>3941.61</v>
      </c>
      <c r="B4703" s="6">
        <f>US_Regional_Sales_Data!O4703*US_Regional_Sales_Data!M4703</f>
        <v>3195.92</v>
      </c>
      <c r="C4703" s="6">
        <f t="shared" si="146"/>
        <v>745.69</v>
      </c>
      <c r="D4703" s="7">
        <f t="shared" si="147"/>
        <v>0.18918411512047109</v>
      </c>
    </row>
    <row r="4704" spans="1:4" x14ac:dyDescent="0.55000000000000004">
      <c r="A4704" s="6">
        <f>US_Regional_Sales_Data!P4704*US_Regional_Sales_Data!M4704*(1-US_Regional_Sales_Data!N4704)</f>
        <v>8998.77</v>
      </c>
      <c r="B4704" s="6">
        <f>US_Regional_Sales_Data!O4704*US_Regional_Sales_Data!M4704</f>
        <v>6031.6</v>
      </c>
      <c r="C4704" s="6">
        <f t="shared" si="146"/>
        <v>2967.17</v>
      </c>
      <c r="D4704" s="7">
        <f t="shared" si="147"/>
        <v>0.32973061874011672</v>
      </c>
    </row>
    <row r="4705" spans="1:4" x14ac:dyDescent="0.55000000000000004">
      <c r="A4705" s="6">
        <f>US_Regional_Sales_Data!P4705*US_Regional_Sales_Data!M4705*(1-US_Regional_Sales_Data!N4705)</f>
        <v>7268.829999999999</v>
      </c>
      <c r="B4705" s="6">
        <f>US_Regional_Sales_Data!O4705*US_Regional_Sales_Data!M4705</f>
        <v>6274.14</v>
      </c>
      <c r="C4705" s="6">
        <f t="shared" si="146"/>
        <v>994.68999999999869</v>
      </c>
      <c r="D4705" s="7">
        <f t="shared" si="147"/>
        <v>0.13684320585293627</v>
      </c>
    </row>
    <row r="4706" spans="1:4" x14ac:dyDescent="0.55000000000000004">
      <c r="A4706" s="6">
        <f>US_Regional_Sales_Data!P4706*US_Regional_Sales_Data!M4706*(1-US_Regional_Sales_Data!N4706)</f>
        <v>34922.912499999999</v>
      </c>
      <c r="B4706" s="6">
        <f>US_Regional_Sales_Data!O4706*US_Regional_Sales_Data!M4706</f>
        <v>27560.82</v>
      </c>
      <c r="C4706" s="6">
        <f t="shared" si="146"/>
        <v>7362.0924999999988</v>
      </c>
      <c r="D4706" s="7">
        <f t="shared" si="147"/>
        <v>0.21080980860344908</v>
      </c>
    </row>
    <row r="4707" spans="1:4" x14ac:dyDescent="0.55000000000000004">
      <c r="A4707" s="6">
        <f>US_Regional_Sales_Data!P4707*US_Regional_Sales_Data!M4707*(1-US_Regional_Sales_Data!N4707)</f>
        <v>16743.3</v>
      </c>
      <c r="B4707" s="6">
        <f>US_Regional_Sales_Data!O4707*US_Regional_Sales_Data!M4707</f>
        <v>11720.31</v>
      </c>
      <c r="C4707" s="6">
        <f t="shared" si="146"/>
        <v>5022.99</v>
      </c>
      <c r="D4707" s="7">
        <f t="shared" si="147"/>
        <v>0.3</v>
      </c>
    </row>
    <row r="4708" spans="1:4" x14ac:dyDescent="0.55000000000000004">
      <c r="A4708" s="6">
        <f>US_Regional_Sales_Data!P4708*US_Regional_Sales_Data!M4708*(1-US_Regional_Sales_Data!N4708)</f>
        <v>4648.125</v>
      </c>
      <c r="B4708" s="6">
        <f>US_Regional_Sales_Data!O4708*US_Regional_Sales_Data!M4708</f>
        <v>2914.5</v>
      </c>
      <c r="C4708" s="6">
        <f t="shared" si="146"/>
        <v>1733.625</v>
      </c>
      <c r="D4708" s="7">
        <f t="shared" si="147"/>
        <v>0.37297297297297299</v>
      </c>
    </row>
    <row r="4709" spans="1:4" x14ac:dyDescent="0.55000000000000004">
      <c r="A4709" s="6">
        <f>US_Regional_Sales_Data!P4709*US_Regional_Sales_Data!M4709*(1-US_Regional_Sales_Data!N4709)</f>
        <v>33805.520000000004</v>
      </c>
      <c r="B4709" s="6">
        <f>US_Regional_Sales_Data!O4709*US_Regional_Sales_Data!M4709</f>
        <v>19860.75</v>
      </c>
      <c r="C4709" s="6">
        <f t="shared" si="146"/>
        <v>13944.770000000004</v>
      </c>
      <c r="D4709" s="7">
        <f t="shared" si="147"/>
        <v>0.4124997929332252</v>
      </c>
    </row>
    <row r="4710" spans="1:4" x14ac:dyDescent="0.55000000000000004">
      <c r="A4710" s="6">
        <f>US_Regional_Sales_Data!P4710*US_Regional_Sales_Data!M4710*(1-US_Regional_Sales_Data!N4710)</f>
        <v>15861.579999999996</v>
      </c>
      <c r="B4710" s="6">
        <f>US_Regional_Sales_Data!O4710*US_Regional_Sales_Data!M4710</f>
        <v>9183.0199999999986</v>
      </c>
      <c r="C4710" s="6">
        <f t="shared" si="146"/>
        <v>6678.5599999999977</v>
      </c>
      <c r="D4710" s="7">
        <f t="shared" si="147"/>
        <v>0.42105263157894735</v>
      </c>
    </row>
    <row r="4711" spans="1:4" x14ac:dyDescent="0.55000000000000004">
      <c r="A4711" s="6">
        <f>US_Regional_Sales_Data!P4711*US_Regional_Sales_Data!M4711*(1-US_Regional_Sales_Data!N4711)</f>
        <v>7718.4000000000005</v>
      </c>
      <c r="B4711" s="6">
        <f>US_Regional_Sales_Data!O4711*US_Regional_Sales_Data!M4711</f>
        <v>6174.72</v>
      </c>
      <c r="C4711" s="6">
        <f t="shared" si="146"/>
        <v>1543.6800000000003</v>
      </c>
      <c r="D4711" s="7">
        <f t="shared" si="147"/>
        <v>0.2</v>
      </c>
    </row>
    <row r="4712" spans="1:4" x14ac:dyDescent="0.55000000000000004">
      <c r="A4712" s="6">
        <f>US_Regional_Sales_Data!P4712*US_Regional_Sales_Data!M4712*(1-US_Regional_Sales_Data!N4712)</f>
        <v>32037.39</v>
      </c>
      <c r="B4712" s="6">
        <f>US_Regional_Sales_Data!O4712*US_Regional_Sales_Data!M4712</f>
        <v>18866.47</v>
      </c>
      <c r="C4712" s="6">
        <f t="shared" si="146"/>
        <v>13170.919999999998</v>
      </c>
      <c r="D4712" s="7">
        <f t="shared" si="147"/>
        <v>0.41111089261640849</v>
      </c>
    </row>
    <row r="4713" spans="1:4" x14ac:dyDescent="0.55000000000000004">
      <c r="A4713" s="6">
        <f>US_Regional_Sales_Data!P4713*US_Regional_Sales_Data!M4713*(1-US_Regional_Sales_Data!N4713)</f>
        <v>16344.65</v>
      </c>
      <c r="B4713" s="6">
        <f>US_Regional_Sales_Data!O4713*US_Regional_Sales_Data!M4713</f>
        <v>9614.5</v>
      </c>
      <c r="C4713" s="6">
        <f t="shared" si="146"/>
        <v>6730.15</v>
      </c>
      <c r="D4713" s="7">
        <f t="shared" si="147"/>
        <v>0.41176470588235292</v>
      </c>
    </row>
    <row r="4714" spans="1:4" x14ac:dyDescent="0.55000000000000004">
      <c r="A4714" s="6">
        <f>US_Regional_Sales_Data!P4714*US_Regional_Sales_Data!M4714*(1-US_Regional_Sales_Data!N4714)</f>
        <v>4631.04</v>
      </c>
      <c r="B4714" s="6">
        <f>US_Regional_Sales_Data!O4714*US_Regional_Sales_Data!M4714</f>
        <v>4013.58</v>
      </c>
      <c r="C4714" s="6">
        <f t="shared" si="146"/>
        <v>617.46</v>
      </c>
      <c r="D4714" s="7">
        <f t="shared" si="147"/>
        <v>0.13333074212271975</v>
      </c>
    </row>
    <row r="4715" spans="1:4" x14ac:dyDescent="0.55000000000000004">
      <c r="A4715" s="6">
        <f>US_Regional_Sales_Data!P4715*US_Regional_Sales_Data!M4715*(1-US_Regional_Sales_Data!N4715)</f>
        <v>7982.380000000001</v>
      </c>
      <c r="B4715" s="6">
        <f>US_Regional_Sales_Data!O4715*US_Regional_Sales_Data!M4715</f>
        <v>6472.24</v>
      </c>
      <c r="C4715" s="6">
        <f t="shared" si="146"/>
        <v>1510.1400000000012</v>
      </c>
      <c r="D4715" s="7">
        <f t="shared" si="147"/>
        <v>0.18918417815238076</v>
      </c>
    </row>
    <row r="4716" spans="1:4" x14ac:dyDescent="0.55000000000000004">
      <c r="A4716" s="6">
        <f>US_Regional_Sales_Data!P4716*US_Regional_Sales_Data!M4716*(1-US_Regional_Sales_Data!N4716)</f>
        <v>36553.86</v>
      </c>
      <c r="B4716" s="6">
        <f>US_Regional_Sales_Data!O4716*US_Regional_Sales_Data!M4716</f>
        <v>32086.18</v>
      </c>
      <c r="C4716" s="6">
        <f t="shared" si="146"/>
        <v>4467.68</v>
      </c>
      <c r="D4716" s="7">
        <f t="shared" si="147"/>
        <v>0.12222183922573431</v>
      </c>
    </row>
    <row r="4717" spans="1:4" x14ac:dyDescent="0.55000000000000004">
      <c r="A4717" s="6">
        <f>US_Regional_Sales_Data!P4717*US_Regional_Sales_Data!M4717*(1-US_Regional_Sales_Data!N4717)</f>
        <v>11708.92</v>
      </c>
      <c r="B4717" s="6">
        <f>US_Regional_Sales_Data!O4717*US_Regional_Sales_Data!M4717</f>
        <v>8402.8799999999992</v>
      </c>
      <c r="C4717" s="6">
        <f t="shared" si="146"/>
        <v>3306.0400000000009</v>
      </c>
      <c r="D4717" s="7">
        <f t="shared" si="147"/>
        <v>0.28235225793668423</v>
      </c>
    </row>
    <row r="4718" spans="1:4" x14ac:dyDescent="0.55000000000000004">
      <c r="A4718" s="6">
        <f>US_Regional_Sales_Data!P4718*US_Regional_Sales_Data!M4718*(1-US_Regional_Sales_Data!N4718)</f>
        <v>802.995</v>
      </c>
      <c r="B4718" s="6">
        <f>US_Regional_Sales_Data!O4718*US_Regional_Sales_Data!M4718</f>
        <v>736.87</v>
      </c>
      <c r="C4718" s="6">
        <f t="shared" si="146"/>
        <v>66.125</v>
      </c>
      <c r="D4718" s="7">
        <f t="shared" si="147"/>
        <v>8.2347959825403647E-2</v>
      </c>
    </row>
    <row r="4719" spans="1:4" x14ac:dyDescent="0.55000000000000004">
      <c r="A4719" s="6">
        <f>US_Regional_Sales_Data!P4719*US_Regional_Sales_Data!M4719*(1-US_Regional_Sales_Data!N4719)</f>
        <v>632.14499999999998</v>
      </c>
      <c r="B4719" s="6">
        <f>US_Regional_Sales_Data!O4719*US_Regional_Sales_Data!M4719</f>
        <v>394.16999999999996</v>
      </c>
      <c r="C4719" s="6">
        <f t="shared" si="146"/>
        <v>237.97500000000002</v>
      </c>
      <c r="D4719" s="7">
        <f t="shared" si="147"/>
        <v>0.37645635099542041</v>
      </c>
    </row>
    <row r="4720" spans="1:4" x14ac:dyDescent="0.55000000000000004">
      <c r="A4720" s="6">
        <f>US_Regional_Sales_Data!P4720*US_Regional_Sales_Data!M4720*(1-US_Regional_Sales_Data!N4720)</f>
        <v>10419.839999999998</v>
      </c>
      <c r="B4720" s="6">
        <f>US_Regional_Sales_Data!O4720*US_Regional_Sales_Data!M4720</f>
        <v>8683.2000000000007</v>
      </c>
      <c r="C4720" s="6">
        <f t="shared" si="146"/>
        <v>1736.6399999999976</v>
      </c>
      <c r="D4720" s="7">
        <f t="shared" si="147"/>
        <v>0.16666666666666646</v>
      </c>
    </row>
    <row r="4721" spans="1:4" x14ac:dyDescent="0.55000000000000004">
      <c r="A4721" s="6">
        <f>US_Regional_Sales_Data!P4721*US_Regional_Sales_Data!M4721*(1-US_Regional_Sales_Data!N4721)</f>
        <v>1797.2750000000001</v>
      </c>
      <c r="B4721" s="6">
        <f>US_Regional_Sales_Data!O4721*US_Regional_Sales_Data!M4721</f>
        <v>1224.0999999999999</v>
      </c>
      <c r="C4721" s="6">
        <f t="shared" si="146"/>
        <v>573.17500000000018</v>
      </c>
      <c r="D4721" s="7">
        <f t="shared" si="147"/>
        <v>0.31891335494011774</v>
      </c>
    </row>
    <row r="4722" spans="1:4" x14ac:dyDescent="0.55000000000000004">
      <c r="A4722" s="6">
        <f>US_Regional_Sales_Data!P4722*US_Regional_Sales_Data!M4722*(1-US_Regional_Sales_Data!N4722)</f>
        <v>1062.9549999999999</v>
      </c>
      <c r="B4722" s="6">
        <f>US_Regional_Sales_Data!O4722*US_Regional_Sales_Data!M4722</f>
        <v>716.1</v>
      </c>
      <c r="C4722" s="6">
        <f t="shared" si="146"/>
        <v>346.8549999999999</v>
      </c>
      <c r="D4722" s="7">
        <f t="shared" si="147"/>
        <v>0.32631202637929163</v>
      </c>
    </row>
    <row r="4723" spans="1:4" x14ac:dyDescent="0.55000000000000004">
      <c r="A4723" s="6">
        <f>US_Regional_Sales_Data!P4723*US_Regional_Sales_Data!M4723*(1-US_Regional_Sales_Data!N4723)</f>
        <v>6247.08</v>
      </c>
      <c r="B4723" s="6">
        <f>US_Regional_Sales_Data!O4723*US_Regional_Sales_Data!M4723</f>
        <v>5691.77</v>
      </c>
      <c r="C4723" s="6">
        <f t="shared" si="146"/>
        <v>555.30999999999949</v>
      </c>
      <c r="D4723" s="7">
        <f t="shared" si="147"/>
        <v>8.8891129935905977E-2</v>
      </c>
    </row>
    <row r="4724" spans="1:4" x14ac:dyDescent="0.55000000000000004">
      <c r="A4724" s="6">
        <f>US_Regional_Sales_Data!P4724*US_Regional_Sales_Data!M4724*(1-US_Regional_Sales_Data!N4724)</f>
        <v>13060.980000000001</v>
      </c>
      <c r="B4724" s="6">
        <f>US_Regional_Sales_Data!O4724*US_Regional_Sales_Data!M4724</f>
        <v>10861.26</v>
      </c>
      <c r="C4724" s="6">
        <f t="shared" si="146"/>
        <v>2199.7200000000012</v>
      </c>
      <c r="D4724" s="7">
        <f t="shared" si="147"/>
        <v>0.16841921509718266</v>
      </c>
    </row>
    <row r="4725" spans="1:4" x14ac:dyDescent="0.55000000000000004">
      <c r="A4725" s="6">
        <f>US_Regional_Sales_Data!P4725*US_Regional_Sales_Data!M4725*(1-US_Regional_Sales_Data!N4725)</f>
        <v>3589.86</v>
      </c>
      <c r="B4725" s="6">
        <f>US_Regional_Sales_Data!O4725*US_Regional_Sales_Data!M4725</f>
        <v>2305.08</v>
      </c>
      <c r="C4725" s="6">
        <f t="shared" si="146"/>
        <v>1284.7800000000002</v>
      </c>
      <c r="D4725" s="7">
        <f t="shared" si="147"/>
        <v>0.35789139409336301</v>
      </c>
    </row>
    <row r="4726" spans="1:4" x14ac:dyDescent="0.55000000000000004">
      <c r="A4726" s="6">
        <f>US_Regional_Sales_Data!P4726*US_Regional_Sales_Data!M4726*(1-US_Regional_Sales_Data!N4726)</f>
        <v>18363.024999999998</v>
      </c>
      <c r="B4726" s="6">
        <f>US_Regional_Sales_Data!O4726*US_Regional_Sales_Data!M4726</f>
        <v>10824.5</v>
      </c>
      <c r="C4726" s="6">
        <f t="shared" si="146"/>
        <v>7538.5249999999978</v>
      </c>
      <c r="D4726" s="7">
        <f t="shared" si="147"/>
        <v>0.4105274049346444</v>
      </c>
    </row>
    <row r="4727" spans="1:4" x14ac:dyDescent="0.55000000000000004">
      <c r="A4727" s="6">
        <f>US_Regional_Sales_Data!P4727*US_Regional_Sales_Data!M4727*(1-US_Regional_Sales_Data!N4727)</f>
        <v>3104.9475000000002</v>
      </c>
      <c r="B4727" s="6">
        <f>US_Regional_Sales_Data!O4727*US_Regional_Sales_Data!M4727</f>
        <v>2551.08</v>
      </c>
      <c r="C4727" s="6">
        <f t="shared" si="146"/>
        <v>553.86750000000029</v>
      </c>
      <c r="D4727" s="7">
        <f t="shared" si="147"/>
        <v>0.17838224317802484</v>
      </c>
    </row>
    <row r="4728" spans="1:4" x14ac:dyDescent="0.55000000000000004">
      <c r="A4728" s="6">
        <f>US_Regional_Sales_Data!P4728*US_Regional_Sales_Data!M4728*(1-US_Regional_Sales_Data!N4728)</f>
        <v>1230.1200000000001</v>
      </c>
      <c r="B4728" s="6">
        <f>US_Regional_Sales_Data!O4728*US_Regional_Sales_Data!M4728</f>
        <v>984.08</v>
      </c>
      <c r="C4728" s="6">
        <f t="shared" si="146"/>
        <v>246.04000000000008</v>
      </c>
      <c r="D4728" s="7">
        <f t="shared" si="147"/>
        <v>0.20001300686111928</v>
      </c>
    </row>
    <row r="4729" spans="1:4" x14ac:dyDescent="0.55000000000000004">
      <c r="A4729" s="6">
        <f>US_Regional_Sales_Data!P4729*US_Regional_Sales_Data!M4729*(1-US_Regional_Sales_Data!N4729)</f>
        <v>20453.760000000002</v>
      </c>
      <c r="B4729" s="6">
        <f>US_Regional_Sales_Data!O4729*US_Regional_Sales_Data!M4729</f>
        <v>12954.04</v>
      </c>
      <c r="C4729" s="6">
        <f t="shared" si="146"/>
        <v>7499.7200000000012</v>
      </c>
      <c r="D4729" s="7">
        <f t="shared" si="147"/>
        <v>0.36666705779279707</v>
      </c>
    </row>
    <row r="4730" spans="1:4" x14ac:dyDescent="0.55000000000000004">
      <c r="A4730" s="6">
        <f>US_Regional_Sales_Data!P4730*US_Regional_Sales_Data!M4730*(1-US_Regional_Sales_Data!N4730)</f>
        <v>11256</v>
      </c>
      <c r="B4730" s="6">
        <f>US_Regional_Sales_Data!O4730*US_Regional_Sales_Data!M4730</f>
        <v>9487.2000000000007</v>
      </c>
      <c r="C4730" s="6">
        <f t="shared" si="146"/>
        <v>1768.7999999999993</v>
      </c>
      <c r="D4730" s="7">
        <f t="shared" si="147"/>
        <v>0.15714285714285708</v>
      </c>
    </row>
    <row r="4731" spans="1:4" x14ac:dyDescent="0.55000000000000004">
      <c r="A4731" s="6">
        <f>US_Regional_Sales_Data!P4731*US_Regional_Sales_Data!M4731*(1-US_Regional_Sales_Data!N4731)</f>
        <v>9623.880000000001</v>
      </c>
      <c r="B4731" s="6">
        <f>US_Regional_Sales_Data!O4731*US_Regional_Sales_Data!M4731</f>
        <v>6736.74</v>
      </c>
      <c r="C4731" s="6">
        <f t="shared" si="146"/>
        <v>2887.1400000000012</v>
      </c>
      <c r="D4731" s="7">
        <f t="shared" si="147"/>
        <v>0.29999750620331933</v>
      </c>
    </row>
    <row r="4732" spans="1:4" x14ac:dyDescent="0.55000000000000004">
      <c r="A4732" s="6">
        <f>US_Regional_Sales_Data!P4732*US_Regional_Sales_Data!M4732*(1-US_Regional_Sales_Data!N4732)</f>
        <v>1845.18</v>
      </c>
      <c r="B4732" s="6">
        <f>US_Regional_Sales_Data!O4732*US_Regional_Sales_Data!M4732</f>
        <v>1845.18</v>
      </c>
      <c r="C4732" s="6">
        <f t="shared" si="146"/>
        <v>0</v>
      </c>
      <c r="D4732" s="7">
        <f t="shared" si="147"/>
        <v>0</v>
      </c>
    </row>
    <row r="4733" spans="1:4" x14ac:dyDescent="0.55000000000000004">
      <c r="A4733" s="6">
        <f>US_Regional_Sales_Data!P4733*US_Regional_Sales_Data!M4733*(1-US_Regional_Sales_Data!N4733)</f>
        <v>11118.315000000001</v>
      </c>
      <c r="B4733" s="6">
        <f>US_Regional_Sales_Data!O4733*US_Regional_Sales_Data!M4733</f>
        <v>9976.44</v>
      </c>
      <c r="C4733" s="6">
        <f t="shared" si="146"/>
        <v>1141.875</v>
      </c>
      <c r="D4733" s="7">
        <f t="shared" si="147"/>
        <v>0.10270216305258485</v>
      </c>
    </row>
    <row r="4734" spans="1:4" x14ac:dyDescent="0.55000000000000004">
      <c r="A4734" s="6">
        <f>US_Regional_Sales_Data!P4734*US_Regional_Sales_Data!M4734*(1-US_Regional_Sales_Data!N4734)</f>
        <v>4992.84</v>
      </c>
      <c r="B4734" s="6">
        <f>US_Regional_Sales_Data!O4734*US_Regional_Sales_Data!M4734</f>
        <v>4549.0199999999995</v>
      </c>
      <c r="C4734" s="6">
        <f t="shared" si="146"/>
        <v>443.82000000000062</v>
      </c>
      <c r="D4734" s="7">
        <f t="shared" si="147"/>
        <v>8.8891292330617572E-2</v>
      </c>
    </row>
    <row r="4735" spans="1:4" x14ac:dyDescent="0.55000000000000004">
      <c r="A4735" s="6">
        <f>US_Regional_Sales_Data!P4735*US_Regional_Sales_Data!M4735*(1-US_Regional_Sales_Data!N4735)</f>
        <v>8459.5874999999996</v>
      </c>
      <c r="B4735" s="6">
        <f>US_Regional_Sales_Data!O4735*US_Regional_Sales_Data!M4735</f>
        <v>5944.6</v>
      </c>
      <c r="C4735" s="6">
        <f t="shared" si="146"/>
        <v>2514.9874999999993</v>
      </c>
      <c r="D4735" s="7">
        <f t="shared" si="147"/>
        <v>0.2972943420704614</v>
      </c>
    </row>
    <row r="4736" spans="1:4" x14ac:dyDescent="0.55000000000000004">
      <c r="A4736" s="6">
        <f>US_Regional_Sales_Data!P4736*US_Regional_Sales_Data!M4736*(1-US_Regional_Sales_Data!N4736)</f>
        <v>11609.76</v>
      </c>
      <c r="B4736" s="6">
        <f>US_Regional_Sales_Data!O4736*US_Regional_Sales_Data!M4736</f>
        <v>8271.9600000000009</v>
      </c>
      <c r="C4736" s="6">
        <f t="shared" si="146"/>
        <v>3337.7999999999993</v>
      </c>
      <c r="D4736" s="7">
        <f t="shared" si="147"/>
        <v>0.28749948319345098</v>
      </c>
    </row>
    <row r="4737" spans="1:4" x14ac:dyDescent="0.55000000000000004">
      <c r="A4737" s="6">
        <f>US_Regional_Sales_Data!P4737*US_Regional_Sales_Data!M4737*(1-US_Regional_Sales_Data!N4737)</f>
        <v>4722.4949999999999</v>
      </c>
      <c r="B4737" s="6">
        <f>US_Regional_Sales_Data!O4737*US_Regional_Sales_Data!M4737</f>
        <v>3165.3599999999997</v>
      </c>
      <c r="C4737" s="6">
        <f t="shared" si="146"/>
        <v>1557.1350000000002</v>
      </c>
      <c r="D4737" s="7">
        <f t="shared" si="147"/>
        <v>0.32972718870004103</v>
      </c>
    </row>
    <row r="4738" spans="1:4" x14ac:dyDescent="0.55000000000000004">
      <c r="A4738" s="6">
        <f>US_Regional_Sales_Data!P4738*US_Regional_Sales_Data!M4738*(1-US_Regional_Sales_Data!N4738)</f>
        <v>991.6</v>
      </c>
      <c r="B4738" s="6">
        <f>US_Regional_Sales_Data!O4738*US_Regional_Sales_Data!M4738</f>
        <v>568.16</v>
      </c>
      <c r="C4738" s="6">
        <f t="shared" si="146"/>
        <v>423.44000000000005</v>
      </c>
      <c r="D4738" s="7">
        <f t="shared" si="147"/>
        <v>0.42702702702702705</v>
      </c>
    </row>
    <row r="4739" spans="1:4" x14ac:dyDescent="0.55000000000000004">
      <c r="A4739" s="6">
        <f>US_Regional_Sales_Data!P4739*US_Regional_Sales_Data!M4739*(1-US_Regional_Sales_Data!N4739)</f>
        <v>28260.600000000002</v>
      </c>
      <c r="B4739" s="6">
        <f>US_Regional_Sales_Data!O4739*US_Regional_Sales_Data!M4739</f>
        <v>22914</v>
      </c>
      <c r="C4739" s="6">
        <f t="shared" ref="C4739:C4802" si="148">A4739-B4739</f>
        <v>5346.6000000000022</v>
      </c>
      <c r="D4739" s="7">
        <f t="shared" ref="D4739:D4802" si="149">C4739/A4739</f>
        <v>0.18918918918918926</v>
      </c>
    </row>
    <row r="4740" spans="1:4" x14ac:dyDescent="0.55000000000000004">
      <c r="A4740" s="6">
        <f>US_Regional_Sales_Data!P4740*US_Regional_Sales_Data!M4740*(1-US_Regional_Sales_Data!N4740)</f>
        <v>3701.75</v>
      </c>
      <c r="B4740" s="6">
        <f>US_Regional_Sales_Data!O4740*US_Regional_Sales_Data!M4740</f>
        <v>3701.75</v>
      </c>
      <c r="C4740" s="6">
        <f t="shared" si="148"/>
        <v>0</v>
      </c>
      <c r="D4740" s="7">
        <f t="shared" si="149"/>
        <v>0</v>
      </c>
    </row>
    <row r="4741" spans="1:4" x14ac:dyDescent="0.55000000000000004">
      <c r="A4741" s="6">
        <f>US_Regional_Sales_Data!P4741*US_Regional_Sales_Data!M4741*(1-US_Regional_Sales_Data!N4741)</f>
        <v>3503.43</v>
      </c>
      <c r="B4741" s="6">
        <f>US_Regional_Sales_Data!O4741*US_Regional_Sales_Data!M4741</f>
        <v>1712.79</v>
      </c>
      <c r="C4741" s="6">
        <f t="shared" si="148"/>
        <v>1790.6399999999999</v>
      </c>
      <c r="D4741" s="7">
        <f t="shared" si="149"/>
        <v>0.51111054024199143</v>
      </c>
    </row>
    <row r="4742" spans="1:4" x14ac:dyDescent="0.55000000000000004">
      <c r="A4742" s="6">
        <f>US_Regional_Sales_Data!P4742*US_Regional_Sales_Data!M4742*(1-US_Regional_Sales_Data!N4742)</f>
        <v>3653.51</v>
      </c>
      <c r="B4742" s="6">
        <f>US_Regional_Sales_Data!O4742*US_Regional_Sales_Data!M4742</f>
        <v>2384.4</v>
      </c>
      <c r="C4742" s="6">
        <f t="shared" si="148"/>
        <v>1269.1100000000001</v>
      </c>
      <c r="D4742" s="7">
        <f t="shared" si="149"/>
        <v>0.34736732621506444</v>
      </c>
    </row>
    <row r="4743" spans="1:4" x14ac:dyDescent="0.55000000000000004">
      <c r="A4743" s="6">
        <f>US_Regional_Sales_Data!P4743*US_Regional_Sales_Data!M4743*(1-US_Regional_Sales_Data!N4743)</f>
        <v>7217.9100000000008</v>
      </c>
      <c r="B4743" s="6">
        <f>US_Regional_Sales_Data!O4743*US_Regional_Sales_Data!M4743</f>
        <v>4178.79</v>
      </c>
      <c r="C4743" s="6">
        <f t="shared" si="148"/>
        <v>3039.1200000000008</v>
      </c>
      <c r="D4743" s="7">
        <f t="shared" si="149"/>
        <v>0.42105263157894746</v>
      </c>
    </row>
    <row r="4744" spans="1:4" x14ac:dyDescent="0.55000000000000004">
      <c r="A4744" s="6">
        <f>US_Regional_Sales_Data!P4744*US_Regional_Sales_Data!M4744*(1-US_Regional_Sales_Data!N4744)</f>
        <v>5723.4749999999995</v>
      </c>
      <c r="B4744" s="6">
        <f>US_Regional_Sales_Data!O4744*US_Regional_Sales_Data!M4744</f>
        <v>3164.76</v>
      </c>
      <c r="C4744" s="6">
        <f t="shared" si="148"/>
        <v>2558.7149999999992</v>
      </c>
      <c r="D4744" s="7">
        <f t="shared" si="149"/>
        <v>0.44705620274396229</v>
      </c>
    </row>
    <row r="4745" spans="1:4" x14ac:dyDescent="0.55000000000000004">
      <c r="A4745" s="6">
        <f>US_Regional_Sales_Data!P4745*US_Regional_Sales_Data!M4745*(1-US_Regional_Sales_Data!N4745)</f>
        <v>4773.75</v>
      </c>
      <c r="B4745" s="6">
        <f>US_Regional_Sales_Data!O4745*US_Regional_Sales_Data!M4745</f>
        <v>2361.75</v>
      </c>
      <c r="C4745" s="6">
        <f t="shared" si="148"/>
        <v>2412</v>
      </c>
      <c r="D4745" s="7">
        <f t="shared" si="149"/>
        <v>0.50526315789473686</v>
      </c>
    </row>
    <row r="4746" spans="1:4" x14ac:dyDescent="0.55000000000000004">
      <c r="A4746" s="6">
        <f>US_Regional_Sales_Data!P4746*US_Regional_Sales_Data!M4746*(1-US_Regional_Sales_Data!N4746)</f>
        <v>6946.5599999999995</v>
      </c>
      <c r="B4746" s="6">
        <f>US_Regional_Sales_Data!O4746*US_Regional_Sales_Data!M4746</f>
        <v>5480.08</v>
      </c>
      <c r="C4746" s="6">
        <f t="shared" si="148"/>
        <v>1466.4799999999996</v>
      </c>
      <c r="D4746" s="7">
        <f t="shared" si="149"/>
        <v>0.21110880781278787</v>
      </c>
    </row>
    <row r="4747" spans="1:4" x14ac:dyDescent="0.55000000000000004">
      <c r="A4747" s="6">
        <f>US_Regional_Sales_Data!P4747*US_Regional_Sales_Data!M4747*(1-US_Regional_Sales_Data!N4747)</f>
        <v>5219.3</v>
      </c>
      <c r="B4747" s="6">
        <f>US_Regional_Sales_Data!O4747*US_Regional_Sales_Data!M4747</f>
        <v>3955.7</v>
      </c>
      <c r="C4747" s="6">
        <f t="shared" si="148"/>
        <v>1263.6000000000004</v>
      </c>
      <c r="D4747" s="7">
        <f t="shared" si="149"/>
        <v>0.24210143122640973</v>
      </c>
    </row>
    <row r="4748" spans="1:4" x14ac:dyDescent="0.55000000000000004">
      <c r="A4748" s="6">
        <f>US_Regional_Sales_Data!P4748*US_Regional_Sales_Data!M4748*(1-US_Regional_Sales_Data!N4748)</f>
        <v>2333.6099999999997</v>
      </c>
      <c r="B4748" s="6">
        <f>US_Regional_Sales_Data!O4748*US_Regional_Sales_Data!M4748</f>
        <v>1426.1100000000001</v>
      </c>
      <c r="C4748" s="6">
        <f t="shared" si="148"/>
        <v>907.49999999999955</v>
      </c>
      <c r="D4748" s="7">
        <f t="shared" si="149"/>
        <v>0.38888246107961472</v>
      </c>
    </row>
    <row r="4749" spans="1:4" x14ac:dyDescent="0.55000000000000004">
      <c r="A4749" s="6">
        <f>US_Regional_Sales_Data!P4749*US_Regional_Sales_Data!M4749*(1-US_Regional_Sales_Data!N4749)</f>
        <v>27392.95</v>
      </c>
      <c r="B4749" s="6">
        <f>US_Regional_Sales_Data!O4749*US_Regional_Sales_Data!M4749</f>
        <v>12141.75</v>
      </c>
      <c r="C4749" s="6">
        <f t="shared" si="148"/>
        <v>15251.2</v>
      </c>
      <c r="D4749" s="7">
        <f t="shared" si="149"/>
        <v>0.55675639169932412</v>
      </c>
    </row>
    <row r="4750" spans="1:4" x14ac:dyDescent="0.55000000000000004">
      <c r="A4750" s="6">
        <f>US_Regional_Sales_Data!P4750*US_Regional_Sales_Data!M4750*(1-US_Regional_Sales_Data!N4750)</f>
        <v>9262.08</v>
      </c>
      <c r="B4750" s="6">
        <f>US_Regional_Sales_Data!O4750*US_Regional_Sales_Data!M4750</f>
        <v>7718.4</v>
      </c>
      <c r="C4750" s="6">
        <f t="shared" si="148"/>
        <v>1543.6800000000003</v>
      </c>
      <c r="D4750" s="7">
        <f t="shared" si="149"/>
        <v>0.16666666666666671</v>
      </c>
    </row>
    <row r="4751" spans="1:4" x14ac:dyDescent="0.55000000000000004">
      <c r="A4751" s="6">
        <f>US_Regional_Sales_Data!P4751*US_Regional_Sales_Data!M4751*(1-US_Regional_Sales_Data!N4751)</f>
        <v>7238.68</v>
      </c>
      <c r="B4751" s="6">
        <f>US_Regional_Sales_Data!O4751*US_Regional_Sales_Data!M4751</f>
        <v>3130.24</v>
      </c>
      <c r="C4751" s="6">
        <f t="shared" si="148"/>
        <v>4108.4400000000005</v>
      </c>
      <c r="D4751" s="7">
        <f t="shared" si="149"/>
        <v>0.56756756756756765</v>
      </c>
    </row>
    <row r="4752" spans="1:4" x14ac:dyDescent="0.55000000000000004">
      <c r="A4752" s="6">
        <f>US_Regional_Sales_Data!P4752*US_Regional_Sales_Data!M4752*(1-US_Regional_Sales_Data!N4752)</f>
        <v>2181.52</v>
      </c>
      <c r="B4752" s="6">
        <f>US_Regional_Sales_Data!O4752*US_Regional_Sales_Data!M4752</f>
        <v>1957.48</v>
      </c>
      <c r="C4752" s="6">
        <f t="shared" si="148"/>
        <v>224.03999999999996</v>
      </c>
      <c r="D4752" s="7">
        <f t="shared" si="149"/>
        <v>0.10269903553485642</v>
      </c>
    </row>
    <row r="4753" spans="1:4" x14ac:dyDescent="0.55000000000000004">
      <c r="A4753" s="6">
        <f>US_Regional_Sales_Data!P4753*US_Regional_Sales_Data!M4753*(1-US_Regional_Sales_Data!N4753)</f>
        <v>6222.2900000000009</v>
      </c>
      <c r="B4753" s="6">
        <f>US_Regional_Sales_Data!O4753*US_Regional_Sales_Data!M4753</f>
        <v>5515.96</v>
      </c>
      <c r="C4753" s="6">
        <f t="shared" si="148"/>
        <v>706.33000000000084</v>
      </c>
      <c r="D4753" s="7">
        <f t="shared" si="149"/>
        <v>0.11351608491407517</v>
      </c>
    </row>
    <row r="4754" spans="1:4" x14ac:dyDescent="0.55000000000000004">
      <c r="A4754" s="6">
        <f>US_Regional_Sales_Data!P4754*US_Regional_Sales_Data!M4754*(1-US_Regional_Sales_Data!N4754)</f>
        <v>1940.3200000000002</v>
      </c>
      <c r="B4754" s="6">
        <f>US_Regional_Sales_Data!O4754*US_Regional_Sales_Data!M4754</f>
        <v>1697.78</v>
      </c>
      <c r="C4754" s="6">
        <f t="shared" si="148"/>
        <v>242.54000000000019</v>
      </c>
      <c r="D4754" s="7">
        <f t="shared" si="149"/>
        <v>0.12500000000000008</v>
      </c>
    </row>
    <row r="4755" spans="1:4" x14ac:dyDescent="0.55000000000000004">
      <c r="A4755" s="6">
        <f>US_Regional_Sales_Data!P4755*US_Regional_Sales_Data!M4755*(1-US_Regional_Sales_Data!N4755)</f>
        <v>8279.86</v>
      </c>
      <c r="B4755" s="6">
        <f>US_Regional_Sales_Data!O4755*US_Regional_Sales_Data!M4755</f>
        <v>6086.8</v>
      </c>
      <c r="C4755" s="6">
        <f t="shared" si="148"/>
        <v>2193.0600000000004</v>
      </c>
      <c r="D4755" s="7">
        <f t="shared" si="149"/>
        <v>0.26486679726468809</v>
      </c>
    </row>
    <row r="4756" spans="1:4" x14ac:dyDescent="0.55000000000000004">
      <c r="A4756" s="6">
        <f>US_Regional_Sales_Data!P4756*US_Regional_Sales_Data!M4756*(1-US_Regional_Sales_Data!N4756)</f>
        <v>7362.63</v>
      </c>
      <c r="B4756" s="6">
        <f>US_Regional_Sales_Data!O4756*US_Regional_Sales_Data!M4756</f>
        <v>5730.9</v>
      </c>
      <c r="C4756" s="6">
        <f t="shared" si="148"/>
        <v>1631.7300000000005</v>
      </c>
      <c r="D4756" s="7">
        <f t="shared" si="149"/>
        <v>0.22162325147399781</v>
      </c>
    </row>
    <row r="4757" spans="1:4" x14ac:dyDescent="0.55000000000000004">
      <c r="A4757" s="6">
        <f>US_Regional_Sales_Data!P4757*US_Regional_Sales_Data!M4757*(1-US_Regional_Sales_Data!N4757)</f>
        <v>2751.6900000000005</v>
      </c>
      <c r="B4757" s="6">
        <f>US_Regional_Sales_Data!O4757*US_Regional_Sales_Data!M4757</f>
        <v>1487.4</v>
      </c>
      <c r="C4757" s="6">
        <f t="shared" si="148"/>
        <v>1264.2900000000004</v>
      </c>
      <c r="D4757" s="7">
        <f t="shared" si="149"/>
        <v>0.45945945945945954</v>
      </c>
    </row>
    <row r="4758" spans="1:4" x14ac:dyDescent="0.55000000000000004">
      <c r="A4758" s="6">
        <f>US_Regional_Sales_Data!P4758*US_Regional_Sales_Data!M4758*(1-US_Regional_Sales_Data!N4758)</f>
        <v>153.76500000000001</v>
      </c>
      <c r="B4758" s="6">
        <f>US_Regional_Sales_Data!O4758*US_Regional_Sales_Data!M4758</f>
        <v>88.64</v>
      </c>
      <c r="C4758" s="6">
        <f t="shared" si="148"/>
        <v>65.125000000000014</v>
      </c>
      <c r="D4758" s="7">
        <f t="shared" si="149"/>
        <v>0.42353591519526557</v>
      </c>
    </row>
    <row r="4759" spans="1:4" x14ac:dyDescent="0.55000000000000004">
      <c r="A4759" s="6">
        <f>US_Regional_Sales_Data!P4759*US_Regional_Sales_Data!M4759*(1-US_Regional_Sales_Data!N4759)</f>
        <v>17090.024999999998</v>
      </c>
      <c r="B4759" s="6">
        <f>US_Regional_Sales_Data!O4759*US_Regional_Sales_Data!M4759</f>
        <v>14751.39</v>
      </c>
      <c r="C4759" s="6">
        <f t="shared" si="148"/>
        <v>2338.6349999999984</v>
      </c>
      <c r="D4759" s="7">
        <f t="shared" si="149"/>
        <v>0.13684210526315782</v>
      </c>
    </row>
    <row r="4760" spans="1:4" x14ac:dyDescent="0.55000000000000004">
      <c r="A4760" s="6">
        <f>US_Regional_Sales_Data!P4760*US_Regional_Sales_Data!M4760*(1-US_Regional_Sales_Data!N4760)</f>
        <v>9216.52</v>
      </c>
      <c r="B4760" s="6">
        <f>US_Regional_Sales_Data!O4760*US_Regional_Sales_Data!M4760</f>
        <v>4656.76</v>
      </c>
      <c r="C4760" s="6">
        <f t="shared" si="148"/>
        <v>4559.76</v>
      </c>
      <c r="D4760" s="7">
        <f t="shared" si="149"/>
        <v>0.49473771011184264</v>
      </c>
    </row>
    <row r="4761" spans="1:4" x14ac:dyDescent="0.55000000000000004">
      <c r="A4761" s="6">
        <f>US_Regional_Sales_Data!P4761*US_Regional_Sales_Data!M4761*(1-US_Regional_Sales_Data!N4761)</f>
        <v>20749.899999999998</v>
      </c>
      <c r="B4761" s="6">
        <f>US_Regional_Sales_Data!O4761*US_Regional_Sales_Data!M4761</f>
        <v>17255.2</v>
      </c>
      <c r="C4761" s="6">
        <f t="shared" si="148"/>
        <v>3494.6999999999971</v>
      </c>
      <c r="D4761" s="7">
        <f t="shared" si="149"/>
        <v>0.16842008877151202</v>
      </c>
    </row>
    <row r="4762" spans="1:4" x14ac:dyDescent="0.55000000000000004">
      <c r="A4762" s="6">
        <f>US_Regional_Sales_Data!P4762*US_Regional_Sales_Data!M4762*(1-US_Regional_Sales_Data!N4762)</f>
        <v>1425.7600000000002</v>
      </c>
      <c r="B4762" s="6">
        <f>US_Regional_Sales_Data!O4762*US_Regional_Sales_Data!M4762</f>
        <v>998.04</v>
      </c>
      <c r="C4762" s="6">
        <f t="shared" si="148"/>
        <v>427.72000000000025</v>
      </c>
      <c r="D4762" s="7">
        <f t="shared" si="149"/>
        <v>0.29999438895746844</v>
      </c>
    </row>
    <row r="4763" spans="1:4" x14ac:dyDescent="0.55000000000000004">
      <c r="A4763" s="6">
        <f>US_Regional_Sales_Data!P4763*US_Regional_Sales_Data!M4763*(1-US_Regional_Sales_Data!N4763)</f>
        <v>6415.92</v>
      </c>
      <c r="B4763" s="6">
        <f>US_Regional_Sales_Data!O4763*US_Regional_Sales_Data!M4763</f>
        <v>4254.76</v>
      </c>
      <c r="C4763" s="6">
        <f t="shared" si="148"/>
        <v>2161.16</v>
      </c>
      <c r="D4763" s="7">
        <f t="shared" si="149"/>
        <v>0.33684335216149824</v>
      </c>
    </row>
    <row r="4764" spans="1:4" x14ac:dyDescent="0.55000000000000004">
      <c r="A4764" s="6">
        <f>US_Regional_Sales_Data!P4764*US_Regional_Sales_Data!M4764*(1-US_Regional_Sales_Data!N4764)</f>
        <v>9764.58</v>
      </c>
      <c r="B4764" s="6">
        <f>US_Regional_Sales_Data!O4764*US_Regional_Sales_Data!M4764</f>
        <v>10090.08</v>
      </c>
      <c r="C4764" s="6">
        <f t="shared" si="148"/>
        <v>-325.5</v>
      </c>
      <c r="D4764" s="7">
        <f t="shared" si="149"/>
        <v>-3.3334767086756423E-2</v>
      </c>
    </row>
    <row r="4765" spans="1:4" x14ac:dyDescent="0.55000000000000004">
      <c r="A4765" s="6">
        <f>US_Regional_Sales_Data!P4765*US_Regional_Sales_Data!M4765*(1-US_Regional_Sales_Data!N4765)</f>
        <v>3237.4400000000005</v>
      </c>
      <c r="B4765" s="6">
        <f>US_Regional_Sales_Data!O4765*US_Regional_Sales_Data!M4765</f>
        <v>1659.2</v>
      </c>
      <c r="C4765" s="6">
        <f t="shared" si="148"/>
        <v>1578.2400000000005</v>
      </c>
      <c r="D4765" s="7">
        <f t="shared" si="149"/>
        <v>0.48749629336759914</v>
      </c>
    </row>
    <row r="4766" spans="1:4" x14ac:dyDescent="0.55000000000000004">
      <c r="A4766" s="6">
        <f>US_Regional_Sales_Data!P4766*US_Regional_Sales_Data!M4766*(1-US_Regional_Sales_Data!N4766)</f>
        <v>1500.8000000000002</v>
      </c>
      <c r="B4766" s="6">
        <f>US_Regional_Sales_Data!O4766*US_Regional_Sales_Data!M4766</f>
        <v>1444.56</v>
      </c>
      <c r="C4766" s="6">
        <f t="shared" si="148"/>
        <v>56.240000000000236</v>
      </c>
      <c r="D4766" s="7">
        <f t="shared" si="149"/>
        <v>3.7473347547974566E-2</v>
      </c>
    </row>
    <row r="4767" spans="1:4" x14ac:dyDescent="0.55000000000000004">
      <c r="A4767" s="6">
        <f>US_Regional_Sales_Data!P4767*US_Regional_Sales_Data!M4767*(1-US_Regional_Sales_Data!N4767)</f>
        <v>5123.8249999999998</v>
      </c>
      <c r="B4767" s="6">
        <f>US_Regional_Sales_Data!O4767*US_Regional_Sales_Data!M4767</f>
        <v>3128.25</v>
      </c>
      <c r="C4767" s="6">
        <f t="shared" si="148"/>
        <v>1995.5749999999998</v>
      </c>
      <c r="D4767" s="7">
        <f t="shared" si="149"/>
        <v>0.38946978087659118</v>
      </c>
    </row>
    <row r="4768" spans="1:4" x14ac:dyDescent="0.55000000000000004">
      <c r="A4768" s="6">
        <f>US_Regional_Sales_Data!P4768*US_Regional_Sales_Data!M4768*(1-US_Regional_Sales_Data!N4768)</f>
        <v>394.62999999999994</v>
      </c>
      <c r="B4768" s="6">
        <f>US_Regional_Sales_Data!O4768*US_Regional_Sales_Data!M4768</f>
        <v>224.32</v>
      </c>
      <c r="C4768" s="6">
        <f t="shared" si="148"/>
        <v>170.30999999999995</v>
      </c>
      <c r="D4768" s="7">
        <f t="shared" si="149"/>
        <v>0.43156881129158953</v>
      </c>
    </row>
    <row r="4769" spans="1:4" x14ac:dyDescent="0.55000000000000004">
      <c r="A4769" s="6">
        <f>US_Regional_Sales_Data!P4769*US_Regional_Sales_Data!M4769*(1-US_Regional_Sales_Data!N4769)</f>
        <v>15399.279999999999</v>
      </c>
      <c r="B4769" s="6">
        <f>US_Regional_Sales_Data!O4769*US_Regional_Sales_Data!M4769</f>
        <v>8877.2000000000007</v>
      </c>
      <c r="C4769" s="6">
        <f t="shared" si="148"/>
        <v>6522.0799999999981</v>
      </c>
      <c r="D4769" s="7">
        <f t="shared" si="149"/>
        <v>0.42353148978393784</v>
      </c>
    </row>
    <row r="4770" spans="1:4" x14ac:dyDescent="0.55000000000000004">
      <c r="A4770" s="6">
        <f>US_Regional_Sales_Data!P4770*US_Regional_Sales_Data!M4770*(1-US_Regional_Sales_Data!N4770)</f>
        <v>5041.079999999999</v>
      </c>
      <c r="B4770" s="6">
        <f>US_Regional_Sales_Data!O4770*US_Regional_Sales_Data!M4770</f>
        <v>3396.12</v>
      </c>
      <c r="C4770" s="6">
        <f t="shared" si="148"/>
        <v>1644.9599999999991</v>
      </c>
      <c r="D4770" s="7">
        <f t="shared" si="149"/>
        <v>0.32631102858911176</v>
      </c>
    </row>
    <row r="4771" spans="1:4" x14ac:dyDescent="0.55000000000000004">
      <c r="A4771" s="6">
        <f>US_Regional_Sales_Data!P4771*US_Regional_Sales_Data!M4771*(1-US_Regional_Sales_Data!N4771)</f>
        <v>21021.920000000002</v>
      </c>
      <c r="B4771" s="6">
        <f>US_Regional_Sales_Data!O4771*US_Regional_Sales_Data!M4771</f>
        <v>16363.04</v>
      </c>
      <c r="C4771" s="6">
        <f t="shared" si="148"/>
        <v>4658.880000000001</v>
      </c>
      <c r="D4771" s="7">
        <f t="shared" si="149"/>
        <v>0.22162009940100622</v>
      </c>
    </row>
    <row r="4772" spans="1:4" x14ac:dyDescent="0.55000000000000004">
      <c r="A4772" s="6">
        <f>US_Regional_Sales_Data!P4772*US_Regional_Sales_Data!M4772*(1-US_Regional_Sales_Data!N4772)</f>
        <v>15766.440000000004</v>
      </c>
      <c r="B4772" s="6">
        <f>US_Regional_Sales_Data!O4772*US_Regional_Sales_Data!M4772</f>
        <v>8692.86</v>
      </c>
      <c r="C4772" s="6">
        <f t="shared" si="148"/>
        <v>7073.5800000000036</v>
      </c>
      <c r="D4772" s="7">
        <f t="shared" si="149"/>
        <v>0.44864788753834106</v>
      </c>
    </row>
    <row r="4773" spans="1:4" x14ac:dyDescent="0.55000000000000004">
      <c r="A4773" s="6">
        <f>US_Regional_Sales_Data!P4773*US_Regional_Sales_Data!M4773*(1-US_Regional_Sales_Data!N4773)</f>
        <v>37398.060000000005</v>
      </c>
      <c r="B4773" s="6">
        <f>US_Regional_Sales_Data!O4773*US_Regional_Sales_Data!M4773</f>
        <v>21192.22</v>
      </c>
      <c r="C4773" s="6">
        <f t="shared" si="148"/>
        <v>16205.840000000004</v>
      </c>
      <c r="D4773" s="7">
        <f t="shared" si="149"/>
        <v>0.4333337076843024</v>
      </c>
    </row>
    <row r="4774" spans="1:4" x14ac:dyDescent="0.55000000000000004">
      <c r="A4774" s="6">
        <f>US_Regional_Sales_Data!P4774*US_Regional_Sales_Data!M4774*(1-US_Regional_Sales_Data!N4774)</f>
        <v>755.09</v>
      </c>
      <c r="B4774" s="6">
        <f>US_Regional_Sales_Data!O4774*US_Regional_Sales_Data!M4774</f>
        <v>550.14</v>
      </c>
      <c r="C4774" s="6">
        <f t="shared" si="148"/>
        <v>204.95000000000005</v>
      </c>
      <c r="D4774" s="7">
        <f t="shared" si="149"/>
        <v>0.2714245983922447</v>
      </c>
    </row>
    <row r="4775" spans="1:4" x14ac:dyDescent="0.55000000000000004">
      <c r="A4775" s="6">
        <f>US_Regional_Sales_Data!P4775*US_Regional_Sales_Data!M4775*(1-US_Regional_Sales_Data!N4775)</f>
        <v>17643.78</v>
      </c>
      <c r="B4775" s="6">
        <f>US_Regional_Sales_Data!O4775*US_Regional_Sales_Data!M4775</f>
        <v>10400.529999999999</v>
      </c>
      <c r="C4775" s="6">
        <f t="shared" si="148"/>
        <v>7243.25</v>
      </c>
      <c r="D4775" s="7">
        <f t="shared" si="149"/>
        <v>0.41052710927023578</v>
      </c>
    </row>
    <row r="4776" spans="1:4" x14ac:dyDescent="0.55000000000000004">
      <c r="A4776" s="6">
        <f>US_Regional_Sales_Data!P4776*US_Regional_Sales_Data!M4776*(1-US_Regional_Sales_Data!N4776)</f>
        <v>1487.4</v>
      </c>
      <c r="B4776" s="6">
        <f>US_Regional_Sales_Data!O4776*US_Regional_Sales_Data!M4776</f>
        <v>787.92</v>
      </c>
      <c r="C4776" s="6">
        <f t="shared" si="148"/>
        <v>699.48000000000013</v>
      </c>
      <c r="D4776" s="7">
        <f t="shared" si="149"/>
        <v>0.47027027027027035</v>
      </c>
    </row>
    <row r="4777" spans="1:4" x14ac:dyDescent="0.55000000000000004">
      <c r="A4777" s="6">
        <f>US_Regional_Sales_Data!P4777*US_Regional_Sales_Data!M4777*(1-US_Regional_Sales_Data!N4777)</f>
        <v>6922.44</v>
      </c>
      <c r="B4777" s="6">
        <f>US_Regional_Sales_Data!O4777*US_Regional_Sales_Data!M4777</f>
        <v>6230.21</v>
      </c>
      <c r="C4777" s="6">
        <f t="shared" si="148"/>
        <v>692.22999999999956</v>
      </c>
      <c r="D4777" s="7">
        <f t="shared" si="149"/>
        <v>9.9997977591716164E-2</v>
      </c>
    </row>
    <row r="4778" spans="1:4" x14ac:dyDescent="0.55000000000000004">
      <c r="A4778" s="6">
        <f>US_Regional_Sales_Data!P4778*US_Regional_Sales_Data!M4778*(1-US_Regional_Sales_Data!N4778)</f>
        <v>22199.445000000003</v>
      </c>
      <c r="B4778" s="6">
        <f>US_Regional_Sales_Data!O4778*US_Regional_Sales_Data!M4778</f>
        <v>20399.52</v>
      </c>
      <c r="C4778" s="6">
        <f t="shared" si="148"/>
        <v>1799.9250000000029</v>
      </c>
      <c r="D4778" s="7">
        <f t="shared" si="149"/>
        <v>8.1079729695945221E-2</v>
      </c>
    </row>
    <row r="4779" spans="1:4" x14ac:dyDescent="0.55000000000000004">
      <c r="A4779" s="6">
        <f>US_Regional_Sales_Data!P4779*US_Regional_Sales_Data!M4779*(1-US_Regional_Sales_Data!N4779)</f>
        <v>40172.195</v>
      </c>
      <c r="B4779" s="6">
        <f>US_Regional_Sales_Data!O4779*US_Regional_Sales_Data!M4779</f>
        <v>22583.26</v>
      </c>
      <c r="C4779" s="6">
        <f t="shared" si="148"/>
        <v>17588.935000000001</v>
      </c>
      <c r="D4779" s="7">
        <f t="shared" si="149"/>
        <v>0.43783853483734214</v>
      </c>
    </row>
    <row r="4780" spans="1:4" x14ac:dyDescent="0.55000000000000004">
      <c r="A4780" s="6">
        <f>US_Regional_Sales_Data!P4780*US_Regional_Sales_Data!M4780*(1-US_Regional_Sales_Data!N4780)</f>
        <v>5757.6450000000004</v>
      </c>
      <c r="B4780" s="6">
        <f>US_Regional_Sales_Data!O4780*US_Regional_Sales_Data!M4780</f>
        <v>3454.59</v>
      </c>
      <c r="C4780" s="6">
        <f t="shared" si="148"/>
        <v>2303.0550000000003</v>
      </c>
      <c r="D4780" s="7">
        <f t="shared" si="149"/>
        <v>0.39999947895363469</v>
      </c>
    </row>
    <row r="4781" spans="1:4" x14ac:dyDescent="0.55000000000000004">
      <c r="A4781" s="6">
        <f>US_Regional_Sales_Data!P4781*US_Regional_Sales_Data!M4781*(1-US_Regional_Sales_Data!N4781)</f>
        <v>11127.359999999999</v>
      </c>
      <c r="B4781" s="6">
        <f>US_Regional_Sales_Data!O4781*US_Regional_Sales_Data!M4781</f>
        <v>11683.76</v>
      </c>
      <c r="C4781" s="6">
        <f t="shared" si="148"/>
        <v>-556.40000000000146</v>
      </c>
      <c r="D4781" s="7">
        <f t="shared" si="149"/>
        <v>-5.0002875794438351E-2</v>
      </c>
    </row>
    <row r="4782" spans="1:4" x14ac:dyDescent="0.55000000000000004">
      <c r="A4782" s="6">
        <f>US_Regional_Sales_Data!P4782*US_Regional_Sales_Data!M4782*(1-US_Regional_Sales_Data!N4782)</f>
        <v>10720</v>
      </c>
      <c r="B4782" s="6">
        <f>US_Regional_Sales_Data!O4782*US_Regional_Sales_Data!M4782</f>
        <v>5628</v>
      </c>
      <c r="C4782" s="6">
        <f t="shared" si="148"/>
        <v>5092</v>
      </c>
      <c r="D4782" s="7">
        <f t="shared" si="149"/>
        <v>0.47499999999999998</v>
      </c>
    </row>
    <row r="4783" spans="1:4" x14ac:dyDescent="0.55000000000000004">
      <c r="A4783" s="6">
        <f>US_Regional_Sales_Data!P4783*US_Regional_Sales_Data!M4783*(1-US_Regional_Sales_Data!N4783)</f>
        <v>3207.9599999999996</v>
      </c>
      <c r="B4783" s="6">
        <f>US_Regional_Sales_Data!O4783*US_Regional_Sales_Data!M4783</f>
        <v>2363.7599999999998</v>
      </c>
      <c r="C4783" s="6">
        <f t="shared" si="148"/>
        <v>844.19999999999982</v>
      </c>
      <c r="D4783" s="7">
        <f t="shared" si="149"/>
        <v>0.26315789473684209</v>
      </c>
    </row>
    <row r="4784" spans="1:4" x14ac:dyDescent="0.55000000000000004">
      <c r="A4784" s="6">
        <f>US_Regional_Sales_Data!P4784*US_Regional_Sales_Data!M4784*(1-US_Regional_Sales_Data!N4784)</f>
        <v>25465.5275</v>
      </c>
      <c r="B4784" s="6">
        <f>US_Regional_Sales_Data!O4784*US_Regional_Sales_Data!M4784</f>
        <v>18995.899999999998</v>
      </c>
      <c r="C4784" s="6">
        <f t="shared" si="148"/>
        <v>6469.6275000000023</v>
      </c>
      <c r="D4784" s="7">
        <f t="shared" si="149"/>
        <v>0.25405432893545998</v>
      </c>
    </row>
    <row r="4785" spans="1:4" x14ac:dyDescent="0.55000000000000004">
      <c r="A4785" s="6">
        <f>US_Regional_Sales_Data!P4785*US_Regional_Sales_Data!M4785*(1-US_Regional_Sales_Data!N4785)</f>
        <v>41499.799999999996</v>
      </c>
      <c r="B4785" s="6">
        <f>US_Regional_Sales_Data!O4785*US_Regional_Sales_Data!M4785</f>
        <v>36694.559999999998</v>
      </c>
      <c r="C4785" s="6">
        <f t="shared" si="148"/>
        <v>4805.239999999998</v>
      </c>
      <c r="D4785" s="7">
        <f t="shared" si="149"/>
        <v>0.11578947368421048</v>
      </c>
    </row>
    <row r="4786" spans="1:4" x14ac:dyDescent="0.55000000000000004">
      <c r="A4786" s="6">
        <f>US_Regional_Sales_Data!P4786*US_Regional_Sales_Data!M4786*(1-US_Regional_Sales_Data!N4786)</f>
        <v>8656.4</v>
      </c>
      <c r="B4786" s="6">
        <f>US_Regional_Sales_Data!O4786*US_Regional_Sales_Data!M4786</f>
        <v>4009.28</v>
      </c>
      <c r="C4786" s="6">
        <f t="shared" si="148"/>
        <v>4647.119999999999</v>
      </c>
      <c r="D4786" s="7">
        <f t="shared" si="149"/>
        <v>0.53684210526315779</v>
      </c>
    </row>
    <row r="4787" spans="1:4" x14ac:dyDescent="0.55000000000000004">
      <c r="A4787" s="6">
        <f>US_Regional_Sales_Data!P4787*US_Regional_Sales_Data!M4787*(1-US_Regional_Sales_Data!N4787)</f>
        <v>1177.5250000000001</v>
      </c>
      <c r="B4787" s="6">
        <f>US_Regional_Sales_Data!O4787*US_Regional_Sales_Data!M4787</f>
        <v>827.45</v>
      </c>
      <c r="C4787" s="6">
        <f t="shared" si="148"/>
        <v>350.07500000000005</v>
      </c>
      <c r="D4787" s="7">
        <f t="shared" si="149"/>
        <v>0.29729729729729731</v>
      </c>
    </row>
    <row r="4788" spans="1:4" x14ac:dyDescent="0.55000000000000004">
      <c r="A4788" s="6">
        <f>US_Regional_Sales_Data!P4788*US_Regional_Sales_Data!M4788*(1-US_Regional_Sales_Data!N4788)</f>
        <v>6856.1100000000006</v>
      </c>
      <c r="B4788" s="6">
        <f>US_Regional_Sales_Data!O4788*US_Regional_Sales_Data!M4788</f>
        <v>3047.16</v>
      </c>
      <c r="C4788" s="6">
        <f t="shared" si="148"/>
        <v>3808.9500000000007</v>
      </c>
      <c r="D4788" s="7">
        <f t="shared" si="149"/>
        <v>0.55555555555555558</v>
      </c>
    </row>
    <row r="4789" spans="1:4" x14ac:dyDescent="0.55000000000000004">
      <c r="A4789" s="6">
        <f>US_Regional_Sales_Data!P4789*US_Regional_Sales_Data!M4789*(1-US_Regional_Sales_Data!N4789)</f>
        <v>36791.040000000001</v>
      </c>
      <c r="B4789" s="6">
        <f>US_Regional_Sales_Data!O4789*US_Regional_Sales_Data!M4789</f>
        <v>36791.040000000001</v>
      </c>
      <c r="C4789" s="6">
        <f t="shared" si="148"/>
        <v>0</v>
      </c>
      <c r="D4789" s="7">
        <f t="shared" si="149"/>
        <v>0</v>
      </c>
    </row>
    <row r="4790" spans="1:4" x14ac:dyDescent="0.55000000000000004">
      <c r="A4790" s="6">
        <f>US_Regional_Sales_Data!P4790*US_Regional_Sales_Data!M4790*(1-US_Regional_Sales_Data!N4790)</f>
        <v>1085.3999999999999</v>
      </c>
      <c r="B4790" s="6">
        <f>US_Regional_Sales_Data!O4790*US_Regional_Sales_Data!M4790</f>
        <v>1193.94</v>
      </c>
      <c r="C4790" s="6">
        <f t="shared" si="148"/>
        <v>-108.54000000000019</v>
      </c>
      <c r="D4790" s="7">
        <f t="shared" si="149"/>
        <v>-0.10000000000000019</v>
      </c>
    </row>
    <row r="4791" spans="1:4" x14ac:dyDescent="0.55000000000000004">
      <c r="A4791" s="6">
        <f>US_Regional_Sales_Data!P4791*US_Regional_Sales_Data!M4791*(1-US_Regional_Sales_Data!N4791)</f>
        <v>603</v>
      </c>
      <c r="B4791" s="6">
        <f>US_Regional_Sales_Data!O4791*US_Regional_Sales_Data!M4791</f>
        <v>489.12</v>
      </c>
      <c r="C4791" s="6">
        <f t="shared" si="148"/>
        <v>113.88</v>
      </c>
      <c r="D4791" s="7">
        <f t="shared" si="149"/>
        <v>0.18885572139303483</v>
      </c>
    </row>
    <row r="4792" spans="1:4" x14ac:dyDescent="0.55000000000000004">
      <c r="A4792" s="6">
        <f>US_Regional_Sales_Data!P4792*US_Regional_Sales_Data!M4792*(1-US_Regional_Sales_Data!N4792)</f>
        <v>553.75500000000011</v>
      </c>
      <c r="B4792" s="6">
        <f>US_Regional_Sales_Data!O4792*US_Regional_Sales_Data!M4792</f>
        <v>483.81000000000006</v>
      </c>
      <c r="C4792" s="6">
        <f t="shared" si="148"/>
        <v>69.94500000000005</v>
      </c>
      <c r="D4792" s="7">
        <f t="shared" si="149"/>
        <v>0.12631037191537781</v>
      </c>
    </row>
    <row r="4793" spans="1:4" x14ac:dyDescent="0.55000000000000004">
      <c r="A4793" s="6">
        <f>US_Regional_Sales_Data!P4793*US_Regional_Sales_Data!M4793*(1-US_Regional_Sales_Data!N4793)</f>
        <v>16518.18</v>
      </c>
      <c r="B4793" s="6">
        <f>US_Regional_Sales_Data!O4793*US_Regional_Sales_Data!M4793</f>
        <v>10146.900000000001</v>
      </c>
      <c r="C4793" s="6">
        <f t="shared" si="148"/>
        <v>6371.2799999999988</v>
      </c>
      <c r="D4793" s="7">
        <f t="shared" si="149"/>
        <v>0.3857131960058553</v>
      </c>
    </row>
    <row r="4794" spans="1:4" x14ac:dyDescent="0.55000000000000004">
      <c r="A4794" s="6">
        <f>US_Regional_Sales_Data!P4794*US_Regional_Sales_Data!M4794*(1-US_Regional_Sales_Data!N4794)</f>
        <v>3123.5400000000004</v>
      </c>
      <c r="B4794" s="6">
        <f>US_Regional_Sales_Data!O4794*US_Regional_Sales_Data!M4794</f>
        <v>1857.24</v>
      </c>
      <c r="C4794" s="6">
        <f t="shared" si="148"/>
        <v>1266.3000000000004</v>
      </c>
      <c r="D4794" s="7">
        <f t="shared" si="149"/>
        <v>0.40540540540540548</v>
      </c>
    </row>
    <row r="4795" spans="1:4" x14ac:dyDescent="0.55000000000000004">
      <c r="A4795" s="6">
        <f>US_Regional_Sales_Data!P4795*US_Regional_Sales_Data!M4795*(1-US_Regional_Sales_Data!N4795)</f>
        <v>41296.119999999995</v>
      </c>
      <c r="B4795" s="6">
        <f>US_Regional_Sales_Data!O4795*US_Regional_Sales_Data!M4795</f>
        <v>30428.720000000001</v>
      </c>
      <c r="C4795" s="6">
        <f t="shared" si="148"/>
        <v>10867.399999999994</v>
      </c>
      <c r="D4795" s="7">
        <f t="shared" si="149"/>
        <v>0.26315789473684198</v>
      </c>
    </row>
    <row r="4796" spans="1:4" x14ac:dyDescent="0.55000000000000004">
      <c r="A4796" s="6">
        <f>US_Regional_Sales_Data!P4796*US_Regional_Sales_Data!M4796*(1-US_Regional_Sales_Data!N4796)</f>
        <v>27083.075000000001</v>
      </c>
      <c r="B4796" s="6">
        <f>US_Regional_Sales_Data!O4796*US_Regional_Sales_Data!M4796</f>
        <v>21080.9</v>
      </c>
      <c r="C4796" s="6">
        <f t="shared" si="148"/>
        <v>6002.1749999999993</v>
      </c>
      <c r="D4796" s="7">
        <f t="shared" si="149"/>
        <v>0.22162088315303927</v>
      </c>
    </row>
    <row r="4797" spans="1:4" x14ac:dyDescent="0.55000000000000004">
      <c r="A4797" s="6">
        <f>US_Regional_Sales_Data!P4797*US_Regional_Sales_Data!M4797*(1-US_Regional_Sales_Data!N4797)</f>
        <v>2870.28</v>
      </c>
      <c r="B4797" s="6">
        <f>US_Regional_Sales_Data!O4797*US_Regional_Sales_Data!M4797</f>
        <v>1755.92</v>
      </c>
      <c r="C4797" s="6">
        <f t="shared" si="148"/>
        <v>1114.3600000000001</v>
      </c>
      <c r="D4797" s="7">
        <f t="shared" si="149"/>
        <v>0.3882408684866982</v>
      </c>
    </row>
    <row r="4798" spans="1:4" x14ac:dyDescent="0.55000000000000004">
      <c r="A4798" s="6">
        <f>US_Regional_Sales_Data!P4798*US_Regional_Sales_Data!M4798*(1-US_Regional_Sales_Data!N4798)</f>
        <v>5029.0199999999995</v>
      </c>
      <c r="B4798" s="6">
        <f>US_Regional_Sales_Data!O4798*US_Regional_Sales_Data!M4798</f>
        <v>3576.18</v>
      </c>
      <c r="C4798" s="6">
        <f t="shared" si="148"/>
        <v>1452.8399999999997</v>
      </c>
      <c r="D4798" s="7">
        <f t="shared" si="149"/>
        <v>0.28889127503966971</v>
      </c>
    </row>
    <row r="4799" spans="1:4" x14ac:dyDescent="0.55000000000000004">
      <c r="A4799" s="6">
        <f>US_Regional_Sales_Data!P4799*US_Regional_Sales_Data!M4799*(1-US_Regional_Sales_Data!N4799)</f>
        <v>3029.74</v>
      </c>
      <c r="B4799" s="6">
        <f>US_Regional_Sales_Data!O4799*US_Regional_Sales_Data!M4799</f>
        <v>2710.84</v>
      </c>
      <c r="C4799" s="6">
        <f t="shared" si="148"/>
        <v>318.89999999999964</v>
      </c>
      <c r="D4799" s="7">
        <f t="shared" si="149"/>
        <v>0.10525655666822885</v>
      </c>
    </row>
    <row r="4800" spans="1:4" x14ac:dyDescent="0.55000000000000004">
      <c r="A4800" s="6">
        <f>US_Regional_Sales_Data!P4800*US_Regional_Sales_Data!M4800*(1-US_Regional_Sales_Data!N4800)</f>
        <v>4169.0749999999998</v>
      </c>
      <c r="B4800" s="6">
        <f>US_Regional_Sales_Data!O4800*US_Regional_Sales_Data!M4800</f>
        <v>2325.9</v>
      </c>
      <c r="C4800" s="6">
        <f t="shared" si="148"/>
        <v>1843.1749999999997</v>
      </c>
      <c r="D4800" s="7">
        <f t="shared" si="149"/>
        <v>0.44210646246469537</v>
      </c>
    </row>
    <row r="4801" spans="1:4" x14ac:dyDescent="0.55000000000000004">
      <c r="A4801" s="6">
        <f>US_Regional_Sales_Data!P4801*US_Regional_Sales_Data!M4801*(1-US_Regional_Sales_Data!N4801)</f>
        <v>4570.07</v>
      </c>
      <c r="B4801" s="6">
        <f>US_Regional_Sales_Data!O4801*US_Regional_Sales_Data!M4801</f>
        <v>1972.34</v>
      </c>
      <c r="C4801" s="6">
        <f t="shared" si="148"/>
        <v>2597.7299999999996</v>
      </c>
      <c r="D4801" s="7">
        <f t="shared" si="149"/>
        <v>0.5684223655217534</v>
      </c>
    </row>
    <row r="4802" spans="1:4" x14ac:dyDescent="0.55000000000000004">
      <c r="A4802" s="6">
        <f>US_Regional_Sales_Data!P4802*US_Regional_Sales_Data!M4802*(1-US_Regional_Sales_Data!N4802)</f>
        <v>1648.5350000000001</v>
      </c>
      <c r="B4802" s="6">
        <f>US_Regional_Sales_Data!O4802*US_Regional_Sales_Data!M4802</f>
        <v>1318.8</v>
      </c>
      <c r="C4802" s="6">
        <f t="shared" si="148"/>
        <v>329.73500000000013</v>
      </c>
      <c r="D4802" s="7">
        <f t="shared" si="149"/>
        <v>0.20001698477739333</v>
      </c>
    </row>
    <row r="4803" spans="1:4" x14ac:dyDescent="0.55000000000000004">
      <c r="A4803" s="6">
        <f>US_Regional_Sales_Data!P4803*US_Regional_Sales_Data!M4803*(1-US_Regional_Sales_Data!N4803)</f>
        <v>3668.92</v>
      </c>
      <c r="B4803" s="6">
        <f>US_Regional_Sales_Data!O4803*US_Regional_Sales_Data!M4803</f>
        <v>3331.78</v>
      </c>
      <c r="C4803" s="6">
        <f t="shared" ref="C4803:C4866" si="150">A4803-B4803</f>
        <v>337.13999999999987</v>
      </c>
      <c r="D4803" s="7">
        <f t="shared" ref="D4803:D4866" si="151">C4803/A4803</f>
        <v>9.1890801652802417E-2</v>
      </c>
    </row>
    <row r="4804" spans="1:4" x14ac:dyDescent="0.55000000000000004">
      <c r="A4804" s="6">
        <f>US_Regional_Sales_Data!P4804*US_Regional_Sales_Data!M4804*(1-US_Regional_Sales_Data!N4804)</f>
        <v>5603.8799999999992</v>
      </c>
      <c r="B4804" s="6">
        <f>US_Regional_Sales_Data!O4804*US_Regional_Sales_Data!M4804</f>
        <v>4746.84</v>
      </c>
      <c r="C4804" s="6">
        <f t="shared" si="150"/>
        <v>857.03999999999905</v>
      </c>
      <c r="D4804" s="7">
        <f t="shared" si="151"/>
        <v>0.1529368937236342</v>
      </c>
    </row>
    <row r="4805" spans="1:4" x14ac:dyDescent="0.55000000000000004">
      <c r="A4805" s="6">
        <f>US_Regional_Sales_Data!P4805*US_Regional_Sales_Data!M4805*(1-US_Regional_Sales_Data!N4805)</f>
        <v>4373.76</v>
      </c>
      <c r="B4805" s="6">
        <f>US_Regional_Sales_Data!O4805*US_Regional_Sales_Data!M4805</f>
        <v>2058.2399999999998</v>
      </c>
      <c r="C4805" s="6">
        <f t="shared" si="150"/>
        <v>2315.5200000000004</v>
      </c>
      <c r="D4805" s="7">
        <f t="shared" si="151"/>
        <v>0.52941176470588247</v>
      </c>
    </row>
    <row r="4806" spans="1:4" x14ac:dyDescent="0.55000000000000004">
      <c r="A4806" s="6">
        <f>US_Regional_Sales_Data!P4806*US_Regional_Sales_Data!M4806*(1-US_Regional_Sales_Data!N4806)</f>
        <v>4464.88</v>
      </c>
      <c r="B4806" s="6">
        <f>US_Regional_Sales_Data!O4806*US_Regional_Sales_Data!M4806</f>
        <v>3099.16</v>
      </c>
      <c r="C4806" s="6">
        <f t="shared" si="150"/>
        <v>1365.7200000000003</v>
      </c>
      <c r="D4806" s="7">
        <f t="shared" si="151"/>
        <v>0.30588056117969581</v>
      </c>
    </row>
    <row r="4807" spans="1:4" x14ac:dyDescent="0.55000000000000004">
      <c r="A4807" s="6">
        <f>US_Regional_Sales_Data!P4807*US_Regional_Sales_Data!M4807*(1-US_Regional_Sales_Data!N4807)</f>
        <v>19852.769999999997</v>
      </c>
      <c r="B4807" s="6">
        <f>US_Regional_Sales_Data!O4807*US_Regional_Sales_Data!M4807</f>
        <v>13313.04</v>
      </c>
      <c r="C4807" s="6">
        <f t="shared" si="150"/>
        <v>6539.7299999999959</v>
      </c>
      <c r="D4807" s="7">
        <f t="shared" si="151"/>
        <v>0.32941146248105413</v>
      </c>
    </row>
    <row r="4808" spans="1:4" x14ac:dyDescent="0.55000000000000004">
      <c r="A4808" s="6">
        <f>US_Regional_Sales_Data!P4808*US_Regional_Sales_Data!M4808*(1-US_Regional_Sales_Data!N4808)</f>
        <v>8656.4</v>
      </c>
      <c r="B4808" s="6">
        <f>US_Regional_Sales_Data!O4808*US_Regional_Sales_Data!M4808</f>
        <v>5284.96</v>
      </c>
      <c r="C4808" s="6">
        <f t="shared" si="150"/>
        <v>3371.4399999999996</v>
      </c>
      <c r="D4808" s="7">
        <f t="shared" si="151"/>
        <v>0.38947368421052631</v>
      </c>
    </row>
    <row r="4809" spans="1:4" x14ac:dyDescent="0.55000000000000004">
      <c r="A4809" s="6">
        <f>US_Regional_Sales_Data!P4809*US_Regional_Sales_Data!M4809*(1-US_Regional_Sales_Data!N4809)</f>
        <v>705.5100000000001</v>
      </c>
      <c r="B4809" s="6">
        <f>US_Regional_Sales_Data!O4809*US_Regional_Sales_Data!M4809</f>
        <v>431.15999999999997</v>
      </c>
      <c r="C4809" s="6">
        <f t="shared" si="150"/>
        <v>274.35000000000014</v>
      </c>
      <c r="D4809" s="7">
        <f t="shared" si="151"/>
        <v>0.38886762767359795</v>
      </c>
    </row>
    <row r="4810" spans="1:4" x14ac:dyDescent="0.55000000000000004">
      <c r="A4810" s="6">
        <f>US_Regional_Sales_Data!P4810*US_Regional_Sales_Data!M4810*(1-US_Regional_Sales_Data!N4810)</f>
        <v>891.09999999999991</v>
      </c>
      <c r="B4810" s="6">
        <f>US_Regional_Sales_Data!O4810*US_Regional_Sales_Data!M4810</f>
        <v>572.20000000000005</v>
      </c>
      <c r="C4810" s="6">
        <f t="shared" si="150"/>
        <v>318.89999999999986</v>
      </c>
      <c r="D4810" s="7">
        <f t="shared" si="151"/>
        <v>0.35787229267197834</v>
      </c>
    </row>
    <row r="4811" spans="1:4" x14ac:dyDescent="0.55000000000000004">
      <c r="A4811" s="6">
        <f>US_Regional_Sales_Data!P4811*US_Regional_Sales_Data!M4811*(1-US_Regional_Sales_Data!N4811)</f>
        <v>8975.32</v>
      </c>
      <c r="B4811" s="6">
        <f>US_Regional_Sales_Data!O4811*US_Regional_Sales_Data!M4811</f>
        <v>7074.64</v>
      </c>
      <c r="C4811" s="6">
        <f t="shared" si="150"/>
        <v>1900.6799999999994</v>
      </c>
      <c r="D4811" s="7">
        <f t="shared" si="151"/>
        <v>0.21176737988172004</v>
      </c>
    </row>
    <row r="4812" spans="1:4" x14ac:dyDescent="0.55000000000000004">
      <c r="A4812" s="6">
        <f>US_Regional_Sales_Data!P4812*US_Regional_Sales_Data!M4812*(1-US_Regional_Sales_Data!N4812)</f>
        <v>17309.617500000004</v>
      </c>
      <c r="B4812" s="6">
        <f>US_Regional_Sales_Data!O4812*US_Regional_Sales_Data!M4812</f>
        <v>8608.0400000000009</v>
      </c>
      <c r="C4812" s="6">
        <f t="shared" si="150"/>
        <v>8701.5775000000031</v>
      </c>
      <c r="D4812" s="7">
        <f t="shared" si="151"/>
        <v>0.50270189390377928</v>
      </c>
    </row>
    <row r="4813" spans="1:4" x14ac:dyDescent="0.55000000000000004">
      <c r="A4813" s="6">
        <f>US_Regional_Sales_Data!P4813*US_Regional_Sales_Data!M4813*(1-US_Regional_Sales_Data!N4813)</f>
        <v>13266</v>
      </c>
      <c r="B4813" s="6">
        <f>US_Regional_Sales_Data!O4813*US_Regional_Sales_Data!M4813</f>
        <v>8107</v>
      </c>
      <c r="C4813" s="6">
        <f t="shared" si="150"/>
        <v>5159</v>
      </c>
      <c r="D4813" s="7">
        <f t="shared" si="151"/>
        <v>0.3888888888888889</v>
      </c>
    </row>
    <row r="4814" spans="1:4" x14ac:dyDescent="0.55000000000000004">
      <c r="A4814" s="6">
        <f>US_Regional_Sales_Data!P4814*US_Regional_Sales_Data!M4814*(1-US_Regional_Sales_Data!N4814)</f>
        <v>318.25</v>
      </c>
      <c r="B4814" s="6">
        <f>US_Regional_Sales_Data!O4814*US_Regional_Sales_Data!M4814</f>
        <v>150.76</v>
      </c>
      <c r="C4814" s="6">
        <f t="shared" si="150"/>
        <v>167.49</v>
      </c>
      <c r="D4814" s="7">
        <f t="shared" si="151"/>
        <v>0.52628436763550668</v>
      </c>
    </row>
    <row r="4815" spans="1:4" x14ac:dyDescent="0.55000000000000004">
      <c r="A4815" s="6">
        <f>US_Regional_Sales_Data!P4815*US_Regional_Sales_Data!M4815*(1-US_Regional_Sales_Data!N4815)</f>
        <v>23041.97</v>
      </c>
      <c r="B4815" s="6">
        <f>US_Regional_Sales_Data!O4815*US_Regional_Sales_Data!M4815</f>
        <v>21415.45</v>
      </c>
      <c r="C4815" s="6">
        <f t="shared" si="150"/>
        <v>1626.5200000000004</v>
      </c>
      <c r="D4815" s="7">
        <f t="shared" si="151"/>
        <v>7.058945046799385E-2</v>
      </c>
    </row>
    <row r="4816" spans="1:4" x14ac:dyDescent="0.55000000000000004">
      <c r="A4816" s="6">
        <f>US_Regional_Sales_Data!P4816*US_Regional_Sales_Data!M4816*(1-US_Regional_Sales_Data!N4816)</f>
        <v>3637.9325000000003</v>
      </c>
      <c r="B4816" s="6">
        <f>US_Regional_Sales_Data!O4816*US_Regional_Sales_Data!M4816</f>
        <v>3185.65</v>
      </c>
      <c r="C4816" s="6">
        <f t="shared" si="150"/>
        <v>452.28250000000025</v>
      </c>
      <c r="D4816" s="7">
        <f t="shared" si="151"/>
        <v>0.12432404944291853</v>
      </c>
    </row>
    <row r="4817" spans="1:4" x14ac:dyDescent="0.55000000000000004">
      <c r="A4817" s="6">
        <f>US_Regional_Sales_Data!P4817*US_Regional_Sales_Data!M4817*(1-US_Regional_Sales_Data!N4817)</f>
        <v>4896.0250000000005</v>
      </c>
      <c r="B4817" s="6">
        <f>US_Regional_Sales_Data!O4817*US_Regional_Sales_Data!M4817</f>
        <v>3440.4500000000003</v>
      </c>
      <c r="C4817" s="6">
        <f t="shared" si="150"/>
        <v>1455.5750000000003</v>
      </c>
      <c r="D4817" s="7">
        <f t="shared" si="151"/>
        <v>0.29729729729729731</v>
      </c>
    </row>
    <row r="4818" spans="1:4" x14ac:dyDescent="0.55000000000000004">
      <c r="A4818" s="6">
        <f>US_Regional_Sales_Data!P4818*US_Regional_Sales_Data!M4818*(1-US_Regional_Sales_Data!N4818)</f>
        <v>891.09999999999991</v>
      </c>
      <c r="B4818" s="6">
        <f>US_Regional_Sales_Data!O4818*US_Regional_Sales_Data!M4818</f>
        <v>440.85</v>
      </c>
      <c r="C4818" s="6">
        <f t="shared" si="150"/>
        <v>450.24999999999989</v>
      </c>
      <c r="D4818" s="7">
        <f t="shared" si="151"/>
        <v>0.50527437997980018</v>
      </c>
    </row>
    <row r="4819" spans="1:4" x14ac:dyDescent="0.55000000000000004">
      <c r="A4819" s="6">
        <f>US_Regional_Sales_Data!P4819*US_Regional_Sales_Data!M4819*(1-US_Regional_Sales_Data!N4819)</f>
        <v>19336.2</v>
      </c>
      <c r="B4819" s="6">
        <f>US_Regional_Sales_Data!O4819*US_Regional_Sales_Data!M4819</f>
        <v>17350.32</v>
      </c>
      <c r="C4819" s="6">
        <f t="shared" si="150"/>
        <v>1985.880000000001</v>
      </c>
      <c r="D4819" s="7">
        <f t="shared" si="151"/>
        <v>0.10270270270270275</v>
      </c>
    </row>
    <row r="4820" spans="1:4" x14ac:dyDescent="0.55000000000000004">
      <c r="A4820" s="6">
        <f>US_Regional_Sales_Data!P4820*US_Regional_Sales_Data!M4820*(1-US_Regional_Sales_Data!N4820)</f>
        <v>11189.669999999998</v>
      </c>
      <c r="B4820" s="6">
        <f>US_Regional_Sales_Data!O4820*US_Regional_Sales_Data!M4820</f>
        <v>6242.64</v>
      </c>
      <c r="C4820" s="6">
        <f t="shared" si="150"/>
        <v>4947.0299999999979</v>
      </c>
      <c r="D4820" s="7">
        <f t="shared" si="151"/>
        <v>0.44210687178442248</v>
      </c>
    </row>
    <row r="4821" spans="1:4" x14ac:dyDescent="0.55000000000000004">
      <c r="A4821" s="6">
        <f>US_Regional_Sales_Data!P4821*US_Regional_Sales_Data!M4821*(1-US_Regional_Sales_Data!N4821)</f>
        <v>22162.26</v>
      </c>
      <c r="B4821" s="6">
        <f>US_Regional_Sales_Data!O4821*US_Regional_Sales_Data!M4821</f>
        <v>18927.78</v>
      </c>
      <c r="C4821" s="6">
        <f t="shared" si="150"/>
        <v>3234.4799999999996</v>
      </c>
      <c r="D4821" s="7">
        <f t="shared" si="151"/>
        <v>0.14594540448492166</v>
      </c>
    </row>
    <row r="4822" spans="1:4" x14ac:dyDescent="0.55000000000000004">
      <c r="A4822" s="6">
        <f>US_Regional_Sales_Data!P4822*US_Regional_Sales_Data!M4822*(1-US_Regional_Sales_Data!N4822)</f>
        <v>4988.9875000000002</v>
      </c>
      <c r="B4822" s="6">
        <f>US_Regional_Sales_Data!O4822*US_Regional_Sales_Data!M4822</f>
        <v>2750.72</v>
      </c>
      <c r="C4822" s="6">
        <f t="shared" si="150"/>
        <v>2238.2675000000004</v>
      </c>
      <c r="D4822" s="7">
        <f t="shared" si="151"/>
        <v>0.4486416331971167</v>
      </c>
    </row>
    <row r="4823" spans="1:4" x14ac:dyDescent="0.55000000000000004">
      <c r="A4823" s="6">
        <f>US_Regional_Sales_Data!P4823*US_Regional_Sales_Data!M4823*(1-US_Regional_Sales_Data!N4823)</f>
        <v>9419.5299999999988</v>
      </c>
      <c r="B4823" s="6">
        <f>US_Regional_Sales_Data!O4823*US_Regional_Sales_Data!M4823</f>
        <v>8976.26</v>
      </c>
      <c r="C4823" s="6">
        <f t="shared" si="150"/>
        <v>443.26999999999862</v>
      </c>
      <c r="D4823" s="7">
        <f t="shared" si="151"/>
        <v>4.7058611204592871E-2</v>
      </c>
    </row>
    <row r="4824" spans="1:4" x14ac:dyDescent="0.55000000000000004">
      <c r="A4824" s="6">
        <f>US_Regional_Sales_Data!P4824*US_Regional_Sales_Data!M4824*(1-US_Regional_Sales_Data!N4824)</f>
        <v>3704.43</v>
      </c>
      <c r="B4824" s="6">
        <f>US_Regional_Sales_Data!O4824*US_Regional_Sales_Data!M4824</f>
        <v>3119.52</v>
      </c>
      <c r="C4824" s="6">
        <f t="shared" si="150"/>
        <v>584.90999999999985</v>
      </c>
      <c r="D4824" s="7">
        <f t="shared" si="151"/>
        <v>0.15789473684210523</v>
      </c>
    </row>
    <row r="4825" spans="1:4" x14ac:dyDescent="0.55000000000000004">
      <c r="A4825" s="6">
        <f>US_Regional_Sales_Data!P4825*US_Regional_Sales_Data!M4825*(1-US_Regional_Sales_Data!N4825)</f>
        <v>11189.67</v>
      </c>
      <c r="B4825" s="6">
        <f>US_Regional_Sales_Data!O4825*US_Regional_Sales_Data!M4825</f>
        <v>9776.24</v>
      </c>
      <c r="C4825" s="6">
        <f t="shared" si="150"/>
        <v>1413.4300000000003</v>
      </c>
      <c r="D4825" s="7">
        <f t="shared" si="151"/>
        <v>0.12631561073740336</v>
      </c>
    </row>
    <row r="4826" spans="1:4" x14ac:dyDescent="0.55000000000000004">
      <c r="A4826" s="6">
        <f>US_Regional_Sales_Data!P4826*US_Regional_Sales_Data!M4826*(1-US_Regional_Sales_Data!N4826)</f>
        <v>2702.11</v>
      </c>
      <c r="B4826" s="6">
        <f>US_Regional_Sales_Data!O4826*US_Regional_Sales_Data!M4826</f>
        <v>1986.4</v>
      </c>
      <c r="C4826" s="6">
        <f t="shared" si="150"/>
        <v>715.71</v>
      </c>
      <c r="D4826" s="7">
        <f t="shared" si="151"/>
        <v>0.26487078616340565</v>
      </c>
    </row>
    <row r="4827" spans="1:4" x14ac:dyDescent="0.55000000000000004">
      <c r="A4827" s="6">
        <f>US_Regional_Sales_Data!P4827*US_Regional_Sales_Data!M4827*(1-US_Regional_Sales_Data!N4827)</f>
        <v>14328.62</v>
      </c>
      <c r="B4827" s="6">
        <f>US_Regional_Sales_Data!O4827*US_Regional_Sales_Data!M4827</f>
        <v>7435.4</v>
      </c>
      <c r="C4827" s="6">
        <f t="shared" si="150"/>
        <v>6893.2200000000012</v>
      </c>
      <c r="D4827" s="7">
        <f t="shared" si="151"/>
        <v>0.48108052275794883</v>
      </c>
    </row>
    <row r="4828" spans="1:4" x14ac:dyDescent="0.55000000000000004">
      <c r="A4828" s="6">
        <f>US_Regional_Sales_Data!P4828*US_Regional_Sales_Data!M4828*(1-US_Regional_Sales_Data!N4828)</f>
        <v>16547.325000000001</v>
      </c>
      <c r="B4828" s="6">
        <f>US_Regional_Sales_Data!O4828*US_Regional_Sales_Data!M4828</f>
        <v>8228.9500000000007</v>
      </c>
      <c r="C4828" s="6">
        <f t="shared" si="150"/>
        <v>8318.375</v>
      </c>
      <c r="D4828" s="7">
        <f t="shared" si="151"/>
        <v>0.50270209837541713</v>
      </c>
    </row>
    <row r="4829" spans="1:4" x14ac:dyDescent="0.55000000000000004">
      <c r="A4829" s="6">
        <f>US_Regional_Sales_Data!P4829*US_Regional_Sales_Data!M4829*(1-US_Regional_Sales_Data!N4829)</f>
        <v>2405.9699999999998</v>
      </c>
      <c r="B4829" s="6">
        <f>US_Regional_Sales_Data!O4829*US_Regional_Sales_Data!M4829</f>
        <v>1063.69</v>
      </c>
      <c r="C4829" s="6">
        <f t="shared" si="150"/>
        <v>1342.2799999999997</v>
      </c>
      <c r="D4829" s="7">
        <f t="shared" si="151"/>
        <v>0.5578955681076655</v>
      </c>
    </row>
    <row r="4830" spans="1:4" x14ac:dyDescent="0.55000000000000004">
      <c r="A4830" s="6">
        <f>US_Regional_Sales_Data!P4830*US_Regional_Sales_Data!M4830*(1-US_Regional_Sales_Data!N4830)</f>
        <v>19247.760000000002</v>
      </c>
      <c r="B4830" s="6">
        <f>US_Regional_Sales_Data!O4830*US_Regional_Sales_Data!M4830</f>
        <v>17109.12</v>
      </c>
      <c r="C4830" s="6">
        <f t="shared" si="150"/>
        <v>2138.6400000000031</v>
      </c>
      <c r="D4830" s="7">
        <f t="shared" si="151"/>
        <v>0.11111111111111126</v>
      </c>
    </row>
    <row r="4831" spans="1:4" x14ac:dyDescent="0.55000000000000004">
      <c r="A4831" s="6">
        <f>US_Regional_Sales_Data!P4831*US_Regional_Sales_Data!M4831*(1-US_Regional_Sales_Data!N4831)</f>
        <v>7084.244999999999</v>
      </c>
      <c r="B4831" s="6">
        <f>US_Regional_Sales_Data!O4831*US_Regional_Sales_Data!M4831</f>
        <v>6263.95</v>
      </c>
      <c r="C4831" s="6">
        <f t="shared" si="150"/>
        <v>820.29499999999916</v>
      </c>
      <c r="D4831" s="7">
        <f t="shared" si="151"/>
        <v>0.11579144990044801</v>
      </c>
    </row>
    <row r="4832" spans="1:4" x14ac:dyDescent="0.55000000000000004">
      <c r="A4832" s="6">
        <f>US_Regional_Sales_Data!P4832*US_Regional_Sales_Data!M4832*(1-US_Regional_Sales_Data!N4832)</f>
        <v>3849.8199999999997</v>
      </c>
      <c r="B4832" s="6">
        <f>US_Regional_Sales_Data!O4832*US_Regional_Sales_Data!M4832</f>
        <v>2536.36</v>
      </c>
      <c r="C4832" s="6">
        <f t="shared" si="150"/>
        <v>1313.4599999999996</v>
      </c>
      <c r="D4832" s="7">
        <f t="shared" si="151"/>
        <v>0.34117439256900317</v>
      </c>
    </row>
    <row r="4833" spans="1:4" x14ac:dyDescent="0.55000000000000004">
      <c r="A4833" s="6">
        <f>US_Regional_Sales_Data!P4833*US_Regional_Sales_Data!M4833*(1-US_Regional_Sales_Data!N4833)</f>
        <v>10133.08</v>
      </c>
      <c r="B4833" s="6">
        <f>US_Regional_Sales_Data!O4833*US_Regional_Sales_Data!M4833</f>
        <v>8533.1200000000008</v>
      </c>
      <c r="C4833" s="6">
        <f t="shared" si="150"/>
        <v>1599.9599999999991</v>
      </c>
      <c r="D4833" s="7">
        <f t="shared" si="151"/>
        <v>0.15789473684210517</v>
      </c>
    </row>
    <row r="4834" spans="1:4" x14ac:dyDescent="0.55000000000000004">
      <c r="A4834" s="6">
        <f>US_Regional_Sales_Data!P4834*US_Regional_Sales_Data!M4834*(1-US_Regional_Sales_Data!N4834)</f>
        <v>793.28000000000009</v>
      </c>
      <c r="B4834" s="6">
        <f>US_Regional_Sales_Data!O4834*US_Regional_Sales_Data!M4834</f>
        <v>420.22</v>
      </c>
      <c r="C4834" s="6">
        <f t="shared" si="150"/>
        <v>373.06000000000006</v>
      </c>
      <c r="D4834" s="7">
        <f t="shared" si="151"/>
        <v>0.47027531262605893</v>
      </c>
    </row>
    <row r="4835" spans="1:4" x14ac:dyDescent="0.55000000000000004">
      <c r="A4835" s="6">
        <f>US_Regional_Sales_Data!P4835*US_Regional_Sales_Data!M4835*(1-US_Regional_Sales_Data!N4835)</f>
        <v>1289.08</v>
      </c>
      <c r="B4835" s="6">
        <f>US_Regional_Sales_Data!O4835*US_Regional_Sales_Data!M4835</f>
        <v>1031.28</v>
      </c>
      <c r="C4835" s="6">
        <f t="shared" si="150"/>
        <v>257.79999999999995</v>
      </c>
      <c r="D4835" s="7">
        <f t="shared" si="151"/>
        <v>0.19998758804728953</v>
      </c>
    </row>
    <row r="4836" spans="1:4" x14ac:dyDescent="0.55000000000000004">
      <c r="A4836" s="6">
        <f>US_Regional_Sales_Data!P4836*US_Regional_Sales_Data!M4836*(1-US_Regional_Sales_Data!N4836)</f>
        <v>40481.4</v>
      </c>
      <c r="B4836" s="6">
        <f>US_Regional_Sales_Data!O4836*US_Regional_Sales_Data!M4836</f>
        <v>34941.839999999997</v>
      </c>
      <c r="C4836" s="6">
        <f t="shared" si="150"/>
        <v>5539.5600000000049</v>
      </c>
      <c r="D4836" s="7">
        <f t="shared" si="151"/>
        <v>0.13684210526315801</v>
      </c>
    </row>
    <row r="4837" spans="1:4" x14ac:dyDescent="0.55000000000000004">
      <c r="A4837" s="6">
        <f>US_Regional_Sales_Data!P4837*US_Regional_Sales_Data!M4837*(1-US_Regional_Sales_Data!N4837)</f>
        <v>1013.04</v>
      </c>
      <c r="B4837" s="6">
        <f>US_Regional_Sales_Data!O4837*US_Regional_Sales_Data!M4837</f>
        <v>975.03</v>
      </c>
      <c r="C4837" s="6">
        <f t="shared" si="150"/>
        <v>38.009999999999991</v>
      </c>
      <c r="D4837" s="7">
        <f t="shared" si="151"/>
        <v>3.7520729684908785E-2</v>
      </c>
    </row>
    <row r="4838" spans="1:4" x14ac:dyDescent="0.55000000000000004">
      <c r="A4838" s="6">
        <f>US_Regional_Sales_Data!P4838*US_Regional_Sales_Data!M4838*(1-US_Regional_Sales_Data!N4838)</f>
        <v>11985.295</v>
      </c>
      <c r="B4838" s="6">
        <f>US_Regional_Sales_Data!O4838*US_Regional_Sales_Data!M4838</f>
        <v>9588.25</v>
      </c>
      <c r="C4838" s="6">
        <f t="shared" si="150"/>
        <v>2397.0450000000001</v>
      </c>
      <c r="D4838" s="7">
        <f t="shared" si="151"/>
        <v>0.19999883190192649</v>
      </c>
    </row>
    <row r="4839" spans="1:4" x14ac:dyDescent="0.55000000000000004">
      <c r="A4839" s="6">
        <f>US_Regional_Sales_Data!P4839*US_Regional_Sales_Data!M4839*(1-US_Regional_Sales_Data!N4839)</f>
        <v>7370.67</v>
      </c>
      <c r="B4839" s="6">
        <f>US_Regional_Sales_Data!O4839*US_Regional_Sales_Data!M4839</f>
        <v>3413.78</v>
      </c>
      <c r="C4839" s="6">
        <f t="shared" si="150"/>
        <v>3956.89</v>
      </c>
      <c r="D4839" s="7">
        <f t="shared" si="151"/>
        <v>0.53684264795466352</v>
      </c>
    </row>
    <row r="4840" spans="1:4" x14ac:dyDescent="0.55000000000000004">
      <c r="A4840" s="6">
        <f>US_Regional_Sales_Data!P4840*US_Regional_Sales_Data!M4840*(1-US_Regional_Sales_Data!N4840)</f>
        <v>2997.915</v>
      </c>
      <c r="B4840" s="6">
        <f>US_Regional_Sales_Data!O4840*US_Regional_Sales_Data!M4840</f>
        <v>2461.44</v>
      </c>
      <c r="C4840" s="6">
        <f t="shared" si="150"/>
        <v>536.47499999999991</v>
      </c>
      <c r="D4840" s="7">
        <f t="shared" si="151"/>
        <v>0.17894936981201934</v>
      </c>
    </row>
    <row r="4841" spans="1:4" x14ac:dyDescent="0.55000000000000004">
      <c r="A4841" s="6">
        <f>US_Regional_Sales_Data!P4841*US_Regional_Sales_Data!M4841*(1-US_Regional_Sales_Data!N4841)</f>
        <v>3710.7949999999996</v>
      </c>
      <c r="B4841" s="6">
        <f>US_Regional_Sales_Data!O4841*US_Regional_Sales_Data!M4841</f>
        <v>2226.48</v>
      </c>
      <c r="C4841" s="6">
        <f t="shared" si="150"/>
        <v>1484.3149999999996</v>
      </c>
      <c r="D4841" s="7">
        <f t="shared" si="151"/>
        <v>0.39999919154790275</v>
      </c>
    </row>
    <row r="4842" spans="1:4" x14ac:dyDescent="0.55000000000000004">
      <c r="A4842" s="6">
        <f>US_Regional_Sales_Data!P4842*US_Regional_Sales_Data!M4842*(1-US_Regional_Sales_Data!N4842)</f>
        <v>4232.7249999999995</v>
      </c>
      <c r="B4842" s="6">
        <f>US_Regional_Sales_Data!O4842*US_Regional_Sales_Data!M4842</f>
        <v>2539.65</v>
      </c>
      <c r="C4842" s="6">
        <f t="shared" si="150"/>
        <v>1693.0749999999994</v>
      </c>
      <c r="D4842" s="7">
        <f t="shared" si="151"/>
        <v>0.39999645618366408</v>
      </c>
    </row>
    <row r="4843" spans="1:4" x14ac:dyDescent="0.55000000000000004">
      <c r="A4843" s="6">
        <f>US_Regional_Sales_Data!P4843*US_Regional_Sales_Data!M4843*(1-US_Regional_Sales_Data!N4843)</f>
        <v>409.03500000000003</v>
      </c>
      <c r="B4843" s="6">
        <f>US_Regional_Sales_Data!O4843*US_Regional_Sales_Data!M4843</f>
        <v>340.5</v>
      </c>
      <c r="C4843" s="6">
        <f t="shared" si="150"/>
        <v>68.535000000000025</v>
      </c>
      <c r="D4843" s="7">
        <f t="shared" si="151"/>
        <v>0.16755289889618252</v>
      </c>
    </row>
    <row r="4844" spans="1:4" x14ac:dyDescent="0.55000000000000004">
      <c r="A4844" s="6">
        <f>US_Regional_Sales_Data!P4844*US_Regional_Sales_Data!M4844*(1-US_Regional_Sales_Data!N4844)</f>
        <v>10165.574999999999</v>
      </c>
      <c r="B4844" s="6">
        <f>US_Regional_Sales_Data!O4844*US_Regional_Sales_Data!M4844</f>
        <v>7654.08</v>
      </c>
      <c r="C4844" s="6">
        <f t="shared" si="150"/>
        <v>2511.494999999999</v>
      </c>
      <c r="D4844" s="7">
        <f t="shared" si="151"/>
        <v>0.24705882352941169</v>
      </c>
    </row>
    <row r="4845" spans="1:4" x14ac:dyDescent="0.55000000000000004">
      <c r="A4845" s="6">
        <f>US_Regional_Sales_Data!P4845*US_Regional_Sales_Data!M4845*(1-US_Regional_Sales_Data!N4845)</f>
        <v>150.08000000000001</v>
      </c>
      <c r="B4845" s="6">
        <f>US_Regional_Sales_Data!O4845*US_Regional_Sales_Data!M4845</f>
        <v>153.83000000000001</v>
      </c>
      <c r="C4845" s="6">
        <f t="shared" si="150"/>
        <v>-3.75</v>
      </c>
      <c r="D4845" s="7">
        <f t="shared" si="151"/>
        <v>-2.4986673773987205E-2</v>
      </c>
    </row>
    <row r="4846" spans="1:4" x14ac:dyDescent="0.55000000000000004">
      <c r="A4846" s="6">
        <f>US_Regional_Sales_Data!P4846*US_Regional_Sales_Data!M4846*(1-US_Regional_Sales_Data!N4846)</f>
        <v>964.80000000000007</v>
      </c>
      <c r="B4846" s="6">
        <f>US_Regional_Sales_Data!O4846*US_Regional_Sales_Data!M4846</f>
        <v>514.54999999999995</v>
      </c>
      <c r="C4846" s="6">
        <f t="shared" si="150"/>
        <v>450.25000000000011</v>
      </c>
      <c r="D4846" s="7">
        <f t="shared" si="151"/>
        <v>0.46667703150912115</v>
      </c>
    </row>
    <row r="4847" spans="1:4" x14ac:dyDescent="0.55000000000000004">
      <c r="A4847" s="6">
        <f>US_Regional_Sales_Data!P4847*US_Regional_Sales_Data!M4847*(1-US_Regional_Sales_Data!N4847)</f>
        <v>3147.6600000000003</v>
      </c>
      <c r="B4847" s="6">
        <f>US_Regional_Sales_Data!O4847*US_Regional_Sales_Data!M4847</f>
        <v>1818.64</v>
      </c>
      <c r="C4847" s="6">
        <f t="shared" si="150"/>
        <v>1329.0200000000002</v>
      </c>
      <c r="D4847" s="7">
        <f t="shared" si="151"/>
        <v>0.42222476379278578</v>
      </c>
    </row>
    <row r="4848" spans="1:4" x14ac:dyDescent="0.55000000000000004">
      <c r="A4848" s="6">
        <f>US_Regional_Sales_Data!P4848*US_Regional_Sales_Data!M4848*(1-US_Regional_Sales_Data!N4848)</f>
        <v>10932.39</v>
      </c>
      <c r="B4848" s="6">
        <f>US_Regional_Sales_Data!O4848*US_Regional_Sales_Data!M4848</f>
        <v>8864.0999999999985</v>
      </c>
      <c r="C4848" s="6">
        <f t="shared" si="150"/>
        <v>2068.2900000000009</v>
      </c>
      <c r="D4848" s="7">
        <f t="shared" si="151"/>
        <v>0.18918918918918928</v>
      </c>
    </row>
    <row r="4849" spans="1:4" x14ac:dyDescent="0.55000000000000004">
      <c r="A4849" s="6">
        <f>US_Regional_Sales_Data!P4849*US_Regional_Sales_Data!M4849*(1-US_Regional_Sales_Data!N4849)</f>
        <v>8301.2999999999993</v>
      </c>
      <c r="B4849" s="6">
        <f>US_Regional_Sales_Data!O4849*US_Regional_Sales_Data!M4849</f>
        <v>7945.5300000000007</v>
      </c>
      <c r="C4849" s="6">
        <f t="shared" si="150"/>
        <v>355.76999999999862</v>
      </c>
      <c r="D4849" s="7">
        <f t="shared" si="151"/>
        <v>4.2857142857142691E-2</v>
      </c>
    </row>
    <row r="4850" spans="1:4" x14ac:dyDescent="0.55000000000000004">
      <c r="A4850" s="6">
        <f>US_Regional_Sales_Data!P4850*US_Regional_Sales_Data!M4850*(1-US_Regional_Sales_Data!N4850)</f>
        <v>2386.875</v>
      </c>
      <c r="B4850" s="6">
        <f>US_Regional_Sales_Data!O4850*US_Regional_Sales_Data!M4850</f>
        <v>1105.5</v>
      </c>
      <c r="C4850" s="6">
        <f t="shared" si="150"/>
        <v>1281.375</v>
      </c>
      <c r="D4850" s="7">
        <f t="shared" si="151"/>
        <v>0.5368421052631579</v>
      </c>
    </row>
    <row r="4851" spans="1:4" x14ac:dyDescent="0.55000000000000004">
      <c r="A4851" s="6">
        <f>US_Regional_Sales_Data!P4851*US_Regional_Sales_Data!M4851*(1-US_Regional_Sales_Data!N4851)</f>
        <v>13007.38</v>
      </c>
      <c r="B4851" s="6">
        <f>US_Regional_Sales_Data!O4851*US_Regional_Sales_Data!M4851</f>
        <v>12395.28</v>
      </c>
      <c r="C4851" s="6">
        <f t="shared" si="150"/>
        <v>612.09999999999854</v>
      </c>
      <c r="D4851" s="7">
        <f t="shared" si="151"/>
        <v>4.7057900976214935E-2</v>
      </c>
    </row>
    <row r="4852" spans="1:4" x14ac:dyDescent="0.55000000000000004">
      <c r="A4852" s="6">
        <f>US_Regional_Sales_Data!P4852*US_Regional_Sales_Data!M4852*(1-US_Regional_Sales_Data!N4852)</f>
        <v>186.93</v>
      </c>
      <c r="B4852" s="6">
        <f>US_Regional_Sales_Data!O4852*US_Regional_Sales_Data!M4852</f>
        <v>89.31</v>
      </c>
      <c r="C4852" s="6">
        <f t="shared" si="150"/>
        <v>97.62</v>
      </c>
      <c r="D4852" s="7">
        <f t="shared" si="151"/>
        <v>0.52222757181832768</v>
      </c>
    </row>
    <row r="4853" spans="1:4" x14ac:dyDescent="0.55000000000000004">
      <c r="A4853" s="6">
        <f>US_Regional_Sales_Data!P4853*US_Regional_Sales_Data!M4853*(1-US_Regional_Sales_Data!N4853)</f>
        <v>9840.9599999999991</v>
      </c>
      <c r="B4853" s="6">
        <f>US_Regional_Sales_Data!O4853*US_Regional_Sales_Data!M4853</f>
        <v>7525.4400000000005</v>
      </c>
      <c r="C4853" s="6">
        <f t="shared" si="150"/>
        <v>2315.5199999999986</v>
      </c>
      <c r="D4853" s="7">
        <f t="shared" si="151"/>
        <v>0.23529411764705871</v>
      </c>
    </row>
    <row r="4854" spans="1:4" x14ac:dyDescent="0.55000000000000004">
      <c r="A4854" s="6">
        <f>US_Regional_Sales_Data!P4854*US_Regional_Sales_Data!M4854*(1-US_Regional_Sales_Data!N4854)</f>
        <v>7217.9100000000008</v>
      </c>
      <c r="B4854" s="6">
        <f>US_Regional_Sales_Data!O4854*US_Regional_Sales_Data!M4854</f>
        <v>3207.96</v>
      </c>
      <c r="C4854" s="6">
        <f t="shared" si="150"/>
        <v>4009.9500000000007</v>
      </c>
      <c r="D4854" s="7">
        <f t="shared" si="151"/>
        <v>0.55555555555555558</v>
      </c>
    </row>
    <row r="4855" spans="1:4" x14ac:dyDescent="0.55000000000000004">
      <c r="A4855" s="6">
        <f>US_Regional_Sales_Data!P4855*US_Regional_Sales_Data!M4855*(1-US_Regional_Sales_Data!N4855)</f>
        <v>11487.15</v>
      </c>
      <c r="B4855" s="6">
        <f>US_Regional_Sales_Data!O4855*US_Regional_Sales_Data!M4855</f>
        <v>5360.6500000000005</v>
      </c>
      <c r="C4855" s="6">
        <f t="shared" si="150"/>
        <v>6126.4999999999991</v>
      </c>
      <c r="D4855" s="7">
        <f t="shared" si="151"/>
        <v>0.53333507440923111</v>
      </c>
    </row>
    <row r="4856" spans="1:4" x14ac:dyDescent="0.55000000000000004">
      <c r="A4856" s="6">
        <f>US_Regional_Sales_Data!P4856*US_Regional_Sales_Data!M4856*(1-US_Regional_Sales_Data!N4856)</f>
        <v>30863.550000000003</v>
      </c>
      <c r="B4856" s="6">
        <f>US_Regional_Sales_Data!O4856*US_Regional_Sales_Data!M4856</f>
        <v>14013.72</v>
      </c>
      <c r="C4856" s="6">
        <f t="shared" si="150"/>
        <v>16849.830000000002</v>
      </c>
      <c r="D4856" s="7">
        <f t="shared" si="151"/>
        <v>0.54594594594594592</v>
      </c>
    </row>
    <row r="4857" spans="1:4" x14ac:dyDescent="0.55000000000000004">
      <c r="A4857" s="6">
        <f>US_Regional_Sales_Data!P4857*US_Regional_Sales_Data!M4857*(1-US_Regional_Sales_Data!N4857)</f>
        <v>1586.5600000000002</v>
      </c>
      <c r="B4857" s="6">
        <f>US_Regional_Sales_Data!O4857*US_Regional_Sales_Data!M4857</f>
        <v>960.48</v>
      </c>
      <c r="C4857" s="6">
        <f t="shared" si="150"/>
        <v>626.08000000000015</v>
      </c>
      <c r="D4857" s="7">
        <f t="shared" si="151"/>
        <v>0.39461476401774914</v>
      </c>
    </row>
    <row r="4858" spans="1:4" x14ac:dyDescent="0.55000000000000004">
      <c r="A4858" s="6">
        <f>US_Regional_Sales_Data!P4858*US_Regional_Sales_Data!M4858*(1-US_Regional_Sales_Data!N4858)</f>
        <v>2193.9150000000004</v>
      </c>
      <c r="B4858" s="6">
        <f>US_Regional_Sales_Data!O4858*US_Regional_Sales_Data!M4858</f>
        <v>1470.52</v>
      </c>
      <c r="C4858" s="6">
        <f t="shared" si="150"/>
        <v>723.39500000000044</v>
      </c>
      <c r="D4858" s="7">
        <f t="shared" si="151"/>
        <v>0.32972790650503792</v>
      </c>
    </row>
    <row r="4859" spans="1:4" x14ac:dyDescent="0.55000000000000004">
      <c r="A4859" s="6">
        <f>US_Regional_Sales_Data!P4859*US_Regional_Sales_Data!M4859*(1-US_Regional_Sales_Data!N4859)</f>
        <v>1921.2250000000001</v>
      </c>
      <c r="B4859" s="6">
        <f>US_Regional_Sales_Data!O4859*US_Regional_Sales_Data!M4859</f>
        <v>996.96</v>
      </c>
      <c r="C4859" s="6">
        <f t="shared" si="150"/>
        <v>924.2650000000001</v>
      </c>
      <c r="D4859" s="7">
        <f t="shared" si="151"/>
        <v>0.48108108108108111</v>
      </c>
    </row>
    <row r="4860" spans="1:4" x14ac:dyDescent="0.55000000000000004">
      <c r="A4860" s="6">
        <f>US_Regional_Sales_Data!P4860*US_Regional_Sales_Data!M4860*(1-US_Regional_Sales_Data!N4860)</f>
        <v>7486.5800000000008</v>
      </c>
      <c r="B4860" s="6">
        <f>US_Regional_Sales_Data!O4860*US_Regional_Sales_Data!M4860</f>
        <v>4532.3999999999996</v>
      </c>
      <c r="C4860" s="6">
        <f t="shared" si="150"/>
        <v>2954.1800000000012</v>
      </c>
      <c r="D4860" s="7">
        <f t="shared" si="151"/>
        <v>0.39459673175201504</v>
      </c>
    </row>
    <row r="4861" spans="1:4" x14ac:dyDescent="0.55000000000000004">
      <c r="A4861" s="6">
        <f>US_Regional_Sales_Data!P4861*US_Regional_Sales_Data!M4861*(1-US_Regional_Sales_Data!N4861)</f>
        <v>25422.145</v>
      </c>
      <c r="B4861" s="6">
        <f>US_Regional_Sales_Data!O4861*US_Regional_Sales_Data!M4861</f>
        <v>20612.55</v>
      </c>
      <c r="C4861" s="6">
        <f t="shared" si="150"/>
        <v>4809.5950000000012</v>
      </c>
      <c r="D4861" s="7">
        <f t="shared" si="151"/>
        <v>0.18918918918918923</v>
      </c>
    </row>
    <row r="4862" spans="1:4" x14ac:dyDescent="0.55000000000000004">
      <c r="A4862" s="6">
        <f>US_Regional_Sales_Data!P4862*US_Regional_Sales_Data!M4862*(1-US_Regional_Sales_Data!N4862)</f>
        <v>10926.36</v>
      </c>
      <c r="B4862" s="6">
        <f>US_Regional_Sales_Data!O4862*US_Regional_Sales_Data!M4862</f>
        <v>8255.48</v>
      </c>
      <c r="C4862" s="6">
        <f t="shared" si="150"/>
        <v>2670.880000000001</v>
      </c>
      <c r="D4862" s="7">
        <f t="shared" si="151"/>
        <v>0.24444371227014311</v>
      </c>
    </row>
    <row r="4863" spans="1:4" x14ac:dyDescent="0.55000000000000004">
      <c r="A4863" s="6">
        <f>US_Regional_Sales_Data!P4863*US_Regional_Sales_Data!M4863*(1-US_Regional_Sales_Data!N4863)</f>
        <v>27733.8125</v>
      </c>
      <c r="B4863" s="6">
        <f>US_Regional_Sales_Data!O4863*US_Regional_Sales_Data!M4863</f>
        <v>25485.149999999998</v>
      </c>
      <c r="C4863" s="6">
        <f t="shared" si="150"/>
        <v>2248.6625000000022</v>
      </c>
      <c r="D4863" s="7">
        <f t="shared" si="151"/>
        <v>8.1080179654347995E-2</v>
      </c>
    </row>
    <row r="4864" spans="1:4" x14ac:dyDescent="0.55000000000000004">
      <c r="A4864" s="6">
        <f>US_Regional_Sales_Data!P4864*US_Regional_Sales_Data!M4864*(1-US_Regional_Sales_Data!N4864)</f>
        <v>16230.08</v>
      </c>
      <c r="B4864" s="6">
        <f>US_Regional_Sales_Data!O4864*US_Regional_Sales_Data!M4864</f>
        <v>12984.08</v>
      </c>
      <c r="C4864" s="6">
        <f t="shared" si="150"/>
        <v>3246</v>
      </c>
      <c r="D4864" s="7">
        <f t="shared" si="151"/>
        <v>0.19999901417614702</v>
      </c>
    </row>
    <row r="4865" spans="1:4" x14ac:dyDescent="0.55000000000000004">
      <c r="A4865" s="6">
        <f>US_Regional_Sales_Data!P4865*US_Regional_Sales_Data!M4865*(1-US_Regional_Sales_Data!N4865)</f>
        <v>36675.799999999996</v>
      </c>
      <c r="B4865" s="6">
        <f>US_Regional_Sales_Data!O4865*US_Regional_Sales_Data!M4865</f>
        <v>28909.16</v>
      </c>
      <c r="C4865" s="6">
        <f t="shared" si="150"/>
        <v>7766.6399999999958</v>
      </c>
      <c r="D4865" s="7">
        <f t="shared" si="151"/>
        <v>0.21176470588235285</v>
      </c>
    </row>
    <row r="4866" spans="1:4" x14ac:dyDescent="0.55000000000000004">
      <c r="A4866" s="6">
        <f>US_Regional_Sales_Data!P4866*US_Regional_Sales_Data!M4866*(1-US_Regional_Sales_Data!N4866)</f>
        <v>17215.650000000001</v>
      </c>
      <c r="B4866" s="6">
        <f>US_Regional_Sales_Data!O4866*US_Regional_Sales_Data!M4866</f>
        <v>9372.9499999999989</v>
      </c>
      <c r="C4866" s="6">
        <f t="shared" si="150"/>
        <v>7842.7000000000025</v>
      </c>
      <c r="D4866" s="7">
        <f t="shared" si="151"/>
        <v>0.455556426855797</v>
      </c>
    </row>
    <row r="4867" spans="1:4" x14ac:dyDescent="0.55000000000000004">
      <c r="A4867" s="6">
        <f>US_Regional_Sales_Data!P4867*US_Regional_Sales_Data!M4867*(1-US_Regional_Sales_Data!N4867)</f>
        <v>4631.0400000000009</v>
      </c>
      <c r="B4867" s="6">
        <f>US_Regional_Sales_Data!O4867*US_Regional_Sales_Data!M4867</f>
        <v>2418.42</v>
      </c>
      <c r="C4867" s="6">
        <f t="shared" ref="C4867:C4930" si="152">A4867-B4867</f>
        <v>2212.6200000000008</v>
      </c>
      <c r="D4867" s="7">
        <f t="shared" ref="D4867:D4930" si="153">C4867/A4867</f>
        <v>0.47778036898839144</v>
      </c>
    </row>
    <row r="4868" spans="1:4" x14ac:dyDescent="0.55000000000000004">
      <c r="A4868" s="6">
        <f>US_Regional_Sales_Data!P4868*US_Regional_Sales_Data!M4868*(1-US_Regional_Sales_Data!N4868)</f>
        <v>10960.53</v>
      </c>
      <c r="B4868" s="6">
        <f>US_Regional_Sales_Data!O4868*US_Regional_Sales_Data!M4868</f>
        <v>6691.68</v>
      </c>
      <c r="C4868" s="6">
        <f t="shared" si="152"/>
        <v>4268.8500000000004</v>
      </c>
      <c r="D4868" s="7">
        <f t="shared" si="153"/>
        <v>0.38947477904809347</v>
      </c>
    </row>
    <row r="4869" spans="1:4" x14ac:dyDescent="0.55000000000000004">
      <c r="A4869" s="6">
        <f>US_Regional_Sales_Data!P4869*US_Regional_Sales_Data!M4869*(1-US_Regional_Sales_Data!N4869)</f>
        <v>1941.66</v>
      </c>
      <c r="B4869" s="6">
        <f>US_Regional_Sales_Data!O4869*US_Regional_Sales_Data!M4869</f>
        <v>862.96</v>
      </c>
      <c r="C4869" s="6">
        <f t="shared" si="152"/>
        <v>1078.7</v>
      </c>
      <c r="D4869" s="7">
        <f t="shared" si="153"/>
        <v>0.55555555555555558</v>
      </c>
    </row>
    <row r="4870" spans="1:4" x14ac:dyDescent="0.55000000000000004">
      <c r="A4870" s="6">
        <f>US_Regional_Sales_Data!P4870*US_Regional_Sales_Data!M4870*(1-US_Regional_Sales_Data!N4870)</f>
        <v>2822.0400000000004</v>
      </c>
      <c r="B4870" s="6">
        <f>US_Regional_Sales_Data!O4870*US_Regional_Sales_Data!M4870</f>
        <v>1442.3700000000001</v>
      </c>
      <c r="C4870" s="6">
        <f t="shared" si="152"/>
        <v>1379.6700000000003</v>
      </c>
      <c r="D4870" s="7">
        <f t="shared" si="153"/>
        <v>0.48889101501041804</v>
      </c>
    </row>
    <row r="4871" spans="1:4" x14ac:dyDescent="0.55000000000000004">
      <c r="A4871" s="6">
        <f>US_Regional_Sales_Data!P4871*US_Regional_Sales_Data!M4871*(1-US_Regional_Sales_Data!N4871)</f>
        <v>254.6</v>
      </c>
      <c r="B4871" s="6">
        <f>US_Regional_Sales_Data!O4871*US_Regional_Sales_Data!M4871</f>
        <v>123.28</v>
      </c>
      <c r="C4871" s="6">
        <f t="shared" si="152"/>
        <v>131.32</v>
      </c>
      <c r="D4871" s="7">
        <f t="shared" si="153"/>
        <v>0.51578947368421046</v>
      </c>
    </row>
    <row r="4872" spans="1:4" x14ac:dyDescent="0.55000000000000004">
      <c r="A4872" s="6">
        <f>US_Regional_Sales_Data!P4872*US_Regional_Sales_Data!M4872*(1-US_Regional_Sales_Data!N4872)</f>
        <v>11669.892500000002</v>
      </c>
      <c r="B4872" s="6">
        <f>US_Regional_Sales_Data!O4872*US_Regional_Sales_Data!M4872</f>
        <v>8074.29</v>
      </c>
      <c r="C4872" s="6">
        <f t="shared" si="152"/>
        <v>3595.6025000000018</v>
      </c>
      <c r="D4872" s="7">
        <f t="shared" si="153"/>
        <v>0.30810930777639994</v>
      </c>
    </row>
    <row r="4873" spans="1:4" x14ac:dyDescent="0.55000000000000004">
      <c r="A4873" s="6">
        <f>US_Regional_Sales_Data!P4873*US_Regional_Sales_Data!M4873*(1-US_Regional_Sales_Data!N4873)</f>
        <v>1845.1799999999998</v>
      </c>
      <c r="B4873" s="6">
        <f>US_Regional_Sales_Data!O4873*US_Regional_Sales_Data!M4873</f>
        <v>1660.66</v>
      </c>
      <c r="C4873" s="6">
        <f t="shared" si="152"/>
        <v>184.51999999999975</v>
      </c>
      <c r="D4873" s="7">
        <f t="shared" si="153"/>
        <v>0.10000108390509314</v>
      </c>
    </row>
    <row r="4874" spans="1:4" x14ac:dyDescent="0.55000000000000004">
      <c r="A4874" s="6">
        <f>US_Regional_Sales_Data!P4874*US_Regional_Sales_Data!M4874*(1-US_Regional_Sales_Data!N4874)</f>
        <v>2321.5500000000002</v>
      </c>
      <c r="B4874" s="6">
        <f>US_Regional_Sales_Data!O4874*US_Regional_Sales_Data!M4874</f>
        <v>1031.8</v>
      </c>
      <c r="C4874" s="6">
        <f t="shared" si="152"/>
        <v>1289.7500000000002</v>
      </c>
      <c r="D4874" s="7">
        <f t="shared" si="153"/>
        <v>0.55555555555555558</v>
      </c>
    </row>
    <row r="4875" spans="1:4" x14ac:dyDescent="0.55000000000000004">
      <c r="A4875" s="6">
        <f>US_Regional_Sales_Data!P4875*US_Regional_Sales_Data!M4875*(1-US_Regional_Sales_Data!N4875)</f>
        <v>41614.369999999995</v>
      </c>
      <c r="B4875" s="6">
        <f>US_Regional_Sales_Data!O4875*US_Regional_Sales_Data!M4875</f>
        <v>19712.07</v>
      </c>
      <c r="C4875" s="6">
        <f t="shared" si="152"/>
        <v>21902.299999999996</v>
      </c>
      <c r="D4875" s="7">
        <f t="shared" si="153"/>
        <v>0.52631578947368418</v>
      </c>
    </row>
    <row r="4876" spans="1:4" x14ac:dyDescent="0.55000000000000004">
      <c r="A4876" s="6">
        <f>US_Regional_Sales_Data!P4876*US_Regional_Sales_Data!M4876*(1-US_Regional_Sales_Data!N4876)</f>
        <v>24666.050000000003</v>
      </c>
      <c r="B4876" s="6">
        <f>US_Regional_Sales_Data!O4876*US_Regional_Sales_Data!M4876</f>
        <v>22132.800000000003</v>
      </c>
      <c r="C4876" s="6">
        <f t="shared" si="152"/>
        <v>2533.25</v>
      </c>
      <c r="D4876" s="7">
        <f t="shared" si="153"/>
        <v>0.1027018918716211</v>
      </c>
    </row>
    <row r="4877" spans="1:4" x14ac:dyDescent="0.55000000000000004">
      <c r="A4877" s="6">
        <f>US_Regional_Sales_Data!P4877*US_Regional_Sales_Data!M4877*(1-US_Regional_Sales_Data!N4877)</f>
        <v>11390</v>
      </c>
      <c r="B4877" s="6">
        <f>US_Regional_Sales_Data!O4877*US_Regional_Sales_Data!M4877</f>
        <v>9246</v>
      </c>
      <c r="C4877" s="6">
        <f t="shared" si="152"/>
        <v>2144</v>
      </c>
      <c r="D4877" s="7">
        <f t="shared" si="153"/>
        <v>0.18823529411764706</v>
      </c>
    </row>
    <row r="4878" spans="1:4" x14ac:dyDescent="0.55000000000000004">
      <c r="A4878" s="6">
        <f>US_Regional_Sales_Data!P4878*US_Regional_Sales_Data!M4878*(1-US_Regional_Sales_Data!N4878)</f>
        <v>1025.1000000000001</v>
      </c>
      <c r="B4878" s="6">
        <f>US_Regional_Sales_Data!O4878*US_Regional_Sales_Data!M4878</f>
        <v>466.99</v>
      </c>
      <c r="C4878" s="6">
        <f t="shared" si="152"/>
        <v>558.11000000000013</v>
      </c>
      <c r="D4878" s="7">
        <f t="shared" si="153"/>
        <v>0.54444444444444451</v>
      </c>
    </row>
    <row r="4879" spans="1:4" x14ac:dyDescent="0.55000000000000004">
      <c r="A4879" s="6">
        <f>US_Regional_Sales_Data!P4879*US_Regional_Sales_Data!M4879*(1-US_Regional_Sales_Data!N4879)</f>
        <v>2807.4675000000007</v>
      </c>
      <c r="B4879" s="6">
        <f>US_Regional_Sales_Data!O4879*US_Regional_Sales_Data!M4879</f>
        <v>2003.16</v>
      </c>
      <c r="C4879" s="6">
        <f t="shared" si="152"/>
        <v>804.30750000000057</v>
      </c>
      <c r="D4879" s="7">
        <f t="shared" si="153"/>
        <v>0.28648862364390698</v>
      </c>
    </row>
    <row r="4880" spans="1:4" x14ac:dyDescent="0.55000000000000004">
      <c r="A4880" s="6">
        <f>US_Regional_Sales_Data!P4880*US_Regional_Sales_Data!M4880*(1-US_Regional_Sales_Data!N4880)</f>
        <v>644.54</v>
      </c>
      <c r="B4880" s="6">
        <f>US_Regional_Sales_Data!O4880*US_Regional_Sales_Data!M4880</f>
        <v>362.32</v>
      </c>
      <c r="C4880" s="6">
        <f t="shared" si="152"/>
        <v>282.21999999999997</v>
      </c>
      <c r="D4880" s="7">
        <f t="shared" si="153"/>
        <v>0.43786266174325872</v>
      </c>
    </row>
    <row r="4881" spans="1:4" x14ac:dyDescent="0.55000000000000004">
      <c r="A4881" s="6">
        <f>US_Regional_Sales_Data!P4881*US_Regional_Sales_Data!M4881*(1-US_Regional_Sales_Data!N4881)</f>
        <v>4261.2</v>
      </c>
      <c r="B4881" s="6">
        <f>US_Regional_Sales_Data!O4881*US_Regional_Sales_Data!M4881</f>
        <v>2130.6000000000004</v>
      </c>
      <c r="C4881" s="6">
        <f t="shared" si="152"/>
        <v>2130.5999999999995</v>
      </c>
      <c r="D4881" s="7">
        <f t="shared" si="153"/>
        <v>0.49999999999999989</v>
      </c>
    </row>
    <row r="4882" spans="1:4" x14ac:dyDescent="0.55000000000000004">
      <c r="A4882" s="6">
        <f>US_Regional_Sales_Data!P4882*US_Regional_Sales_Data!M4882*(1-US_Regional_Sales_Data!N4882)</f>
        <v>1012.0349999999999</v>
      </c>
      <c r="B4882" s="6">
        <f>US_Regional_Sales_Data!O4882*US_Regional_Sales_Data!M4882</f>
        <v>522</v>
      </c>
      <c r="C4882" s="6">
        <f t="shared" si="152"/>
        <v>490.03499999999985</v>
      </c>
      <c r="D4882" s="7">
        <f t="shared" si="153"/>
        <v>0.48420756199143306</v>
      </c>
    </row>
    <row r="4883" spans="1:4" x14ac:dyDescent="0.55000000000000004">
      <c r="A4883" s="6">
        <f>US_Regional_Sales_Data!P4883*US_Regional_Sales_Data!M4883*(1-US_Regional_Sales_Data!N4883)</f>
        <v>17452.830000000002</v>
      </c>
      <c r="B4883" s="6">
        <f>US_Regional_Sales_Data!O4883*US_Regional_Sales_Data!M4883</f>
        <v>12125.130000000001</v>
      </c>
      <c r="C4883" s="6">
        <f t="shared" si="152"/>
        <v>5327.7000000000007</v>
      </c>
      <c r="D4883" s="7">
        <f t="shared" si="153"/>
        <v>0.30526281411094935</v>
      </c>
    </row>
    <row r="4884" spans="1:4" x14ac:dyDescent="0.55000000000000004">
      <c r="A4884" s="6">
        <f>US_Regional_Sales_Data!P4884*US_Regional_Sales_Data!M4884*(1-US_Regional_Sales_Data!N4884)</f>
        <v>13609.71</v>
      </c>
      <c r="B4884" s="6">
        <f>US_Regional_Sales_Data!O4884*US_Regional_Sales_Data!M4884</f>
        <v>11917.68</v>
      </c>
      <c r="C4884" s="6">
        <f t="shared" si="152"/>
        <v>1692.0299999999988</v>
      </c>
      <c r="D4884" s="7">
        <f t="shared" si="153"/>
        <v>0.12432520604774083</v>
      </c>
    </row>
    <row r="4885" spans="1:4" x14ac:dyDescent="0.55000000000000004">
      <c r="A4885" s="6">
        <f>US_Regional_Sales_Data!P4885*US_Regional_Sales_Data!M4885*(1-US_Regional_Sales_Data!N4885)</f>
        <v>17577.45</v>
      </c>
      <c r="B4885" s="6">
        <f>US_Regional_Sales_Data!O4885*US_Regional_Sales_Data!M4885</f>
        <v>11132.4</v>
      </c>
      <c r="C4885" s="6">
        <f t="shared" si="152"/>
        <v>6445.0500000000011</v>
      </c>
      <c r="D4885" s="7">
        <f t="shared" si="153"/>
        <v>0.36666581330056414</v>
      </c>
    </row>
    <row r="4886" spans="1:4" x14ac:dyDescent="0.55000000000000004">
      <c r="A4886" s="6">
        <f>US_Regional_Sales_Data!P4886*US_Regional_Sales_Data!M4886*(1-US_Regional_Sales_Data!N4886)</f>
        <v>11170.574999999999</v>
      </c>
      <c r="B4886" s="6">
        <f>US_Regional_Sales_Data!O4886*US_Regional_Sales_Data!M4886</f>
        <v>8113.35</v>
      </c>
      <c r="C4886" s="6">
        <f t="shared" si="152"/>
        <v>3057.2249999999985</v>
      </c>
      <c r="D4886" s="7">
        <f t="shared" si="153"/>
        <v>0.27368555333991301</v>
      </c>
    </row>
    <row r="4887" spans="1:4" x14ac:dyDescent="0.55000000000000004">
      <c r="A4887" s="6">
        <f>US_Regional_Sales_Data!P4887*US_Regional_Sales_Data!M4887*(1-US_Regional_Sales_Data!N4887)</f>
        <v>2826.06</v>
      </c>
      <c r="B4887" s="6">
        <f>US_Regional_Sales_Data!O4887*US_Regional_Sales_Data!M4887</f>
        <v>2379.84</v>
      </c>
      <c r="C4887" s="6">
        <f t="shared" si="152"/>
        <v>446.2199999999998</v>
      </c>
      <c r="D4887" s="7">
        <f t="shared" si="153"/>
        <v>0.1578947368421052</v>
      </c>
    </row>
    <row r="4888" spans="1:4" x14ac:dyDescent="0.55000000000000004">
      <c r="A4888" s="6">
        <f>US_Regional_Sales_Data!P4888*US_Regional_Sales_Data!M4888*(1-US_Regional_Sales_Data!N4888)</f>
        <v>22210.5</v>
      </c>
      <c r="B4888" s="6">
        <f>US_Regional_Sales_Data!O4888*US_Regional_Sales_Data!M4888</f>
        <v>16200.599999999999</v>
      </c>
      <c r="C4888" s="6">
        <f t="shared" si="152"/>
        <v>6009.9000000000015</v>
      </c>
      <c r="D4888" s="7">
        <f t="shared" si="153"/>
        <v>0.27058823529411768</v>
      </c>
    </row>
    <row r="4889" spans="1:4" x14ac:dyDescent="0.55000000000000004">
      <c r="A4889" s="6">
        <f>US_Regional_Sales_Data!P4889*US_Regional_Sales_Data!M4889*(1-US_Regional_Sales_Data!N4889)</f>
        <v>5342.58</v>
      </c>
      <c r="B4889" s="6">
        <f>US_Regional_Sales_Data!O4889*US_Regional_Sales_Data!M4889</f>
        <v>3027.46</v>
      </c>
      <c r="C4889" s="6">
        <f t="shared" si="152"/>
        <v>2315.12</v>
      </c>
      <c r="D4889" s="7">
        <f t="shared" si="153"/>
        <v>0.43333370768430235</v>
      </c>
    </row>
    <row r="4890" spans="1:4" x14ac:dyDescent="0.55000000000000004">
      <c r="A4890" s="6">
        <f>US_Regional_Sales_Data!P4890*US_Regional_Sales_Data!M4890*(1-US_Regional_Sales_Data!N4890)</f>
        <v>7784.0600000000013</v>
      </c>
      <c r="B4890" s="6">
        <f>US_Regional_Sales_Data!O4890*US_Regional_Sales_Data!M4890</f>
        <v>4207.6000000000004</v>
      </c>
      <c r="C4890" s="6">
        <f t="shared" si="152"/>
        <v>3576.4600000000009</v>
      </c>
      <c r="D4890" s="7">
        <f t="shared" si="153"/>
        <v>0.45945945945945948</v>
      </c>
    </row>
    <row r="4891" spans="1:4" x14ac:dyDescent="0.55000000000000004">
      <c r="A4891" s="6">
        <f>US_Regional_Sales_Data!P4891*US_Regional_Sales_Data!M4891*(1-US_Regional_Sales_Data!N4891)</f>
        <v>4582.8</v>
      </c>
      <c r="B4891" s="6">
        <f>US_Regional_Sales_Data!O4891*US_Regional_Sales_Data!M4891</f>
        <v>3971.75</v>
      </c>
      <c r="C4891" s="6">
        <f t="shared" si="152"/>
        <v>611.05000000000018</v>
      </c>
      <c r="D4891" s="7">
        <f t="shared" si="153"/>
        <v>0.13333551540542904</v>
      </c>
    </row>
    <row r="4892" spans="1:4" x14ac:dyDescent="0.55000000000000004">
      <c r="A4892" s="6">
        <f>US_Regional_Sales_Data!P4892*US_Regional_Sales_Data!M4892*(1-US_Regional_Sales_Data!N4892)</f>
        <v>24817.134999999998</v>
      </c>
      <c r="B4892" s="6">
        <f>US_Regional_Sales_Data!O4892*US_Regional_Sales_Data!M4892</f>
        <v>20637.399999999998</v>
      </c>
      <c r="C4892" s="6">
        <f t="shared" si="152"/>
        <v>4179.7350000000006</v>
      </c>
      <c r="D4892" s="7">
        <f t="shared" si="153"/>
        <v>0.16842133469475831</v>
      </c>
    </row>
    <row r="4893" spans="1:4" x14ac:dyDescent="0.55000000000000004">
      <c r="A4893" s="6">
        <f>US_Regional_Sales_Data!P4893*US_Regional_Sales_Data!M4893*(1-US_Regional_Sales_Data!N4893)</f>
        <v>5897.34</v>
      </c>
      <c r="B4893" s="6">
        <f>US_Regional_Sales_Data!O4893*US_Regional_Sales_Data!M4893</f>
        <v>5176.5600000000004</v>
      </c>
      <c r="C4893" s="6">
        <f t="shared" si="152"/>
        <v>720.77999999999975</v>
      </c>
      <c r="D4893" s="7">
        <f t="shared" si="153"/>
        <v>0.12222120481437389</v>
      </c>
    </row>
    <row r="4894" spans="1:4" x14ac:dyDescent="0.55000000000000004">
      <c r="A4894" s="6">
        <f>US_Regional_Sales_Data!P4894*US_Regional_Sales_Data!M4894*(1-US_Regional_Sales_Data!N4894)</f>
        <v>4643.0999999999995</v>
      </c>
      <c r="B4894" s="6">
        <f>US_Regional_Sales_Data!O4894*US_Regional_Sales_Data!M4894</f>
        <v>5030.0600000000004</v>
      </c>
      <c r="C4894" s="6">
        <f t="shared" si="152"/>
        <v>-386.96000000000095</v>
      </c>
      <c r="D4894" s="7">
        <f t="shared" si="153"/>
        <v>-8.3340871400573113E-2</v>
      </c>
    </row>
    <row r="4895" spans="1:4" x14ac:dyDescent="0.55000000000000004">
      <c r="A4895" s="6">
        <f>US_Regional_Sales_Data!P4895*US_Regional_Sales_Data!M4895*(1-US_Regional_Sales_Data!N4895)</f>
        <v>24848.959999999999</v>
      </c>
      <c r="B4895" s="6">
        <f>US_Regional_Sales_Data!O4895*US_Regional_Sales_Data!M4895</f>
        <v>18832.88</v>
      </c>
      <c r="C4895" s="6">
        <f t="shared" si="152"/>
        <v>6016.0799999999981</v>
      </c>
      <c r="D4895" s="7">
        <f t="shared" si="153"/>
        <v>0.24210590704802126</v>
      </c>
    </row>
    <row r="4896" spans="1:4" x14ac:dyDescent="0.55000000000000004">
      <c r="A4896" s="6">
        <f>US_Regional_Sales_Data!P4896*US_Regional_Sales_Data!M4896*(1-US_Regional_Sales_Data!N4896)</f>
        <v>13014.75</v>
      </c>
      <c r="B4896" s="6">
        <f>US_Regional_Sales_Data!O4896*US_Regional_Sales_Data!M4896</f>
        <v>11115.32</v>
      </c>
      <c r="C4896" s="6">
        <f t="shared" si="152"/>
        <v>1899.4300000000003</v>
      </c>
      <c r="D4896" s="7">
        <f t="shared" si="153"/>
        <v>0.14594440922799135</v>
      </c>
    </row>
    <row r="4897" spans="1:4" x14ac:dyDescent="0.55000000000000004">
      <c r="A4897" s="6">
        <f>US_Regional_Sales_Data!P4897*US_Regional_Sales_Data!M4897*(1-US_Regional_Sales_Data!N4897)</f>
        <v>4325.8550000000005</v>
      </c>
      <c r="B4897" s="6">
        <f>US_Regional_Sales_Data!O4897*US_Regional_Sales_Data!M4897</f>
        <v>2198</v>
      </c>
      <c r="C4897" s="6">
        <f t="shared" si="152"/>
        <v>2127.8550000000005</v>
      </c>
      <c r="D4897" s="7">
        <f t="shared" si="153"/>
        <v>0.49189235422823935</v>
      </c>
    </row>
    <row r="4898" spans="1:4" x14ac:dyDescent="0.55000000000000004">
      <c r="A4898" s="6">
        <f>US_Regional_Sales_Data!P4898*US_Regional_Sales_Data!M4898*(1-US_Regional_Sales_Data!N4898)</f>
        <v>1784.88</v>
      </c>
      <c r="B4898" s="6">
        <f>US_Regional_Sales_Data!O4898*US_Regional_Sales_Data!M4898</f>
        <v>892.44</v>
      </c>
      <c r="C4898" s="6">
        <f t="shared" si="152"/>
        <v>892.44</v>
      </c>
      <c r="D4898" s="7">
        <f t="shared" si="153"/>
        <v>0.5</v>
      </c>
    </row>
    <row r="4899" spans="1:4" x14ac:dyDescent="0.55000000000000004">
      <c r="A4899" s="6">
        <f>US_Regional_Sales_Data!P4899*US_Regional_Sales_Data!M4899*(1-US_Regional_Sales_Data!N4899)</f>
        <v>5057.1600000000008</v>
      </c>
      <c r="B4899" s="6">
        <f>US_Regional_Sales_Data!O4899*US_Regional_Sales_Data!M4899</f>
        <v>3225.66</v>
      </c>
      <c r="C4899" s="6">
        <f t="shared" si="152"/>
        <v>1831.5000000000009</v>
      </c>
      <c r="D4899" s="7">
        <f t="shared" si="153"/>
        <v>0.36215978928885001</v>
      </c>
    </row>
    <row r="4900" spans="1:4" x14ac:dyDescent="0.55000000000000004">
      <c r="A4900" s="6">
        <f>US_Regional_Sales_Data!P4900*US_Regional_Sales_Data!M4900*(1-US_Regional_Sales_Data!N4900)</f>
        <v>41748.034999999996</v>
      </c>
      <c r="B4900" s="6">
        <f>US_Regional_Sales_Data!O4900*US_Regional_Sales_Data!M4900</f>
        <v>31640.63</v>
      </c>
      <c r="C4900" s="6">
        <f t="shared" si="152"/>
        <v>10107.404999999995</v>
      </c>
      <c r="D4900" s="7">
        <f t="shared" si="153"/>
        <v>0.24210492781277002</v>
      </c>
    </row>
    <row r="4901" spans="1:4" x14ac:dyDescent="0.55000000000000004">
      <c r="A4901" s="6">
        <f>US_Regional_Sales_Data!P4901*US_Regional_Sales_Data!M4901*(1-US_Regional_Sales_Data!N4901)</f>
        <v>5692.3200000000006</v>
      </c>
      <c r="B4901" s="6">
        <f>US_Regional_Sales_Data!O4901*US_Regional_Sales_Data!M4901</f>
        <v>2988.48</v>
      </c>
      <c r="C4901" s="6">
        <f t="shared" si="152"/>
        <v>2703.8400000000006</v>
      </c>
      <c r="D4901" s="7">
        <f t="shared" si="153"/>
        <v>0.47499789189645003</v>
      </c>
    </row>
    <row r="4902" spans="1:4" x14ac:dyDescent="0.55000000000000004">
      <c r="A4902" s="6">
        <f>US_Regional_Sales_Data!P4902*US_Regional_Sales_Data!M4902*(1-US_Regional_Sales_Data!N4902)</f>
        <v>3151.6800000000003</v>
      </c>
      <c r="B4902" s="6">
        <f>US_Regional_Sales_Data!O4902*US_Regional_Sales_Data!M4902</f>
        <v>1969.8</v>
      </c>
      <c r="C4902" s="6">
        <f t="shared" si="152"/>
        <v>1181.8800000000003</v>
      </c>
      <c r="D4902" s="7">
        <f t="shared" si="153"/>
        <v>0.37500000000000006</v>
      </c>
    </row>
    <row r="4903" spans="1:4" x14ac:dyDescent="0.55000000000000004">
      <c r="A4903" s="6">
        <f>US_Regional_Sales_Data!P4903*US_Regional_Sales_Data!M4903*(1-US_Regional_Sales_Data!N4903)</f>
        <v>9594.4</v>
      </c>
      <c r="B4903" s="6">
        <f>US_Regional_Sales_Data!O4903*US_Regional_Sales_Data!M4903</f>
        <v>5636.72</v>
      </c>
      <c r="C4903" s="6">
        <f t="shared" si="152"/>
        <v>3957.6799999999994</v>
      </c>
      <c r="D4903" s="7">
        <f t="shared" si="153"/>
        <v>0.41249895772533973</v>
      </c>
    </row>
    <row r="4904" spans="1:4" x14ac:dyDescent="0.55000000000000004">
      <c r="A4904" s="6">
        <f>US_Regional_Sales_Data!P4904*US_Regional_Sales_Data!M4904*(1-US_Regional_Sales_Data!N4904)</f>
        <v>27834.48</v>
      </c>
      <c r="B4904" s="6">
        <f>US_Regional_Sales_Data!O4904*US_Regional_Sales_Data!M4904</f>
        <v>19174.88</v>
      </c>
      <c r="C4904" s="6">
        <f t="shared" si="152"/>
        <v>8659.5999999999985</v>
      </c>
      <c r="D4904" s="7">
        <f t="shared" si="153"/>
        <v>0.31111053628449314</v>
      </c>
    </row>
    <row r="4905" spans="1:4" x14ac:dyDescent="0.55000000000000004">
      <c r="A4905" s="6">
        <f>US_Regional_Sales_Data!P4905*US_Regional_Sales_Data!M4905*(1-US_Regional_Sales_Data!N4905)</f>
        <v>26680.237500000003</v>
      </c>
      <c r="B4905" s="6">
        <f>US_Regional_Sales_Data!O4905*US_Regional_Sales_Data!M4905</f>
        <v>22786.350000000002</v>
      </c>
      <c r="C4905" s="6">
        <f t="shared" si="152"/>
        <v>3893.8875000000007</v>
      </c>
      <c r="D4905" s="7">
        <f t="shared" si="153"/>
        <v>0.14594650815983179</v>
      </c>
    </row>
    <row r="4906" spans="1:4" x14ac:dyDescent="0.55000000000000004">
      <c r="A4906" s="6">
        <f>US_Regional_Sales_Data!P4906*US_Regional_Sales_Data!M4906*(1-US_Regional_Sales_Data!N4906)</f>
        <v>8143.8499999999995</v>
      </c>
      <c r="B4906" s="6">
        <f>US_Regional_Sales_Data!O4906*US_Regional_Sales_Data!M4906</f>
        <v>6706.7</v>
      </c>
      <c r="C4906" s="6">
        <f t="shared" si="152"/>
        <v>1437.1499999999996</v>
      </c>
      <c r="D4906" s="7">
        <f t="shared" si="153"/>
        <v>0.17647058823529407</v>
      </c>
    </row>
    <row r="4907" spans="1:4" x14ac:dyDescent="0.55000000000000004">
      <c r="A4907" s="6">
        <f>US_Regional_Sales_Data!P4907*US_Regional_Sales_Data!M4907*(1-US_Regional_Sales_Data!N4907)</f>
        <v>3681.3150000000005</v>
      </c>
      <c r="B4907" s="6">
        <f>US_Regional_Sales_Data!O4907*US_Regional_Sales_Data!M4907</f>
        <v>2785.86</v>
      </c>
      <c r="C4907" s="6">
        <f t="shared" si="152"/>
        <v>895.45500000000038</v>
      </c>
      <c r="D4907" s="7">
        <f t="shared" si="153"/>
        <v>0.24324324324324331</v>
      </c>
    </row>
    <row r="4908" spans="1:4" x14ac:dyDescent="0.55000000000000004">
      <c r="A4908" s="6">
        <f>US_Regional_Sales_Data!P4908*US_Regional_Sales_Data!M4908*(1-US_Regional_Sales_Data!N4908)</f>
        <v>3033.09</v>
      </c>
      <c r="B4908" s="6">
        <f>US_Regional_Sales_Data!O4908*US_Regional_Sales_Data!M4908</f>
        <v>2763.48</v>
      </c>
      <c r="C4908" s="6">
        <f t="shared" si="152"/>
        <v>269.61000000000013</v>
      </c>
      <c r="D4908" s="7">
        <f t="shared" si="153"/>
        <v>8.8889548282444678E-2</v>
      </c>
    </row>
    <row r="4909" spans="1:4" x14ac:dyDescent="0.55000000000000004">
      <c r="A4909" s="6">
        <f>US_Regional_Sales_Data!P4909*US_Regional_Sales_Data!M4909*(1-US_Regional_Sales_Data!N4909)</f>
        <v>4084.3199999999997</v>
      </c>
      <c r="B4909" s="6">
        <f>US_Regional_Sales_Data!O4909*US_Regional_Sales_Data!M4909</f>
        <v>4186.4400000000005</v>
      </c>
      <c r="C4909" s="6">
        <f t="shared" si="152"/>
        <v>-102.1200000000008</v>
      </c>
      <c r="D4909" s="7">
        <f t="shared" si="153"/>
        <v>-2.500293806557782E-2</v>
      </c>
    </row>
    <row r="4910" spans="1:4" x14ac:dyDescent="0.55000000000000004">
      <c r="A4910" s="6">
        <f>US_Regional_Sales_Data!P4910*US_Regional_Sales_Data!M4910*(1-US_Regional_Sales_Data!N4910)</f>
        <v>2138.64</v>
      </c>
      <c r="B4910" s="6">
        <f>US_Regional_Sales_Data!O4910*US_Regional_Sales_Data!M4910</f>
        <v>1395.74</v>
      </c>
      <c r="C4910" s="6">
        <f t="shared" si="152"/>
        <v>742.89999999999986</v>
      </c>
      <c r="D4910" s="7">
        <f t="shared" si="153"/>
        <v>0.34737029140014208</v>
      </c>
    </row>
    <row r="4911" spans="1:4" x14ac:dyDescent="0.55000000000000004">
      <c r="A4911" s="6">
        <f>US_Regional_Sales_Data!P4911*US_Regional_Sales_Data!M4911*(1-US_Regional_Sales_Data!N4911)</f>
        <v>45564.020000000004</v>
      </c>
      <c r="B4911" s="6">
        <f>US_Regional_Sales_Data!O4911*US_Regional_Sales_Data!M4911</f>
        <v>28077.279999999999</v>
      </c>
      <c r="C4911" s="6">
        <f t="shared" si="152"/>
        <v>17486.740000000005</v>
      </c>
      <c r="D4911" s="7">
        <f t="shared" si="153"/>
        <v>0.38378395936091686</v>
      </c>
    </row>
    <row r="4912" spans="1:4" x14ac:dyDescent="0.55000000000000004">
      <c r="A4912" s="6">
        <f>US_Regional_Sales_Data!P4912*US_Regional_Sales_Data!M4912*(1-US_Regional_Sales_Data!N4912)</f>
        <v>5577.75</v>
      </c>
      <c r="B4912" s="6">
        <f>US_Regional_Sales_Data!O4912*US_Regional_Sales_Data!M4912</f>
        <v>3557.7000000000003</v>
      </c>
      <c r="C4912" s="6">
        <f t="shared" si="152"/>
        <v>2020.0499999999997</v>
      </c>
      <c r="D4912" s="7">
        <f t="shared" si="153"/>
        <v>0.36216216216216213</v>
      </c>
    </row>
    <row r="4913" spans="1:4" x14ac:dyDescent="0.55000000000000004">
      <c r="A4913" s="6">
        <f>US_Regional_Sales_Data!P4913*US_Regional_Sales_Data!M4913*(1-US_Regional_Sales_Data!N4913)</f>
        <v>11465.375</v>
      </c>
      <c r="B4913" s="6">
        <f>US_Regional_Sales_Data!O4913*US_Regional_Sales_Data!M4913</f>
        <v>8676.5</v>
      </c>
      <c r="C4913" s="6">
        <f t="shared" si="152"/>
        <v>2788.875</v>
      </c>
      <c r="D4913" s="7">
        <f t="shared" si="153"/>
        <v>0.24324324324324326</v>
      </c>
    </row>
    <row r="4914" spans="1:4" x14ac:dyDescent="0.55000000000000004">
      <c r="A4914" s="6">
        <f>US_Regional_Sales_Data!P4914*US_Regional_Sales_Data!M4914*(1-US_Regional_Sales_Data!N4914)</f>
        <v>9203.2875000000004</v>
      </c>
      <c r="B4914" s="6">
        <f>US_Regional_Sales_Data!O4914*US_Regional_Sales_Data!M4914</f>
        <v>7462.1500000000005</v>
      </c>
      <c r="C4914" s="6">
        <f t="shared" si="152"/>
        <v>1741.1374999999998</v>
      </c>
      <c r="D4914" s="7">
        <f t="shared" si="153"/>
        <v>0.18918647276856229</v>
      </c>
    </row>
    <row r="4915" spans="1:4" x14ac:dyDescent="0.55000000000000004">
      <c r="A4915" s="6">
        <f>US_Regional_Sales_Data!P4915*US_Regional_Sales_Data!M4915*(1-US_Regional_Sales_Data!N4915)</f>
        <v>4767.3850000000002</v>
      </c>
      <c r="B4915" s="6">
        <f>US_Regional_Sales_Data!O4915*US_Regional_Sales_Data!M4915</f>
        <v>2358.58</v>
      </c>
      <c r="C4915" s="6">
        <f t="shared" si="152"/>
        <v>2408.8050000000003</v>
      </c>
      <c r="D4915" s="7">
        <f t="shared" si="153"/>
        <v>0.50526756282532248</v>
      </c>
    </row>
    <row r="4916" spans="1:4" x14ac:dyDescent="0.55000000000000004">
      <c r="A4916" s="6">
        <f>US_Regional_Sales_Data!P4916*US_Regional_Sales_Data!M4916*(1-US_Regional_Sales_Data!N4916)</f>
        <v>6078.2400000000007</v>
      </c>
      <c r="B4916" s="6">
        <f>US_Regional_Sales_Data!O4916*US_Regional_Sales_Data!M4916</f>
        <v>3579.4</v>
      </c>
      <c r="C4916" s="6">
        <f t="shared" si="152"/>
        <v>2498.8400000000006</v>
      </c>
      <c r="D4916" s="7">
        <f t="shared" si="153"/>
        <v>0.41111242728158154</v>
      </c>
    </row>
    <row r="4917" spans="1:4" x14ac:dyDescent="0.55000000000000004">
      <c r="A4917" s="6">
        <f>US_Regional_Sales_Data!P4917*US_Regional_Sales_Data!M4917*(1-US_Regional_Sales_Data!N4917)</f>
        <v>14670.319999999998</v>
      </c>
      <c r="B4917" s="6">
        <f>US_Regional_Sales_Data!O4917*US_Regional_Sales_Data!M4917</f>
        <v>15508.64</v>
      </c>
      <c r="C4917" s="6">
        <f t="shared" si="152"/>
        <v>-838.32000000000153</v>
      </c>
      <c r="D4917" s="7">
        <f t="shared" si="153"/>
        <v>-5.7143947780280299E-2</v>
      </c>
    </row>
    <row r="4918" spans="1:4" x14ac:dyDescent="0.55000000000000004">
      <c r="A4918" s="6">
        <f>US_Regional_Sales_Data!P4918*US_Regional_Sales_Data!M4918*(1-US_Regional_Sales_Data!N4918)</f>
        <v>4926.5099999999993</v>
      </c>
      <c r="B4918" s="6">
        <f>US_Regional_Sales_Data!O4918*US_Regional_Sales_Data!M4918</f>
        <v>4200.51</v>
      </c>
      <c r="C4918" s="6">
        <f t="shared" si="152"/>
        <v>725.99999999999909</v>
      </c>
      <c r="D4918" s="7">
        <f t="shared" si="153"/>
        <v>0.1473659852512223</v>
      </c>
    </row>
    <row r="4919" spans="1:4" x14ac:dyDescent="0.55000000000000004">
      <c r="A4919" s="6">
        <f>US_Regional_Sales_Data!P4919*US_Regional_Sales_Data!M4919*(1-US_Regional_Sales_Data!N4919)</f>
        <v>3693.71</v>
      </c>
      <c r="B4919" s="6">
        <f>US_Regional_Sales_Data!O4919*US_Regional_Sales_Data!M4919</f>
        <v>1637.21</v>
      </c>
      <c r="C4919" s="6">
        <f t="shared" si="152"/>
        <v>2056.5</v>
      </c>
      <c r="D4919" s="7">
        <f t="shared" si="153"/>
        <v>0.55675729821778108</v>
      </c>
    </row>
    <row r="4920" spans="1:4" x14ac:dyDescent="0.55000000000000004">
      <c r="A4920" s="6">
        <f>US_Regional_Sales_Data!P4920*US_Regional_Sales_Data!M4920*(1-US_Regional_Sales_Data!N4920)</f>
        <v>6836.0099999999993</v>
      </c>
      <c r="B4920" s="6">
        <f>US_Regional_Sales_Data!O4920*US_Regional_Sales_Data!M4920</f>
        <v>3597.8999999999996</v>
      </c>
      <c r="C4920" s="6">
        <f t="shared" si="152"/>
        <v>3238.1099999999997</v>
      </c>
      <c r="D4920" s="7">
        <f t="shared" si="153"/>
        <v>0.47368421052631576</v>
      </c>
    </row>
    <row r="4921" spans="1:4" x14ac:dyDescent="0.55000000000000004">
      <c r="A4921" s="6">
        <f>US_Regional_Sales_Data!P4921*US_Regional_Sales_Data!M4921*(1-US_Regional_Sales_Data!N4921)</f>
        <v>5041.079999999999</v>
      </c>
      <c r="B4921" s="6">
        <f>US_Regional_Sales_Data!O4921*US_Regional_Sales_Data!M4921</f>
        <v>3289.9800000000005</v>
      </c>
      <c r="C4921" s="6">
        <f t="shared" si="152"/>
        <v>1751.0999999999985</v>
      </c>
      <c r="D4921" s="7">
        <f t="shared" si="153"/>
        <v>0.34736604061034521</v>
      </c>
    </row>
    <row r="4922" spans="1:4" x14ac:dyDescent="0.55000000000000004">
      <c r="A4922" s="6">
        <f>US_Regional_Sales_Data!P4922*US_Regional_Sales_Data!M4922*(1-US_Regional_Sales_Data!N4922)</f>
        <v>5788.8</v>
      </c>
      <c r="B4922" s="6">
        <f>US_Regional_Sales_Data!O4922*US_Regional_Sales_Data!M4922</f>
        <v>2830.08</v>
      </c>
      <c r="C4922" s="6">
        <f t="shared" si="152"/>
        <v>2958.7200000000003</v>
      </c>
      <c r="D4922" s="7">
        <f t="shared" si="153"/>
        <v>0.51111111111111118</v>
      </c>
    </row>
    <row r="4923" spans="1:4" x14ac:dyDescent="0.55000000000000004">
      <c r="A4923" s="6">
        <f>US_Regional_Sales_Data!P4923*US_Regional_Sales_Data!M4923*(1-US_Regional_Sales_Data!N4923)</f>
        <v>4578.7799999999988</v>
      </c>
      <c r="B4923" s="6">
        <f>US_Regional_Sales_Data!O4923*US_Regional_Sales_Data!M4923</f>
        <v>2854.98</v>
      </c>
      <c r="C4923" s="6">
        <f t="shared" si="152"/>
        <v>1723.7999999999988</v>
      </c>
      <c r="D4923" s="7">
        <f t="shared" si="153"/>
        <v>0.37647582980619276</v>
      </c>
    </row>
    <row r="4924" spans="1:4" x14ac:dyDescent="0.55000000000000004">
      <c r="A4924" s="6">
        <f>US_Regional_Sales_Data!P4924*US_Regional_Sales_Data!M4924*(1-US_Regional_Sales_Data!N4924)</f>
        <v>14279.04</v>
      </c>
      <c r="B4924" s="6">
        <f>US_Regional_Sales_Data!O4924*US_Regional_Sales_Data!M4924</f>
        <v>7564.04</v>
      </c>
      <c r="C4924" s="6">
        <f t="shared" si="152"/>
        <v>6715.0000000000009</v>
      </c>
      <c r="D4924" s="7">
        <f t="shared" si="153"/>
        <v>0.47026971000851603</v>
      </c>
    </row>
    <row r="4925" spans="1:4" x14ac:dyDescent="0.55000000000000004">
      <c r="A4925" s="6">
        <f>US_Regional_Sales_Data!P4925*US_Regional_Sales_Data!M4925*(1-US_Regional_Sales_Data!N4925)</f>
        <v>5993.8200000000006</v>
      </c>
      <c r="B4925" s="6">
        <f>US_Regional_Sales_Data!O4925*US_Regional_Sales_Data!M4925</f>
        <v>4728.43</v>
      </c>
      <c r="C4925" s="6">
        <f t="shared" si="152"/>
        <v>1265.3900000000003</v>
      </c>
      <c r="D4925" s="7">
        <f t="shared" si="153"/>
        <v>0.21111578258940045</v>
      </c>
    </row>
    <row r="4926" spans="1:4" x14ac:dyDescent="0.55000000000000004">
      <c r="A4926" s="6">
        <f>US_Regional_Sales_Data!P4926*US_Regional_Sales_Data!M4926*(1-US_Regional_Sales_Data!N4926)</f>
        <v>361.8</v>
      </c>
      <c r="B4926" s="6">
        <f>US_Regional_Sales_Data!O4926*US_Regional_Sales_Data!M4926</f>
        <v>241.2</v>
      </c>
      <c r="C4926" s="6">
        <f t="shared" si="152"/>
        <v>120.60000000000002</v>
      </c>
      <c r="D4926" s="7">
        <f t="shared" si="153"/>
        <v>0.33333333333333337</v>
      </c>
    </row>
    <row r="4927" spans="1:4" x14ac:dyDescent="0.55000000000000004">
      <c r="A4927" s="6">
        <f>US_Regional_Sales_Data!P4927*US_Regional_Sales_Data!M4927*(1-US_Regional_Sales_Data!N4927)</f>
        <v>6543.5549999999994</v>
      </c>
      <c r="B4927" s="6">
        <f>US_Regional_Sales_Data!O4927*US_Regional_Sales_Data!M4927</f>
        <v>5850.72</v>
      </c>
      <c r="C4927" s="6">
        <f t="shared" si="152"/>
        <v>692.83499999999913</v>
      </c>
      <c r="D4927" s="7">
        <f t="shared" si="153"/>
        <v>0.10588051907563996</v>
      </c>
    </row>
    <row r="4928" spans="1:4" x14ac:dyDescent="0.55000000000000004">
      <c r="A4928" s="6">
        <f>US_Regional_Sales_Data!P4928*US_Regional_Sales_Data!M4928*(1-US_Regional_Sales_Data!N4928)</f>
        <v>11495.189999999999</v>
      </c>
      <c r="B4928" s="6">
        <f>US_Regional_Sales_Data!O4928*US_Regional_Sales_Data!M4928</f>
        <v>6776.1399999999994</v>
      </c>
      <c r="C4928" s="6">
        <f t="shared" si="152"/>
        <v>4719.0499999999993</v>
      </c>
      <c r="D4928" s="7">
        <f t="shared" si="153"/>
        <v>0.41052387998806456</v>
      </c>
    </row>
    <row r="4929" spans="1:4" x14ac:dyDescent="0.55000000000000004">
      <c r="A4929" s="6">
        <f>US_Regional_Sales_Data!P4929*US_Regional_Sales_Data!M4929*(1-US_Regional_Sales_Data!N4929)</f>
        <v>14241.855</v>
      </c>
      <c r="B4929" s="6">
        <f>US_Regional_Sales_Data!O4929*US_Regional_Sales_Data!M4929</f>
        <v>9084</v>
      </c>
      <c r="C4929" s="6">
        <f t="shared" si="152"/>
        <v>5157.8549999999996</v>
      </c>
      <c r="D4929" s="7">
        <f t="shared" si="153"/>
        <v>0.3621617408687281</v>
      </c>
    </row>
    <row r="4930" spans="1:4" x14ac:dyDescent="0.55000000000000004">
      <c r="A4930" s="6">
        <f>US_Regional_Sales_Data!P4930*US_Regional_Sales_Data!M4930*(1-US_Regional_Sales_Data!N4930)</f>
        <v>30417.330000000005</v>
      </c>
      <c r="B4930" s="6">
        <f>US_Regional_Sales_Data!O4930*US_Regional_Sales_Data!M4930</f>
        <v>26635.739999999998</v>
      </c>
      <c r="C4930" s="6">
        <f t="shared" si="152"/>
        <v>3781.5900000000074</v>
      </c>
      <c r="D4930" s="7">
        <f t="shared" si="153"/>
        <v>0.12432353530043586</v>
      </c>
    </row>
    <row r="4931" spans="1:4" x14ac:dyDescent="0.55000000000000004">
      <c r="A4931" s="6">
        <f>US_Regional_Sales_Data!P4931*US_Regional_Sales_Data!M4931*(1-US_Regional_Sales_Data!N4931)</f>
        <v>13440.199999999999</v>
      </c>
      <c r="B4931" s="6">
        <f>US_Regional_Sales_Data!O4931*US_Regional_Sales_Data!M4931</f>
        <v>10752.16</v>
      </c>
      <c r="C4931" s="6">
        <f t="shared" ref="C4931:C4994" si="154">A4931-B4931</f>
        <v>2688.0399999999991</v>
      </c>
      <c r="D4931" s="7">
        <f t="shared" ref="D4931:D4994" si="155">C4931/A4931</f>
        <v>0.19999999999999996</v>
      </c>
    </row>
    <row r="4932" spans="1:4" x14ac:dyDescent="0.55000000000000004">
      <c r="A4932" s="6">
        <f>US_Regional_Sales_Data!P4932*US_Regional_Sales_Data!M4932*(1-US_Regional_Sales_Data!N4932)</f>
        <v>5354.6399999999994</v>
      </c>
      <c r="B4932" s="6">
        <f>US_Regional_Sales_Data!O4932*US_Regional_Sales_Data!M4932</f>
        <v>3183.84</v>
      </c>
      <c r="C4932" s="6">
        <f t="shared" si="154"/>
        <v>2170.7999999999993</v>
      </c>
      <c r="D4932" s="7">
        <f t="shared" si="155"/>
        <v>0.40540540540540532</v>
      </c>
    </row>
    <row r="4933" spans="1:4" x14ac:dyDescent="0.55000000000000004">
      <c r="A4933" s="6">
        <f>US_Regional_Sales_Data!P4933*US_Regional_Sales_Data!M4933*(1-US_Regional_Sales_Data!N4933)</f>
        <v>7189.1</v>
      </c>
      <c r="B4933" s="6">
        <f>US_Regional_Sales_Data!O4933*US_Regional_Sales_Data!M4933</f>
        <v>4274.6000000000004</v>
      </c>
      <c r="C4933" s="6">
        <f t="shared" si="154"/>
        <v>2914.5</v>
      </c>
      <c r="D4933" s="7">
        <f t="shared" si="155"/>
        <v>0.40540540540540537</v>
      </c>
    </row>
    <row r="4934" spans="1:4" x14ac:dyDescent="0.55000000000000004">
      <c r="A4934" s="6">
        <f>US_Regional_Sales_Data!P4934*US_Regional_Sales_Data!M4934*(1-US_Regional_Sales_Data!N4934)</f>
        <v>26470.359999999997</v>
      </c>
      <c r="B4934" s="6">
        <f>US_Regional_Sales_Data!O4934*US_Regional_Sales_Data!M4934</f>
        <v>24601.84</v>
      </c>
      <c r="C4934" s="6">
        <f t="shared" si="154"/>
        <v>1868.5199999999968</v>
      </c>
      <c r="D4934" s="7">
        <f t="shared" si="155"/>
        <v>7.0589141968601749E-2</v>
      </c>
    </row>
    <row r="4935" spans="1:4" x14ac:dyDescent="0.55000000000000004">
      <c r="A4935" s="6">
        <f>US_Regional_Sales_Data!P4935*US_Regional_Sales_Data!M4935*(1-US_Regional_Sales_Data!N4935)</f>
        <v>16156.882500000002</v>
      </c>
      <c r="B4935" s="6">
        <f>US_Regional_Sales_Data!O4935*US_Regional_Sales_Data!M4935</f>
        <v>13624.170000000002</v>
      </c>
      <c r="C4935" s="6">
        <f t="shared" si="154"/>
        <v>2532.7124999999996</v>
      </c>
      <c r="D4935" s="7">
        <f t="shared" si="155"/>
        <v>0.15675749947429521</v>
      </c>
    </row>
    <row r="4936" spans="1:4" x14ac:dyDescent="0.55000000000000004">
      <c r="A4936" s="6">
        <f>US_Regional_Sales_Data!P4936*US_Regional_Sales_Data!M4936*(1-US_Regional_Sales_Data!N4936)</f>
        <v>4476.2700000000004</v>
      </c>
      <c r="B4936" s="6">
        <f>US_Regional_Sales_Data!O4936*US_Regional_Sales_Data!M4936</f>
        <v>3897</v>
      </c>
      <c r="C4936" s="6">
        <f t="shared" si="154"/>
        <v>579.27000000000044</v>
      </c>
      <c r="D4936" s="7">
        <f t="shared" si="155"/>
        <v>0.12940908390244565</v>
      </c>
    </row>
    <row r="4937" spans="1:4" x14ac:dyDescent="0.55000000000000004">
      <c r="A4937" s="6">
        <f>US_Regional_Sales_Data!P4937*US_Regional_Sales_Data!M4937*(1-US_Regional_Sales_Data!N4937)</f>
        <v>11264.04</v>
      </c>
      <c r="B4937" s="6">
        <f>US_Regional_Sales_Data!O4937*US_Regional_Sales_Data!M4937</f>
        <v>5757.16</v>
      </c>
      <c r="C4937" s="6">
        <f t="shared" si="154"/>
        <v>5506.880000000001</v>
      </c>
      <c r="D4937" s="7">
        <f t="shared" si="155"/>
        <v>0.48889030933839017</v>
      </c>
    </row>
    <row r="4938" spans="1:4" x14ac:dyDescent="0.55000000000000004">
      <c r="A4938" s="6">
        <f>US_Regional_Sales_Data!P4938*US_Regional_Sales_Data!M4938*(1-US_Regional_Sales_Data!N4938)</f>
        <v>6433.0050000000001</v>
      </c>
      <c r="B4938" s="6">
        <f>US_Regional_Sales_Data!O4938*US_Regional_Sales_Data!M4938</f>
        <v>4659.57</v>
      </c>
      <c r="C4938" s="6">
        <f t="shared" si="154"/>
        <v>1773.4350000000004</v>
      </c>
      <c r="D4938" s="7">
        <f t="shared" si="155"/>
        <v>0.27567754105585185</v>
      </c>
    </row>
    <row r="4939" spans="1:4" x14ac:dyDescent="0.55000000000000004">
      <c r="A4939" s="6">
        <f>US_Regional_Sales_Data!P4939*US_Regional_Sales_Data!M4939*(1-US_Regional_Sales_Data!N4939)</f>
        <v>7808.85</v>
      </c>
      <c r="B4939" s="6">
        <f>US_Regional_Sales_Data!O4939*US_Regional_Sales_Data!M4939</f>
        <v>5726.5</v>
      </c>
      <c r="C4939" s="6">
        <f t="shared" si="154"/>
        <v>2082.3500000000004</v>
      </c>
      <c r="D4939" s="7">
        <f t="shared" si="155"/>
        <v>0.2666653860683712</v>
      </c>
    </row>
    <row r="4940" spans="1:4" x14ac:dyDescent="0.55000000000000004">
      <c r="A4940" s="6">
        <f>US_Regional_Sales_Data!P4940*US_Regional_Sales_Data!M4940*(1-US_Regional_Sales_Data!N4940)</f>
        <v>25797.345000000001</v>
      </c>
      <c r="B4940" s="6">
        <f>US_Regional_Sales_Data!O4940*US_Regional_Sales_Data!M4940</f>
        <v>10862.04</v>
      </c>
      <c r="C4940" s="6">
        <f t="shared" si="154"/>
        <v>14935.305</v>
      </c>
      <c r="D4940" s="7">
        <f t="shared" si="155"/>
        <v>0.57894736842105265</v>
      </c>
    </row>
    <row r="4941" spans="1:4" x14ac:dyDescent="0.55000000000000004">
      <c r="A4941" s="6">
        <f>US_Regional_Sales_Data!P4941*US_Regional_Sales_Data!M4941*(1-US_Regional_Sales_Data!N4941)</f>
        <v>29890.04</v>
      </c>
      <c r="B4941" s="6">
        <f>US_Regional_Sales_Data!O4941*US_Regional_Sales_Data!M4941</f>
        <v>15102.32</v>
      </c>
      <c r="C4941" s="6">
        <f t="shared" si="154"/>
        <v>14787.720000000001</v>
      </c>
      <c r="D4941" s="7">
        <f t="shared" si="155"/>
        <v>0.49473737740063245</v>
      </c>
    </row>
    <row r="4942" spans="1:4" x14ac:dyDescent="0.55000000000000004">
      <c r="A4942" s="6">
        <f>US_Regional_Sales_Data!P4942*US_Regional_Sales_Data!M4942*(1-US_Regional_Sales_Data!N4942)</f>
        <v>1881.3600000000001</v>
      </c>
      <c r="B4942" s="6">
        <f>US_Regional_Sales_Data!O4942*US_Regional_Sales_Data!M4942</f>
        <v>1087</v>
      </c>
      <c r="C4942" s="6">
        <f t="shared" si="154"/>
        <v>794.36000000000013</v>
      </c>
      <c r="D4942" s="7">
        <f t="shared" si="155"/>
        <v>0.4222264744652805</v>
      </c>
    </row>
    <row r="4943" spans="1:4" x14ac:dyDescent="0.55000000000000004">
      <c r="A4943" s="6">
        <f>US_Regional_Sales_Data!P4943*US_Regional_Sales_Data!M4943*(1-US_Regional_Sales_Data!N4943)</f>
        <v>1350.72</v>
      </c>
      <c r="B4943" s="6">
        <f>US_Regional_Sales_Data!O4943*US_Regional_Sales_Data!M4943</f>
        <v>870.44999999999993</v>
      </c>
      <c r="C4943" s="6">
        <f t="shared" si="154"/>
        <v>480.2700000000001</v>
      </c>
      <c r="D4943" s="7">
        <f t="shared" si="155"/>
        <v>0.35556592039800999</v>
      </c>
    </row>
    <row r="4944" spans="1:4" x14ac:dyDescent="0.55000000000000004">
      <c r="A4944" s="6">
        <f>US_Regional_Sales_Data!P4944*US_Regional_Sales_Data!M4944*(1-US_Regional_Sales_Data!N4944)</f>
        <v>3411.64</v>
      </c>
      <c r="B4944" s="6">
        <f>US_Regional_Sales_Data!O4944*US_Regional_Sales_Data!M4944</f>
        <v>1867.44</v>
      </c>
      <c r="C4944" s="6">
        <f t="shared" si="154"/>
        <v>1544.1999999999998</v>
      </c>
      <c r="D4944" s="7">
        <f t="shared" si="155"/>
        <v>0.4526268891207747</v>
      </c>
    </row>
    <row r="4945" spans="1:4" x14ac:dyDescent="0.55000000000000004">
      <c r="A4945" s="6">
        <f>US_Regional_Sales_Data!P4945*US_Regional_Sales_Data!M4945*(1-US_Regional_Sales_Data!N4945)</f>
        <v>797.3</v>
      </c>
      <c r="B4945" s="6">
        <f>US_Regional_Sales_Data!O4945*US_Regional_Sales_Data!M4945</f>
        <v>717.57</v>
      </c>
      <c r="C4945" s="6">
        <f t="shared" si="154"/>
        <v>79.729999999999905</v>
      </c>
      <c r="D4945" s="7">
        <f t="shared" si="155"/>
        <v>9.9999999999999881E-2</v>
      </c>
    </row>
    <row r="4946" spans="1:4" x14ac:dyDescent="0.55000000000000004">
      <c r="A4946" s="6">
        <f>US_Regional_Sales_Data!P4946*US_Regional_Sales_Data!M4946*(1-US_Regional_Sales_Data!N4946)</f>
        <v>25937.375</v>
      </c>
      <c r="B4946" s="6">
        <f>US_Regional_Sales_Data!O4946*US_Regional_Sales_Data!M4946</f>
        <v>11740.1</v>
      </c>
      <c r="C4946" s="6">
        <f t="shared" si="154"/>
        <v>14197.275</v>
      </c>
      <c r="D4946" s="7">
        <f t="shared" si="155"/>
        <v>0.54736745719256474</v>
      </c>
    </row>
    <row r="4947" spans="1:4" x14ac:dyDescent="0.55000000000000004">
      <c r="A4947" s="6">
        <f>US_Regional_Sales_Data!P4947*US_Regional_Sales_Data!M4947*(1-US_Regional_Sales_Data!N4947)</f>
        <v>6637.5225000000009</v>
      </c>
      <c r="B4947" s="6">
        <f>US_Regional_Sales_Data!O4947*US_Regional_Sales_Data!M4947</f>
        <v>5525.28</v>
      </c>
      <c r="C4947" s="6">
        <f t="shared" si="154"/>
        <v>1112.2425000000012</v>
      </c>
      <c r="D4947" s="7">
        <f t="shared" si="155"/>
        <v>0.16756892349517474</v>
      </c>
    </row>
    <row r="4948" spans="1:4" x14ac:dyDescent="0.55000000000000004">
      <c r="A4948" s="6">
        <f>US_Regional_Sales_Data!P4948*US_Regional_Sales_Data!M4948*(1-US_Regional_Sales_Data!N4948)</f>
        <v>25185.3</v>
      </c>
      <c r="B4948" s="6">
        <f>US_Regional_Sales_Data!O4948*US_Regional_Sales_Data!M4948</f>
        <v>27344.04</v>
      </c>
      <c r="C4948" s="6">
        <f t="shared" si="154"/>
        <v>-2158.7400000000016</v>
      </c>
      <c r="D4948" s="7">
        <f t="shared" si="155"/>
        <v>-8.5714285714285784E-2</v>
      </c>
    </row>
    <row r="4949" spans="1:4" x14ac:dyDescent="0.55000000000000004">
      <c r="A4949" s="6">
        <f>US_Regional_Sales_Data!P4949*US_Regional_Sales_Data!M4949*(1-US_Regional_Sales_Data!N4949)</f>
        <v>3197.91</v>
      </c>
      <c r="B4949" s="6">
        <f>US_Regional_Sales_Data!O4949*US_Regional_Sales_Data!M4949</f>
        <v>1452.02</v>
      </c>
      <c r="C4949" s="6">
        <f t="shared" si="154"/>
        <v>1745.8899999999999</v>
      </c>
      <c r="D4949" s="7">
        <f t="shared" si="155"/>
        <v>0.54594719676288572</v>
      </c>
    </row>
    <row r="4950" spans="1:4" x14ac:dyDescent="0.55000000000000004">
      <c r="A4950" s="6">
        <f>US_Regional_Sales_Data!P4950*US_Regional_Sales_Data!M4950*(1-US_Regional_Sales_Data!N4950)</f>
        <v>11367.220000000001</v>
      </c>
      <c r="B4950" s="6">
        <f>US_Regional_Sales_Data!O4950*US_Regional_Sales_Data!M4950</f>
        <v>8960.0400000000009</v>
      </c>
      <c r="C4950" s="6">
        <f t="shared" si="154"/>
        <v>2407.1800000000003</v>
      </c>
      <c r="D4950" s="7">
        <f t="shared" si="155"/>
        <v>0.21176505777138122</v>
      </c>
    </row>
    <row r="4951" spans="1:4" x14ac:dyDescent="0.55000000000000004">
      <c r="A4951" s="6">
        <f>US_Regional_Sales_Data!P4951*US_Regional_Sales_Data!M4951*(1-US_Regional_Sales_Data!N4951)</f>
        <v>940.67999999999984</v>
      </c>
      <c r="B4951" s="6">
        <f>US_Regional_Sales_Data!O4951*US_Regional_Sales_Data!M4951</f>
        <v>491.22</v>
      </c>
      <c r="C4951" s="6">
        <f t="shared" si="154"/>
        <v>449.45999999999981</v>
      </c>
      <c r="D4951" s="7">
        <f t="shared" si="155"/>
        <v>0.47780329123612691</v>
      </c>
    </row>
    <row r="4952" spans="1:4" x14ac:dyDescent="0.55000000000000004">
      <c r="A4952" s="6">
        <f>US_Regional_Sales_Data!P4952*US_Regional_Sales_Data!M4952*(1-US_Regional_Sales_Data!N4952)</f>
        <v>6034.0199999999995</v>
      </c>
      <c r="B4952" s="6">
        <f>US_Regional_Sales_Data!O4952*US_Regional_Sales_Data!M4952</f>
        <v>3366.3599999999997</v>
      </c>
      <c r="C4952" s="6">
        <f t="shared" si="154"/>
        <v>2667.66</v>
      </c>
      <c r="D4952" s="7">
        <f t="shared" si="155"/>
        <v>0.44210327443395947</v>
      </c>
    </row>
    <row r="4953" spans="1:4" x14ac:dyDescent="0.55000000000000004">
      <c r="A4953" s="6">
        <f>US_Regional_Sales_Data!P4953*US_Regional_Sales_Data!M4953*(1-US_Regional_Sales_Data!N4953)</f>
        <v>4462.2</v>
      </c>
      <c r="B4953" s="6">
        <f>US_Regional_Sales_Data!O4953*US_Regional_Sales_Data!M4953</f>
        <v>1977.85</v>
      </c>
      <c r="C4953" s="6">
        <f t="shared" si="154"/>
        <v>2484.35</v>
      </c>
      <c r="D4953" s="7">
        <f t="shared" si="155"/>
        <v>0.55675451570973955</v>
      </c>
    </row>
    <row r="4954" spans="1:4" x14ac:dyDescent="0.55000000000000004">
      <c r="A4954" s="6">
        <f>US_Regional_Sales_Data!P4954*US_Regional_Sales_Data!M4954*(1-US_Regional_Sales_Data!N4954)</f>
        <v>3768.08</v>
      </c>
      <c r="B4954" s="6">
        <f>US_Regional_Sales_Data!O4954*US_Regional_Sales_Data!M4954</f>
        <v>2300.5100000000002</v>
      </c>
      <c r="C4954" s="6">
        <f t="shared" si="154"/>
        <v>1467.5699999999997</v>
      </c>
      <c r="D4954" s="7">
        <f t="shared" si="155"/>
        <v>0.38947421498481977</v>
      </c>
    </row>
    <row r="4955" spans="1:4" x14ac:dyDescent="0.55000000000000004">
      <c r="A4955" s="6">
        <f>US_Regional_Sales_Data!P4955*US_Regional_Sales_Data!M4955*(1-US_Regional_Sales_Data!N4955)</f>
        <v>2501.4449999999997</v>
      </c>
      <c r="B4955" s="6">
        <f>US_Regional_Sales_Data!O4955*US_Regional_Sales_Data!M4955</f>
        <v>1895.83</v>
      </c>
      <c r="C4955" s="6">
        <f t="shared" si="154"/>
        <v>605.61499999999978</v>
      </c>
      <c r="D4955" s="7">
        <f t="shared" si="155"/>
        <v>0.24210606269576179</v>
      </c>
    </row>
    <row r="4956" spans="1:4" x14ac:dyDescent="0.55000000000000004">
      <c r="A4956" s="6">
        <f>US_Regional_Sales_Data!P4956*US_Regional_Sales_Data!M4956*(1-US_Regional_Sales_Data!N4956)</f>
        <v>6727.8050000000003</v>
      </c>
      <c r="B4956" s="6">
        <f>US_Regional_Sales_Data!O4956*US_Regional_Sales_Data!M4956</f>
        <v>5736.3600000000006</v>
      </c>
      <c r="C4956" s="6">
        <f t="shared" si="154"/>
        <v>991.44499999999971</v>
      </c>
      <c r="D4956" s="7">
        <f t="shared" si="155"/>
        <v>0.14736529967797812</v>
      </c>
    </row>
    <row r="4957" spans="1:4" x14ac:dyDescent="0.55000000000000004">
      <c r="A4957" s="6">
        <f>US_Regional_Sales_Data!P4957*US_Regional_Sales_Data!M4957*(1-US_Regional_Sales_Data!N4957)</f>
        <v>29584.519999999997</v>
      </c>
      <c r="B4957" s="6">
        <f>US_Regional_Sales_Data!O4957*US_Regional_Sales_Data!M4957</f>
        <v>22421.919999999998</v>
      </c>
      <c r="C4957" s="6">
        <f t="shared" si="154"/>
        <v>7162.5999999999985</v>
      </c>
      <c r="D4957" s="7">
        <f t="shared" si="155"/>
        <v>0.24210634480464782</v>
      </c>
    </row>
    <row r="4958" spans="1:4" x14ac:dyDescent="0.55000000000000004">
      <c r="A4958" s="6">
        <f>US_Regional_Sales_Data!P4958*US_Regional_Sales_Data!M4958*(1-US_Regional_Sales_Data!N4958)</f>
        <v>25307.239999999998</v>
      </c>
      <c r="B4958" s="6">
        <f>US_Regional_Sales_Data!O4958*US_Regional_Sales_Data!M4958</f>
        <v>11454.87</v>
      </c>
      <c r="C4958" s="6">
        <f t="shared" si="154"/>
        <v>13852.369999999997</v>
      </c>
      <c r="D4958" s="7">
        <f t="shared" si="155"/>
        <v>0.54736786785125513</v>
      </c>
    </row>
    <row r="4959" spans="1:4" x14ac:dyDescent="0.55000000000000004">
      <c r="A4959" s="6">
        <f>US_Regional_Sales_Data!P4959*US_Regional_Sales_Data!M4959*(1-US_Regional_Sales_Data!N4959)</f>
        <v>6861.4699999999993</v>
      </c>
      <c r="B4959" s="6">
        <f>US_Regional_Sales_Data!O4959*US_Regional_Sales_Data!M4959</f>
        <v>5778.08</v>
      </c>
      <c r="C4959" s="6">
        <f t="shared" si="154"/>
        <v>1083.3899999999994</v>
      </c>
      <c r="D4959" s="7">
        <f t="shared" si="155"/>
        <v>0.1578947368421052</v>
      </c>
    </row>
    <row r="4960" spans="1:4" x14ac:dyDescent="0.55000000000000004">
      <c r="A4960" s="6">
        <f>US_Regional_Sales_Data!P4960*US_Regional_Sales_Data!M4960*(1-US_Regional_Sales_Data!N4960)</f>
        <v>23143.14</v>
      </c>
      <c r="B4960" s="6">
        <f>US_Regional_Sales_Data!O4960*US_Regional_Sales_Data!M4960</f>
        <v>10475.32</v>
      </c>
      <c r="C4960" s="6">
        <f t="shared" si="154"/>
        <v>12667.82</v>
      </c>
      <c r="D4960" s="7">
        <f t="shared" si="155"/>
        <v>0.54736824821523788</v>
      </c>
    </row>
    <row r="4961" spans="1:4" x14ac:dyDescent="0.55000000000000004">
      <c r="A4961" s="6">
        <f>US_Regional_Sales_Data!P4961*US_Regional_Sales_Data!M4961*(1-US_Regional_Sales_Data!N4961)</f>
        <v>7396.1299999999992</v>
      </c>
      <c r="B4961" s="6">
        <f>US_Regional_Sales_Data!O4961*US_Regional_Sales_Data!M4961</f>
        <v>4204.12</v>
      </c>
      <c r="C4961" s="6">
        <f t="shared" si="154"/>
        <v>3192.0099999999993</v>
      </c>
      <c r="D4961" s="7">
        <f t="shared" si="155"/>
        <v>0.43157840654504448</v>
      </c>
    </row>
    <row r="4962" spans="1:4" x14ac:dyDescent="0.55000000000000004">
      <c r="A4962" s="6">
        <f>US_Regional_Sales_Data!P4962*US_Regional_Sales_Data!M4962*(1-US_Regional_Sales_Data!N4962)</f>
        <v>2007.99</v>
      </c>
      <c r="B4962" s="6">
        <f>US_Regional_Sales_Data!O4962*US_Regional_Sales_Data!M4962</f>
        <v>1070.93</v>
      </c>
      <c r="C4962" s="6">
        <f t="shared" si="154"/>
        <v>937.06</v>
      </c>
      <c r="D4962" s="7">
        <f t="shared" si="155"/>
        <v>0.46666567064577014</v>
      </c>
    </row>
    <row r="4963" spans="1:4" x14ac:dyDescent="0.55000000000000004">
      <c r="A4963" s="6">
        <f>US_Regional_Sales_Data!P4963*US_Regional_Sales_Data!M4963*(1-US_Regional_Sales_Data!N4963)</f>
        <v>20160.3</v>
      </c>
      <c r="B4963" s="6">
        <f>US_Regional_Sales_Data!O4963*US_Regional_Sales_Data!M4963</f>
        <v>19923.12</v>
      </c>
      <c r="C4963" s="6">
        <f t="shared" si="154"/>
        <v>237.18000000000029</v>
      </c>
      <c r="D4963" s="7">
        <f t="shared" si="155"/>
        <v>1.1764705882352957E-2</v>
      </c>
    </row>
    <row r="4964" spans="1:4" x14ac:dyDescent="0.55000000000000004">
      <c r="A4964" s="6">
        <f>US_Regional_Sales_Data!P4964*US_Regional_Sales_Data!M4964*(1-US_Regional_Sales_Data!N4964)</f>
        <v>861.45249999999999</v>
      </c>
      <c r="B4964" s="6">
        <f>US_Regional_Sales_Data!O4964*US_Regional_Sales_Data!M4964</f>
        <v>726.41</v>
      </c>
      <c r="C4964" s="6">
        <f t="shared" si="154"/>
        <v>135.04250000000002</v>
      </c>
      <c r="D4964" s="7">
        <f t="shared" si="155"/>
        <v>0.15676140007719522</v>
      </c>
    </row>
    <row r="4965" spans="1:4" x14ac:dyDescent="0.55000000000000004">
      <c r="A4965" s="6">
        <f>US_Regional_Sales_Data!P4965*US_Regional_Sales_Data!M4965*(1-US_Regional_Sales_Data!N4965)</f>
        <v>7353.92</v>
      </c>
      <c r="B4965" s="6">
        <f>US_Regional_Sales_Data!O4965*US_Regional_Sales_Data!M4965</f>
        <v>5462.92</v>
      </c>
      <c r="C4965" s="6">
        <f t="shared" si="154"/>
        <v>1891</v>
      </c>
      <c r="D4965" s="7">
        <f t="shared" si="155"/>
        <v>0.25714176928767241</v>
      </c>
    </row>
    <row r="4966" spans="1:4" x14ac:dyDescent="0.55000000000000004">
      <c r="A4966" s="6">
        <f>US_Regional_Sales_Data!P4966*US_Regional_Sales_Data!M4966*(1-US_Regional_Sales_Data!N4966)</f>
        <v>8576.67</v>
      </c>
      <c r="B4966" s="6">
        <f>US_Regional_Sales_Data!O4966*US_Regional_Sales_Data!M4966</f>
        <v>7769.4600000000009</v>
      </c>
      <c r="C4966" s="6">
        <f t="shared" si="154"/>
        <v>807.20999999999913</v>
      </c>
      <c r="D4966" s="7">
        <f t="shared" si="155"/>
        <v>9.4116947486611841E-2</v>
      </c>
    </row>
    <row r="4967" spans="1:4" x14ac:dyDescent="0.55000000000000004">
      <c r="A4967" s="6">
        <f>US_Regional_Sales_Data!P4967*US_Regional_Sales_Data!M4967*(1-US_Regional_Sales_Data!N4967)</f>
        <v>2026.08</v>
      </c>
      <c r="B4967" s="6">
        <f>US_Regional_Sales_Data!O4967*US_Regional_Sales_Data!M4967</f>
        <v>1975.42</v>
      </c>
      <c r="C4967" s="6">
        <f t="shared" si="154"/>
        <v>50.659999999999854</v>
      </c>
      <c r="D4967" s="7">
        <f t="shared" si="155"/>
        <v>2.5003948511411127E-2</v>
      </c>
    </row>
    <row r="4968" spans="1:4" x14ac:dyDescent="0.55000000000000004">
      <c r="A4968" s="6">
        <f>US_Regional_Sales_Data!P4968*US_Regional_Sales_Data!M4968*(1-US_Regional_Sales_Data!N4968)</f>
        <v>15105.15</v>
      </c>
      <c r="B4968" s="6">
        <f>US_Regional_Sales_Data!O4968*US_Regional_Sales_Data!M4968</f>
        <v>9398.75</v>
      </c>
      <c r="C4968" s="6">
        <f t="shared" si="154"/>
        <v>5706.4</v>
      </c>
      <c r="D4968" s="7">
        <f t="shared" si="155"/>
        <v>0.37777843980364312</v>
      </c>
    </row>
    <row r="4969" spans="1:4" x14ac:dyDescent="0.55000000000000004">
      <c r="A4969" s="6">
        <f>US_Regional_Sales_Data!P4969*US_Regional_Sales_Data!M4969*(1-US_Regional_Sales_Data!N4969)</f>
        <v>6005.880000000001</v>
      </c>
      <c r="B4969" s="6">
        <f>US_Regional_Sales_Data!O4969*US_Regional_Sales_Data!M4969</f>
        <v>4604.5199999999995</v>
      </c>
      <c r="C4969" s="6">
        <f t="shared" si="154"/>
        <v>1401.3600000000015</v>
      </c>
      <c r="D4969" s="7">
        <f t="shared" si="155"/>
        <v>0.23333133529141462</v>
      </c>
    </row>
    <row r="4970" spans="1:4" x14ac:dyDescent="0.55000000000000004">
      <c r="A4970" s="6">
        <f>US_Regional_Sales_Data!P4970*US_Regional_Sales_Data!M4970*(1-US_Regional_Sales_Data!N4970)</f>
        <v>14155.759999999998</v>
      </c>
      <c r="B4970" s="6">
        <f>US_Regional_Sales_Data!O4970*US_Regional_Sales_Data!M4970</f>
        <v>6556.32</v>
      </c>
      <c r="C4970" s="6">
        <f t="shared" si="154"/>
        <v>7599.4399999999987</v>
      </c>
      <c r="D4970" s="7">
        <f t="shared" si="155"/>
        <v>0.53684436582705553</v>
      </c>
    </row>
    <row r="4971" spans="1:4" x14ac:dyDescent="0.55000000000000004">
      <c r="A4971" s="6">
        <f>US_Regional_Sales_Data!P4971*US_Regional_Sales_Data!M4971*(1-US_Regional_Sales_Data!N4971)</f>
        <v>458.28</v>
      </c>
      <c r="B4971" s="6">
        <f>US_Regional_Sales_Data!O4971*US_Regional_Sales_Data!M4971</f>
        <v>213.86</v>
      </c>
      <c r="C4971" s="6">
        <f t="shared" si="154"/>
        <v>244.41999999999996</v>
      </c>
      <c r="D4971" s="7">
        <f t="shared" si="155"/>
        <v>0.53334206162171593</v>
      </c>
    </row>
    <row r="4972" spans="1:4" x14ac:dyDescent="0.55000000000000004">
      <c r="A4972" s="6">
        <f>US_Regional_Sales_Data!P4972*US_Regional_Sales_Data!M4972*(1-US_Regional_Sales_Data!N4972)</f>
        <v>3135.6000000000004</v>
      </c>
      <c r="B4972" s="6">
        <f>US_Regional_Sales_Data!O4972*US_Regional_Sales_Data!M4972</f>
        <v>2822.04</v>
      </c>
      <c r="C4972" s="6">
        <f t="shared" si="154"/>
        <v>313.5600000000004</v>
      </c>
      <c r="D4972" s="7">
        <f t="shared" si="155"/>
        <v>0.10000000000000012</v>
      </c>
    </row>
    <row r="4973" spans="1:4" x14ac:dyDescent="0.55000000000000004">
      <c r="A4973" s="6">
        <f>US_Regional_Sales_Data!P4973*US_Regional_Sales_Data!M4973*(1-US_Regional_Sales_Data!N4973)</f>
        <v>3780.81</v>
      </c>
      <c r="B4973" s="6">
        <f>US_Regional_Sales_Data!O4973*US_Regional_Sales_Data!M4973</f>
        <v>3024.65</v>
      </c>
      <c r="C4973" s="6">
        <f t="shared" si="154"/>
        <v>756.15999999999985</v>
      </c>
      <c r="D4973" s="7">
        <f t="shared" si="155"/>
        <v>0.19999947101282525</v>
      </c>
    </row>
    <row r="4974" spans="1:4" x14ac:dyDescent="0.55000000000000004">
      <c r="A4974" s="6">
        <f>US_Regional_Sales_Data!P4974*US_Regional_Sales_Data!M4974*(1-US_Regional_Sales_Data!N4974)</f>
        <v>19681.919999999998</v>
      </c>
      <c r="B4974" s="6">
        <f>US_Regional_Sales_Data!O4974*US_Regional_Sales_Data!M4974</f>
        <v>11114.52</v>
      </c>
      <c r="C4974" s="6">
        <f t="shared" si="154"/>
        <v>8567.3999999999978</v>
      </c>
      <c r="D4974" s="7">
        <f t="shared" si="155"/>
        <v>0.43529289825382883</v>
      </c>
    </row>
    <row r="4975" spans="1:4" x14ac:dyDescent="0.55000000000000004">
      <c r="A4975" s="6">
        <f>US_Regional_Sales_Data!P4975*US_Regional_Sales_Data!M4975*(1-US_Regional_Sales_Data!N4975)</f>
        <v>1200.6399999999999</v>
      </c>
      <c r="B4975" s="6">
        <f>US_Regional_Sales_Data!O4975*US_Regional_Sales_Data!M4975</f>
        <v>874.72</v>
      </c>
      <c r="C4975" s="6">
        <f t="shared" si="154"/>
        <v>325.91999999999985</v>
      </c>
      <c r="D4975" s="7">
        <f t="shared" si="155"/>
        <v>0.2714552238805969</v>
      </c>
    </row>
    <row r="4976" spans="1:4" x14ac:dyDescent="0.55000000000000004">
      <c r="A4976" s="6">
        <f>US_Regional_Sales_Data!P4976*US_Regional_Sales_Data!M4976*(1-US_Regional_Sales_Data!N4976)</f>
        <v>1158.9325000000001</v>
      </c>
      <c r="B4976" s="6">
        <f>US_Regional_Sales_Data!O4976*US_Regional_Sales_Data!M4976</f>
        <v>989.79</v>
      </c>
      <c r="C4976" s="6">
        <f t="shared" si="154"/>
        <v>169.14250000000015</v>
      </c>
      <c r="D4976" s="7">
        <f t="shared" si="155"/>
        <v>0.14594680880896871</v>
      </c>
    </row>
    <row r="4977" spans="1:4" x14ac:dyDescent="0.55000000000000004">
      <c r="A4977" s="6">
        <f>US_Regional_Sales_Data!P4977*US_Regional_Sales_Data!M4977*(1-US_Regional_Sales_Data!N4977)</f>
        <v>27290.440000000002</v>
      </c>
      <c r="B4977" s="6">
        <f>US_Regional_Sales_Data!O4977*US_Regional_Sales_Data!M4977</f>
        <v>18942.8</v>
      </c>
      <c r="C4977" s="6">
        <f t="shared" si="154"/>
        <v>8347.6400000000031</v>
      </c>
      <c r="D4977" s="7">
        <f t="shared" si="155"/>
        <v>0.3058814735123363</v>
      </c>
    </row>
    <row r="4978" spans="1:4" x14ac:dyDescent="0.55000000000000004">
      <c r="A4978" s="6">
        <f>US_Regional_Sales_Data!P4978*US_Regional_Sales_Data!M4978*(1-US_Regional_Sales_Data!N4978)</f>
        <v>8230.2800000000007</v>
      </c>
      <c r="B4978" s="6">
        <f>US_Regional_Sales_Data!O4978*US_Regional_Sales_Data!M4978</f>
        <v>5160.6400000000003</v>
      </c>
      <c r="C4978" s="6">
        <f t="shared" si="154"/>
        <v>3069.6400000000003</v>
      </c>
      <c r="D4978" s="7">
        <f t="shared" si="155"/>
        <v>0.37296908489140101</v>
      </c>
    </row>
    <row r="4979" spans="1:4" x14ac:dyDescent="0.55000000000000004">
      <c r="A4979" s="6">
        <f>US_Regional_Sales_Data!P4979*US_Regional_Sales_Data!M4979*(1-US_Regional_Sales_Data!N4979)</f>
        <v>29329.919999999998</v>
      </c>
      <c r="B4979" s="6">
        <f>US_Regional_Sales_Data!O4979*US_Regional_Sales_Data!M4979</f>
        <v>21302.799999999999</v>
      </c>
      <c r="C4979" s="6">
        <f t="shared" si="154"/>
        <v>8027.119999999999</v>
      </c>
      <c r="D4979" s="7">
        <f t="shared" si="155"/>
        <v>0.27368366500829183</v>
      </c>
    </row>
    <row r="4980" spans="1:4" x14ac:dyDescent="0.55000000000000004">
      <c r="A4980" s="6">
        <f>US_Regional_Sales_Data!P4980*US_Regional_Sales_Data!M4980*(1-US_Regional_Sales_Data!N4980)</f>
        <v>17215.650000000001</v>
      </c>
      <c r="B4980" s="6">
        <f>US_Regional_Sales_Data!O4980*US_Regional_Sales_Data!M4980</f>
        <v>15685.35</v>
      </c>
      <c r="C4980" s="6">
        <f t="shared" si="154"/>
        <v>1530.3000000000011</v>
      </c>
      <c r="D4980" s="7">
        <f t="shared" si="155"/>
        <v>8.8890050622544084E-2</v>
      </c>
    </row>
    <row r="4981" spans="1:4" x14ac:dyDescent="0.55000000000000004">
      <c r="A4981" s="6">
        <f>US_Regional_Sales_Data!P4981*US_Regional_Sales_Data!M4981*(1-US_Regional_Sales_Data!N4981)</f>
        <v>1519.56</v>
      </c>
      <c r="B4981" s="6">
        <f>US_Regional_Sales_Data!O4981*US_Regional_Sales_Data!M4981</f>
        <v>1215.6199999999999</v>
      </c>
      <c r="C4981" s="6">
        <f t="shared" si="154"/>
        <v>303.94000000000005</v>
      </c>
      <c r="D4981" s="7">
        <f t="shared" si="155"/>
        <v>0.20001842638658562</v>
      </c>
    </row>
    <row r="4982" spans="1:4" x14ac:dyDescent="0.55000000000000004">
      <c r="A4982" s="6">
        <f>US_Regional_Sales_Data!P4982*US_Regional_Sales_Data!M4982*(1-US_Regional_Sales_Data!N4982)</f>
        <v>11939.4</v>
      </c>
      <c r="B4982" s="6">
        <f>US_Regional_Sales_Data!O4982*US_Regional_Sales_Data!M4982</f>
        <v>12337.4</v>
      </c>
      <c r="C4982" s="6">
        <f t="shared" si="154"/>
        <v>-398</v>
      </c>
      <c r="D4982" s="7">
        <f t="shared" si="155"/>
        <v>-3.333500845938657E-2</v>
      </c>
    </row>
    <row r="4983" spans="1:4" x14ac:dyDescent="0.55000000000000004">
      <c r="A4983" s="6">
        <f>US_Regional_Sales_Data!P4983*US_Regional_Sales_Data!M4983*(1-US_Regional_Sales_Data!N4983)</f>
        <v>28855.56</v>
      </c>
      <c r="B4983" s="6">
        <f>US_Regional_Sales_Data!O4983*US_Regional_Sales_Data!M4983</f>
        <v>25580.080000000002</v>
      </c>
      <c r="C4983" s="6">
        <f t="shared" si="154"/>
        <v>3275.4799999999996</v>
      </c>
      <c r="D4983" s="7">
        <f t="shared" si="155"/>
        <v>0.11351295902765357</v>
      </c>
    </row>
    <row r="4984" spans="1:4" x14ac:dyDescent="0.55000000000000004">
      <c r="A4984" s="6">
        <f>US_Regional_Sales_Data!P4984*US_Regional_Sales_Data!M4984*(1-US_Regional_Sales_Data!N4984)</f>
        <v>6874.2</v>
      </c>
      <c r="B4984" s="6">
        <f>US_Regional_Sales_Data!O4984*US_Regional_Sales_Data!M4984</f>
        <v>5209.92</v>
      </c>
      <c r="C4984" s="6">
        <f t="shared" si="154"/>
        <v>1664.2799999999997</v>
      </c>
      <c r="D4984" s="7">
        <f t="shared" si="155"/>
        <v>0.24210526315789471</v>
      </c>
    </row>
    <row r="4985" spans="1:4" x14ac:dyDescent="0.55000000000000004">
      <c r="A4985" s="6">
        <f>US_Regional_Sales_Data!P4985*US_Regional_Sales_Data!M4985*(1-US_Regional_Sales_Data!N4985)</f>
        <v>43481.659999999996</v>
      </c>
      <c r="B4985" s="6">
        <f>US_Regional_Sales_Data!O4985*US_Regional_Sales_Data!M4985</f>
        <v>34315.279999999999</v>
      </c>
      <c r="C4985" s="6">
        <f t="shared" si="154"/>
        <v>9166.3799999999974</v>
      </c>
      <c r="D4985" s="7">
        <f t="shared" si="155"/>
        <v>0.21081025885396276</v>
      </c>
    </row>
    <row r="4986" spans="1:4" x14ac:dyDescent="0.55000000000000004">
      <c r="A4986" s="6">
        <f>US_Regional_Sales_Data!P4986*US_Regional_Sales_Data!M4986*(1-US_Regional_Sales_Data!N4986)</f>
        <v>3705.1</v>
      </c>
      <c r="B4986" s="6">
        <f>US_Regional_Sales_Data!O4986*US_Regional_Sales_Data!M4986</f>
        <v>3122.87</v>
      </c>
      <c r="C4986" s="6">
        <f t="shared" si="154"/>
        <v>582.23</v>
      </c>
      <c r="D4986" s="7">
        <f t="shared" si="155"/>
        <v>0.15714285714285714</v>
      </c>
    </row>
    <row r="4987" spans="1:4" x14ac:dyDescent="0.55000000000000004">
      <c r="A4987" s="6">
        <f>US_Regional_Sales_Data!P4987*US_Regional_Sales_Data!M4987*(1-US_Regional_Sales_Data!N4987)</f>
        <v>25335.380000000005</v>
      </c>
      <c r="B4987" s="6">
        <f>US_Regional_Sales_Data!O4987*US_Regional_Sales_Data!M4987</f>
        <v>13968.71</v>
      </c>
      <c r="C4987" s="6">
        <f t="shared" si="154"/>
        <v>11366.670000000006</v>
      </c>
      <c r="D4987" s="7">
        <f t="shared" si="155"/>
        <v>0.44864809606171302</v>
      </c>
    </row>
    <row r="4988" spans="1:4" x14ac:dyDescent="0.55000000000000004">
      <c r="A4988" s="6">
        <f>US_Regional_Sales_Data!P4988*US_Regional_Sales_Data!M4988*(1-US_Regional_Sales_Data!N4988)</f>
        <v>3216.5025000000001</v>
      </c>
      <c r="B4988" s="6">
        <f>US_Regional_Sales_Data!O4988*US_Regional_Sales_Data!M4988</f>
        <v>2155.92</v>
      </c>
      <c r="C4988" s="6">
        <f t="shared" si="154"/>
        <v>1060.5825</v>
      </c>
      <c r="D4988" s="7">
        <f t="shared" si="155"/>
        <v>0.32973159510990585</v>
      </c>
    </row>
    <row r="4989" spans="1:4" x14ac:dyDescent="0.55000000000000004">
      <c r="A4989" s="6">
        <f>US_Regional_Sales_Data!P4989*US_Regional_Sales_Data!M4989*(1-US_Regional_Sales_Data!N4989)</f>
        <v>4052.16</v>
      </c>
      <c r="B4989" s="6">
        <f>US_Regional_Sales_Data!O4989*US_Regional_Sales_Data!M4989</f>
        <v>2386.2800000000002</v>
      </c>
      <c r="C4989" s="6">
        <f t="shared" si="154"/>
        <v>1665.8799999999997</v>
      </c>
      <c r="D4989" s="7">
        <f t="shared" si="155"/>
        <v>0.41110913685540545</v>
      </c>
    </row>
    <row r="4990" spans="1:4" x14ac:dyDescent="0.55000000000000004">
      <c r="A4990" s="6">
        <f>US_Regional_Sales_Data!P4990*US_Regional_Sales_Data!M4990*(1-US_Regional_Sales_Data!N4990)</f>
        <v>29737.279999999999</v>
      </c>
      <c r="B4990" s="6">
        <f>US_Regional_Sales_Data!O4990*US_Regional_Sales_Data!M4990</f>
        <v>15651.2</v>
      </c>
      <c r="C4990" s="6">
        <f t="shared" si="154"/>
        <v>14086.079999999998</v>
      </c>
      <c r="D4990" s="7">
        <f t="shared" si="155"/>
        <v>0.47368421052631576</v>
      </c>
    </row>
    <row r="4991" spans="1:4" x14ac:dyDescent="0.55000000000000004">
      <c r="A4991" s="6">
        <f>US_Regional_Sales_Data!P4991*US_Regional_Sales_Data!M4991*(1-US_Regional_Sales_Data!N4991)</f>
        <v>1514.8700000000001</v>
      </c>
      <c r="B4991" s="6">
        <f>US_Regional_Sales_Data!O4991*US_Regional_Sales_Data!M4991</f>
        <v>1116.22</v>
      </c>
      <c r="C4991" s="6">
        <f t="shared" si="154"/>
        <v>398.65000000000009</v>
      </c>
      <c r="D4991" s="7">
        <f t="shared" si="155"/>
        <v>0.26315789473684215</v>
      </c>
    </row>
    <row r="4992" spans="1:4" x14ac:dyDescent="0.55000000000000004">
      <c r="A4992" s="6">
        <f>US_Regional_Sales_Data!P4992*US_Regional_Sales_Data!M4992*(1-US_Regional_Sales_Data!N4992)</f>
        <v>6594.14</v>
      </c>
      <c r="B4992" s="6">
        <f>US_Regional_Sales_Data!O4992*US_Regional_Sales_Data!M4992</f>
        <v>2851.52</v>
      </c>
      <c r="C4992" s="6">
        <f t="shared" si="154"/>
        <v>3742.6200000000003</v>
      </c>
      <c r="D4992" s="7">
        <f t="shared" si="155"/>
        <v>0.56756756756756754</v>
      </c>
    </row>
    <row r="4993" spans="1:4" x14ac:dyDescent="0.55000000000000004">
      <c r="A4993" s="6">
        <f>US_Regional_Sales_Data!P4993*US_Regional_Sales_Data!M4993*(1-US_Regional_Sales_Data!N4993)</f>
        <v>6753.6</v>
      </c>
      <c r="B4993" s="6">
        <f>US_Regional_Sales_Data!O4993*US_Regional_Sales_Data!M4993</f>
        <v>5477.92</v>
      </c>
      <c r="C4993" s="6">
        <f t="shared" si="154"/>
        <v>1275.6800000000003</v>
      </c>
      <c r="D4993" s="7">
        <f t="shared" si="155"/>
        <v>0.18888888888888891</v>
      </c>
    </row>
    <row r="4994" spans="1:4" x14ac:dyDescent="0.55000000000000004">
      <c r="A4994" s="6">
        <f>US_Regional_Sales_Data!P4994*US_Regional_Sales_Data!M4994*(1-US_Regional_Sales_Data!N4994)</f>
        <v>649.23</v>
      </c>
      <c r="B4994" s="6">
        <f>US_Regional_Sales_Data!O4994*US_Regional_Sales_Data!M4994</f>
        <v>307.53000000000003</v>
      </c>
      <c r="C4994" s="6">
        <f t="shared" si="154"/>
        <v>341.7</v>
      </c>
      <c r="D4994" s="7">
        <f t="shared" si="155"/>
        <v>0.52631578947368418</v>
      </c>
    </row>
    <row r="4995" spans="1:4" x14ac:dyDescent="0.55000000000000004">
      <c r="A4995" s="6">
        <f>US_Regional_Sales_Data!P4995*US_Regional_Sales_Data!M4995*(1-US_Regional_Sales_Data!N4995)</f>
        <v>6683.25</v>
      </c>
      <c r="B4995" s="6">
        <f>US_Regional_Sales_Data!O4995*US_Regional_Sales_Data!M4995</f>
        <v>4713.45</v>
      </c>
      <c r="C4995" s="6">
        <f t="shared" ref="C4995:C5058" si="156">A4995-B4995</f>
        <v>1969.8000000000002</v>
      </c>
      <c r="D4995" s="7">
        <f t="shared" ref="D4995:D5058" si="157">C4995/A4995</f>
        <v>0.29473684210526319</v>
      </c>
    </row>
    <row r="4996" spans="1:4" x14ac:dyDescent="0.55000000000000004">
      <c r="A4996" s="6">
        <f>US_Regional_Sales_Data!P4996*US_Regional_Sales_Data!M4996*(1-US_Regional_Sales_Data!N4996)</f>
        <v>421.43000000000006</v>
      </c>
      <c r="B4996" s="6">
        <f>US_Regional_Sales_Data!O4996*US_Regional_Sales_Data!M4996</f>
        <v>332.58</v>
      </c>
      <c r="C4996" s="6">
        <f t="shared" si="156"/>
        <v>88.85000000000008</v>
      </c>
      <c r="D4996" s="7">
        <f t="shared" si="157"/>
        <v>0.21082979379730932</v>
      </c>
    </row>
    <row r="4997" spans="1:4" x14ac:dyDescent="0.55000000000000004">
      <c r="A4997" s="6">
        <f>US_Regional_Sales_Data!P4997*US_Regional_Sales_Data!M4997*(1-US_Regional_Sales_Data!N4997)</f>
        <v>5092</v>
      </c>
      <c r="B4997" s="6">
        <f>US_Regional_Sales_Data!O4997*US_Regional_Sales_Data!M4997</f>
        <v>2733.6000000000004</v>
      </c>
      <c r="C4997" s="6">
        <f t="shared" si="156"/>
        <v>2358.3999999999996</v>
      </c>
      <c r="D4997" s="7">
        <f t="shared" si="157"/>
        <v>0.46315789473684205</v>
      </c>
    </row>
    <row r="4998" spans="1:4" x14ac:dyDescent="0.55000000000000004">
      <c r="A4998" s="6">
        <f>US_Regional_Sales_Data!P4998*US_Regional_Sales_Data!M4998*(1-US_Regional_Sales_Data!N4998)</f>
        <v>2317.8650000000002</v>
      </c>
      <c r="B4998" s="6">
        <f>US_Regional_Sales_Data!O4998*US_Regional_Sales_Data!M4998</f>
        <v>1954.52</v>
      </c>
      <c r="C4998" s="6">
        <f t="shared" si="156"/>
        <v>363.34500000000025</v>
      </c>
      <c r="D4998" s="7">
        <f t="shared" si="157"/>
        <v>0.15675848248280216</v>
      </c>
    </row>
    <row r="4999" spans="1:4" x14ac:dyDescent="0.55000000000000004">
      <c r="A4999" s="6">
        <f>US_Regional_Sales_Data!P4999*US_Regional_Sales_Data!M4999*(1-US_Regional_Sales_Data!N4999)</f>
        <v>19095</v>
      </c>
      <c r="B4999" s="6">
        <f>US_Regional_Sales_Data!O4999*US_Regional_Sales_Data!M4999</f>
        <v>15075</v>
      </c>
      <c r="C4999" s="6">
        <f t="shared" si="156"/>
        <v>4020</v>
      </c>
      <c r="D4999" s="7">
        <f t="shared" si="157"/>
        <v>0.21052631578947367</v>
      </c>
    </row>
    <row r="5000" spans="1:4" x14ac:dyDescent="0.55000000000000004">
      <c r="A5000" s="6">
        <f>US_Regional_Sales_Data!P5000*US_Regional_Sales_Data!M5000*(1-US_Regional_Sales_Data!N5000)</f>
        <v>22481.18</v>
      </c>
      <c r="B5000" s="6">
        <f>US_Regional_Sales_Data!O5000*US_Regional_Sales_Data!M5000</f>
        <v>13015.44</v>
      </c>
      <c r="C5000" s="6">
        <f t="shared" si="156"/>
        <v>9465.74</v>
      </c>
      <c r="D5000" s="7">
        <f t="shared" si="157"/>
        <v>0.42105174194592987</v>
      </c>
    </row>
    <row r="5001" spans="1:4" x14ac:dyDescent="0.55000000000000004">
      <c r="A5001" s="6">
        <f>US_Regional_Sales_Data!P5001*US_Regional_Sales_Data!M5001*(1-US_Regional_Sales_Data!N5001)</f>
        <v>3931.56</v>
      </c>
      <c r="B5001" s="6">
        <f>US_Regional_Sales_Data!O5001*US_Regional_Sales_Data!M5001</f>
        <v>2271.56</v>
      </c>
      <c r="C5001" s="6">
        <f t="shared" si="156"/>
        <v>1660</v>
      </c>
      <c r="D5001" s="7">
        <f t="shared" si="157"/>
        <v>0.42222425703791877</v>
      </c>
    </row>
    <row r="5002" spans="1:4" x14ac:dyDescent="0.55000000000000004">
      <c r="A5002" s="6">
        <f>US_Regional_Sales_Data!P5002*US_Regional_Sales_Data!M5002*(1-US_Regional_Sales_Data!N5002)</f>
        <v>13462.98</v>
      </c>
      <c r="B5002" s="6">
        <f>US_Regional_Sales_Data!O5002*US_Regional_Sales_Data!M5002</f>
        <v>9503.2800000000007</v>
      </c>
      <c r="C5002" s="6">
        <f t="shared" si="156"/>
        <v>3959.6999999999989</v>
      </c>
      <c r="D5002" s="7">
        <f t="shared" si="157"/>
        <v>0.29411764705882348</v>
      </c>
    </row>
    <row r="5003" spans="1:4" x14ac:dyDescent="0.55000000000000004">
      <c r="A5003" s="6">
        <f>US_Regional_Sales_Data!P5003*US_Regional_Sales_Data!M5003*(1-US_Regional_Sales_Data!N5003)</f>
        <v>10383.660000000002</v>
      </c>
      <c r="B5003" s="6">
        <f>US_Regional_Sales_Data!O5003*US_Regional_Sales_Data!M5003</f>
        <v>5653.32</v>
      </c>
      <c r="C5003" s="6">
        <f t="shared" si="156"/>
        <v>4730.340000000002</v>
      </c>
      <c r="D5003" s="7">
        <f t="shared" si="157"/>
        <v>0.45555613338649392</v>
      </c>
    </row>
    <row r="5004" spans="1:4" x14ac:dyDescent="0.55000000000000004">
      <c r="A5004" s="6">
        <f>US_Regional_Sales_Data!P5004*US_Regional_Sales_Data!M5004*(1-US_Regional_Sales_Data!N5004)</f>
        <v>24692.850000000002</v>
      </c>
      <c r="B5004" s="6">
        <f>US_Regional_Sales_Data!O5004*US_Regional_Sales_Data!M5004</f>
        <v>18108.09</v>
      </c>
      <c r="C5004" s="6">
        <f t="shared" si="156"/>
        <v>6584.760000000002</v>
      </c>
      <c r="D5004" s="7">
        <f t="shared" si="157"/>
        <v>0.26666666666666672</v>
      </c>
    </row>
    <row r="5005" spans="1:4" x14ac:dyDescent="0.55000000000000004">
      <c r="A5005" s="6">
        <f>US_Regional_Sales_Data!P5005*US_Regional_Sales_Data!M5005*(1-US_Regional_Sales_Data!N5005)</f>
        <v>1286.4000000000001</v>
      </c>
      <c r="B5005" s="6">
        <f>US_Regional_Sales_Data!O5005*US_Regional_Sales_Data!M5005</f>
        <v>787.92</v>
      </c>
      <c r="C5005" s="6">
        <f t="shared" si="156"/>
        <v>498.48000000000013</v>
      </c>
      <c r="D5005" s="7">
        <f t="shared" si="157"/>
        <v>0.38750000000000007</v>
      </c>
    </row>
    <row r="5006" spans="1:4" x14ac:dyDescent="0.55000000000000004">
      <c r="A5006" s="6">
        <f>US_Regional_Sales_Data!P5006*US_Regional_Sales_Data!M5006*(1-US_Regional_Sales_Data!N5006)</f>
        <v>30297.399999999998</v>
      </c>
      <c r="B5006" s="6">
        <f>US_Regional_Sales_Data!O5006*US_Regional_Sales_Data!M5006</f>
        <v>13075.76</v>
      </c>
      <c r="C5006" s="6">
        <f t="shared" si="156"/>
        <v>17221.64</v>
      </c>
      <c r="D5006" s="7">
        <f t="shared" si="157"/>
        <v>0.56841973238627741</v>
      </c>
    </row>
    <row r="5007" spans="1:4" x14ac:dyDescent="0.55000000000000004">
      <c r="A5007" s="6">
        <f>US_Regional_Sales_Data!P5007*US_Regional_Sales_Data!M5007*(1-US_Regional_Sales_Data!N5007)</f>
        <v>17353</v>
      </c>
      <c r="B5007" s="6">
        <f>US_Regional_Sales_Data!O5007*US_Regional_Sales_Data!M5007</f>
        <v>12569.199999999999</v>
      </c>
      <c r="C5007" s="6">
        <f t="shared" si="156"/>
        <v>4783.8000000000011</v>
      </c>
      <c r="D5007" s="7">
        <f t="shared" si="157"/>
        <v>0.27567567567567575</v>
      </c>
    </row>
    <row r="5008" spans="1:4" x14ac:dyDescent="0.55000000000000004">
      <c r="A5008" s="6">
        <f>US_Regional_Sales_Data!P5008*US_Regional_Sales_Data!M5008*(1-US_Regional_Sales_Data!N5008)</f>
        <v>2900.4300000000003</v>
      </c>
      <c r="B5008" s="6">
        <f>US_Regional_Sales_Data!O5008*US_Regional_Sales_Data!M5008</f>
        <v>1505.1</v>
      </c>
      <c r="C5008" s="6">
        <f t="shared" si="156"/>
        <v>1395.3300000000004</v>
      </c>
      <c r="D5008" s="7">
        <f t="shared" si="157"/>
        <v>0.48107694376351101</v>
      </c>
    </row>
    <row r="5009" spans="1:4" x14ac:dyDescent="0.55000000000000004">
      <c r="A5009" s="6">
        <f>US_Regional_Sales_Data!P5009*US_Regional_Sales_Data!M5009*(1-US_Regional_Sales_Data!N5009)</f>
        <v>5652.12</v>
      </c>
      <c r="B5009" s="6">
        <f>US_Regional_Sales_Data!O5009*US_Regional_Sales_Data!M5009</f>
        <v>3272.28</v>
      </c>
      <c r="C5009" s="6">
        <f t="shared" si="156"/>
        <v>2379.8399999999997</v>
      </c>
      <c r="D5009" s="7">
        <f t="shared" si="157"/>
        <v>0.42105263157894735</v>
      </c>
    </row>
    <row r="5010" spans="1:4" x14ac:dyDescent="0.55000000000000004">
      <c r="A5010" s="6">
        <f>US_Regional_Sales_Data!P5010*US_Regional_Sales_Data!M5010*(1-US_Regional_Sales_Data!N5010)</f>
        <v>18251.637500000001</v>
      </c>
      <c r="B5010" s="6">
        <f>US_Regional_Sales_Data!O5010*US_Regional_Sales_Data!M5010</f>
        <v>7892.6</v>
      </c>
      <c r="C5010" s="6">
        <f t="shared" si="156"/>
        <v>10359.0375</v>
      </c>
      <c r="D5010" s="7">
        <f t="shared" si="157"/>
        <v>0.56756756756756754</v>
      </c>
    </row>
    <row r="5011" spans="1:4" x14ac:dyDescent="0.55000000000000004">
      <c r="A5011" s="6">
        <f>US_Regional_Sales_Data!P5011*US_Regional_Sales_Data!M5011*(1-US_Regional_Sales_Data!N5011)</f>
        <v>3151.6800000000003</v>
      </c>
      <c r="B5011" s="6">
        <f>US_Regional_Sales_Data!O5011*US_Regional_Sales_Data!M5011</f>
        <v>3072.88</v>
      </c>
      <c r="C5011" s="6">
        <f t="shared" si="156"/>
        <v>78.800000000000182</v>
      </c>
      <c r="D5011" s="7">
        <f t="shared" si="157"/>
        <v>2.5002538328764395E-2</v>
      </c>
    </row>
    <row r="5012" spans="1:4" x14ac:dyDescent="0.55000000000000004">
      <c r="A5012" s="6">
        <f>US_Regional_Sales_Data!P5012*US_Regional_Sales_Data!M5012*(1-US_Regional_Sales_Data!N5012)</f>
        <v>11138.75</v>
      </c>
      <c r="B5012" s="6">
        <f>US_Regional_Sales_Data!O5012*US_Regional_Sales_Data!M5012</f>
        <v>5745.26</v>
      </c>
      <c r="C5012" s="6">
        <f t="shared" si="156"/>
        <v>5393.49</v>
      </c>
      <c r="D5012" s="7">
        <f t="shared" si="157"/>
        <v>0.48420962854898436</v>
      </c>
    </row>
    <row r="5013" spans="1:4" x14ac:dyDescent="0.55000000000000004">
      <c r="A5013" s="6">
        <f>US_Regional_Sales_Data!P5013*US_Regional_Sales_Data!M5013*(1-US_Regional_Sales_Data!N5013)</f>
        <v>7147.2249999999995</v>
      </c>
      <c r="B5013" s="6">
        <f>US_Regional_Sales_Data!O5013*US_Regional_Sales_Data!M5013</f>
        <v>3699.75</v>
      </c>
      <c r="C5013" s="6">
        <f t="shared" si="156"/>
        <v>3447.4749999999995</v>
      </c>
      <c r="D5013" s="7">
        <f t="shared" si="157"/>
        <v>0.48235154203204739</v>
      </c>
    </row>
    <row r="5014" spans="1:4" x14ac:dyDescent="0.55000000000000004">
      <c r="A5014" s="6">
        <f>US_Regional_Sales_Data!P5014*US_Regional_Sales_Data!M5014*(1-US_Regional_Sales_Data!N5014)</f>
        <v>18483.96</v>
      </c>
      <c r="B5014" s="6">
        <f>US_Regional_Sales_Data!O5014*US_Regional_Sales_Data!M5014</f>
        <v>10895.84</v>
      </c>
      <c r="C5014" s="6">
        <f t="shared" si="156"/>
        <v>7588.119999999999</v>
      </c>
      <c r="D5014" s="7">
        <f t="shared" si="157"/>
        <v>0.41052458455872004</v>
      </c>
    </row>
    <row r="5015" spans="1:4" x14ac:dyDescent="0.55000000000000004">
      <c r="A5015" s="6">
        <f>US_Regional_Sales_Data!P5015*US_Regional_Sales_Data!M5015*(1-US_Regional_Sales_Data!N5015)</f>
        <v>9444.99</v>
      </c>
      <c r="B5015" s="6">
        <f>US_Regional_Sales_Data!O5015*US_Regional_Sales_Data!M5015</f>
        <v>8577.06</v>
      </c>
      <c r="C5015" s="6">
        <f t="shared" si="156"/>
        <v>867.93000000000029</v>
      </c>
      <c r="D5015" s="7">
        <f t="shared" si="157"/>
        <v>9.1893162406736298E-2</v>
      </c>
    </row>
    <row r="5016" spans="1:4" x14ac:dyDescent="0.55000000000000004">
      <c r="A5016" s="6">
        <f>US_Regional_Sales_Data!P5016*US_Regional_Sales_Data!M5016*(1-US_Regional_Sales_Data!N5016)</f>
        <v>23827.879999999997</v>
      </c>
      <c r="B5016" s="6">
        <f>US_Regional_Sales_Data!O5016*US_Regional_Sales_Data!M5016</f>
        <v>17660.64</v>
      </c>
      <c r="C5016" s="6">
        <f t="shared" si="156"/>
        <v>6167.239999999998</v>
      </c>
      <c r="D5016" s="7">
        <f t="shared" si="157"/>
        <v>0.25882453663523564</v>
      </c>
    </row>
    <row r="5017" spans="1:4" x14ac:dyDescent="0.55000000000000004">
      <c r="A5017" s="6">
        <f>US_Regional_Sales_Data!P5017*US_Regional_Sales_Data!M5017*(1-US_Regional_Sales_Data!N5017)</f>
        <v>12671.04</v>
      </c>
      <c r="B5017" s="6">
        <f>US_Regional_Sales_Data!O5017*US_Regional_Sales_Data!M5017</f>
        <v>10136.82</v>
      </c>
      <c r="C5017" s="6">
        <f t="shared" si="156"/>
        <v>2534.2200000000012</v>
      </c>
      <c r="D5017" s="7">
        <f t="shared" si="157"/>
        <v>0.20000094704144261</v>
      </c>
    </row>
    <row r="5018" spans="1:4" x14ac:dyDescent="0.55000000000000004">
      <c r="A5018" s="6">
        <f>US_Regional_Sales_Data!P5018*US_Regional_Sales_Data!M5018*(1-US_Regional_Sales_Data!N5018)</f>
        <v>11019.155000000001</v>
      </c>
      <c r="B5018" s="6">
        <f>US_Regional_Sales_Data!O5018*US_Regional_Sales_Data!M5018</f>
        <v>7147.56</v>
      </c>
      <c r="C5018" s="6">
        <f t="shared" si="156"/>
        <v>3871.5950000000003</v>
      </c>
      <c r="D5018" s="7">
        <f t="shared" si="157"/>
        <v>0.35135135135135137</v>
      </c>
    </row>
    <row r="5019" spans="1:4" x14ac:dyDescent="0.55000000000000004">
      <c r="A5019" s="6">
        <f>US_Regional_Sales_Data!P5019*US_Regional_Sales_Data!M5019*(1-US_Regional_Sales_Data!N5019)</f>
        <v>15715.185000000001</v>
      </c>
      <c r="B5019" s="6">
        <f>US_Regional_Sales_Data!O5019*US_Regional_Sales_Data!M5019</f>
        <v>6947.76</v>
      </c>
      <c r="C5019" s="6">
        <f t="shared" si="156"/>
        <v>8767.4250000000011</v>
      </c>
      <c r="D5019" s="7">
        <f t="shared" si="157"/>
        <v>0.55789511863843799</v>
      </c>
    </row>
    <row r="5020" spans="1:4" x14ac:dyDescent="0.55000000000000004">
      <c r="A5020" s="6">
        <f>US_Regional_Sales_Data!P5020*US_Regional_Sales_Data!M5020*(1-US_Regional_Sales_Data!N5020)</f>
        <v>7075.2000000000007</v>
      </c>
      <c r="B5020" s="6">
        <f>US_Regional_Sales_Data!O5020*US_Regional_Sales_Data!M5020</f>
        <v>5571.76</v>
      </c>
      <c r="C5020" s="6">
        <f t="shared" si="156"/>
        <v>1503.4400000000005</v>
      </c>
      <c r="D5020" s="7">
        <f t="shared" si="157"/>
        <v>0.21249434644957038</v>
      </c>
    </row>
    <row r="5021" spans="1:4" x14ac:dyDescent="0.55000000000000004">
      <c r="A5021" s="6">
        <f>US_Regional_Sales_Data!P5021*US_Regional_Sales_Data!M5021*(1-US_Regional_Sales_Data!N5021)</f>
        <v>4772.0749999999998</v>
      </c>
      <c r="B5021" s="6">
        <f>US_Regional_Sales_Data!O5021*US_Regional_Sales_Data!M5021</f>
        <v>4075.6</v>
      </c>
      <c r="C5021" s="6">
        <f t="shared" si="156"/>
        <v>696.47499999999991</v>
      </c>
      <c r="D5021" s="7">
        <f t="shared" si="157"/>
        <v>0.14594804147042953</v>
      </c>
    </row>
    <row r="5022" spans="1:4" x14ac:dyDescent="0.55000000000000004">
      <c r="A5022" s="6">
        <f>US_Regional_Sales_Data!P5022*US_Regional_Sales_Data!M5022*(1-US_Regional_Sales_Data!N5022)</f>
        <v>10510.960000000001</v>
      </c>
      <c r="B5022" s="6">
        <f>US_Regional_Sales_Data!O5022*US_Regional_Sales_Data!M5022</f>
        <v>8181.5</v>
      </c>
      <c r="C5022" s="6">
        <f t="shared" si="156"/>
        <v>2329.4600000000009</v>
      </c>
      <c r="D5022" s="7">
        <f t="shared" si="157"/>
        <v>0.22162200217677555</v>
      </c>
    </row>
    <row r="5023" spans="1:4" x14ac:dyDescent="0.55000000000000004">
      <c r="A5023" s="6">
        <f>US_Regional_Sales_Data!P5023*US_Regional_Sales_Data!M5023*(1-US_Regional_Sales_Data!N5023)</f>
        <v>2147.0149999999999</v>
      </c>
      <c r="B5023" s="6">
        <f>US_Regional_Sales_Data!O5023*US_Regional_Sales_Data!M5023</f>
        <v>1869.17</v>
      </c>
      <c r="C5023" s="6">
        <f t="shared" si="156"/>
        <v>277.8449999999998</v>
      </c>
      <c r="D5023" s="7">
        <f t="shared" si="157"/>
        <v>0.12940990165415697</v>
      </c>
    </row>
    <row r="5024" spans="1:4" x14ac:dyDescent="0.55000000000000004">
      <c r="A5024" s="6">
        <f>US_Regional_Sales_Data!P5024*US_Regional_Sales_Data!M5024*(1-US_Regional_Sales_Data!N5024)</f>
        <v>7102.3350000000009</v>
      </c>
      <c r="B5024" s="6">
        <f>US_Regional_Sales_Data!O5024*US_Regional_Sales_Data!M5024</f>
        <v>3839.1000000000004</v>
      </c>
      <c r="C5024" s="6">
        <f t="shared" si="156"/>
        <v>3263.2350000000006</v>
      </c>
      <c r="D5024" s="7">
        <f t="shared" si="157"/>
        <v>0.45945945945945948</v>
      </c>
    </row>
    <row r="5025" spans="1:4" x14ac:dyDescent="0.55000000000000004">
      <c r="A5025" s="6">
        <f>US_Regional_Sales_Data!P5025*US_Regional_Sales_Data!M5025*(1-US_Regional_Sales_Data!N5025)</f>
        <v>11762.52</v>
      </c>
      <c r="B5025" s="6">
        <f>US_Regional_Sales_Data!O5025*US_Regional_Sales_Data!M5025</f>
        <v>8295.68</v>
      </c>
      <c r="C5025" s="6">
        <f t="shared" si="156"/>
        <v>3466.84</v>
      </c>
      <c r="D5025" s="7">
        <f t="shared" si="157"/>
        <v>0.29473616197889568</v>
      </c>
    </row>
    <row r="5026" spans="1:4" x14ac:dyDescent="0.55000000000000004">
      <c r="A5026" s="6">
        <f>US_Regional_Sales_Data!P5026*US_Regional_Sales_Data!M5026*(1-US_Regional_Sales_Data!N5026)</f>
        <v>296.14</v>
      </c>
      <c r="B5026" s="6">
        <f>US_Regional_Sales_Data!O5026*US_Regional_Sales_Data!M5026</f>
        <v>292.66000000000003</v>
      </c>
      <c r="C5026" s="6">
        <f t="shared" si="156"/>
        <v>3.4799999999999613</v>
      </c>
      <c r="D5026" s="7">
        <f t="shared" si="157"/>
        <v>1.1751198757344369E-2</v>
      </c>
    </row>
    <row r="5027" spans="1:4" x14ac:dyDescent="0.55000000000000004">
      <c r="A5027" s="6">
        <f>US_Regional_Sales_Data!P5027*US_Regional_Sales_Data!M5027*(1-US_Regional_Sales_Data!N5027)</f>
        <v>1760.7600000000002</v>
      </c>
      <c r="B5027" s="6">
        <f>US_Regional_Sales_Data!O5027*US_Regional_Sales_Data!M5027</f>
        <v>1369.48</v>
      </c>
      <c r="C5027" s="6">
        <f t="shared" si="156"/>
        <v>391.2800000000002</v>
      </c>
      <c r="D5027" s="7">
        <f t="shared" si="157"/>
        <v>0.22222222222222232</v>
      </c>
    </row>
    <row r="5028" spans="1:4" x14ac:dyDescent="0.55000000000000004">
      <c r="A5028" s="6">
        <f>US_Regional_Sales_Data!P5028*US_Regional_Sales_Data!M5028*(1-US_Regional_Sales_Data!N5028)</f>
        <v>216.41</v>
      </c>
      <c r="B5028" s="6">
        <f>US_Regional_Sales_Data!O5028*US_Regional_Sales_Data!M5028</f>
        <v>148.07</v>
      </c>
      <c r="C5028" s="6">
        <f t="shared" si="156"/>
        <v>68.34</v>
      </c>
      <c r="D5028" s="7">
        <f t="shared" si="157"/>
        <v>0.31578947368421056</v>
      </c>
    </row>
    <row r="5029" spans="1:4" x14ac:dyDescent="0.55000000000000004">
      <c r="A5029" s="6">
        <f>US_Regional_Sales_Data!P5029*US_Regional_Sales_Data!M5029*(1-US_Regional_Sales_Data!N5029)</f>
        <v>865.64</v>
      </c>
      <c r="B5029" s="6">
        <f>US_Regional_Sales_Data!O5029*US_Regional_Sales_Data!M5029</f>
        <v>646.96</v>
      </c>
      <c r="C5029" s="6">
        <f t="shared" si="156"/>
        <v>218.67999999999995</v>
      </c>
      <c r="D5029" s="7">
        <f t="shared" si="157"/>
        <v>0.25262233723025734</v>
      </c>
    </row>
    <row r="5030" spans="1:4" x14ac:dyDescent="0.55000000000000004">
      <c r="A5030" s="6">
        <f>US_Regional_Sales_Data!P5030*US_Regional_Sales_Data!M5030*(1-US_Regional_Sales_Data!N5030)</f>
        <v>21481.54</v>
      </c>
      <c r="B5030" s="6">
        <f>US_Regional_Sales_Data!O5030*US_Regional_Sales_Data!M5030</f>
        <v>18954.32</v>
      </c>
      <c r="C5030" s="6">
        <f t="shared" si="156"/>
        <v>2527.2200000000012</v>
      </c>
      <c r="D5030" s="7">
        <f t="shared" si="157"/>
        <v>0.11764612779158296</v>
      </c>
    </row>
    <row r="5031" spans="1:4" x14ac:dyDescent="0.55000000000000004">
      <c r="A5031" s="6">
        <f>US_Regional_Sales_Data!P5031*US_Regional_Sales_Data!M5031*(1-US_Regional_Sales_Data!N5031)</f>
        <v>4850.1299999999992</v>
      </c>
      <c r="B5031" s="6">
        <f>US_Regional_Sales_Data!O5031*US_Regional_Sales_Data!M5031</f>
        <v>2807.9700000000003</v>
      </c>
      <c r="C5031" s="6">
        <f t="shared" si="156"/>
        <v>2042.1599999999989</v>
      </c>
      <c r="D5031" s="7">
        <f t="shared" si="157"/>
        <v>0.42105263157894723</v>
      </c>
    </row>
    <row r="5032" spans="1:4" x14ac:dyDescent="0.55000000000000004">
      <c r="A5032" s="6">
        <f>US_Regional_Sales_Data!P5032*US_Regional_Sales_Data!M5032*(1-US_Regional_Sales_Data!N5032)</f>
        <v>16956.359999999997</v>
      </c>
      <c r="B5032" s="6">
        <f>US_Regional_Sales_Data!O5032*US_Regional_Sales_Data!M5032</f>
        <v>13381.800000000001</v>
      </c>
      <c r="C5032" s="6">
        <f t="shared" si="156"/>
        <v>3574.5599999999959</v>
      </c>
      <c r="D5032" s="7">
        <f t="shared" si="157"/>
        <v>0.2108093954126945</v>
      </c>
    </row>
    <row r="5033" spans="1:4" x14ac:dyDescent="0.55000000000000004">
      <c r="A5033" s="6">
        <f>US_Regional_Sales_Data!P5033*US_Regional_Sales_Data!M5033*(1-US_Regional_Sales_Data!N5033)</f>
        <v>4169.0749999999998</v>
      </c>
      <c r="B5033" s="6">
        <f>US_Regional_Sales_Data!O5033*US_Regional_Sales_Data!M5033</f>
        <v>3642.45</v>
      </c>
      <c r="C5033" s="6">
        <f t="shared" si="156"/>
        <v>526.625</v>
      </c>
      <c r="D5033" s="7">
        <f t="shared" si="157"/>
        <v>0.12631698878048489</v>
      </c>
    </row>
    <row r="5034" spans="1:4" x14ac:dyDescent="0.55000000000000004">
      <c r="A5034" s="6">
        <f>US_Regional_Sales_Data!P5034*US_Regional_Sales_Data!M5034*(1-US_Regional_Sales_Data!N5034)</f>
        <v>6537.86</v>
      </c>
      <c r="B5034" s="6">
        <f>US_Regional_Sales_Data!O5034*US_Regional_Sales_Data!M5034</f>
        <v>6307.1399999999994</v>
      </c>
      <c r="C5034" s="6">
        <f t="shared" si="156"/>
        <v>230.72000000000025</v>
      </c>
      <c r="D5034" s="7">
        <f t="shared" si="157"/>
        <v>3.5289834900104969E-2</v>
      </c>
    </row>
    <row r="5035" spans="1:4" x14ac:dyDescent="0.55000000000000004">
      <c r="A5035" s="6">
        <f>US_Regional_Sales_Data!P5035*US_Regional_Sales_Data!M5035*(1-US_Regional_Sales_Data!N5035)</f>
        <v>2730.585</v>
      </c>
      <c r="B5035" s="6">
        <f>US_Regional_Sales_Data!O5035*US_Regional_Sales_Data!M5035</f>
        <v>1408.41</v>
      </c>
      <c r="C5035" s="6">
        <f t="shared" si="156"/>
        <v>1322.175</v>
      </c>
      <c r="D5035" s="7">
        <f t="shared" si="157"/>
        <v>0.48420942765011893</v>
      </c>
    </row>
    <row r="5036" spans="1:4" x14ac:dyDescent="0.55000000000000004">
      <c r="A5036" s="6">
        <f>US_Regional_Sales_Data!P5036*US_Regional_Sales_Data!M5036*(1-US_Regional_Sales_Data!N5036)</f>
        <v>2788.875</v>
      </c>
      <c r="B5036" s="6">
        <f>US_Regional_Sales_Data!O5036*US_Regional_Sales_Data!M5036</f>
        <v>1356.75</v>
      </c>
      <c r="C5036" s="6">
        <f t="shared" si="156"/>
        <v>1432.125</v>
      </c>
      <c r="D5036" s="7">
        <f t="shared" si="157"/>
        <v>0.51351351351351349</v>
      </c>
    </row>
    <row r="5037" spans="1:4" x14ac:dyDescent="0.55000000000000004">
      <c r="A5037" s="6">
        <f>US_Regional_Sales_Data!P5037*US_Regional_Sales_Data!M5037*(1-US_Regional_Sales_Data!N5037)</f>
        <v>3017.0099999999998</v>
      </c>
      <c r="B5037" s="6">
        <f>US_Regional_Sales_Data!O5037*US_Regional_Sales_Data!M5037</f>
        <v>2413.62</v>
      </c>
      <c r="C5037" s="6">
        <f t="shared" si="156"/>
        <v>603.38999999999987</v>
      </c>
      <c r="D5037" s="7">
        <f t="shared" si="157"/>
        <v>0.19999602255212939</v>
      </c>
    </row>
    <row r="5038" spans="1:4" x14ac:dyDescent="0.55000000000000004">
      <c r="A5038" s="6">
        <f>US_Regional_Sales_Data!P5038*US_Regional_Sales_Data!M5038*(1-US_Regional_Sales_Data!N5038)</f>
        <v>3599.24</v>
      </c>
      <c r="B5038" s="6">
        <f>US_Regional_Sales_Data!O5038*US_Regional_Sales_Data!M5038</f>
        <v>2794.72</v>
      </c>
      <c r="C5038" s="6">
        <f t="shared" si="156"/>
        <v>804.52</v>
      </c>
      <c r="D5038" s="7">
        <f t="shared" si="157"/>
        <v>0.22352496638179173</v>
      </c>
    </row>
    <row r="5039" spans="1:4" x14ac:dyDescent="0.55000000000000004">
      <c r="A5039" s="6">
        <f>US_Regional_Sales_Data!P5039*US_Regional_Sales_Data!M5039*(1-US_Regional_Sales_Data!N5039)</f>
        <v>15375.997499999998</v>
      </c>
      <c r="B5039" s="6">
        <f>US_Regional_Sales_Data!O5039*US_Regional_Sales_Data!M5039</f>
        <v>7314</v>
      </c>
      <c r="C5039" s="6">
        <f t="shared" si="156"/>
        <v>8061.9974999999977</v>
      </c>
      <c r="D5039" s="7">
        <f t="shared" si="157"/>
        <v>0.52432354388715263</v>
      </c>
    </row>
    <row r="5040" spans="1:4" x14ac:dyDescent="0.55000000000000004">
      <c r="A5040" s="6">
        <f>US_Regional_Sales_Data!P5040*US_Regional_Sales_Data!M5040*(1-US_Regional_Sales_Data!N5040)</f>
        <v>7699.6399999999994</v>
      </c>
      <c r="B5040" s="6">
        <f>US_Regional_Sales_Data!O5040*US_Regional_Sales_Data!M5040</f>
        <v>4800.96</v>
      </c>
      <c r="C5040" s="6">
        <f t="shared" si="156"/>
        <v>2898.6799999999994</v>
      </c>
      <c r="D5040" s="7">
        <f t="shared" si="157"/>
        <v>0.37646954922567805</v>
      </c>
    </row>
    <row r="5041" spans="1:4" x14ac:dyDescent="0.55000000000000004">
      <c r="A5041" s="6">
        <f>US_Regional_Sales_Data!P5041*US_Regional_Sales_Data!M5041*(1-US_Regional_Sales_Data!N5041)</f>
        <v>5346.5999999999995</v>
      </c>
      <c r="B5041" s="6">
        <f>US_Regional_Sales_Data!O5041*US_Regional_Sales_Data!M5041</f>
        <v>2532.6</v>
      </c>
      <c r="C5041" s="6">
        <f t="shared" si="156"/>
        <v>2813.9999999999995</v>
      </c>
      <c r="D5041" s="7">
        <f t="shared" si="157"/>
        <v>0.52631578947368418</v>
      </c>
    </row>
    <row r="5042" spans="1:4" x14ac:dyDescent="0.55000000000000004">
      <c r="A5042" s="6">
        <f>US_Regional_Sales_Data!P5042*US_Regional_Sales_Data!M5042*(1-US_Regional_Sales_Data!N5042)</f>
        <v>7275.1949999999988</v>
      </c>
      <c r="B5042" s="6">
        <f>US_Regional_Sales_Data!O5042*US_Regional_Sales_Data!M5042</f>
        <v>3675.8999999999996</v>
      </c>
      <c r="C5042" s="6">
        <f t="shared" si="156"/>
        <v>3599.2949999999992</v>
      </c>
      <c r="D5042" s="7">
        <f t="shared" si="157"/>
        <v>0.49473519266493887</v>
      </c>
    </row>
    <row r="5043" spans="1:4" x14ac:dyDescent="0.55000000000000004">
      <c r="A5043" s="6">
        <f>US_Regional_Sales_Data!P5043*US_Regional_Sales_Data!M5043*(1-US_Regional_Sales_Data!N5043)</f>
        <v>1884.04</v>
      </c>
      <c r="B5043" s="6">
        <f>US_Regional_Sales_Data!O5043*US_Regional_Sales_Data!M5043</f>
        <v>1323.92</v>
      </c>
      <c r="C5043" s="6">
        <f t="shared" si="156"/>
        <v>560.11999999999989</v>
      </c>
      <c r="D5043" s="7">
        <f t="shared" si="157"/>
        <v>0.29729729729729726</v>
      </c>
    </row>
    <row r="5044" spans="1:4" x14ac:dyDescent="0.55000000000000004">
      <c r="A5044" s="6">
        <f>US_Regional_Sales_Data!P5044*US_Regional_Sales_Data!M5044*(1-US_Regional_Sales_Data!N5044)</f>
        <v>5499.3599999999988</v>
      </c>
      <c r="B5044" s="6">
        <f>US_Regional_Sales_Data!O5044*US_Regional_Sales_Data!M5044</f>
        <v>2836.5</v>
      </c>
      <c r="C5044" s="6">
        <f t="shared" si="156"/>
        <v>2662.8599999999988</v>
      </c>
      <c r="D5044" s="7">
        <f t="shared" si="157"/>
        <v>0.48421270838788499</v>
      </c>
    </row>
    <row r="5045" spans="1:4" x14ac:dyDescent="0.55000000000000004">
      <c r="A5045" s="6">
        <f>US_Regional_Sales_Data!P5045*US_Regional_Sales_Data!M5045*(1-US_Regional_Sales_Data!N5045)</f>
        <v>6415.9199999999992</v>
      </c>
      <c r="B5045" s="6">
        <f>US_Regional_Sales_Data!O5045*US_Regional_Sales_Data!M5045</f>
        <v>4795.07</v>
      </c>
      <c r="C5045" s="6">
        <f t="shared" si="156"/>
        <v>1620.8499999999995</v>
      </c>
      <c r="D5045" s="7">
        <f t="shared" si="157"/>
        <v>0.25262939687527269</v>
      </c>
    </row>
    <row r="5046" spans="1:4" x14ac:dyDescent="0.55000000000000004">
      <c r="A5046" s="6">
        <f>US_Regional_Sales_Data!P5046*US_Regional_Sales_Data!M5046*(1-US_Regional_Sales_Data!N5046)</f>
        <v>18443.760000000002</v>
      </c>
      <c r="B5046" s="6">
        <f>US_Regional_Sales_Data!O5046*US_Regional_Sales_Data!M5046</f>
        <v>7975.68</v>
      </c>
      <c r="C5046" s="6">
        <f t="shared" si="156"/>
        <v>10468.080000000002</v>
      </c>
      <c r="D5046" s="7">
        <f t="shared" si="157"/>
        <v>0.56756756756756765</v>
      </c>
    </row>
    <row r="5047" spans="1:4" x14ac:dyDescent="0.55000000000000004">
      <c r="A5047" s="6">
        <f>US_Regional_Sales_Data!P5047*US_Regional_Sales_Data!M5047*(1-US_Regional_Sales_Data!N5047)</f>
        <v>3497.4</v>
      </c>
      <c r="B5047" s="6">
        <f>US_Regional_Sales_Data!O5047*US_Regional_Sales_Data!M5047</f>
        <v>4838.1000000000004</v>
      </c>
      <c r="C5047" s="6">
        <f t="shared" si="156"/>
        <v>-1340.7000000000003</v>
      </c>
      <c r="D5047" s="7">
        <f t="shared" si="157"/>
        <v>-0.3833419111339853</v>
      </c>
    </row>
    <row r="5048" spans="1:4" x14ac:dyDescent="0.55000000000000004">
      <c r="A5048" s="6">
        <f>US_Regional_Sales_Data!P5048*US_Regional_Sales_Data!M5048*(1-US_Regional_Sales_Data!N5048)</f>
        <v>852.24</v>
      </c>
      <c r="B5048" s="6">
        <f>US_Regional_Sales_Data!O5048*US_Regional_Sales_Data!M5048</f>
        <v>777.67</v>
      </c>
      <c r="C5048" s="6">
        <f t="shared" si="156"/>
        <v>74.57000000000005</v>
      </c>
      <c r="D5048" s="7">
        <f t="shared" si="157"/>
        <v>8.7498826621608988E-2</v>
      </c>
    </row>
    <row r="5049" spans="1:4" x14ac:dyDescent="0.55000000000000004">
      <c r="A5049" s="6">
        <f>US_Regional_Sales_Data!P5049*US_Regional_Sales_Data!M5049*(1-US_Regional_Sales_Data!N5049)</f>
        <v>5210.9250000000002</v>
      </c>
      <c r="B5049" s="6">
        <f>US_Regional_Sales_Data!O5049*US_Regional_Sales_Data!M5049</f>
        <v>3310.47</v>
      </c>
      <c r="C5049" s="6">
        <f t="shared" si="156"/>
        <v>1900.4550000000004</v>
      </c>
      <c r="D5049" s="7">
        <f t="shared" si="157"/>
        <v>0.36470588235294121</v>
      </c>
    </row>
    <row r="5050" spans="1:4" x14ac:dyDescent="0.55000000000000004">
      <c r="A5050" s="6">
        <f>US_Regional_Sales_Data!P5050*US_Regional_Sales_Data!M5050*(1-US_Regional_Sales_Data!N5050)</f>
        <v>9020.8799999999992</v>
      </c>
      <c r="B5050" s="6">
        <f>US_Regional_Sales_Data!O5050*US_Regional_Sales_Data!M5050</f>
        <v>7747.36</v>
      </c>
      <c r="C5050" s="6">
        <f t="shared" si="156"/>
        <v>1273.5199999999995</v>
      </c>
      <c r="D5050" s="7">
        <f t="shared" si="157"/>
        <v>0.14117469692535536</v>
      </c>
    </row>
    <row r="5051" spans="1:4" x14ac:dyDescent="0.55000000000000004">
      <c r="A5051" s="6">
        <f>US_Regional_Sales_Data!P5051*US_Regional_Sales_Data!M5051*(1-US_Regional_Sales_Data!N5051)</f>
        <v>6078.24</v>
      </c>
      <c r="B5051" s="6">
        <f>US_Regional_Sales_Data!O5051*US_Regional_Sales_Data!M5051</f>
        <v>3646.92</v>
      </c>
      <c r="C5051" s="6">
        <f t="shared" si="156"/>
        <v>2431.3199999999997</v>
      </c>
      <c r="D5051" s="7">
        <f t="shared" si="157"/>
        <v>0.40000394851141119</v>
      </c>
    </row>
    <row r="5052" spans="1:4" x14ac:dyDescent="0.55000000000000004">
      <c r="A5052" s="6">
        <f>US_Regional_Sales_Data!P5052*US_Regional_Sales_Data!M5052*(1-US_Regional_Sales_Data!N5052)</f>
        <v>5831.68</v>
      </c>
      <c r="B5052" s="6">
        <f>US_Regional_Sales_Data!O5052*US_Regional_Sales_Data!M5052</f>
        <v>4253.68</v>
      </c>
      <c r="C5052" s="6">
        <f t="shared" si="156"/>
        <v>1578</v>
      </c>
      <c r="D5052" s="7">
        <f t="shared" si="157"/>
        <v>0.27059097892888495</v>
      </c>
    </row>
    <row r="5053" spans="1:4" x14ac:dyDescent="0.55000000000000004">
      <c r="A5053" s="6">
        <f>US_Regional_Sales_Data!P5053*US_Regional_Sales_Data!M5053*(1-US_Regional_Sales_Data!N5053)</f>
        <v>1425.7600000000002</v>
      </c>
      <c r="B5053" s="6">
        <f>US_Regional_Sales_Data!O5053*US_Regional_Sales_Data!M5053</f>
        <v>1354.47</v>
      </c>
      <c r="C5053" s="6">
        <f t="shared" si="156"/>
        <v>71.290000000000191</v>
      </c>
      <c r="D5053" s="7">
        <f t="shared" si="157"/>
        <v>5.000140276063305E-2</v>
      </c>
    </row>
    <row r="5054" spans="1:4" x14ac:dyDescent="0.55000000000000004">
      <c r="A5054" s="6">
        <f>US_Regional_Sales_Data!P5054*US_Regional_Sales_Data!M5054*(1-US_Regional_Sales_Data!N5054)</f>
        <v>11155.5</v>
      </c>
      <c r="B5054" s="6">
        <f>US_Regional_Sales_Data!O5054*US_Regional_Sales_Data!M5054</f>
        <v>6271.2000000000007</v>
      </c>
      <c r="C5054" s="6">
        <f t="shared" si="156"/>
        <v>4884.2999999999993</v>
      </c>
      <c r="D5054" s="7">
        <f t="shared" si="157"/>
        <v>0.43783783783783775</v>
      </c>
    </row>
    <row r="5055" spans="1:4" x14ac:dyDescent="0.55000000000000004">
      <c r="A5055" s="6">
        <f>US_Regional_Sales_Data!P5055*US_Regional_Sales_Data!M5055*(1-US_Regional_Sales_Data!N5055)</f>
        <v>3258.88</v>
      </c>
      <c r="B5055" s="6">
        <f>US_Regional_Sales_Data!O5055*US_Regional_Sales_Data!M5055</f>
        <v>2641.4</v>
      </c>
      <c r="C5055" s="6">
        <f t="shared" si="156"/>
        <v>617.48</v>
      </c>
      <c r="D5055" s="7">
        <f t="shared" si="157"/>
        <v>0.18947613904163393</v>
      </c>
    </row>
    <row r="5056" spans="1:4" x14ac:dyDescent="0.55000000000000004">
      <c r="A5056" s="6">
        <f>US_Regional_Sales_Data!P5056*US_Regional_Sales_Data!M5056*(1-US_Regional_Sales_Data!N5056)</f>
        <v>3919.5</v>
      </c>
      <c r="B5056" s="6">
        <f>US_Regional_Sales_Data!O5056*US_Regional_Sales_Data!M5056</f>
        <v>3222.7</v>
      </c>
      <c r="C5056" s="6">
        <f t="shared" si="156"/>
        <v>696.80000000000018</v>
      </c>
      <c r="D5056" s="7">
        <f t="shared" si="157"/>
        <v>0.17777777777777781</v>
      </c>
    </row>
    <row r="5057" spans="1:4" x14ac:dyDescent="0.55000000000000004">
      <c r="A5057" s="6">
        <f>US_Regional_Sales_Data!P5057*US_Regional_Sales_Data!M5057*(1-US_Regional_Sales_Data!N5057)</f>
        <v>18939.560000000001</v>
      </c>
      <c r="B5057" s="6">
        <f>US_Regional_Sales_Data!O5057*US_Regional_Sales_Data!M5057</f>
        <v>15561.12</v>
      </c>
      <c r="C5057" s="6">
        <f t="shared" si="156"/>
        <v>3378.4400000000005</v>
      </c>
      <c r="D5057" s="7">
        <f t="shared" si="157"/>
        <v>0.17838006796356412</v>
      </c>
    </row>
    <row r="5058" spans="1:4" x14ac:dyDescent="0.55000000000000004">
      <c r="A5058" s="6">
        <f>US_Regional_Sales_Data!P5058*US_Regional_Sales_Data!M5058*(1-US_Regional_Sales_Data!N5058)</f>
        <v>25351.795000000002</v>
      </c>
      <c r="B5058" s="6">
        <f>US_Regional_Sales_Data!O5058*US_Regional_Sales_Data!M5058</f>
        <v>11208.19</v>
      </c>
      <c r="C5058" s="6">
        <f t="shared" si="156"/>
        <v>14143.605000000001</v>
      </c>
      <c r="D5058" s="7">
        <f t="shared" si="157"/>
        <v>0.55789363238382139</v>
      </c>
    </row>
    <row r="5059" spans="1:4" x14ac:dyDescent="0.55000000000000004">
      <c r="A5059" s="6">
        <f>US_Regional_Sales_Data!P5059*US_Regional_Sales_Data!M5059*(1-US_Regional_Sales_Data!N5059)</f>
        <v>6854.4349999999995</v>
      </c>
      <c r="B5059" s="6">
        <f>US_Regional_Sales_Data!O5059*US_Regional_Sales_Data!M5059</f>
        <v>4001.48</v>
      </c>
      <c r="C5059" s="6">
        <f t="shared" ref="C5059:C5122" si="158">A5059-B5059</f>
        <v>2852.9549999999995</v>
      </c>
      <c r="D5059" s="7">
        <f t="shared" ref="D5059:D5122" si="159">C5059/A5059</f>
        <v>0.41622030116267783</v>
      </c>
    </row>
    <row r="5060" spans="1:4" x14ac:dyDescent="0.55000000000000004">
      <c r="A5060" s="6">
        <f>US_Regional_Sales_Data!P5060*US_Regional_Sales_Data!M5060*(1-US_Regional_Sales_Data!N5060)</f>
        <v>2107.15</v>
      </c>
      <c r="B5060" s="6">
        <f>US_Regional_Sales_Data!O5060*US_Regional_Sales_Data!M5060</f>
        <v>1958.41</v>
      </c>
      <c r="C5060" s="6">
        <f t="shared" si="158"/>
        <v>148.74</v>
      </c>
      <c r="D5060" s="7">
        <f t="shared" si="159"/>
        <v>7.0588235294117646E-2</v>
      </c>
    </row>
    <row r="5061" spans="1:4" x14ac:dyDescent="0.55000000000000004">
      <c r="A5061" s="6">
        <f>US_Regional_Sales_Data!P5061*US_Regional_Sales_Data!M5061*(1-US_Regional_Sales_Data!N5061)</f>
        <v>7839</v>
      </c>
      <c r="B5061" s="6">
        <f>US_Regional_Sales_Data!O5061*US_Regional_Sales_Data!M5061</f>
        <v>7403.5</v>
      </c>
      <c r="C5061" s="6">
        <f t="shared" si="158"/>
        <v>435.5</v>
      </c>
      <c r="D5061" s="7">
        <f t="shared" si="159"/>
        <v>5.5555555555555552E-2</v>
      </c>
    </row>
    <row r="5062" spans="1:4" x14ac:dyDescent="0.55000000000000004">
      <c r="A5062" s="6">
        <f>US_Regional_Sales_Data!P5062*US_Regional_Sales_Data!M5062*(1-US_Regional_Sales_Data!N5062)</f>
        <v>6008.5599999999995</v>
      </c>
      <c r="B5062" s="6">
        <f>US_Regional_Sales_Data!O5062*US_Regional_Sales_Data!M5062</f>
        <v>3478.64</v>
      </c>
      <c r="C5062" s="6">
        <f t="shared" si="158"/>
        <v>2529.9199999999996</v>
      </c>
      <c r="D5062" s="7">
        <f t="shared" si="159"/>
        <v>0.42105263157894735</v>
      </c>
    </row>
    <row r="5063" spans="1:4" x14ac:dyDescent="0.55000000000000004">
      <c r="A5063" s="6">
        <f>US_Regional_Sales_Data!P5063*US_Regional_Sales_Data!M5063*(1-US_Regional_Sales_Data!N5063)</f>
        <v>394.62999999999994</v>
      </c>
      <c r="B5063" s="6">
        <f>US_Regional_Sales_Data!O5063*US_Regional_Sales_Data!M5063</f>
        <v>195.24</v>
      </c>
      <c r="C5063" s="6">
        <f t="shared" si="158"/>
        <v>199.38999999999993</v>
      </c>
      <c r="D5063" s="7">
        <f t="shared" si="159"/>
        <v>0.50525808985632104</v>
      </c>
    </row>
    <row r="5064" spans="1:4" x14ac:dyDescent="0.55000000000000004">
      <c r="A5064" s="6">
        <f>US_Regional_Sales_Data!P5064*US_Regional_Sales_Data!M5064*(1-US_Regional_Sales_Data!N5064)</f>
        <v>5168.7149999999992</v>
      </c>
      <c r="B5064" s="6">
        <f>US_Regional_Sales_Data!O5064*US_Regional_Sales_Data!M5064</f>
        <v>3632.1000000000004</v>
      </c>
      <c r="C5064" s="6">
        <f t="shared" si="158"/>
        <v>1536.6149999999989</v>
      </c>
      <c r="D5064" s="7">
        <f t="shared" si="159"/>
        <v>0.29729149314674908</v>
      </c>
    </row>
    <row r="5065" spans="1:4" x14ac:dyDescent="0.55000000000000004">
      <c r="A5065" s="6">
        <f>US_Regional_Sales_Data!P5065*US_Regional_Sales_Data!M5065*(1-US_Regional_Sales_Data!N5065)</f>
        <v>14531.294999999998</v>
      </c>
      <c r="B5065" s="6">
        <f>US_Regional_Sales_Data!O5065*US_Regional_Sales_Data!M5065</f>
        <v>10095.42</v>
      </c>
      <c r="C5065" s="6">
        <f t="shared" si="158"/>
        <v>4435.8749999999982</v>
      </c>
      <c r="D5065" s="7">
        <f t="shared" si="159"/>
        <v>0.30526357079668387</v>
      </c>
    </row>
    <row r="5066" spans="1:4" x14ac:dyDescent="0.55000000000000004">
      <c r="A5066" s="6">
        <f>US_Regional_Sales_Data!P5066*US_Regional_Sales_Data!M5066*(1-US_Regional_Sales_Data!N5066)</f>
        <v>5595.8399999999992</v>
      </c>
      <c r="B5066" s="6">
        <f>US_Regional_Sales_Data!O5066*US_Regional_Sales_Data!M5066</f>
        <v>7274.56</v>
      </c>
      <c r="C5066" s="6">
        <f t="shared" si="158"/>
        <v>-1678.7200000000012</v>
      </c>
      <c r="D5066" s="7">
        <f t="shared" si="159"/>
        <v>-0.2999942814662323</v>
      </c>
    </row>
    <row r="5067" spans="1:4" x14ac:dyDescent="0.55000000000000004">
      <c r="A5067" s="6">
        <f>US_Regional_Sales_Data!P5067*US_Regional_Sales_Data!M5067*(1-US_Regional_Sales_Data!N5067)</f>
        <v>9070.125</v>
      </c>
      <c r="B5067" s="6">
        <f>US_Regional_Sales_Data!O5067*US_Regional_Sales_Data!M5067</f>
        <v>4773.75</v>
      </c>
      <c r="C5067" s="6">
        <f t="shared" si="158"/>
        <v>4296.375</v>
      </c>
      <c r="D5067" s="7">
        <f t="shared" si="159"/>
        <v>0.47368421052631576</v>
      </c>
    </row>
    <row r="5068" spans="1:4" x14ac:dyDescent="0.55000000000000004">
      <c r="A5068" s="6">
        <f>US_Regional_Sales_Data!P5068*US_Regional_Sales_Data!M5068*(1-US_Regional_Sales_Data!N5068)</f>
        <v>41525.259999999995</v>
      </c>
      <c r="B5068" s="6">
        <f>US_Regional_Sales_Data!O5068*US_Regional_Sales_Data!M5068</f>
        <v>35405.72</v>
      </c>
      <c r="C5068" s="6">
        <f t="shared" si="158"/>
        <v>6119.5399999999936</v>
      </c>
      <c r="D5068" s="7">
        <f t="shared" si="159"/>
        <v>0.14736909534100434</v>
      </c>
    </row>
    <row r="5069" spans="1:4" x14ac:dyDescent="0.55000000000000004">
      <c r="A5069" s="6">
        <f>US_Regional_Sales_Data!P5069*US_Regional_Sales_Data!M5069*(1-US_Regional_Sales_Data!N5069)</f>
        <v>14328.62</v>
      </c>
      <c r="B5069" s="6">
        <f>US_Regional_Sales_Data!O5069*US_Regional_Sales_Data!M5069</f>
        <v>13011.92</v>
      </c>
      <c r="C5069" s="6">
        <f t="shared" si="158"/>
        <v>1316.7000000000007</v>
      </c>
      <c r="D5069" s="7">
        <f t="shared" si="159"/>
        <v>9.1893008538156545E-2</v>
      </c>
    </row>
    <row r="5070" spans="1:4" x14ac:dyDescent="0.55000000000000004">
      <c r="A5070" s="6">
        <f>US_Regional_Sales_Data!P5070*US_Regional_Sales_Data!M5070*(1-US_Regional_Sales_Data!N5070)</f>
        <v>4933.8799999999992</v>
      </c>
      <c r="B5070" s="6">
        <f>US_Regional_Sales_Data!O5070*US_Regional_Sales_Data!M5070</f>
        <v>4722.4399999999996</v>
      </c>
      <c r="C5070" s="6">
        <f t="shared" si="158"/>
        <v>211.4399999999996</v>
      </c>
      <c r="D5070" s="7">
        <f t="shared" si="159"/>
        <v>4.2854710694220297E-2</v>
      </c>
    </row>
    <row r="5071" spans="1:4" x14ac:dyDescent="0.55000000000000004">
      <c r="A5071" s="6">
        <f>US_Regional_Sales_Data!P5071*US_Regional_Sales_Data!M5071*(1-US_Regional_Sales_Data!N5071)</f>
        <v>7083.7424999999994</v>
      </c>
      <c r="B5071" s="6">
        <f>US_Regional_Sales_Data!O5071*US_Regional_Sales_Data!M5071</f>
        <v>4441.71</v>
      </c>
      <c r="C5071" s="6">
        <f t="shared" si="158"/>
        <v>2642.0324999999993</v>
      </c>
      <c r="D5071" s="7">
        <f t="shared" si="159"/>
        <v>0.37297127895318039</v>
      </c>
    </row>
    <row r="5072" spans="1:4" x14ac:dyDescent="0.55000000000000004">
      <c r="A5072" s="6">
        <f>US_Regional_Sales_Data!P5072*US_Regional_Sales_Data!M5072*(1-US_Regional_Sales_Data!N5072)</f>
        <v>3618</v>
      </c>
      <c r="B5072" s="6">
        <f>US_Regional_Sales_Data!O5072*US_Regional_Sales_Data!M5072</f>
        <v>2010</v>
      </c>
      <c r="C5072" s="6">
        <f t="shared" si="158"/>
        <v>1608</v>
      </c>
      <c r="D5072" s="7">
        <f t="shared" si="159"/>
        <v>0.44444444444444442</v>
      </c>
    </row>
    <row r="5073" spans="1:4" x14ac:dyDescent="0.55000000000000004">
      <c r="A5073" s="6">
        <f>US_Regional_Sales_Data!P5073*US_Regional_Sales_Data!M5073*(1-US_Regional_Sales_Data!N5073)</f>
        <v>5092</v>
      </c>
      <c r="B5073" s="6">
        <f>US_Regional_Sales_Data!O5073*US_Regional_Sales_Data!M5073</f>
        <v>3912.8</v>
      </c>
      <c r="C5073" s="6">
        <f t="shared" si="158"/>
        <v>1179.1999999999998</v>
      </c>
      <c r="D5073" s="7">
        <f t="shared" si="159"/>
        <v>0.23157894736842102</v>
      </c>
    </row>
    <row r="5074" spans="1:4" x14ac:dyDescent="0.55000000000000004">
      <c r="A5074" s="6">
        <f>US_Regional_Sales_Data!P5074*US_Regional_Sales_Data!M5074*(1-US_Regional_Sales_Data!N5074)</f>
        <v>1750.375</v>
      </c>
      <c r="B5074" s="6">
        <f>US_Regional_Sales_Data!O5074*US_Regional_Sales_Data!M5074</f>
        <v>921.25</v>
      </c>
      <c r="C5074" s="6">
        <f t="shared" si="158"/>
        <v>829.125</v>
      </c>
      <c r="D5074" s="7">
        <f t="shared" si="159"/>
        <v>0.47368421052631576</v>
      </c>
    </row>
    <row r="5075" spans="1:4" x14ac:dyDescent="0.55000000000000004">
      <c r="A5075" s="6">
        <f>US_Regional_Sales_Data!P5075*US_Regional_Sales_Data!M5075*(1-US_Regional_Sales_Data!N5075)</f>
        <v>4623</v>
      </c>
      <c r="B5075" s="6">
        <f>US_Regional_Sales_Data!O5075*US_Regional_Sales_Data!M5075</f>
        <v>6472.2</v>
      </c>
      <c r="C5075" s="6">
        <f t="shared" si="158"/>
        <v>-1849.1999999999998</v>
      </c>
      <c r="D5075" s="7">
        <f t="shared" si="159"/>
        <v>-0.39999999999999997</v>
      </c>
    </row>
    <row r="5076" spans="1:4" x14ac:dyDescent="0.55000000000000004">
      <c r="A5076" s="6">
        <f>US_Regional_Sales_Data!P5076*US_Regional_Sales_Data!M5076*(1-US_Regional_Sales_Data!N5076)</f>
        <v>3274.2900000000004</v>
      </c>
      <c r="B5076" s="6">
        <f>US_Regional_Sales_Data!O5076*US_Regional_Sales_Data!M5076</f>
        <v>2146.4700000000003</v>
      </c>
      <c r="C5076" s="6">
        <f t="shared" si="158"/>
        <v>1127.8200000000002</v>
      </c>
      <c r="D5076" s="7">
        <f t="shared" si="159"/>
        <v>0.34444719313194616</v>
      </c>
    </row>
    <row r="5077" spans="1:4" x14ac:dyDescent="0.55000000000000004">
      <c r="A5077" s="6">
        <f>US_Regional_Sales_Data!P5077*US_Regional_Sales_Data!M5077*(1-US_Regional_Sales_Data!N5077)</f>
        <v>3628.0499999999997</v>
      </c>
      <c r="B5077" s="6">
        <f>US_Regional_Sales_Data!O5077*US_Regional_Sales_Data!M5077</f>
        <v>2940.63</v>
      </c>
      <c r="C5077" s="6">
        <f t="shared" si="158"/>
        <v>687.41999999999962</v>
      </c>
      <c r="D5077" s="7">
        <f t="shared" si="159"/>
        <v>0.18947368421052621</v>
      </c>
    </row>
    <row r="5078" spans="1:4" x14ac:dyDescent="0.55000000000000004">
      <c r="A5078" s="6">
        <f>US_Regional_Sales_Data!P5078*US_Regional_Sales_Data!M5078*(1-US_Regional_Sales_Data!N5078)</f>
        <v>6817.92</v>
      </c>
      <c r="B5078" s="6">
        <f>US_Regional_Sales_Data!O5078*US_Regional_Sales_Data!M5078</f>
        <v>4261.2</v>
      </c>
      <c r="C5078" s="6">
        <f t="shared" si="158"/>
        <v>2556.7200000000003</v>
      </c>
      <c r="D5078" s="7">
        <f t="shared" si="159"/>
        <v>0.37500000000000006</v>
      </c>
    </row>
    <row r="5079" spans="1:4" x14ac:dyDescent="0.55000000000000004">
      <c r="A5079" s="6">
        <f>US_Regional_Sales_Data!P5079*US_Regional_Sales_Data!M5079*(1-US_Regional_Sales_Data!N5079)</f>
        <v>10058.039999999999</v>
      </c>
      <c r="B5079" s="6">
        <f>US_Regional_Sales_Data!O5079*US_Regional_Sales_Data!M5079</f>
        <v>7152.36</v>
      </c>
      <c r="C5079" s="6">
        <f t="shared" si="158"/>
        <v>2905.6799999999994</v>
      </c>
      <c r="D5079" s="7">
        <f t="shared" si="159"/>
        <v>0.28889127503966971</v>
      </c>
    </row>
    <row r="5080" spans="1:4" x14ac:dyDescent="0.55000000000000004">
      <c r="A5080" s="6">
        <f>US_Regional_Sales_Data!P5080*US_Regional_Sales_Data!M5080*(1-US_Regional_Sales_Data!N5080)</f>
        <v>7163.64</v>
      </c>
      <c r="B5080" s="6">
        <f>US_Regional_Sales_Data!O5080*US_Regional_Sales_Data!M5080</f>
        <v>4616.5600000000004</v>
      </c>
      <c r="C5080" s="6">
        <f t="shared" si="158"/>
        <v>2547.08</v>
      </c>
      <c r="D5080" s="7">
        <f t="shared" si="159"/>
        <v>0.3555566723062577</v>
      </c>
    </row>
    <row r="5081" spans="1:4" x14ac:dyDescent="0.55000000000000004">
      <c r="A5081" s="6">
        <f>US_Regional_Sales_Data!P5081*US_Regional_Sales_Data!M5081*(1-US_Regional_Sales_Data!N5081)</f>
        <v>19931.16</v>
      </c>
      <c r="B5081" s="6">
        <f>US_Regional_Sales_Data!O5081*US_Regional_Sales_Data!M5081</f>
        <v>18315.12</v>
      </c>
      <c r="C5081" s="6">
        <f t="shared" si="158"/>
        <v>1616.0400000000009</v>
      </c>
      <c r="D5081" s="7">
        <f t="shared" si="159"/>
        <v>8.1081081081081127E-2</v>
      </c>
    </row>
    <row r="5082" spans="1:4" x14ac:dyDescent="0.55000000000000004">
      <c r="A5082" s="6">
        <f>US_Regional_Sales_Data!P5082*US_Regional_Sales_Data!M5082*(1-US_Regional_Sales_Data!N5082)</f>
        <v>16884</v>
      </c>
      <c r="B5082" s="6">
        <f>US_Regional_Sales_Data!O5082*US_Regional_Sales_Data!M5082</f>
        <v>18291</v>
      </c>
      <c r="C5082" s="6">
        <f t="shared" si="158"/>
        <v>-1407</v>
      </c>
      <c r="D5082" s="7">
        <f t="shared" si="159"/>
        <v>-8.3333333333333329E-2</v>
      </c>
    </row>
    <row r="5083" spans="1:4" x14ac:dyDescent="0.55000000000000004">
      <c r="A5083" s="6">
        <f>US_Regional_Sales_Data!P5083*US_Regional_Sales_Data!M5083*(1-US_Regional_Sales_Data!N5083)</f>
        <v>3274.2900000000004</v>
      </c>
      <c r="B5083" s="6">
        <f>US_Regional_Sales_Data!O5083*US_Regional_Sales_Data!M5083</f>
        <v>1673.52</v>
      </c>
      <c r="C5083" s="6">
        <f t="shared" si="158"/>
        <v>1600.7700000000004</v>
      </c>
      <c r="D5083" s="7">
        <f t="shared" si="159"/>
        <v>0.48889072134722344</v>
      </c>
    </row>
    <row r="5084" spans="1:4" x14ac:dyDescent="0.55000000000000004">
      <c r="A5084" s="6">
        <f>US_Regional_Sales_Data!P5084*US_Regional_Sales_Data!M5084*(1-US_Regional_Sales_Data!N5084)</f>
        <v>9406.8000000000011</v>
      </c>
      <c r="B5084" s="6">
        <f>US_Regional_Sales_Data!O5084*US_Regional_Sales_Data!M5084</f>
        <v>8675.16</v>
      </c>
      <c r="C5084" s="6">
        <f t="shared" si="158"/>
        <v>731.64000000000124</v>
      </c>
      <c r="D5084" s="7">
        <f t="shared" si="159"/>
        <v>7.7777777777777904E-2</v>
      </c>
    </row>
    <row r="5085" spans="1:4" x14ac:dyDescent="0.55000000000000004">
      <c r="A5085" s="6">
        <f>US_Regional_Sales_Data!P5085*US_Regional_Sales_Data!M5085*(1-US_Regional_Sales_Data!N5085)</f>
        <v>8076.18</v>
      </c>
      <c r="B5085" s="6">
        <f>US_Regional_Sales_Data!O5085*US_Regional_Sales_Data!M5085</f>
        <v>7499.3099999999995</v>
      </c>
      <c r="C5085" s="6">
        <f t="shared" si="158"/>
        <v>576.8700000000008</v>
      </c>
      <c r="D5085" s="7">
        <f t="shared" si="159"/>
        <v>7.1428571428571522E-2</v>
      </c>
    </row>
    <row r="5086" spans="1:4" x14ac:dyDescent="0.55000000000000004">
      <c r="A5086" s="6">
        <f>US_Regional_Sales_Data!P5086*US_Regional_Sales_Data!M5086*(1-US_Regional_Sales_Data!N5086)</f>
        <v>3837.76</v>
      </c>
      <c r="B5086" s="6">
        <f>US_Regional_Sales_Data!O5086*US_Regional_Sales_Data!M5086</f>
        <v>3406.02</v>
      </c>
      <c r="C5086" s="6">
        <f t="shared" si="158"/>
        <v>431.74000000000024</v>
      </c>
      <c r="D5086" s="7">
        <f t="shared" si="159"/>
        <v>0.11249791545067962</v>
      </c>
    </row>
    <row r="5087" spans="1:4" x14ac:dyDescent="0.55000000000000004">
      <c r="A5087" s="6">
        <f>US_Regional_Sales_Data!P5087*US_Regional_Sales_Data!M5087*(1-US_Regional_Sales_Data!N5087)</f>
        <v>28322.575000000001</v>
      </c>
      <c r="B5087" s="6">
        <f>US_Regional_Sales_Data!O5087*US_Regional_Sales_Data!M5087</f>
        <v>19596.150000000001</v>
      </c>
      <c r="C5087" s="6">
        <f t="shared" si="158"/>
        <v>8726.4249999999993</v>
      </c>
      <c r="D5087" s="7">
        <f t="shared" si="159"/>
        <v>0.30810846118334928</v>
      </c>
    </row>
    <row r="5088" spans="1:4" x14ac:dyDescent="0.55000000000000004">
      <c r="A5088" s="6">
        <f>US_Regional_Sales_Data!P5088*US_Regional_Sales_Data!M5088*(1-US_Regional_Sales_Data!N5088)</f>
        <v>4830.0300000000007</v>
      </c>
      <c r="B5088" s="6">
        <f>US_Regional_Sales_Data!O5088*US_Regional_Sales_Data!M5088</f>
        <v>3649.3500000000004</v>
      </c>
      <c r="C5088" s="6">
        <f t="shared" si="158"/>
        <v>1180.6800000000003</v>
      </c>
      <c r="D5088" s="7">
        <f t="shared" si="159"/>
        <v>0.24444568667275363</v>
      </c>
    </row>
    <row r="5089" spans="1:4" x14ac:dyDescent="0.55000000000000004">
      <c r="A5089" s="6">
        <f>US_Regional_Sales_Data!P5089*US_Regional_Sales_Data!M5089*(1-US_Regional_Sales_Data!N5089)</f>
        <v>11189.669999999998</v>
      </c>
      <c r="B5089" s="6">
        <f>US_Regional_Sales_Data!O5089*US_Regional_Sales_Data!M5089</f>
        <v>6007.08</v>
      </c>
      <c r="C5089" s="6">
        <f t="shared" si="158"/>
        <v>5182.5899999999983</v>
      </c>
      <c r="D5089" s="7">
        <f t="shared" si="159"/>
        <v>0.46315843094568465</v>
      </c>
    </row>
    <row r="5090" spans="1:4" x14ac:dyDescent="0.55000000000000004">
      <c r="A5090" s="6">
        <f>US_Regional_Sales_Data!P5090*US_Regional_Sales_Data!M5090*(1-US_Regional_Sales_Data!N5090)</f>
        <v>1139.67</v>
      </c>
      <c r="B5090" s="6">
        <f>US_Regional_Sales_Data!O5090*US_Regional_Sales_Data!M5090</f>
        <v>873.74</v>
      </c>
      <c r="C5090" s="6">
        <f t="shared" si="158"/>
        <v>265.93000000000006</v>
      </c>
      <c r="D5090" s="7">
        <f t="shared" si="159"/>
        <v>0.23333947546219524</v>
      </c>
    </row>
    <row r="5091" spans="1:4" x14ac:dyDescent="0.55000000000000004">
      <c r="A5091" s="6">
        <f>US_Regional_Sales_Data!P5091*US_Regional_Sales_Data!M5091*(1-US_Regional_Sales_Data!N5091)</f>
        <v>9031.9349999999995</v>
      </c>
      <c r="B5091" s="6">
        <f>US_Regional_Sales_Data!O5091*US_Regional_Sales_Data!M5091</f>
        <v>6940.32</v>
      </c>
      <c r="C5091" s="6">
        <f t="shared" si="158"/>
        <v>2091.6149999999998</v>
      </c>
      <c r="D5091" s="7">
        <f t="shared" si="159"/>
        <v>0.23157994383263386</v>
      </c>
    </row>
    <row r="5092" spans="1:4" x14ac:dyDescent="0.55000000000000004">
      <c r="A5092" s="6">
        <f>US_Regional_Sales_Data!P5092*US_Regional_Sales_Data!M5092*(1-US_Regional_Sales_Data!N5092)</f>
        <v>996.625</v>
      </c>
      <c r="B5092" s="6">
        <f>US_Regional_Sales_Data!O5092*US_Regional_Sales_Data!M5092</f>
        <v>539.35</v>
      </c>
      <c r="C5092" s="6">
        <f t="shared" si="158"/>
        <v>457.27499999999998</v>
      </c>
      <c r="D5092" s="7">
        <f t="shared" si="159"/>
        <v>0.45882352941176469</v>
      </c>
    </row>
    <row r="5093" spans="1:4" x14ac:dyDescent="0.55000000000000004">
      <c r="A5093" s="6">
        <f>US_Regional_Sales_Data!P5093*US_Regional_Sales_Data!M5093*(1-US_Regional_Sales_Data!N5093)</f>
        <v>18808.575000000001</v>
      </c>
      <c r="B5093" s="6">
        <f>US_Regional_Sales_Data!O5093*US_Regional_Sales_Data!M5093</f>
        <v>12869.05</v>
      </c>
      <c r="C5093" s="6">
        <f t="shared" si="158"/>
        <v>5939.5250000000015</v>
      </c>
      <c r="D5093" s="7">
        <f t="shared" si="159"/>
        <v>0.31578814450323861</v>
      </c>
    </row>
    <row r="5094" spans="1:4" x14ac:dyDescent="0.55000000000000004">
      <c r="A5094" s="6">
        <f>US_Regional_Sales_Data!P5094*US_Regional_Sales_Data!M5094*(1-US_Regional_Sales_Data!N5094)</f>
        <v>1292.095</v>
      </c>
      <c r="B5094" s="6">
        <f>US_Regional_Sales_Data!O5094*US_Regional_Sales_Data!M5094</f>
        <v>761.67000000000007</v>
      </c>
      <c r="C5094" s="6">
        <f t="shared" si="158"/>
        <v>530.42499999999995</v>
      </c>
      <c r="D5094" s="7">
        <f t="shared" si="159"/>
        <v>0.4105154806728607</v>
      </c>
    </row>
    <row r="5095" spans="1:4" x14ac:dyDescent="0.55000000000000004">
      <c r="A5095" s="6">
        <f>US_Regional_Sales_Data!P5095*US_Regional_Sales_Data!M5095*(1-US_Regional_Sales_Data!N5095)</f>
        <v>17618.319999999996</v>
      </c>
      <c r="B5095" s="6">
        <f>US_Regional_Sales_Data!O5095*US_Regional_Sales_Data!M5095</f>
        <v>15021.92</v>
      </c>
      <c r="C5095" s="6">
        <f t="shared" si="158"/>
        <v>2596.399999999996</v>
      </c>
      <c r="D5095" s="7">
        <f t="shared" si="159"/>
        <v>0.14736932919824344</v>
      </c>
    </row>
    <row r="5096" spans="1:4" x14ac:dyDescent="0.55000000000000004">
      <c r="A5096" s="6">
        <f>US_Regional_Sales_Data!P5096*US_Regional_Sales_Data!M5096*(1-US_Regional_Sales_Data!N5096)</f>
        <v>5173.7400000000007</v>
      </c>
      <c r="B5096" s="6">
        <f>US_Regional_Sales_Data!O5096*US_Regional_Sales_Data!M5096</f>
        <v>4483.92</v>
      </c>
      <c r="C5096" s="6">
        <f t="shared" si="158"/>
        <v>689.82000000000062</v>
      </c>
      <c r="D5096" s="7">
        <f t="shared" si="159"/>
        <v>0.13333101392802896</v>
      </c>
    </row>
    <row r="5097" spans="1:4" x14ac:dyDescent="0.55000000000000004">
      <c r="A5097" s="6">
        <f>US_Regional_Sales_Data!P5097*US_Regional_Sales_Data!M5097*(1-US_Regional_Sales_Data!N5097)</f>
        <v>11934.375</v>
      </c>
      <c r="B5097" s="6">
        <f>US_Regional_Sales_Data!O5097*US_Regional_Sales_Data!M5097</f>
        <v>5276.25</v>
      </c>
      <c r="C5097" s="6">
        <f t="shared" si="158"/>
        <v>6658.125</v>
      </c>
      <c r="D5097" s="7">
        <f t="shared" si="159"/>
        <v>0.55789473684210522</v>
      </c>
    </row>
    <row r="5098" spans="1:4" x14ac:dyDescent="0.55000000000000004">
      <c r="A5098" s="6">
        <f>US_Regional_Sales_Data!P5098*US_Regional_Sales_Data!M5098*(1-US_Regional_Sales_Data!N5098)</f>
        <v>888.41999999999985</v>
      </c>
      <c r="B5098" s="6">
        <f>US_Regional_Sales_Data!O5098*US_Regional_Sales_Data!M5098</f>
        <v>616.68000000000006</v>
      </c>
      <c r="C5098" s="6">
        <f t="shared" si="158"/>
        <v>271.73999999999978</v>
      </c>
      <c r="D5098" s="7">
        <f t="shared" si="159"/>
        <v>0.30586884581616786</v>
      </c>
    </row>
    <row r="5099" spans="1:4" x14ac:dyDescent="0.55000000000000004">
      <c r="A5099" s="6">
        <f>US_Regional_Sales_Data!P5099*US_Regional_Sales_Data!M5099*(1-US_Regional_Sales_Data!N5099)</f>
        <v>5101.38</v>
      </c>
      <c r="B5099" s="6">
        <f>US_Regional_Sales_Data!O5099*US_Regional_Sales_Data!M5099</f>
        <v>3344.24</v>
      </c>
      <c r="C5099" s="6">
        <f t="shared" si="158"/>
        <v>1757.1400000000003</v>
      </c>
      <c r="D5099" s="7">
        <f t="shared" si="159"/>
        <v>0.3444440523936661</v>
      </c>
    </row>
    <row r="5100" spans="1:4" x14ac:dyDescent="0.55000000000000004">
      <c r="A5100" s="6">
        <f>US_Regional_Sales_Data!P5100*US_Regional_Sales_Data!M5100*(1-US_Regional_Sales_Data!N5100)</f>
        <v>3939.6</v>
      </c>
      <c r="B5100" s="6">
        <f>US_Regional_Sales_Data!O5100*US_Regional_Sales_Data!M5100</f>
        <v>3320.5199999999995</v>
      </c>
      <c r="C5100" s="6">
        <f t="shared" si="158"/>
        <v>619.08000000000038</v>
      </c>
      <c r="D5100" s="7">
        <f t="shared" si="159"/>
        <v>0.15714285714285725</v>
      </c>
    </row>
    <row r="5101" spans="1:4" x14ac:dyDescent="0.55000000000000004">
      <c r="A5101" s="6">
        <f>US_Regional_Sales_Data!P5101*US_Regional_Sales_Data!M5101*(1-US_Regional_Sales_Data!N5101)</f>
        <v>10636.92</v>
      </c>
      <c r="B5101" s="6">
        <f>US_Regional_Sales_Data!O5101*US_Regional_Sales_Data!M5101</f>
        <v>5318.46</v>
      </c>
      <c r="C5101" s="6">
        <f t="shared" si="158"/>
        <v>5318.46</v>
      </c>
      <c r="D5101" s="7">
        <f t="shared" si="159"/>
        <v>0.5</v>
      </c>
    </row>
    <row r="5102" spans="1:4" x14ac:dyDescent="0.55000000000000004">
      <c r="A5102" s="6">
        <f>US_Regional_Sales_Data!P5102*US_Regional_Sales_Data!M5102*(1-US_Regional_Sales_Data!N5102)</f>
        <v>4834.05</v>
      </c>
      <c r="B5102" s="6">
        <f>US_Regional_Sales_Data!O5102*US_Regional_Sales_Data!M5102</f>
        <v>4180.8</v>
      </c>
      <c r="C5102" s="6">
        <f t="shared" si="158"/>
        <v>653.25</v>
      </c>
      <c r="D5102" s="7">
        <f t="shared" si="159"/>
        <v>0.13513513513513514</v>
      </c>
    </row>
    <row r="5103" spans="1:4" x14ac:dyDescent="0.55000000000000004">
      <c r="A5103" s="6">
        <f>US_Regional_Sales_Data!P5103*US_Regional_Sales_Data!M5103*(1-US_Regional_Sales_Data!N5103)</f>
        <v>22726.400000000001</v>
      </c>
      <c r="B5103" s="6">
        <f>US_Regional_Sales_Data!O5103*US_Regional_Sales_Data!M5103</f>
        <v>13635.85</v>
      </c>
      <c r="C5103" s="6">
        <f t="shared" si="158"/>
        <v>9090.5500000000011</v>
      </c>
      <c r="D5103" s="7">
        <f t="shared" si="159"/>
        <v>0.39999955998310338</v>
      </c>
    </row>
    <row r="5104" spans="1:4" x14ac:dyDescent="0.55000000000000004">
      <c r="A5104" s="6">
        <f>US_Regional_Sales_Data!P5104*US_Regional_Sales_Data!M5104*(1-US_Regional_Sales_Data!N5104)</f>
        <v>4698.375</v>
      </c>
      <c r="B5104" s="6">
        <f>US_Regional_Sales_Data!O5104*US_Regional_Sales_Data!M5104</f>
        <v>2211</v>
      </c>
      <c r="C5104" s="6">
        <f t="shared" si="158"/>
        <v>2487.375</v>
      </c>
      <c r="D5104" s="7">
        <f t="shared" si="159"/>
        <v>0.52941176470588236</v>
      </c>
    </row>
    <row r="5105" spans="1:4" x14ac:dyDescent="0.55000000000000004">
      <c r="A5105" s="6">
        <f>US_Regional_Sales_Data!P5105*US_Regional_Sales_Data!M5105*(1-US_Regional_Sales_Data!N5105)</f>
        <v>32290.649999999998</v>
      </c>
      <c r="B5105" s="6">
        <f>US_Regional_Sales_Data!O5105*US_Regional_Sales_Data!M5105</f>
        <v>15195.600000000002</v>
      </c>
      <c r="C5105" s="6">
        <f t="shared" si="158"/>
        <v>17095.049999999996</v>
      </c>
      <c r="D5105" s="7">
        <f t="shared" si="159"/>
        <v>0.52941176470588225</v>
      </c>
    </row>
    <row r="5106" spans="1:4" x14ac:dyDescent="0.55000000000000004">
      <c r="A5106" s="6">
        <f>US_Regional_Sales_Data!P5106*US_Regional_Sales_Data!M5106*(1-US_Regional_Sales_Data!N5106)</f>
        <v>15817.025</v>
      </c>
      <c r="B5106" s="6">
        <f>US_Regional_Sales_Data!O5106*US_Regional_Sales_Data!M5106</f>
        <v>9823.24</v>
      </c>
      <c r="C5106" s="6">
        <f t="shared" si="158"/>
        <v>5993.7849999999999</v>
      </c>
      <c r="D5106" s="7">
        <f t="shared" si="159"/>
        <v>0.37894515561554715</v>
      </c>
    </row>
    <row r="5107" spans="1:4" x14ac:dyDescent="0.55000000000000004">
      <c r="A5107" s="6">
        <f>US_Regional_Sales_Data!P5107*US_Regional_Sales_Data!M5107*(1-US_Regional_Sales_Data!N5107)</f>
        <v>23302.600000000002</v>
      </c>
      <c r="B5107" s="6">
        <f>US_Regional_Sales_Data!O5107*US_Regional_Sales_Data!M5107</f>
        <v>12092.15</v>
      </c>
      <c r="C5107" s="6">
        <f t="shared" si="158"/>
        <v>11210.450000000003</v>
      </c>
      <c r="D5107" s="7">
        <f t="shared" si="159"/>
        <v>0.48108151021774398</v>
      </c>
    </row>
    <row r="5108" spans="1:4" x14ac:dyDescent="0.55000000000000004">
      <c r="A5108" s="6">
        <f>US_Regional_Sales_Data!P5108*US_Regional_Sales_Data!M5108*(1-US_Regional_Sales_Data!N5108)</f>
        <v>814.72</v>
      </c>
      <c r="B5108" s="6">
        <f>US_Regional_Sales_Data!O5108*US_Regional_Sales_Data!M5108</f>
        <v>497.41</v>
      </c>
      <c r="C5108" s="6">
        <f t="shared" si="158"/>
        <v>317.31</v>
      </c>
      <c r="D5108" s="7">
        <f t="shared" si="159"/>
        <v>0.38947122937941869</v>
      </c>
    </row>
    <row r="5109" spans="1:4" x14ac:dyDescent="0.55000000000000004">
      <c r="A5109" s="6">
        <f>US_Regional_Sales_Data!P5109*US_Regional_Sales_Data!M5109*(1-US_Regional_Sales_Data!N5109)</f>
        <v>11063.04</v>
      </c>
      <c r="B5109" s="6">
        <f>US_Regional_Sales_Data!O5109*US_Regional_Sales_Data!M5109</f>
        <v>11339.6</v>
      </c>
      <c r="C5109" s="6">
        <f t="shared" si="158"/>
        <v>-276.55999999999949</v>
      </c>
      <c r="D5109" s="7">
        <f t="shared" si="159"/>
        <v>-2.4998553742913293E-2</v>
      </c>
    </row>
    <row r="5110" spans="1:4" x14ac:dyDescent="0.55000000000000004">
      <c r="A5110" s="6">
        <f>US_Regional_Sales_Data!P5110*US_Regional_Sales_Data!M5110*(1-US_Regional_Sales_Data!N5110)</f>
        <v>1022.5875000000001</v>
      </c>
      <c r="B5110" s="6">
        <f>US_Regional_Sales_Data!O5110*US_Regional_Sales_Data!M5110</f>
        <v>818.05000000000007</v>
      </c>
      <c r="C5110" s="6">
        <f t="shared" si="158"/>
        <v>204.53750000000002</v>
      </c>
      <c r="D5110" s="7">
        <f t="shared" si="159"/>
        <v>0.20001955822851344</v>
      </c>
    </row>
    <row r="5111" spans="1:4" x14ac:dyDescent="0.55000000000000004">
      <c r="A5111" s="6">
        <f>US_Regional_Sales_Data!P5111*US_Regional_Sales_Data!M5111*(1-US_Regional_Sales_Data!N5111)</f>
        <v>4251.82</v>
      </c>
      <c r="B5111" s="6">
        <f>US_Regional_Sales_Data!O5111*US_Regional_Sales_Data!M5111</f>
        <v>2551.08</v>
      </c>
      <c r="C5111" s="6">
        <f t="shared" si="158"/>
        <v>1700.7399999999998</v>
      </c>
      <c r="D5111" s="7">
        <f t="shared" si="159"/>
        <v>0.40000282232079437</v>
      </c>
    </row>
    <row r="5112" spans="1:4" x14ac:dyDescent="0.55000000000000004">
      <c r="A5112" s="6">
        <f>US_Regional_Sales_Data!P5112*US_Regional_Sales_Data!M5112*(1-US_Regional_Sales_Data!N5112)</f>
        <v>1121.58</v>
      </c>
      <c r="B5112" s="6">
        <f>US_Regional_Sales_Data!O5112*US_Regional_Sales_Data!M5112</f>
        <v>822.48</v>
      </c>
      <c r="C5112" s="6">
        <f t="shared" si="158"/>
        <v>299.09999999999991</v>
      </c>
      <c r="D5112" s="7">
        <f t="shared" si="159"/>
        <v>0.26667736585887758</v>
      </c>
    </row>
    <row r="5113" spans="1:4" x14ac:dyDescent="0.55000000000000004">
      <c r="A5113" s="6">
        <f>US_Regional_Sales_Data!P5113*US_Regional_Sales_Data!M5113*(1-US_Regional_Sales_Data!N5113)</f>
        <v>2997.915</v>
      </c>
      <c r="B5113" s="6">
        <f>US_Regional_Sales_Data!O5113*US_Regional_Sales_Data!M5113</f>
        <v>1924.98</v>
      </c>
      <c r="C5113" s="6">
        <f t="shared" si="158"/>
        <v>1072.9349999999999</v>
      </c>
      <c r="D5113" s="7">
        <f t="shared" si="159"/>
        <v>0.3578937361466219</v>
      </c>
    </row>
    <row r="5114" spans="1:4" x14ac:dyDescent="0.55000000000000004">
      <c r="A5114" s="6">
        <f>US_Regional_Sales_Data!P5114*US_Regional_Sales_Data!M5114*(1-US_Regional_Sales_Data!N5114)</f>
        <v>991.6</v>
      </c>
      <c r="B5114" s="6">
        <f>US_Regional_Sales_Data!O5114*US_Regional_Sales_Data!M5114</f>
        <v>536</v>
      </c>
      <c r="C5114" s="6">
        <f t="shared" si="158"/>
        <v>455.6</v>
      </c>
      <c r="D5114" s="7">
        <f t="shared" si="159"/>
        <v>0.45945945945945948</v>
      </c>
    </row>
    <row r="5115" spans="1:4" x14ac:dyDescent="0.55000000000000004">
      <c r="A5115" s="6">
        <f>US_Regional_Sales_Data!P5115*US_Regional_Sales_Data!M5115*(1-US_Regional_Sales_Data!N5115)</f>
        <v>29185.200000000001</v>
      </c>
      <c r="B5115" s="6">
        <f>US_Regional_Sales_Data!O5115*US_Regional_Sales_Data!M5115</f>
        <v>23672.449999999997</v>
      </c>
      <c r="C5115" s="6">
        <f t="shared" si="158"/>
        <v>5512.7500000000036</v>
      </c>
      <c r="D5115" s="7">
        <f t="shared" si="159"/>
        <v>0.18888854624946902</v>
      </c>
    </row>
    <row r="5116" spans="1:4" x14ac:dyDescent="0.55000000000000004">
      <c r="A5116" s="6">
        <f>US_Regional_Sales_Data!P5116*US_Regional_Sales_Data!M5116*(1-US_Regional_Sales_Data!N5116)</f>
        <v>9744.4800000000014</v>
      </c>
      <c r="B5116" s="6">
        <f>US_Regional_Sales_Data!O5116*US_Regional_Sales_Data!M5116</f>
        <v>6279.76</v>
      </c>
      <c r="C5116" s="6">
        <f t="shared" si="158"/>
        <v>3464.7200000000012</v>
      </c>
      <c r="D5116" s="7">
        <f t="shared" si="159"/>
        <v>0.3555571975107959</v>
      </c>
    </row>
    <row r="5117" spans="1:4" x14ac:dyDescent="0.55000000000000004">
      <c r="A5117" s="6">
        <f>US_Regional_Sales_Data!P5117*US_Regional_Sales_Data!M5117*(1-US_Regional_Sales_Data!N5117)</f>
        <v>7040.3600000000006</v>
      </c>
      <c r="B5117" s="6">
        <f>US_Regional_Sales_Data!O5117*US_Regional_Sales_Data!M5117</f>
        <v>4718.96</v>
      </c>
      <c r="C5117" s="6">
        <f t="shared" si="158"/>
        <v>2321.4000000000005</v>
      </c>
      <c r="D5117" s="7">
        <f t="shared" si="159"/>
        <v>0.32972745711867013</v>
      </c>
    </row>
    <row r="5118" spans="1:4" x14ac:dyDescent="0.55000000000000004">
      <c r="A5118" s="6">
        <f>US_Regional_Sales_Data!P5118*US_Regional_Sales_Data!M5118*(1-US_Regional_Sales_Data!N5118)</f>
        <v>11006.760000000002</v>
      </c>
      <c r="B5118" s="6">
        <f>US_Regional_Sales_Data!O5118*US_Regional_Sales_Data!M5118</f>
        <v>8924.4000000000015</v>
      </c>
      <c r="C5118" s="6">
        <f t="shared" si="158"/>
        <v>2082.3600000000006</v>
      </c>
      <c r="D5118" s="7">
        <f t="shared" si="159"/>
        <v>0.1891891891891892</v>
      </c>
    </row>
    <row r="5119" spans="1:4" x14ac:dyDescent="0.55000000000000004">
      <c r="A5119" s="6">
        <f>US_Regional_Sales_Data!P5119*US_Regional_Sales_Data!M5119*(1-US_Regional_Sales_Data!N5119)</f>
        <v>6970.68</v>
      </c>
      <c r="B5119" s="6">
        <f>US_Regional_Sales_Data!O5119*US_Regional_Sales_Data!M5119</f>
        <v>5034.38</v>
      </c>
      <c r="C5119" s="6">
        <f t="shared" si="158"/>
        <v>1936.3000000000002</v>
      </c>
      <c r="D5119" s="7">
        <f t="shared" si="159"/>
        <v>0.27777777777777779</v>
      </c>
    </row>
    <row r="5120" spans="1:4" x14ac:dyDescent="0.55000000000000004">
      <c r="A5120" s="6">
        <f>US_Regional_Sales_Data!P5120*US_Regional_Sales_Data!M5120*(1-US_Regional_Sales_Data!N5120)</f>
        <v>18499.537500000002</v>
      </c>
      <c r="B5120" s="6">
        <f>US_Regional_Sales_Data!O5120*US_Regional_Sales_Data!M5120</f>
        <v>15599.6</v>
      </c>
      <c r="C5120" s="6">
        <f t="shared" si="158"/>
        <v>2899.9375000000018</v>
      </c>
      <c r="D5120" s="7">
        <f t="shared" si="159"/>
        <v>0.15675729731081123</v>
      </c>
    </row>
    <row r="5121" spans="1:4" x14ac:dyDescent="0.55000000000000004">
      <c r="A5121" s="6">
        <f>US_Regional_Sales_Data!P5121*US_Regional_Sales_Data!M5121*(1-US_Regional_Sales_Data!N5121)</f>
        <v>7855.7499999999991</v>
      </c>
      <c r="B5121" s="6">
        <f>US_Regional_Sales_Data!O5121*US_Regional_Sales_Data!M5121</f>
        <v>8865.8000000000011</v>
      </c>
      <c r="C5121" s="6">
        <f t="shared" si="158"/>
        <v>-1010.050000000002</v>
      </c>
      <c r="D5121" s="7">
        <f t="shared" si="159"/>
        <v>-0.12857461095376024</v>
      </c>
    </row>
    <row r="5122" spans="1:4" x14ac:dyDescent="0.55000000000000004">
      <c r="A5122" s="6">
        <f>US_Regional_Sales_Data!P5122*US_Regional_Sales_Data!M5122*(1-US_Regional_Sales_Data!N5122)</f>
        <v>4852.6425000000008</v>
      </c>
      <c r="B5122" s="6">
        <f>US_Regional_Sales_Data!O5122*US_Regional_Sales_Data!M5122</f>
        <v>2098.44</v>
      </c>
      <c r="C5122" s="6">
        <f t="shared" si="158"/>
        <v>2754.2025000000008</v>
      </c>
      <c r="D5122" s="7">
        <f t="shared" si="159"/>
        <v>0.56756756756756765</v>
      </c>
    </row>
    <row r="5123" spans="1:4" x14ac:dyDescent="0.55000000000000004">
      <c r="A5123" s="6">
        <f>US_Regional_Sales_Data!P5123*US_Regional_Sales_Data!M5123*(1-US_Regional_Sales_Data!N5123)</f>
        <v>21921.06</v>
      </c>
      <c r="B5123" s="6">
        <f>US_Regional_Sales_Data!O5123*US_Regional_Sales_Data!M5123</f>
        <v>9691.44</v>
      </c>
      <c r="C5123" s="6">
        <f t="shared" ref="C5123:C5186" si="160">A5123-B5123</f>
        <v>12229.62</v>
      </c>
      <c r="D5123" s="7">
        <f t="shared" ref="D5123:D5186" si="161">C5123/A5123</f>
        <v>0.55789364200453806</v>
      </c>
    </row>
    <row r="5124" spans="1:4" x14ac:dyDescent="0.55000000000000004">
      <c r="A5124" s="6">
        <f>US_Regional_Sales_Data!P5124*US_Regional_Sales_Data!M5124*(1-US_Regional_Sales_Data!N5124)</f>
        <v>8874.82</v>
      </c>
      <c r="B5124" s="6">
        <f>US_Regional_Sales_Data!O5124*US_Regional_Sales_Data!M5124</f>
        <v>7963.36</v>
      </c>
      <c r="C5124" s="6">
        <f t="shared" si="160"/>
        <v>911.46</v>
      </c>
      <c r="D5124" s="7">
        <f t="shared" si="161"/>
        <v>0.10270180127596955</v>
      </c>
    </row>
    <row r="5125" spans="1:4" x14ac:dyDescent="0.55000000000000004">
      <c r="A5125" s="6">
        <f>US_Regional_Sales_Data!P5125*US_Regional_Sales_Data!M5125*(1-US_Regional_Sales_Data!N5125)</f>
        <v>41101.82</v>
      </c>
      <c r="B5125" s="6">
        <f>US_Regional_Sales_Data!O5125*US_Regional_Sales_Data!M5125</f>
        <v>34214.480000000003</v>
      </c>
      <c r="C5125" s="6">
        <f t="shared" si="160"/>
        <v>6887.3399999999965</v>
      </c>
      <c r="D5125" s="7">
        <f t="shared" si="161"/>
        <v>0.16756776220615041</v>
      </c>
    </row>
    <row r="5126" spans="1:4" x14ac:dyDescent="0.55000000000000004">
      <c r="A5126" s="6">
        <f>US_Regional_Sales_Data!P5126*US_Regional_Sales_Data!M5126*(1-US_Regional_Sales_Data!N5126)</f>
        <v>13349.08</v>
      </c>
      <c r="B5126" s="6">
        <f>US_Regional_Sales_Data!O5126*US_Regional_Sales_Data!M5126</f>
        <v>10522.2</v>
      </c>
      <c r="C5126" s="6">
        <f t="shared" si="160"/>
        <v>2826.8799999999992</v>
      </c>
      <c r="D5126" s="7">
        <f t="shared" si="161"/>
        <v>0.21176590446682461</v>
      </c>
    </row>
    <row r="5127" spans="1:4" x14ac:dyDescent="0.55000000000000004">
      <c r="A5127" s="6">
        <f>US_Regional_Sales_Data!P5127*US_Regional_Sales_Data!M5127*(1-US_Regional_Sales_Data!N5127)</f>
        <v>23677.8</v>
      </c>
      <c r="B5127" s="6">
        <f>US_Regional_Sales_Data!O5127*US_Regional_Sales_Data!M5127</f>
        <v>12711.24</v>
      </c>
      <c r="C5127" s="6">
        <f t="shared" si="160"/>
        <v>10966.56</v>
      </c>
      <c r="D5127" s="7">
        <f t="shared" si="161"/>
        <v>0.4631578947368421</v>
      </c>
    </row>
    <row r="5128" spans="1:4" x14ac:dyDescent="0.55000000000000004">
      <c r="A5128" s="6">
        <f>US_Regional_Sales_Data!P5128*US_Regional_Sales_Data!M5128*(1-US_Regional_Sales_Data!N5128)</f>
        <v>11507.92</v>
      </c>
      <c r="B5128" s="6">
        <f>US_Regional_Sales_Data!O5128*US_Regional_Sales_Data!M5128</f>
        <v>8237.24</v>
      </c>
      <c r="C5128" s="6">
        <f t="shared" si="160"/>
        <v>3270.6800000000003</v>
      </c>
      <c r="D5128" s="7">
        <f t="shared" si="161"/>
        <v>0.28421122148920053</v>
      </c>
    </row>
    <row r="5129" spans="1:4" x14ac:dyDescent="0.55000000000000004">
      <c r="A5129" s="6">
        <f>US_Regional_Sales_Data!P5129*US_Regional_Sales_Data!M5129*(1-US_Regional_Sales_Data!N5129)</f>
        <v>9444.99</v>
      </c>
      <c r="B5129" s="6">
        <f>US_Regional_Sales_Data!O5129*US_Regional_Sales_Data!M5129</f>
        <v>5309.6</v>
      </c>
      <c r="C5129" s="6">
        <f t="shared" si="160"/>
        <v>4135.3899999999994</v>
      </c>
      <c r="D5129" s="7">
        <f t="shared" si="161"/>
        <v>0.4378395318576303</v>
      </c>
    </row>
    <row r="5130" spans="1:4" x14ac:dyDescent="0.55000000000000004">
      <c r="A5130" s="6">
        <f>US_Regional_Sales_Data!P5130*US_Regional_Sales_Data!M5130*(1-US_Regional_Sales_Data!N5130)</f>
        <v>6906.0249999999996</v>
      </c>
      <c r="B5130" s="6">
        <f>US_Regional_Sales_Data!O5130*US_Regional_Sales_Data!M5130</f>
        <v>6179.1100000000006</v>
      </c>
      <c r="C5130" s="6">
        <f t="shared" si="160"/>
        <v>726.91499999999905</v>
      </c>
      <c r="D5130" s="7">
        <f t="shared" si="161"/>
        <v>0.10525808985632099</v>
      </c>
    </row>
    <row r="5131" spans="1:4" x14ac:dyDescent="0.55000000000000004">
      <c r="A5131" s="6">
        <f>US_Regional_Sales_Data!P5131*US_Regional_Sales_Data!M5131*(1-US_Regional_Sales_Data!N5131)</f>
        <v>17328.21</v>
      </c>
      <c r="B5131" s="6">
        <f>US_Regional_Sales_Data!O5131*US_Regional_Sales_Data!M5131</f>
        <v>15548.550000000001</v>
      </c>
      <c r="C5131" s="6">
        <f t="shared" si="160"/>
        <v>1779.659999999998</v>
      </c>
      <c r="D5131" s="7">
        <f t="shared" si="161"/>
        <v>0.10270304895889409</v>
      </c>
    </row>
    <row r="5132" spans="1:4" x14ac:dyDescent="0.55000000000000004">
      <c r="A5132" s="6">
        <f>US_Regional_Sales_Data!P5132*US_Regional_Sales_Data!M5132*(1-US_Regional_Sales_Data!N5132)</f>
        <v>29279</v>
      </c>
      <c r="B5132" s="6">
        <f>US_Regional_Sales_Data!O5132*US_Regional_Sales_Data!M5132</f>
        <v>15410</v>
      </c>
      <c r="C5132" s="6">
        <f t="shared" si="160"/>
        <v>13869</v>
      </c>
      <c r="D5132" s="7">
        <f t="shared" si="161"/>
        <v>0.47368421052631576</v>
      </c>
    </row>
    <row r="5133" spans="1:4" x14ac:dyDescent="0.55000000000000004">
      <c r="A5133" s="6">
        <f>US_Regional_Sales_Data!P5133*US_Regional_Sales_Data!M5133*(1-US_Regional_Sales_Data!N5133)</f>
        <v>17577.45</v>
      </c>
      <c r="B5133" s="6">
        <f>US_Regional_Sales_Data!O5133*US_Regional_Sales_Data!M5133</f>
        <v>14061.949999999999</v>
      </c>
      <c r="C5133" s="6">
        <f t="shared" si="160"/>
        <v>3515.5000000000018</v>
      </c>
      <c r="D5133" s="7">
        <f t="shared" si="161"/>
        <v>0.20000056891073514</v>
      </c>
    </row>
    <row r="5134" spans="1:4" x14ac:dyDescent="0.55000000000000004">
      <c r="A5134" s="6">
        <f>US_Regional_Sales_Data!P5134*US_Regional_Sales_Data!M5134*(1-US_Regional_Sales_Data!N5134)</f>
        <v>182.24</v>
      </c>
      <c r="B5134" s="6">
        <f>US_Regional_Sales_Data!O5134*US_Regional_Sales_Data!M5134</f>
        <v>111.62</v>
      </c>
      <c r="C5134" s="6">
        <f t="shared" si="160"/>
        <v>70.62</v>
      </c>
      <c r="D5134" s="7">
        <f t="shared" si="161"/>
        <v>0.38751097453906935</v>
      </c>
    </row>
    <row r="5135" spans="1:4" x14ac:dyDescent="0.55000000000000004">
      <c r="A5135" s="6">
        <f>US_Regional_Sales_Data!P5135*US_Regional_Sales_Data!M5135*(1-US_Regional_Sales_Data!N5135)</f>
        <v>18668.879999999997</v>
      </c>
      <c r="B5135" s="6">
        <f>US_Regional_Sales_Data!O5135*US_Regional_Sales_Data!M5135</f>
        <v>8919.5999999999985</v>
      </c>
      <c r="C5135" s="6">
        <f t="shared" si="160"/>
        <v>9749.2799999999988</v>
      </c>
      <c r="D5135" s="7">
        <f t="shared" si="161"/>
        <v>0.5222209366603674</v>
      </c>
    </row>
    <row r="5136" spans="1:4" x14ac:dyDescent="0.55000000000000004">
      <c r="A5136" s="6">
        <f>US_Regional_Sales_Data!P5136*US_Regional_Sales_Data!M5136*(1-US_Regional_Sales_Data!N5136)</f>
        <v>18331.2</v>
      </c>
      <c r="B5136" s="6">
        <f>US_Regional_Sales_Data!O5136*US_Regional_Sales_Data!M5136</f>
        <v>13700.16</v>
      </c>
      <c r="C5136" s="6">
        <f t="shared" si="160"/>
        <v>4631.0400000000009</v>
      </c>
      <c r="D5136" s="7">
        <f t="shared" si="161"/>
        <v>0.25263157894736848</v>
      </c>
    </row>
    <row r="5137" spans="1:4" x14ac:dyDescent="0.55000000000000004">
      <c r="A5137" s="6">
        <f>US_Regional_Sales_Data!P5137*US_Regional_Sales_Data!M5137*(1-US_Regional_Sales_Data!N5137)</f>
        <v>16026.400000000001</v>
      </c>
      <c r="B5137" s="6">
        <f>US_Regional_Sales_Data!O5137*US_Regional_Sales_Data!M5137</f>
        <v>16427.05</v>
      </c>
      <c r="C5137" s="6">
        <f t="shared" si="160"/>
        <v>-400.64999999999782</v>
      </c>
      <c r="D5137" s="7">
        <f t="shared" si="161"/>
        <v>-2.4999376029551101E-2</v>
      </c>
    </row>
    <row r="5138" spans="1:4" x14ac:dyDescent="0.55000000000000004">
      <c r="A5138" s="6">
        <f>US_Regional_Sales_Data!P5138*US_Regional_Sales_Data!M5138*(1-US_Regional_Sales_Data!N5138)</f>
        <v>966.81000000000006</v>
      </c>
      <c r="B5138" s="6">
        <f>US_Regional_Sales_Data!O5138*US_Regional_Sales_Data!M5138</f>
        <v>428.52</v>
      </c>
      <c r="C5138" s="6">
        <f t="shared" si="160"/>
        <v>538.29000000000008</v>
      </c>
      <c r="D5138" s="7">
        <f t="shared" si="161"/>
        <v>0.55676916870946724</v>
      </c>
    </row>
    <row r="5139" spans="1:4" x14ac:dyDescent="0.55000000000000004">
      <c r="A5139" s="6">
        <f>US_Regional_Sales_Data!P5139*US_Regional_Sales_Data!M5139*(1-US_Regional_Sales_Data!N5139)</f>
        <v>4455.5</v>
      </c>
      <c r="B5139" s="6">
        <f>US_Regional_Sales_Data!O5139*US_Regional_Sales_Data!M5139</f>
        <v>2673.2999999999997</v>
      </c>
      <c r="C5139" s="6">
        <f t="shared" si="160"/>
        <v>1782.2000000000003</v>
      </c>
      <c r="D5139" s="7">
        <f t="shared" si="161"/>
        <v>0.40000000000000008</v>
      </c>
    </row>
    <row r="5140" spans="1:4" x14ac:dyDescent="0.55000000000000004">
      <c r="A5140" s="6">
        <f>US_Regional_Sales_Data!P5140*US_Regional_Sales_Data!M5140*(1-US_Regional_Sales_Data!N5140)</f>
        <v>8630.94</v>
      </c>
      <c r="B5140" s="6">
        <f>US_Regional_Sales_Data!O5140*US_Regional_Sales_Data!M5140</f>
        <v>6450.48</v>
      </c>
      <c r="C5140" s="6">
        <f t="shared" si="160"/>
        <v>2180.4600000000009</v>
      </c>
      <c r="D5140" s="7">
        <f t="shared" si="161"/>
        <v>0.25263296929419055</v>
      </c>
    </row>
    <row r="5141" spans="1:4" x14ac:dyDescent="0.55000000000000004">
      <c r="A5141" s="6">
        <f>US_Regional_Sales_Data!P5141*US_Regional_Sales_Data!M5141*(1-US_Regional_Sales_Data!N5141)</f>
        <v>18331.2</v>
      </c>
      <c r="B5141" s="6">
        <f>US_Regional_Sales_Data!O5141*US_Regional_Sales_Data!M5141</f>
        <v>11813.44</v>
      </c>
      <c r="C5141" s="6">
        <f t="shared" si="160"/>
        <v>6517.76</v>
      </c>
      <c r="D5141" s="7">
        <f t="shared" si="161"/>
        <v>0.35555555555555557</v>
      </c>
    </row>
    <row r="5142" spans="1:4" x14ac:dyDescent="0.55000000000000004">
      <c r="A5142" s="6">
        <f>US_Regional_Sales_Data!P5142*US_Regional_Sales_Data!M5142*(1-US_Regional_Sales_Data!N5142)</f>
        <v>171.52</v>
      </c>
      <c r="B5142" s="6">
        <f>US_Regional_Sales_Data!O5142*US_Regional_Sales_Data!M5142</f>
        <v>124.35</v>
      </c>
      <c r="C5142" s="6">
        <f t="shared" si="160"/>
        <v>47.170000000000016</v>
      </c>
      <c r="D5142" s="7">
        <f t="shared" si="161"/>
        <v>0.27501166044776126</v>
      </c>
    </row>
    <row r="5143" spans="1:4" x14ac:dyDescent="0.55000000000000004">
      <c r="A5143" s="6">
        <f>US_Regional_Sales_Data!P5143*US_Regional_Sales_Data!M5143*(1-US_Regional_Sales_Data!N5143)</f>
        <v>1157.7600000000002</v>
      </c>
      <c r="B5143" s="6">
        <f>US_Regional_Sales_Data!O5143*US_Regional_Sales_Data!M5143</f>
        <v>578.88</v>
      </c>
      <c r="C5143" s="6">
        <f t="shared" si="160"/>
        <v>578.88000000000022</v>
      </c>
      <c r="D5143" s="7">
        <f t="shared" si="161"/>
        <v>0.50000000000000011</v>
      </c>
    </row>
    <row r="5144" spans="1:4" x14ac:dyDescent="0.55000000000000004">
      <c r="A5144" s="6">
        <f>US_Regional_Sales_Data!P5144*US_Regional_Sales_Data!M5144*(1-US_Regional_Sales_Data!N5144)</f>
        <v>18267.55</v>
      </c>
      <c r="B5144" s="6">
        <f>US_Regional_Sales_Data!O5144*US_Regional_Sales_Data!M5144</f>
        <v>9614.5</v>
      </c>
      <c r="C5144" s="6">
        <f t="shared" si="160"/>
        <v>8653.0499999999993</v>
      </c>
      <c r="D5144" s="7">
        <f t="shared" si="161"/>
        <v>0.47368421052631576</v>
      </c>
    </row>
    <row r="5145" spans="1:4" x14ac:dyDescent="0.55000000000000004">
      <c r="A5145" s="6">
        <f>US_Regional_Sales_Data!P5145*US_Regional_Sales_Data!M5145*(1-US_Regional_Sales_Data!N5145)</f>
        <v>2959.7249999999999</v>
      </c>
      <c r="B5145" s="6">
        <f>US_Regional_Sales_Data!O5145*US_Regional_Sales_Data!M5145</f>
        <v>2212.02</v>
      </c>
      <c r="C5145" s="6">
        <f t="shared" si="160"/>
        <v>747.70499999999993</v>
      </c>
      <c r="D5145" s="7">
        <f t="shared" si="161"/>
        <v>0.25262651090895266</v>
      </c>
    </row>
    <row r="5146" spans="1:4" x14ac:dyDescent="0.55000000000000004">
      <c r="A5146" s="6">
        <f>US_Regional_Sales_Data!P5146*US_Regional_Sales_Data!M5146*(1-US_Regional_Sales_Data!N5146)</f>
        <v>1500.8000000000002</v>
      </c>
      <c r="B5146" s="6">
        <f>US_Regional_Sales_Data!O5146*US_Regional_Sales_Data!M5146</f>
        <v>750.4</v>
      </c>
      <c r="C5146" s="6">
        <f t="shared" si="160"/>
        <v>750.4000000000002</v>
      </c>
      <c r="D5146" s="7">
        <f t="shared" si="161"/>
        <v>0.50000000000000011</v>
      </c>
    </row>
    <row r="5147" spans="1:4" x14ac:dyDescent="0.55000000000000004">
      <c r="A5147" s="6">
        <f>US_Regional_Sales_Data!P5147*US_Regional_Sales_Data!M5147*(1-US_Regional_Sales_Data!N5147)</f>
        <v>4296.375</v>
      </c>
      <c r="B5147" s="6">
        <f>US_Regional_Sales_Data!O5147*US_Regional_Sales_Data!M5147</f>
        <v>2216.0499999999997</v>
      </c>
      <c r="C5147" s="6">
        <f t="shared" si="160"/>
        <v>2080.3250000000003</v>
      </c>
      <c r="D5147" s="7">
        <f t="shared" si="161"/>
        <v>0.48420470745686778</v>
      </c>
    </row>
    <row r="5148" spans="1:4" x14ac:dyDescent="0.55000000000000004">
      <c r="A5148" s="6">
        <f>US_Regional_Sales_Data!P5148*US_Regional_Sales_Data!M5148*(1-US_Regional_Sales_Data!N5148)</f>
        <v>4796.8649999999998</v>
      </c>
      <c r="B5148" s="6">
        <f>US_Regional_Sales_Data!O5148*US_Regional_Sales_Data!M5148</f>
        <v>3059.61</v>
      </c>
      <c r="C5148" s="6">
        <f t="shared" si="160"/>
        <v>1737.2549999999997</v>
      </c>
      <c r="D5148" s="7">
        <f t="shared" si="161"/>
        <v>0.36216466379604173</v>
      </c>
    </row>
    <row r="5149" spans="1:4" x14ac:dyDescent="0.55000000000000004">
      <c r="A5149" s="6">
        <f>US_Regional_Sales_Data!P5149*US_Regional_Sales_Data!M5149*(1-US_Regional_Sales_Data!N5149)</f>
        <v>2826.06</v>
      </c>
      <c r="B5149" s="6">
        <f>US_Regional_Sales_Data!O5149*US_Regional_Sales_Data!M5149</f>
        <v>1249.4000000000001</v>
      </c>
      <c r="C5149" s="6">
        <f t="shared" si="160"/>
        <v>1576.6599999999999</v>
      </c>
      <c r="D5149" s="7">
        <f t="shared" si="161"/>
        <v>0.55790039843456962</v>
      </c>
    </row>
    <row r="5150" spans="1:4" x14ac:dyDescent="0.55000000000000004">
      <c r="A5150" s="6">
        <f>US_Regional_Sales_Data!P5150*US_Regional_Sales_Data!M5150*(1-US_Regional_Sales_Data!N5150)</f>
        <v>7632.6399999999994</v>
      </c>
      <c r="B5150" s="6">
        <f>US_Regional_Sales_Data!O5150*US_Regional_Sales_Data!M5150</f>
        <v>5056.6400000000003</v>
      </c>
      <c r="C5150" s="6">
        <f t="shared" si="160"/>
        <v>2575.9999999999991</v>
      </c>
      <c r="D5150" s="7">
        <f t="shared" si="161"/>
        <v>0.33749790373972821</v>
      </c>
    </row>
    <row r="5151" spans="1:4" x14ac:dyDescent="0.55000000000000004">
      <c r="A5151" s="6">
        <f>US_Regional_Sales_Data!P5151*US_Regional_Sales_Data!M5151*(1-US_Regional_Sales_Data!N5151)</f>
        <v>6135.5250000000005</v>
      </c>
      <c r="B5151" s="6">
        <f>US_Regional_Sales_Data!O5151*US_Regional_Sales_Data!M5151</f>
        <v>4178.79</v>
      </c>
      <c r="C5151" s="6">
        <f t="shared" si="160"/>
        <v>1956.7350000000006</v>
      </c>
      <c r="D5151" s="7">
        <f t="shared" si="161"/>
        <v>0.31891891891891899</v>
      </c>
    </row>
    <row r="5152" spans="1:4" x14ac:dyDescent="0.55000000000000004">
      <c r="A5152" s="6">
        <f>US_Regional_Sales_Data!P5152*US_Regional_Sales_Data!M5152*(1-US_Regional_Sales_Data!N5152)</f>
        <v>5276.25</v>
      </c>
      <c r="B5152" s="6">
        <f>US_Regional_Sales_Data!O5152*US_Regional_Sales_Data!M5152</f>
        <v>3517.5</v>
      </c>
      <c r="C5152" s="6">
        <f t="shared" si="160"/>
        <v>1758.75</v>
      </c>
      <c r="D5152" s="7">
        <f t="shared" si="161"/>
        <v>0.33333333333333331</v>
      </c>
    </row>
    <row r="5153" spans="1:4" x14ac:dyDescent="0.55000000000000004">
      <c r="A5153" s="6">
        <f>US_Regional_Sales_Data!P5153*US_Regional_Sales_Data!M5153*(1-US_Regional_Sales_Data!N5153)</f>
        <v>16663.57</v>
      </c>
      <c r="B5153" s="6">
        <f>US_Regional_Sales_Data!O5153*US_Regional_Sales_Data!M5153</f>
        <v>11225.970000000001</v>
      </c>
      <c r="C5153" s="6">
        <f t="shared" si="160"/>
        <v>5437.5999999999985</v>
      </c>
      <c r="D5153" s="7">
        <f t="shared" si="161"/>
        <v>0.32631662962978514</v>
      </c>
    </row>
    <row r="5154" spans="1:4" x14ac:dyDescent="0.55000000000000004">
      <c r="A5154" s="6">
        <f>US_Regional_Sales_Data!P5154*US_Regional_Sales_Data!M5154*(1-US_Regional_Sales_Data!N5154)</f>
        <v>174.87</v>
      </c>
      <c r="B5154" s="6">
        <f>US_Regional_Sales_Data!O5154*US_Regional_Sales_Data!M5154</f>
        <v>114.64</v>
      </c>
      <c r="C5154" s="6">
        <f t="shared" si="160"/>
        <v>60.230000000000004</v>
      </c>
      <c r="D5154" s="7">
        <f t="shared" si="161"/>
        <v>0.34442728884314061</v>
      </c>
    </row>
    <row r="5155" spans="1:4" x14ac:dyDescent="0.55000000000000004">
      <c r="A5155" s="6">
        <f>US_Regional_Sales_Data!P5155*US_Regional_Sales_Data!M5155*(1-US_Regional_Sales_Data!N5155)</f>
        <v>5466.1949999999997</v>
      </c>
      <c r="B5155" s="6">
        <f>US_Regional_Sales_Data!O5155*US_Regional_Sales_Data!M5155</f>
        <v>3545.6400000000003</v>
      </c>
      <c r="C5155" s="6">
        <f t="shared" si="160"/>
        <v>1920.5549999999994</v>
      </c>
      <c r="D5155" s="7">
        <f t="shared" si="161"/>
        <v>0.35135135135135126</v>
      </c>
    </row>
    <row r="5156" spans="1:4" x14ac:dyDescent="0.55000000000000004">
      <c r="A5156" s="6">
        <f>US_Regional_Sales_Data!P5156*US_Regional_Sales_Data!M5156*(1-US_Regional_Sales_Data!N5156)</f>
        <v>3569.76</v>
      </c>
      <c r="B5156" s="6">
        <f>US_Regional_Sales_Data!O5156*US_Regional_Sales_Data!M5156</f>
        <v>2971.58</v>
      </c>
      <c r="C5156" s="6">
        <f t="shared" si="160"/>
        <v>598.18000000000029</v>
      </c>
      <c r="D5156" s="7">
        <f t="shared" si="161"/>
        <v>0.16756868809107622</v>
      </c>
    </row>
    <row r="5157" spans="1:4" x14ac:dyDescent="0.55000000000000004">
      <c r="A5157" s="6">
        <f>US_Regional_Sales_Data!P5157*US_Regional_Sales_Data!M5157*(1-US_Regional_Sales_Data!N5157)</f>
        <v>373.86</v>
      </c>
      <c r="B5157" s="6">
        <f>US_Regional_Sales_Data!O5157*US_Regional_Sales_Data!M5157</f>
        <v>191.08</v>
      </c>
      <c r="C5157" s="6">
        <f t="shared" si="160"/>
        <v>182.78</v>
      </c>
      <c r="D5157" s="7">
        <f t="shared" si="161"/>
        <v>0.48889958808109985</v>
      </c>
    </row>
    <row r="5158" spans="1:4" x14ac:dyDescent="0.55000000000000004">
      <c r="A5158" s="6">
        <f>US_Regional_Sales_Data!P5158*US_Regional_Sales_Data!M5158*(1-US_Regional_Sales_Data!N5158)</f>
        <v>25291.997500000001</v>
      </c>
      <c r="B5158" s="6">
        <f>US_Regional_Sales_Data!O5158*US_Regional_Sales_Data!M5158</f>
        <v>21327.32</v>
      </c>
      <c r="C5158" s="6">
        <f t="shared" si="160"/>
        <v>3964.6775000000016</v>
      </c>
      <c r="D5158" s="7">
        <f t="shared" si="161"/>
        <v>0.15675620322198755</v>
      </c>
    </row>
    <row r="5159" spans="1:4" x14ac:dyDescent="0.55000000000000004">
      <c r="A5159" s="6">
        <f>US_Regional_Sales_Data!P5159*US_Regional_Sales_Data!M5159*(1-US_Regional_Sales_Data!N5159)</f>
        <v>6982.7400000000007</v>
      </c>
      <c r="B5159" s="6">
        <f>US_Regional_Sales_Data!O5159*US_Regional_Sales_Data!M5159</f>
        <v>9077.5499999999993</v>
      </c>
      <c r="C5159" s="6">
        <f t="shared" si="160"/>
        <v>-2094.8099999999986</v>
      </c>
      <c r="D5159" s="7">
        <f t="shared" si="161"/>
        <v>-0.2999982814768985</v>
      </c>
    </row>
    <row r="5160" spans="1:4" x14ac:dyDescent="0.55000000000000004">
      <c r="A5160" s="6">
        <f>US_Regional_Sales_Data!P5160*US_Regional_Sales_Data!M5160*(1-US_Regional_Sales_Data!N5160)</f>
        <v>18534.88</v>
      </c>
      <c r="B5160" s="6">
        <f>US_Regional_Sales_Data!O5160*US_Regional_Sales_Data!M5160</f>
        <v>15998.56</v>
      </c>
      <c r="C5160" s="6">
        <f t="shared" si="160"/>
        <v>2536.3200000000015</v>
      </c>
      <c r="D5160" s="7">
        <f t="shared" si="161"/>
        <v>0.13684037878853283</v>
      </c>
    </row>
    <row r="5161" spans="1:4" x14ac:dyDescent="0.55000000000000004">
      <c r="A5161" s="6">
        <f>US_Regional_Sales_Data!P5161*US_Regional_Sales_Data!M5161*(1-US_Regional_Sales_Data!N5161)</f>
        <v>15148.699999999999</v>
      </c>
      <c r="B5161" s="6">
        <f>US_Regional_Sales_Data!O5161*US_Regional_Sales_Data!M5161</f>
        <v>7494.6200000000008</v>
      </c>
      <c r="C5161" s="6">
        <f t="shared" si="160"/>
        <v>7654.0799999999981</v>
      </c>
      <c r="D5161" s="7">
        <f t="shared" si="161"/>
        <v>0.50526315789473675</v>
      </c>
    </row>
    <row r="5162" spans="1:4" x14ac:dyDescent="0.55000000000000004">
      <c r="A5162" s="6">
        <f>US_Regional_Sales_Data!P5162*US_Regional_Sales_Data!M5162*(1-US_Regional_Sales_Data!N5162)</f>
        <v>28849.362500000003</v>
      </c>
      <c r="B5162" s="6">
        <f>US_Regional_Sales_Data!O5162*US_Regional_Sales_Data!M5162</f>
        <v>24015.149999999998</v>
      </c>
      <c r="C5162" s="6">
        <f t="shared" si="160"/>
        <v>4834.2125000000051</v>
      </c>
      <c r="D5162" s="7">
        <f t="shared" si="161"/>
        <v>0.16756739425351269</v>
      </c>
    </row>
    <row r="5163" spans="1:4" x14ac:dyDescent="0.55000000000000004">
      <c r="A5163" s="6">
        <f>US_Regional_Sales_Data!P5163*US_Regional_Sales_Data!M5163*(1-US_Regional_Sales_Data!N5163)</f>
        <v>19375.059999999998</v>
      </c>
      <c r="B5163" s="6">
        <f>US_Regional_Sales_Data!O5163*US_Regional_Sales_Data!M5163</f>
        <v>16723.72</v>
      </c>
      <c r="C5163" s="6">
        <f t="shared" si="160"/>
        <v>2651.3399999999965</v>
      </c>
      <c r="D5163" s="7">
        <f t="shared" si="161"/>
        <v>0.136842931067052</v>
      </c>
    </row>
    <row r="5164" spans="1:4" x14ac:dyDescent="0.55000000000000004">
      <c r="A5164" s="6">
        <f>US_Regional_Sales_Data!P5164*US_Regional_Sales_Data!M5164*(1-US_Regional_Sales_Data!N5164)</f>
        <v>1797.2750000000001</v>
      </c>
      <c r="B5164" s="6">
        <f>US_Regional_Sales_Data!O5164*US_Regional_Sales_Data!M5164</f>
        <v>1515.54</v>
      </c>
      <c r="C5164" s="6">
        <f t="shared" si="160"/>
        <v>281.73500000000013</v>
      </c>
      <c r="D5164" s="7">
        <f t="shared" si="161"/>
        <v>0.15675675675675682</v>
      </c>
    </row>
    <row r="5165" spans="1:4" x14ac:dyDescent="0.55000000000000004">
      <c r="A5165" s="6">
        <f>US_Regional_Sales_Data!P5165*US_Regional_Sales_Data!M5165*(1-US_Regional_Sales_Data!N5165)</f>
        <v>4697.37</v>
      </c>
      <c r="B5165" s="6">
        <f>US_Regional_Sales_Data!O5165*US_Regional_Sales_Data!M5165</f>
        <v>2126.16</v>
      </c>
      <c r="C5165" s="6">
        <f t="shared" si="160"/>
        <v>2571.21</v>
      </c>
      <c r="D5165" s="7">
        <f t="shared" si="161"/>
        <v>0.54737225298411663</v>
      </c>
    </row>
    <row r="5166" spans="1:4" x14ac:dyDescent="0.55000000000000004">
      <c r="A5166" s="6">
        <f>US_Regional_Sales_Data!P5166*US_Regional_Sales_Data!M5166*(1-US_Regional_Sales_Data!N5166)</f>
        <v>2251.1999999999998</v>
      </c>
      <c r="B5166" s="6">
        <f>US_Regional_Sales_Data!O5166*US_Regional_Sales_Data!M5166</f>
        <v>1800.96</v>
      </c>
      <c r="C5166" s="6">
        <f t="shared" si="160"/>
        <v>450.23999999999978</v>
      </c>
      <c r="D5166" s="7">
        <f t="shared" si="161"/>
        <v>0.19999999999999993</v>
      </c>
    </row>
    <row r="5167" spans="1:4" x14ac:dyDescent="0.55000000000000004">
      <c r="A5167" s="6">
        <f>US_Regional_Sales_Data!P5167*US_Regional_Sales_Data!M5167*(1-US_Regional_Sales_Data!N5167)</f>
        <v>12950.43</v>
      </c>
      <c r="B5167" s="6">
        <f>US_Regional_Sales_Data!O5167*US_Regional_Sales_Data!M5167</f>
        <v>11426.880000000001</v>
      </c>
      <c r="C5167" s="6">
        <f t="shared" si="160"/>
        <v>1523.5499999999993</v>
      </c>
      <c r="D5167" s="7">
        <f t="shared" si="161"/>
        <v>0.11764474229813213</v>
      </c>
    </row>
    <row r="5168" spans="1:4" x14ac:dyDescent="0.55000000000000004">
      <c r="A5168" s="6">
        <f>US_Regional_Sales_Data!P5168*US_Regional_Sales_Data!M5168*(1-US_Regional_Sales_Data!N5168)</f>
        <v>6507.375</v>
      </c>
      <c r="B5168" s="6">
        <f>US_Regional_Sales_Data!O5168*US_Regional_Sales_Data!M5168</f>
        <v>3587.8500000000004</v>
      </c>
      <c r="C5168" s="6">
        <f t="shared" si="160"/>
        <v>2919.5249999999996</v>
      </c>
      <c r="D5168" s="7">
        <f t="shared" si="161"/>
        <v>0.44864864864864862</v>
      </c>
    </row>
    <row r="5169" spans="1:4" x14ac:dyDescent="0.55000000000000004">
      <c r="A5169" s="6">
        <f>US_Regional_Sales_Data!P5169*US_Regional_Sales_Data!M5169*(1-US_Regional_Sales_Data!N5169)</f>
        <v>4305.4199999999992</v>
      </c>
      <c r="B5169" s="6">
        <f>US_Regional_Sales_Data!O5169*US_Regional_Sales_Data!M5169</f>
        <v>3946.6699999999996</v>
      </c>
      <c r="C5169" s="6">
        <f t="shared" si="160"/>
        <v>358.74999999999955</v>
      </c>
      <c r="D5169" s="7">
        <f t="shared" si="161"/>
        <v>8.3325204045133716E-2</v>
      </c>
    </row>
    <row r="5170" spans="1:4" x14ac:dyDescent="0.55000000000000004">
      <c r="A5170" s="6">
        <f>US_Regional_Sales_Data!P5170*US_Regional_Sales_Data!M5170*(1-US_Regional_Sales_Data!N5170)</f>
        <v>7536.16</v>
      </c>
      <c r="B5170" s="6">
        <f>US_Regional_Sales_Data!O5170*US_Regional_Sales_Data!M5170</f>
        <v>4363.04</v>
      </c>
      <c r="C5170" s="6">
        <f t="shared" si="160"/>
        <v>3173.12</v>
      </c>
      <c r="D5170" s="7">
        <f t="shared" si="161"/>
        <v>0.42105263157894735</v>
      </c>
    </row>
    <row r="5171" spans="1:4" x14ac:dyDescent="0.55000000000000004">
      <c r="A5171" s="6">
        <f>US_Regional_Sales_Data!P5171*US_Regional_Sales_Data!M5171*(1-US_Regional_Sales_Data!N5171)</f>
        <v>8676.5</v>
      </c>
      <c r="B5171" s="6">
        <f>US_Regional_Sales_Data!O5171*US_Regional_Sales_Data!M5171</f>
        <v>6941.2</v>
      </c>
      <c r="C5171" s="6">
        <f t="shared" si="160"/>
        <v>1735.3000000000002</v>
      </c>
      <c r="D5171" s="7">
        <f t="shared" si="161"/>
        <v>0.2</v>
      </c>
    </row>
    <row r="5172" spans="1:4" x14ac:dyDescent="0.55000000000000004">
      <c r="A5172" s="6">
        <f>US_Regional_Sales_Data!P5172*US_Regional_Sales_Data!M5172*(1-US_Regional_Sales_Data!N5172)</f>
        <v>12933.679999999998</v>
      </c>
      <c r="B5172" s="6">
        <f>US_Regional_Sales_Data!O5172*US_Regional_Sales_Data!M5172</f>
        <v>10210.799999999999</v>
      </c>
      <c r="C5172" s="6">
        <f t="shared" si="160"/>
        <v>2722.8799999999992</v>
      </c>
      <c r="D5172" s="7">
        <f t="shared" si="161"/>
        <v>0.21052631578947364</v>
      </c>
    </row>
    <row r="5173" spans="1:4" x14ac:dyDescent="0.55000000000000004">
      <c r="A5173" s="6">
        <f>US_Regional_Sales_Data!P5173*US_Regional_Sales_Data!M5173*(1-US_Regional_Sales_Data!N5173)</f>
        <v>696.80000000000007</v>
      </c>
      <c r="B5173" s="6">
        <f>US_Regional_Sales_Data!O5173*US_Regional_Sales_Data!M5173</f>
        <v>618.40000000000009</v>
      </c>
      <c r="C5173" s="6">
        <f t="shared" si="160"/>
        <v>78.399999999999977</v>
      </c>
      <c r="D5173" s="7">
        <f t="shared" si="161"/>
        <v>0.11251435132032142</v>
      </c>
    </row>
    <row r="5174" spans="1:4" x14ac:dyDescent="0.55000000000000004">
      <c r="A5174" s="6">
        <f>US_Regional_Sales_Data!P5174*US_Regional_Sales_Data!M5174*(1-US_Regional_Sales_Data!N5174)</f>
        <v>6298.6699999999992</v>
      </c>
      <c r="B5174" s="6">
        <f>US_Regional_Sales_Data!O5174*US_Regional_Sales_Data!M5174</f>
        <v>6076.3499999999995</v>
      </c>
      <c r="C5174" s="6">
        <f t="shared" si="160"/>
        <v>222.31999999999971</v>
      </c>
      <c r="D5174" s="7">
        <f t="shared" si="161"/>
        <v>3.5296340338515871E-2</v>
      </c>
    </row>
    <row r="5175" spans="1:4" x14ac:dyDescent="0.55000000000000004">
      <c r="A5175" s="6">
        <f>US_Regional_Sales_Data!P5175*US_Regional_Sales_Data!M5175*(1-US_Regional_Sales_Data!N5175)</f>
        <v>15072.32</v>
      </c>
      <c r="B5175" s="6">
        <f>US_Regional_Sales_Data!O5175*US_Regional_Sales_Data!M5175</f>
        <v>9519.36</v>
      </c>
      <c r="C5175" s="6">
        <f t="shared" si="160"/>
        <v>5552.9599999999991</v>
      </c>
      <c r="D5175" s="7">
        <f t="shared" si="161"/>
        <v>0.36842105263157887</v>
      </c>
    </row>
    <row r="5176" spans="1:4" x14ac:dyDescent="0.55000000000000004">
      <c r="A5176" s="6">
        <f>US_Regional_Sales_Data!P5176*US_Regional_Sales_Data!M5176*(1-US_Regional_Sales_Data!N5176)</f>
        <v>1085.4000000000001</v>
      </c>
      <c r="B5176" s="6">
        <f>US_Regional_Sales_Data!O5176*US_Regional_Sales_Data!M5176</f>
        <v>723.59999999999991</v>
      </c>
      <c r="C5176" s="6">
        <f t="shared" si="160"/>
        <v>361.80000000000018</v>
      </c>
      <c r="D5176" s="7">
        <f t="shared" si="161"/>
        <v>0.33333333333333348</v>
      </c>
    </row>
    <row r="5177" spans="1:4" x14ac:dyDescent="0.55000000000000004">
      <c r="A5177" s="6">
        <f>US_Regional_Sales_Data!P5177*US_Regional_Sales_Data!M5177*(1-US_Regional_Sales_Data!N5177)</f>
        <v>16980.48</v>
      </c>
      <c r="B5177" s="6">
        <f>US_Regional_Sales_Data!O5177*US_Regional_Sales_Data!M5177</f>
        <v>11697.68</v>
      </c>
      <c r="C5177" s="6">
        <f t="shared" si="160"/>
        <v>5282.7999999999993</v>
      </c>
      <c r="D5177" s="7">
        <f t="shared" si="161"/>
        <v>0.31111016885270615</v>
      </c>
    </row>
    <row r="5178" spans="1:4" x14ac:dyDescent="0.55000000000000004">
      <c r="A5178" s="6">
        <f>US_Regional_Sales_Data!P5178*US_Regional_Sales_Data!M5178*(1-US_Regional_Sales_Data!N5178)</f>
        <v>31914.780000000002</v>
      </c>
      <c r="B5178" s="6">
        <f>US_Regional_Sales_Data!O5178*US_Regional_Sales_Data!M5178</f>
        <v>18397.920000000002</v>
      </c>
      <c r="C5178" s="6">
        <f t="shared" si="160"/>
        <v>13516.86</v>
      </c>
      <c r="D5178" s="7">
        <f t="shared" si="161"/>
        <v>0.42352978776604444</v>
      </c>
    </row>
    <row r="5179" spans="1:4" x14ac:dyDescent="0.55000000000000004">
      <c r="A5179" s="6">
        <f>US_Regional_Sales_Data!P5179*US_Regional_Sales_Data!M5179*(1-US_Regional_Sales_Data!N5179)</f>
        <v>5541.2349999999997</v>
      </c>
      <c r="B5179" s="6">
        <f>US_Regional_Sales_Data!O5179*US_Regional_Sales_Data!M5179</f>
        <v>4824.12</v>
      </c>
      <c r="C5179" s="6">
        <f t="shared" si="160"/>
        <v>717.11499999999978</v>
      </c>
      <c r="D5179" s="7">
        <f t="shared" si="161"/>
        <v>0.12941429121847384</v>
      </c>
    </row>
    <row r="5180" spans="1:4" x14ac:dyDescent="0.55000000000000004">
      <c r="A5180" s="6">
        <f>US_Regional_Sales_Data!P5180*US_Regional_Sales_Data!M5180*(1-US_Regional_Sales_Data!N5180)</f>
        <v>1113.875</v>
      </c>
      <c r="B5180" s="6">
        <f>US_Regional_Sales_Data!O5180*US_Regional_Sales_Data!M5180</f>
        <v>750.4</v>
      </c>
      <c r="C5180" s="6">
        <f t="shared" si="160"/>
        <v>363.47500000000002</v>
      </c>
      <c r="D5180" s="7">
        <f t="shared" si="161"/>
        <v>0.32631578947368423</v>
      </c>
    </row>
    <row r="5181" spans="1:4" x14ac:dyDescent="0.55000000000000004">
      <c r="A5181" s="6">
        <f>US_Regional_Sales_Data!P5181*US_Regional_Sales_Data!M5181*(1-US_Regional_Sales_Data!N5181)</f>
        <v>6922.4400000000005</v>
      </c>
      <c r="B5181" s="6">
        <f>US_Regional_Sales_Data!O5181*US_Regional_Sales_Data!M5181</f>
        <v>5153.3599999999997</v>
      </c>
      <c r="C5181" s="6">
        <f t="shared" si="160"/>
        <v>1769.0800000000008</v>
      </c>
      <c r="D5181" s="7">
        <f t="shared" si="161"/>
        <v>0.25555728904837033</v>
      </c>
    </row>
    <row r="5182" spans="1:4" x14ac:dyDescent="0.55000000000000004">
      <c r="A5182" s="6">
        <f>US_Regional_Sales_Data!P5182*US_Regional_Sales_Data!M5182*(1-US_Regional_Sales_Data!N5182)</f>
        <v>4669.8999999999996</v>
      </c>
      <c r="B5182" s="6">
        <f>US_Regional_Sales_Data!O5182*US_Regional_Sales_Data!M5182</f>
        <v>2197.6</v>
      </c>
      <c r="C5182" s="6">
        <f t="shared" si="160"/>
        <v>2472.2999999999997</v>
      </c>
      <c r="D5182" s="7">
        <f t="shared" si="161"/>
        <v>0.52941176470588236</v>
      </c>
    </row>
    <row r="5183" spans="1:4" x14ac:dyDescent="0.55000000000000004">
      <c r="A5183" s="6">
        <f>US_Regional_Sales_Data!P5183*US_Regional_Sales_Data!M5183*(1-US_Regional_Sales_Data!N5183)</f>
        <v>29264.595000000001</v>
      </c>
      <c r="B5183" s="6">
        <f>US_Regional_Sales_Data!O5183*US_Regional_Sales_Data!M5183</f>
        <v>13604.099999999999</v>
      </c>
      <c r="C5183" s="6">
        <f t="shared" si="160"/>
        <v>15660.495000000003</v>
      </c>
      <c r="D5183" s="7">
        <f t="shared" si="161"/>
        <v>0.53513452005742779</v>
      </c>
    </row>
    <row r="5184" spans="1:4" x14ac:dyDescent="0.55000000000000004">
      <c r="A5184" s="6">
        <f>US_Regional_Sales_Data!P5184*US_Regional_Sales_Data!M5184*(1-US_Regional_Sales_Data!N5184)</f>
        <v>16672.95</v>
      </c>
      <c r="B5184" s="6">
        <f>US_Regional_Sales_Data!O5184*US_Regional_Sales_Data!M5184</f>
        <v>11485.81</v>
      </c>
      <c r="C5184" s="6">
        <f t="shared" si="160"/>
        <v>5187.1400000000012</v>
      </c>
      <c r="D5184" s="7">
        <f t="shared" si="161"/>
        <v>0.31111111111111117</v>
      </c>
    </row>
    <row r="5185" spans="1:4" x14ac:dyDescent="0.55000000000000004">
      <c r="A5185" s="6">
        <f>US_Regional_Sales_Data!P5185*US_Regional_Sales_Data!M5185*(1-US_Regional_Sales_Data!N5185)</f>
        <v>7030.98</v>
      </c>
      <c r="B5185" s="6">
        <f>US_Regional_Sales_Data!O5185*US_Regional_Sales_Data!M5185</f>
        <v>3749.86</v>
      </c>
      <c r="C5185" s="6">
        <f t="shared" si="160"/>
        <v>3281.1199999999994</v>
      </c>
      <c r="D5185" s="7">
        <f t="shared" si="161"/>
        <v>0.46666609775593154</v>
      </c>
    </row>
    <row r="5186" spans="1:4" x14ac:dyDescent="0.55000000000000004">
      <c r="A5186" s="6">
        <f>US_Regional_Sales_Data!P5186*US_Regional_Sales_Data!M5186*(1-US_Regional_Sales_Data!N5186)</f>
        <v>1921.2250000000001</v>
      </c>
      <c r="B5186" s="6">
        <f>US_Regional_Sales_Data!O5186*US_Regional_Sales_Data!M5186</f>
        <v>996.96</v>
      </c>
      <c r="C5186" s="6">
        <f t="shared" si="160"/>
        <v>924.2650000000001</v>
      </c>
      <c r="D5186" s="7">
        <f t="shared" si="161"/>
        <v>0.48108108108108111</v>
      </c>
    </row>
    <row r="5187" spans="1:4" x14ac:dyDescent="0.55000000000000004">
      <c r="A5187" s="6">
        <f>US_Regional_Sales_Data!P5187*US_Regional_Sales_Data!M5187*(1-US_Regional_Sales_Data!N5187)</f>
        <v>5360.8375000000005</v>
      </c>
      <c r="B5187" s="6">
        <f>US_Regional_Sales_Data!O5187*US_Regional_Sales_Data!M5187</f>
        <v>2434.1</v>
      </c>
      <c r="C5187" s="6">
        <f t="shared" ref="C5187:C5250" si="162">A5187-B5187</f>
        <v>2926.7375000000006</v>
      </c>
      <c r="D5187" s="7">
        <f t="shared" ref="D5187:D5250" si="163">C5187/A5187</f>
        <v>0.54594781132612213</v>
      </c>
    </row>
    <row r="5188" spans="1:4" x14ac:dyDescent="0.55000000000000004">
      <c r="A5188" s="6">
        <f>US_Regional_Sales_Data!P5188*US_Regional_Sales_Data!M5188*(1-US_Regional_Sales_Data!N5188)</f>
        <v>8080.2</v>
      </c>
      <c r="B5188" s="6">
        <f>US_Regional_Sales_Data!O5188*US_Regional_Sales_Data!M5188</f>
        <v>7002.84</v>
      </c>
      <c r="C5188" s="6">
        <f t="shared" si="162"/>
        <v>1077.3599999999997</v>
      </c>
      <c r="D5188" s="7">
        <f t="shared" si="163"/>
        <v>0.1333333333333333</v>
      </c>
    </row>
    <row r="5189" spans="1:4" x14ac:dyDescent="0.55000000000000004">
      <c r="A5189" s="6">
        <f>US_Regional_Sales_Data!P5189*US_Regional_Sales_Data!M5189*(1-US_Regional_Sales_Data!N5189)</f>
        <v>11361.525</v>
      </c>
      <c r="B5189" s="6">
        <f>US_Regional_Sales_Data!O5189*US_Regional_Sales_Data!M5189</f>
        <v>9926.42</v>
      </c>
      <c r="C5189" s="6">
        <f t="shared" si="162"/>
        <v>1435.1049999999996</v>
      </c>
      <c r="D5189" s="7">
        <f t="shared" si="163"/>
        <v>0.12631270890131382</v>
      </c>
    </row>
    <row r="5190" spans="1:4" x14ac:dyDescent="0.55000000000000004">
      <c r="A5190" s="6">
        <f>US_Regional_Sales_Data!P5190*US_Regional_Sales_Data!M5190*(1-US_Regional_Sales_Data!N5190)</f>
        <v>882.72500000000002</v>
      </c>
      <c r="B5190" s="6">
        <f>US_Regional_Sales_Data!O5190*US_Regional_Sales_Data!M5190</f>
        <v>830.8</v>
      </c>
      <c r="C5190" s="6">
        <f t="shared" si="162"/>
        <v>51.925000000000068</v>
      </c>
      <c r="D5190" s="7">
        <f t="shared" si="163"/>
        <v>5.8823529411764781E-2</v>
      </c>
    </row>
    <row r="5191" spans="1:4" x14ac:dyDescent="0.55000000000000004">
      <c r="A5191" s="6">
        <f>US_Regional_Sales_Data!P5191*US_Regional_Sales_Data!M5191*(1-US_Regional_Sales_Data!N5191)</f>
        <v>12263.68</v>
      </c>
      <c r="B5191" s="6">
        <f>US_Regional_Sales_Data!O5191*US_Regional_Sales_Data!M5191</f>
        <v>8278</v>
      </c>
      <c r="C5191" s="6">
        <f t="shared" si="162"/>
        <v>3985.6800000000003</v>
      </c>
      <c r="D5191" s="7">
        <f t="shared" si="163"/>
        <v>0.32499869533451625</v>
      </c>
    </row>
    <row r="5192" spans="1:4" x14ac:dyDescent="0.55000000000000004">
      <c r="A5192" s="6">
        <f>US_Regional_Sales_Data!P5192*US_Regional_Sales_Data!M5192*(1-US_Regional_Sales_Data!N5192)</f>
        <v>3449.83</v>
      </c>
      <c r="B5192" s="6">
        <f>US_Regional_Sales_Data!O5192*US_Regional_Sales_Data!M5192</f>
        <v>2759.86</v>
      </c>
      <c r="C5192" s="6">
        <f t="shared" si="162"/>
        <v>689.9699999999998</v>
      </c>
      <c r="D5192" s="7">
        <f t="shared" si="163"/>
        <v>0.20000115947742347</v>
      </c>
    </row>
    <row r="5193" spans="1:4" x14ac:dyDescent="0.55000000000000004">
      <c r="A5193" s="6">
        <f>US_Regional_Sales_Data!P5193*US_Regional_Sales_Data!M5193*(1-US_Regional_Sales_Data!N5193)</f>
        <v>8081.54</v>
      </c>
      <c r="B5193" s="6">
        <f>US_Regional_Sales_Data!O5193*US_Regional_Sales_Data!M5193</f>
        <v>6028.4</v>
      </c>
      <c r="C5193" s="6">
        <f t="shared" si="162"/>
        <v>2053.1400000000003</v>
      </c>
      <c r="D5193" s="7">
        <f t="shared" si="163"/>
        <v>0.2540530641437152</v>
      </c>
    </row>
    <row r="5194" spans="1:4" x14ac:dyDescent="0.55000000000000004">
      <c r="A5194" s="6">
        <f>US_Regional_Sales_Data!P5194*US_Regional_Sales_Data!M5194*(1-US_Regional_Sales_Data!N5194)</f>
        <v>5065.2</v>
      </c>
      <c r="B5194" s="6">
        <f>US_Regional_Sales_Data!O5194*US_Regional_Sales_Data!M5194</f>
        <v>2701.45</v>
      </c>
      <c r="C5194" s="6">
        <f t="shared" si="162"/>
        <v>2363.75</v>
      </c>
      <c r="D5194" s="7">
        <f t="shared" si="163"/>
        <v>0.46666469241096109</v>
      </c>
    </row>
    <row r="5195" spans="1:4" x14ac:dyDescent="0.55000000000000004">
      <c r="A5195" s="6">
        <f>US_Regional_Sales_Data!P5195*US_Regional_Sales_Data!M5195*(1-US_Regional_Sales_Data!N5195)</f>
        <v>1425.76</v>
      </c>
      <c r="B5195" s="6">
        <f>US_Regional_Sales_Data!O5195*US_Regional_Sales_Data!M5195</f>
        <v>975.5200000000001</v>
      </c>
      <c r="C5195" s="6">
        <f t="shared" si="162"/>
        <v>450.2399999999999</v>
      </c>
      <c r="D5195" s="7">
        <f t="shared" si="163"/>
        <v>0.31578947368421045</v>
      </c>
    </row>
    <row r="5196" spans="1:4" x14ac:dyDescent="0.55000000000000004">
      <c r="A5196" s="6">
        <f>US_Regional_Sales_Data!P5196*US_Regional_Sales_Data!M5196*(1-US_Regional_Sales_Data!N5196)</f>
        <v>17734.230000000003</v>
      </c>
      <c r="B5196" s="6">
        <f>US_Regional_Sales_Data!O5196*US_Regional_Sales_Data!M5196</f>
        <v>16065.119999999999</v>
      </c>
      <c r="C5196" s="6">
        <f t="shared" si="162"/>
        <v>1669.1100000000042</v>
      </c>
      <c r="D5196" s="7">
        <f t="shared" si="163"/>
        <v>9.4117985387581191E-2</v>
      </c>
    </row>
    <row r="5197" spans="1:4" x14ac:dyDescent="0.55000000000000004">
      <c r="A5197" s="6">
        <f>US_Regional_Sales_Data!P5197*US_Regional_Sales_Data!M5197*(1-US_Regional_Sales_Data!N5197)</f>
        <v>2864.25</v>
      </c>
      <c r="B5197" s="6">
        <f>US_Regional_Sales_Data!O5197*US_Regional_Sales_Data!M5197</f>
        <v>2140.6499999999996</v>
      </c>
      <c r="C5197" s="6">
        <f t="shared" si="162"/>
        <v>723.60000000000036</v>
      </c>
      <c r="D5197" s="7">
        <f t="shared" si="163"/>
        <v>0.25263157894736854</v>
      </c>
    </row>
    <row r="5198" spans="1:4" x14ac:dyDescent="0.55000000000000004">
      <c r="A5198" s="6">
        <f>US_Regional_Sales_Data!P5198*US_Regional_Sales_Data!M5198*(1-US_Regional_Sales_Data!N5198)</f>
        <v>19286.620000000003</v>
      </c>
      <c r="B5198" s="6">
        <f>US_Regional_Sales_Data!O5198*US_Regional_Sales_Data!M5198</f>
        <v>9382.7199999999993</v>
      </c>
      <c r="C5198" s="6">
        <f t="shared" si="162"/>
        <v>9903.9000000000033</v>
      </c>
      <c r="D5198" s="7">
        <f t="shared" si="163"/>
        <v>0.51351143953683964</v>
      </c>
    </row>
    <row r="5199" spans="1:4" x14ac:dyDescent="0.55000000000000004">
      <c r="A5199" s="6">
        <f>US_Regional_Sales_Data!P5199*US_Regional_Sales_Data!M5199*(1-US_Regional_Sales_Data!N5199)</f>
        <v>4784.47</v>
      </c>
      <c r="B5199" s="6">
        <f>US_Regional_Sales_Data!O5199*US_Regional_Sales_Data!M5199</f>
        <v>4137.92</v>
      </c>
      <c r="C5199" s="6">
        <f t="shared" si="162"/>
        <v>646.55000000000018</v>
      </c>
      <c r="D5199" s="7">
        <f t="shared" si="163"/>
        <v>0.13513513513513517</v>
      </c>
    </row>
    <row r="5200" spans="1:4" x14ac:dyDescent="0.55000000000000004">
      <c r="A5200" s="6">
        <f>US_Regional_Sales_Data!P5200*US_Regional_Sales_Data!M5200*(1-US_Regional_Sales_Data!N5200)</f>
        <v>9455.0399999999991</v>
      </c>
      <c r="B5200" s="6">
        <f>US_Regional_Sales_Data!O5200*US_Regional_Sales_Data!M5200</f>
        <v>8864.1</v>
      </c>
      <c r="C5200" s="6">
        <f t="shared" si="162"/>
        <v>590.93999999999869</v>
      </c>
      <c r="D5200" s="7">
        <f t="shared" si="163"/>
        <v>6.2499999999999868E-2</v>
      </c>
    </row>
    <row r="5201" spans="1:4" x14ac:dyDescent="0.55000000000000004">
      <c r="A5201" s="6">
        <f>US_Regional_Sales_Data!P5201*US_Regional_Sales_Data!M5201*(1-US_Regional_Sales_Data!N5201)</f>
        <v>22112.010000000002</v>
      </c>
      <c r="B5201" s="6">
        <f>US_Regional_Sales_Data!O5201*US_Regional_Sales_Data!M5201</f>
        <v>11172.36</v>
      </c>
      <c r="C5201" s="6">
        <f t="shared" si="162"/>
        <v>10939.650000000001</v>
      </c>
      <c r="D5201" s="7">
        <f t="shared" si="163"/>
        <v>0.4947379274882745</v>
      </c>
    </row>
    <row r="5202" spans="1:4" x14ac:dyDescent="0.55000000000000004">
      <c r="A5202" s="6">
        <f>US_Regional_Sales_Data!P5202*US_Regional_Sales_Data!M5202*(1-US_Regional_Sales_Data!N5202)</f>
        <v>229.14</v>
      </c>
      <c r="B5202" s="6">
        <f>US_Regional_Sales_Data!O5202*US_Regional_Sales_Data!M5202</f>
        <v>175.67</v>
      </c>
      <c r="C5202" s="6">
        <f t="shared" si="162"/>
        <v>53.47</v>
      </c>
      <c r="D5202" s="7">
        <f t="shared" si="163"/>
        <v>0.23335078991009864</v>
      </c>
    </row>
    <row r="5203" spans="1:4" x14ac:dyDescent="0.55000000000000004">
      <c r="A5203" s="6">
        <f>US_Regional_Sales_Data!P5203*US_Regional_Sales_Data!M5203*(1-US_Regional_Sales_Data!N5203)</f>
        <v>8118.7250000000004</v>
      </c>
      <c r="B5203" s="6">
        <f>US_Regional_Sales_Data!O5203*US_Regional_Sales_Data!M5203</f>
        <v>5090.6499999999996</v>
      </c>
      <c r="C5203" s="6">
        <f t="shared" si="162"/>
        <v>3028.0750000000007</v>
      </c>
      <c r="D5203" s="7">
        <f t="shared" si="163"/>
        <v>0.37297420469347103</v>
      </c>
    </row>
    <row r="5204" spans="1:4" x14ac:dyDescent="0.55000000000000004">
      <c r="A5204" s="6">
        <f>US_Regional_Sales_Data!P5204*US_Regional_Sales_Data!M5204*(1-US_Regional_Sales_Data!N5204)</f>
        <v>3544.9700000000003</v>
      </c>
      <c r="B5204" s="6">
        <f>US_Regional_Sales_Data!O5204*US_Regional_Sales_Data!M5204</f>
        <v>1916.2</v>
      </c>
      <c r="C5204" s="6">
        <f t="shared" si="162"/>
        <v>1628.7700000000002</v>
      </c>
      <c r="D5204" s="7">
        <f t="shared" si="163"/>
        <v>0.45945945945945948</v>
      </c>
    </row>
    <row r="5205" spans="1:4" x14ac:dyDescent="0.55000000000000004">
      <c r="A5205" s="6">
        <f>US_Regional_Sales_Data!P5205*US_Regional_Sales_Data!M5205*(1-US_Regional_Sales_Data!N5205)</f>
        <v>2460.2400000000002</v>
      </c>
      <c r="B5205" s="6">
        <f>US_Regional_Sales_Data!O5205*US_Regional_Sales_Data!M5205</f>
        <v>1257.4499999999998</v>
      </c>
      <c r="C5205" s="6">
        <f t="shared" si="162"/>
        <v>1202.7900000000004</v>
      </c>
      <c r="D5205" s="7">
        <f t="shared" si="163"/>
        <v>0.48889132767534887</v>
      </c>
    </row>
    <row r="5206" spans="1:4" x14ac:dyDescent="0.55000000000000004">
      <c r="A5206" s="6">
        <f>US_Regional_Sales_Data!P5206*US_Regional_Sales_Data!M5206*(1-US_Regional_Sales_Data!N5206)</f>
        <v>2623.05</v>
      </c>
      <c r="B5206" s="6">
        <f>US_Regional_Sales_Data!O5206*US_Regional_Sales_Data!M5206</f>
        <v>1340.67</v>
      </c>
      <c r="C5206" s="6">
        <f t="shared" si="162"/>
        <v>1282.3800000000001</v>
      </c>
      <c r="D5206" s="7">
        <f t="shared" si="163"/>
        <v>0.48888888888888887</v>
      </c>
    </row>
    <row r="5207" spans="1:4" x14ac:dyDescent="0.55000000000000004">
      <c r="A5207" s="6">
        <f>US_Regional_Sales_Data!P5207*US_Regional_Sales_Data!M5207*(1-US_Regional_Sales_Data!N5207)</f>
        <v>432.82</v>
      </c>
      <c r="B5207" s="6">
        <f>US_Regional_Sales_Data!O5207*US_Regional_Sales_Data!M5207</f>
        <v>432.82</v>
      </c>
      <c r="C5207" s="6">
        <f t="shared" si="162"/>
        <v>0</v>
      </c>
      <c r="D5207" s="7">
        <f t="shared" si="163"/>
        <v>0</v>
      </c>
    </row>
    <row r="5208" spans="1:4" x14ac:dyDescent="0.55000000000000004">
      <c r="A5208" s="6">
        <f>US_Regional_Sales_Data!P5208*US_Regional_Sales_Data!M5208*(1-US_Regional_Sales_Data!N5208)</f>
        <v>929.625</v>
      </c>
      <c r="B5208" s="6">
        <f>US_Regional_Sales_Data!O5208*US_Regional_Sales_Data!M5208</f>
        <v>502.5</v>
      </c>
      <c r="C5208" s="6">
        <f t="shared" si="162"/>
        <v>427.125</v>
      </c>
      <c r="D5208" s="7">
        <f t="shared" si="163"/>
        <v>0.45945945945945948</v>
      </c>
    </row>
    <row r="5209" spans="1:4" x14ac:dyDescent="0.55000000000000004">
      <c r="A5209" s="6">
        <f>US_Regional_Sales_Data!P5209*US_Regional_Sales_Data!M5209*(1-US_Regional_Sales_Data!N5209)</f>
        <v>318.25</v>
      </c>
      <c r="B5209" s="6">
        <f>US_Regional_Sales_Data!O5209*US_Regional_Sales_Data!M5209</f>
        <v>261.3</v>
      </c>
      <c r="C5209" s="6">
        <f t="shared" si="162"/>
        <v>56.949999999999989</v>
      </c>
      <c r="D5209" s="7">
        <f t="shared" si="163"/>
        <v>0.1789473684210526</v>
      </c>
    </row>
    <row r="5210" spans="1:4" x14ac:dyDescent="0.55000000000000004">
      <c r="A5210" s="6">
        <f>US_Regional_Sales_Data!P5210*US_Regional_Sales_Data!M5210*(1-US_Regional_Sales_Data!N5210)</f>
        <v>21344.190000000002</v>
      </c>
      <c r="B5210" s="6">
        <f>US_Regional_Sales_Data!O5210*US_Regional_Sales_Data!M5210</f>
        <v>9922.14</v>
      </c>
      <c r="C5210" s="6">
        <f t="shared" si="162"/>
        <v>11422.050000000003</v>
      </c>
      <c r="D5210" s="7">
        <f t="shared" si="163"/>
        <v>0.53513625956290689</v>
      </c>
    </row>
    <row r="5211" spans="1:4" x14ac:dyDescent="0.55000000000000004">
      <c r="A5211" s="6">
        <f>US_Regional_Sales_Data!P5211*US_Regional_Sales_Data!M5211*(1-US_Regional_Sales_Data!N5211)</f>
        <v>2098.4399999999996</v>
      </c>
      <c r="B5211" s="6">
        <f>US_Regional_Sales_Data!O5211*US_Regional_Sales_Data!M5211</f>
        <v>2168.3999999999996</v>
      </c>
      <c r="C5211" s="6">
        <f t="shared" si="162"/>
        <v>-69.960000000000036</v>
      </c>
      <c r="D5211" s="7">
        <f t="shared" si="163"/>
        <v>-3.3339051867101302E-2</v>
      </c>
    </row>
    <row r="5212" spans="1:4" x14ac:dyDescent="0.55000000000000004">
      <c r="A5212" s="6">
        <f>US_Regional_Sales_Data!P5212*US_Regional_Sales_Data!M5212*(1-US_Regional_Sales_Data!N5212)</f>
        <v>928.62</v>
      </c>
      <c r="B5212" s="6">
        <f>US_Regional_Sales_Data!O5212*US_Regional_Sales_Data!M5212</f>
        <v>526.22</v>
      </c>
      <c r="C5212" s="6">
        <f t="shared" si="162"/>
        <v>402.4</v>
      </c>
      <c r="D5212" s="7">
        <f t="shared" si="163"/>
        <v>0.4333311795998363</v>
      </c>
    </row>
    <row r="5213" spans="1:4" x14ac:dyDescent="0.55000000000000004">
      <c r="A5213" s="6">
        <f>US_Regional_Sales_Data!P5213*US_Regional_Sales_Data!M5213*(1-US_Regional_Sales_Data!N5213)</f>
        <v>1651.55</v>
      </c>
      <c r="B5213" s="6">
        <f>US_Regional_Sales_Data!O5213*US_Regional_Sales_Data!M5213</f>
        <v>1301.82</v>
      </c>
      <c r="C5213" s="6">
        <f t="shared" si="162"/>
        <v>349.73</v>
      </c>
      <c r="D5213" s="7">
        <f t="shared" si="163"/>
        <v>0.21175865096424573</v>
      </c>
    </row>
    <row r="5214" spans="1:4" x14ac:dyDescent="0.55000000000000004">
      <c r="A5214" s="6">
        <f>US_Regional_Sales_Data!P5214*US_Regional_Sales_Data!M5214*(1-US_Regional_Sales_Data!N5214)</f>
        <v>7107.36</v>
      </c>
      <c r="B5214" s="6">
        <f>US_Regional_Sales_Data!O5214*US_Regional_Sales_Data!M5214</f>
        <v>6187.6</v>
      </c>
      <c r="C5214" s="6">
        <f t="shared" si="162"/>
        <v>919.75999999999931</v>
      </c>
      <c r="D5214" s="7">
        <f t="shared" si="163"/>
        <v>0.12940951351838084</v>
      </c>
    </row>
    <row r="5215" spans="1:4" x14ac:dyDescent="0.55000000000000004">
      <c r="A5215" s="6">
        <f>US_Regional_Sales_Data!P5215*US_Regional_Sales_Data!M5215*(1-US_Regional_Sales_Data!N5215)</f>
        <v>17822</v>
      </c>
      <c r="B5215" s="6">
        <f>US_Regional_Sales_Data!O5215*US_Regional_Sales_Data!M5215</f>
        <v>15195.600000000002</v>
      </c>
      <c r="C5215" s="6">
        <f t="shared" si="162"/>
        <v>2626.3999999999978</v>
      </c>
      <c r="D5215" s="7">
        <f t="shared" si="163"/>
        <v>0.14736842105263145</v>
      </c>
    </row>
    <row r="5216" spans="1:4" x14ac:dyDescent="0.55000000000000004">
      <c r="A5216" s="6">
        <f>US_Regional_Sales_Data!P5216*US_Regional_Sales_Data!M5216*(1-US_Regional_Sales_Data!N5216)</f>
        <v>744.70500000000004</v>
      </c>
      <c r="B5216" s="6">
        <f>US_Regional_Sales_Data!O5216*US_Regional_Sales_Data!M5216</f>
        <v>666.33</v>
      </c>
      <c r="C5216" s="6">
        <f t="shared" si="162"/>
        <v>78.375</v>
      </c>
      <c r="D5216" s="7">
        <f t="shared" si="163"/>
        <v>0.10524301569077688</v>
      </c>
    </row>
    <row r="5217" spans="1:4" x14ac:dyDescent="0.55000000000000004">
      <c r="A5217" s="6">
        <f>US_Regional_Sales_Data!P5217*US_Regional_Sales_Data!M5217*(1-US_Regional_Sales_Data!N5217)</f>
        <v>23372.28</v>
      </c>
      <c r="B5217" s="6">
        <f>US_Regional_Sales_Data!O5217*US_Regional_Sales_Data!M5217</f>
        <v>17713.72</v>
      </c>
      <c r="C5217" s="6">
        <f t="shared" si="162"/>
        <v>5658.5599999999977</v>
      </c>
      <c r="D5217" s="7">
        <f t="shared" si="163"/>
        <v>0.24210560544371357</v>
      </c>
    </row>
    <row r="5218" spans="1:4" x14ac:dyDescent="0.55000000000000004">
      <c r="A5218" s="6">
        <f>US_Regional_Sales_Data!P5218*US_Regional_Sales_Data!M5218*(1-US_Regional_Sales_Data!N5218)</f>
        <v>529.63499999999988</v>
      </c>
      <c r="B5218" s="6">
        <f>US_Regional_Sales_Data!O5218*US_Regional_Sales_Data!M5218</f>
        <v>411.24</v>
      </c>
      <c r="C5218" s="6">
        <f t="shared" si="162"/>
        <v>118.39499999999987</v>
      </c>
      <c r="D5218" s="7">
        <f t="shared" si="163"/>
        <v>0.22354074032116439</v>
      </c>
    </row>
    <row r="5219" spans="1:4" x14ac:dyDescent="0.55000000000000004">
      <c r="A5219" s="6">
        <f>US_Regional_Sales_Data!P5219*US_Regional_Sales_Data!M5219*(1-US_Regional_Sales_Data!N5219)</f>
        <v>5155.6499999999996</v>
      </c>
      <c r="B5219" s="6">
        <f>US_Regional_Sales_Data!O5219*US_Regional_Sales_Data!M5219</f>
        <v>2225.0500000000002</v>
      </c>
      <c r="C5219" s="6">
        <f t="shared" si="162"/>
        <v>2930.5999999999995</v>
      </c>
      <c r="D5219" s="7">
        <f t="shared" si="163"/>
        <v>0.56842493187086007</v>
      </c>
    </row>
    <row r="5220" spans="1:4" x14ac:dyDescent="0.55000000000000004">
      <c r="A5220" s="6">
        <f>US_Regional_Sales_Data!P5220*US_Regional_Sales_Data!M5220*(1-US_Regional_Sales_Data!N5220)</f>
        <v>38653.807500000003</v>
      </c>
      <c r="B5220" s="6">
        <f>US_Regional_Sales_Data!O5220*US_Regional_Sales_Data!M5220</f>
        <v>32594.59</v>
      </c>
      <c r="C5220" s="6">
        <f t="shared" si="162"/>
        <v>6059.2175000000025</v>
      </c>
      <c r="D5220" s="7">
        <f t="shared" si="163"/>
        <v>0.15675603237792299</v>
      </c>
    </row>
    <row r="5221" spans="1:4" x14ac:dyDescent="0.55000000000000004">
      <c r="A5221" s="6">
        <f>US_Regional_Sales_Data!P5221*US_Regional_Sales_Data!M5221*(1-US_Regional_Sales_Data!N5221)</f>
        <v>13621.099999999999</v>
      </c>
      <c r="B5221" s="6">
        <f>US_Regional_Sales_Data!O5221*US_Regional_Sales_Data!M5221</f>
        <v>10036.6</v>
      </c>
      <c r="C5221" s="6">
        <f t="shared" si="162"/>
        <v>3584.4999999999982</v>
      </c>
      <c r="D5221" s="7">
        <f t="shared" si="163"/>
        <v>0.26315789473684198</v>
      </c>
    </row>
    <row r="5222" spans="1:4" x14ac:dyDescent="0.55000000000000004">
      <c r="A5222" s="6">
        <f>US_Regional_Sales_Data!P5222*US_Regional_Sales_Data!M5222*(1-US_Regional_Sales_Data!N5222)</f>
        <v>15010.344999999999</v>
      </c>
      <c r="B5222" s="6">
        <f>US_Regional_Sales_Data!O5222*US_Regional_Sales_Data!M5222</f>
        <v>9898.6999999999989</v>
      </c>
      <c r="C5222" s="6">
        <f t="shared" si="162"/>
        <v>5111.6450000000004</v>
      </c>
      <c r="D5222" s="7">
        <f t="shared" si="163"/>
        <v>0.34054147323062867</v>
      </c>
    </row>
    <row r="5223" spans="1:4" x14ac:dyDescent="0.55000000000000004">
      <c r="A5223" s="6">
        <f>US_Regional_Sales_Data!P5223*US_Regional_Sales_Data!M5223*(1-US_Regional_Sales_Data!N5223)</f>
        <v>9487.2000000000007</v>
      </c>
      <c r="B5223" s="6">
        <f>US_Regional_Sales_Data!O5223*US_Regional_Sales_Data!M5223</f>
        <v>6522.45</v>
      </c>
      <c r="C5223" s="6">
        <f t="shared" si="162"/>
        <v>2964.7500000000009</v>
      </c>
      <c r="D5223" s="7">
        <f t="shared" si="163"/>
        <v>0.31250000000000006</v>
      </c>
    </row>
    <row r="5224" spans="1:4" x14ac:dyDescent="0.55000000000000004">
      <c r="A5224" s="6">
        <f>US_Regional_Sales_Data!P5224*US_Regional_Sales_Data!M5224*(1-US_Regional_Sales_Data!N5224)</f>
        <v>10960.53</v>
      </c>
      <c r="B5224" s="6">
        <f>US_Regional_Sales_Data!O5224*US_Regional_Sales_Data!M5224</f>
        <v>5999.46</v>
      </c>
      <c r="C5224" s="6">
        <f t="shared" si="162"/>
        <v>4961.0700000000006</v>
      </c>
      <c r="D5224" s="7">
        <f t="shared" si="163"/>
        <v>0.45263048410980128</v>
      </c>
    </row>
    <row r="5225" spans="1:4" x14ac:dyDescent="0.55000000000000004">
      <c r="A5225" s="6">
        <f>US_Regional_Sales_Data!P5225*US_Regional_Sales_Data!M5225*(1-US_Regional_Sales_Data!N5225)</f>
        <v>4080.2999999999997</v>
      </c>
      <c r="B5225" s="6">
        <f>US_Regional_Sales_Data!O5225*US_Regional_Sales_Data!M5225</f>
        <v>3847.1400000000003</v>
      </c>
      <c r="C5225" s="6">
        <f t="shared" si="162"/>
        <v>233.1599999999994</v>
      </c>
      <c r="D5225" s="7">
        <f t="shared" si="163"/>
        <v>5.7142857142857002E-2</v>
      </c>
    </row>
    <row r="5226" spans="1:4" x14ac:dyDescent="0.55000000000000004">
      <c r="A5226" s="6">
        <f>US_Regional_Sales_Data!P5226*US_Regional_Sales_Data!M5226*(1-US_Regional_Sales_Data!N5226)</f>
        <v>4671.24</v>
      </c>
      <c r="B5226" s="6">
        <f>US_Regional_Sales_Data!O5226*US_Regional_Sales_Data!M5226</f>
        <v>3803.7000000000003</v>
      </c>
      <c r="C5226" s="6">
        <f t="shared" si="162"/>
        <v>867.53999999999951</v>
      </c>
      <c r="D5226" s="7">
        <f t="shared" si="163"/>
        <v>0.18571942353636284</v>
      </c>
    </row>
    <row r="5227" spans="1:4" x14ac:dyDescent="0.55000000000000004">
      <c r="A5227" s="6">
        <f>US_Regional_Sales_Data!P5227*US_Regional_Sales_Data!M5227*(1-US_Regional_Sales_Data!N5227)</f>
        <v>5461.5050000000001</v>
      </c>
      <c r="B5227" s="6">
        <f>US_Regional_Sales_Data!O5227*US_Regional_Sales_Data!M5227</f>
        <v>5397.28</v>
      </c>
      <c r="C5227" s="6">
        <f t="shared" si="162"/>
        <v>64.225000000000364</v>
      </c>
      <c r="D5227" s="7">
        <f t="shared" si="163"/>
        <v>1.1759579090379E-2</v>
      </c>
    </row>
    <row r="5228" spans="1:4" x14ac:dyDescent="0.55000000000000004">
      <c r="A5228" s="6">
        <f>US_Regional_Sales_Data!P5228*US_Regional_Sales_Data!M5228*(1-US_Regional_Sales_Data!N5228)</f>
        <v>4840.079999999999</v>
      </c>
      <c r="B5228" s="6">
        <f>US_Regional_Sales_Data!O5228*US_Regional_Sales_Data!M5228</f>
        <v>4770.96</v>
      </c>
      <c r="C5228" s="6">
        <f t="shared" si="162"/>
        <v>69.119999999998981</v>
      </c>
      <c r="D5228" s="7">
        <f t="shared" si="163"/>
        <v>1.4280755689988388E-2</v>
      </c>
    </row>
    <row r="5229" spans="1:4" x14ac:dyDescent="0.55000000000000004">
      <c r="A5229" s="6">
        <f>US_Regional_Sales_Data!P5229*US_Regional_Sales_Data!M5229*(1-US_Regional_Sales_Data!N5229)</f>
        <v>2036.8</v>
      </c>
      <c r="B5229" s="6">
        <f>US_Regional_Sales_Data!O5229*US_Regional_Sales_Data!M5229</f>
        <v>1736.64</v>
      </c>
      <c r="C5229" s="6">
        <f t="shared" si="162"/>
        <v>300.15999999999985</v>
      </c>
      <c r="D5229" s="7">
        <f t="shared" si="163"/>
        <v>0.14736842105263151</v>
      </c>
    </row>
    <row r="5230" spans="1:4" x14ac:dyDescent="0.55000000000000004">
      <c r="A5230" s="6">
        <f>US_Regional_Sales_Data!P5230*US_Regional_Sales_Data!M5230*(1-US_Regional_Sales_Data!N5230)</f>
        <v>1676.34</v>
      </c>
      <c r="B5230" s="6">
        <f>US_Regional_Sales_Data!O5230*US_Regional_Sales_Data!M5230</f>
        <v>949.93</v>
      </c>
      <c r="C5230" s="6">
        <f t="shared" si="162"/>
        <v>726.41</v>
      </c>
      <c r="D5230" s="7">
        <f t="shared" si="163"/>
        <v>0.4333309471825525</v>
      </c>
    </row>
    <row r="5231" spans="1:4" x14ac:dyDescent="0.55000000000000004">
      <c r="A5231" s="6">
        <f>US_Regional_Sales_Data!P5231*US_Regional_Sales_Data!M5231*(1-US_Regional_Sales_Data!N5231)</f>
        <v>3563.5625</v>
      </c>
      <c r="B5231" s="6">
        <f>US_Regional_Sales_Data!O5231*US_Regional_Sales_Data!M5231</f>
        <v>1695.1</v>
      </c>
      <c r="C5231" s="6">
        <f t="shared" si="162"/>
        <v>1868.4625000000001</v>
      </c>
      <c r="D5231" s="7">
        <f t="shared" si="163"/>
        <v>0.5243243243243243</v>
      </c>
    </row>
    <row r="5232" spans="1:4" x14ac:dyDescent="0.55000000000000004">
      <c r="A5232" s="6">
        <f>US_Regional_Sales_Data!P5232*US_Regional_Sales_Data!M5232*(1-US_Regional_Sales_Data!N5232)</f>
        <v>3074.2950000000001</v>
      </c>
      <c r="B5232" s="6">
        <f>US_Regional_Sales_Data!O5232*US_Regional_Sales_Data!M5232</f>
        <v>1682.7599999999998</v>
      </c>
      <c r="C5232" s="6">
        <f t="shared" si="162"/>
        <v>1391.5350000000003</v>
      </c>
      <c r="D5232" s="7">
        <f t="shared" si="163"/>
        <v>0.45263548228130362</v>
      </c>
    </row>
    <row r="5233" spans="1:4" x14ac:dyDescent="0.55000000000000004">
      <c r="A5233" s="6">
        <f>US_Regional_Sales_Data!P5233*US_Regional_Sales_Data!M5233*(1-US_Regional_Sales_Data!N5233)</f>
        <v>1993.9199999999998</v>
      </c>
      <c r="B5233" s="6">
        <f>US_Regional_Sales_Data!O5233*US_Regional_Sales_Data!M5233</f>
        <v>1860.99</v>
      </c>
      <c r="C5233" s="6">
        <f t="shared" si="162"/>
        <v>132.92999999999984</v>
      </c>
      <c r="D5233" s="7">
        <f t="shared" si="163"/>
        <v>6.6667669715936365E-2</v>
      </c>
    </row>
    <row r="5234" spans="1:4" x14ac:dyDescent="0.55000000000000004">
      <c r="A5234" s="6">
        <f>US_Regional_Sales_Data!P5234*US_Regional_Sales_Data!M5234*(1-US_Regional_Sales_Data!N5234)</f>
        <v>13469.680000000002</v>
      </c>
      <c r="B5234" s="6">
        <f>US_Regional_Sales_Data!O5234*US_Regional_Sales_Data!M5234</f>
        <v>8081.78</v>
      </c>
      <c r="C5234" s="6">
        <f t="shared" si="162"/>
        <v>5387.9000000000024</v>
      </c>
      <c r="D5234" s="7">
        <f t="shared" si="163"/>
        <v>0.40000207874277649</v>
      </c>
    </row>
    <row r="5235" spans="1:4" x14ac:dyDescent="0.55000000000000004">
      <c r="A5235" s="6">
        <f>US_Regional_Sales_Data!P5235*US_Regional_Sales_Data!M5235*(1-US_Regional_Sales_Data!N5235)</f>
        <v>3934.91</v>
      </c>
      <c r="B5235" s="6">
        <f>US_Regional_Sales_Data!O5235*US_Regional_Sales_Data!M5235</f>
        <v>3541.42</v>
      </c>
      <c r="C5235" s="6">
        <f t="shared" si="162"/>
        <v>393.48999999999978</v>
      </c>
      <c r="D5235" s="7">
        <f t="shared" si="163"/>
        <v>9.9999745864581352E-2</v>
      </c>
    </row>
    <row r="5236" spans="1:4" x14ac:dyDescent="0.55000000000000004">
      <c r="A5236" s="6">
        <f>US_Regional_Sales_Data!P5236*US_Regional_Sales_Data!M5236*(1-US_Regional_Sales_Data!N5236)</f>
        <v>5912.415</v>
      </c>
      <c r="B5236" s="6">
        <f>US_Regional_Sales_Data!O5236*US_Regional_Sales_Data!M5236</f>
        <v>4154.7000000000007</v>
      </c>
      <c r="C5236" s="6">
        <f t="shared" si="162"/>
        <v>1757.7149999999992</v>
      </c>
      <c r="D5236" s="7">
        <f t="shared" si="163"/>
        <v>0.29729222322857907</v>
      </c>
    </row>
    <row r="5237" spans="1:4" x14ac:dyDescent="0.55000000000000004">
      <c r="A5237" s="6">
        <f>US_Regional_Sales_Data!P5237*US_Regional_Sales_Data!M5237*(1-US_Regional_Sales_Data!N5237)</f>
        <v>38969.879999999997</v>
      </c>
      <c r="B5237" s="6">
        <f>US_Regional_Sales_Data!O5237*US_Regional_Sales_Data!M5237</f>
        <v>20643.52</v>
      </c>
      <c r="C5237" s="6">
        <f t="shared" si="162"/>
        <v>18326.359999999997</v>
      </c>
      <c r="D5237" s="7">
        <f t="shared" si="163"/>
        <v>0.47026985969677088</v>
      </c>
    </row>
    <row r="5238" spans="1:4" x14ac:dyDescent="0.55000000000000004">
      <c r="A5238" s="6">
        <f>US_Regional_Sales_Data!P5238*US_Regional_Sales_Data!M5238*(1-US_Regional_Sales_Data!N5238)</f>
        <v>25931.01</v>
      </c>
      <c r="B5238" s="6">
        <f>US_Regional_Sales_Data!O5238*US_Regional_Sales_Data!M5238</f>
        <v>21017.78</v>
      </c>
      <c r="C5238" s="6">
        <f t="shared" si="162"/>
        <v>4913.2299999999996</v>
      </c>
      <c r="D5238" s="7">
        <f t="shared" si="163"/>
        <v>0.18947314431639956</v>
      </c>
    </row>
    <row r="5239" spans="1:4" x14ac:dyDescent="0.55000000000000004">
      <c r="A5239" s="6">
        <f>US_Regional_Sales_Data!P5239*US_Regional_Sales_Data!M5239*(1-US_Regional_Sales_Data!N5239)</f>
        <v>28310.18</v>
      </c>
      <c r="B5239" s="6">
        <f>US_Regional_Sales_Data!O5239*US_Regional_Sales_Data!M5239</f>
        <v>18057.28</v>
      </c>
      <c r="C5239" s="6">
        <f t="shared" si="162"/>
        <v>10252.900000000001</v>
      </c>
      <c r="D5239" s="7">
        <f t="shared" si="163"/>
        <v>0.36216300991374839</v>
      </c>
    </row>
    <row r="5240" spans="1:4" x14ac:dyDescent="0.55000000000000004">
      <c r="A5240" s="6">
        <f>US_Regional_Sales_Data!P5240*US_Regional_Sales_Data!M5240*(1-US_Regional_Sales_Data!N5240)</f>
        <v>5187.4749999999995</v>
      </c>
      <c r="B5240" s="6">
        <f>US_Regional_Sales_Data!O5240*US_Regional_Sales_Data!M5240</f>
        <v>3767.75</v>
      </c>
      <c r="C5240" s="6">
        <f t="shared" si="162"/>
        <v>1419.7249999999995</v>
      </c>
      <c r="D5240" s="7">
        <f t="shared" si="163"/>
        <v>0.27368324666624894</v>
      </c>
    </row>
    <row r="5241" spans="1:4" x14ac:dyDescent="0.55000000000000004">
      <c r="A5241" s="6">
        <f>US_Regional_Sales_Data!P5241*US_Regional_Sales_Data!M5241*(1-US_Regional_Sales_Data!N5241)</f>
        <v>1865.28</v>
      </c>
      <c r="B5241" s="6">
        <f>US_Regional_Sales_Data!O5241*US_Regional_Sales_Data!M5241</f>
        <v>1562.18</v>
      </c>
      <c r="C5241" s="6">
        <f t="shared" si="162"/>
        <v>303.09999999999991</v>
      </c>
      <c r="D5241" s="7">
        <f t="shared" si="163"/>
        <v>0.16249571109967401</v>
      </c>
    </row>
    <row r="5242" spans="1:4" x14ac:dyDescent="0.55000000000000004">
      <c r="A5242" s="6">
        <f>US_Regional_Sales_Data!P5242*US_Regional_Sales_Data!M5242*(1-US_Regional_Sales_Data!N5242)</f>
        <v>24439.590000000004</v>
      </c>
      <c r="B5242" s="6">
        <f>US_Regional_Sales_Data!O5242*US_Regional_Sales_Data!M5242</f>
        <v>21995.61</v>
      </c>
      <c r="C5242" s="6">
        <f t="shared" si="162"/>
        <v>2443.9800000000032</v>
      </c>
      <c r="D5242" s="7">
        <f t="shared" si="163"/>
        <v>0.10000085926155074</v>
      </c>
    </row>
    <row r="5243" spans="1:4" x14ac:dyDescent="0.55000000000000004">
      <c r="A5243" s="6">
        <f>US_Regional_Sales_Data!P5243*US_Regional_Sales_Data!M5243*(1-US_Regional_Sales_Data!N5243)</f>
        <v>4175.4399999999996</v>
      </c>
      <c r="B5243" s="6">
        <f>US_Regional_Sales_Data!O5243*US_Regional_Sales_Data!M5243</f>
        <v>2988.72</v>
      </c>
      <c r="C5243" s="6">
        <f t="shared" si="162"/>
        <v>1186.7199999999998</v>
      </c>
      <c r="D5243" s="7">
        <f t="shared" si="163"/>
        <v>0.28421435824727453</v>
      </c>
    </row>
    <row r="5244" spans="1:4" x14ac:dyDescent="0.55000000000000004">
      <c r="A5244" s="6">
        <f>US_Regional_Sales_Data!P5244*US_Regional_Sales_Data!M5244*(1-US_Regional_Sales_Data!N5244)</f>
        <v>3143.64</v>
      </c>
      <c r="B5244" s="6">
        <f>US_Regional_Sales_Data!O5244*US_Regional_Sales_Data!M5244</f>
        <v>2305.34</v>
      </c>
      <c r="C5244" s="6">
        <f t="shared" si="162"/>
        <v>838.29999999999973</v>
      </c>
      <c r="D5244" s="7">
        <f t="shared" si="163"/>
        <v>0.26666539425633973</v>
      </c>
    </row>
    <row r="5245" spans="1:4" x14ac:dyDescent="0.55000000000000004">
      <c r="A5245" s="6">
        <f>US_Regional_Sales_Data!P5245*US_Regional_Sales_Data!M5245*(1-US_Regional_Sales_Data!N5245)</f>
        <v>17637.75</v>
      </c>
      <c r="B5245" s="6">
        <f>US_Regional_Sales_Data!O5245*US_Regional_Sales_Data!M5245</f>
        <v>11366.55</v>
      </c>
      <c r="C5245" s="6">
        <f t="shared" si="162"/>
        <v>6271.2000000000007</v>
      </c>
      <c r="D5245" s="7">
        <f t="shared" si="163"/>
        <v>0.35555555555555557</v>
      </c>
    </row>
    <row r="5246" spans="1:4" x14ac:dyDescent="0.55000000000000004">
      <c r="A5246" s="6">
        <f>US_Regional_Sales_Data!P5246*US_Regional_Sales_Data!M5246*(1-US_Regional_Sales_Data!N5246)</f>
        <v>991.6</v>
      </c>
      <c r="B5246" s="6">
        <f>US_Regional_Sales_Data!O5246*US_Regional_Sales_Data!M5246</f>
        <v>546.72</v>
      </c>
      <c r="C5246" s="6">
        <f t="shared" si="162"/>
        <v>444.88</v>
      </c>
      <c r="D5246" s="7">
        <f t="shared" si="163"/>
        <v>0.44864864864864862</v>
      </c>
    </row>
    <row r="5247" spans="1:4" x14ac:dyDescent="0.55000000000000004">
      <c r="A5247" s="6">
        <f>US_Regional_Sales_Data!P5247*US_Regional_Sales_Data!M5247*(1-US_Regional_Sales_Data!N5247)</f>
        <v>6078.2400000000016</v>
      </c>
      <c r="B5247" s="6">
        <f>US_Regional_Sales_Data!O5247*US_Regional_Sales_Data!M5247</f>
        <v>5318.46</v>
      </c>
      <c r="C5247" s="6">
        <f t="shared" si="162"/>
        <v>759.78000000000156</v>
      </c>
      <c r="D5247" s="7">
        <f t="shared" si="163"/>
        <v>0.12500000000000022</v>
      </c>
    </row>
    <row r="5248" spans="1:4" x14ac:dyDescent="0.55000000000000004">
      <c r="A5248" s="6">
        <f>US_Regional_Sales_Data!P5248*US_Regional_Sales_Data!M5248*(1-US_Regional_Sales_Data!N5248)</f>
        <v>22922.375</v>
      </c>
      <c r="B5248" s="6">
        <f>US_Regional_Sales_Data!O5248*US_Regional_Sales_Data!M5248</f>
        <v>22652.7</v>
      </c>
      <c r="C5248" s="6">
        <f t="shared" si="162"/>
        <v>269.67499999999927</v>
      </c>
      <c r="D5248" s="7">
        <f t="shared" si="163"/>
        <v>1.176470588235291E-2</v>
      </c>
    </row>
    <row r="5249" spans="1:4" x14ac:dyDescent="0.55000000000000004">
      <c r="A5249" s="6">
        <f>US_Regional_Sales_Data!P5249*US_Regional_Sales_Data!M5249*(1-US_Regional_Sales_Data!N5249)</f>
        <v>7095.9699999999984</v>
      </c>
      <c r="B5249" s="6">
        <f>US_Regional_Sales_Data!O5249*US_Regional_Sales_Data!M5249</f>
        <v>3339.28</v>
      </c>
      <c r="C5249" s="6">
        <f t="shared" si="162"/>
        <v>3756.6899999999982</v>
      </c>
      <c r="D5249" s="7">
        <f t="shared" si="163"/>
        <v>0.52941176470588225</v>
      </c>
    </row>
    <row r="5250" spans="1:4" x14ac:dyDescent="0.55000000000000004">
      <c r="A5250" s="6">
        <f>US_Regional_Sales_Data!P5250*US_Regional_Sales_Data!M5250*(1-US_Regional_Sales_Data!N5250)</f>
        <v>795.625</v>
      </c>
      <c r="B5250" s="6">
        <f>US_Regional_Sales_Data!O5250*US_Regional_Sales_Data!M5250</f>
        <v>670</v>
      </c>
      <c r="C5250" s="6">
        <f t="shared" si="162"/>
        <v>125.625</v>
      </c>
      <c r="D5250" s="7">
        <f t="shared" si="163"/>
        <v>0.15789473684210525</v>
      </c>
    </row>
    <row r="5251" spans="1:4" x14ac:dyDescent="0.55000000000000004">
      <c r="A5251" s="6">
        <f>US_Regional_Sales_Data!P5251*US_Regional_Sales_Data!M5251*(1-US_Regional_Sales_Data!N5251)</f>
        <v>3798.9</v>
      </c>
      <c r="B5251" s="6">
        <f>US_Regional_Sales_Data!O5251*US_Regional_Sales_Data!M5251</f>
        <v>2743.68</v>
      </c>
      <c r="C5251" s="6">
        <f t="shared" ref="C5251:C5314" si="164">A5251-B5251</f>
        <v>1055.2200000000003</v>
      </c>
      <c r="D5251" s="7">
        <f t="shared" ref="D5251:D5314" si="165">C5251/A5251</f>
        <v>0.27776988075495546</v>
      </c>
    </row>
    <row r="5252" spans="1:4" x14ac:dyDescent="0.55000000000000004">
      <c r="A5252" s="6">
        <f>US_Regional_Sales_Data!P5252*US_Regional_Sales_Data!M5252*(1-US_Regional_Sales_Data!N5252)</f>
        <v>1685.7200000000003</v>
      </c>
      <c r="B5252" s="6">
        <f>US_Regional_Sales_Data!O5252*US_Regional_Sales_Data!M5252</f>
        <v>765.44</v>
      </c>
      <c r="C5252" s="6">
        <f t="shared" si="164"/>
        <v>920.2800000000002</v>
      </c>
      <c r="D5252" s="7">
        <f t="shared" si="165"/>
        <v>0.54592696295944765</v>
      </c>
    </row>
    <row r="5253" spans="1:4" x14ac:dyDescent="0.55000000000000004">
      <c r="A5253" s="6">
        <f>US_Regional_Sales_Data!P5253*US_Regional_Sales_Data!M5253*(1-US_Regional_Sales_Data!N5253)</f>
        <v>5092</v>
      </c>
      <c r="B5253" s="6">
        <f>US_Regional_Sales_Data!O5253*US_Regional_Sales_Data!M5253</f>
        <v>3805.6</v>
      </c>
      <c r="C5253" s="6">
        <f t="shared" si="164"/>
        <v>1286.4000000000001</v>
      </c>
      <c r="D5253" s="7">
        <f t="shared" si="165"/>
        <v>0.25263157894736843</v>
      </c>
    </row>
    <row r="5254" spans="1:4" x14ac:dyDescent="0.55000000000000004">
      <c r="A5254" s="6">
        <f>US_Regional_Sales_Data!P5254*US_Regional_Sales_Data!M5254*(1-US_Regional_Sales_Data!N5254)</f>
        <v>9271.4600000000009</v>
      </c>
      <c r="B5254" s="6">
        <f>US_Regional_Sales_Data!O5254*US_Regional_Sales_Data!M5254</f>
        <v>5813.44</v>
      </c>
      <c r="C5254" s="6">
        <f t="shared" si="164"/>
        <v>3458.0200000000013</v>
      </c>
      <c r="D5254" s="7">
        <f t="shared" si="165"/>
        <v>0.37297469869901839</v>
      </c>
    </row>
    <row r="5255" spans="1:4" x14ac:dyDescent="0.55000000000000004">
      <c r="A5255" s="6">
        <f>US_Regional_Sales_Data!P5255*US_Regional_Sales_Data!M5255*(1-US_Regional_Sales_Data!N5255)</f>
        <v>2673.2999999999997</v>
      </c>
      <c r="B5255" s="6">
        <f>US_Regional_Sales_Data!O5255*US_Regional_Sales_Data!M5255</f>
        <v>2940.65</v>
      </c>
      <c r="C5255" s="6">
        <f t="shared" si="164"/>
        <v>-267.35000000000036</v>
      </c>
      <c r="D5255" s="7">
        <f t="shared" si="165"/>
        <v>-0.10000748139004241</v>
      </c>
    </row>
    <row r="5256" spans="1:4" x14ac:dyDescent="0.55000000000000004">
      <c r="A5256" s="6">
        <f>US_Regional_Sales_Data!P5256*US_Regional_Sales_Data!M5256*(1-US_Regional_Sales_Data!N5256)</f>
        <v>3755.35</v>
      </c>
      <c r="B5256" s="6">
        <f>US_Regional_Sales_Data!O5256*US_Regional_Sales_Data!M5256</f>
        <v>2213.6799999999998</v>
      </c>
      <c r="C5256" s="6">
        <f t="shared" si="164"/>
        <v>1541.67</v>
      </c>
      <c r="D5256" s="7">
        <f t="shared" si="165"/>
        <v>0.41052631578947374</v>
      </c>
    </row>
    <row r="5257" spans="1:4" x14ac:dyDescent="0.55000000000000004">
      <c r="A5257" s="6">
        <f>US_Regional_Sales_Data!P5257*US_Regional_Sales_Data!M5257*(1-US_Regional_Sales_Data!N5257)</f>
        <v>2339.64</v>
      </c>
      <c r="B5257" s="6">
        <f>US_Regional_Sales_Data!O5257*US_Regional_Sales_Data!M5257</f>
        <v>2105.6799999999998</v>
      </c>
      <c r="C5257" s="6">
        <f t="shared" si="164"/>
        <v>233.96000000000004</v>
      </c>
      <c r="D5257" s="7">
        <f t="shared" si="165"/>
        <v>9.9998290335265277E-2</v>
      </c>
    </row>
    <row r="5258" spans="1:4" x14ac:dyDescent="0.55000000000000004">
      <c r="A5258" s="6">
        <f>US_Regional_Sales_Data!P5258*US_Regional_Sales_Data!M5258*(1-US_Regional_Sales_Data!N5258)</f>
        <v>976.86000000000013</v>
      </c>
      <c r="B5258" s="6">
        <f>US_Regional_Sales_Data!O5258*US_Regional_Sales_Data!M5258</f>
        <v>759.78</v>
      </c>
      <c r="C5258" s="6">
        <f t="shared" si="164"/>
        <v>217.08000000000015</v>
      </c>
      <c r="D5258" s="7">
        <f t="shared" si="165"/>
        <v>0.22222222222222235</v>
      </c>
    </row>
    <row r="5259" spans="1:4" x14ac:dyDescent="0.55000000000000004">
      <c r="A5259" s="6">
        <f>US_Regional_Sales_Data!P5259*US_Regional_Sales_Data!M5259*(1-US_Regional_Sales_Data!N5259)</f>
        <v>5708.4</v>
      </c>
      <c r="B5259" s="6">
        <f>US_Regional_Sales_Data!O5259*US_Regional_Sales_Data!M5259</f>
        <v>5232.7</v>
      </c>
      <c r="C5259" s="6">
        <f t="shared" si="164"/>
        <v>475.69999999999982</v>
      </c>
      <c r="D5259" s="7">
        <f t="shared" si="165"/>
        <v>8.3333333333333301E-2</v>
      </c>
    </row>
    <row r="5260" spans="1:4" x14ac:dyDescent="0.55000000000000004">
      <c r="A5260" s="6">
        <f>US_Regional_Sales_Data!P5260*US_Regional_Sales_Data!M5260*(1-US_Regional_Sales_Data!N5260)</f>
        <v>1673.9949999999999</v>
      </c>
      <c r="B5260" s="6">
        <f>US_Regional_Sales_Data!O5260*US_Regional_Sales_Data!M5260</f>
        <v>1427.3</v>
      </c>
      <c r="C5260" s="6">
        <f t="shared" si="164"/>
        <v>246.69499999999994</v>
      </c>
      <c r="D5260" s="7">
        <f t="shared" si="165"/>
        <v>0.14736901842598094</v>
      </c>
    </row>
    <row r="5261" spans="1:4" x14ac:dyDescent="0.55000000000000004">
      <c r="A5261" s="6">
        <f>US_Regional_Sales_Data!P5261*US_Regional_Sales_Data!M5261*(1-US_Regional_Sales_Data!N5261)</f>
        <v>7084.244999999999</v>
      </c>
      <c r="B5261" s="6">
        <f>US_Regional_Sales_Data!O5261*US_Regional_Sales_Data!M5261</f>
        <v>3430.28</v>
      </c>
      <c r="C5261" s="6">
        <f t="shared" si="164"/>
        <v>3653.9649999999988</v>
      </c>
      <c r="D5261" s="7">
        <f t="shared" si="165"/>
        <v>0.51578749746797281</v>
      </c>
    </row>
    <row r="5262" spans="1:4" x14ac:dyDescent="0.55000000000000004">
      <c r="A5262" s="6">
        <f>US_Regional_Sales_Data!P5262*US_Regional_Sales_Data!M5262*(1-US_Regional_Sales_Data!N5262)</f>
        <v>1859.25</v>
      </c>
      <c r="B5262" s="6">
        <f>US_Regional_Sales_Data!O5262*US_Regional_Sales_Data!M5262</f>
        <v>1306.5</v>
      </c>
      <c r="C5262" s="6">
        <f t="shared" si="164"/>
        <v>552.75</v>
      </c>
      <c r="D5262" s="7">
        <f t="shared" si="165"/>
        <v>0.29729729729729731</v>
      </c>
    </row>
    <row r="5263" spans="1:4" x14ac:dyDescent="0.55000000000000004">
      <c r="A5263" s="6">
        <f>US_Regional_Sales_Data!P5263*US_Regional_Sales_Data!M5263*(1-US_Regional_Sales_Data!N5263)</f>
        <v>696.80000000000007</v>
      </c>
      <c r="B5263" s="6">
        <f>US_Regional_Sales_Data!O5263*US_Regional_Sales_Data!M5263</f>
        <v>365.82</v>
      </c>
      <c r="C5263" s="6">
        <f t="shared" si="164"/>
        <v>330.98000000000008</v>
      </c>
      <c r="D5263" s="7">
        <f t="shared" si="165"/>
        <v>0.47500000000000009</v>
      </c>
    </row>
    <row r="5264" spans="1:4" x14ac:dyDescent="0.55000000000000004">
      <c r="A5264" s="6">
        <f>US_Regional_Sales_Data!P5264*US_Regional_Sales_Data!M5264*(1-US_Regional_Sales_Data!N5264)</f>
        <v>6693.3</v>
      </c>
      <c r="B5264" s="6">
        <f>US_Regional_Sales_Data!O5264*US_Regional_Sales_Data!M5264</f>
        <v>5354.64</v>
      </c>
      <c r="C5264" s="6">
        <f t="shared" si="164"/>
        <v>1338.6599999999999</v>
      </c>
      <c r="D5264" s="7">
        <f t="shared" si="165"/>
        <v>0.19999999999999998</v>
      </c>
    </row>
    <row r="5265" spans="1:4" x14ac:dyDescent="0.55000000000000004">
      <c r="A5265" s="6">
        <f>US_Regional_Sales_Data!P5265*US_Regional_Sales_Data!M5265*(1-US_Regional_Sales_Data!N5265)</f>
        <v>20179.060000000001</v>
      </c>
      <c r="B5265" s="6">
        <f>US_Regional_Sales_Data!O5265*US_Regional_Sales_Data!M5265</f>
        <v>16361.44</v>
      </c>
      <c r="C5265" s="6">
        <f t="shared" si="164"/>
        <v>3817.6200000000008</v>
      </c>
      <c r="D5265" s="7">
        <f t="shared" si="165"/>
        <v>0.18918720693629934</v>
      </c>
    </row>
    <row r="5266" spans="1:4" x14ac:dyDescent="0.55000000000000004">
      <c r="A5266" s="6">
        <f>US_Regional_Sales_Data!P5266*US_Regional_Sales_Data!M5266*(1-US_Regional_Sales_Data!N5266)</f>
        <v>7994.4400000000005</v>
      </c>
      <c r="B5266" s="6">
        <f>US_Regional_Sales_Data!O5266*US_Regional_Sales_Data!M5266</f>
        <v>4460.08</v>
      </c>
      <c r="C5266" s="6">
        <f t="shared" si="164"/>
        <v>3534.3600000000006</v>
      </c>
      <c r="D5266" s="7">
        <f t="shared" si="165"/>
        <v>0.44210226107144468</v>
      </c>
    </row>
    <row r="5267" spans="1:4" x14ac:dyDescent="0.55000000000000004">
      <c r="A5267" s="6">
        <f>US_Regional_Sales_Data!P5267*US_Regional_Sales_Data!M5267*(1-US_Regional_Sales_Data!N5267)</f>
        <v>13774.53</v>
      </c>
      <c r="B5267" s="6">
        <f>US_Regional_Sales_Data!O5267*US_Regional_Sales_Data!M5267</f>
        <v>9838.9500000000007</v>
      </c>
      <c r="C5267" s="6">
        <f t="shared" si="164"/>
        <v>3935.58</v>
      </c>
      <c r="D5267" s="7">
        <f t="shared" si="165"/>
        <v>0.2857142857142857</v>
      </c>
    </row>
    <row r="5268" spans="1:4" x14ac:dyDescent="0.55000000000000004">
      <c r="A5268" s="6">
        <f>US_Regional_Sales_Data!P5268*US_Regional_Sales_Data!M5268*(1-US_Regional_Sales_Data!N5268)</f>
        <v>18691.66</v>
      </c>
      <c r="B5268" s="6">
        <f>US_Regional_Sales_Data!O5268*US_Regional_Sales_Data!M5268</f>
        <v>10709.84</v>
      </c>
      <c r="C5268" s="6">
        <f t="shared" si="164"/>
        <v>7981.82</v>
      </c>
      <c r="D5268" s="7">
        <f t="shared" si="165"/>
        <v>0.42702574303191904</v>
      </c>
    </row>
    <row r="5269" spans="1:4" x14ac:dyDescent="0.55000000000000004">
      <c r="A5269" s="6">
        <f>US_Regional_Sales_Data!P5269*US_Regional_Sales_Data!M5269*(1-US_Regional_Sales_Data!N5269)</f>
        <v>14588.58</v>
      </c>
      <c r="B5269" s="6">
        <f>US_Regional_Sales_Data!O5269*US_Regional_Sales_Data!M5269</f>
        <v>7985.34</v>
      </c>
      <c r="C5269" s="6">
        <f t="shared" si="164"/>
        <v>6603.24</v>
      </c>
      <c r="D5269" s="7">
        <f t="shared" si="165"/>
        <v>0.45263075638615957</v>
      </c>
    </row>
    <row r="5270" spans="1:4" x14ac:dyDescent="0.55000000000000004">
      <c r="A5270" s="6">
        <f>US_Regional_Sales_Data!P5270*US_Regional_Sales_Data!M5270*(1-US_Regional_Sales_Data!N5270)</f>
        <v>24136.080000000002</v>
      </c>
      <c r="B5270" s="6">
        <f>US_Regional_Sales_Data!O5270*US_Regional_Sales_Data!M5270</f>
        <v>18546.64</v>
      </c>
      <c r="C5270" s="6">
        <f t="shared" si="164"/>
        <v>5589.4400000000023</v>
      </c>
      <c r="D5270" s="7">
        <f t="shared" si="165"/>
        <v>0.23158027318437799</v>
      </c>
    </row>
    <row r="5271" spans="1:4" x14ac:dyDescent="0.55000000000000004">
      <c r="A5271" s="6">
        <f>US_Regional_Sales_Data!P5271*US_Regional_Sales_Data!M5271*(1-US_Regional_Sales_Data!N5271)</f>
        <v>3093.3900000000003</v>
      </c>
      <c r="B5271" s="6">
        <f>US_Regional_Sales_Data!O5271*US_Regional_Sales_Data!M5271</f>
        <v>1888.59</v>
      </c>
      <c r="C5271" s="6">
        <f t="shared" si="164"/>
        <v>1204.8000000000004</v>
      </c>
      <c r="D5271" s="7">
        <f t="shared" si="165"/>
        <v>0.38947562383016698</v>
      </c>
    </row>
    <row r="5272" spans="1:4" x14ac:dyDescent="0.55000000000000004">
      <c r="A5272" s="6">
        <f>US_Regional_Sales_Data!P5272*US_Regional_Sales_Data!M5272*(1-US_Regional_Sales_Data!N5272)</f>
        <v>17040.78</v>
      </c>
      <c r="B5272" s="6">
        <f>US_Regional_Sales_Data!O5272*US_Regional_Sales_Data!M5272</f>
        <v>13253.939999999999</v>
      </c>
      <c r="C5272" s="6">
        <f t="shared" si="164"/>
        <v>3786.84</v>
      </c>
      <c r="D5272" s="7">
        <f t="shared" si="165"/>
        <v>0.22222222222222224</v>
      </c>
    </row>
    <row r="5273" spans="1:4" x14ac:dyDescent="0.55000000000000004">
      <c r="A5273" s="6">
        <f>US_Regional_Sales_Data!P5273*US_Regional_Sales_Data!M5273*(1-US_Regional_Sales_Data!N5273)</f>
        <v>14308.52</v>
      </c>
      <c r="B5273" s="6">
        <f>US_Regional_Sales_Data!O5273*US_Regional_Sales_Data!M5273</f>
        <v>10844.32</v>
      </c>
      <c r="C5273" s="6">
        <f t="shared" si="164"/>
        <v>3464.2000000000007</v>
      </c>
      <c r="D5273" s="7">
        <f t="shared" si="165"/>
        <v>0.24210749958765831</v>
      </c>
    </row>
    <row r="5274" spans="1:4" x14ac:dyDescent="0.55000000000000004">
      <c r="A5274" s="6">
        <f>US_Regional_Sales_Data!P5274*US_Regional_Sales_Data!M5274*(1-US_Regional_Sales_Data!N5274)</f>
        <v>952.7399999999999</v>
      </c>
      <c r="B5274" s="6">
        <f>US_Regional_Sales_Data!O5274*US_Regional_Sales_Data!M5274</f>
        <v>889.22</v>
      </c>
      <c r="C5274" s="6">
        <f t="shared" si="164"/>
        <v>63.519999999999868</v>
      </c>
      <c r="D5274" s="7">
        <f t="shared" si="165"/>
        <v>6.6670865083863246E-2</v>
      </c>
    </row>
    <row r="5275" spans="1:4" x14ac:dyDescent="0.55000000000000004">
      <c r="A5275" s="6">
        <f>US_Regional_Sales_Data!P5275*US_Regional_Sales_Data!M5275*(1-US_Regional_Sales_Data!N5275)</f>
        <v>5282.95</v>
      </c>
      <c r="B5275" s="6">
        <f>US_Regional_Sales_Data!O5275*US_Regional_Sales_Data!M5275</f>
        <v>2891.7000000000003</v>
      </c>
      <c r="C5275" s="6">
        <f t="shared" si="164"/>
        <v>2391.2499999999995</v>
      </c>
      <c r="D5275" s="7">
        <f t="shared" si="165"/>
        <v>0.45263536471100418</v>
      </c>
    </row>
    <row r="5276" spans="1:4" x14ac:dyDescent="0.55000000000000004">
      <c r="A5276" s="6">
        <f>US_Regional_Sales_Data!P5276*US_Regional_Sales_Data!M5276*(1-US_Regional_Sales_Data!N5276)</f>
        <v>25241.58</v>
      </c>
      <c r="B5276" s="6">
        <f>US_Regional_Sales_Data!O5276*US_Regional_Sales_Data!M5276</f>
        <v>19071.43</v>
      </c>
      <c r="C5276" s="6">
        <f t="shared" si="164"/>
        <v>6170.1500000000015</v>
      </c>
      <c r="D5276" s="7">
        <f t="shared" si="165"/>
        <v>0.24444388980404558</v>
      </c>
    </row>
    <row r="5277" spans="1:4" x14ac:dyDescent="0.55000000000000004">
      <c r="A5277" s="6">
        <f>US_Regional_Sales_Data!P5277*US_Regional_Sales_Data!M5277*(1-US_Regional_Sales_Data!N5277)</f>
        <v>27689.760000000002</v>
      </c>
      <c r="B5277" s="6">
        <f>US_Regional_Sales_Data!O5277*US_Regional_Sales_Data!M5277</f>
        <v>18152.16</v>
      </c>
      <c r="C5277" s="6">
        <f t="shared" si="164"/>
        <v>9537.6000000000022</v>
      </c>
      <c r="D5277" s="7">
        <f t="shared" si="165"/>
        <v>0.34444502227538271</v>
      </c>
    </row>
    <row r="5278" spans="1:4" x14ac:dyDescent="0.55000000000000004">
      <c r="A5278" s="6">
        <f>US_Regional_Sales_Data!P5278*US_Regional_Sales_Data!M5278*(1-US_Regional_Sales_Data!N5278)</f>
        <v>446.22</v>
      </c>
      <c r="B5278" s="6">
        <f>US_Regional_Sales_Data!O5278*US_Regional_Sales_Data!M5278</f>
        <v>262.77999999999997</v>
      </c>
      <c r="C5278" s="6">
        <f t="shared" si="164"/>
        <v>183.44000000000005</v>
      </c>
      <c r="D5278" s="7">
        <f t="shared" si="165"/>
        <v>0.41109766482900822</v>
      </c>
    </row>
    <row r="5279" spans="1:4" x14ac:dyDescent="0.55000000000000004">
      <c r="A5279" s="6">
        <f>US_Regional_Sales_Data!P5279*US_Regional_Sales_Data!M5279*(1-US_Regional_Sales_Data!N5279)</f>
        <v>16353.360000000002</v>
      </c>
      <c r="B5279" s="6">
        <f>US_Regional_Sales_Data!O5279*US_Regional_Sales_Data!M5279</f>
        <v>15444.84</v>
      </c>
      <c r="C5279" s="6">
        <f t="shared" si="164"/>
        <v>908.52000000000226</v>
      </c>
      <c r="D5279" s="7">
        <f t="shared" si="165"/>
        <v>5.5555555555555684E-2</v>
      </c>
    </row>
    <row r="5280" spans="1:4" x14ac:dyDescent="0.55000000000000004">
      <c r="A5280" s="6">
        <f>US_Regional_Sales_Data!P5280*US_Regional_Sales_Data!M5280*(1-US_Regional_Sales_Data!N5280)</f>
        <v>8576</v>
      </c>
      <c r="B5280" s="6">
        <f>US_Regional_Sales_Data!O5280*US_Regional_Sales_Data!M5280</f>
        <v>6646.4</v>
      </c>
      <c r="C5280" s="6">
        <f t="shared" si="164"/>
        <v>1929.6000000000004</v>
      </c>
      <c r="D5280" s="7">
        <f t="shared" si="165"/>
        <v>0.22500000000000003</v>
      </c>
    </row>
    <row r="5281" spans="1:4" x14ac:dyDescent="0.55000000000000004">
      <c r="A5281" s="6">
        <f>US_Regional_Sales_Data!P5281*US_Regional_Sales_Data!M5281*(1-US_Regional_Sales_Data!N5281)</f>
        <v>2853.1950000000002</v>
      </c>
      <c r="B5281" s="6">
        <f>US_Regional_Sales_Data!O5281*US_Regional_Sales_Data!M5281</f>
        <v>2853.21</v>
      </c>
      <c r="C5281" s="6">
        <f t="shared" si="164"/>
        <v>-1.4999999999872671E-2</v>
      </c>
      <c r="D5281" s="7">
        <f t="shared" si="165"/>
        <v>-5.2572642247980493E-6</v>
      </c>
    </row>
    <row r="5282" spans="1:4" x14ac:dyDescent="0.55000000000000004">
      <c r="A5282" s="6">
        <f>US_Regional_Sales_Data!P5282*US_Regional_Sales_Data!M5282*(1-US_Regional_Sales_Data!N5282)</f>
        <v>1264.2900000000002</v>
      </c>
      <c r="B5282" s="6">
        <f>US_Regional_Sales_Data!O5282*US_Regional_Sales_Data!M5282</f>
        <v>765.42</v>
      </c>
      <c r="C5282" s="6">
        <f t="shared" si="164"/>
        <v>498.87000000000023</v>
      </c>
      <c r="D5282" s="7">
        <f t="shared" si="165"/>
        <v>0.39458510310134554</v>
      </c>
    </row>
    <row r="5283" spans="1:4" x14ac:dyDescent="0.55000000000000004">
      <c r="A5283" s="6">
        <f>US_Regional_Sales_Data!P5283*US_Regional_Sales_Data!M5283*(1-US_Regional_Sales_Data!N5283)</f>
        <v>11019.155000000001</v>
      </c>
      <c r="B5283" s="6">
        <f>US_Regional_Sales_Data!O5283*US_Regional_Sales_Data!M5283</f>
        <v>8934.4599999999991</v>
      </c>
      <c r="C5283" s="6">
        <f t="shared" si="164"/>
        <v>2084.6950000000015</v>
      </c>
      <c r="D5283" s="7">
        <f t="shared" si="165"/>
        <v>0.1891882816785862</v>
      </c>
    </row>
    <row r="5284" spans="1:4" x14ac:dyDescent="0.55000000000000004">
      <c r="A5284" s="6">
        <f>US_Regional_Sales_Data!P5284*US_Regional_Sales_Data!M5284*(1-US_Regional_Sales_Data!N5284)</f>
        <v>833.81500000000005</v>
      </c>
      <c r="B5284" s="6">
        <f>US_Regional_Sales_Data!O5284*US_Regional_Sales_Data!M5284</f>
        <v>526.62</v>
      </c>
      <c r="C5284" s="6">
        <f t="shared" si="164"/>
        <v>307.19500000000005</v>
      </c>
      <c r="D5284" s="7">
        <f t="shared" si="165"/>
        <v>0.36842105263157898</v>
      </c>
    </row>
    <row r="5285" spans="1:4" x14ac:dyDescent="0.55000000000000004">
      <c r="A5285" s="6">
        <f>US_Regional_Sales_Data!P5285*US_Regional_Sales_Data!M5285*(1-US_Regional_Sales_Data!N5285)</f>
        <v>6110.4</v>
      </c>
      <c r="B5285" s="6">
        <f>US_Regional_Sales_Data!O5285*US_Regional_Sales_Data!M5285</f>
        <v>3730.56</v>
      </c>
      <c r="C5285" s="6">
        <f t="shared" si="164"/>
        <v>2379.8399999999997</v>
      </c>
      <c r="D5285" s="7">
        <f t="shared" si="165"/>
        <v>0.38947368421052631</v>
      </c>
    </row>
    <row r="5286" spans="1:4" x14ac:dyDescent="0.55000000000000004">
      <c r="A5286" s="6">
        <f>US_Regional_Sales_Data!P5286*US_Regional_Sales_Data!M5286*(1-US_Regional_Sales_Data!N5286)</f>
        <v>1758.08</v>
      </c>
      <c r="B5286" s="6">
        <f>US_Regional_Sales_Data!O5286*US_Regional_Sales_Data!M5286</f>
        <v>1362.52</v>
      </c>
      <c r="C5286" s="6">
        <f t="shared" si="164"/>
        <v>395.55999999999995</v>
      </c>
      <c r="D5286" s="7">
        <f t="shared" si="165"/>
        <v>0.22499544958136147</v>
      </c>
    </row>
    <row r="5287" spans="1:4" x14ac:dyDescent="0.55000000000000004">
      <c r="A5287" s="6">
        <f>US_Regional_Sales_Data!P5287*US_Regional_Sales_Data!M5287*(1-US_Regional_Sales_Data!N5287)</f>
        <v>3685.335</v>
      </c>
      <c r="B5287" s="6">
        <f>US_Regional_Sales_Data!O5287*US_Regional_Sales_Data!M5287</f>
        <v>2754.3</v>
      </c>
      <c r="C5287" s="6">
        <f t="shared" si="164"/>
        <v>931.03499999999985</v>
      </c>
      <c r="D5287" s="7">
        <f t="shared" si="165"/>
        <v>0.25263239298462686</v>
      </c>
    </row>
    <row r="5288" spans="1:4" x14ac:dyDescent="0.55000000000000004">
      <c r="A5288" s="6">
        <f>US_Regional_Sales_Data!P5288*US_Regional_Sales_Data!M5288*(1-US_Regional_Sales_Data!N5288)</f>
        <v>23423.199999999997</v>
      </c>
      <c r="B5288" s="6">
        <f>US_Regional_Sales_Data!O5288*US_Regional_Sales_Data!M5288</f>
        <v>10848.64</v>
      </c>
      <c r="C5288" s="6">
        <f t="shared" si="164"/>
        <v>12574.559999999998</v>
      </c>
      <c r="D5288" s="7">
        <f t="shared" si="165"/>
        <v>0.5368421052631579</v>
      </c>
    </row>
    <row r="5289" spans="1:4" x14ac:dyDescent="0.55000000000000004">
      <c r="A5289" s="6">
        <f>US_Regional_Sales_Data!P5289*US_Regional_Sales_Data!M5289*(1-US_Regional_Sales_Data!N5289)</f>
        <v>477.375</v>
      </c>
      <c r="B5289" s="6">
        <f>US_Regional_Sales_Data!O5289*US_Regional_Sales_Data!M5289</f>
        <v>316.59000000000003</v>
      </c>
      <c r="C5289" s="6">
        <f t="shared" si="164"/>
        <v>160.78499999999997</v>
      </c>
      <c r="D5289" s="7">
        <f t="shared" si="165"/>
        <v>0.33681068342498027</v>
      </c>
    </row>
    <row r="5290" spans="1:4" x14ac:dyDescent="0.55000000000000004">
      <c r="A5290" s="6">
        <f>US_Regional_Sales_Data!P5290*US_Regional_Sales_Data!M5290*(1-US_Regional_Sales_Data!N5290)</f>
        <v>22793.4</v>
      </c>
      <c r="B5290" s="6">
        <f>US_Regional_Sales_Data!O5290*US_Regional_Sales_Data!M5290</f>
        <v>13929.300000000001</v>
      </c>
      <c r="C5290" s="6">
        <f t="shared" si="164"/>
        <v>8864.1</v>
      </c>
      <c r="D5290" s="7">
        <f t="shared" si="165"/>
        <v>0.3888888888888889</v>
      </c>
    </row>
    <row r="5291" spans="1:4" x14ac:dyDescent="0.55000000000000004">
      <c r="A5291" s="6">
        <f>US_Regional_Sales_Data!P5291*US_Regional_Sales_Data!M5291*(1-US_Regional_Sales_Data!N5291)</f>
        <v>1928.595</v>
      </c>
      <c r="B5291" s="6">
        <f>US_Regional_Sales_Data!O5291*US_Regional_Sales_Data!M5291</f>
        <v>1542.87</v>
      </c>
      <c r="C5291" s="6">
        <f t="shared" si="164"/>
        <v>385.72500000000014</v>
      </c>
      <c r="D5291" s="7">
        <f t="shared" si="165"/>
        <v>0.20000311107308696</v>
      </c>
    </row>
    <row r="5292" spans="1:4" x14ac:dyDescent="0.55000000000000004">
      <c r="A5292" s="6">
        <f>US_Regional_Sales_Data!P5292*US_Regional_Sales_Data!M5292*(1-US_Regional_Sales_Data!N5292)</f>
        <v>1737.6449999999998</v>
      </c>
      <c r="B5292" s="6">
        <f>US_Regional_Sales_Data!O5292*US_Regional_Sales_Data!M5292</f>
        <v>786.51</v>
      </c>
      <c r="C5292" s="6">
        <f t="shared" si="164"/>
        <v>951.13499999999976</v>
      </c>
      <c r="D5292" s="7">
        <f t="shared" si="165"/>
        <v>0.54737014752725666</v>
      </c>
    </row>
    <row r="5293" spans="1:4" x14ac:dyDescent="0.55000000000000004">
      <c r="A5293" s="6">
        <f>US_Regional_Sales_Data!P5293*US_Regional_Sales_Data!M5293*(1-US_Regional_Sales_Data!N5293)</f>
        <v>5535.54</v>
      </c>
      <c r="B5293" s="6">
        <f>US_Regional_Sales_Data!O5293*US_Regional_Sales_Data!M5293</f>
        <v>5014.5599999999995</v>
      </c>
      <c r="C5293" s="6">
        <f t="shared" si="164"/>
        <v>520.98000000000047</v>
      </c>
      <c r="D5293" s="7">
        <f t="shared" si="165"/>
        <v>9.4115479248637071E-2</v>
      </c>
    </row>
    <row r="5294" spans="1:4" x14ac:dyDescent="0.55000000000000004">
      <c r="A5294" s="6">
        <f>US_Regional_Sales_Data!P5294*US_Regional_Sales_Data!M5294*(1-US_Regional_Sales_Data!N5294)</f>
        <v>6850.08</v>
      </c>
      <c r="B5294" s="6">
        <f>US_Regional_Sales_Data!O5294*US_Regional_Sales_Data!M5294</f>
        <v>5860.64</v>
      </c>
      <c r="C5294" s="6">
        <f t="shared" si="164"/>
        <v>989.4399999999996</v>
      </c>
      <c r="D5294" s="7">
        <f t="shared" si="165"/>
        <v>0.14444210870529975</v>
      </c>
    </row>
    <row r="5295" spans="1:4" x14ac:dyDescent="0.55000000000000004">
      <c r="A5295" s="6">
        <f>US_Regional_Sales_Data!P5295*US_Regional_Sales_Data!M5295*(1-US_Regional_Sales_Data!N5295)</f>
        <v>986.24</v>
      </c>
      <c r="B5295" s="6">
        <f>US_Regional_Sales_Data!O5295*US_Regional_Sales_Data!M5295</f>
        <v>715.02</v>
      </c>
      <c r="C5295" s="6">
        <f t="shared" si="164"/>
        <v>271.22000000000003</v>
      </c>
      <c r="D5295" s="7">
        <f t="shared" si="165"/>
        <v>0.27500405580791698</v>
      </c>
    </row>
    <row r="5296" spans="1:4" x14ac:dyDescent="0.55000000000000004">
      <c r="A5296" s="6">
        <f>US_Regional_Sales_Data!P5296*US_Regional_Sales_Data!M5296*(1-US_Regional_Sales_Data!N5296)</f>
        <v>7486.5800000000008</v>
      </c>
      <c r="B5296" s="6">
        <f>US_Regional_Sales_Data!O5296*US_Regional_Sales_Data!M5296</f>
        <v>4289.6000000000004</v>
      </c>
      <c r="C5296" s="6">
        <f t="shared" si="164"/>
        <v>3196.9800000000005</v>
      </c>
      <c r="D5296" s="7">
        <f t="shared" si="165"/>
        <v>0.42702809560573723</v>
      </c>
    </row>
    <row r="5297" spans="1:4" x14ac:dyDescent="0.55000000000000004">
      <c r="A5297" s="6">
        <f>US_Regional_Sales_Data!P5297*US_Regional_Sales_Data!M5297*(1-US_Regional_Sales_Data!N5297)</f>
        <v>3819</v>
      </c>
      <c r="B5297" s="6">
        <f>US_Regional_Sales_Data!O5297*US_Regional_Sales_Data!M5297</f>
        <v>2170.8000000000002</v>
      </c>
      <c r="C5297" s="6">
        <f t="shared" si="164"/>
        <v>1648.1999999999998</v>
      </c>
      <c r="D5297" s="7">
        <f t="shared" si="165"/>
        <v>0.43157894736842101</v>
      </c>
    </row>
    <row r="5298" spans="1:4" x14ac:dyDescent="0.55000000000000004">
      <c r="A5298" s="6">
        <f>US_Regional_Sales_Data!P5298*US_Regional_Sales_Data!M5298*(1-US_Regional_Sales_Data!N5298)</f>
        <v>9203.2875000000004</v>
      </c>
      <c r="B5298" s="6">
        <f>US_Regional_Sales_Data!O5298*US_Regional_Sales_Data!M5298</f>
        <v>4974.75</v>
      </c>
      <c r="C5298" s="6">
        <f t="shared" si="164"/>
        <v>4228.5375000000004</v>
      </c>
      <c r="D5298" s="7">
        <f t="shared" si="165"/>
        <v>0.45945945945945948</v>
      </c>
    </row>
    <row r="5299" spans="1:4" x14ac:dyDescent="0.55000000000000004">
      <c r="A5299" s="6">
        <f>US_Regional_Sales_Data!P5299*US_Regional_Sales_Data!M5299*(1-US_Regional_Sales_Data!N5299)</f>
        <v>4502.4000000000005</v>
      </c>
      <c r="B5299" s="6">
        <f>US_Regional_Sales_Data!O5299*US_Regional_Sales_Data!M5299</f>
        <v>4052.16</v>
      </c>
      <c r="C5299" s="6">
        <f t="shared" si="164"/>
        <v>450.24000000000069</v>
      </c>
      <c r="D5299" s="7">
        <f t="shared" si="165"/>
        <v>0.10000000000000014</v>
      </c>
    </row>
    <row r="5300" spans="1:4" x14ac:dyDescent="0.55000000000000004">
      <c r="A5300" s="6">
        <f>US_Regional_Sales_Data!P5300*US_Regional_Sales_Data!M5300*(1-US_Regional_Sales_Data!N5300)</f>
        <v>6432</v>
      </c>
      <c r="B5300" s="6">
        <f>US_Regional_Sales_Data!O5300*US_Regional_Sales_Data!M5300</f>
        <v>6834</v>
      </c>
      <c r="C5300" s="6">
        <f t="shared" si="164"/>
        <v>-402</v>
      </c>
      <c r="D5300" s="7">
        <f t="shared" si="165"/>
        <v>-6.25E-2</v>
      </c>
    </row>
    <row r="5301" spans="1:4" x14ac:dyDescent="0.55000000000000004">
      <c r="A5301" s="6">
        <f>US_Regional_Sales_Data!P5301*US_Regional_Sales_Data!M5301*(1-US_Regional_Sales_Data!N5301)</f>
        <v>4663.2</v>
      </c>
      <c r="B5301" s="6">
        <f>US_Regional_Sales_Data!O5301*US_Regional_Sales_Data!M5301</f>
        <v>4313.46</v>
      </c>
      <c r="C5301" s="6">
        <f t="shared" si="164"/>
        <v>349.73999999999978</v>
      </c>
      <c r="D5301" s="7">
        <f t="shared" si="165"/>
        <v>7.4999999999999956E-2</v>
      </c>
    </row>
    <row r="5302" spans="1:4" x14ac:dyDescent="0.55000000000000004">
      <c r="A5302" s="6">
        <f>US_Regional_Sales_Data!P5302*US_Regional_Sales_Data!M5302*(1-US_Regional_Sales_Data!N5302)</f>
        <v>6874.2</v>
      </c>
      <c r="B5302" s="6">
        <f>US_Regional_Sales_Data!O5302*US_Regional_Sales_Data!M5302</f>
        <v>5065.2</v>
      </c>
      <c r="C5302" s="6">
        <f t="shared" si="164"/>
        <v>1809</v>
      </c>
      <c r="D5302" s="7">
        <f t="shared" si="165"/>
        <v>0.26315789473684209</v>
      </c>
    </row>
    <row r="5303" spans="1:4" x14ac:dyDescent="0.55000000000000004">
      <c r="A5303" s="6">
        <f>US_Regional_Sales_Data!P5303*US_Regional_Sales_Data!M5303*(1-US_Regional_Sales_Data!N5303)</f>
        <v>4926.51</v>
      </c>
      <c r="B5303" s="6">
        <f>US_Regional_Sales_Data!O5303*US_Regional_Sales_Data!M5303</f>
        <v>3370.78</v>
      </c>
      <c r="C5303" s="6">
        <f t="shared" si="164"/>
        <v>1555.73</v>
      </c>
      <c r="D5303" s="7">
        <f t="shared" si="165"/>
        <v>0.31578744384970292</v>
      </c>
    </row>
    <row r="5304" spans="1:4" x14ac:dyDescent="0.55000000000000004">
      <c r="A5304" s="6">
        <f>US_Regional_Sales_Data!P5304*US_Regional_Sales_Data!M5304*(1-US_Regional_Sales_Data!N5304)</f>
        <v>171.85499999999999</v>
      </c>
      <c r="B5304" s="6">
        <f>US_Regional_Sales_Data!O5304*US_Regional_Sales_Data!M5304</f>
        <v>101.3</v>
      </c>
      <c r="C5304" s="6">
        <f t="shared" si="164"/>
        <v>70.554999999999993</v>
      </c>
      <c r="D5304" s="7">
        <f t="shared" si="165"/>
        <v>0.41054959122516071</v>
      </c>
    </row>
    <row r="5305" spans="1:4" x14ac:dyDescent="0.55000000000000004">
      <c r="A5305" s="6">
        <f>US_Regional_Sales_Data!P5305*US_Regional_Sales_Data!M5305*(1-US_Regional_Sales_Data!N5305)</f>
        <v>7211.8799999999992</v>
      </c>
      <c r="B5305" s="6">
        <f>US_Regional_Sales_Data!O5305*US_Regional_Sales_Data!M5305</f>
        <v>5048.3099999999995</v>
      </c>
      <c r="C5305" s="6">
        <f t="shared" si="164"/>
        <v>2163.5699999999997</v>
      </c>
      <c r="D5305" s="7">
        <f t="shared" si="165"/>
        <v>0.30000083196059835</v>
      </c>
    </row>
    <row r="5306" spans="1:4" x14ac:dyDescent="0.55000000000000004">
      <c r="A5306" s="6">
        <f>US_Regional_Sales_Data!P5306*US_Regional_Sales_Data!M5306*(1-US_Regional_Sales_Data!N5306)</f>
        <v>6628.98</v>
      </c>
      <c r="B5306" s="6">
        <f>US_Regional_Sales_Data!O5306*US_Regional_Sales_Data!M5306</f>
        <v>5069.24</v>
      </c>
      <c r="C5306" s="6">
        <f t="shared" si="164"/>
        <v>1559.7399999999998</v>
      </c>
      <c r="D5306" s="7">
        <f t="shared" si="165"/>
        <v>0.23529110059164454</v>
      </c>
    </row>
    <row r="5307" spans="1:4" x14ac:dyDescent="0.55000000000000004">
      <c r="A5307" s="6">
        <f>US_Regional_Sales_Data!P5307*US_Regional_Sales_Data!M5307*(1-US_Regional_Sales_Data!N5307)</f>
        <v>17312.8</v>
      </c>
      <c r="B5307" s="6">
        <f>US_Regional_Sales_Data!O5307*US_Regional_Sales_Data!M5307</f>
        <v>12210.08</v>
      </c>
      <c r="C5307" s="6">
        <f t="shared" si="164"/>
        <v>5102.7199999999993</v>
      </c>
      <c r="D5307" s="7">
        <f t="shared" si="165"/>
        <v>0.29473684210526313</v>
      </c>
    </row>
    <row r="5308" spans="1:4" x14ac:dyDescent="0.55000000000000004">
      <c r="A5308" s="6">
        <f>US_Regional_Sales_Data!P5308*US_Regional_Sales_Data!M5308*(1-US_Regional_Sales_Data!N5308)</f>
        <v>22061.759999999998</v>
      </c>
      <c r="B5308" s="6">
        <f>US_Regional_Sales_Data!O5308*US_Regional_Sales_Data!M5308</f>
        <v>17649.439999999999</v>
      </c>
      <c r="C5308" s="6">
        <f t="shared" si="164"/>
        <v>4412.32</v>
      </c>
      <c r="D5308" s="7">
        <f t="shared" si="165"/>
        <v>0.19999854952642038</v>
      </c>
    </row>
    <row r="5309" spans="1:4" x14ac:dyDescent="0.55000000000000004">
      <c r="A5309" s="6">
        <f>US_Regional_Sales_Data!P5309*US_Regional_Sales_Data!M5309*(1-US_Regional_Sales_Data!N5309)</f>
        <v>21346.2</v>
      </c>
      <c r="B5309" s="6">
        <f>US_Regional_Sales_Data!O5309*US_Regional_Sales_Data!M5309</f>
        <v>10435.92</v>
      </c>
      <c r="C5309" s="6">
        <f t="shared" si="164"/>
        <v>10910.28</v>
      </c>
      <c r="D5309" s="7">
        <f t="shared" si="165"/>
        <v>0.51111111111111107</v>
      </c>
    </row>
    <row r="5310" spans="1:4" x14ac:dyDescent="0.55000000000000004">
      <c r="A5310" s="6">
        <f>US_Regional_Sales_Data!P5310*US_Regional_Sales_Data!M5310*(1-US_Regional_Sales_Data!N5310)</f>
        <v>3564.3999999999996</v>
      </c>
      <c r="B5310" s="6">
        <f>US_Regional_Sales_Data!O5310*US_Regional_Sales_Data!M5310</f>
        <v>3615.2999999999997</v>
      </c>
      <c r="C5310" s="6">
        <f t="shared" si="164"/>
        <v>-50.900000000000091</v>
      </c>
      <c r="D5310" s="7">
        <f t="shared" si="165"/>
        <v>-1.428010324318261E-2</v>
      </c>
    </row>
    <row r="5311" spans="1:4" x14ac:dyDescent="0.55000000000000004">
      <c r="A5311" s="6">
        <f>US_Regional_Sales_Data!P5311*US_Regional_Sales_Data!M5311*(1-US_Regional_Sales_Data!N5311)</f>
        <v>4666.7175000000007</v>
      </c>
      <c r="B5311" s="6">
        <f>US_Regional_Sales_Data!O5311*US_Regional_Sales_Data!M5311</f>
        <v>3279.32</v>
      </c>
      <c r="C5311" s="6">
        <f t="shared" si="164"/>
        <v>1387.3975000000005</v>
      </c>
      <c r="D5311" s="7">
        <f t="shared" si="165"/>
        <v>0.29729622588039673</v>
      </c>
    </row>
    <row r="5312" spans="1:4" x14ac:dyDescent="0.55000000000000004">
      <c r="A5312" s="6">
        <f>US_Regional_Sales_Data!P5312*US_Regional_Sales_Data!M5312*(1-US_Regional_Sales_Data!N5312)</f>
        <v>28515.199999999997</v>
      </c>
      <c r="B5312" s="6">
        <f>US_Regional_Sales_Data!O5312*US_Regional_Sales_Data!M5312</f>
        <v>19510.400000000001</v>
      </c>
      <c r="C5312" s="6">
        <f t="shared" si="164"/>
        <v>9004.7999999999956</v>
      </c>
      <c r="D5312" s="7">
        <f t="shared" si="165"/>
        <v>0.3157894736842104</v>
      </c>
    </row>
    <row r="5313" spans="1:4" x14ac:dyDescent="0.55000000000000004">
      <c r="A5313" s="6">
        <f>US_Regional_Sales_Data!P5313*US_Regional_Sales_Data!M5313*(1-US_Regional_Sales_Data!N5313)</f>
        <v>5602.5400000000009</v>
      </c>
      <c r="B5313" s="6">
        <f>US_Regional_Sales_Data!O5313*US_Regional_Sales_Data!M5313</f>
        <v>3997.52</v>
      </c>
      <c r="C5313" s="6">
        <f t="shared" si="164"/>
        <v>1605.0200000000009</v>
      </c>
      <c r="D5313" s="7">
        <f t="shared" si="165"/>
        <v>0.28648077479143402</v>
      </c>
    </row>
    <row r="5314" spans="1:4" x14ac:dyDescent="0.55000000000000004">
      <c r="A5314" s="6">
        <f>US_Regional_Sales_Data!P5314*US_Regional_Sales_Data!M5314*(1-US_Regional_Sales_Data!N5314)</f>
        <v>20718.075000000001</v>
      </c>
      <c r="B5314" s="6">
        <f>US_Regional_Sales_Data!O5314*US_Regional_Sales_Data!M5314</f>
        <v>11776.59</v>
      </c>
      <c r="C5314" s="6">
        <f t="shared" si="164"/>
        <v>8941.4850000000006</v>
      </c>
      <c r="D5314" s="7">
        <f t="shared" si="165"/>
        <v>0.43157894736842106</v>
      </c>
    </row>
    <row r="5315" spans="1:4" x14ac:dyDescent="0.55000000000000004">
      <c r="A5315" s="6">
        <f>US_Regional_Sales_Data!P5315*US_Regional_Sales_Data!M5315*(1-US_Regional_Sales_Data!N5315)</f>
        <v>6608.88</v>
      </c>
      <c r="B5315" s="6">
        <f>US_Regional_Sales_Data!O5315*US_Regional_Sales_Data!M5315</f>
        <v>5654.28</v>
      </c>
      <c r="C5315" s="6">
        <f t="shared" ref="C5315:C5378" si="166">A5315-B5315</f>
        <v>954.60000000000036</v>
      </c>
      <c r="D5315" s="7">
        <f t="shared" ref="D5315:D5378" si="167">C5315/A5315</f>
        <v>0.14444202345934565</v>
      </c>
    </row>
    <row r="5316" spans="1:4" x14ac:dyDescent="0.55000000000000004">
      <c r="A5316" s="6">
        <f>US_Regional_Sales_Data!P5316*US_Regional_Sales_Data!M5316*(1-US_Regional_Sales_Data!N5316)</f>
        <v>6333.1749999999993</v>
      </c>
      <c r="B5316" s="6">
        <f>US_Regional_Sales_Data!O5316*US_Regional_Sales_Data!M5316</f>
        <v>4399.8999999999996</v>
      </c>
      <c r="C5316" s="6">
        <f t="shared" si="166"/>
        <v>1933.2749999999996</v>
      </c>
      <c r="D5316" s="7">
        <f t="shared" si="167"/>
        <v>0.30526157890789374</v>
      </c>
    </row>
    <row r="5317" spans="1:4" x14ac:dyDescent="0.55000000000000004">
      <c r="A5317" s="6">
        <f>US_Regional_Sales_Data!P5317*US_Regional_Sales_Data!M5317*(1-US_Regional_Sales_Data!N5317)</f>
        <v>2881.8375000000001</v>
      </c>
      <c r="B5317" s="6">
        <f>US_Regional_Sales_Data!O5317*US_Regional_Sales_Data!M5317</f>
        <v>1557.75</v>
      </c>
      <c r="C5317" s="6">
        <f t="shared" si="166"/>
        <v>1324.0875000000001</v>
      </c>
      <c r="D5317" s="7">
        <f t="shared" si="167"/>
        <v>0.45945945945945948</v>
      </c>
    </row>
    <row r="5318" spans="1:4" x14ac:dyDescent="0.55000000000000004">
      <c r="A5318" s="6">
        <f>US_Regional_Sales_Data!P5318*US_Regional_Sales_Data!M5318*(1-US_Regional_Sales_Data!N5318)</f>
        <v>16800.25</v>
      </c>
      <c r="B5318" s="6">
        <f>US_Regional_Sales_Data!O5318*US_Regional_Sales_Data!M5318</f>
        <v>12056.65</v>
      </c>
      <c r="C5318" s="6">
        <f t="shared" si="166"/>
        <v>4743.6000000000004</v>
      </c>
      <c r="D5318" s="7">
        <f t="shared" si="167"/>
        <v>0.28235294117647058</v>
      </c>
    </row>
    <row r="5319" spans="1:4" x14ac:dyDescent="0.55000000000000004">
      <c r="A5319" s="6">
        <f>US_Regional_Sales_Data!P5319*US_Regional_Sales_Data!M5319*(1-US_Regional_Sales_Data!N5319)</f>
        <v>18146.28</v>
      </c>
      <c r="B5319" s="6">
        <f>US_Regional_Sales_Data!O5319*US_Regional_Sales_Data!M5319</f>
        <v>10593.52</v>
      </c>
      <c r="C5319" s="6">
        <f t="shared" si="166"/>
        <v>7552.7599999999984</v>
      </c>
      <c r="D5319" s="7">
        <f t="shared" si="167"/>
        <v>0.41621533449279957</v>
      </c>
    </row>
    <row r="5320" spans="1:4" x14ac:dyDescent="0.55000000000000004">
      <c r="A5320" s="6">
        <f>US_Regional_Sales_Data!P5320*US_Regional_Sales_Data!M5320*(1-US_Regional_Sales_Data!N5320)</f>
        <v>13595.64</v>
      </c>
      <c r="B5320" s="6">
        <f>US_Regional_Sales_Data!O5320*US_Regional_Sales_Data!M5320</f>
        <v>9016.08</v>
      </c>
      <c r="C5320" s="6">
        <f t="shared" si="166"/>
        <v>4579.5599999999995</v>
      </c>
      <c r="D5320" s="7">
        <f t="shared" si="167"/>
        <v>0.33684033999135016</v>
      </c>
    </row>
    <row r="5321" spans="1:4" x14ac:dyDescent="0.55000000000000004">
      <c r="A5321" s="6">
        <f>US_Regional_Sales_Data!P5321*US_Regional_Sales_Data!M5321*(1-US_Regional_Sales_Data!N5321)</f>
        <v>1698.115</v>
      </c>
      <c r="B5321" s="6">
        <f>US_Regional_Sales_Data!O5321*US_Regional_Sales_Data!M5321</f>
        <v>991.34</v>
      </c>
      <c r="C5321" s="6">
        <f t="shared" si="166"/>
        <v>706.77499999999998</v>
      </c>
      <c r="D5321" s="7">
        <f t="shared" si="167"/>
        <v>0.41621150511007793</v>
      </c>
    </row>
    <row r="5322" spans="1:4" x14ac:dyDescent="0.55000000000000004">
      <c r="A5322" s="6">
        <f>US_Regional_Sales_Data!P5322*US_Regional_Sales_Data!M5322*(1-US_Regional_Sales_Data!N5322)</f>
        <v>29599.260000000002</v>
      </c>
      <c r="B5322" s="6">
        <f>US_Regional_Sales_Data!O5322*US_Regional_Sales_Data!M5322</f>
        <v>22399.439999999999</v>
      </c>
      <c r="C5322" s="6">
        <f t="shared" si="166"/>
        <v>7199.8200000000033</v>
      </c>
      <c r="D5322" s="7">
        <f t="shared" si="167"/>
        <v>0.24324324324324334</v>
      </c>
    </row>
    <row r="5323" spans="1:4" x14ac:dyDescent="0.55000000000000004">
      <c r="A5323" s="6">
        <f>US_Regional_Sales_Data!P5323*US_Regional_Sales_Data!M5323*(1-US_Regional_Sales_Data!N5323)</f>
        <v>4586.1500000000005</v>
      </c>
      <c r="B5323" s="6">
        <f>US_Regional_Sales_Data!O5323*US_Regional_Sales_Data!M5323</f>
        <v>3173.1</v>
      </c>
      <c r="C5323" s="6">
        <f t="shared" si="166"/>
        <v>1413.0500000000006</v>
      </c>
      <c r="D5323" s="7">
        <f t="shared" si="167"/>
        <v>0.30811246906446593</v>
      </c>
    </row>
    <row r="5324" spans="1:4" x14ac:dyDescent="0.55000000000000004">
      <c r="A5324" s="6">
        <f>US_Regional_Sales_Data!P5324*US_Regional_Sales_Data!M5324*(1-US_Regional_Sales_Data!N5324)</f>
        <v>911.19999999999993</v>
      </c>
      <c r="B5324" s="6">
        <f>US_Regional_Sales_Data!O5324*US_Regional_Sales_Data!M5324</f>
        <v>782.56</v>
      </c>
      <c r="C5324" s="6">
        <f t="shared" si="166"/>
        <v>128.63999999999999</v>
      </c>
      <c r="D5324" s="7">
        <f t="shared" si="167"/>
        <v>0.14117647058823529</v>
      </c>
    </row>
    <row r="5325" spans="1:4" x14ac:dyDescent="0.55000000000000004">
      <c r="A5325" s="6">
        <f>US_Regional_Sales_Data!P5325*US_Regional_Sales_Data!M5325*(1-US_Regional_Sales_Data!N5325)</f>
        <v>3120.8599999999997</v>
      </c>
      <c r="B5325" s="6">
        <f>US_Regional_Sales_Data!O5325*US_Regional_Sales_Data!M5325</f>
        <v>2019.4</v>
      </c>
      <c r="C5325" s="6">
        <f t="shared" si="166"/>
        <v>1101.4599999999996</v>
      </c>
      <c r="D5325" s="7">
        <f t="shared" si="167"/>
        <v>0.35293476798062062</v>
      </c>
    </row>
    <row r="5326" spans="1:4" x14ac:dyDescent="0.55000000000000004">
      <c r="A5326" s="6">
        <f>US_Regional_Sales_Data!P5326*US_Regional_Sales_Data!M5326*(1-US_Regional_Sales_Data!N5326)</f>
        <v>18451.8</v>
      </c>
      <c r="B5326" s="6">
        <f>US_Regional_Sales_Data!O5326*US_Regional_Sales_Data!M5326</f>
        <v>15581.52</v>
      </c>
      <c r="C5326" s="6">
        <f t="shared" si="166"/>
        <v>2870.2799999999988</v>
      </c>
      <c r="D5326" s="7">
        <f t="shared" si="167"/>
        <v>0.1555555555555555</v>
      </c>
    </row>
    <row r="5327" spans="1:4" x14ac:dyDescent="0.55000000000000004">
      <c r="A5327" s="6">
        <f>US_Regional_Sales_Data!P5327*US_Regional_Sales_Data!M5327*(1-US_Regional_Sales_Data!N5327)</f>
        <v>11558.337500000001</v>
      </c>
      <c r="B5327" s="6">
        <f>US_Regional_Sales_Data!O5327*US_Regional_Sales_Data!M5327</f>
        <v>9746.5</v>
      </c>
      <c r="C5327" s="6">
        <f t="shared" si="166"/>
        <v>1811.8375000000015</v>
      </c>
      <c r="D5327" s="7">
        <f t="shared" si="167"/>
        <v>0.15675589158042852</v>
      </c>
    </row>
    <row r="5328" spans="1:4" x14ac:dyDescent="0.55000000000000004">
      <c r="A5328" s="6">
        <f>US_Regional_Sales_Data!P5328*US_Regional_Sales_Data!M5328*(1-US_Regional_Sales_Data!N5328)</f>
        <v>4824</v>
      </c>
      <c r="B5328" s="6">
        <f>US_Regional_Sales_Data!O5328*US_Regional_Sales_Data!M5328</f>
        <v>4824</v>
      </c>
      <c r="C5328" s="6">
        <f t="shared" si="166"/>
        <v>0</v>
      </c>
      <c r="D5328" s="7">
        <f t="shared" si="167"/>
        <v>0</v>
      </c>
    </row>
    <row r="5329" spans="1:4" x14ac:dyDescent="0.55000000000000004">
      <c r="A5329" s="6">
        <f>US_Regional_Sales_Data!P5329*US_Regional_Sales_Data!M5329*(1-US_Regional_Sales_Data!N5329)</f>
        <v>844.19999999999993</v>
      </c>
      <c r="B5329" s="6">
        <f>US_Regional_Sales_Data!O5329*US_Regional_Sales_Data!M5329</f>
        <v>1139.6999999999998</v>
      </c>
      <c r="C5329" s="6">
        <f t="shared" si="166"/>
        <v>-295.49999999999989</v>
      </c>
      <c r="D5329" s="7">
        <f t="shared" si="167"/>
        <v>-0.3500355366027007</v>
      </c>
    </row>
    <row r="5330" spans="1:4" x14ac:dyDescent="0.55000000000000004">
      <c r="A5330" s="6">
        <f>US_Regional_Sales_Data!P5330*US_Regional_Sales_Data!M5330*(1-US_Regional_Sales_Data!N5330)</f>
        <v>26605.699999999997</v>
      </c>
      <c r="B5330" s="6">
        <f>US_Regional_Sales_Data!O5330*US_Regional_Sales_Data!M5330</f>
        <v>14563.099999999999</v>
      </c>
      <c r="C5330" s="6">
        <f t="shared" si="166"/>
        <v>12042.599999999999</v>
      </c>
      <c r="D5330" s="7">
        <f t="shared" si="167"/>
        <v>0.45263233066598513</v>
      </c>
    </row>
    <row r="5331" spans="1:4" x14ac:dyDescent="0.55000000000000004">
      <c r="A5331" s="6">
        <f>US_Regional_Sales_Data!P5331*US_Regional_Sales_Data!M5331*(1-US_Regional_Sales_Data!N5331)</f>
        <v>9375.6449999999986</v>
      </c>
      <c r="B5331" s="6">
        <f>US_Regional_Sales_Data!O5331*US_Regional_Sales_Data!M5331</f>
        <v>4441.1099999999997</v>
      </c>
      <c r="C5331" s="6">
        <f t="shared" si="166"/>
        <v>4934.5349999999989</v>
      </c>
      <c r="D5331" s="7">
        <f t="shared" si="167"/>
        <v>0.52631418958375664</v>
      </c>
    </row>
    <row r="5332" spans="1:4" x14ac:dyDescent="0.55000000000000004">
      <c r="A5332" s="6">
        <f>US_Regional_Sales_Data!P5332*US_Regional_Sales_Data!M5332*(1-US_Regional_Sales_Data!N5332)</f>
        <v>5100.5425000000005</v>
      </c>
      <c r="B5332" s="6">
        <f>US_Regional_Sales_Data!O5332*US_Regional_Sales_Data!M5332</f>
        <v>2536.4899999999998</v>
      </c>
      <c r="C5332" s="6">
        <f t="shared" si="166"/>
        <v>2564.0525000000007</v>
      </c>
      <c r="D5332" s="7">
        <f t="shared" si="167"/>
        <v>0.50270191847239787</v>
      </c>
    </row>
    <row r="5333" spans="1:4" x14ac:dyDescent="0.55000000000000004">
      <c r="A5333" s="6">
        <f>US_Regional_Sales_Data!P5333*US_Regional_Sales_Data!M5333*(1-US_Regional_Sales_Data!N5333)</f>
        <v>3766.07</v>
      </c>
      <c r="B5333" s="6">
        <f>US_Regional_Sales_Data!O5333*US_Regional_Sales_Data!M5333</f>
        <v>2205.84</v>
      </c>
      <c r="C5333" s="6">
        <f t="shared" si="166"/>
        <v>1560.23</v>
      </c>
      <c r="D5333" s="7">
        <f t="shared" si="167"/>
        <v>0.4142859798145016</v>
      </c>
    </row>
    <row r="5334" spans="1:4" x14ac:dyDescent="0.55000000000000004">
      <c r="A5334" s="6">
        <f>US_Regional_Sales_Data!P5334*US_Regional_Sales_Data!M5334*(1-US_Regional_Sales_Data!N5334)</f>
        <v>8667.1200000000008</v>
      </c>
      <c r="B5334" s="6">
        <f>US_Regional_Sales_Data!O5334*US_Regional_Sales_Data!M5334</f>
        <v>6175.32</v>
      </c>
      <c r="C5334" s="6">
        <f t="shared" si="166"/>
        <v>2491.8000000000011</v>
      </c>
      <c r="D5334" s="7">
        <f t="shared" si="167"/>
        <v>0.28750034613574071</v>
      </c>
    </row>
    <row r="5335" spans="1:4" x14ac:dyDescent="0.55000000000000004">
      <c r="A5335" s="6">
        <f>US_Regional_Sales_Data!P5335*US_Regional_Sales_Data!M5335*(1-US_Regional_Sales_Data!N5335)</f>
        <v>18082.964999999997</v>
      </c>
      <c r="B5335" s="6">
        <f>US_Regional_Sales_Data!O5335*US_Regional_Sales_Data!M5335</f>
        <v>12372.57</v>
      </c>
      <c r="C5335" s="6">
        <f t="shared" si="166"/>
        <v>5710.3949999999968</v>
      </c>
      <c r="D5335" s="7">
        <f t="shared" si="167"/>
        <v>0.31578864417422686</v>
      </c>
    </row>
    <row r="5336" spans="1:4" x14ac:dyDescent="0.55000000000000004">
      <c r="A5336" s="6">
        <f>US_Regional_Sales_Data!P5336*US_Regional_Sales_Data!M5336*(1-US_Regional_Sales_Data!N5336)</f>
        <v>3117.3425000000002</v>
      </c>
      <c r="B5336" s="6">
        <f>US_Regional_Sales_Data!O5336*US_Regional_Sales_Data!M5336</f>
        <v>2527.58</v>
      </c>
      <c r="C5336" s="6">
        <f t="shared" si="166"/>
        <v>589.76250000000027</v>
      </c>
      <c r="D5336" s="7">
        <f t="shared" si="167"/>
        <v>0.18918758525891852</v>
      </c>
    </row>
    <row r="5337" spans="1:4" x14ac:dyDescent="0.55000000000000004">
      <c r="A5337" s="6">
        <f>US_Regional_Sales_Data!P5337*US_Regional_Sales_Data!M5337*(1-US_Regional_Sales_Data!N5337)</f>
        <v>1045.2</v>
      </c>
      <c r="B5337" s="6">
        <f>US_Regional_Sales_Data!O5337*US_Regional_Sales_Data!M5337</f>
        <v>849.25</v>
      </c>
      <c r="C5337" s="6">
        <f t="shared" si="166"/>
        <v>195.95000000000005</v>
      </c>
      <c r="D5337" s="7">
        <f t="shared" si="167"/>
        <v>0.1874760811327976</v>
      </c>
    </row>
    <row r="5338" spans="1:4" x14ac:dyDescent="0.55000000000000004">
      <c r="A5338" s="6">
        <f>US_Regional_Sales_Data!P5338*US_Regional_Sales_Data!M5338*(1-US_Regional_Sales_Data!N5338)</f>
        <v>22264.769999999997</v>
      </c>
      <c r="B5338" s="6">
        <f>US_Regional_Sales_Data!O5338*US_Regional_Sales_Data!M5338</f>
        <v>19452.36</v>
      </c>
      <c r="C5338" s="6">
        <f t="shared" si="166"/>
        <v>2812.4099999999962</v>
      </c>
      <c r="D5338" s="7">
        <f t="shared" si="167"/>
        <v>0.12631659792578126</v>
      </c>
    </row>
    <row r="5339" spans="1:4" x14ac:dyDescent="0.55000000000000004">
      <c r="A5339" s="6">
        <f>US_Regional_Sales_Data!P5339*US_Regional_Sales_Data!M5339*(1-US_Regional_Sales_Data!N5339)</f>
        <v>6282.2550000000001</v>
      </c>
      <c r="B5339" s="6">
        <f>US_Regional_Sales_Data!O5339*US_Regional_Sales_Data!M5339</f>
        <v>4893.5600000000004</v>
      </c>
      <c r="C5339" s="6">
        <f t="shared" si="166"/>
        <v>1388.6949999999997</v>
      </c>
      <c r="D5339" s="7">
        <f t="shared" si="167"/>
        <v>0.2210504030797858</v>
      </c>
    </row>
    <row r="5340" spans="1:4" x14ac:dyDescent="0.55000000000000004">
      <c r="A5340" s="6">
        <f>US_Regional_Sales_Data!P5340*US_Regional_Sales_Data!M5340*(1-US_Regional_Sales_Data!N5340)</f>
        <v>1171.3275000000001</v>
      </c>
      <c r="B5340" s="6">
        <f>US_Regional_Sales_Data!O5340*US_Regional_Sales_Data!M5340</f>
        <v>975.03</v>
      </c>
      <c r="C5340" s="6">
        <f t="shared" si="166"/>
        <v>196.29750000000013</v>
      </c>
      <c r="D5340" s="7">
        <f t="shared" si="167"/>
        <v>0.167585495943705</v>
      </c>
    </row>
    <row r="5341" spans="1:4" x14ac:dyDescent="0.55000000000000004">
      <c r="A5341" s="6">
        <f>US_Regional_Sales_Data!P5341*US_Regional_Sales_Data!M5341*(1-US_Regional_Sales_Data!N5341)</f>
        <v>4956.66</v>
      </c>
      <c r="B5341" s="6">
        <f>US_Regional_Sales_Data!O5341*US_Regional_Sales_Data!M5341</f>
        <v>4240.68</v>
      </c>
      <c r="C5341" s="6">
        <f t="shared" si="166"/>
        <v>715.97999999999956</v>
      </c>
      <c r="D5341" s="7">
        <f t="shared" si="167"/>
        <v>0.14444807592209261</v>
      </c>
    </row>
    <row r="5342" spans="1:4" x14ac:dyDescent="0.55000000000000004">
      <c r="A5342" s="6">
        <f>US_Regional_Sales_Data!P5342*US_Regional_Sales_Data!M5342*(1-US_Regional_Sales_Data!N5342)</f>
        <v>766.48</v>
      </c>
      <c r="B5342" s="6">
        <f>US_Regional_Sales_Data!O5342*US_Regional_Sales_Data!M5342</f>
        <v>469.47</v>
      </c>
      <c r="C5342" s="6">
        <f t="shared" si="166"/>
        <v>297.01</v>
      </c>
      <c r="D5342" s="7">
        <f t="shared" si="167"/>
        <v>0.3874986953345162</v>
      </c>
    </row>
    <row r="5343" spans="1:4" x14ac:dyDescent="0.55000000000000004">
      <c r="A5343" s="6">
        <f>US_Regional_Sales_Data!P5343*US_Regional_Sales_Data!M5343*(1-US_Regional_Sales_Data!N5343)</f>
        <v>18280.28</v>
      </c>
      <c r="B5343" s="6">
        <f>US_Regional_Sales_Data!O5343*US_Regional_Sales_Data!M5343</f>
        <v>16356.08</v>
      </c>
      <c r="C5343" s="6">
        <f t="shared" si="166"/>
        <v>1924.1999999999989</v>
      </c>
      <c r="D5343" s="7">
        <f t="shared" si="167"/>
        <v>0.10526096974444588</v>
      </c>
    </row>
    <row r="5344" spans="1:4" x14ac:dyDescent="0.55000000000000004">
      <c r="A5344" s="6">
        <f>US_Regional_Sales_Data!P5344*US_Regional_Sales_Data!M5344*(1-US_Regional_Sales_Data!N5344)</f>
        <v>1648.5350000000001</v>
      </c>
      <c r="B5344" s="6">
        <f>US_Regional_Sales_Data!O5344*US_Regional_Sales_Data!M5344</f>
        <v>855.46</v>
      </c>
      <c r="C5344" s="6">
        <f t="shared" si="166"/>
        <v>793.07500000000005</v>
      </c>
      <c r="D5344" s="7">
        <f t="shared" si="167"/>
        <v>0.4810786546843106</v>
      </c>
    </row>
    <row r="5345" spans="1:4" x14ac:dyDescent="0.55000000000000004">
      <c r="A5345" s="6">
        <f>US_Regional_Sales_Data!P5345*US_Regional_Sales_Data!M5345*(1-US_Regional_Sales_Data!N5345)</f>
        <v>26688.445</v>
      </c>
      <c r="B5345" s="6">
        <f>US_Regional_Sales_Data!O5345*US_Regional_Sales_Data!M5345</f>
        <v>19665.169999999998</v>
      </c>
      <c r="C5345" s="6">
        <f t="shared" si="166"/>
        <v>7023.2750000000015</v>
      </c>
      <c r="D5345" s="7">
        <f t="shared" si="167"/>
        <v>0.26315789473684215</v>
      </c>
    </row>
    <row r="5346" spans="1:4" x14ac:dyDescent="0.55000000000000004">
      <c r="A5346" s="6">
        <f>US_Regional_Sales_Data!P5346*US_Regional_Sales_Data!M5346*(1-US_Regional_Sales_Data!N5346)</f>
        <v>12348.099999999999</v>
      </c>
      <c r="B5346" s="6">
        <f>US_Regional_Sales_Data!O5346*US_Regional_Sales_Data!M5346</f>
        <v>5199.2</v>
      </c>
      <c r="C5346" s="6">
        <f t="shared" si="166"/>
        <v>7148.8999999999987</v>
      </c>
      <c r="D5346" s="7">
        <f t="shared" si="167"/>
        <v>0.57894736842105254</v>
      </c>
    </row>
    <row r="5347" spans="1:4" x14ac:dyDescent="0.55000000000000004">
      <c r="A5347" s="6">
        <f>US_Regional_Sales_Data!P5347*US_Regional_Sales_Data!M5347*(1-US_Regional_Sales_Data!N5347)</f>
        <v>5378.4250000000002</v>
      </c>
      <c r="B5347" s="6">
        <f>US_Regional_Sales_Data!O5347*US_Regional_Sales_Data!M5347</f>
        <v>4529.2</v>
      </c>
      <c r="C5347" s="6">
        <f t="shared" si="166"/>
        <v>849.22500000000036</v>
      </c>
      <c r="D5347" s="7">
        <f t="shared" si="167"/>
        <v>0.15789473684210534</v>
      </c>
    </row>
    <row r="5348" spans="1:4" x14ac:dyDescent="0.55000000000000004">
      <c r="A5348" s="6">
        <f>US_Regional_Sales_Data!P5348*US_Regional_Sales_Data!M5348*(1-US_Regional_Sales_Data!N5348)</f>
        <v>5318.46</v>
      </c>
      <c r="B5348" s="6">
        <f>US_Regional_Sales_Data!O5348*US_Regional_Sales_Data!M5348</f>
        <v>4845.72</v>
      </c>
      <c r="C5348" s="6">
        <f t="shared" si="166"/>
        <v>472.73999999999978</v>
      </c>
      <c r="D5348" s="7">
        <f t="shared" si="167"/>
        <v>8.8886632596653872E-2</v>
      </c>
    </row>
    <row r="5349" spans="1:4" x14ac:dyDescent="0.55000000000000004">
      <c r="A5349" s="6">
        <f>US_Regional_Sales_Data!P5349*US_Regional_Sales_Data!M5349*(1-US_Regional_Sales_Data!N5349)</f>
        <v>17402.579999999998</v>
      </c>
      <c r="B5349" s="6">
        <f>US_Regional_Sales_Data!O5349*US_Regional_Sales_Data!M5349</f>
        <v>12416.96</v>
      </c>
      <c r="C5349" s="6">
        <f t="shared" si="166"/>
        <v>4985.619999999999</v>
      </c>
      <c r="D5349" s="7">
        <f t="shared" si="167"/>
        <v>0.28648740589039096</v>
      </c>
    </row>
    <row r="5350" spans="1:4" x14ac:dyDescent="0.55000000000000004">
      <c r="A5350" s="6">
        <f>US_Regional_Sales_Data!P5350*US_Regional_Sales_Data!M5350*(1-US_Regional_Sales_Data!N5350)</f>
        <v>3581.82</v>
      </c>
      <c r="B5350" s="6">
        <f>US_Regional_Sales_Data!O5350*US_Regional_Sales_Data!M5350</f>
        <v>1790.91</v>
      </c>
      <c r="C5350" s="6">
        <f t="shared" si="166"/>
        <v>1790.91</v>
      </c>
      <c r="D5350" s="7">
        <f t="shared" si="167"/>
        <v>0.5</v>
      </c>
    </row>
    <row r="5351" spans="1:4" x14ac:dyDescent="0.55000000000000004">
      <c r="A5351" s="6">
        <f>US_Regional_Sales_Data!P5351*US_Regional_Sales_Data!M5351*(1-US_Regional_Sales_Data!N5351)</f>
        <v>2195.9249999999997</v>
      </c>
      <c r="B5351" s="6">
        <f>US_Regional_Sales_Data!O5351*US_Regional_Sales_Data!M5351</f>
        <v>1040.18</v>
      </c>
      <c r="C5351" s="6">
        <f t="shared" si="166"/>
        <v>1155.7449999999997</v>
      </c>
      <c r="D5351" s="7">
        <f t="shared" si="167"/>
        <v>0.52631351252888869</v>
      </c>
    </row>
    <row r="5352" spans="1:4" x14ac:dyDescent="0.55000000000000004">
      <c r="A5352" s="6">
        <f>US_Regional_Sales_Data!P5352*US_Regional_Sales_Data!M5352*(1-US_Regional_Sales_Data!N5352)</f>
        <v>18815.609999999997</v>
      </c>
      <c r="B5352" s="6">
        <f>US_Regional_Sales_Data!O5352*US_Regional_Sales_Data!M5352</f>
        <v>14035.439999999999</v>
      </c>
      <c r="C5352" s="6">
        <f t="shared" si="166"/>
        <v>4780.1699999999983</v>
      </c>
      <c r="D5352" s="7">
        <f t="shared" si="167"/>
        <v>0.25405341628573291</v>
      </c>
    </row>
    <row r="5353" spans="1:4" x14ac:dyDescent="0.55000000000000004">
      <c r="A5353" s="6">
        <f>US_Regional_Sales_Data!P5353*US_Regional_Sales_Data!M5353*(1-US_Regional_Sales_Data!N5353)</f>
        <v>27108.2</v>
      </c>
      <c r="B5353" s="6">
        <f>US_Regional_Sales_Data!O5353*US_Regional_Sales_Data!M5353</f>
        <v>15946</v>
      </c>
      <c r="C5353" s="6">
        <f t="shared" si="166"/>
        <v>11162.2</v>
      </c>
      <c r="D5353" s="7">
        <f t="shared" si="167"/>
        <v>0.41176470588235298</v>
      </c>
    </row>
    <row r="5354" spans="1:4" x14ac:dyDescent="0.55000000000000004">
      <c r="A5354" s="6">
        <f>US_Regional_Sales_Data!P5354*US_Regional_Sales_Data!M5354*(1-US_Regional_Sales_Data!N5354)</f>
        <v>364.48</v>
      </c>
      <c r="B5354" s="6">
        <f>US_Regional_Sales_Data!O5354*US_Regional_Sales_Data!M5354</f>
        <v>373.6</v>
      </c>
      <c r="C5354" s="6">
        <f t="shared" si="166"/>
        <v>-9.1200000000000045</v>
      </c>
      <c r="D5354" s="7">
        <f t="shared" si="167"/>
        <v>-2.502194907813873E-2</v>
      </c>
    </row>
    <row r="5355" spans="1:4" x14ac:dyDescent="0.55000000000000004">
      <c r="A5355" s="6">
        <f>US_Regional_Sales_Data!P5355*US_Regional_Sales_Data!M5355*(1-US_Regional_Sales_Data!N5355)</f>
        <v>2524.56</v>
      </c>
      <c r="B5355" s="6">
        <f>US_Regional_Sales_Data!O5355*US_Regional_Sales_Data!M5355</f>
        <v>2945.32</v>
      </c>
      <c r="C5355" s="6">
        <f t="shared" si="166"/>
        <v>-420.76000000000022</v>
      </c>
      <c r="D5355" s="7">
        <f t="shared" si="167"/>
        <v>-0.16666666666666677</v>
      </c>
    </row>
    <row r="5356" spans="1:4" x14ac:dyDescent="0.55000000000000004">
      <c r="A5356" s="6">
        <f>US_Regional_Sales_Data!P5356*US_Regional_Sales_Data!M5356*(1-US_Regional_Sales_Data!N5356)</f>
        <v>25685.120000000003</v>
      </c>
      <c r="B5356" s="6">
        <f>US_Regional_Sales_Data!O5356*US_Regional_Sales_Data!M5356</f>
        <v>18621.68</v>
      </c>
      <c r="C5356" s="6">
        <f t="shared" si="166"/>
        <v>7063.4400000000023</v>
      </c>
      <c r="D5356" s="7">
        <f t="shared" si="167"/>
        <v>0.27500124585752378</v>
      </c>
    </row>
    <row r="5357" spans="1:4" x14ac:dyDescent="0.55000000000000004">
      <c r="A5357" s="6">
        <f>US_Regional_Sales_Data!P5357*US_Regional_Sales_Data!M5357*(1-US_Regional_Sales_Data!N5357)</f>
        <v>14970.48</v>
      </c>
      <c r="B5357" s="6">
        <f>US_Regional_Sales_Data!O5357*US_Regional_Sales_Data!M5357</f>
        <v>6933.68</v>
      </c>
      <c r="C5357" s="6">
        <f t="shared" si="166"/>
        <v>8036.7999999999993</v>
      </c>
      <c r="D5357" s="7">
        <f t="shared" si="167"/>
        <v>0.53684317403316395</v>
      </c>
    </row>
    <row r="5358" spans="1:4" x14ac:dyDescent="0.55000000000000004">
      <c r="A5358" s="6">
        <f>US_Regional_Sales_Data!P5358*US_Regional_Sales_Data!M5358*(1-US_Regional_Sales_Data!N5358)</f>
        <v>2272.3049999999994</v>
      </c>
      <c r="B5358" s="6">
        <f>US_Regional_Sales_Data!O5358*US_Regional_Sales_Data!M5358</f>
        <v>1267.71</v>
      </c>
      <c r="C5358" s="6">
        <f t="shared" si="166"/>
        <v>1004.5949999999993</v>
      </c>
      <c r="D5358" s="7">
        <f t="shared" si="167"/>
        <v>0.44210394291259297</v>
      </c>
    </row>
    <row r="5359" spans="1:4" x14ac:dyDescent="0.55000000000000004">
      <c r="A5359" s="6">
        <f>US_Regional_Sales_Data!P5359*US_Regional_Sales_Data!M5359*(1-US_Regional_Sales_Data!N5359)</f>
        <v>19447.755000000001</v>
      </c>
      <c r="B5359" s="6">
        <f>US_Regional_Sales_Data!O5359*US_Regional_Sales_Data!M5359</f>
        <v>17660.64</v>
      </c>
      <c r="C5359" s="6">
        <f t="shared" si="166"/>
        <v>1787.1150000000016</v>
      </c>
      <c r="D5359" s="7">
        <f t="shared" si="167"/>
        <v>9.1893125967496075E-2</v>
      </c>
    </row>
    <row r="5360" spans="1:4" x14ac:dyDescent="0.55000000000000004">
      <c r="A5360" s="6">
        <f>US_Regional_Sales_Data!P5360*US_Regional_Sales_Data!M5360*(1-US_Regional_Sales_Data!N5360)</f>
        <v>6946.5599999999986</v>
      </c>
      <c r="B5360" s="6">
        <f>US_Regional_Sales_Data!O5360*US_Regional_Sales_Data!M5360</f>
        <v>7756.98</v>
      </c>
      <c r="C5360" s="6">
        <f t="shared" si="166"/>
        <v>-810.42000000000098</v>
      </c>
      <c r="D5360" s="7">
        <f t="shared" si="167"/>
        <v>-0.11666493919292444</v>
      </c>
    </row>
    <row r="5361" spans="1:4" x14ac:dyDescent="0.55000000000000004">
      <c r="A5361" s="6">
        <f>US_Regional_Sales_Data!P5361*US_Regional_Sales_Data!M5361*(1-US_Regional_Sales_Data!N5361)</f>
        <v>5949.6</v>
      </c>
      <c r="B5361" s="6">
        <f>US_Regional_Sales_Data!O5361*US_Regional_Sales_Data!M5361</f>
        <v>3859.2000000000003</v>
      </c>
      <c r="C5361" s="6">
        <f t="shared" si="166"/>
        <v>2090.4</v>
      </c>
      <c r="D5361" s="7">
        <f t="shared" si="167"/>
        <v>0.35135135135135137</v>
      </c>
    </row>
    <row r="5362" spans="1:4" x14ac:dyDescent="0.55000000000000004">
      <c r="A5362" s="6">
        <f>US_Regional_Sales_Data!P5362*US_Regional_Sales_Data!M5362*(1-US_Regional_Sales_Data!N5362)</f>
        <v>11380.619999999999</v>
      </c>
      <c r="B5362" s="6">
        <f>US_Regional_Sales_Data!O5362*US_Regional_Sales_Data!M5362</f>
        <v>8625.2999999999993</v>
      </c>
      <c r="C5362" s="6">
        <f t="shared" si="166"/>
        <v>2755.3199999999997</v>
      </c>
      <c r="D5362" s="7">
        <f t="shared" si="167"/>
        <v>0.24210631758199466</v>
      </c>
    </row>
    <row r="5363" spans="1:4" x14ac:dyDescent="0.55000000000000004">
      <c r="A5363" s="6">
        <f>US_Regional_Sales_Data!P5363*US_Regional_Sales_Data!M5363*(1-US_Regional_Sales_Data!N5363)</f>
        <v>10763.550000000001</v>
      </c>
      <c r="B5363" s="6">
        <f>US_Regional_Sales_Data!O5363*US_Regional_Sales_Data!M5363</f>
        <v>8012.8499999999995</v>
      </c>
      <c r="C5363" s="6">
        <f t="shared" si="166"/>
        <v>2750.7000000000016</v>
      </c>
      <c r="D5363" s="7">
        <f t="shared" si="167"/>
        <v>0.25555694914781846</v>
      </c>
    </row>
    <row r="5364" spans="1:4" x14ac:dyDescent="0.55000000000000004">
      <c r="A5364" s="6">
        <f>US_Regional_Sales_Data!P5364*US_Regional_Sales_Data!M5364*(1-US_Regional_Sales_Data!N5364)</f>
        <v>3360.72</v>
      </c>
      <c r="B5364" s="6">
        <f>US_Regional_Sales_Data!O5364*US_Regional_Sales_Data!M5364</f>
        <v>1945.68</v>
      </c>
      <c r="C5364" s="6">
        <f t="shared" si="166"/>
        <v>1415.0399999999997</v>
      </c>
      <c r="D5364" s="7">
        <f t="shared" si="167"/>
        <v>0.42105263157894729</v>
      </c>
    </row>
    <row r="5365" spans="1:4" x14ac:dyDescent="0.55000000000000004">
      <c r="A5365" s="6">
        <f>US_Regional_Sales_Data!P5365*US_Regional_Sales_Data!M5365*(1-US_Regional_Sales_Data!N5365)</f>
        <v>33503.684999999998</v>
      </c>
      <c r="B5365" s="6">
        <f>US_Regional_Sales_Data!O5365*US_Regional_Sales_Data!M5365</f>
        <v>23543.16</v>
      </c>
      <c r="C5365" s="6">
        <f t="shared" si="166"/>
        <v>9960.5249999999978</v>
      </c>
      <c r="D5365" s="7">
        <f t="shared" si="167"/>
        <v>0.29729640187340584</v>
      </c>
    </row>
    <row r="5366" spans="1:4" x14ac:dyDescent="0.55000000000000004">
      <c r="A5366" s="6">
        <f>US_Regional_Sales_Data!P5366*US_Regional_Sales_Data!M5366*(1-US_Regional_Sales_Data!N5366)</f>
        <v>3709.12</v>
      </c>
      <c r="B5366" s="6">
        <f>US_Regional_Sales_Data!O5366*US_Regional_Sales_Data!M5366</f>
        <v>3291.84</v>
      </c>
      <c r="C5366" s="6">
        <f t="shared" si="166"/>
        <v>417.27999999999975</v>
      </c>
      <c r="D5366" s="7">
        <f t="shared" si="167"/>
        <v>0.11250107842291426</v>
      </c>
    </row>
    <row r="5367" spans="1:4" x14ac:dyDescent="0.55000000000000004">
      <c r="A5367" s="6">
        <f>US_Regional_Sales_Data!P5367*US_Regional_Sales_Data!M5367*(1-US_Regional_Sales_Data!N5367)</f>
        <v>619.75</v>
      </c>
      <c r="B5367" s="6">
        <f>US_Regional_Sales_Data!O5367*US_Regional_Sales_Data!M5367</f>
        <v>288.12</v>
      </c>
      <c r="C5367" s="6">
        <f t="shared" si="166"/>
        <v>331.63</v>
      </c>
      <c r="D5367" s="7">
        <f t="shared" si="167"/>
        <v>0.53510286405808793</v>
      </c>
    </row>
    <row r="5368" spans="1:4" x14ac:dyDescent="0.55000000000000004">
      <c r="A5368" s="6">
        <f>US_Regional_Sales_Data!P5368*US_Regional_Sales_Data!M5368*(1-US_Regional_Sales_Data!N5368)</f>
        <v>1289.08</v>
      </c>
      <c r="B5368" s="6">
        <f>US_Regional_Sales_Data!O5368*US_Regional_Sales_Data!M5368</f>
        <v>1128.82</v>
      </c>
      <c r="C5368" s="6">
        <f t="shared" si="166"/>
        <v>160.26</v>
      </c>
      <c r="D5368" s="7">
        <f t="shared" si="167"/>
        <v>0.1243212213361467</v>
      </c>
    </row>
    <row r="5369" spans="1:4" x14ac:dyDescent="0.55000000000000004">
      <c r="A5369" s="6">
        <f>US_Regional_Sales_Data!P5369*US_Regional_Sales_Data!M5369*(1-US_Regional_Sales_Data!N5369)</f>
        <v>5346.5999999999995</v>
      </c>
      <c r="B5369" s="6">
        <f>US_Regional_Sales_Data!O5369*US_Regional_Sales_Data!M5369</f>
        <v>2476.3000000000002</v>
      </c>
      <c r="C5369" s="6">
        <f t="shared" si="166"/>
        <v>2870.2999999999993</v>
      </c>
      <c r="D5369" s="7">
        <f t="shared" si="167"/>
        <v>0.53684584595817897</v>
      </c>
    </row>
    <row r="5370" spans="1:4" x14ac:dyDescent="0.55000000000000004">
      <c r="A5370" s="6">
        <f>US_Regional_Sales_Data!P5370*US_Regional_Sales_Data!M5370*(1-US_Regional_Sales_Data!N5370)</f>
        <v>9396.75</v>
      </c>
      <c r="B5370" s="6">
        <f>US_Regional_Sales_Data!O5370*US_Regional_Sales_Data!M5370</f>
        <v>6522.48</v>
      </c>
      <c r="C5370" s="6">
        <f t="shared" si="166"/>
        <v>2874.2700000000004</v>
      </c>
      <c r="D5370" s="7">
        <f t="shared" si="167"/>
        <v>0.30587916034799273</v>
      </c>
    </row>
    <row r="5371" spans="1:4" x14ac:dyDescent="0.55000000000000004">
      <c r="A5371" s="6">
        <f>US_Regional_Sales_Data!P5371*US_Regional_Sales_Data!M5371*(1-US_Regional_Sales_Data!N5371)</f>
        <v>891.09999999999991</v>
      </c>
      <c r="B5371" s="6">
        <f>US_Regional_Sales_Data!O5371*US_Regional_Sales_Data!M5371</f>
        <v>769.16</v>
      </c>
      <c r="C5371" s="6">
        <f t="shared" si="166"/>
        <v>121.93999999999994</v>
      </c>
      <c r="D5371" s="7">
        <f t="shared" si="167"/>
        <v>0.13684210526315785</v>
      </c>
    </row>
    <row r="5372" spans="1:4" x14ac:dyDescent="0.55000000000000004">
      <c r="A5372" s="6">
        <f>US_Regional_Sales_Data!P5372*US_Regional_Sales_Data!M5372*(1-US_Regional_Sales_Data!N5372)</f>
        <v>29778.987500000003</v>
      </c>
      <c r="B5372" s="6">
        <f>US_Regional_Sales_Data!O5372*US_Regional_Sales_Data!M5372</f>
        <v>20925.8</v>
      </c>
      <c r="C5372" s="6">
        <f t="shared" si="166"/>
        <v>8853.1875000000036</v>
      </c>
      <c r="D5372" s="7">
        <f t="shared" si="167"/>
        <v>0.29729645777916403</v>
      </c>
    </row>
    <row r="5373" spans="1:4" x14ac:dyDescent="0.55000000000000004">
      <c r="A5373" s="6">
        <f>US_Regional_Sales_Data!P5373*US_Regional_Sales_Data!M5373*(1-US_Regional_Sales_Data!N5373)</f>
        <v>10107.619999999999</v>
      </c>
      <c r="B5373" s="6">
        <f>US_Regional_Sales_Data!O5373*US_Regional_Sales_Data!M5373</f>
        <v>9043.66</v>
      </c>
      <c r="C5373" s="6">
        <f t="shared" si="166"/>
        <v>1063.9599999999991</v>
      </c>
      <c r="D5373" s="7">
        <f t="shared" si="167"/>
        <v>0.10526315789473677</v>
      </c>
    </row>
    <row r="5374" spans="1:4" x14ac:dyDescent="0.55000000000000004">
      <c r="A5374" s="6">
        <f>US_Regional_Sales_Data!P5374*US_Regional_Sales_Data!M5374*(1-US_Regional_Sales_Data!N5374)</f>
        <v>229.14</v>
      </c>
      <c r="B5374" s="6">
        <f>US_Regional_Sales_Data!O5374*US_Regional_Sales_Data!M5374</f>
        <v>166.43</v>
      </c>
      <c r="C5374" s="6">
        <f t="shared" si="166"/>
        <v>62.70999999999998</v>
      </c>
      <c r="D5374" s="7">
        <f t="shared" si="167"/>
        <v>0.27367548223793309</v>
      </c>
    </row>
    <row r="5375" spans="1:4" x14ac:dyDescent="0.55000000000000004">
      <c r="A5375" s="6">
        <f>US_Regional_Sales_Data!P5375*US_Regional_Sales_Data!M5375*(1-US_Regional_Sales_Data!N5375)</f>
        <v>19095</v>
      </c>
      <c r="B5375" s="6">
        <f>US_Regional_Sales_Data!O5375*US_Regional_Sales_Data!M5375</f>
        <v>17085</v>
      </c>
      <c r="C5375" s="6">
        <f t="shared" si="166"/>
        <v>2010</v>
      </c>
      <c r="D5375" s="7">
        <f t="shared" si="167"/>
        <v>0.10526315789473684</v>
      </c>
    </row>
    <row r="5376" spans="1:4" x14ac:dyDescent="0.55000000000000004">
      <c r="A5376" s="6">
        <f>US_Regional_Sales_Data!P5376*US_Regional_Sales_Data!M5376*(1-US_Regional_Sales_Data!N5376)</f>
        <v>8041.3399999999992</v>
      </c>
      <c r="B5376" s="6">
        <f>US_Regional_Sales_Data!O5376*US_Regional_Sales_Data!M5376</f>
        <v>5676.24</v>
      </c>
      <c r="C5376" s="6">
        <f t="shared" si="166"/>
        <v>2365.0999999999995</v>
      </c>
      <c r="D5376" s="7">
        <f t="shared" si="167"/>
        <v>0.29411764705882348</v>
      </c>
    </row>
    <row r="5377" spans="1:4" x14ac:dyDescent="0.55000000000000004">
      <c r="A5377" s="6">
        <f>US_Regional_Sales_Data!P5377*US_Regional_Sales_Data!M5377*(1-US_Regional_Sales_Data!N5377)</f>
        <v>6110.4</v>
      </c>
      <c r="B5377" s="6">
        <f>US_Regional_Sales_Data!O5377*US_Regional_Sales_Data!M5377</f>
        <v>2958.7200000000003</v>
      </c>
      <c r="C5377" s="6">
        <f t="shared" si="166"/>
        <v>3151.6799999999994</v>
      </c>
      <c r="D5377" s="7">
        <f t="shared" si="167"/>
        <v>0.51578947368421046</v>
      </c>
    </row>
    <row r="5378" spans="1:4" x14ac:dyDescent="0.55000000000000004">
      <c r="A5378" s="6">
        <f>US_Regional_Sales_Data!P5378*US_Regional_Sales_Data!M5378*(1-US_Regional_Sales_Data!N5378)</f>
        <v>1846.855</v>
      </c>
      <c r="B5378" s="6">
        <f>US_Regional_Sales_Data!O5378*US_Regional_Sales_Data!M5378</f>
        <v>1477.48</v>
      </c>
      <c r="C5378" s="6">
        <f t="shared" si="166"/>
        <v>369.375</v>
      </c>
      <c r="D5378" s="7">
        <f t="shared" si="167"/>
        <v>0.20000216584409714</v>
      </c>
    </row>
    <row r="5379" spans="1:4" x14ac:dyDescent="0.55000000000000004">
      <c r="A5379" s="6">
        <f>US_Regional_Sales_Data!P5379*US_Regional_Sales_Data!M5379*(1-US_Regional_Sales_Data!N5379)</f>
        <v>7635.32</v>
      </c>
      <c r="B5379" s="6">
        <f>US_Regional_Sales_Data!O5379*US_Regional_Sales_Data!M5379</f>
        <v>3631.92</v>
      </c>
      <c r="C5379" s="6">
        <f t="shared" ref="C5379:C5442" si="168">A5379-B5379</f>
        <v>4003.3999999999996</v>
      </c>
      <c r="D5379" s="7">
        <f t="shared" ref="D5379:D5442" si="169">C5379/A5379</f>
        <v>0.5243264198488079</v>
      </c>
    </row>
    <row r="5380" spans="1:4" x14ac:dyDescent="0.55000000000000004">
      <c r="A5380" s="6">
        <f>US_Regional_Sales_Data!P5380*US_Regional_Sales_Data!M5380*(1-US_Regional_Sales_Data!N5380)</f>
        <v>21997.439999999995</v>
      </c>
      <c r="B5380" s="6">
        <f>US_Regional_Sales_Data!O5380*US_Regional_Sales_Data!M5380</f>
        <v>9725.16</v>
      </c>
      <c r="C5380" s="6">
        <f t="shared" si="168"/>
        <v>12272.279999999995</v>
      </c>
      <c r="D5380" s="7">
        <f t="shared" si="169"/>
        <v>0.55789582787815295</v>
      </c>
    </row>
    <row r="5381" spans="1:4" x14ac:dyDescent="0.55000000000000004">
      <c r="A5381" s="6">
        <f>US_Regional_Sales_Data!P5381*US_Regional_Sales_Data!M5381*(1-US_Regional_Sales_Data!N5381)</f>
        <v>7455.5924999999997</v>
      </c>
      <c r="B5381" s="6">
        <f>US_Regional_Sales_Data!O5381*US_Regional_Sales_Data!M5381</f>
        <v>6367.4699999999993</v>
      </c>
      <c r="C5381" s="6">
        <f t="shared" si="168"/>
        <v>1088.1225000000004</v>
      </c>
      <c r="D5381" s="7">
        <f t="shared" si="169"/>
        <v>0.14594715309346648</v>
      </c>
    </row>
    <row r="5382" spans="1:4" x14ac:dyDescent="0.55000000000000004">
      <c r="A5382" s="6">
        <f>US_Regional_Sales_Data!P5382*US_Regional_Sales_Data!M5382*(1-US_Regional_Sales_Data!N5382)</f>
        <v>17600.900000000001</v>
      </c>
      <c r="B5382" s="6">
        <f>US_Regional_Sales_Data!O5382*US_Regional_Sales_Data!M5382</f>
        <v>9894.56</v>
      </c>
      <c r="C5382" s="6">
        <f t="shared" si="168"/>
        <v>7706.340000000002</v>
      </c>
      <c r="D5382" s="7">
        <f t="shared" si="169"/>
        <v>0.43783783783783792</v>
      </c>
    </row>
    <row r="5383" spans="1:4" x14ac:dyDescent="0.55000000000000004">
      <c r="A5383" s="6">
        <f>US_Regional_Sales_Data!P5383*US_Regional_Sales_Data!M5383*(1-US_Regional_Sales_Data!N5383)</f>
        <v>4818.6400000000003</v>
      </c>
      <c r="B5383" s="6">
        <f>US_Regional_Sales_Data!O5383*US_Regional_Sales_Data!M5383</f>
        <v>4517.4799999999996</v>
      </c>
      <c r="C5383" s="6">
        <f t="shared" si="168"/>
        <v>301.16000000000076</v>
      </c>
      <c r="D5383" s="7">
        <f t="shared" si="169"/>
        <v>6.2498962362824519E-2</v>
      </c>
    </row>
    <row r="5384" spans="1:4" x14ac:dyDescent="0.55000000000000004">
      <c r="A5384" s="6">
        <f>US_Regional_Sales_Data!P5384*US_Regional_Sales_Data!M5384*(1-US_Regional_Sales_Data!N5384)</f>
        <v>5391.8249999999998</v>
      </c>
      <c r="B5384" s="6">
        <f>US_Regional_Sales_Data!O5384*US_Regional_Sales_Data!M5384</f>
        <v>3730.56</v>
      </c>
      <c r="C5384" s="6">
        <f t="shared" si="168"/>
        <v>1661.2649999999999</v>
      </c>
      <c r="D5384" s="7">
        <f t="shared" si="169"/>
        <v>0.30810810810810807</v>
      </c>
    </row>
    <row r="5385" spans="1:4" x14ac:dyDescent="0.55000000000000004">
      <c r="A5385" s="6">
        <f>US_Regional_Sales_Data!P5385*US_Regional_Sales_Data!M5385*(1-US_Regional_Sales_Data!N5385)</f>
        <v>14134.32</v>
      </c>
      <c r="B5385" s="6">
        <f>US_Regional_Sales_Data!O5385*US_Regional_Sales_Data!M5385</f>
        <v>7381.24</v>
      </c>
      <c r="C5385" s="6">
        <f t="shared" si="168"/>
        <v>6753.08</v>
      </c>
      <c r="D5385" s="7">
        <f t="shared" si="169"/>
        <v>0.47777890977422333</v>
      </c>
    </row>
    <row r="5386" spans="1:4" x14ac:dyDescent="0.55000000000000004">
      <c r="A5386" s="6">
        <f>US_Regional_Sales_Data!P5386*US_Regional_Sales_Data!M5386*(1-US_Regional_Sales_Data!N5386)</f>
        <v>572.85</v>
      </c>
      <c r="B5386" s="6">
        <f>US_Regional_Sales_Data!O5386*US_Regional_Sales_Data!M5386</f>
        <v>355.77</v>
      </c>
      <c r="C5386" s="6">
        <f t="shared" si="168"/>
        <v>217.08000000000004</v>
      </c>
      <c r="D5386" s="7">
        <f t="shared" si="169"/>
        <v>0.3789473684210527</v>
      </c>
    </row>
    <row r="5387" spans="1:4" x14ac:dyDescent="0.55000000000000004">
      <c r="A5387" s="6">
        <f>US_Regional_Sales_Data!P5387*US_Regional_Sales_Data!M5387*(1-US_Regional_Sales_Data!N5387)</f>
        <v>3127.56</v>
      </c>
      <c r="B5387" s="6">
        <f>US_Regional_Sales_Data!O5387*US_Regional_Sales_Data!M5387</f>
        <v>2971.18</v>
      </c>
      <c r="C5387" s="6">
        <f t="shared" si="168"/>
        <v>156.38000000000011</v>
      </c>
      <c r="D5387" s="7">
        <f t="shared" si="169"/>
        <v>5.0000639476141182E-2</v>
      </c>
    </row>
    <row r="5388" spans="1:4" x14ac:dyDescent="0.55000000000000004">
      <c r="A5388" s="6">
        <f>US_Regional_Sales_Data!P5388*US_Regional_Sales_Data!M5388*(1-US_Regional_Sales_Data!N5388)</f>
        <v>7380.72</v>
      </c>
      <c r="B5388" s="6">
        <f>US_Regional_Sales_Data!O5388*US_Regional_Sales_Data!M5388</f>
        <v>5730.88</v>
      </c>
      <c r="C5388" s="6">
        <f t="shared" si="168"/>
        <v>1649.8400000000001</v>
      </c>
      <c r="D5388" s="7">
        <f t="shared" si="169"/>
        <v>0.22353374738507897</v>
      </c>
    </row>
    <row r="5389" spans="1:4" x14ac:dyDescent="0.55000000000000004">
      <c r="A5389" s="6">
        <f>US_Regional_Sales_Data!P5389*US_Regional_Sales_Data!M5389*(1-US_Regional_Sales_Data!N5389)</f>
        <v>17941.762500000001</v>
      </c>
      <c r="B5389" s="6">
        <f>US_Regional_Sales_Data!O5389*US_Regional_Sales_Data!M5389</f>
        <v>12219.81</v>
      </c>
      <c r="C5389" s="6">
        <f t="shared" si="168"/>
        <v>5721.9525000000012</v>
      </c>
      <c r="D5389" s="7">
        <f t="shared" si="169"/>
        <v>0.31891808288065349</v>
      </c>
    </row>
    <row r="5390" spans="1:4" x14ac:dyDescent="0.55000000000000004">
      <c r="A5390" s="6">
        <f>US_Regional_Sales_Data!P5390*US_Regional_Sales_Data!M5390*(1-US_Regional_Sales_Data!N5390)</f>
        <v>29024.399999999998</v>
      </c>
      <c r="B5390" s="6">
        <f>US_Regional_Sales_Data!O5390*US_Regional_Sales_Data!M5390</f>
        <v>13137.36</v>
      </c>
      <c r="C5390" s="6">
        <f t="shared" si="168"/>
        <v>15887.039999999997</v>
      </c>
      <c r="D5390" s="7">
        <f t="shared" si="169"/>
        <v>0.5473684210526315</v>
      </c>
    </row>
    <row r="5391" spans="1:4" x14ac:dyDescent="0.55000000000000004">
      <c r="A5391" s="6">
        <f>US_Regional_Sales_Data!P5391*US_Regional_Sales_Data!M5391*(1-US_Regional_Sales_Data!N5391)</f>
        <v>29482.68</v>
      </c>
      <c r="B5391" s="6">
        <f>US_Regional_Sales_Data!O5391*US_Regional_Sales_Data!M5391</f>
        <v>19241.36</v>
      </c>
      <c r="C5391" s="6">
        <f t="shared" si="168"/>
        <v>10241.32</v>
      </c>
      <c r="D5391" s="7">
        <f t="shared" si="169"/>
        <v>0.34736733566962025</v>
      </c>
    </row>
    <row r="5392" spans="1:4" x14ac:dyDescent="0.55000000000000004">
      <c r="A5392" s="6">
        <f>US_Regional_Sales_Data!P5392*US_Regional_Sales_Data!M5392*(1-US_Regional_Sales_Data!N5392)</f>
        <v>3762.7200000000003</v>
      </c>
      <c r="B5392" s="6">
        <f>US_Regional_Sales_Data!O5392*US_Regional_Sales_Data!M5392</f>
        <v>2466.6799999999998</v>
      </c>
      <c r="C5392" s="6">
        <f t="shared" si="168"/>
        <v>1296.0400000000004</v>
      </c>
      <c r="D5392" s="7">
        <f t="shared" si="169"/>
        <v>0.34444231832291544</v>
      </c>
    </row>
    <row r="5393" spans="1:4" x14ac:dyDescent="0.55000000000000004">
      <c r="A5393" s="6">
        <f>US_Regional_Sales_Data!P5393*US_Regional_Sales_Data!M5393*(1-US_Regional_Sales_Data!N5393)</f>
        <v>1725.92</v>
      </c>
      <c r="B5393" s="6">
        <f>US_Regional_Sales_Data!O5393*US_Regional_Sales_Data!M5393</f>
        <v>1704.34</v>
      </c>
      <c r="C5393" s="6">
        <f t="shared" si="168"/>
        <v>21.580000000000155</v>
      </c>
      <c r="D5393" s="7">
        <f t="shared" si="169"/>
        <v>1.2503476406786035E-2</v>
      </c>
    </row>
    <row r="5394" spans="1:4" x14ac:dyDescent="0.55000000000000004">
      <c r="A5394" s="6">
        <f>US_Regional_Sales_Data!P5394*US_Regional_Sales_Data!M5394*(1-US_Regional_Sales_Data!N5394)</f>
        <v>9310.32</v>
      </c>
      <c r="B5394" s="6">
        <f>US_Regional_Sales_Data!O5394*US_Regional_Sales_Data!M5394</f>
        <v>7965.52</v>
      </c>
      <c r="C5394" s="6">
        <f t="shared" si="168"/>
        <v>1344.7999999999993</v>
      </c>
      <c r="D5394" s="7">
        <f t="shared" si="169"/>
        <v>0.1444418666597925</v>
      </c>
    </row>
    <row r="5395" spans="1:4" x14ac:dyDescent="0.55000000000000004">
      <c r="A5395" s="6">
        <f>US_Regional_Sales_Data!P5395*US_Regional_Sales_Data!M5395*(1-US_Regional_Sales_Data!N5395)</f>
        <v>7251.0750000000007</v>
      </c>
      <c r="B5395" s="6">
        <f>US_Regional_Sales_Data!O5395*US_Regional_Sales_Data!M5395</f>
        <v>4311.4800000000005</v>
      </c>
      <c r="C5395" s="6">
        <f t="shared" si="168"/>
        <v>2939.5950000000003</v>
      </c>
      <c r="D5395" s="7">
        <f t="shared" si="169"/>
        <v>0.40540126808783522</v>
      </c>
    </row>
    <row r="5396" spans="1:4" x14ac:dyDescent="0.55000000000000004">
      <c r="A5396" s="6">
        <f>US_Regional_Sales_Data!P5396*US_Regional_Sales_Data!M5396*(1-US_Regional_Sales_Data!N5396)</f>
        <v>2181.52</v>
      </c>
      <c r="B5396" s="6">
        <f>US_Regional_Sales_Data!O5396*US_Regional_Sales_Data!M5396</f>
        <v>990.53</v>
      </c>
      <c r="C5396" s="6">
        <f t="shared" si="168"/>
        <v>1190.99</v>
      </c>
      <c r="D5396" s="7">
        <f t="shared" si="169"/>
        <v>0.54594502915398435</v>
      </c>
    </row>
    <row r="5397" spans="1:4" x14ac:dyDescent="0.55000000000000004">
      <c r="A5397" s="6">
        <f>US_Regional_Sales_Data!P5397*US_Regional_Sales_Data!M5397*(1-US_Regional_Sales_Data!N5397)</f>
        <v>11680.444999999998</v>
      </c>
      <c r="B5397" s="6">
        <f>US_Regional_Sales_Data!O5397*US_Regional_Sales_Data!M5397</f>
        <v>9756.6</v>
      </c>
      <c r="C5397" s="6">
        <f t="shared" si="168"/>
        <v>1923.8449999999975</v>
      </c>
      <c r="D5397" s="7">
        <f t="shared" si="169"/>
        <v>0.16470648164517687</v>
      </c>
    </row>
    <row r="5398" spans="1:4" x14ac:dyDescent="0.55000000000000004">
      <c r="A5398" s="6">
        <f>US_Regional_Sales_Data!P5398*US_Regional_Sales_Data!M5398*(1-US_Regional_Sales_Data!N5398)</f>
        <v>8249.0400000000009</v>
      </c>
      <c r="B5398" s="6">
        <f>US_Regional_Sales_Data!O5398*US_Regional_Sales_Data!M5398</f>
        <v>7699.08</v>
      </c>
      <c r="C5398" s="6">
        <f t="shared" si="168"/>
        <v>549.96000000000095</v>
      </c>
      <c r="D5398" s="7">
        <f t="shared" si="169"/>
        <v>6.6669576096127656E-2</v>
      </c>
    </row>
    <row r="5399" spans="1:4" x14ac:dyDescent="0.55000000000000004">
      <c r="A5399" s="6">
        <f>US_Regional_Sales_Data!P5399*US_Regional_Sales_Data!M5399*(1-US_Regional_Sales_Data!N5399)</f>
        <v>7750.5599999999995</v>
      </c>
      <c r="B5399" s="6">
        <f>US_Regional_Sales_Data!O5399*US_Regional_Sales_Data!M5399</f>
        <v>9559.0400000000009</v>
      </c>
      <c r="C5399" s="6">
        <f t="shared" si="168"/>
        <v>-1808.4800000000014</v>
      </c>
      <c r="D5399" s="7">
        <f t="shared" si="169"/>
        <v>-0.2333353977002954</v>
      </c>
    </row>
    <row r="5400" spans="1:4" x14ac:dyDescent="0.55000000000000004">
      <c r="A5400" s="6">
        <f>US_Regional_Sales_Data!P5400*US_Regional_Sales_Data!M5400*(1-US_Regional_Sales_Data!N5400)</f>
        <v>2164.1</v>
      </c>
      <c r="B5400" s="6">
        <f>US_Regional_Sales_Data!O5400*US_Regional_Sales_Data!M5400</f>
        <v>1934.96</v>
      </c>
      <c r="C5400" s="6">
        <f t="shared" si="168"/>
        <v>229.13999999999987</v>
      </c>
      <c r="D5400" s="7">
        <f t="shared" si="169"/>
        <v>0.10588235294117641</v>
      </c>
    </row>
    <row r="5401" spans="1:4" x14ac:dyDescent="0.55000000000000004">
      <c r="A5401" s="6">
        <f>US_Regional_Sales_Data!P5401*US_Regional_Sales_Data!M5401*(1-US_Regional_Sales_Data!N5401)</f>
        <v>3264.24</v>
      </c>
      <c r="B5401" s="6">
        <f>US_Regional_Sales_Data!O5401*US_Regional_Sales_Data!M5401</f>
        <v>3170.96</v>
      </c>
      <c r="C5401" s="6">
        <f t="shared" si="168"/>
        <v>93.279999999999745</v>
      </c>
      <c r="D5401" s="7">
        <f t="shared" si="169"/>
        <v>2.8576330171801018E-2</v>
      </c>
    </row>
    <row r="5402" spans="1:4" x14ac:dyDescent="0.55000000000000004">
      <c r="A5402" s="6">
        <f>US_Regional_Sales_Data!P5402*US_Regional_Sales_Data!M5402*(1-US_Regional_Sales_Data!N5402)</f>
        <v>621.7600000000001</v>
      </c>
      <c r="B5402" s="6">
        <f>US_Regional_Sales_Data!O5402*US_Regional_Sales_Data!M5402</f>
        <v>404.16</v>
      </c>
      <c r="C5402" s="6">
        <f t="shared" si="168"/>
        <v>217.60000000000008</v>
      </c>
      <c r="D5402" s="7">
        <f t="shared" si="169"/>
        <v>0.34997426659804431</v>
      </c>
    </row>
    <row r="5403" spans="1:4" x14ac:dyDescent="0.55000000000000004">
      <c r="A5403" s="6">
        <f>US_Regional_Sales_Data!P5403*US_Regional_Sales_Data!M5403*(1-US_Regional_Sales_Data!N5403)</f>
        <v>1549.04</v>
      </c>
      <c r="B5403" s="6">
        <f>US_Regional_Sales_Data!O5403*US_Regional_Sales_Data!M5403</f>
        <v>911.2</v>
      </c>
      <c r="C5403" s="6">
        <f t="shared" si="168"/>
        <v>637.83999999999992</v>
      </c>
      <c r="D5403" s="7">
        <f t="shared" si="169"/>
        <v>0.41176470588235292</v>
      </c>
    </row>
    <row r="5404" spans="1:4" x14ac:dyDescent="0.55000000000000004">
      <c r="A5404" s="6">
        <f>US_Regional_Sales_Data!P5404*US_Regional_Sales_Data!M5404*(1-US_Regional_Sales_Data!N5404)</f>
        <v>3743.2900000000004</v>
      </c>
      <c r="B5404" s="6">
        <f>US_Regional_Sales_Data!O5404*US_Regional_Sales_Data!M5404</f>
        <v>1740.12</v>
      </c>
      <c r="C5404" s="6">
        <f t="shared" si="168"/>
        <v>2003.1700000000005</v>
      </c>
      <c r="D5404" s="7">
        <f t="shared" si="169"/>
        <v>0.5351362037138454</v>
      </c>
    </row>
    <row r="5405" spans="1:4" x14ac:dyDescent="0.55000000000000004">
      <c r="A5405" s="6">
        <f>US_Regional_Sales_Data!P5405*US_Regional_Sales_Data!M5405*(1-US_Regional_Sales_Data!N5405)</f>
        <v>26376.559999999998</v>
      </c>
      <c r="B5405" s="6">
        <f>US_Regional_Sales_Data!O5405*US_Regional_Sales_Data!M5405</f>
        <v>11105.92</v>
      </c>
      <c r="C5405" s="6">
        <f t="shared" si="168"/>
        <v>15270.639999999998</v>
      </c>
      <c r="D5405" s="7">
        <f t="shared" si="169"/>
        <v>0.57894736842105254</v>
      </c>
    </row>
    <row r="5406" spans="1:4" x14ac:dyDescent="0.55000000000000004">
      <c r="A5406" s="6">
        <f>US_Regional_Sales_Data!P5406*US_Regional_Sales_Data!M5406*(1-US_Regional_Sales_Data!N5406)</f>
        <v>12976.56</v>
      </c>
      <c r="B5406" s="6">
        <f>US_Regional_Sales_Data!O5406*US_Regional_Sales_Data!M5406</f>
        <v>10525.44</v>
      </c>
      <c r="C5406" s="6">
        <f t="shared" si="168"/>
        <v>2451.119999999999</v>
      </c>
      <c r="D5406" s="7">
        <f t="shared" si="169"/>
        <v>0.18888827239268335</v>
      </c>
    </row>
    <row r="5407" spans="1:4" x14ac:dyDescent="0.55000000000000004">
      <c r="A5407" s="6">
        <f>US_Regional_Sales_Data!P5407*US_Regional_Sales_Data!M5407*(1-US_Regional_Sales_Data!N5407)</f>
        <v>12933.679999999998</v>
      </c>
      <c r="B5407" s="6">
        <f>US_Regional_Sales_Data!O5407*US_Regional_Sales_Data!M5407</f>
        <v>6534.88</v>
      </c>
      <c r="C5407" s="6">
        <f t="shared" si="168"/>
        <v>6398.7999999999984</v>
      </c>
      <c r="D5407" s="7">
        <f t="shared" si="169"/>
        <v>0.49473931626574952</v>
      </c>
    </row>
    <row r="5408" spans="1:4" x14ac:dyDescent="0.55000000000000004">
      <c r="A5408" s="6">
        <f>US_Regional_Sales_Data!P5408*US_Regional_Sales_Data!M5408*(1-US_Regional_Sales_Data!N5408)</f>
        <v>2393.2399999999998</v>
      </c>
      <c r="B5408" s="6">
        <f>US_Regional_Sales_Data!O5408*US_Regional_Sales_Data!M5408</f>
        <v>1410.76</v>
      </c>
      <c r="C5408" s="6">
        <f t="shared" si="168"/>
        <v>982.47999999999979</v>
      </c>
      <c r="D5408" s="7">
        <f t="shared" si="169"/>
        <v>0.41052297304073132</v>
      </c>
    </row>
    <row r="5409" spans="1:4" x14ac:dyDescent="0.55000000000000004">
      <c r="A5409" s="6">
        <f>US_Regional_Sales_Data!P5409*US_Regional_Sales_Data!M5409*(1-US_Regional_Sales_Data!N5409)</f>
        <v>5156.32</v>
      </c>
      <c r="B5409" s="6">
        <f>US_Regional_Sales_Data!O5409*US_Regional_Sales_Data!M5409</f>
        <v>4626.72</v>
      </c>
      <c r="C5409" s="6">
        <f t="shared" si="168"/>
        <v>529.59999999999945</v>
      </c>
      <c r="D5409" s="7">
        <f t="shared" si="169"/>
        <v>0.10270890867905784</v>
      </c>
    </row>
    <row r="5410" spans="1:4" x14ac:dyDescent="0.55000000000000004">
      <c r="A5410" s="6">
        <f>US_Regional_Sales_Data!P5410*US_Regional_Sales_Data!M5410*(1-US_Regional_Sales_Data!N5410)</f>
        <v>2076.1624999999999</v>
      </c>
      <c r="B5410" s="6">
        <f>US_Regional_Sales_Data!O5410*US_Regional_Sales_Data!M5410</f>
        <v>1705.82</v>
      </c>
      <c r="C5410" s="6">
        <f t="shared" si="168"/>
        <v>370.34249999999997</v>
      </c>
      <c r="D5410" s="7">
        <f t="shared" si="169"/>
        <v>0.17837837837837836</v>
      </c>
    </row>
    <row r="5411" spans="1:4" x14ac:dyDescent="0.55000000000000004">
      <c r="A5411" s="6">
        <f>US_Regional_Sales_Data!P5411*US_Regional_Sales_Data!M5411*(1-US_Regional_Sales_Data!N5411)</f>
        <v>14257.599999999999</v>
      </c>
      <c r="B5411" s="6">
        <f>US_Regional_Sales_Data!O5411*US_Regional_Sales_Data!M5411</f>
        <v>10205.44</v>
      </c>
      <c r="C5411" s="6">
        <f t="shared" si="168"/>
        <v>4052.159999999998</v>
      </c>
      <c r="D5411" s="7">
        <f t="shared" si="169"/>
        <v>0.28421052631578936</v>
      </c>
    </row>
    <row r="5412" spans="1:4" x14ac:dyDescent="0.55000000000000004">
      <c r="A5412" s="6">
        <f>US_Regional_Sales_Data!P5412*US_Regional_Sales_Data!M5412*(1-US_Regional_Sales_Data!N5412)</f>
        <v>15505.139999999998</v>
      </c>
      <c r="B5412" s="6">
        <f>US_Regional_Sales_Data!O5412*US_Regional_Sales_Data!M5412</f>
        <v>10119.129999999999</v>
      </c>
      <c r="C5412" s="6">
        <f t="shared" si="168"/>
        <v>5386.0099999999984</v>
      </c>
      <c r="D5412" s="7">
        <f t="shared" si="169"/>
        <v>0.34736932397901593</v>
      </c>
    </row>
    <row r="5413" spans="1:4" x14ac:dyDescent="0.55000000000000004">
      <c r="A5413" s="6">
        <f>US_Regional_Sales_Data!P5413*US_Regional_Sales_Data!M5413*(1-US_Regional_Sales_Data!N5413)</f>
        <v>10263.060000000001</v>
      </c>
      <c r="B5413" s="6">
        <f>US_Regional_Sales_Data!O5413*US_Regional_Sales_Data!M5413</f>
        <v>6768.0599999999995</v>
      </c>
      <c r="C5413" s="6">
        <f t="shared" si="168"/>
        <v>3495.0000000000018</v>
      </c>
      <c r="D5413" s="7">
        <f t="shared" si="169"/>
        <v>0.34054170978246268</v>
      </c>
    </row>
    <row r="5414" spans="1:4" x14ac:dyDescent="0.55000000000000004">
      <c r="A5414" s="6">
        <f>US_Regional_Sales_Data!P5414*US_Regional_Sales_Data!M5414*(1-US_Regional_Sales_Data!N5414)</f>
        <v>18827.669999999998</v>
      </c>
      <c r="B5414" s="6">
        <f>US_Regional_Sales_Data!O5414*US_Regional_Sales_Data!M5414</f>
        <v>13873.02</v>
      </c>
      <c r="C5414" s="6">
        <f t="shared" si="168"/>
        <v>4954.6499999999978</v>
      </c>
      <c r="D5414" s="7">
        <f t="shared" si="169"/>
        <v>0.26315789473684204</v>
      </c>
    </row>
    <row r="5415" spans="1:4" x14ac:dyDescent="0.55000000000000004">
      <c r="A5415" s="6">
        <f>US_Regional_Sales_Data!P5415*US_Regional_Sales_Data!M5415*(1-US_Regional_Sales_Data!N5415)</f>
        <v>18395.52</v>
      </c>
      <c r="B5415" s="6">
        <f>US_Regional_Sales_Data!O5415*US_Regional_Sales_Data!M5415</f>
        <v>18625.439999999999</v>
      </c>
      <c r="C5415" s="6">
        <f t="shared" si="168"/>
        <v>-229.91999999999825</v>
      </c>
      <c r="D5415" s="7">
        <f t="shared" si="169"/>
        <v>-1.2498695334516134E-2</v>
      </c>
    </row>
    <row r="5416" spans="1:4" x14ac:dyDescent="0.55000000000000004">
      <c r="A5416" s="6">
        <f>US_Regional_Sales_Data!P5416*US_Regional_Sales_Data!M5416*(1-US_Regional_Sales_Data!N5416)</f>
        <v>14715.88</v>
      </c>
      <c r="B5416" s="6">
        <f>US_Regional_Sales_Data!O5416*US_Regional_Sales_Data!M5416</f>
        <v>7590.28</v>
      </c>
      <c r="C5416" s="6">
        <f t="shared" si="168"/>
        <v>7125.5999999999995</v>
      </c>
      <c r="D5416" s="7">
        <f t="shared" si="169"/>
        <v>0.48421161357662607</v>
      </c>
    </row>
    <row r="5417" spans="1:4" x14ac:dyDescent="0.55000000000000004">
      <c r="A5417" s="6">
        <f>US_Regional_Sales_Data!P5417*US_Regional_Sales_Data!M5417*(1-US_Regional_Sales_Data!N5417)</f>
        <v>30399.239999999998</v>
      </c>
      <c r="B5417" s="6">
        <f>US_Regional_Sales_Data!O5417*US_Regional_Sales_Data!M5417</f>
        <v>27199.360000000001</v>
      </c>
      <c r="C5417" s="6">
        <f t="shared" si="168"/>
        <v>3199.8799999999974</v>
      </c>
      <c r="D5417" s="7">
        <f t="shared" si="169"/>
        <v>0.10526184207236752</v>
      </c>
    </row>
    <row r="5418" spans="1:4" x14ac:dyDescent="0.55000000000000004">
      <c r="A5418" s="6">
        <f>US_Regional_Sales_Data!P5418*US_Regional_Sales_Data!M5418*(1-US_Regional_Sales_Data!N5418)</f>
        <v>7621.9199999999992</v>
      </c>
      <c r="B5418" s="6">
        <f>US_Regional_Sales_Data!O5418*US_Regional_Sales_Data!M5418</f>
        <v>5081.28</v>
      </c>
      <c r="C5418" s="6">
        <f t="shared" si="168"/>
        <v>2540.6399999999994</v>
      </c>
      <c r="D5418" s="7">
        <f t="shared" si="169"/>
        <v>0.33333333333333331</v>
      </c>
    </row>
    <row r="5419" spans="1:4" x14ac:dyDescent="0.55000000000000004">
      <c r="A5419" s="6">
        <f>US_Regional_Sales_Data!P5419*US_Regional_Sales_Data!M5419*(1-US_Regional_Sales_Data!N5419)</f>
        <v>3836.42</v>
      </c>
      <c r="B5419" s="6">
        <f>US_Regional_Sales_Data!O5419*US_Regional_Sales_Data!M5419</f>
        <v>4274.8599999999997</v>
      </c>
      <c r="C5419" s="6">
        <f t="shared" si="168"/>
        <v>-438.4399999999996</v>
      </c>
      <c r="D5419" s="7">
        <f t="shared" si="169"/>
        <v>-0.11428362900829409</v>
      </c>
    </row>
    <row r="5420" spans="1:4" x14ac:dyDescent="0.55000000000000004">
      <c r="A5420" s="6">
        <f>US_Regional_Sales_Data!P5420*US_Regional_Sales_Data!M5420*(1-US_Regional_Sales_Data!N5420)</f>
        <v>4584.4749999999995</v>
      </c>
      <c r="B5420" s="6">
        <f>US_Regional_Sales_Data!O5420*US_Regional_Sales_Data!M5420</f>
        <v>4206.95</v>
      </c>
      <c r="C5420" s="6">
        <f t="shared" si="168"/>
        <v>377.52499999999964</v>
      </c>
      <c r="D5420" s="7">
        <f t="shared" si="169"/>
        <v>8.2348578626778357E-2</v>
      </c>
    </row>
    <row r="5421" spans="1:4" x14ac:dyDescent="0.55000000000000004">
      <c r="A5421" s="6">
        <f>US_Regional_Sales_Data!P5421*US_Regional_Sales_Data!M5421*(1-US_Regional_Sales_Data!N5421)</f>
        <v>4617.1374999999998</v>
      </c>
      <c r="B5421" s="6">
        <f>US_Regional_Sales_Data!O5421*US_Regional_Sales_Data!M5421</f>
        <v>4242.7999999999993</v>
      </c>
      <c r="C5421" s="6">
        <f t="shared" si="168"/>
        <v>374.33750000000055</v>
      </c>
      <c r="D5421" s="7">
        <f t="shared" si="169"/>
        <v>8.1075666470838387E-2</v>
      </c>
    </row>
    <row r="5422" spans="1:4" x14ac:dyDescent="0.55000000000000004">
      <c r="A5422" s="6">
        <f>US_Regional_Sales_Data!P5422*US_Regional_Sales_Data!M5422*(1-US_Regional_Sales_Data!N5422)</f>
        <v>3039.12</v>
      </c>
      <c r="B5422" s="6">
        <f>US_Regional_Sales_Data!O5422*US_Regional_Sales_Data!M5422</f>
        <v>2802.75</v>
      </c>
      <c r="C5422" s="6">
        <f t="shared" si="168"/>
        <v>236.36999999999989</v>
      </c>
      <c r="D5422" s="7">
        <f t="shared" si="169"/>
        <v>7.777580352207214E-2</v>
      </c>
    </row>
    <row r="5423" spans="1:4" x14ac:dyDescent="0.55000000000000004">
      <c r="A5423" s="6">
        <f>US_Regional_Sales_Data!P5423*US_Regional_Sales_Data!M5423*(1-US_Regional_Sales_Data!N5423)</f>
        <v>3557.3650000000002</v>
      </c>
      <c r="B5423" s="6">
        <f>US_Regional_Sales_Data!O5423*US_Regional_Sales_Data!M5423</f>
        <v>1576.78</v>
      </c>
      <c r="C5423" s="6">
        <f t="shared" si="168"/>
        <v>1980.5850000000003</v>
      </c>
      <c r="D5423" s="7">
        <f t="shared" si="169"/>
        <v>0.55675619454287095</v>
      </c>
    </row>
    <row r="5424" spans="1:4" x14ac:dyDescent="0.55000000000000004">
      <c r="A5424" s="6">
        <f>US_Regional_Sales_Data!P5424*US_Regional_Sales_Data!M5424*(1-US_Regional_Sales_Data!N5424)</f>
        <v>12233.865000000002</v>
      </c>
      <c r="B5424" s="6">
        <f>US_Regional_Sales_Data!O5424*US_Regional_Sales_Data!M5424</f>
        <v>7670.9499999999989</v>
      </c>
      <c r="C5424" s="6">
        <f t="shared" si="168"/>
        <v>4562.9150000000027</v>
      </c>
      <c r="D5424" s="7">
        <f t="shared" si="169"/>
        <v>0.37297411733740743</v>
      </c>
    </row>
    <row r="5425" spans="1:4" x14ac:dyDescent="0.55000000000000004">
      <c r="A5425" s="6">
        <f>US_Regional_Sales_Data!P5425*US_Regional_Sales_Data!M5425*(1-US_Regional_Sales_Data!N5425)</f>
        <v>14774.84</v>
      </c>
      <c r="B5425" s="6">
        <f>US_Regional_Sales_Data!O5425*US_Regional_Sales_Data!M5425</f>
        <v>6548.84</v>
      </c>
      <c r="C5425" s="6">
        <f t="shared" si="168"/>
        <v>8226</v>
      </c>
      <c r="D5425" s="7">
        <f t="shared" si="169"/>
        <v>0.55675729821778108</v>
      </c>
    </row>
    <row r="5426" spans="1:4" x14ac:dyDescent="0.55000000000000004">
      <c r="A5426" s="6">
        <f>US_Regional_Sales_Data!P5426*US_Regional_Sales_Data!M5426*(1-US_Regional_Sales_Data!N5426)</f>
        <v>397.97999999999996</v>
      </c>
      <c r="B5426" s="6">
        <f>US_Regional_Sales_Data!O5426*US_Regional_Sales_Data!M5426</f>
        <v>524.01</v>
      </c>
      <c r="C5426" s="6">
        <f t="shared" si="168"/>
        <v>-126.03000000000003</v>
      </c>
      <c r="D5426" s="7">
        <f t="shared" si="169"/>
        <v>-0.31667420473390634</v>
      </c>
    </row>
    <row r="5427" spans="1:4" x14ac:dyDescent="0.55000000000000004">
      <c r="A5427" s="6">
        <f>US_Regional_Sales_Data!P5427*US_Regional_Sales_Data!M5427*(1-US_Regional_Sales_Data!N5427)</f>
        <v>7784.0600000000013</v>
      </c>
      <c r="B5427" s="6">
        <f>US_Regional_Sales_Data!O5427*US_Regional_Sales_Data!M5427</f>
        <v>5049.12</v>
      </c>
      <c r="C5427" s="6">
        <f t="shared" si="168"/>
        <v>2734.9400000000014</v>
      </c>
      <c r="D5427" s="7">
        <f t="shared" si="169"/>
        <v>0.35135135135135148</v>
      </c>
    </row>
    <row r="5428" spans="1:4" x14ac:dyDescent="0.55000000000000004">
      <c r="A5428" s="6">
        <f>US_Regional_Sales_Data!P5428*US_Regional_Sales_Data!M5428*(1-US_Regional_Sales_Data!N5428)</f>
        <v>20049.75</v>
      </c>
      <c r="B5428" s="6">
        <f>US_Regional_Sales_Data!O5428*US_Regional_Sales_Data!M5428</f>
        <v>16461.900000000001</v>
      </c>
      <c r="C5428" s="6">
        <f t="shared" si="168"/>
        <v>3587.8499999999985</v>
      </c>
      <c r="D5428" s="7">
        <f t="shared" si="169"/>
        <v>0.17894736842105255</v>
      </c>
    </row>
    <row r="5429" spans="1:4" x14ac:dyDescent="0.55000000000000004">
      <c r="A5429" s="6">
        <f>US_Regional_Sales_Data!P5429*US_Regional_Sales_Data!M5429*(1-US_Regional_Sales_Data!N5429)</f>
        <v>4856.494999999999</v>
      </c>
      <c r="B5429" s="6">
        <f>US_Regional_Sales_Data!O5429*US_Regional_Sales_Data!M5429</f>
        <v>4089.6800000000003</v>
      </c>
      <c r="C5429" s="6">
        <f t="shared" si="168"/>
        <v>766.81499999999869</v>
      </c>
      <c r="D5429" s="7">
        <f t="shared" si="169"/>
        <v>0.15789473684210503</v>
      </c>
    </row>
    <row r="5430" spans="1:4" x14ac:dyDescent="0.55000000000000004">
      <c r="A5430" s="6">
        <f>US_Regional_Sales_Data!P5430*US_Regional_Sales_Data!M5430*(1-US_Regional_Sales_Data!N5430)</f>
        <v>1085.4000000000001</v>
      </c>
      <c r="B5430" s="6">
        <f>US_Regional_Sales_Data!O5430*US_Regional_Sales_Data!M5430</f>
        <v>566.79999999999995</v>
      </c>
      <c r="C5430" s="6">
        <f t="shared" si="168"/>
        <v>518.60000000000014</v>
      </c>
      <c r="D5430" s="7">
        <f t="shared" si="169"/>
        <v>0.47779620416436347</v>
      </c>
    </row>
    <row r="5431" spans="1:4" x14ac:dyDescent="0.55000000000000004">
      <c r="A5431" s="6">
        <f>US_Regional_Sales_Data!P5431*US_Regional_Sales_Data!M5431*(1-US_Regional_Sales_Data!N5431)</f>
        <v>7426.2799999999988</v>
      </c>
      <c r="B5431" s="6">
        <f>US_Regional_Sales_Data!O5431*US_Regional_Sales_Data!M5431</f>
        <v>4455.76</v>
      </c>
      <c r="C5431" s="6">
        <f t="shared" si="168"/>
        <v>2970.5199999999986</v>
      </c>
      <c r="D5431" s="7">
        <f t="shared" si="169"/>
        <v>0.40000107725536865</v>
      </c>
    </row>
    <row r="5432" spans="1:4" x14ac:dyDescent="0.55000000000000004">
      <c r="A5432" s="6">
        <f>US_Regional_Sales_Data!P5432*US_Regional_Sales_Data!M5432*(1-US_Regional_Sales_Data!N5432)</f>
        <v>4076.2799999999997</v>
      </c>
      <c r="B5432" s="6">
        <f>US_Regional_Sales_Data!O5432*US_Regional_Sales_Data!M5432</f>
        <v>2808.12</v>
      </c>
      <c r="C5432" s="6">
        <f t="shared" si="168"/>
        <v>1268.1599999999999</v>
      </c>
      <c r="D5432" s="7">
        <f t="shared" si="169"/>
        <v>0.31110718596367276</v>
      </c>
    </row>
    <row r="5433" spans="1:4" x14ac:dyDescent="0.55000000000000004">
      <c r="A5433" s="6">
        <f>US_Regional_Sales_Data!P5433*US_Regional_Sales_Data!M5433*(1-US_Regional_Sales_Data!N5433)</f>
        <v>2930.58</v>
      </c>
      <c r="B5433" s="6">
        <f>US_Regional_Sales_Data!O5433*US_Regional_Sales_Data!M5433</f>
        <v>2767.77</v>
      </c>
      <c r="C5433" s="6">
        <f t="shared" si="168"/>
        <v>162.80999999999995</v>
      </c>
      <c r="D5433" s="7">
        <f t="shared" si="169"/>
        <v>5.5555555555555539E-2</v>
      </c>
    </row>
    <row r="5434" spans="1:4" x14ac:dyDescent="0.55000000000000004">
      <c r="A5434" s="6">
        <f>US_Regional_Sales_Data!P5434*US_Regional_Sales_Data!M5434*(1-US_Regional_Sales_Data!N5434)</f>
        <v>24946.109999999997</v>
      </c>
      <c r="B5434" s="6">
        <f>US_Regional_Sales_Data!O5434*US_Regional_Sales_Data!M5434</f>
        <v>20511.259999999998</v>
      </c>
      <c r="C5434" s="6">
        <f t="shared" si="168"/>
        <v>4434.8499999999985</v>
      </c>
      <c r="D5434" s="7">
        <f t="shared" si="169"/>
        <v>0.17777721656803402</v>
      </c>
    </row>
    <row r="5435" spans="1:4" x14ac:dyDescent="0.55000000000000004">
      <c r="A5435" s="6">
        <f>US_Regional_Sales_Data!P5435*US_Regional_Sales_Data!M5435*(1-US_Regional_Sales_Data!N5435)</f>
        <v>8736.8000000000011</v>
      </c>
      <c r="B5435" s="6">
        <f>US_Regional_Sales_Data!O5435*US_Regional_Sales_Data!M5435</f>
        <v>8518.3799999999992</v>
      </c>
      <c r="C5435" s="6">
        <f t="shared" si="168"/>
        <v>218.42000000000189</v>
      </c>
      <c r="D5435" s="7">
        <f t="shared" si="169"/>
        <v>2.5000000000000213E-2</v>
      </c>
    </row>
    <row r="5436" spans="1:4" x14ac:dyDescent="0.55000000000000004">
      <c r="A5436" s="6">
        <f>US_Regional_Sales_Data!P5436*US_Regional_Sales_Data!M5436*(1-US_Regional_Sales_Data!N5436)</f>
        <v>3804.26</v>
      </c>
      <c r="B5436" s="6">
        <f>US_Regional_Sales_Data!O5436*US_Regional_Sales_Data!M5436</f>
        <v>3714.76</v>
      </c>
      <c r="C5436" s="6">
        <f t="shared" si="168"/>
        <v>89.5</v>
      </c>
      <c r="D5436" s="7">
        <f t="shared" si="169"/>
        <v>2.3526257406170974E-2</v>
      </c>
    </row>
    <row r="5437" spans="1:4" x14ac:dyDescent="0.55000000000000004">
      <c r="A5437" s="6">
        <f>US_Regional_Sales_Data!P5437*US_Regional_Sales_Data!M5437*(1-US_Regional_Sales_Data!N5437)</f>
        <v>700.15</v>
      </c>
      <c r="B5437" s="6">
        <f>US_Regional_Sales_Data!O5437*US_Regional_Sales_Data!M5437</f>
        <v>390.61</v>
      </c>
      <c r="C5437" s="6">
        <f t="shared" si="168"/>
        <v>309.53999999999996</v>
      </c>
      <c r="D5437" s="7">
        <f t="shared" si="169"/>
        <v>0.44210526315789472</v>
      </c>
    </row>
    <row r="5438" spans="1:4" x14ac:dyDescent="0.55000000000000004">
      <c r="A5438" s="6">
        <f>US_Regional_Sales_Data!P5438*US_Regional_Sales_Data!M5438*(1-US_Regional_Sales_Data!N5438)</f>
        <v>26880.399999999998</v>
      </c>
      <c r="B5438" s="6">
        <f>US_Regional_Sales_Data!O5438*US_Regional_Sales_Data!M5438</f>
        <v>16760.72</v>
      </c>
      <c r="C5438" s="6">
        <f t="shared" si="168"/>
        <v>10119.679999999997</v>
      </c>
      <c r="D5438" s="7">
        <f t="shared" si="169"/>
        <v>0.376470588235294</v>
      </c>
    </row>
    <row r="5439" spans="1:4" x14ac:dyDescent="0.55000000000000004">
      <c r="A5439" s="6">
        <f>US_Regional_Sales_Data!P5439*US_Regional_Sales_Data!M5439*(1-US_Regional_Sales_Data!N5439)</f>
        <v>5995.83</v>
      </c>
      <c r="B5439" s="6">
        <f>US_Regional_Sales_Data!O5439*US_Regional_Sales_Data!M5439</f>
        <v>3155.7000000000003</v>
      </c>
      <c r="C5439" s="6">
        <f t="shared" si="168"/>
        <v>2840.1299999999997</v>
      </c>
      <c r="D5439" s="7">
        <f t="shared" si="169"/>
        <v>0.47368421052631576</v>
      </c>
    </row>
    <row r="5440" spans="1:4" x14ac:dyDescent="0.55000000000000004">
      <c r="A5440" s="6">
        <f>US_Regional_Sales_Data!P5440*US_Regional_Sales_Data!M5440*(1-US_Regional_Sales_Data!N5440)</f>
        <v>5524.8199999999988</v>
      </c>
      <c r="B5440" s="6">
        <f>US_Regional_Sales_Data!O5440*US_Regional_Sales_Data!M5440</f>
        <v>4826.92</v>
      </c>
      <c r="C5440" s="6">
        <f t="shared" si="168"/>
        <v>697.89999999999873</v>
      </c>
      <c r="D5440" s="7">
        <f t="shared" si="169"/>
        <v>0.12632085751209973</v>
      </c>
    </row>
    <row r="5441" spans="1:4" x14ac:dyDescent="0.55000000000000004">
      <c r="A5441" s="6">
        <f>US_Regional_Sales_Data!P5441*US_Regional_Sales_Data!M5441*(1-US_Regional_Sales_Data!N5441)</f>
        <v>10182.659999999998</v>
      </c>
      <c r="B5441" s="6">
        <f>US_Regional_Sales_Data!O5441*US_Regional_Sales_Data!M5441</f>
        <v>10062.869999999999</v>
      </c>
      <c r="C5441" s="6">
        <f t="shared" si="168"/>
        <v>119.78999999999905</v>
      </c>
      <c r="D5441" s="7">
        <f t="shared" si="169"/>
        <v>1.1764116645355838E-2</v>
      </c>
    </row>
    <row r="5442" spans="1:4" x14ac:dyDescent="0.55000000000000004">
      <c r="A5442" s="6">
        <f>US_Regional_Sales_Data!P5442*US_Regional_Sales_Data!M5442*(1-US_Regional_Sales_Data!N5442)</f>
        <v>31830.36</v>
      </c>
      <c r="B5442" s="6">
        <f>US_Regional_Sales_Data!O5442*US_Regional_Sales_Data!M5442</f>
        <v>20302.62</v>
      </c>
      <c r="C5442" s="6">
        <f t="shared" si="168"/>
        <v>11527.740000000002</v>
      </c>
      <c r="D5442" s="7">
        <f t="shared" si="169"/>
        <v>0.36216178516359859</v>
      </c>
    </row>
    <row r="5443" spans="1:4" x14ac:dyDescent="0.55000000000000004">
      <c r="A5443" s="6">
        <f>US_Regional_Sales_Data!P5443*US_Regional_Sales_Data!M5443*(1-US_Regional_Sales_Data!N5443)</f>
        <v>4834.05</v>
      </c>
      <c r="B5443" s="6">
        <f>US_Regional_Sales_Data!O5443*US_Regional_Sales_Data!M5443</f>
        <v>3553.7</v>
      </c>
      <c r="C5443" s="6">
        <f t="shared" ref="C5443:C5506" si="170">A5443-B5443</f>
        <v>1280.3500000000004</v>
      </c>
      <c r="D5443" s="7">
        <f t="shared" ref="D5443:D5506" si="171">C5443/A5443</f>
        <v>0.26486072754729478</v>
      </c>
    </row>
    <row r="5444" spans="1:4" x14ac:dyDescent="0.55000000000000004">
      <c r="A5444" s="6">
        <f>US_Regional_Sales_Data!P5444*US_Regional_Sales_Data!M5444*(1-US_Regional_Sales_Data!N5444)</f>
        <v>4361.7</v>
      </c>
      <c r="B5444" s="6">
        <f>US_Regional_Sales_Data!O5444*US_Regional_Sales_Data!M5444</f>
        <v>4673.28</v>
      </c>
      <c r="C5444" s="6">
        <f t="shared" si="170"/>
        <v>-311.57999999999993</v>
      </c>
      <c r="D5444" s="7">
        <f t="shared" si="171"/>
        <v>-7.1435449480707056E-2</v>
      </c>
    </row>
    <row r="5445" spans="1:4" x14ac:dyDescent="0.55000000000000004">
      <c r="A5445" s="6">
        <f>US_Regional_Sales_Data!P5445*US_Regional_Sales_Data!M5445*(1-US_Regional_Sales_Data!N5445)</f>
        <v>38495.519999999997</v>
      </c>
      <c r="B5445" s="6">
        <f>US_Regional_Sales_Data!O5445*US_Regional_Sales_Data!M5445</f>
        <v>31201.66</v>
      </c>
      <c r="C5445" s="6">
        <f t="shared" si="170"/>
        <v>7293.8599999999969</v>
      </c>
      <c r="D5445" s="7">
        <f t="shared" si="171"/>
        <v>0.18947295685316104</v>
      </c>
    </row>
    <row r="5446" spans="1:4" x14ac:dyDescent="0.55000000000000004">
      <c r="A5446" s="6">
        <f>US_Regional_Sales_Data!P5446*US_Regional_Sales_Data!M5446*(1-US_Regional_Sales_Data!N5446)</f>
        <v>5219.3</v>
      </c>
      <c r="B5446" s="6">
        <f>US_Regional_Sales_Data!O5446*US_Regional_Sales_Data!M5446</f>
        <v>2417.3500000000004</v>
      </c>
      <c r="C5446" s="6">
        <f t="shared" si="170"/>
        <v>2801.95</v>
      </c>
      <c r="D5446" s="7">
        <f t="shared" si="171"/>
        <v>0.5368440212289004</v>
      </c>
    </row>
    <row r="5447" spans="1:4" x14ac:dyDescent="0.55000000000000004">
      <c r="A5447" s="6">
        <f>US_Regional_Sales_Data!P5447*US_Regional_Sales_Data!M5447*(1-US_Regional_Sales_Data!N5447)</f>
        <v>12742.73</v>
      </c>
      <c r="B5447" s="6">
        <f>US_Regional_Sales_Data!O5447*US_Regional_Sales_Data!M5447</f>
        <v>6304.27</v>
      </c>
      <c r="C5447" s="6">
        <f t="shared" si="170"/>
        <v>6438.4599999999991</v>
      </c>
      <c r="D5447" s="7">
        <f t="shared" si="171"/>
        <v>0.50526535522607785</v>
      </c>
    </row>
    <row r="5448" spans="1:4" x14ac:dyDescent="0.55000000000000004">
      <c r="A5448" s="6">
        <f>US_Regional_Sales_Data!P5448*US_Regional_Sales_Data!M5448*(1-US_Regional_Sales_Data!N5448)</f>
        <v>14932.289999999999</v>
      </c>
      <c r="B5448" s="6">
        <f>US_Regional_Sales_Data!O5448*US_Regional_Sales_Data!M5448</f>
        <v>11159.94</v>
      </c>
      <c r="C5448" s="6">
        <f t="shared" si="170"/>
        <v>3772.3499999999985</v>
      </c>
      <c r="D5448" s="7">
        <f t="shared" si="171"/>
        <v>0.25263037350600603</v>
      </c>
    </row>
    <row r="5449" spans="1:4" x14ac:dyDescent="0.55000000000000004">
      <c r="A5449" s="6">
        <f>US_Regional_Sales_Data!P5449*US_Regional_Sales_Data!M5449*(1-US_Regional_Sales_Data!N5449)</f>
        <v>6492.3</v>
      </c>
      <c r="B5449" s="6">
        <f>US_Regional_Sales_Data!O5449*US_Regional_Sales_Data!M5449</f>
        <v>5270.22</v>
      </c>
      <c r="C5449" s="6">
        <f t="shared" si="170"/>
        <v>1222.08</v>
      </c>
      <c r="D5449" s="7">
        <f t="shared" si="171"/>
        <v>0.18823529411764706</v>
      </c>
    </row>
    <row r="5450" spans="1:4" x14ac:dyDescent="0.55000000000000004">
      <c r="A5450" s="6">
        <f>US_Regional_Sales_Data!P5450*US_Regional_Sales_Data!M5450*(1-US_Regional_Sales_Data!N5450)</f>
        <v>464.8125</v>
      </c>
      <c r="B5450" s="6">
        <f>US_Regional_Sales_Data!O5450*US_Regional_Sales_Data!M5450</f>
        <v>256.29000000000002</v>
      </c>
      <c r="C5450" s="6">
        <f t="shared" si="170"/>
        <v>208.52249999999998</v>
      </c>
      <c r="D5450" s="7">
        <f t="shared" si="171"/>
        <v>0.44861637757160139</v>
      </c>
    </row>
    <row r="5451" spans="1:4" x14ac:dyDescent="0.55000000000000004">
      <c r="A5451" s="6">
        <f>US_Regional_Sales_Data!P5451*US_Regional_Sales_Data!M5451*(1-US_Regional_Sales_Data!N5451)</f>
        <v>6098.3399999999992</v>
      </c>
      <c r="B5451" s="6">
        <f>US_Regional_Sales_Data!O5451*US_Regional_Sales_Data!M5451</f>
        <v>3098.6400000000003</v>
      </c>
      <c r="C5451" s="6">
        <f t="shared" si="170"/>
        <v>2999.6999999999989</v>
      </c>
      <c r="D5451" s="7">
        <f t="shared" si="171"/>
        <v>0.49188795639469091</v>
      </c>
    </row>
    <row r="5452" spans="1:4" x14ac:dyDescent="0.55000000000000004">
      <c r="A5452" s="6">
        <f>US_Regional_Sales_Data!P5452*US_Regional_Sales_Data!M5452*(1-US_Regional_Sales_Data!N5452)</f>
        <v>2311.6675</v>
      </c>
      <c r="B5452" s="6">
        <f>US_Regional_Sales_Data!O5452*US_Regional_Sales_Data!M5452</f>
        <v>1774.36</v>
      </c>
      <c r="C5452" s="6">
        <f t="shared" si="170"/>
        <v>537.30750000000012</v>
      </c>
      <c r="D5452" s="7">
        <f t="shared" si="171"/>
        <v>0.23243286502059665</v>
      </c>
    </row>
    <row r="5453" spans="1:4" x14ac:dyDescent="0.55000000000000004">
      <c r="A5453" s="6">
        <f>US_Regional_Sales_Data!P5453*US_Regional_Sales_Data!M5453*(1-US_Regional_Sales_Data!N5453)</f>
        <v>21208.179999999997</v>
      </c>
      <c r="B5453" s="6">
        <f>US_Regional_Sales_Data!O5453*US_Regional_Sales_Data!M5453</f>
        <v>18529.28</v>
      </c>
      <c r="C5453" s="6">
        <f t="shared" si="170"/>
        <v>2678.8999999999978</v>
      </c>
      <c r="D5453" s="7">
        <f t="shared" si="171"/>
        <v>0.12631446922838255</v>
      </c>
    </row>
    <row r="5454" spans="1:4" x14ac:dyDescent="0.55000000000000004">
      <c r="A5454" s="6">
        <f>US_Regional_Sales_Data!P5454*US_Regional_Sales_Data!M5454*(1-US_Regional_Sales_Data!N5454)</f>
        <v>627.12000000000012</v>
      </c>
      <c r="B5454" s="6">
        <f>US_Regional_Sales_Data!O5454*US_Regional_Sales_Data!M5454</f>
        <v>548.73</v>
      </c>
      <c r="C5454" s="6">
        <f t="shared" si="170"/>
        <v>78.3900000000001</v>
      </c>
      <c r="D5454" s="7">
        <f t="shared" si="171"/>
        <v>0.12500000000000014</v>
      </c>
    </row>
    <row r="5455" spans="1:4" x14ac:dyDescent="0.55000000000000004">
      <c r="A5455" s="6">
        <f>US_Regional_Sales_Data!P5455*US_Regional_Sales_Data!M5455*(1-US_Regional_Sales_Data!N5455)</f>
        <v>520.59</v>
      </c>
      <c r="B5455" s="6">
        <f>US_Regional_Sales_Data!O5455*US_Regional_Sales_Data!M5455</f>
        <v>287.04000000000002</v>
      </c>
      <c r="C5455" s="6">
        <f t="shared" si="170"/>
        <v>233.55</v>
      </c>
      <c r="D5455" s="7">
        <f t="shared" si="171"/>
        <v>0.44862559787932921</v>
      </c>
    </row>
    <row r="5456" spans="1:4" x14ac:dyDescent="0.55000000000000004">
      <c r="A5456" s="6">
        <f>US_Regional_Sales_Data!P5456*US_Regional_Sales_Data!M5456*(1-US_Regional_Sales_Data!N5456)</f>
        <v>6560.64</v>
      </c>
      <c r="B5456" s="6">
        <f>US_Regional_Sales_Data!O5456*US_Regional_Sales_Data!M5456</f>
        <v>4884</v>
      </c>
      <c r="C5456" s="6">
        <f t="shared" si="170"/>
        <v>1676.6400000000003</v>
      </c>
      <c r="D5456" s="7">
        <f t="shared" si="171"/>
        <v>0.25556043312847532</v>
      </c>
    </row>
    <row r="5457" spans="1:4" x14ac:dyDescent="0.55000000000000004">
      <c r="A5457" s="6">
        <f>US_Regional_Sales_Data!P5457*US_Regional_Sales_Data!M5457*(1-US_Regional_Sales_Data!N5457)</f>
        <v>12395</v>
      </c>
      <c r="B5457" s="6">
        <f>US_Regional_Sales_Data!O5457*US_Regional_Sales_Data!M5457</f>
        <v>10720</v>
      </c>
      <c r="C5457" s="6">
        <f t="shared" si="170"/>
        <v>1675</v>
      </c>
      <c r="D5457" s="7">
        <f t="shared" si="171"/>
        <v>0.13513513513513514</v>
      </c>
    </row>
    <row r="5458" spans="1:4" x14ac:dyDescent="0.55000000000000004">
      <c r="A5458" s="6">
        <f>US_Regional_Sales_Data!P5458*US_Regional_Sales_Data!M5458*(1-US_Regional_Sales_Data!N5458)</f>
        <v>3246.1499999999996</v>
      </c>
      <c r="B5458" s="6">
        <f>US_Regional_Sales_Data!O5458*US_Regional_Sales_Data!M5458</f>
        <v>1571.8000000000002</v>
      </c>
      <c r="C5458" s="6">
        <f t="shared" si="170"/>
        <v>1674.3499999999995</v>
      </c>
      <c r="D5458" s="7">
        <f t="shared" si="171"/>
        <v>0.51579563482895108</v>
      </c>
    </row>
    <row r="5459" spans="1:4" x14ac:dyDescent="0.55000000000000004">
      <c r="A5459" s="6">
        <f>US_Regional_Sales_Data!P5459*US_Regional_Sales_Data!M5459*(1-US_Regional_Sales_Data!N5459)</f>
        <v>8781.69</v>
      </c>
      <c r="B5459" s="6">
        <f>US_Regional_Sales_Data!O5459*US_Regional_Sales_Data!M5459</f>
        <v>4649.16</v>
      </c>
      <c r="C5459" s="6">
        <f t="shared" si="170"/>
        <v>4132.5300000000007</v>
      </c>
      <c r="D5459" s="7">
        <f t="shared" si="171"/>
        <v>0.47058481909518562</v>
      </c>
    </row>
    <row r="5460" spans="1:4" x14ac:dyDescent="0.55000000000000004">
      <c r="A5460" s="6">
        <f>US_Regional_Sales_Data!P5460*US_Regional_Sales_Data!M5460*(1-US_Regional_Sales_Data!N5460)</f>
        <v>11495.19</v>
      </c>
      <c r="B5460" s="6">
        <f>US_Regional_Sales_Data!O5460*US_Regional_Sales_Data!M5460</f>
        <v>6050.1</v>
      </c>
      <c r="C5460" s="6">
        <f t="shared" si="170"/>
        <v>5445.09</v>
      </c>
      <c r="D5460" s="7">
        <f t="shared" si="171"/>
        <v>0.47368421052631576</v>
      </c>
    </row>
    <row r="5461" spans="1:4" x14ac:dyDescent="0.55000000000000004">
      <c r="A5461" s="6">
        <f>US_Regional_Sales_Data!P5461*US_Regional_Sales_Data!M5461*(1-US_Regional_Sales_Data!N5461)</f>
        <v>2062.2600000000002</v>
      </c>
      <c r="B5461" s="6">
        <f>US_Regional_Sales_Data!O5461*US_Regional_Sales_Data!M5461</f>
        <v>1345.9</v>
      </c>
      <c r="C5461" s="6">
        <f t="shared" si="170"/>
        <v>716.36000000000013</v>
      </c>
      <c r="D5461" s="7">
        <f t="shared" si="171"/>
        <v>0.34736648143299104</v>
      </c>
    </row>
    <row r="5462" spans="1:4" x14ac:dyDescent="0.55000000000000004">
      <c r="A5462" s="6">
        <f>US_Regional_Sales_Data!P5462*US_Regional_Sales_Data!M5462*(1-US_Regional_Sales_Data!N5462)</f>
        <v>9225.9</v>
      </c>
      <c r="B5462" s="6">
        <f>US_Regional_Sales_Data!O5462*US_Regional_Sales_Data!M5462</f>
        <v>8791.74</v>
      </c>
      <c r="C5462" s="6">
        <f t="shared" si="170"/>
        <v>434.15999999999985</v>
      </c>
      <c r="D5462" s="7">
        <f t="shared" si="171"/>
        <v>4.705882352941175E-2</v>
      </c>
    </row>
    <row r="5463" spans="1:4" x14ac:dyDescent="0.55000000000000004">
      <c r="A5463" s="6">
        <f>US_Regional_Sales_Data!P5463*US_Regional_Sales_Data!M5463*(1-US_Regional_Sales_Data!N5463)</f>
        <v>26880.399999999998</v>
      </c>
      <c r="B5463" s="6">
        <f>US_Regional_Sales_Data!O5463*US_Regional_Sales_Data!M5463</f>
        <v>15812</v>
      </c>
      <c r="C5463" s="6">
        <f t="shared" si="170"/>
        <v>11068.399999999998</v>
      </c>
      <c r="D5463" s="7">
        <f t="shared" si="171"/>
        <v>0.41176470588235287</v>
      </c>
    </row>
    <row r="5464" spans="1:4" x14ac:dyDescent="0.55000000000000004">
      <c r="A5464" s="6">
        <f>US_Regional_Sales_Data!P5464*US_Regional_Sales_Data!M5464*(1-US_Regional_Sales_Data!N5464)</f>
        <v>23498.240000000002</v>
      </c>
      <c r="B5464" s="6">
        <f>US_Regional_Sales_Data!O5464*US_Regional_Sales_Data!M5464</f>
        <v>11749.12</v>
      </c>
      <c r="C5464" s="6">
        <f t="shared" si="170"/>
        <v>11749.12</v>
      </c>
      <c r="D5464" s="7">
        <f t="shared" si="171"/>
        <v>0.5</v>
      </c>
    </row>
    <row r="5465" spans="1:4" x14ac:dyDescent="0.55000000000000004">
      <c r="A5465" s="6">
        <f>US_Regional_Sales_Data!P5465*US_Regional_Sales_Data!M5465*(1-US_Regional_Sales_Data!N5465)</f>
        <v>10783.65</v>
      </c>
      <c r="B5465" s="6">
        <f>US_Regional_Sales_Data!O5465*US_Regional_Sales_Data!M5465</f>
        <v>5479.26</v>
      </c>
      <c r="C5465" s="6">
        <f t="shared" si="170"/>
        <v>5304.3899999999994</v>
      </c>
      <c r="D5465" s="7">
        <f t="shared" si="171"/>
        <v>0.49189189189189186</v>
      </c>
    </row>
    <row r="5466" spans="1:4" x14ac:dyDescent="0.55000000000000004">
      <c r="A5466" s="6">
        <f>US_Regional_Sales_Data!P5466*US_Regional_Sales_Data!M5466*(1-US_Regional_Sales_Data!N5466)</f>
        <v>26554.779999999995</v>
      </c>
      <c r="B5466" s="6">
        <f>US_Regional_Sales_Data!O5466*US_Regional_Sales_Data!M5466</f>
        <v>13417.18</v>
      </c>
      <c r="C5466" s="6">
        <f t="shared" si="170"/>
        <v>13137.599999999995</v>
      </c>
      <c r="D5466" s="7">
        <f t="shared" si="171"/>
        <v>0.49473578768116316</v>
      </c>
    </row>
    <row r="5467" spans="1:4" x14ac:dyDescent="0.55000000000000004">
      <c r="A5467" s="6">
        <f>US_Regional_Sales_Data!P5467*US_Regional_Sales_Data!M5467*(1-US_Regional_Sales_Data!N5467)</f>
        <v>1184.56</v>
      </c>
      <c r="B5467" s="6">
        <f>US_Regional_Sales_Data!O5467*US_Regional_Sales_Data!M5467</f>
        <v>1142.72</v>
      </c>
      <c r="C5467" s="6">
        <f t="shared" si="170"/>
        <v>41.839999999999918</v>
      </c>
      <c r="D5467" s="7">
        <f t="shared" si="171"/>
        <v>3.5321131897075642E-2</v>
      </c>
    </row>
    <row r="5468" spans="1:4" x14ac:dyDescent="0.55000000000000004">
      <c r="A5468" s="6">
        <f>US_Regional_Sales_Data!P5468*US_Regional_Sales_Data!M5468*(1-US_Regional_Sales_Data!N5468)</f>
        <v>4957.33</v>
      </c>
      <c r="B5468" s="6">
        <f>US_Regional_Sales_Data!O5468*US_Regional_Sales_Data!M5468</f>
        <v>4957.33</v>
      </c>
      <c r="C5468" s="6">
        <f t="shared" si="170"/>
        <v>0</v>
      </c>
      <c r="D5468" s="7">
        <f t="shared" si="171"/>
        <v>0</v>
      </c>
    </row>
    <row r="5469" spans="1:4" x14ac:dyDescent="0.55000000000000004">
      <c r="A5469" s="6">
        <f>US_Regional_Sales_Data!P5469*US_Regional_Sales_Data!M5469*(1-US_Regional_Sales_Data!N5469)</f>
        <v>4896.0250000000005</v>
      </c>
      <c r="B5469" s="6">
        <f>US_Regional_Sales_Data!O5469*US_Regional_Sales_Data!M5469</f>
        <v>2699.45</v>
      </c>
      <c r="C5469" s="6">
        <f t="shared" si="170"/>
        <v>2196.5750000000007</v>
      </c>
      <c r="D5469" s="7">
        <f t="shared" si="171"/>
        <v>0.44864456370218708</v>
      </c>
    </row>
    <row r="5470" spans="1:4" x14ac:dyDescent="0.55000000000000004">
      <c r="A5470" s="6">
        <f>US_Regional_Sales_Data!P5470*US_Regional_Sales_Data!M5470*(1-US_Regional_Sales_Data!N5470)</f>
        <v>17242.785</v>
      </c>
      <c r="B5470" s="6">
        <f>US_Regional_Sales_Data!O5470*US_Regional_Sales_Data!M5470</f>
        <v>8167.67</v>
      </c>
      <c r="C5470" s="6">
        <f t="shared" si="170"/>
        <v>9075.1149999999998</v>
      </c>
      <c r="D5470" s="7">
        <f t="shared" si="171"/>
        <v>0.52631375963917659</v>
      </c>
    </row>
    <row r="5471" spans="1:4" x14ac:dyDescent="0.55000000000000004">
      <c r="A5471" s="6">
        <f>US_Regional_Sales_Data!P5471*US_Regional_Sales_Data!M5471*(1-US_Regional_Sales_Data!N5471)</f>
        <v>5035.05</v>
      </c>
      <c r="B5471" s="6">
        <f>US_Regional_Sales_Data!O5471*US_Regional_Sales_Data!M5471</f>
        <v>4307.75</v>
      </c>
      <c r="C5471" s="6">
        <f t="shared" si="170"/>
        <v>727.30000000000018</v>
      </c>
      <c r="D5471" s="7">
        <f t="shared" si="171"/>
        <v>0.14444742356083856</v>
      </c>
    </row>
    <row r="5472" spans="1:4" x14ac:dyDescent="0.55000000000000004">
      <c r="A5472" s="6">
        <f>US_Regional_Sales_Data!P5472*US_Regional_Sales_Data!M5472*(1-US_Regional_Sales_Data!N5472)</f>
        <v>889.7600000000001</v>
      </c>
      <c r="B5472" s="6">
        <f>US_Regional_Sales_Data!O5472*US_Regional_Sales_Data!M5472</f>
        <v>556.1</v>
      </c>
      <c r="C5472" s="6">
        <f t="shared" si="170"/>
        <v>333.66000000000008</v>
      </c>
      <c r="D5472" s="7">
        <f t="shared" si="171"/>
        <v>0.37500000000000006</v>
      </c>
    </row>
    <row r="5473" spans="1:4" x14ac:dyDescent="0.55000000000000004">
      <c r="A5473" s="6">
        <f>US_Regional_Sales_Data!P5473*US_Regional_Sales_Data!M5473*(1-US_Regional_Sales_Data!N5473)</f>
        <v>3653.51</v>
      </c>
      <c r="B5473" s="6">
        <f>US_Regional_Sales_Data!O5473*US_Regional_Sales_Data!M5473</f>
        <v>1730.61</v>
      </c>
      <c r="C5473" s="6">
        <f t="shared" si="170"/>
        <v>1922.9000000000003</v>
      </c>
      <c r="D5473" s="7">
        <f t="shared" si="171"/>
        <v>0.52631578947368429</v>
      </c>
    </row>
    <row r="5474" spans="1:4" x14ac:dyDescent="0.55000000000000004">
      <c r="A5474" s="6">
        <f>US_Regional_Sales_Data!P5474*US_Regional_Sales_Data!M5474*(1-US_Regional_Sales_Data!N5474)</f>
        <v>11297.875</v>
      </c>
      <c r="B5474" s="6">
        <f>US_Regional_Sales_Data!O5474*US_Regional_Sales_Data!M5474</f>
        <v>9870.8000000000011</v>
      </c>
      <c r="C5474" s="6">
        <f t="shared" si="170"/>
        <v>1427.0749999999989</v>
      </c>
      <c r="D5474" s="7">
        <f t="shared" si="171"/>
        <v>0.12631357666817866</v>
      </c>
    </row>
    <row r="5475" spans="1:4" x14ac:dyDescent="0.55000000000000004">
      <c r="A5475" s="6">
        <f>US_Regional_Sales_Data!P5475*US_Regional_Sales_Data!M5475*(1-US_Regional_Sales_Data!N5475)</f>
        <v>9375.6449999999986</v>
      </c>
      <c r="B5475" s="6">
        <f>US_Regional_Sales_Data!O5475*US_Regional_Sales_Data!M5475</f>
        <v>5033.25</v>
      </c>
      <c r="C5475" s="6">
        <f t="shared" si="170"/>
        <v>4342.3949999999986</v>
      </c>
      <c r="D5475" s="7">
        <f t="shared" si="171"/>
        <v>0.4631569348028855</v>
      </c>
    </row>
    <row r="5476" spans="1:4" x14ac:dyDescent="0.55000000000000004">
      <c r="A5476" s="6">
        <f>US_Regional_Sales_Data!P5476*US_Regional_Sales_Data!M5476*(1-US_Regional_Sales_Data!N5476)</f>
        <v>6633</v>
      </c>
      <c r="B5476" s="6">
        <f>US_Regional_Sales_Data!O5476*US_Regional_Sales_Data!M5476</f>
        <v>6411.9000000000005</v>
      </c>
      <c r="C5476" s="6">
        <f t="shared" si="170"/>
        <v>221.09999999999945</v>
      </c>
      <c r="D5476" s="7">
        <f t="shared" si="171"/>
        <v>3.333333333333325E-2</v>
      </c>
    </row>
    <row r="5477" spans="1:4" x14ac:dyDescent="0.55000000000000004">
      <c r="A5477" s="6">
        <f>US_Regional_Sales_Data!P5477*US_Regional_Sales_Data!M5477*(1-US_Regional_Sales_Data!N5477)</f>
        <v>7006.86</v>
      </c>
      <c r="B5477" s="6">
        <f>US_Regional_Sales_Data!O5477*US_Regional_Sales_Data!M5477</f>
        <v>4204.12</v>
      </c>
      <c r="C5477" s="6">
        <f t="shared" si="170"/>
        <v>2802.74</v>
      </c>
      <c r="D5477" s="7">
        <f t="shared" si="171"/>
        <v>0.39999942913088027</v>
      </c>
    </row>
    <row r="5478" spans="1:4" x14ac:dyDescent="0.55000000000000004">
      <c r="A5478" s="6">
        <f>US_Regional_Sales_Data!P5478*US_Regional_Sales_Data!M5478*(1-US_Regional_Sales_Data!N5478)</f>
        <v>3997.8899999999994</v>
      </c>
      <c r="B5478" s="6">
        <f>US_Regional_Sales_Data!O5478*US_Regional_Sales_Data!M5478</f>
        <v>2586.88</v>
      </c>
      <c r="C5478" s="6">
        <f t="shared" si="170"/>
        <v>1411.0099999999993</v>
      </c>
      <c r="D5478" s="7">
        <f t="shared" si="171"/>
        <v>0.35293867515114208</v>
      </c>
    </row>
    <row r="5479" spans="1:4" x14ac:dyDescent="0.55000000000000004">
      <c r="A5479" s="6">
        <f>US_Regional_Sales_Data!P5479*US_Regional_Sales_Data!M5479*(1-US_Regional_Sales_Data!N5479)</f>
        <v>6663.15</v>
      </c>
      <c r="B5479" s="6">
        <f>US_Regional_Sales_Data!O5479*US_Regional_Sales_Data!M5479</f>
        <v>3997.8900000000003</v>
      </c>
      <c r="C5479" s="6">
        <f t="shared" si="170"/>
        <v>2665.2599999999993</v>
      </c>
      <c r="D5479" s="7">
        <f t="shared" si="171"/>
        <v>0.39999999999999991</v>
      </c>
    </row>
    <row r="5480" spans="1:4" x14ac:dyDescent="0.55000000000000004">
      <c r="A5480" s="6">
        <f>US_Regional_Sales_Data!P5480*US_Regional_Sales_Data!M5480*(1-US_Regional_Sales_Data!N5480)</f>
        <v>2937.6149999999998</v>
      </c>
      <c r="B5480" s="6">
        <f>US_Regional_Sales_Data!O5480*US_Regional_Sales_Data!M5480</f>
        <v>2699.43</v>
      </c>
      <c r="C5480" s="6">
        <f t="shared" si="170"/>
        <v>238.18499999999995</v>
      </c>
      <c r="D5480" s="7">
        <f t="shared" si="171"/>
        <v>8.1081081081081072E-2</v>
      </c>
    </row>
    <row r="5481" spans="1:4" x14ac:dyDescent="0.55000000000000004">
      <c r="A5481" s="6">
        <f>US_Regional_Sales_Data!P5481*US_Regional_Sales_Data!M5481*(1-US_Regional_Sales_Data!N5481)</f>
        <v>675.36</v>
      </c>
      <c r="B5481" s="6">
        <f>US_Regional_Sales_Data!O5481*US_Regional_Sales_Data!M5481</f>
        <v>307.68</v>
      </c>
      <c r="C5481" s="6">
        <f t="shared" si="170"/>
        <v>367.68</v>
      </c>
      <c r="D5481" s="7">
        <f t="shared" si="171"/>
        <v>0.54442075337597728</v>
      </c>
    </row>
    <row r="5482" spans="1:4" x14ac:dyDescent="0.55000000000000004">
      <c r="A5482" s="6">
        <f>US_Regional_Sales_Data!P5482*US_Regional_Sales_Data!M5482*(1-US_Regional_Sales_Data!N5482)</f>
        <v>1716.7075000000002</v>
      </c>
      <c r="B5482" s="6">
        <f>US_Regional_Sales_Data!O5482*US_Regional_Sales_Data!M5482</f>
        <v>816.6</v>
      </c>
      <c r="C5482" s="6">
        <f t="shared" si="170"/>
        <v>900.10750000000019</v>
      </c>
      <c r="D5482" s="7">
        <f t="shared" si="171"/>
        <v>0.52432199428266035</v>
      </c>
    </row>
    <row r="5483" spans="1:4" x14ac:dyDescent="0.55000000000000004">
      <c r="A5483" s="6">
        <f>US_Regional_Sales_Data!P5483*US_Regional_Sales_Data!M5483*(1-US_Regional_Sales_Data!N5483)</f>
        <v>19298.68</v>
      </c>
      <c r="B5483" s="6">
        <f>US_Regional_Sales_Data!O5483*US_Regional_Sales_Data!M5483</f>
        <v>13001.2</v>
      </c>
      <c r="C5483" s="6">
        <f t="shared" si="170"/>
        <v>6297.48</v>
      </c>
      <c r="D5483" s="7">
        <f t="shared" si="171"/>
        <v>0.32631661854593164</v>
      </c>
    </row>
    <row r="5484" spans="1:4" x14ac:dyDescent="0.55000000000000004">
      <c r="A5484" s="6">
        <f>US_Regional_Sales_Data!P5484*US_Regional_Sales_Data!M5484*(1-US_Regional_Sales_Data!N5484)</f>
        <v>2756.38</v>
      </c>
      <c r="B5484" s="6">
        <f>US_Regional_Sales_Data!O5484*US_Regional_Sales_Data!M5484</f>
        <v>2269.96</v>
      </c>
      <c r="C5484" s="6">
        <f t="shared" si="170"/>
        <v>486.42000000000007</v>
      </c>
      <c r="D5484" s="7">
        <f t="shared" si="171"/>
        <v>0.17647058823529413</v>
      </c>
    </row>
    <row r="5485" spans="1:4" x14ac:dyDescent="0.55000000000000004">
      <c r="A5485" s="6">
        <f>US_Regional_Sales_Data!P5485*US_Regional_Sales_Data!M5485*(1-US_Regional_Sales_Data!N5485)</f>
        <v>712.88</v>
      </c>
      <c r="B5485" s="6">
        <f>US_Regional_Sales_Data!O5485*US_Regional_Sales_Data!M5485</f>
        <v>555.28</v>
      </c>
      <c r="C5485" s="6">
        <f t="shared" si="170"/>
        <v>157.60000000000002</v>
      </c>
      <c r="D5485" s="7">
        <f t="shared" si="171"/>
        <v>0.2210750757490742</v>
      </c>
    </row>
    <row r="5486" spans="1:4" x14ac:dyDescent="0.55000000000000004">
      <c r="A5486" s="6">
        <f>US_Regional_Sales_Data!P5486*US_Regional_Sales_Data!M5486*(1-US_Regional_Sales_Data!N5486)</f>
        <v>7238.68</v>
      </c>
      <c r="B5486" s="6">
        <f>US_Regional_Sales_Data!O5486*US_Regional_Sales_Data!M5486</f>
        <v>3130.24</v>
      </c>
      <c r="C5486" s="6">
        <f t="shared" si="170"/>
        <v>4108.4400000000005</v>
      </c>
      <c r="D5486" s="7">
        <f t="shared" si="171"/>
        <v>0.56756756756756765</v>
      </c>
    </row>
    <row r="5487" spans="1:4" x14ac:dyDescent="0.55000000000000004">
      <c r="A5487" s="6">
        <f>US_Regional_Sales_Data!P5487*US_Regional_Sales_Data!M5487*(1-US_Regional_Sales_Data!N5487)</f>
        <v>254.6</v>
      </c>
      <c r="B5487" s="6">
        <f>US_Regional_Sales_Data!O5487*US_Regional_Sales_Data!M5487</f>
        <v>209.04</v>
      </c>
      <c r="C5487" s="6">
        <f t="shared" si="170"/>
        <v>45.56</v>
      </c>
      <c r="D5487" s="7">
        <f t="shared" si="171"/>
        <v>0.17894736842105263</v>
      </c>
    </row>
    <row r="5488" spans="1:4" x14ac:dyDescent="0.55000000000000004">
      <c r="A5488" s="6">
        <f>US_Regional_Sales_Data!P5488*US_Regional_Sales_Data!M5488*(1-US_Regional_Sales_Data!N5488)</f>
        <v>12220.8</v>
      </c>
      <c r="B5488" s="6">
        <f>US_Regional_Sales_Data!O5488*US_Regional_Sales_Data!M5488</f>
        <v>10934.400000000001</v>
      </c>
      <c r="C5488" s="6">
        <f t="shared" si="170"/>
        <v>1286.3999999999978</v>
      </c>
      <c r="D5488" s="7">
        <f t="shared" si="171"/>
        <v>0.10526315789473667</v>
      </c>
    </row>
    <row r="5489" spans="1:4" x14ac:dyDescent="0.55000000000000004">
      <c r="A5489" s="6">
        <f>US_Regional_Sales_Data!P5489*US_Regional_Sales_Data!M5489*(1-US_Regional_Sales_Data!N5489)</f>
        <v>6695.98</v>
      </c>
      <c r="B5489" s="6">
        <f>US_Regional_Sales_Data!O5489*US_Regional_Sales_Data!M5489</f>
        <v>3735.64</v>
      </c>
      <c r="C5489" s="6">
        <f t="shared" si="170"/>
        <v>2960.3399999999997</v>
      </c>
      <c r="D5489" s="7">
        <f t="shared" si="171"/>
        <v>0.44210705527794286</v>
      </c>
    </row>
    <row r="5490" spans="1:4" x14ac:dyDescent="0.55000000000000004">
      <c r="A5490" s="6">
        <f>US_Regional_Sales_Data!P5490*US_Regional_Sales_Data!M5490*(1-US_Regional_Sales_Data!N5490)</f>
        <v>1084.5625</v>
      </c>
      <c r="B5490" s="6">
        <f>US_Regional_Sales_Data!O5490*US_Regional_Sales_Data!M5490</f>
        <v>973.19999999999993</v>
      </c>
      <c r="C5490" s="6">
        <f t="shared" si="170"/>
        <v>111.36250000000007</v>
      </c>
      <c r="D5490" s="7">
        <f t="shared" si="171"/>
        <v>0.10267965193338334</v>
      </c>
    </row>
    <row r="5491" spans="1:4" x14ac:dyDescent="0.55000000000000004">
      <c r="A5491" s="6">
        <f>US_Regional_Sales_Data!P5491*US_Regional_Sales_Data!M5491*(1-US_Regional_Sales_Data!N5491)</f>
        <v>3712.3025000000002</v>
      </c>
      <c r="B5491" s="6">
        <f>US_Regional_Sales_Data!O5491*US_Regional_Sales_Data!M5491</f>
        <v>2528.38</v>
      </c>
      <c r="C5491" s="6">
        <f t="shared" si="170"/>
        <v>1183.9225000000001</v>
      </c>
      <c r="D5491" s="7">
        <f t="shared" si="171"/>
        <v>0.3189186495443192</v>
      </c>
    </row>
    <row r="5492" spans="1:4" x14ac:dyDescent="0.55000000000000004">
      <c r="A5492" s="6">
        <f>US_Regional_Sales_Data!P5492*US_Regional_Sales_Data!M5492*(1-US_Regional_Sales_Data!N5492)</f>
        <v>6897.8175000000001</v>
      </c>
      <c r="B5492" s="6">
        <f>US_Regional_Sales_Data!O5492*US_Regional_Sales_Data!M5492</f>
        <v>5518.2400000000007</v>
      </c>
      <c r="C5492" s="6">
        <f t="shared" si="170"/>
        <v>1379.5774999999994</v>
      </c>
      <c r="D5492" s="7">
        <f t="shared" si="171"/>
        <v>0.20000202962748717</v>
      </c>
    </row>
    <row r="5493" spans="1:4" x14ac:dyDescent="0.55000000000000004">
      <c r="A5493" s="6">
        <f>US_Regional_Sales_Data!P5493*US_Regional_Sales_Data!M5493*(1-US_Regional_Sales_Data!N5493)</f>
        <v>4065.56</v>
      </c>
      <c r="B5493" s="6">
        <f>US_Regional_Sales_Data!O5493*US_Regional_Sales_Data!M5493</f>
        <v>3691.96</v>
      </c>
      <c r="C5493" s="6">
        <f t="shared" si="170"/>
        <v>373.59999999999991</v>
      </c>
      <c r="D5493" s="7">
        <f t="shared" si="171"/>
        <v>9.1893859640492306E-2</v>
      </c>
    </row>
    <row r="5494" spans="1:4" x14ac:dyDescent="0.55000000000000004">
      <c r="A5494" s="6">
        <f>US_Regional_Sales_Data!P5494*US_Regional_Sales_Data!M5494*(1-US_Regional_Sales_Data!N5494)</f>
        <v>3553.68</v>
      </c>
      <c r="B5494" s="6">
        <f>US_Regional_Sales_Data!O5494*US_Regional_Sales_Data!M5494</f>
        <v>2341.2399999999998</v>
      </c>
      <c r="C5494" s="6">
        <f t="shared" si="170"/>
        <v>1212.44</v>
      </c>
      <c r="D5494" s="7">
        <f t="shared" si="171"/>
        <v>0.34117872177573672</v>
      </c>
    </row>
    <row r="5495" spans="1:4" x14ac:dyDescent="0.55000000000000004">
      <c r="A5495" s="6">
        <f>US_Regional_Sales_Data!P5495*US_Regional_Sales_Data!M5495*(1-US_Regional_Sales_Data!N5495)</f>
        <v>5868.53</v>
      </c>
      <c r="B5495" s="6">
        <f>US_Regional_Sales_Data!O5495*US_Regional_Sales_Data!M5495</f>
        <v>3397.57</v>
      </c>
      <c r="C5495" s="6">
        <f t="shared" si="170"/>
        <v>2470.9599999999996</v>
      </c>
      <c r="D5495" s="7">
        <f t="shared" si="171"/>
        <v>0.42105263157894729</v>
      </c>
    </row>
    <row r="5496" spans="1:4" x14ac:dyDescent="0.55000000000000004">
      <c r="A5496" s="6">
        <f>US_Regional_Sales_Data!P5496*US_Regional_Sales_Data!M5496*(1-US_Regional_Sales_Data!N5496)</f>
        <v>6482.585</v>
      </c>
      <c r="B5496" s="6">
        <f>US_Regional_Sales_Data!O5496*US_Regional_Sales_Data!M5496</f>
        <v>3994.68</v>
      </c>
      <c r="C5496" s="6">
        <f t="shared" si="170"/>
        <v>2487.9050000000002</v>
      </c>
      <c r="D5496" s="7">
        <f t="shared" si="171"/>
        <v>0.38378285822708075</v>
      </c>
    </row>
    <row r="5497" spans="1:4" x14ac:dyDescent="0.55000000000000004">
      <c r="A5497" s="6">
        <f>US_Regional_Sales_Data!P5497*US_Regional_Sales_Data!M5497*(1-US_Regional_Sales_Data!N5497)</f>
        <v>2989.875</v>
      </c>
      <c r="B5497" s="6">
        <f>US_Regional_Sales_Data!O5497*US_Regional_Sales_Data!M5497</f>
        <v>2989.89</v>
      </c>
      <c r="C5497" s="6">
        <f t="shared" si="170"/>
        <v>-1.4999999999872671E-2</v>
      </c>
      <c r="D5497" s="7">
        <f t="shared" si="171"/>
        <v>-5.0169321459501383E-6</v>
      </c>
    </row>
    <row r="5498" spans="1:4" x14ac:dyDescent="0.55000000000000004">
      <c r="A5498" s="6">
        <f>US_Regional_Sales_Data!P5498*US_Regional_Sales_Data!M5498*(1-US_Regional_Sales_Data!N5498)</f>
        <v>8565.2800000000007</v>
      </c>
      <c r="B5498" s="6">
        <f>US_Regional_Sales_Data!O5498*US_Regional_Sales_Data!M5498</f>
        <v>8244.08</v>
      </c>
      <c r="C5498" s="6">
        <f t="shared" si="170"/>
        <v>321.20000000000073</v>
      </c>
      <c r="D5498" s="7">
        <f t="shared" si="171"/>
        <v>3.7500233500831343E-2</v>
      </c>
    </row>
    <row r="5499" spans="1:4" x14ac:dyDescent="0.55000000000000004">
      <c r="A5499" s="6">
        <f>US_Regional_Sales_Data!P5499*US_Regional_Sales_Data!M5499*(1-US_Regional_Sales_Data!N5499)</f>
        <v>1273</v>
      </c>
      <c r="B5499" s="6">
        <f>US_Regional_Sales_Data!O5499*US_Regional_Sales_Data!M5499</f>
        <v>911.2</v>
      </c>
      <c r="C5499" s="6">
        <f t="shared" si="170"/>
        <v>361.79999999999995</v>
      </c>
      <c r="D5499" s="7">
        <f t="shared" si="171"/>
        <v>0.28421052631578941</v>
      </c>
    </row>
    <row r="5500" spans="1:4" x14ac:dyDescent="0.55000000000000004">
      <c r="A5500" s="6">
        <f>US_Regional_Sales_Data!P5500*US_Regional_Sales_Data!M5500*(1-US_Regional_Sales_Data!N5500)</f>
        <v>31735.889999999996</v>
      </c>
      <c r="B5500" s="6">
        <f>US_Regional_Sales_Data!O5500*US_Regional_Sales_Data!M5500</f>
        <v>25054.68</v>
      </c>
      <c r="C5500" s="6">
        <f t="shared" si="170"/>
        <v>6681.2099999999955</v>
      </c>
      <c r="D5500" s="7">
        <f t="shared" si="171"/>
        <v>0.21052537048748268</v>
      </c>
    </row>
    <row r="5501" spans="1:4" x14ac:dyDescent="0.55000000000000004">
      <c r="A5501" s="6">
        <f>US_Regional_Sales_Data!P5501*US_Regional_Sales_Data!M5501*(1-US_Regional_Sales_Data!N5501)</f>
        <v>6460.4749999999995</v>
      </c>
      <c r="B5501" s="6">
        <f>US_Regional_Sales_Data!O5501*US_Regional_Sales_Data!M5501</f>
        <v>3536.26</v>
      </c>
      <c r="C5501" s="6">
        <f t="shared" si="170"/>
        <v>2924.2149999999992</v>
      </c>
      <c r="D5501" s="7">
        <f t="shared" si="171"/>
        <v>0.45263157894736833</v>
      </c>
    </row>
    <row r="5502" spans="1:4" x14ac:dyDescent="0.55000000000000004">
      <c r="A5502" s="6">
        <f>US_Regional_Sales_Data!P5502*US_Regional_Sales_Data!M5502*(1-US_Regional_Sales_Data!N5502)</f>
        <v>8645.0099999999984</v>
      </c>
      <c r="B5502" s="6">
        <f>US_Regional_Sales_Data!O5502*US_Regional_Sales_Data!M5502</f>
        <v>8441.58</v>
      </c>
      <c r="C5502" s="6">
        <f t="shared" si="170"/>
        <v>203.42999999999847</v>
      </c>
      <c r="D5502" s="7">
        <f t="shared" si="171"/>
        <v>2.3531493890695154E-2</v>
      </c>
    </row>
    <row r="5503" spans="1:4" x14ac:dyDescent="0.55000000000000004">
      <c r="A5503" s="6">
        <f>US_Regional_Sales_Data!P5503*US_Regional_Sales_Data!M5503*(1-US_Regional_Sales_Data!N5503)</f>
        <v>1273</v>
      </c>
      <c r="B5503" s="6">
        <f>US_Regional_Sales_Data!O5503*US_Regional_Sales_Data!M5503</f>
        <v>871</v>
      </c>
      <c r="C5503" s="6">
        <f t="shared" si="170"/>
        <v>402</v>
      </c>
      <c r="D5503" s="7">
        <f t="shared" si="171"/>
        <v>0.31578947368421051</v>
      </c>
    </row>
    <row r="5504" spans="1:4" x14ac:dyDescent="0.55000000000000004">
      <c r="A5504" s="6">
        <f>US_Regional_Sales_Data!P5504*US_Regional_Sales_Data!M5504*(1-US_Regional_Sales_Data!N5504)</f>
        <v>16510.140000000003</v>
      </c>
      <c r="B5504" s="6">
        <f>US_Regional_Sales_Data!O5504*US_Regional_Sales_Data!M5504</f>
        <v>9281.4000000000015</v>
      </c>
      <c r="C5504" s="6">
        <f t="shared" si="170"/>
        <v>7228.7400000000016</v>
      </c>
      <c r="D5504" s="7">
        <f t="shared" si="171"/>
        <v>0.43783638418571863</v>
      </c>
    </row>
    <row r="5505" spans="1:4" x14ac:dyDescent="0.55000000000000004">
      <c r="A5505" s="6">
        <f>US_Regional_Sales_Data!P5505*US_Regional_Sales_Data!M5505*(1-US_Regional_Sales_Data!N5505)</f>
        <v>6560.6399999999994</v>
      </c>
      <c r="B5505" s="6">
        <f>US_Regional_Sales_Data!O5505*US_Regional_Sales_Data!M5505</f>
        <v>4090.76</v>
      </c>
      <c r="C5505" s="6">
        <f t="shared" si="170"/>
        <v>2469.8799999999992</v>
      </c>
      <c r="D5505" s="7">
        <f t="shared" si="171"/>
        <v>0.37646936884206411</v>
      </c>
    </row>
    <row r="5506" spans="1:4" x14ac:dyDescent="0.55000000000000004">
      <c r="A5506" s="6">
        <f>US_Regional_Sales_Data!P5506*US_Regional_Sales_Data!M5506*(1-US_Regional_Sales_Data!N5506)</f>
        <v>5569.375</v>
      </c>
      <c r="B5506" s="6">
        <f>US_Regional_Sales_Data!O5506*US_Regional_Sales_Data!M5506</f>
        <v>3927.91</v>
      </c>
      <c r="C5506" s="6">
        <f t="shared" si="170"/>
        <v>1641.4650000000001</v>
      </c>
      <c r="D5506" s="7">
        <f t="shared" si="171"/>
        <v>0.29473055773762769</v>
      </c>
    </row>
    <row r="5507" spans="1:4" x14ac:dyDescent="0.55000000000000004">
      <c r="A5507" s="6">
        <f>US_Regional_Sales_Data!P5507*US_Regional_Sales_Data!M5507*(1-US_Regional_Sales_Data!N5507)</f>
        <v>3735.9199999999996</v>
      </c>
      <c r="B5507" s="6">
        <f>US_Regional_Sales_Data!O5507*US_Regional_Sales_Data!M5507</f>
        <v>3076.64</v>
      </c>
      <c r="C5507" s="6">
        <f t="shared" ref="C5507:C5570" si="172">A5507-B5507</f>
        <v>659.27999999999975</v>
      </c>
      <c r="D5507" s="7">
        <f t="shared" ref="D5507:D5570" si="173">C5507/A5507</f>
        <v>0.17647058823529407</v>
      </c>
    </row>
    <row r="5508" spans="1:4" x14ac:dyDescent="0.55000000000000004">
      <c r="A5508" s="6">
        <f>US_Regional_Sales_Data!P5508*US_Regional_Sales_Data!M5508*(1-US_Regional_Sales_Data!N5508)</f>
        <v>5698.35</v>
      </c>
      <c r="B5508" s="6">
        <f>US_Regional_Sales_Data!O5508*US_Regional_Sales_Data!M5508</f>
        <v>5255.18</v>
      </c>
      <c r="C5508" s="6">
        <f t="shared" si="172"/>
        <v>443.17000000000007</v>
      </c>
      <c r="D5508" s="7">
        <f t="shared" si="173"/>
        <v>7.7771635648915927E-2</v>
      </c>
    </row>
    <row r="5509" spans="1:4" x14ac:dyDescent="0.55000000000000004">
      <c r="A5509" s="6">
        <f>US_Regional_Sales_Data!P5509*US_Regional_Sales_Data!M5509*(1-US_Regional_Sales_Data!N5509)</f>
        <v>10744.119999999999</v>
      </c>
      <c r="B5509" s="6">
        <f>US_Regional_Sales_Data!O5509*US_Regional_Sales_Data!M5509</f>
        <v>6333.38</v>
      </c>
      <c r="C5509" s="6">
        <f t="shared" si="172"/>
        <v>4410.7399999999989</v>
      </c>
      <c r="D5509" s="7">
        <f t="shared" si="173"/>
        <v>0.41052594349281274</v>
      </c>
    </row>
    <row r="5510" spans="1:4" x14ac:dyDescent="0.55000000000000004">
      <c r="A5510" s="6">
        <f>US_Regional_Sales_Data!P5510*US_Regional_Sales_Data!M5510*(1-US_Regional_Sales_Data!N5510)</f>
        <v>28558.080000000002</v>
      </c>
      <c r="B5510" s="6">
        <f>US_Regional_Sales_Data!O5510*US_Regional_Sales_Data!M5510</f>
        <v>15230.96</v>
      </c>
      <c r="C5510" s="6">
        <f t="shared" si="172"/>
        <v>13327.120000000003</v>
      </c>
      <c r="D5510" s="7">
        <f t="shared" si="173"/>
        <v>0.466667226928421</v>
      </c>
    </row>
    <row r="5511" spans="1:4" x14ac:dyDescent="0.55000000000000004">
      <c r="A5511" s="6">
        <f>US_Regional_Sales_Data!P5511*US_Regional_Sales_Data!M5511*(1-US_Regional_Sales_Data!N5511)</f>
        <v>19247.760000000002</v>
      </c>
      <c r="B5511" s="6">
        <f>US_Regional_Sales_Data!O5511*US_Regional_Sales_Data!M5511</f>
        <v>16253.64</v>
      </c>
      <c r="C5511" s="6">
        <f t="shared" si="172"/>
        <v>2994.1200000000026</v>
      </c>
      <c r="D5511" s="7">
        <f t="shared" si="173"/>
        <v>0.15555680245389605</v>
      </c>
    </row>
    <row r="5512" spans="1:4" x14ac:dyDescent="0.55000000000000004">
      <c r="A5512" s="6">
        <f>US_Regional_Sales_Data!P5512*US_Regional_Sales_Data!M5512*(1-US_Regional_Sales_Data!N5512)</f>
        <v>791.6049999999999</v>
      </c>
      <c r="B5512" s="6">
        <f>US_Regional_Sales_Data!O5512*US_Regional_Sales_Data!M5512</f>
        <v>447.02</v>
      </c>
      <c r="C5512" s="6">
        <f t="shared" si="172"/>
        <v>344.58499999999992</v>
      </c>
      <c r="D5512" s="7">
        <f t="shared" si="173"/>
        <v>0.43529917067224178</v>
      </c>
    </row>
    <row r="5513" spans="1:4" x14ac:dyDescent="0.55000000000000004">
      <c r="A5513" s="6">
        <f>US_Regional_Sales_Data!P5513*US_Regional_Sales_Data!M5513*(1-US_Regional_Sales_Data!N5513)</f>
        <v>10661.375</v>
      </c>
      <c r="B5513" s="6">
        <f>US_Regional_Sales_Data!O5513*US_Regional_Sales_Data!M5513</f>
        <v>4601.25</v>
      </c>
      <c r="C5513" s="6">
        <f t="shared" si="172"/>
        <v>6060.125</v>
      </c>
      <c r="D5513" s="7">
        <f t="shared" si="173"/>
        <v>0.56841870771828207</v>
      </c>
    </row>
    <row r="5514" spans="1:4" x14ac:dyDescent="0.55000000000000004">
      <c r="A5514" s="6">
        <f>US_Regional_Sales_Data!P5514*US_Regional_Sales_Data!M5514*(1-US_Regional_Sales_Data!N5514)</f>
        <v>7007.8650000000007</v>
      </c>
      <c r="B5514" s="6">
        <f>US_Regional_Sales_Data!O5514*US_Regional_Sales_Data!M5514</f>
        <v>3983.43</v>
      </c>
      <c r="C5514" s="6">
        <f t="shared" si="172"/>
        <v>3024.4350000000009</v>
      </c>
      <c r="D5514" s="7">
        <f t="shared" si="173"/>
        <v>0.43157723500666761</v>
      </c>
    </row>
    <row r="5515" spans="1:4" x14ac:dyDescent="0.55000000000000004">
      <c r="A5515" s="6">
        <f>US_Regional_Sales_Data!P5515*US_Regional_Sales_Data!M5515*(1-US_Regional_Sales_Data!N5515)</f>
        <v>4325.8550000000005</v>
      </c>
      <c r="B5515" s="6">
        <f>US_Regional_Sales_Data!O5515*US_Regional_Sales_Data!M5515</f>
        <v>2057.6999999999998</v>
      </c>
      <c r="C5515" s="6">
        <f t="shared" si="172"/>
        <v>2268.1550000000007</v>
      </c>
      <c r="D5515" s="7">
        <f t="shared" si="173"/>
        <v>0.52432524899701916</v>
      </c>
    </row>
    <row r="5516" spans="1:4" x14ac:dyDescent="0.55000000000000004">
      <c r="A5516" s="6">
        <f>US_Regional_Sales_Data!P5516*US_Regional_Sales_Data!M5516*(1-US_Regional_Sales_Data!N5516)</f>
        <v>24819.48</v>
      </c>
      <c r="B5516" s="6">
        <f>US_Regional_Sales_Data!O5516*US_Regional_Sales_Data!M5516</f>
        <v>14615.929999999998</v>
      </c>
      <c r="C5516" s="6">
        <f t="shared" si="172"/>
        <v>10203.550000000001</v>
      </c>
      <c r="D5516" s="7">
        <f t="shared" si="173"/>
        <v>0.41111054703805244</v>
      </c>
    </row>
    <row r="5517" spans="1:4" x14ac:dyDescent="0.55000000000000004">
      <c r="A5517" s="6">
        <f>US_Regional_Sales_Data!P5517*US_Regional_Sales_Data!M5517*(1-US_Regional_Sales_Data!N5517)</f>
        <v>1896.7699999999998</v>
      </c>
      <c r="B5517" s="6">
        <f>US_Regional_Sales_Data!O5517*US_Regional_Sales_Data!M5517</f>
        <v>1557.35</v>
      </c>
      <c r="C5517" s="6">
        <f t="shared" si="172"/>
        <v>339.41999999999985</v>
      </c>
      <c r="D5517" s="7">
        <f t="shared" si="173"/>
        <v>0.17894631399695266</v>
      </c>
    </row>
    <row r="5518" spans="1:4" x14ac:dyDescent="0.55000000000000004">
      <c r="A5518" s="6">
        <f>US_Regional_Sales_Data!P5518*US_Regional_Sales_Data!M5518*(1-US_Regional_Sales_Data!N5518)</f>
        <v>22166.280000000002</v>
      </c>
      <c r="B5518" s="6">
        <f>US_Regional_Sales_Data!O5518*US_Regional_Sales_Data!M5518</f>
        <v>18471.919999999998</v>
      </c>
      <c r="C5518" s="6">
        <f t="shared" si="172"/>
        <v>3694.3600000000042</v>
      </c>
      <c r="D5518" s="7">
        <f t="shared" si="173"/>
        <v>0.16666576439528888</v>
      </c>
    </row>
    <row r="5519" spans="1:4" x14ac:dyDescent="0.55000000000000004">
      <c r="A5519" s="6">
        <f>US_Regional_Sales_Data!P5519*US_Regional_Sales_Data!M5519*(1-US_Regional_Sales_Data!N5519)</f>
        <v>4221</v>
      </c>
      <c r="B5519" s="6">
        <f>US_Regional_Sales_Data!O5519*US_Regional_Sales_Data!M5519</f>
        <v>2720.2</v>
      </c>
      <c r="C5519" s="6">
        <f t="shared" si="172"/>
        <v>1500.8000000000002</v>
      </c>
      <c r="D5519" s="7">
        <f t="shared" si="173"/>
        <v>0.35555555555555562</v>
      </c>
    </row>
    <row r="5520" spans="1:4" x14ac:dyDescent="0.55000000000000004">
      <c r="A5520" s="6">
        <f>US_Regional_Sales_Data!P5520*US_Regional_Sales_Data!M5520*(1-US_Regional_Sales_Data!N5520)</f>
        <v>483.40499999999992</v>
      </c>
      <c r="B5520" s="6">
        <f>US_Regional_Sales_Data!O5520*US_Regional_Sales_Data!M5520</f>
        <v>365.82</v>
      </c>
      <c r="C5520" s="6">
        <f t="shared" si="172"/>
        <v>117.58499999999992</v>
      </c>
      <c r="D5520" s="7">
        <f t="shared" si="173"/>
        <v>0.24324324324324312</v>
      </c>
    </row>
    <row r="5521" spans="1:4" x14ac:dyDescent="0.55000000000000004">
      <c r="A5521" s="6">
        <f>US_Regional_Sales_Data!P5521*US_Regional_Sales_Data!M5521*(1-US_Regional_Sales_Data!N5521)</f>
        <v>1543.68</v>
      </c>
      <c r="B5521" s="6">
        <f>US_Regional_Sales_Data!O5521*US_Regional_Sales_Data!M5521</f>
        <v>1260.68</v>
      </c>
      <c r="C5521" s="6">
        <f t="shared" si="172"/>
        <v>283</v>
      </c>
      <c r="D5521" s="7">
        <f t="shared" si="173"/>
        <v>0.18332815091210614</v>
      </c>
    </row>
    <row r="5522" spans="1:4" x14ac:dyDescent="0.55000000000000004">
      <c r="A5522" s="6">
        <f>US_Regional_Sales_Data!P5522*US_Regional_Sales_Data!M5522*(1-US_Regional_Sales_Data!N5522)</f>
        <v>16865.239999999998</v>
      </c>
      <c r="B5522" s="6">
        <f>US_Regional_Sales_Data!O5522*US_Regional_Sales_Data!M5522</f>
        <v>15660.6</v>
      </c>
      <c r="C5522" s="6">
        <f t="shared" si="172"/>
        <v>1204.6399999999976</v>
      </c>
      <c r="D5522" s="7">
        <f t="shared" si="173"/>
        <v>7.142738555751342E-2</v>
      </c>
    </row>
    <row r="5523" spans="1:4" x14ac:dyDescent="0.55000000000000004">
      <c r="A5523" s="6">
        <f>US_Regional_Sales_Data!P5523*US_Regional_Sales_Data!M5523*(1-US_Regional_Sales_Data!N5523)</f>
        <v>11848.95</v>
      </c>
      <c r="B5523" s="6">
        <f>US_Regional_Sales_Data!O5523*US_Regional_Sales_Data!M5523</f>
        <v>9610.8000000000011</v>
      </c>
      <c r="C5523" s="6">
        <f t="shared" si="172"/>
        <v>2238.1499999999996</v>
      </c>
      <c r="D5523" s="7">
        <f t="shared" si="173"/>
        <v>0.18889015482384511</v>
      </c>
    </row>
    <row r="5524" spans="1:4" x14ac:dyDescent="0.55000000000000004">
      <c r="A5524" s="6">
        <f>US_Regional_Sales_Data!P5524*US_Regional_Sales_Data!M5524*(1-US_Regional_Sales_Data!N5524)</f>
        <v>1025.0999999999999</v>
      </c>
      <c r="B5524" s="6">
        <f>US_Regional_Sales_Data!O5524*US_Regional_Sales_Data!M5524</f>
        <v>1000.98</v>
      </c>
      <c r="C5524" s="6">
        <f t="shared" si="172"/>
        <v>24.119999999999891</v>
      </c>
      <c r="D5524" s="7">
        <f t="shared" si="173"/>
        <v>2.3529411764705778E-2</v>
      </c>
    </row>
    <row r="5525" spans="1:4" x14ac:dyDescent="0.55000000000000004">
      <c r="A5525" s="6">
        <f>US_Regional_Sales_Data!P5525*US_Regional_Sales_Data!M5525*(1-US_Regional_Sales_Data!N5525)</f>
        <v>2864.25</v>
      </c>
      <c r="B5525" s="6">
        <f>US_Regional_Sales_Data!O5525*US_Regional_Sales_Data!M5525</f>
        <v>2140.6499999999996</v>
      </c>
      <c r="C5525" s="6">
        <f t="shared" si="172"/>
        <v>723.60000000000036</v>
      </c>
      <c r="D5525" s="7">
        <f t="shared" si="173"/>
        <v>0.25263157894736854</v>
      </c>
    </row>
    <row r="5526" spans="1:4" x14ac:dyDescent="0.55000000000000004">
      <c r="A5526" s="6">
        <f>US_Regional_Sales_Data!P5526*US_Regional_Sales_Data!M5526*(1-US_Regional_Sales_Data!N5526)</f>
        <v>2788.875</v>
      </c>
      <c r="B5526" s="6">
        <f>US_Regional_Sales_Data!O5526*US_Regional_Sales_Data!M5526</f>
        <v>1597.9499999999998</v>
      </c>
      <c r="C5526" s="6">
        <f t="shared" si="172"/>
        <v>1190.9250000000002</v>
      </c>
      <c r="D5526" s="7">
        <f t="shared" si="173"/>
        <v>0.42702702702702711</v>
      </c>
    </row>
    <row r="5527" spans="1:4" x14ac:dyDescent="0.55000000000000004">
      <c r="A5527" s="6">
        <f>US_Regional_Sales_Data!P5527*US_Regional_Sales_Data!M5527*(1-US_Regional_Sales_Data!N5527)</f>
        <v>131.32</v>
      </c>
      <c r="B5527" s="6">
        <f>US_Regional_Sales_Data!O5527*US_Regional_Sales_Data!M5527</f>
        <v>93.8</v>
      </c>
      <c r="C5527" s="6">
        <f t="shared" si="172"/>
        <v>37.519999999999996</v>
      </c>
      <c r="D5527" s="7">
        <f t="shared" si="173"/>
        <v>0.2857142857142857</v>
      </c>
    </row>
    <row r="5528" spans="1:4" x14ac:dyDescent="0.55000000000000004">
      <c r="A5528" s="6">
        <f>US_Regional_Sales_Data!P5528*US_Regional_Sales_Data!M5528*(1-US_Regional_Sales_Data!N5528)</f>
        <v>8198.1200000000008</v>
      </c>
      <c r="B5528" s="6">
        <f>US_Regional_Sales_Data!O5528*US_Regional_Sales_Data!M5528</f>
        <v>5954.41</v>
      </c>
      <c r="C5528" s="6">
        <f t="shared" si="172"/>
        <v>2243.7100000000009</v>
      </c>
      <c r="D5528" s="7">
        <f t="shared" si="173"/>
        <v>0.27368591823491251</v>
      </c>
    </row>
    <row r="5529" spans="1:4" x14ac:dyDescent="0.55000000000000004">
      <c r="A5529" s="6">
        <f>US_Regional_Sales_Data!P5529*US_Regional_Sales_Data!M5529*(1-US_Regional_Sales_Data!N5529)</f>
        <v>24524.01</v>
      </c>
      <c r="B5529" s="6">
        <f>US_Regional_Sales_Data!O5529*US_Regional_Sales_Data!M5529</f>
        <v>15804.39</v>
      </c>
      <c r="C5529" s="6">
        <f t="shared" si="172"/>
        <v>8719.619999999999</v>
      </c>
      <c r="D5529" s="7">
        <f t="shared" si="173"/>
        <v>0.35555441381731617</v>
      </c>
    </row>
    <row r="5530" spans="1:4" x14ac:dyDescent="0.55000000000000004">
      <c r="A5530" s="6">
        <f>US_Regional_Sales_Data!P5530*US_Regional_Sales_Data!M5530*(1-US_Regional_Sales_Data!N5530)</f>
        <v>28657.24</v>
      </c>
      <c r="B5530" s="6">
        <f>US_Regional_Sales_Data!O5530*US_Regional_Sales_Data!M5530</f>
        <v>25404.240000000002</v>
      </c>
      <c r="C5530" s="6">
        <f t="shared" si="172"/>
        <v>3253</v>
      </c>
      <c r="D5530" s="7">
        <f t="shared" si="173"/>
        <v>0.11351407183664582</v>
      </c>
    </row>
    <row r="5531" spans="1:4" x14ac:dyDescent="0.55000000000000004">
      <c r="A5531" s="6">
        <f>US_Regional_Sales_Data!P5531*US_Regional_Sales_Data!M5531*(1-US_Regional_Sales_Data!N5531)</f>
        <v>6377.7300000000005</v>
      </c>
      <c r="B5531" s="6">
        <f>US_Regional_Sales_Data!O5531*US_Regional_Sales_Data!M5531</f>
        <v>2953.89</v>
      </c>
      <c r="C5531" s="6">
        <f t="shared" si="172"/>
        <v>3423.8400000000006</v>
      </c>
      <c r="D5531" s="7">
        <f t="shared" si="173"/>
        <v>0.53684304603675603</v>
      </c>
    </row>
    <row r="5532" spans="1:4" x14ac:dyDescent="0.55000000000000004">
      <c r="A5532" s="6">
        <f>US_Regional_Sales_Data!P5532*US_Regional_Sales_Data!M5532*(1-US_Regional_Sales_Data!N5532)</f>
        <v>4722.829999999999</v>
      </c>
      <c r="B5532" s="6">
        <f>US_Regional_Sales_Data!O5532*US_Regional_Sales_Data!M5532</f>
        <v>3778.26</v>
      </c>
      <c r="C5532" s="6">
        <f t="shared" si="172"/>
        <v>944.5699999999988</v>
      </c>
      <c r="D5532" s="7">
        <f t="shared" si="173"/>
        <v>0.2000008469498159</v>
      </c>
    </row>
    <row r="5533" spans="1:4" x14ac:dyDescent="0.55000000000000004">
      <c r="A5533" s="6">
        <f>US_Regional_Sales_Data!P5533*US_Regional_Sales_Data!M5533*(1-US_Regional_Sales_Data!N5533)</f>
        <v>6854.4350000000004</v>
      </c>
      <c r="B5533" s="6">
        <f>US_Regional_Sales_Data!O5533*US_Regional_Sales_Data!M5533</f>
        <v>5557.66</v>
      </c>
      <c r="C5533" s="6">
        <f t="shared" si="172"/>
        <v>1296.7750000000005</v>
      </c>
      <c r="D5533" s="7">
        <f t="shared" si="173"/>
        <v>0.18918773027973865</v>
      </c>
    </row>
    <row r="5534" spans="1:4" x14ac:dyDescent="0.55000000000000004">
      <c r="A5534" s="6">
        <f>US_Regional_Sales_Data!P5534*US_Regional_Sales_Data!M5534*(1-US_Regional_Sales_Data!N5534)</f>
        <v>2755.0400000000004</v>
      </c>
      <c r="B5534" s="6">
        <f>US_Regional_Sales_Data!O5534*US_Regional_Sales_Data!M5534</f>
        <v>2307.35</v>
      </c>
      <c r="C5534" s="6">
        <f t="shared" si="172"/>
        <v>447.69000000000051</v>
      </c>
      <c r="D5534" s="7">
        <f t="shared" si="173"/>
        <v>0.16249854811545403</v>
      </c>
    </row>
    <row r="5535" spans="1:4" x14ac:dyDescent="0.55000000000000004">
      <c r="A5535" s="6">
        <f>US_Regional_Sales_Data!P5535*US_Regional_Sales_Data!M5535*(1-US_Regional_Sales_Data!N5535)</f>
        <v>6196.16</v>
      </c>
      <c r="B5535" s="6">
        <f>US_Regional_Sales_Data!O5535*US_Regional_Sales_Data!M5535</f>
        <v>3407.88</v>
      </c>
      <c r="C5535" s="6">
        <f t="shared" si="172"/>
        <v>2788.2799999999997</v>
      </c>
      <c r="D5535" s="7">
        <f t="shared" si="173"/>
        <v>0.45000129112224341</v>
      </c>
    </row>
    <row r="5536" spans="1:4" x14ac:dyDescent="0.55000000000000004">
      <c r="A5536" s="6">
        <f>US_Regional_Sales_Data!P5536*US_Regional_Sales_Data!M5536*(1-US_Regional_Sales_Data!N5536)</f>
        <v>4786.4799999999996</v>
      </c>
      <c r="B5536" s="6">
        <f>US_Regional_Sales_Data!O5536*US_Regional_Sales_Data!M5536</f>
        <v>2116.12</v>
      </c>
      <c r="C5536" s="6">
        <f t="shared" si="172"/>
        <v>2670.3599999999997</v>
      </c>
      <c r="D5536" s="7">
        <f t="shared" si="173"/>
        <v>0.55789640821647635</v>
      </c>
    </row>
    <row r="5537" spans="1:4" x14ac:dyDescent="0.55000000000000004">
      <c r="A5537" s="6">
        <f>US_Regional_Sales_Data!P5537*US_Regional_Sales_Data!M5537*(1-US_Regional_Sales_Data!N5537)</f>
        <v>4423.6750000000002</v>
      </c>
      <c r="B5537" s="6">
        <f>US_Regional_Sales_Data!O5537*US_Regional_Sales_Data!M5537</f>
        <v>2700.75</v>
      </c>
      <c r="C5537" s="6">
        <f t="shared" si="172"/>
        <v>1722.9250000000002</v>
      </c>
      <c r="D5537" s="7">
        <f t="shared" si="173"/>
        <v>0.38947820533832167</v>
      </c>
    </row>
    <row r="5538" spans="1:4" x14ac:dyDescent="0.55000000000000004">
      <c r="A5538" s="6">
        <f>US_Regional_Sales_Data!P5538*US_Regional_Sales_Data!M5538*(1-US_Regional_Sales_Data!N5538)</f>
        <v>1970.8050000000001</v>
      </c>
      <c r="B5538" s="6">
        <f>US_Regional_Sales_Data!O5538*US_Regional_Sales_Data!M5538</f>
        <v>1534.04</v>
      </c>
      <c r="C5538" s="6">
        <f t="shared" si="172"/>
        <v>436.7650000000001</v>
      </c>
      <c r="D5538" s="7">
        <f t="shared" si="173"/>
        <v>0.22161756236664718</v>
      </c>
    </row>
    <row r="5539" spans="1:4" x14ac:dyDescent="0.55000000000000004">
      <c r="A5539" s="6">
        <f>US_Regional_Sales_Data!P5539*US_Regional_Sales_Data!M5539*(1-US_Regional_Sales_Data!N5539)</f>
        <v>6663.15</v>
      </c>
      <c r="B5539" s="6">
        <f>US_Regional_Sales_Data!O5539*US_Regional_Sales_Data!M5539</f>
        <v>3135.6000000000004</v>
      </c>
      <c r="C5539" s="6">
        <f t="shared" si="172"/>
        <v>3527.5499999999993</v>
      </c>
      <c r="D5539" s="7">
        <f t="shared" si="173"/>
        <v>0.52941176470588225</v>
      </c>
    </row>
    <row r="5540" spans="1:4" x14ac:dyDescent="0.55000000000000004">
      <c r="A5540" s="6">
        <f>US_Regional_Sales_Data!P5540*US_Regional_Sales_Data!M5540*(1-US_Regional_Sales_Data!N5540)</f>
        <v>421.43000000000006</v>
      </c>
      <c r="B5540" s="6">
        <f>US_Regional_Sales_Data!O5540*US_Regional_Sales_Data!M5540</f>
        <v>373.6</v>
      </c>
      <c r="C5540" s="6">
        <f t="shared" si="172"/>
        <v>47.830000000000041</v>
      </c>
      <c r="D5540" s="7">
        <f t="shared" si="173"/>
        <v>0.11349453052701525</v>
      </c>
    </row>
    <row r="5541" spans="1:4" x14ac:dyDescent="0.55000000000000004">
      <c r="A5541" s="6">
        <f>US_Regional_Sales_Data!P5541*US_Regional_Sales_Data!M5541*(1-US_Regional_Sales_Data!N5541)</f>
        <v>2701.4399999999996</v>
      </c>
      <c r="B5541" s="6">
        <f>US_Regional_Sales_Data!O5541*US_Regional_Sales_Data!M5541</f>
        <v>2521.36</v>
      </c>
      <c r="C5541" s="6">
        <f t="shared" si="172"/>
        <v>180.07999999999947</v>
      </c>
      <c r="D5541" s="7">
        <f t="shared" si="173"/>
        <v>6.6660743899549679E-2</v>
      </c>
    </row>
    <row r="5542" spans="1:4" x14ac:dyDescent="0.55000000000000004">
      <c r="A5542" s="6">
        <f>US_Regional_Sales_Data!P5542*US_Regional_Sales_Data!M5542*(1-US_Regional_Sales_Data!N5542)</f>
        <v>4648.125</v>
      </c>
      <c r="B5542" s="6">
        <f>US_Regional_Sales_Data!O5542*US_Regional_Sales_Data!M5542</f>
        <v>2914.5</v>
      </c>
      <c r="C5542" s="6">
        <f t="shared" si="172"/>
        <v>1733.625</v>
      </c>
      <c r="D5542" s="7">
        <f t="shared" si="173"/>
        <v>0.37297297297297299</v>
      </c>
    </row>
    <row r="5543" spans="1:4" x14ac:dyDescent="0.55000000000000004">
      <c r="A5543" s="6">
        <f>US_Regional_Sales_Data!P5543*US_Regional_Sales_Data!M5543*(1-US_Regional_Sales_Data!N5543)</f>
        <v>651.24</v>
      </c>
      <c r="B5543" s="6">
        <f>US_Regional_Sales_Data!O5543*US_Regional_Sales_Data!M5543</f>
        <v>651.24</v>
      </c>
      <c r="C5543" s="6">
        <f t="shared" si="172"/>
        <v>0</v>
      </c>
      <c r="D5543" s="7">
        <f t="shared" si="173"/>
        <v>0</v>
      </c>
    </row>
    <row r="5544" spans="1:4" x14ac:dyDescent="0.55000000000000004">
      <c r="A5544" s="6">
        <f>US_Regional_Sales_Data!P5544*US_Regional_Sales_Data!M5544*(1-US_Regional_Sales_Data!N5544)</f>
        <v>774.6875</v>
      </c>
      <c r="B5544" s="6">
        <f>US_Regional_Sales_Data!O5544*US_Regional_Sales_Data!M5544</f>
        <v>435.5</v>
      </c>
      <c r="C5544" s="6">
        <f t="shared" si="172"/>
        <v>339.1875</v>
      </c>
      <c r="D5544" s="7">
        <f t="shared" si="173"/>
        <v>0.43783783783783786</v>
      </c>
    </row>
    <row r="5545" spans="1:4" x14ac:dyDescent="0.55000000000000004">
      <c r="A5545" s="6">
        <f>US_Regional_Sales_Data!P5545*US_Regional_Sales_Data!M5545*(1-US_Regional_Sales_Data!N5545)</f>
        <v>7678.7025000000012</v>
      </c>
      <c r="B5545" s="6">
        <f>US_Regional_Sales_Data!O5545*US_Regional_Sales_Data!M5545</f>
        <v>5561.8499999999995</v>
      </c>
      <c r="C5545" s="6">
        <f t="shared" si="172"/>
        <v>2116.8525000000018</v>
      </c>
      <c r="D5545" s="7">
        <f t="shared" si="173"/>
        <v>0.27567841051271375</v>
      </c>
    </row>
    <row r="5546" spans="1:4" x14ac:dyDescent="0.55000000000000004">
      <c r="A5546" s="6">
        <f>US_Regional_Sales_Data!P5546*US_Regional_Sales_Data!M5546*(1-US_Regional_Sales_Data!N5546)</f>
        <v>7331.6424999999999</v>
      </c>
      <c r="B5546" s="6">
        <f>US_Regional_Sales_Data!O5546*US_Regional_Sales_Data!M5546</f>
        <v>3725.2599999999998</v>
      </c>
      <c r="C5546" s="6">
        <f t="shared" si="172"/>
        <v>3606.3825000000002</v>
      </c>
      <c r="D5546" s="7">
        <f t="shared" si="173"/>
        <v>0.49189284665748501</v>
      </c>
    </row>
    <row r="5547" spans="1:4" x14ac:dyDescent="0.55000000000000004">
      <c r="A5547" s="6">
        <f>US_Regional_Sales_Data!P5547*US_Regional_Sales_Data!M5547*(1-US_Regional_Sales_Data!N5547)</f>
        <v>6078.2400000000016</v>
      </c>
      <c r="B5547" s="6">
        <f>US_Regional_Sales_Data!O5547*US_Regional_Sales_Data!M5547</f>
        <v>3115.0699999999997</v>
      </c>
      <c r="C5547" s="6">
        <f t="shared" si="172"/>
        <v>2963.1700000000019</v>
      </c>
      <c r="D5547" s="7">
        <f t="shared" si="173"/>
        <v>0.48750460659664657</v>
      </c>
    </row>
    <row r="5548" spans="1:4" x14ac:dyDescent="0.55000000000000004">
      <c r="A5548" s="6">
        <f>US_Regional_Sales_Data!P5548*US_Regional_Sales_Data!M5548*(1-US_Regional_Sales_Data!N5548)</f>
        <v>12395</v>
      </c>
      <c r="B5548" s="6">
        <f>US_Regional_Sales_Data!O5548*US_Regional_Sales_Data!M5548</f>
        <v>6030</v>
      </c>
      <c r="C5548" s="6">
        <f t="shared" si="172"/>
        <v>6365</v>
      </c>
      <c r="D5548" s="7">
        <f t="shared" si="173"/>
        <v>0.51351351351351349</v>
      </c>
    </row>
    <row r="5549" spans="1:4" x14ac:dyDescent="0.55000000000000004">
      <c r="A5549" s="6">
        <f>US_Regional_Sales_Data!P5549*US_Regional_Sales_Data!M5549*(1-US_Regional_Sales_Data!N5549)</f>
        <v>7485.2400000000007</v>
      </c>
      <c r="B5549" s="6">
        <f>US_Regional_Sales_Data!O5549*US_Regional_Sales_Data!M5549</f>
        <v>5357.85</v>
      </c>
      <c r="C5549" s="6">
        <f t="shared" si="172"/>
        <v>2127.3900000000003</v>
      </c>
      <c r="D5549" s="7">
        <f t="shared" si="173"/>
        <v>0.28421132789329401</v>
      </c>
    </row>
    <row r="5550" spans="1:4" x14ac:dyDescent="0.55000000000000004">
      <c r="A5550" s="6">
        <f>US_Regional_Sales_Data!P5550*US_Regional_Sales_Data!M5550*(1-US_Regional_Sales_Data!N5550)</f>
        <v>5709.4049999999997</v>
      </c>
      <c r="B5550" s="6">
        <f>US_Regional_Sales_Data!O5550*US_Regional_Sales_Data!M5550</f>
        <v>4447.32</v>
      </c>
      <c r="C5550" s="6">
        <f t="shared" si="172"/>
        <v>1262.085</v>
      </c>
      <c r="D5550" s="7">
        <f t="shared" si="173"/>
        <v>0.2210536824765453</v>
      </c>
    </row>
    <row r="5551" spans="1:4" x14ac:dyDescent="0.55000000000000004">
      <c r="A5551" s="6">
        <f>US_Regional_Sales_Data!P5551*US_Regional_Sales_Data!M5551*(1-US_Regional_Sales_Data!N5551)</f>
        <v>8155.24</v>
      </c>
      <c r="B5551" s="6">
        <f>US_Regional_Sales_Data!O5551*US_Regional_Sales_Data!M5551</f>
        <v>6524.2</v>
      </c>
      <c r="C5551" s="6">
        <f t="shared" si="172"/>
        <v>1631.04</v>
      </c>
      <c r="D5551" s="7">
        <f t="shared" si="173"/>
        <v>0.1999990190356139</v>
      </c>
    </row>
    <row r="5552" spans="1:4" x14ac:dyDescent="0.55000000000000004">
      <c r="A5552" s="6">
        <f>US_Regional_Sales_Data!P5552*US_Regional_Sales_Data!M5552*(1-US_Regional_Sales_Data!N5552)</f>
        <v>5890.6400000000012</v>
      </c>
      <c r="B5552" s="6">
        <f>US_Regional_Sales_Data!O5552*US_Regional_Sales_Data!M5552</f>
        <v>4933.3899999999994</v>
      </c>
      <c r="C5552" s="6">
        <f t="shared" si="172"/>
        <v>957.25000000000182</v>
      </c>
      <c r="D5552" s="7">
        <f t="shared" si="173"/>
        <v>0.16250356497765975</v>
      </c>
    </row>
    <row r="5553" spans="1:4" x14ac:dyDescent="0.55000000000000004">
      <c r="A5553" s="6">
        <f>US_Regional_Sales_Data!P5553*US_Regional_Sales_Data!M5553*(1-US_Regional_Sales_Data!N5553)</f>
        <v>21997.439999999995</v>
      </c>
      <c r="B5553" s="6">
        <f>US_Regional_Sales_Data!O5553*US_Regional_Sales_Data!M5553</f>
        <v>14587.800000000001</v>
      </c>
      <c r="C5553" s="6">
        <f t="shared" si="172"/>
        <v>7409.639999999994</v>
      </c>
      <c r="D5553" s="7">
        <f t="shared" si="173"/>
        <v>0.33684101422710988</v>
      </c>
    </row>
    <row r="5554" spans="1:4" x14ac:dyDescent="0.55000000000000004">
      <c r="A5554" s="6">
        <f>US_Regional_Sales_Data!P5554*US_Regional_Sales_Data!M5554*(1-US_Regional_Sales_Data!N5554)</f>
        <v>12027.84</v>
      </c>
      <c r="B5554" s="6">
        <f>US_Regional_Sales_Data!O5554*US_Regional_Sales_Data!M5554</f>
        <v>7075.2</v>
      </c>
      <c r="C5554" s="6">
        <f t="shared" si="172"/>
        <v>4952.6400000000003</v>
      </c>
      <c r="D5554" s="7">
        <f t="shared" si="173"/>
        <v>0.41176470588235298</v>
      </c>
    </row>
    <row r="5555" spans="1:4" x14ac:dyDescent="0.55000000000000004">
      <c r="A5555" s="6">
        <f>US_Regional_Sales_Data!P5555*US_Regional_Sales_Data!M5555*(1-US_Regional_Sales_Data!N5555)</f>
        <v>892.44</v>
      </c>
      <c r="B5555" s="6">
        <f>US_Regional_Sales_Data!O5555*US_Regional_Sales_Data!M5555</f>
        <v>1264.3</v>
      </c>
      <c r="C5555" s="6">
        <f t="shared" si="172"/>
        <v>-371.8599999999999</v>
      </c>
      <c r="D5555" s="7">
        <f t="shared" si="173"/>
        <v>-0.41667787190175237</v>
      </c>
    </row>
    <row r="5556" spans="1:4" x14ac:dyDescent="0.55000000000000004">
      <c r="A5556" s="6">
        <f>US_Regional_Sales_Data!P5556*US_Regional_Sales_Data!M5556*(1-US_Regional_Sales_Data!N5556)</f>
        <v>1495.44</v>
      </c>
      <c r="B5556" s="6">
        <f>US_Regional_Sales_Data!O5556*US_Regional_Sales_Data!M5556</f>
        <v>1028.1199999999999</v>
      </c>
      <c r="C5556" s="6">
        <f t="shared" si="172"/>
        <v>467.32000000000016</v>
      </c>
      <c r="D5556" s="7">
        <f t="shared" si="173"/>
        <v>0.31249665650243419</v>
      </c>
    </row>
    <row r="5557" spans="1:4" x14ac:dyDescent="0.55000000000000004">
      <c r="A5557" s="6">
        <f>US_Regional_Sales_Data!P5557*US_Regional_Sales_Data!M5557*(1-US_Regional_Sales_Data!N5557)</f>
        <v>4293.3599999999997</v>
      </c>
      <c r="B5557" s="6">
        <f>US_Regional_Sales_Data!O5557*US_Regional_Sales_Data!M5557</f>
        <v>2051.2800000000002</v>
      </c>
      <c r="C5557" s="6">
        <f t="shared" si="172"/>
        <v>2242.0799999999995</v>
      </c>
      <c r="D5557" s="7">
        <f t="shared" si="173"/>
        <v>0.52222035887975837</v>
      </c>
    </row>
    <row r="5558" spans="1:4" x14ac:dyDescent="0.55000000000000004">
      <c r="A5558" s="6">
        <f>US_Regional_Sales_Data!P5558*US_Regional_Sales_Data!M5558*(1-US_Regional_Sales_Data!N5558)</f>
        <v>12890.800000000001</v>
      </c>
      <c r="B5558" s="6">
        <f>US_Regional_Sales_Data!O5558*US_Regional_Sales_Data!M5558</f>
        <v>8640.32</v>
      </c>
      <c r="C5558" s="6">
        <f t="shared" si="172"/>
        <v>4250.4800000000014</v>
      </c>
      <c r="D5558" s="7">
        <f t="shared" si="173"/>
        <v>0.3297297297297298</v>
      </c>
    </row>
    <row r="5559" spans="1:4" x14ac:dyDescent="0.55000000000000004">
      <c r="A5559" s="6">
        <f>US_Regional_Sales_Data!P5559*US_Regional_Sales_Data!M5559*(1-US_Regional_Sales_Data!N5559)</f>
        <v>25752.79</v>
      </c>
      <c r="B5559" s="6">
        <f>US_Regional_Sales_Data!O5559*US_Regional_Sales_Data!M5559</f>
        <v>17620.330000000002</v>
      </c>
      <c r="C5559" s="6">
        <f t="shared" si="172"/>
        <v>8132.4599999999991</v>
      </c>
      <c r="D5559" s="7">
        <f t="shared" si="173"/>
        <v>0.31578947368421051</v>
      </c>
    </row>
    <row r="5560" spans="1:4" x14ac:dyDescent="0.55000000000000004">
      <c r="A5560" s="6">
        <f>US_Regional_Sales_Data!P5560*US_Regional_Sales_Data!M5560*(1-US_Regional_Sales_Data!N5560)</f>
        <v>9426.9</v>
      </c>
      <c r="B5560" s="6">
        <f>US_Regional_Sales_Data!O5560*US_Regional_Sales_Data!M5560</f>
        <v>12097.85</v>
      </c>
      <c r="C5560" s="6">
        <f t="shared" si="172"/>
        <v>-2670.9500000000007</v>
      </c>
      <c r="D5560" s="7">
        <f t="shared" si="173"/>
        <v>-0.28333280293627816</v>
      </c>
    </row>
    <row r="5561" spans="1:4" x14ac:dyDescent="0.55000000000000004">
      <c r="A5561" s="6">
        <f>US_Regional_Sales_Data!P5561*US_Regional_Sales_Data!M5561*(1-US_Regional_Sales_Data!N5561)</f>
        <v>10401.75</v>
      </c>
      <c r="B5561" s="6">
        <f>US_Regional_Sales_Data!O5561*US_Regional_Sales_Data!M5561</f>
        <v>6241.0499999999993</v>
      </c>
      <c r="C5561" s="6">
        <f t="shared" si="172"/>
        <v>4160.7000000000007</v>
      </c>
      <c r="D5561" s="7">
        <f t="shared" si="173"/>
        <v>0.40000000000000008</v>
      </c>
    </row>
    <row r="5562" spans="1:4" x14ac:dyDescent="0.55000000000000004">
      <c r="A5562" s="6">
        <f>US_Regional_Sales_Data!P5562*US_Regional_Sales_Data!M5562*(1-US_Regional_Sales_Data!N5562)</f>
        <v>6792.46</v>
      </c>
      <c r="B5562" s="6">
        <f>US_Regional_Sales_Data!O5562*US_Regional_Sales_Data!M5562</f>
        <v>5727.68</v>
      </c>
      <c r="C5562" s="6">
        <f t="shared" si="172"/>
        <v>1064.7799999999997</v>
      </c>
      <c r="D5562" s="7">
        <f t="shared" si="173"/>
        <v>0.15675911230982587</v>
      </c>
    </row>
    <row r="5563" spans="1:4" x14ac:dyDescent="0.55000000000000004">
      <c r="A5563" s="6">
        <f>US_Regional_Sales_Data!P5563*US_Regional_Sales_Data!M5563*(1-US_Regional_Sales_Data!N5563)</f>
        <v>1125.6000000000001</v>
      </c>
      <c r="B5563" s="6">
        <f>US_Regional_Sales_Data!O5563*US_Regional_Sales_Data!M5563</f>
        <v>886.44</v>
      </c>
      <c r="C5563" s="6">
        <f t="shared" si="172"/>
        <v>239.16000000000008</v>
      </c>
      <c r="D5563" s="7">
        <f t="shared" si="173"/>
        <v>0.21247334754797445</v>
      </c>
    </row>
    <row r="5564" spans="1:4" x14ac:dyDescent="0.55000000000000004">
      <c r="A5564" s="6">
        <f>US_Regional_Sales_Data!P5564*US_Regional_Sales_Data!M5564*(1-US_Regional_Sales_Data!N5564)</f>
        <v>7316.4000000000005</v>
      </c>
      <c r="B5564" s="6">
        <f>US_Regional_Sales_Data!O5564*US_Regional_Sales_Data!M5564</f>
        <v>4847.0999999999995</v>
      </c>
      <c r="C5564" s="6">
        <f t="shared" si="172"/>
        <v>2469.3000000000011</v>
      </c>
      <c r="D5564" s="7">
        <f t="shared" si="173"/>
        <v>0.33750205018861745</v>
      </c>
    </row>
    <row r="5565" spans="1:4" x14ac:dyDescent="0.55000000000000004">
      <c r="A5565" s="6">
        <f>US_Regional_Sales_Data!P5565*US_Regional_Sales_Data!M5565*(1-US_Regional_Sales_Data!N5565)</f>
        <v>19476.899999999998</v>
      </c>
      <c r="B5565" s="6">
        <f>US_Regional_Sales_Data!O5565*US_Regional_Sales_Data!M5565</f>
        <v>9635.9599999999991</v>
      </c>
      <c r="C5565" s="6">
        <f t="shared" si="172"/>
        <v>9840.9399999999987</v>
      </c>
      <c r="D5565" s="7">
        <f t="shared" si="173"/>
        <v>0.50526213103728002</v>
      </c>
    </row>
    <row r="5566" spans="1:4" x14ac:dyDescent="0.55000000000000004">
      <c r="A5566" s="6">
        <f>US_Regional_Sales_Data!P5566*US_Regional_Sales_Data!M5566*(1-US_Regional_Sales_Data!N5566)</f>
        <v>5447.6025</v>
      </c>
      <c r="B5566" s="6">
        <f>US_Regional_Sales_Data!O5566*US_Regional_Sales_Data!M5566</f>
        <v>4593.66</v>
      </c>
      <c r="C5566" s="6">
        <f t="shared" si="172"/>
        <v>853.94250000000011</v>
      </c>
      <c r="D5566" s="7">
        <f t="shared" si="173"/>
        <v>0.15675565535480979</v>
      </c>
    </row>
    <row r="5567" spans="1:4" x14ac:dyDescent="0.55000000000000004">
      <c r="A5567" s="6">
        <f>US_Regional_Sales_Data!P5567*US_Regional_Sales_Data!M5567*(1-US_Regional_Sales_Data!N5567)</f>
        <v>468.99999999999994</v>
      </c>
      <c r="B5567" s="6">
        <f>US_Regional_Sales_Data!O5567*US_Regional_Sales_Data!M5567</f>
        <v>314.92</v>
      </c>
      <c r="C5567" s="6">
        <f t="shared" si="172"/>
        <v>154.07999999999993</v>
      </c>
      <c r="D5567" s="7">
        <f t="shared" si="173"/>
        <v>0.32852878464818752</v>
      </c>
    </row>
    <row r="5568" spans="1:4" x14ac:dyDescent="0.55000000000000004">
      <c r="A5568" s="6">
        <f>US_Regional_Sales_Data!P5568*US_Regional_Sales_Data!M5568*(1-US_Regional_Sales_Data!N5568)</f>
        <v>14279.04</v>
      </c>
      <c r="B5568" s="6">
        <f>US_Regional_Sales_Data!O5568*US_Regional_Sales_Data!M5568</f>
        <v>11105.92</v>
      </c>
      <c r="C5568" s="6">
        <f t="shared" si="172"/>
        <v>3173.1200000000008</v>
      </c>
      <c r="D5568" s="7">
        <f t="shared" si="173"/>
        <v>0.22222222222222227</v>
      </c>
    </row>
    <row r="5569" spans="1:4" x14ac:dyDescent="0.55000000000000004">
      <c r="A5569" s="6">
        <f>US_Regional_Sales_Data!P5569*US_Regional_Sales_Data!M5569*(1-US_Regional_Sales_Data!N5569)</f>
        <v>2863.2449999999999</v>
      </c>
      <c r="B5569" s="6">
        <f>US_Regional_Sales_Data!O5569*US_Regional_Sales_Data!M5569</f>
        <v>1733.4299999999998</v>
      </c>
      <c r="C5569" s="6">
        <f t="shared" si="172"/>
        <v>1129.8150000000001</v>
      </c>
      <c r="D5569" s="7">
        <f t="shared" si="173"/>
        <v>0.39459249907011107</v>
      </c>
    </row>
    <row r="5570" spans="1:4" x14ac:dyDescent="0.55000000000000004">
      <c r="A5570" s="6">
        <f>US_Regional_Sales_Data!P5570*US_Regional_Sales_Data!M5570*(1-US_Regional_Sales_Data!N5570)</f>
        <v>1514.8700000000001</v>
      </c>
      <c r="B5570" s="6">
        <f>US_Regional_Sales_Data!O5570*US_Regional_Sales_Data!M5570</f>
        <v>1020.53</v>
      </c>
      <c r="C5570" s="6">
        <f t="shared" si="172"/>
        <v>494.34000000000015</v>
      </c>
      <c r="D5570" s="7">
        <f t="shared" si="173"/>
        <v>0.32632503119079531</v>
      </c>
    </row>
    <row r="5571" spans="1:4" x14ac:dyDescent="0.55000000000000004">
      <c r="A5571" s="6">
        <f>US_Regional_Sales_Data!P5571*US_Regional_Sales_Data!M5571*(1-US_Regional_Sales_Data!N5571)</f>
        <v>28027.439999999999</v>
      </c>
      <c r="B5571" s="6">
        <f>US_Regional_Sales_Data!O5571*US_Regional_Sales_Data!M5571</f>
        <v>18684.96</v>
      </c>
      <c r="C5571" s="6">
        <f t="shared" ref="C5571:C5634" si="174">A5571-B5571</f>
        <v>9342.48</v>
      </c>
      <c r="D5571" s="7">
        <f t="shared" ref="D5571:D5634" si="175">C5571/A5571</f>
        <v>0.33333333333333331</v>
      </c>
    </row>
    <row r="5572" spans="1:4" x14ac:dyDescent="0.55000000000000004">
      <c r="A5572" s="6">
        <f>US_Regional_Sales_Data!P5572*US_Regional_Sales_Data!M5572*(1-US_Regional_Sales_Data!N5572)</f>
        <v>2375.8200000000002</v>
      </c>
      <c r="B5572" s="6">
        <f>US_Regional_Sales_Data!O5572*US_Regional_Sales_Data!M5572</f>
        <v>2085.44</v>
      </c>
      <c r="C5572" s="6">
        <f t="shared" si="174"/>
        <v>290.38000000000011</v>
      </c>
      <c r="D5572" s="7">
        <f t="shared" si="175"/>
        <v>0.12222306403683784</v>
      </c>
    </row>
    <row r="5573" spans="1:4" x14ac:dyDescent="0.55000000000000004">
      <c r="A5573" s="6">
        <f>US_Regional_Sales_Data!P5573*US_Regional_Sales_Data!M5573*(1-US_Regional_Sales_Data!N5573)</f>
        <v>5909.4000000000005</v>
      </c>
      <c r="B5573" s="6">
        <f>US_Regional_Sales_Data!O5573*US_Regional_Sales_Data!M5573</f>
        <v>4793.2</v>
      </c>
      <c r="C5573" s="6">
        <f t="shared" si="174"/>
        <v>1116.2000000000007</v>
      </c>
      <c r="D5573" s="7">
        <f t="shared" si="175"/>
        <v>0.18888550445053653</v>
      </c>
    </row>
    <row r="5574" spans="1:4" x14ac:dyDescent="0.55000000000000004">
      <c r="A5574" s="6">
        <f>US_Regional_Sales_Data!P5574*US_Regional_Sales_Data!M5574*(1-US_Regional_Sales_Data!N5574)</f>
        <v>4802.5600000000004</v>
      </c>
      <c r="B5574" s="6">
        <f>US_Regional_Sales_Data!O5574*US_Regional_Sales_Data!M5574</f>
        <v>4502.3999999999996</v>
      </c>
      <c r="C5574" s="6">
        <f t="shared" si="174"/>
        <v>300.16000000000076</v>
      </c>
      <c r="D5574" s="7">
        <f t="shared" si="175"/>
        <v>6.2500000000000153E-2</v>
      </c>
    </row>
    <row r="5575" spans="1:4" x14ac:dyDescent="0.55000000000000004">
      <c r="A5575" s="6">
        <f>US_Regional_Sales_Data!P5575*US_Regional_Sales_Data!M5575*(1-US_Regional_Sales_Data!N5575)</f>
        <v>1688.4</v>
      </c>
      <c r="B5575" s="6">
        <f>US_Regional_Sales_Data!O5575*US_Regional_Sales_Data!M5575</f>
        <v>1500.8</v>
      </c>
      <c r="C5575" s="6">
        <f t="shared" si="174"/>
        <v>187.60000000000014</v>
      </c>
      <c r="D5575" s="7">
        <f t="shared" si="175"/>
        <v>0.11111111111111119</v>
      </c>
    </row>
    <row r="5576" spans="1:4" x14ac:dyDescent="0.55000000000000004">
      <c r="A5576" s="6">
        <f>US_Regional_Sales_Data!P5576*US_Regional_Sales_Data!M5576*(1-US_Regional_Sales_Data!N5576)</f>
        <v>4277.28</v>
      </c>
      <c r="B5576" s="6">
        <f>US_Regional_Sales_Data!O5576*US_Regional_Sales_Data!M5576</f>
        <v>2386.2800000000002</v>
      </c>
      <c r="C5576" s="6">
        <f t="shared" si="174"/>
        <v>1890.9999999999995</v>
      </c>
      <c r="D5576" s="7">
        <f t="shared" si="175"/>
        <v>0.44210339281038408</v>
      </c>
    </row>
    <row r="5577" spans="1:4" x14ac:dyDescent="0.55000000000000004">
      <c r="A5577" s="6">
        <f>US_Regional_Sales_Data!P5577*US_Regional_Sales_Data!M5577*(1-US_Regional_Sales_Data!N5577)</f>
        <v>6517.76</v>
      </c>
      <c r="B5577" s="6">
        <f>US_Regional_Sales_Data!O5577*US_Regional_Sales_Data!M5577</f>
        <v>5458.64</v>
      </c>
      <c r="C5577" s="6">
        <f t="shared" si="174"/>
        <v>1059.1199999999999</v>
      </c>
      <c r="D5577" s="7">
        <f t="shared" si="175"/>
        <v>0.16249754516889237</v>
      </c>
    </row>
    <row r="5578" spans="1:4" x14ac:dyDescent="0.55000000000000004">
      <c r="A5578" s="6">
        <f>US_Regional_Sales_Data!P5578*US_Regional_Sales_Data!M5578*(1-US_Regional_Sales_Data!N5578)</f>
        <v>20674.86</v>
      </c>
      <c r="B5578" s="6">
        <f>US_Regional_Sales_Data!O5578*US_Regional_Sales_Data!M5578</f>
        <v>18551.48</v>
      </c>
      <c r="C5578" s="6">
        <f t="shared" si="174"/>
        <v>2123.380000000001</v>
      </c>
      <c r="D5578" s="7">
        <f t="shared" si="175"/>
        <v>0.1027034765894425</v>
      </c>
    </row>
    <row r="5579" spans="1:4" x14ac:dyDescent="0.55000000000000004">
      <c r="A5579" s="6">
        <f>US_Regional_Sales_Data!P5579*US_Regional_Sales_Data!M5579*(1-US_Regional_Sales_Data!N5579)</f>
        <v>846.54499999999996</v>
      </c>
      <c r="B5579" s="6">
        <f>US_Regional_Sales_Data!O5579*US_Regional_Sales_Data!M5579</f>
        <v>543.57000000000005</v>
      </c>
      <c r="C5579" s="6">
        <f t="shared" si="174"/>
        <v>302.97499999999991</v>
      </c>
      <c r="D5579" s="7">
        <f t="shared" si="175"/>
        <v>0.35789591811421712</v>
      </c>
    </row>
    <row r="5580" spans="1:4" x14ac:dyDescent="0.55000000000000004">
      <c r="A5580" s="6">
        <f>US_Regional_Sales_Data!P5580*US_Regional_Sales_Data!M5580*(1-US_Regional_Sales_Data!N5580)</f>
        <v>5314.7749999999996</v>
      </c>
      <c r="B5580" s="6">
        <f>US_Regional_Sales_Data!O5580*US_Regional_Sales_Data!M5580</f>
        <v>3916.15</v>
      </c>
      <c r="C5580" s="6">
        <f t="shared" si="174"/>
        <v>1398.6249999999995</v>
      </c>
      <c r="D5580" s="7">
        <f t="shared" si="175"/>
        <v>0.26315789473684204</v>
      </c>
    </row>
    <row r="5581" spans="1:4" x14ac:dyDescent="0.55000000000000004">
      <c r="A5581" s="6">
        <f>US_Regional_Sales_Data!P5581*US_Regional_Sales_Data!M5581*(1-US_Regional_Sales_Data!N5581)</f>
        <v>4952.6399999999994</v>
      </c>
      <c r="B5581" s="6">
        <f>US_Regional_Sales_Data!O5581*US_Regional_Sales_Data!M5581</f>
        <v>4386.6400000000003</v>
      </c>
      <c r="C5581" s="6">
        <f t="shared" si="174"/>
        <v>565.99999999999909</v>
      </c>
      <c r="D5581" s="7">
        <f t="shared" si="175"/>
        <v>0.11428248368546859</v>
      </c>
    </row>
    <row r="5582" spans="1:4" x14ac:dyDescent="0.55000000000000004">
      <c r="A5582" s="6">
        <f>US_Regional_Sales_Data!P5582*US_Regional_Sales_Data!M5582*(1-US_Regional_Sales_Data!N5582)</f>
        <v>2806.9649999999997</v>
      </c>
      <c r="B5582" s="6">
        <f>US_Regional_Sales_Data!O5582*US_Regional_Sales_Data!M5582</f>
        <v>2097.84</v>
      </c>
      <c r="C5582" s="6">
        <f t="shared" si="174"/>
        <v>709.12499999999955</v>
      </c>
      <c r="D5582" s="7">
        <f t="shared" si="175"/>
        <v>0.25263051017736227</v>
      </c>
    </row>
    <row r="5583" spans="1:4" x14ac:dyDescent="0.55000000000000004">
      <c r="A5583" s="6">
        <f>US_Regional_Sales_Data!P5583*US_Regional_Sales_Data!M5583*(1-US_Regional_Sales_Data!N5583)</f>
        <v>4703.4000000000005</v>
      </c>
      <c r="B5583" s="6">
        <f>US_Regional_Sales_Data!O5583*US_Regional_Sales_Data!M5583</f>
        <v>2456.1999999999998</v>
      </c>
      <c r="C5583" s="6">
        <f t="shared" si="174"/>
        <v>2247.2000000000007</v>
      </c>
      <c r="D5583" s="7">
        <f t="shared" si="175"/>
        <v>0.47778203002083608</v>
      </c>
    </row>
    <row r="5584" spans="1:4" x14ac:dyDescent="0.55000000000000004">
      <c r="A5584" s="6">
        <f>US_Regional_Sales_Data!P5584*US_Regional_Sales_Data!M5584*(1-US_Regional_Sales_Data!N5584)</f>
        <v>26198.34</v>
      </c>
      <c r="B5584" s="6">
        <f>US_Regional_Sales_Data!O5584*US_Regional_Sales_Data!M5584</f>
        <v>22061.759999999998</v>
      </c>
      <c r="C5584" s="6">
        <f t="shared" si="174"/>
        <v>4136.5800000000017</v>
      </c>
      <c r="D5584" s="7">
        <f t="shared" si="175"/>
        <v>0.15789473684210534</v>
      </c>
    </row>
    <row r="5585" spans="1:4" x14ac:dyDescent="0.55000000000000004">
      <c r="A5585" s="6">
        <f>US_Regional_Sales_Data!P5585*US_Regional_Sales_Data!M5585*(1-US_Regional_Sales_Data!N5585)</f>
        <v>5282.28</v>
      </c>
      <c r="B5585" s="6">
        <f>US_Regional_Sales_Data!O5585*US_Regional_Sales_Data!M5585</f>
        <v>2582.44</v>
      </c>
      <c r="C5585" s="6">
        <f t="shared" si="174"/>
        <v>2699.8399999999997</v>
      </c>
      <c r="D5585" s="7">
        <f t="shared" si="175"/>
        <v>0.51111262560863868</v>
      </c>
    </row>
    <row r="5586" spans="1:4" x14ac:dyDescent="0.55000000000000004">
      <c r="A5586" s="6">
        <f>US_Regional_Sales_Data!P5586*US_Regional_Sales_Data!M5586*(1-US_Regional_Sales_Data!N5586)</f>
        <v>5957.6399999999994</v>
      </c>
      <c r="B5586" s="6">
        <f>US_Regional_Sales_Data!O5586*US_Regional_Sales_Data!M5586</f>
        <v>3261.02</v>
      </c>
      <c r="C5586" s="6">
        <f t="shared" si="174"/>
        <v>2696.6199999999994</v>
      </c>
      <c r="D5586" s="7">
        <f t="shared" si="175"/>
        <v>0.45263225035416704</v>
      </c>
    </row>
    <row r="5587" spans="1:4" x14ac:dyDescent="0.55000000000000004">
      <c r="A5587" s="6">
        <f>US_Regional_Sales_Data!P5587*US_Regional_Sales_Data!M5587*(1-US_Regional_Sales_Data!N5587)</f>
        <v>14512.199999999999</v>
      </c>
      <c r="B5587" s="6">
        <f>US_Regional_Sales_Data!O5587*US_Regional_Sales_Data!M5587</f>
        <v>9012.84</v>
      </c>
      <c r="C5587" s="6">
        <f t="shared" si="174"/>
        <v>5499.3599999999988</v>
      </c>
      <c r="D5587" s="7">
        <f t="shared" si="175"/>
        <v>0.37894736842105259</v>
      </c>
    </row>
    <row r="5588" spans="1:4" x14ac:dyDescent="0.55000000000000004">
      <c r="A5588" s="6">
        <f>US_Regional_Sales_Data!P5588*US_Regional_Sales_Data!M5588*(1-US_Regional_Sales_Data!N5588)</f>
        <v>18229.359999999997</v>
      </c>
      <c r="B5588" s="6">
        <f>US_Regional_Sales_Data!O5588*US_Regional_Sales_Data!M5588</f>
        <v>11513.28</v>
      </c>
      <c r="C5588" s="6">
        <f t="shared" si="174"/>
        <v>6716.0799999999963</v>
      </c>
      <c r="D5588" s="7">
        <f t="shared" si="175"/>
        <v>0.36842105263157882</v>
      </c>
    </row>
    <row r="5589" spans="1:4" x14ac:dyDescent="0.55000000000000004">
      <c r="A5589" s="6">
        <f>US_Regional_Sales_Data!P5589*US_Regional_Sales_Data!M5589*(1-US_Regional_Sales_Data!N5589)</f>
        <v>14134.319999999998</v>
      </c>
      <c r="B5589" s="6">
        <f>US_Regional_Sales_Data!O5589*US_Regional_Sales_Data!M5589</f>
        <v>14841.060000000001</v>
      </c>
      <c r="C5589" s="6">
        <f t="shared" si="174"/>
        <v>-706.74000000000342</v>
      </c>
      <c r="D5589" s="7">
        <f t="shared" si="175"/>
        <v>-5.0001697994668547E-2</v>
      </c>
    </row>
    <row r="5590" spans="1:4" x14ac:dyDescent="0.55000000000000004">
      <c r="A5590" s="6">
        <f>US_Regional_Sales_Data!P5590*US_Regional_Sales_Data!M5590*(1-US_Regional_Sales_Data!N5590)</f>
        <v>1005.6699999999998</v>
      </c>
      <c r="B5590" s="6">
        <f>US_Regional_Sales_Data!O5590*US_Regional_Sales_Data!M5590</f>
        <v>783.36</v>
      </c>
      <c r="C5590" s="6">
        <f t="shared" si="174"/>
        <v>222.30999999999983</v>
      </c>
      <c r="D5590" s="7">
        <f t="shared" si="175"/>
        <v>0.22105660902681781</v>
      </c>
    </row>
    <row r="5591" spans="1:4" x14ac:dyDescent="0.55000000000000004">
      <c r="A5591" s="6">
        <f>US_Regional_Sales_Data!P5591*US_Regional_Sales_Data!M5591*(1-US_Regional_Sales_Data!N5591)</f>
        <v>1447.2</v>
      </c>
      <c r="B5591" s="6">
        <f>US_Regional_Sales_Data!O5591*US_Regional_Sales_Data!M5591</f>
        <v>1366.8</v>
      </c>
      <c r="C5591" s="6">
        <f t="shared" si="174"/>
        <v>80.400000000000091</v>
      </c>
      <c r="D5591" s="7">
        <f t="shared" si="175"/>
        <v>5.5555555555555615E-2</v>
      </c>
    </row>
    <row r="5592" spans="1:4" x14ac:dyDescent="0.55000000000000004">
      <c r="A5592" s="6">
        <f>US_Regional_Sales_Data!P5592*US_Regional_Sales_Data!M5592*(1-US_Regional_Sales_Data!N5592)</f>
        <v>956.75999999999988</v>
      </c>
      <c r="B5592" s="6">
        <f>US_Regional_Sales_Data!O5592*US_Regional_Sales_Data!M5592</f>
        <v>945.5</v>
      </c>
      <c r="C5592" s="6">
        <f t="shared" si="174"/>
        <v>11.259999999999877</v>
      </c>
      <c r="D5592" s="7">
        <f t="shared" si="175"/>
        <v>1.1768886659141142E-2</v>
      </c>
    </row>
    <row r="5593" spans="1:4" x14ac:dyDescent="0.55000000000000004">
      <c r="A5593" s="6">
        <f>US_Regional_Sales_Data!P5593*US_Regional_Sales_Data!M5593*(1-US_Regional_Sales_Data!N5593)</f>
        <v>22426.240000000002</v>
      </c>
      <c r="B5593" s="6">
        <f>US_Regional_Sales_Data!O5593*US_Regional_Sales_Data!M5593</f>
        <v>19342.64</v>
      </c>
      <c r="C5593" s="6">
        <f t="shared" si="174"/>
        <v>3083.6000000000022</v>
      </c>
      <c r="D5593" s="7">
        <f t="shared" si="175"/>
        <v>0.13749964327502079</v>
      </c>
    </row>
    <row r="5594" spans="1:4" x14ac:dyDescent="0.55000000000000004">
      <c r="A5594" s="6">
        <f>US_Regional_Sales_Data!P5594*US_Regional_Sales_Data!M5594*(1-US_Regional_Sales_Data!N5594)</f>
        <v>2465.6000000000004</v>
      </c>
      <c r="B5594" s="6">
        <f>US_Regional_Sales_Data!O5594*US_Regional_Sales_Data!M5594</f>
        <v>2311.5</v>
      </c>
      <c r="C5594" s="6">
        <f t="shared" si="174"/>
        <v>154.10000000000036</v>
      </c>
      <c r="D5594" s="7">
        <f t="shared" si="175"/>
        <v>6.2500000000000139E-2</v>
      </c>
    </row>
    <row r="5595" spans="1:4" x14ac:dyDescent="0.55000000000000004">
      <c r="A5595" s="6">
        <f>US_Regional_Sales_Data!P5595*US_Regional_Sales_Data!M5595*(1-US_Regional_Sales_Data!N5595)</f>
        <v>9407.8049999999985</v>
      </c>
      <c r="B5595" s="6">
        <f>US_Regional_Sales_Data!O5595*US_Regional_Sales_Data!M5595</f>
        <v>4068.24</v>
      </c>
      <c r="C5595" s="6">
        <f t="shared" si="174"/>
        <v>5339.5649999999987</v>
      </c>
      <c r="D5595" s="7">
        <f t="shared" si="175"/>
        <v>0.56756756756756754</v>
      </c>
    </row>
    <row r="5596" spans="1:4" x14ac:dyDescent="0.55000000000000004">
      <c r="A5596" s="6">
        <f>US_Regional_Sales_Data!P5596*US_Regional_Sales_Data!M5596*(1-US_Regional_Sales_Data!N5596)</f>
        <v>41092.439999999995</v>
      </c>
      <c r="B5596" s="6">
        <f>US_Regional_Sales_Data!O5596*US_Regional_Sales_Data!M5596</f>
        <v>32441.439999999999</v>
      </c>
      <c r="C5596" s="6">
        <f t="shared" si="174"/>
        <v>8650.9999999999964</v>
      </c>
      <c r="D5596" s="7">
        <f t="shared" si="175"/>
        <v>0.21052534237441237</v>
      </c>
    </row>
    <row r="5597" spans="1:4" x14ac:dyDescent="0.55000000000000004">
      <c r="A5597" s="6">
        <f>US_Regional_Sales_Data!P5597*US_Regional_Sales_Data!M5597*(1-US_Regional_Sales_Data!N5597)</f>
        <v>1089.42</v>
      </c>
      <c r="B5597" s="6">
        <f>US_Regional_Sales_Data!O5597*US_Regional_Sales_Data!M5597</f>
        <v>1434.4</v>
      </c>
      <c r="C5597" s="6">
        <f t="shared" si="174"/>
        <v>-344.98</v>
      </c>
      <c r="D5597" s="7">
        <f t="shared" si="175"/>
        <v>-0.31666391290778578</v>
      </c>
    </row>
    <row r="5598" spans="1:4" x14ac:dyDescent="0.55000000000000004">
      <c r="A5598" s="6">
        <f>US_Regional_Sales_Data!P5598*US_Regional_Sales_Data!M5598*(1-US_Regional_Sales_Data!N5598)</f>
        <v>11105.92</v>
      </c>
      <c r="B5598" s="6">
        <f>US_Regional_Sales_Data!O5598*US_Regional_Sales_Data!M5598</f>
        <v>8329.44</v>
      </c>
      <c r="C5598" s="6">
        <f t="shared" si="174"/>
        <v>2776.4799999999996</v>
      </c>
      <c r="D5598" s="7">
        <f t="shared" si="175"/>
        <v>0.24999999999999997</v>
      </c>
    </row>
    <row r="5599" spans="1:4" x14ac:dyDescent="0.55000000000000004">
      <c r="A5599" s="6">
        <f>US_Regional_Sales_Data!P5599*US_Regional_Sales_Data!M5599*(1-US_Regional_Sales_Data!N5599)</f>
        <v>197.31499999999997</v>
      </c>
      <c r="B5599" s="6">
        <f>US_Regional_Sales_Data!O5599*US_Regional_Sales_Data!M5599</f>
        <v>114.24</v>
      </c>
      <c r="C5599" s="6">
        <f t="shared" si="174"/>
        <v>83.074999999999974</v>
      </c>
      <c r="D5599" s="7">
        <f t="shared" si="175"/>
        <v>0.42102729138686867</v>
      </c>
    </row>
    <row r="5600" spans="1:4" x14ac:dyDescent="0.55000000000000004">
      <c r="A5600" s="6">
        <f>US_Regional_Sales_Data!P5600*US_Regional_Sales_Data!M5600*(1-US_Regional_Sales_Data!N5600)</f>
        <v>47150.58</v>
      </c>
      <c r="B5600" s="6">
        <f>US_Regional_Sales_Data!O5600*US_Regional_Sales_Data!M5600</f>
        <v>22428.400000000001</v>
      </c>
      <c r="C5600" s="6">
        <f t="shared" si="174"/>
        <v>24722.18</v>
      </c>
      <c r="D5600" s="7">
        <f t="shared" si="175"/>
        <v>0.52432398498597466</v>
      </c>
    </row>
    <row r="5601" spans="1:4" x14ac:dyDescent="0.55000000000000004">
      <c r="A5601" s="6">
        <f>US_Regional_Sales_Data!P5601*US_Regional_Sales_Data!M5601*(1-US_Regional_Sales_Data!N5601)</f>
        <v>5028.3499999999995</v>
      </c>
      <c r="B5601" s="6">
        <f>US_Regional_Sales_Data!O5601*US_Regional_Sales_Data!M5601</f>
        <v>2276</v>
      </c>
      <c r="C5601" s="6">
        <f t="shared" si="174"/>
        <v>2752.3499999999995</v>
      </c>
      <c r="D5601" s="7">
        <f t="shared" si="175"/>
        <v>0.5473664323286962</v>
      </c>
    </row>
    <row r="5602" spans="1:4" x14ac:dyDescent="0.55000000000000004">
      <c r="A5602" s="6">
        <f>US_Regional_Sales_Data!P5602*US_Regional_Sales_Data!M5602*(1-US_Regional_Sales_Data!N5602)</f>
        <v>14111.707500000002</v>
      </c>
      <c r="B5602" s="6">
        <f>US_Regional_Sales_Data!O5602*US_Regional_Sales_Data!M5602</f>
        <v>8390.76</v>
      </c>
      <c r="C5602" s="6">
        <f t="shared" si="174"/>
        <v>5720.947500000002</v>
      </c>
      <c r="D5602" s="7">
        <f t="shared" si="175"/>
        <v>0.40540434245820367</v>
      </c>
    </row>
    <row r="5603" spans="1:4" x14ac:dyDescent="0.55000000000000004">
      <c r="A5603" s="6">
        <f>US_Regional_Sales_Data!P5603*US_Regional_Sales_Data!M5603*(1-US_Regional_Sales_Data!N5603)</f>
        <v>16433.760000000002</v>
      </c>
      <c r="B5603" s="6">
        <f>US_Regional_Sales_Data!O5603*US_Regional_Sales_Data!M5603</f>
        <v>12873.14</v>
      </c>
      <c r="C5603" s="6">
        <f t="shared" si="174"/>
        <v>3560.6200000000026</v>
      </c>
      <c r="D5603" s="7">
        <f t="shared" si="175"/>
        <v>0.21666496285694828</v>
      </c>
    </row>
    <row r="5604" spans="1:4" x14ac:dyDescent="0.55000000000000004">
      <c r="A5604" s="6">
        <f>US_Regional_Sales_Data!P5604*US_Regional_Sales_Data!M5604*(1-US_Regional_Sales_Data!N5604)</f>
        <v>6795.81</v>
      </c>
      <c r="B5604" s="6">
        <f>US_Regional_Sales_Data!O5604*US_Regional_Sales_Data!M5604</f>
        <v>4001.9700000000003</v>
      </c>
      <c r="C5604" s="6">
        <f t="shared" si="174"/>
        <v>2793.84</v>
      </c>
      <c r="D5604" s="7">
        <f t="shared" si="175"/>
        <v>0.41111214115756622</v>
      </c>
    </row>
    <row r="5605" spans="1:4" x14ac:dyDescent="0.55000000000000004">
      <c r="A5605" s="6">
        <f>US_Regional_Sales_Data!P5605*US_Regional_Sales_Data!M5605*(1-US_Regional_Sales_Data!N5605)</f>
        <v>7461.12</v>
      </c>
      <c r="B5605" s="6">
        <f>US_Regional_Sales_Data!O5605*US_Regional_Sales_Data!M5605</f>
        <v>7367.84</v>
      </c>
      <c r="C5605" s="6">
        <f t="shared" si="174"/>
        <v>93.279999999999745</v>
      </c>
      <c r="D5605" s="7">
        <f t="shared" si="175"/>
        <v>1.2502144450162945E-2</v>
      </c>
    </row>
    <row r="5606" spans="1:4" x14ac:dyDescent="0.55000000000000004">
      <c r="A5606" s="6">
        <f>US_Regional_Sales_Data!P5606*US_Regional_Sales_Data!M5606*(1-US_Regional_Sales_Data!N5606)</f>
        <v>8833.9500000000007</v>
      </c>
      <c r="B5606" s="6">
        <f>US_Regional_Sales_Data!O5606*US_Regional_Sales_Data!M5606</f>
        <v>4318.8</v>
      </c>
      <c r="C5606" s="6">
        <f t="shared" si="174"/>
        <v>4515.1500000000005</v>
      </c>
      <c r="D5606" s="7">
        <f t="shared" si="175"/>
        <v>0.51111337510400223</v>
      </c>
    </row>
    <row r="5607" spans="1:4" x14ac:dyDescent="0.55000000000000004">
      <c r="A5607" s="6">
        <f>US_Regional_Sales_Data!P5607*US_Regional_Sales_Data!M5607*(1-US_Regional_Sales_Data!N5607)</f>
        <v>2026.0800000000004</v>
      </c>
      <c r="B5607" s="6">
        <f>US_Regional_Sales_Data!O5607*US_Regional_Sales_Data!M5607</f>
        <v>1848.81</v>
      </c>
      <c r="C5607" s="6">
        <f t="shared" si="174"/>
        <v>177.27000000000044</v>
      </c>
      <c r="D5607" s="7">
        <f t="shared" si="175"/>
        <v>8.7494077232883397E-2</v>
      </c>
    </row>
    <row r="5608" spans="1:4" x14ac:dyDescent="0.55000000000000004">
      <c r="A5608" s="6">
        <f>US_Regional_Sales_Data!P5608*US_Regional_Sales_Data!M5608*(1-US_Regional_Sales_Data!N5608)</f>
        <v>17563.379999999997</v>
      </c>
      <c r="B5608" s="6">
        <f>US_Regional_Sales_Data!O5608*US_Regional_Sales_Data!M5608</f>
        <v>10951.28</v>
      </c>
      <c r="C5608" s="6">
        <f t="shared" si="174"/>
        <v>6612.0999999999967</v>
      </c>
      <c r="D5608" s="7">
        <f t="shared" si="175"/>
        <v>0.37647081598188947</v>
      </c>
    </row>
    <row r="5609" spans="1:4" x14ac:dyDescent="0.55000000000000004">
      <c r="A5609" s="6">
        <f>US_Regional_Sales_Data!P5609*US_Regional_Sales_Data!M5609*(1-US_Regional_Sales_Data!N5609)</f>
        <v>4225.6899999999996</v>
      </c>
      <c r="B5609" s="6">
        <f>US_Regional_Sales_Data!O5609*US_Regional_Sales_Data!M5609</f>
        <v>4126.26</v>
      </c>
      <c r="C5609" s="6">
        <f t="shared" si="174"/>
        <v>99.429999999999382</v>
      </c>
      <c r="D5609" s="7">
        <f t="shared" si="175"/>
        <v>2.352988506019121E-2</v>
      </c>
    </row>
    <row r="5610" spans="1:4" x14ac:dyDescent="0.55000000000000004">
      <c r="A5610" s="6">
        <f>US_Regional_Sales_Data!P5610*US_Regional_Sales_Data!M5610*(1-US_Regional_Sales_Data!N5610)</f>
        <v>2822.0400000000004</v>
      </c>
      <c r="B5610" s="6">
        <f>US_Regional_Sales_Data!O5610*US_Regional_Sales_Data!M5610</f>
        <v>2539.83</v>
      </c>
      <c r="C5610" s="6">
        <f t="shared" si="174"/>
        <v>282.21000000000049</v>
      </c>
      <c r="D5610" s="7">
        <f t="shared" si="175"/>
        <v>0.10000212612152927</v>
      </c>
    </row>
    <row r="5611" spans="1:4" x14ac:dyDescent="0.55000000000000004">
      <c r="A5611" s="6">
        <f>US_Regional_Sales_Data!P5611*US_Regional_Sales_Data!M5611*(1-US_Regional_Sales_Data!N5611)</f>
        <v>4363.04</v>
      </c>
      <c r="B5611" s="6">
        <f>US_Regional_Sales_Data!O5611*US_Regional_Sales_Data!M5611</f>
        <v>3065.92</v>
      </c>
      <c r="C5611" s="6">
        <f t="shared" si="174"/>
        <v>1297.1199999999999</v>
      </c>
      <c r="D5611" s="7">
        <f t="shared" si="175"/>
        <v>0.29729729729729726</v>
      </c>
    </row>
    <row r="5612" spans="1:4" x14ac:dyDescent="0.55000000000000004">
      <c r="A5612" s="6">
        <f>US_Regional_Sales_Data!P5612*US_Regional_Sales_Data!M5612*(1-US_Regional_Sales_Data!N5612)</f>
        <v>2255.2200000000003</v>
      </c>
      <c r="B5612" s="6">
        <f>US_Regional_Sales_Data!O5612*US_Regional_Sales_Data!M5612</f>
        <v>1503.48</v>
      </c>
      <c r="C5612" s="6">
        <f t="shared" si="174"/>
        <v>751.74000000000024</v>
      </c>
      <c r="D5612" s="7">
        <f t="shared" si="175"/>
        <v>0.33333333333333343</v>
      </c>
    </row>
    <row r="5613" spans="1:4" x14ac:dyDescent="0.55000000000000004">
      <c r="A5613" s="6">
        <f>US_Regional_Sales_Data!P5613*US_Regional_Sales_Data!M5613*(1-US_Regional_Sales_Data!N5613)</f>
        <v>3017.0099999999998</v>
      </c>
      <c r="B5613" s="6">
        <f>US_Regional_Sales_Data!O5613*US_Regional_Sales_Data!M5613</f>
        <v>2477.13</v>
      </c>
      <c r="C5613" s="6">
        <f t="shared" si="174"/>
        <v>539.87999999999965</v>
      </c>
      <c r="D5613" s="7">
        <f t="shared" si="175"/>
        <v>0.17894537969711724</v>
      </c>
    </row>
    <row r="5614" spans="1:4" x14ac:dyDescent="0.55000000000000004">
      <c r="A5614" s="6">
        <f>US_Regional_Sales_Data!P5614*US_Regional_Sales_Data!M5614*(1-US_Regional_Sales_Data!N5614)</f>
        <v>13394.64</v>
      </c>
      <c r="B5614" s="6">
        <f>US_Regional_Sales_Data!O5614*US_Regional_Sales_Data!M5614</f>
        <v>9711.1</v>
      </c>
      <c r="C5614" s="6">
        <f t="shared" si="174"/>
        <v>3683.5399999999991</v>
      </c>
      <c r="D5614" s="7">
        <f t="shared" si="175"/>
        <v>0.27500104519419705</v>
      </c>
    </row>
    <row r="5615" spans="1:4" x14ac:dyDescent="0.55000000000000004">
      <c r="A5615" s="6">
        <f>US_Regional_Sales_Data!P5615*US_Regional_Sales_Data!M5615*(1-US_Regional_Sales_Data!N5615)</f>
        <v>619.75</v>
      </c>
      <c r="B5615" s="6">
        <f>US_Regional_Sales_Data!O5615*US_Regional_Sales_Data!M5615</f>
        <v>469</v>
      </c>
      <c r="C5615" s="6">
        <f t="shared" si="174"/>
        <v>150.75</v>
      </c>
      <c r="D5615" s="7">
        <f t="shared" si="175"/>
        <v>0.24324324324324326</v>
      </c>
    </row>
    <row r="5616" spans="1:4" x14ac:dyDescent="0.55000000000000004">
      <c r="A5616" s="6">
        <f>US_Regional_Sales_Data!P5616*US_Regional_Sales_Data!M5616*(1-US_Regional_Sales_Data!N5616)</f>
        <v>1425.76</v>
      </c>
      <c r="B5616" s="6">
        <f>US_Regional_Sales_Data!O5616*US_Regional_Sales_Data!M5616</f>
        <v>930.48</v>
      </c>
      <c r="C5616" s="6">
        <f t="shared" si="174"/>
        <v>495.28</v>
      </c>
      <c r="D5616" s="7">
        <f t="shared" si="175"/>
        <v>0.34737964313769498</v>
      </c>
    </row>
    <row r="5617" spans="1:4" x14ac:dyDescent="0.55000000000000004">
      <c r="A5617" s="6">
        <f>US_Regional_Sales_Data!P5617*US_Regional_Sales_Data!M5617*(1-US_Regional_Sales_Data!N5617)</f>
        <v>1336.6499999999999</v>
      </c>
      <c r="B5617" s="6">
        <f>US_Regional_Sales_Data!O5617*US_Regional_Sales_Data!M5617</f>
        <v>1139.6999999999998</v>
      </c>
      <c r="C5617" s="6">
        <f t="shared" si="174"/>
        <v>196.95000000000005</v>
      </c>
      <c r="D5617" s="7">
        <f t="shared" si="175"/>
        <v>0.14734597688250481</v>
      </c>
    </row>
    <row r="5618" spans="1:4" x14ac:dyDescent="0.55000000000000004">
      <c r="A5618" s="6">
        <f>US_Regional_Sales_Data!P5618*US_Regional_Sales_Data!M5618*(1-US_Regional_Sales_Data!N5618)</f>
        <v>8688.2250000000004</v>
      </c>
      <c r="B5618" s="6">
        <f>US_Regional_Sales_Data!O5618*US_Regional_Sales_Data!M5618</f>
        <v>7590.75</v>
      </c>
      <c r="C5618" s="6">
        <f t="shared" si="174"/>
        <v>1097.4750000000004</v>
      </c>
      <c r="D5618" s="7">
        <f t="shared" si="175"/>
        <v>0.12631751594830939</v>
      </c>
    </row>
    <row r="5619" spans="1:4" x14ac:dyDescent="0.55000000000000004">
      <c r="A5619" s="6">
        <f>US_Regional_Sales_Data!P5619*US_Regional_Sales_Data!M5619*(1-US_Regional_Sales_Data!N5619)</f>
        <v>3408.625</v>
      </c>
      <c r="B5619" s="6">
        <f>US_Regional_Sales_Data!O5619*US_Regional_Sales_Data!M5619</f>
        <v>1768.8</v>
      </c>
      <c r="C5619" s="6">
        <f t="shared" si="174"/>
        <v>1639.825</v>
      </c>
      <c r="D5619" s="7">
        <f t="shared" si="175"/>
        <v>0.48108108108108111</v>
      </c>
    </row>
    <row r="5620" spans="1:4" x14ac:dyDescent="0.55000000000000004">
      <c r="A5620" s="6">
        <f>US_Regional_Sales_Data!P5620*US_Regional_Sales_Data!M5620*(1-US_Regional_Sales_Data!N5620)</f>
        <v>10597.725</v>
      </c>
      <c r="B5620" s="6">
        <f>US_Regional_Sales_Data!O5620*US_Regional_Sales_Data!M5620</f>
        <v>8701.2999999999993</v>
      </c>
      <c r="C5620" s="6">
        <f t="shared" si="174"/>
        <v>1896.4250000000011</v>
      </c>
      <c r="D5620" s="7">
        <f t="shared" si="175"/>
        <v>0.17894642482230866</v>
      </c>
    </row>
    <row r="5621" spans="1:4" x14ac:dyDescent="0.55000000000000004">
      <c r="A5621" s="6">
        <f>US_Regional_Sales_Data!P5621*US_Regional_Sales_Data!M5621*(1-US_Regional_Sales_Data!N5621)</f>
        <v>4288</v>
      </c>
      <c r="B5621" s="6">
        <f>US_Regional_Sales_Data!O5621*US_Regional_Sales_Data!M5621</f>
        <v>3216</v>
      </c>
      <c r="C5621" s="6">
        <f t="shared" si="174"/>
        <v>1072</v>
      </c>
      <c r="D5621" s="7">
        <f t="shared" si="175"/>
        <v>0.25</v>
      </c>
    </row>
    <row r="5622" spans="1:4" x14ac:dyDescent="0.55000000000000004">
      <c r="A5622" s="6">
        <f>US_Regional_Sales_Data!P5622*US_Regional_Sales_Data!M5622*(1-US_Regional_Sales_Data!N5622)</f>
        <v>21635.64</v>
      </c>
      <c r="B5622" s="6">
        <f>US_Regional_Sales_Data!O5622*US_Regional_Sales_Data!M5622</f>
        <v>18750.900000000001</v>
      </c>
      <c r="C5622" s="6">
        <f t="shared" si="174"/>
        <v>2884.739999999998</v>
      </c>
      <c r="D5622" s="7">
        <f t="shared" si="175"/>
        <v>0.13333277869293433</v>
      </c>
    </row>
    <row r="5623" spans="1:4" x14ac:dyDescent="0.55000000000000004">
      <c r="A5623" s="6">
        <f>US_Regional_Sales_Data!P5623*US_Regional_Sales_Data!M5623*(1-US_Regional_Sales_Data!N5623)</f>
        <v>5607.9000000000005</v>
      </c>
      <c r="B5623" s="6">
        <f>US_Regional_Sales_Data!O5623*US_Regional_Sales_Data!M5623</f>
        <v>2990.88</v>
      </c>
      <c r="C5623" s="6">
        <f t="shared" si="174"/>
        <v>2617.0200000000004</v>
      </c>
      <c r="D5623" s="7">
        <f t="shared" si="175"/>
        <v>0.46666666666666667</v>
      </c>
    </row>
    <row r="5624" spans="1:4" x14ac:dyDescent="0.55000000000000004">
      <c r="A5624" s="6">
        <f>US_Regional_Sales_Data!P5624*US_Regional_Sales_Data!M5624*(1-US_Regional_Sales_Data!N5624)</f>
        <v>1388.24</v>
      </c>
      <c r="B5624" s="6">
        <f>US_Regional_Sales_Data!O5624*US_Regional_Sales_Data!M5624</f>
        <v>645.36</v>
      </c>
      <c r="C5624" s="6">
        <f t="shared" si="174"/>
        <v>742.88</v>
      </c>
      <c r="D5624" s="7">
        <f t="shared" si="175"/>
        <v>0.53512360975047546</v>
      </c>
    </row>
    <row r="5625" spans="1:4" x14ac:dyDescent="0.55000000000000004">
      <c r="A5625" s="6">
        <f>US_Regional_Sales_Data!P5625*US_Regional_Sales_Data!M5625*(1-US_Regional_Sales_Data!N5625)</f>
        <v>3406.9500000000003</v>
      </c>
      <c r="B5625" s="6">
        <f>US_Regional_Sales_Data!O5625*US_Regional_Sales_Data!M5625</f>
        <v>1930.6</v>
      </c>
      <c r="C5625" s="6">
        <f t="shared" si="174"/>
        <v>1476.3500000000004</v>
      </c>
      <c r="D5625" s="7">
        <f t="shared" si="175"/>
        <v>0.43333480092164556</v>
      </c>
    </row>
    <row r="5626" spans="1:4" x14ac:dyDescent="0.55000000000000004">
      <c r="A5626" s="6">
        <f>US_Regional_Sales_Data!P5626*US_Regional_Sales_Data!M5626*(1-US_Regional_Sales_Data!N5626)</f>
        <v>2058.2400000000002</v>
      </c>
      <c r="B5626" s="6">
        <f>US_Regional_Sales_Data!O5626*US_Regional_Sales_Data!M5626</f>
        <v>1080.57</v>
      </c>
      <c r="C5626" s="6">
        <f t="shared" si="174"/>
        <v>977.6700000000003</v>
      </c>
      <c r="D5626" s="7">
        <f t="shared" si="175"/>
        <v>0.47500291511194037</v>
      </c>
    </row>
    <row r="5627" spans="1:4" x14ac:dyDescent="0.55000000000000004">
      <c r="A5627" s="6">
        <f>US_Regional_Sales_Data!P5627*US_Regional_Sales_Data!M5627*(1-US_Regional_Sales_Data!N5627)</f>
        <v>37352.332500000004</v>
      </c>
      <c r="B5627" s="6">
        <f>US_Regional_Sales_Data!O5627*US_Regional_Sales_Data!M5627</f>
        <v>29881.88</v>
      </c>
      <c r="C5627" s="6">
        <f t="shared" si="174"/>
        <v>7470.4525000000031</v>
      </c>
      <c r="D5627" s="7">
        <f t="shared" si="175"/>
        <v>0.19999962519074282</v>
      </c>
    </row>
    <row r="5628" spans="1:4" x14ac:dyDescent="0.55000000000000004">
      <c r="A5628" s="6">
        <f>US_Regional_Sales_Data!P5628*US_Regional_Sales_Data!M5628*(1-US_Regional_Sales_Data!N5628)</f>
        <v>8707.32</v>
      </c>
      <c r="B5628" s="6">
        <f>US_Regional_Sales_Data!O5628*US_Regional_Sales_Data!M5628</f>
        <v>6782.56</v>
      </c>
      <c r="C5628" s="6">
        <f t="shared" si="174"/>
        <v>1924.7599999999993</v>
      </c>
      <c r="D5628" s="7">
        <f t="shared" si="175"/>
        <v>0.22105079404455094</v>
      </c>
    </row>
    <row r="5629" spans="1:4" x14ac:dyDescent="0.55000000000000004">
      <c r="A5629" s="6">
        <f>US_Regional_Sales_Data!P5629*US_Regional_Sales_Data!M5629*(1-US_Regional_Sales_Data!N5629)</f>
        <v>3135.6</v>
      </c>
      <c r="B5629" s="6">
        <f>US_Regional_Sales_Data!O5629*US_Regional_Sales_Data!M5629</f>
        <v>1776.84</v>
      </c>
      <c r="C5629" s="6">
        <f t="shared" si="174"/>
        <v>1358.76</v>
      </c>
      <c r="D5629" s="7">
        <f t="shared" si="175"/>
        <v>0.43333333333333335</v>
      </c>
    </row>
    <row r="5630" spans="1:4" x14ac:dyDescent="0.55000000000000004">
      <c r="A5630" s="6">
        <f>US_Regional_Sales_Data!P5630*US_Regional_Sales_Data!M5630*(1-US_Regional_Sales_Data!N5630)</f>
        <v>4590.8399999999992</v>
      </c>
      <c r="B5630" s="6">
        <f>US_Regional_Sales_Data!O5630*US_Regional_Sales_Data!M5630</f>
        <v>3672.68</v>
      </c>
      <c r="C5630" s="6">
        <f t="shared" si="174"/>
        <v>918.1599999999994</v>
      </c>
      <c r="D5630" s="7">
        <f t="shared" si="175"/>
        <v>0.19999825739951721</v>
      </c>
    </row>
    <row r="5631" spans="1:4" x14ac:dyDescent="0.55000000000000004">
      <c r="A5631" s="6">
        <f>US_Regional_Sales_Data!P5631*US_Regional_Sales_Data!M5631*(1-US_Regional_Sales_Data!N5631)</f>
        <v>22262.760000000002</v>
      </c>
      <c r="B5631" s="6">
        <f>US_Regional_Sales_Data!O5631*US_Regional_Sales_Data!M5631</f>
        <v>20036.46</v>
      </c>
      <c r="C5631" s="6">
        <f t="shared" si="174"/>
        <v>2226.3000000000029</v>
      </c>
      <c r="D5631" s="7">
        <f t="shared" si="175"/>
        <v>0.1000010780334515</v>
      </c>
    </row>
    <row r="5632" spans="1:4" x14ac:dyDescent="0.55000000000000004">
      <c r="A5632" s="6">
        <f>US_Regional_Sales_Data!P5632*US_Regional_Sales_Data!M5632*(1-US_Regional_Sales_Data!N5632)</f>
        <v>7976.1825000000017</v>
      </c>
      <c r="B5632" s="6">
        <f>US_Regional_Sales_Data!O5632*US_Regional_Sales_Data!M5632</f>
        <v>5001.2699999999995</v>
      </c>
      <c r="C5632" s="6">
        <f t="shared" si="174"/>
        <v>2974.9125000000022</v>
      </c>
      <c r="D5632" s="7">
        <f t="shared" si="175"/>
        <v>0.37297447745208956</v>
      </c>
    </row>
    <row r="5633" spans="1:4" x14ac:dyDescent="0.55000000000000004">
      <c r="A5633" s="6">
        <f>US_Regional_Sales_Data!P5633*US_Regional_Sales_Data!M5633*(1-US_Regional_Sales_Data!N5633)</f>
        <v>3793.5399999999995</v>
      </c>
      <c r="B5633" s="6">
        <f>US_Regional_Sales_Data!O5633*US_Regional_Sales_Data!M5633</f>
        <v>2395.92</v>
      </c>
      <c r="C5633" s="6">
        <f t="shared" si="174"/>
        <v>1397.6199999999994</v>
      </c>
      <c r="D5633" s="7">
        <f t="shared" si="175"/>
        <v>0.36842105263157887</v>
      </c>
    </row>
    <row r="5634" spans="1:4" x14ac:dyDescent="0.55000000000000004">
      <c r="A5634" s="6">
        <f>US_Regional_Sales_Data!P5634*US_Regional_Sales_Data!M5634*(1-US_Regional_Sales_Data!N5634)</f>
        <v>17656.677500000002</v>
      </c>
      <c r="B5634" s="6">
        <f>US_Regional_Sales_Data!O5634*US_Regional_Sales_Data!M5634</f>
        <v>11452.980000000001</v>
      </c>
      <c r="C5634" s="6">
        <f t="shared" si="174"/>
        <v>6203.6975000000002</v>
      </c>
      <c r="D5634" s="7">
        <f t="shared" si="175"/>
        <v>0.35135135135135132</v>
      </c>
    </row>
    <row r="5635" spans="1:4" x14ac:dyDescent="0.55000000000000004">
      <c r="A5635" s="6">
        <f>US_Regional_Sales_Data!P5635*US_Regional_Sales_Data!M5635*(1-US_Regional_Sales_Data!N5635)</f>
        <v>2547.1725000000001</v>
      </c>
      <c r="B5635" s="6">
        <f>US_Regional_Sales_Data!O5635*US_Regional_Sales_Data!M5635</f>
        <v>1404.3899999999999</v>
      </c>
      <c r="C5635" s="6">
        <f t="shared" ref="C5635:C5698" si="176">A5635-B5635</f>
        <v>1142.7825000000003</v>
      </c>
      <c r="D5635" s="7">
        <f t="shared" ref="D5635:D5698" si="177">C5635/A5635</f>
        <v>0.44864747087211415</v>
      </c>
    </row>
    <row r="5636" spans="1:4" x14ac:dyDescent="0.55000000000000004">
      <c r="A5636" s="6">
        <f>US_Regional_Sales_Data!P5636*US_Regional_Sales_Data!M5636*(1-US_Regional_Sales_Data!N5636)</f>
        <v>2062.2600000000002</v>
      </c>
      <c r="B5636" s="6">
        <f>US_Regional_Sales_Data!O5636*US_Regional_Sales_Data!M5636</f>
        <v>1606.4</v>
      </c>
      <c r="C5636" s="6">
        <f t="shared" si="176"/>
        <v>455.86000000000013</v>
      </c>
      <c r="D5636" s="7">
        <f t="shared" si="177"/>
        <v>0.22104875233966623</v>
      </c>
    </row>
    <row r="5637" spans="1:4" x14ac:dyDescent="0.55000000000000004">
      <c r="A5637" s="6">
        <f>US_Regional_Sales_Data!P5637*US_Regional_Sales_Data!M5637*(1-US_Regional_Sales_Data!N5637)</f>
        <v>325.62</v>
      </c>
      <c r="B5637" s="6">
        <f>US_Regional_Sales_Data!O5637*US_Regional_Sales_Data!M5637</f>
        <v>173.66</v>
      </c>
      <c r="C5637" s="6">
        <f t="shared" si="176"/>
        <v>151.96</v>
      </c>
      <c r="D5637" s="7">
        <f t="shared" si="177"/>
        <v>0.46667895092439043</v>
      </c>
    </row>
    <row r="5638" spans="1:4" x14ac:dyDescent="0.55000000000000004">
      <c r="A5638" s="6">
        <f>US_Regional_Sales_Data!P5638*US_Regional_Sales_Data!M5638*(1-US_Regional_Sales_Data!N5638)</f>
        <v>16930.899999999998</v>
      </c>
      <c r="B5638" s="6">
        <f>US_Regional_Sales_Data!O5638*US_Regional_Sales_Data!M5638</f>
        <v>8198.0999999999985</v>
      </c>
      <c r="C5638" s="6">
        <f t="shared" si="176"/>
        <v>8732.7999999999993</v>
      </c>
      <c r="D5638" s="7">
        <f t="shared" si="177"/>
        <v>0.51579065495632248</v>
      </c>
    </row>
    <row r="5639" spans="1:4" x14ac:dyDescent="0.55000000000000004">
      <c r="A5639" s="6">
        <f>US_Regional_Sales_Data!P5639*US_Regional_Sales_Data!M5639*(1-US_Regional_Sales_Data!N5639)</f>
        <v>16051.525000000001</v>
      </c>
      <c r="B5639" s="6">
        <f>US_Regional_Sales_Data!O5639*US_Regional_Sales_Data!M5639</f>
        <v>12147.1</v>
      </c>
      <c r="C5639" s="6">
        <f t="shared" si="176"/>
        <v>3904.4250000000011</v>
      </c>
      <c r="D5639" s="7">
        <f t="shared" si="177"/>
        <v>0.24324324324324328</v>
      </c>
    </row>
    <row r="5640" spans="1:4" x14ac:dyDescent="0.55000000000000004">
      <c r="A5640" s="6">
        <f>US_Regional_Sales_Data!P5640*US_Regional_Sales_Data!M5640*(1-US_Regional_Sales_Data!N5640)</f>
        <v>2094.7550000000001</v>
      </c>
      <c r="B5640" s="6">
        <f>US_Regional_Sales_Data!O5640*US_Regional_Sales_Data!M5640</f>
        <v>1200.24</v>
      </c>
      <c r="C5640" s="6">
        <f t="shared" si="176"/>
        <v>894.5150000000001</v>
      </c>
      <c r="D5640" s="7">
        <f t="shared" si="177"/>
        <v>0.42702607226143396</v>
      </c>
    </row>
    <row r="5641" spans="1:4" x14ac:dyDescent="0.55000000000000004">
      <c r="A5641" s="6">
        <f>US_Regional_Sales_Data!P5641*US_Regional_Sales_Data!M5641*(1-US_Regional_Sales_Data!N5641)</f>
        <v>8552.5500000000011</v>
      </c>
      <c r="B5641" s="6">
        <f>US_Regional_Sales_Data!O5641*US_Regional_Sales_Data!M5641</f>
        <v>6009.92</v>
      </c>
      <c r="C5641" s="6">
        <f t="shared" si="176"/>
        <v>2542.630000000001</v>
      </c>
      <c r="D5641" s="7">
        <f t="shared" si="177"/>
        <v>0.29729495881345336</v>
      </c>
    </row>
    <row r="5642" spans="1:4" x14ac:dyDescent="0.55000000000000004">
      <c r="A5642" s="6">
        <f>US_Regional_Sales_Data!P5642*US_Regional_Sales_Data!M5642*(1-US_Regional_Sales_Data!N5642)</f>
        <v>5618.62</v>
      </c>
      <c r="B5642" s="6">
        <f>US_Regional_Sales_Data!O5642*US_Regional_Sales_Data!M5642</f>
        <v>4414.6400000000003</v>
      </c>
      <c r="C5642" s="6">
        <f t="shared" si="176"/>
        <v>1203.9799999999996</v>
      </c>
      <c r="D5642" s="7">
        <f t="shared" si="177"/>
        <v>0.21428393448925173</v>
      </c>
    </row>
    <row r="5643" spans="1:4" x14ac:dyDescent="0.55000000000000004">
      <c r="A5643" s="6">
        <f>US_Regional_Sales_Data!P5643*US_Regional_Sales_Data!M5643*(1-US_Regional_Sales_Data!N5643)</f>
        <v>9234.2749999999996</v>
      </c>
      <c r="B5643" s="6">
        <f>US_Regional_Sales_Data!O5643*US_Regional_Sales_Data!M5643</f>
        <v>6089.6500000000005</v>
      </c>
      <c r="C5643" s="6">
        <f t="shared" si="176"/>
        <v>3144.6249999999991</v>
      </c>
      <c r="D5643" s="7">
        <f t="shared" si="177"/>
        <v>0.34053837469644332</v>
      </c>
    </row>
    <row r="5644" spans="1:4" x14ac:dyDescent="0.55000000000000004">
      <c r="A5644" s="6">
        <f>US_Regional_Sales_Data!P5644*US_Regional_Sales_Data!M5644*(1-US_Regional_Sales_Data!N5644)</f>
        <v>5855.7999999999993</v>
      </c>
      <c r="B5644" s="6">
        <f>US_Regional_Sales_Data!O5644*US_Regional_Sales_Data!M5644</f>
        <v>2465.6</v>
      </c>
      <c r="C5644" s="6">
        <f t="shared" si="176"/>
        <v>3390.1999999999994</v>
      </c>
      <c r="D5644" s="7">
        <f t="shared" si="177"/>
        <v>0.57894736842105254</v>
      </c>
    </row>
    <row r="5645" spans="1:4" x14ac:dyDescent="0.55000000000000004">
      <c r="A5645" s="6">
        <f>US_Regional_Sales_Data!P5645*US_Regional_Sales_Data!M5645*(1-US_Regional_Sales_Data!N5645)</f>
        <v>5680.26</v>
      </c>
      <c r="B5645" s="6">
        <f>US_Regional_Sales_Data!O5645*US_Regional_Sales_Data!M5645</f>
        <v>2777.02</v>
      </c>
      <c r="C5645" s="6">
        <f t="shared" si="176"/>
        <v>2903.2400000000002</v>
      </c>
      <c r="D5645" s="7">
        <f t="shared" si="177"/>
        <v>0.51111040691799325</v>
      </c>
    </row>
    <row r="5646" spans="1:4" x14ac:dyDescent="0.55000000000000004">
      <c r="A5646" s="6">
        <f>US_Regional_Sales_Data!P5646*US_Regional_Sales_Data!M5646*(1-US_Regional_Sales_Data!N5646)</f>
        <v>1349.38</v>
      </c>
      <c r="B5646" s="6">
        <f>US_Regional_Sales_Data!O5646*US_Regional_Sales_Data!M5646</f>
        <v>994.28</v>
      </c>
      <c r="C5646" s="6">
        <f t="shared" si="176"/>
        <v>355.10000000000014</v>
      </c>
      <c r="D5646" s="7">
        <f t="shared" si="177"/>
        <v>0.2631578947368422</v>
      </c>
    </row>
    <row r="5647" spans="1:4" x14ac:dyDescent="0.55000000000000004">
      <c r="A5647" s="6">
        <f>US_Regional_Sales_Data!P5647*US_Regional_Sales_Data!M5647*(1-US_Regional_Sales_Data!N5647)</f>
        <v>33639.025000000001</v>
      </c>
      <c r="B5647" s="6">
        <f>US_Regional_Sales_Data!O5647*US_Regional_Sales_Data!M5647</f>
        <v>26911.22</v>
      </c>
      <c r="C5647" s="6">
        <f t="shared" si="176"/>
        <v>6727.8050000000003</v>
      </c>
      <c r="D5647" s="7">
        <f t="shared" si="177"/>
        <v>0.2</v>
      </c>
    </row>
    <row r="5648" spans="1:4" x14ac:dyDescent="0.55000000000000004">
      <c r="A5648" s="6">
        <f>US_Regional_Sales_Data!P5648*US_Regional_Sales_Data!M5648*(1-US_Regional_Sales_Data!N5648)</f>
        <v>8019.9</v>
      </c>
      <c r="B5648" s="6">
        <f>US_Regional_Sales_Data!O5648*US_Regional_Sales_Data!M5648</f>
        <v>5234.04</v>
      </c>
      <c r="C5648" s="6">
        <f t="shared" si="176"/>
        <v>2785.8599999999997</v>
      </c>
      <c r="D5648" s="7">
        <f t="shared" si="177"/>
        <v>0.34736842105263155</v>
      </c>
    </row>
    <row r="5649" spans="1:4" x14ac:dyDescent="0.55000000000000004">
      <c r="A5649" s="6">
        <f>US_Regional_Sales_Data!P5649*US_Regional_Sales_Data!M5649*(1-US_Regional_Sales_Data!N5649)</f>
        <v>155.44000000000003</v>
      </c>
      <c r="B5649" s="6">
        <f>US_Regional_Sales_Data!O5649*US_Regional_Sales_Data!M5649</f>
        <v>149.61000000000001</v>
      </c>
      <c r="C5649" s="6">
        <f t="shared" si="176"/>
        <v>5.8300000000000125</v>
      </c>
      <c r="D5649" s="7">
        <f t="shared" si="177"/>
        <v>3.7506433350489012E-2</v>
      </c>
    </row>
    <row r="5650" spans="1:4" x14ac:dyDescent="0.55000000000000004">
      <c r="A5650" s="6">
        <f>US_Regional_Sales_Data!P5650*US_Regional_Sales_Data!M5650*(1-US_Regional_Sales_Data!N5650)</f>
        <v>3819</v>
      </c>
      <c r="B5650" s="6">
        <f>US_Regional_Sales_Data!O5650*US_Regional_Sales_Data!M5650</f>
        <v>2572.8000000000002</v>
      </c>
      <c r="C5650" s="6">
        <f t="shared" si="176"/>
        <v>1246.1999999999998</v>
      </c>
      <c r="D5650" s="7">
        <f t="shared" si="177"/>
        <v>0.32631578947368417</v>
      </c>
    </row>
    <row r="5651" spans="1:4" x14ac:dyDescent="0.55000000000000004">
      <c r="A5651" s="6">
        <f>US_Regional_Sales_Data!P5651*US_Regional_Sales_Data!M5651*(1-US_Regional_Sales_Data!N5651)</f>
        <v>6854.4349999999995</v>
      </c>
      <c r="B5651" s="6">
        <f>US_Regional_Sales_Data!O5651*US_Regional_Sales_Data!M5651</f>
        <v>4371.9900000000007</v>
      </c>
      <c r="C5651" s="6">
        <f t="shared" si="176"/>
        <v>2482.4449999999988</v>
      </c>
      <c r="D5651" s="7">
        <f t="shared" si="177"/>
        <v>0.36216624710862366</v>
      </c>
    </row>
    <row r="5652" spans="1:4" x14ac:dyDescent="0.55000000000000004">
      <c r="A5652" s="6">
        <f>US_Regional_Sales_Data!P5652*US_Regional_Sales_Data!M5652*(1-US_Regional_Sales_Data!N5652)</f>
        <v>14766.8</v>
      </c>
      <c r="B5652" s="6">
        <f>US_Regional_Sales_Data!O5652*US_Regional_Sales_Data!M5652</f>
        <v>13212.4</v>
      </c>
      <c r="C5652" s="6">
        <f t="shared" si="176"/>
        <v>1554.3999999999996</v>
      </c>
      <c r="D5652" s="7">
        <f t="shared" si="177"/>
        <v>0.10526315789473682</v>
      </c>
    </row>
    <row r="5653" spans="1:4" x14ac:dyDescent="0.55000000000000004">
      <c r="A5653" s="6">
        <f>US_Regional_Sales_Data!P5653*US_Regional_Sales_Data!M5653*(1-US_Regional_Sales_Data!N5653)</f>
        <v>7198.8150000000005</v>
      </c>
      <c r="B5653" s="6">
        <f>US_Regional_Sales_Data!O5653*US_Regional_Sales_Data!M5653</f>
        <v>3864.63</v>
      </c>
      <c r="C5653" s="6">
        <f t="shared" si="176"/>
        <v>3334.1850000000004</v>
      </c>
      <c r="D5653" s="7">
        <f t="shared" si="177"/>
        <v>0.4631574780015878</v>
      </c>
    </row>
    <row r="5654" spans="1:4" x14ac:dyDescent="0.55000000000000004">
      <c r="A5654" s="6">
        <f>US_Regional_Sales_Data!P5654*US_Regional_Sales_Data!M5654*(1-US_Regional_Sales_Data!N5654)</f>
        <v>31830.36</v>
      </c>
      <c r="B5654" s="6">
        <f>US_Regional_Sales_Data!O5654*US_Regional_Sales_Data!M5654</f>
        <v>22023.18</v>
      </c>
      <c r="C5654" s="6">
        <f t="shared" si="176"/>
        <v>9807.18</v>
      </c>
      <c r="D5654" s="7">
        <f t="shared" si="177"/>
        <v>0.30810773110954448</v>
      </c>
    </row>
    <row r="5655" spans="1:4" x14ac:dyDescent="0.55000000000000004">
      <c r="A5655" s="6">
        <f>US_Regional_Sales_Data!P5655*US_Regional_Sales_Data!M5655*(1-US_Regional_Sales_Data!N5655)</f>
        <v>3017.0099999999998</v>
      </c>
      <c r="B5655" s="6">
        <f>US_Regional_Sales_Data!O5655*US_Regional_Sales_Data!M5655</f>
        <v>2381.8500000000004</v>
      </c>
      <c r="C5655" s="6">
        <f t="shared" si="176"/>
        <v>635.1599999999994</v>
      </c>
      <c r="D5655" s="7">
        <f t="shared" si="177"/>
        <v>0.21052631578947351</v>
      </c>
    </row>
    <row r="5656" spans="1:4" x14ac:dyDescent="0.55000000000000004">
      <c r="A5656" s="6">
        <f>US_Regional_Sales_Data!P5656*US_Regional_Sales_Data!M5656*(1-US_Regional_Sales_Data!N5656)</f>
        <v>5949.5999999999995</v>
      </c>
      <c r="B5656" s="6">
        <f>US_Regional_Sales_Data!O5656*US_Regional_Sales_Data!M5656</f>
        <v>4858.88</v>
      </c>
      <c r="C5656" s="6">
        <f t="shared" si="176"/>
        <v>1090.7199999999993</v>
      </c>
      <c r="D5656" s="7">
        <f t="shared" si="177"/>
        <v>0.18332661019228175</v>
      </c>
    </row>
    <row r="5657" spans="1:4" x14ac:dyDescent="0.55000000000000004">
      <c r="A5657" s="6">
        <f>US_Regional_Sales_Data!P5657*US_Regional_Sales_Data!M5657*(1-US_Regional_Sales_Data!N5657)</f>
        <v>6718.09</v>
      </c>
      <c r="B5657" s="6">
        <f>US_Regional_Sales_Data!O5657*US_Regional_Sales_Data!M5657</f>
        <v>3123</v>
      </c>
      <c r="C5657" s="6">
        <f t="shared" si="176"/>
        <v>3595.09</v>
      </c>
      <c r="D5657" s="7">
        <f t="shared" si="177"/>
        <v>0.53513573054246077</v>
      </c>
    </row>
    <row r="5658" spans="1:4" x14ac:dyDescent="0.55000000000000004">
      <c r="A5658" s="6">
        <f>US_Regional_Sales_Data!P5658*US_Regional_Sales_Data!M5658*(1-US_Regional_Sales_Data!N5658)</f>
        <v>3497.4</v>
      </c>
      <c r="B5658" s="6">
        <f>US_Regional_Sales_Data!O5658*US_Regional_Sales_Data!M5658</f>
        <v>3264.24</v>
      </c>
      <c r="C5658" s="6">
        <f t="shared" si="176"/>
        <v>233.16000000000031</v>
      </c>
      <c r="D5658" s="7">
        <f t="shared" si="177"/>
        <v>6.6666666666666749E-2</v>
      </c>
    </row>
    <row r="5659" spans="1:4" x14ac:dyDescent="0.55000000000000004">
      <c r="A5659" s="6">
        <f>US_Regional_Sales_Data!P5659*US_Regional_Sales_Data!M5659*(1-US_Regional_Sales_Data!N5659)</f>
        <v>9742.4699999999993</v>
      </c>
      <c r="B5659" s="6">
        <f>US_Regional_Sales_Data!O5659*US_Regional_Sales_Data!M5659</f>
        <v>8425.92</v>
      </c>
      <c r="C5659" s="6">
        <f t="shared" si="176"/>
        <v>1316.5499999999993</v>
      </c>
      <c r="D5659" s="7">
        <f t="shared" si="177"/>
        <v>0.13513513513513506</v>
      </c>
    </row>
    <row r="5660" spans="1:4" x14ac:dyDescent="0.55000000000000004">
      <c r="A5660" s="6">
        <f>US_Regional_Sales_Data!P5660*US_Regional_Sales_Data!M5660*(1-US_Regional_Sales_Data!N5660)</f>
        <v>7251.0750000000007</v>
      </c>
      <c r="B5660" s="6">
        <f>US_Regional_Sales_Data!O5660*US_Regional_Sales_Data!M5660</f>
        <v>5957.64</v>
      </c>
      <c r="C5660" s="6">
        <f t="shared" si="176"/>
        <v>1293.4350000000004</v>
      </c>
      <c r="D5660" s="7">
        <f t="shared" si="177"/>
        <v>0.17837837837837842</v>
      </c>
    </row>
    <row r="5661" spans="1:4" x14ac:dyDescent="0.55000000000000004">
      <c r="A5661" s="6">
        <f>US_Regional_Sales_Data!P5661*US_Regional_Sales_Data!M5661*(1-US_Regional_Sales_Data!N5661)</f>
        <v>3837.76</v>
      </c>
      <c r="B5661" s="6">
        <f>US_Regional_Sales_Data!O5661*US_Regional_Sales_Data!M5661</f>
        <v>3501.96</v>
      </c>
      <c r="C5661" s="6">
        <f t="shared" si="176"/>
        <v>335.80000000000018</v>
      </c>
      <c r="D5661" s="7">
        <f t="shared" si="177"/>
        <v>8.7498957725339818E-2</v>
      </c>
    </row>
    <row r="5662" spans="1:4" x14ac:dyDescent="0.55000000000000004">
      <c r="A5662" s="6">
        <f>US_Regional_Sales_Data!P5662*US_Regional_Sales_Data!M5662*(1-US_Regional_Sales_Data!N5662)</f>
        <v>4988.9875000000002</v>
      </c>
      <c r="B5662" s="6">
        <f>US_Regional_Sales_Data!O5662*US_Regional_Sales_Data!M5662</f>
        <v>4314.8</v>
      </c>
      <c r="C5662" s="6">
        <f t="shared" si="176"/>
        <v>674.1875</v>
      </c>
      <c r="D5662" s="7">
        <f t="shared" si="177"/>
        <v>0.13513513513513514</v>
      </c>
    </row>
    <row r="5663" spans="1:4" x14ac:dyDescent="0.55000000000000004">
      <c r="A5663" s="6">
        <f>US_Regional_Sales_Data!P5663*US_Regional_Sales_Data!M5663*(1-US_Regional_Sales_Data!N5663)</f>
        <v>7345.21</v>
      </c>
      <c r="B5663" s="6">
        <f>US_Regional_Sales_Data!O5663*US_Regional_Sales_Data!M5663</f>
        <v>5721.54</v>
      </c>
      <c r="C5663" s="6">
        <f t="shared" si="176"/>
        <v>1623.67</v>
      </c>
      <c r="D5663" s="7">
        <f t="shared" si="177"/>
        <v>0.22105154243377659</v>
      </c>
    </row>
    <row r="5664" spans="1:4" x14ac:dyDescent="0.55000000000000004">
      <c r="A5664" s="6">
        <f>US_Regional_Sales_Data!P5664*US_Regional_Sales_Data!M5664*(1-US_Regional_Sales_Data!N5664)</f>
        <v>10765.057500000003</v>
      </c>
      <c r="B5664" s="6">
        <f>US_Regional_Sales_Data!O5664*US_Regional_Sales_Data!M5664</f>
        <v>7797.39</v>
      </c>
      <c r="C5664" s="6">
        <f t="shared" si="176"/>
        <v>2967.6675000000023</v>
      </c>
      <c r="D5664" s="7">
        <f t="shared" si="177"/>
        <v>0.27567595435509762</v>
      </c>
    </row>
    <row r="5665" spans="1:4" x14ac:dyDescent="0.55000000000000004">
      <c r="A5665" s="6">
        <f>US_Regional_Sales_Data!P5665*US_Regional_Sales_Data!M5665*(1-US_Regional_Sales_Data!N5665)</f>
        <v>2428.0800000000004</v>
      </c>
      <c r="B5665" s="6">
        <f>US_Regional_Sales_Data!O5665*US_Regional_Sales_Data!M5665</f>
        <v>1699.6499999999999</v>
      </c>
      <c r="C5665" s="6">
        <f t="shared" si="176"/>
        <v>728.43000000000052</v>
      </c>
      <c r="D5665" s="7">
        <f t="shared" si="177"/>
        <v>0.30000247108826744</v>
      </c>
    </row>
    <row r="5666" spans="1:4" x14ac:dyDescent="0.55000000000000004">
      <c r="A5666" s="6">
        <f>US_Regional_Sales_Data!P5666*US_Regional_Sales_Data!M5666*(1-US_Regional_Sales_Data!N5666)</f>
        <v>5261.6775000000007</v>
      </c>
      <c r="B5666" s="6">
        <f>US_Regional_Sales_Data!O5666*US_Regional_Sales_Data!M5666</f>
        <v>2502.85</v>
      </c>
      <c r="C5666" s="6">
        <f t="shared" si="176"/>
        <v>2758.8275000000008</v>
      </c>
      <c r="D5666" s="7">
        <f t="shared" si="177"/>
        <v>0.52432470443123902</v>
      </c>
    </row>
    <row r="5667" spans="1:4" x14ac:dyDescent="0.55000000000000004">
      <c r="A5667" s="6">
        <f>US_Regional_Sales_Data!P5667*US_Regional_Sales_Data!M5667*(1-US_Regional_Sales_Data!N5667)</f>
        <v>3666.24</v>
      </c>
      <c r="B5667" s="6">
        <f>US_Regional_Sales_Data!O5667*US_Regional_Sales_Data!M5667</f>
        <v>3164.56</v>
      </c>
      <c r="C5667" s="6">
        <f t="shared" si="176"/>
        <v>501.67999999999984</v>
      </c>
      <c r="D5667" s="7">
        <f t="shared" si="177"/>
        <v>0.13683774111896654</v>
      </c>
    </row>
    <row r="5668" spans="1:4" x14ac:dyDescent="0.55000000000000004">
      <c r="A5668" s="6">
        <f>US_Regional_Sales_Data!P5668*US_Regional_Sales_Data!M5668*(1-US_Regional_Sales_Data!N5668)</f>
        <v>11024.179999999998</v>
      </c>
      <c r="B5668" s="6">
        <f>US_Regional_Sales_Data!O5668*US_Regional_Sales_Data!M5668</f>
        <v>8587.24</v>
      </c>
      <c r="C5668" s="6">
        <f t="shared" si="176"/>
        <v>2436.9399999999987</v>
      </c>
      <c r="D5668" s="7">
        <f t="shared" si="177"/>
        <v>0.2210540829340594</v>
      </c>
    </row>
    <row r="5669" spans="1:4" x14ac:dyDescent="0.55000000000000004">
      <c r="A5669" s="6">
        <f>US_Regional_Sales_Data!P5669*US_Regional_Sales_Data!M5669*(1-US_Regional_Sales_Data!N5669)</f>
        <v>7217.9100000000008</v>
      </c>
      <c r="B5669" s="6">
        <f>US_Regional_Sales_Data!O5669*US_Regional_Sales_Data!M5669</f>
        <v>3448.5499999999997</v>
      </c>
      <c r="C5669" s="6">
        <f t="shared" si="176"/>
        <v>3769.360000000001</v>
      </c>
      <c r="D5669" s="7">
        <f t="shared" si="177"/>
        <v>0.52222319203204259</v>
      </c>
    </row>
    <row r="5670" spans="1:4" x14ac:dyDescent="0.55000000000000004">
      <c r="A5670" s="6">
        <f>US_Regional_Sales_Data!P5670*US_Regional_Sales_Data!M5670*(1-US_Regional_Sales_Data!N5670)</f>
        <v>5131.5300000000007</v>
      </c>
      <c r="B5670" s="6">
        <f>US_Regional_Sales_Data!O5670*US_Regional_Sales_Data!M5670</f>
        <v>3938.82</v>
      </c>
      <c r="C5670" s="6">
        <f t="shared" si="176"/>
        <v>1192.7100000000005</v>
      </c>
      <c r="D5670" s="7">
        <f t="shared" si="177"/>
        <v>0.23242775546474451</v>
      </c>
    </row>
    <row r="5671" spans="1:4" x14ac:dyDescent="0.55000000000000004">
      <c r="A5671" s="6">
        <f>US_Regional_Sales_Data!P5671*US_Regional_Sales_Data!M5671*(1-US_Regional_Sales_Data!N5671)</f>
        <v>11481.119999999999</v>
      </c>
      <c r="B5671" s="6">
        <f>US_Regional_Sales_Data!O5671*US_Regional_Sales_Data!M5671</f>
        <v>7016.24</v>
      </c>
      <c r="C5671" s="6">
        <f t="shared" si="176"/>
        <v>4464.8799999999992</v>
      </c>
      <c r="D5671" s="7">
        <f t="shared" si="177"/>
        <v>0.38888888888888884</v>
      </c>
    </row>
    <row r="5672" spans="1:4" x14ac:dyDescent="0.55000000000000004">
      <c r="A5672" s="6">
        <f>US_Regional_Sales_Data!P5672*US_Regional_Sales_Data!M5672*(1-US_Regional_Sales_Data!N5672)</f>
        <v>2948.6699999999996</v>
      </c>
      <c r="B5672" s="6">
        <f>US_Regional_Sales_Data!O5672*US_Regional_Sales_Data!M5672</f>
        <v>1769.19</v>
      </c>
      <c r="C5672" s="6">
        <f t="shared" si="176"/>
        <v>1179.4799999999996</v>
      </c>
      <c r="D5672" s="7">
        <f t="shared" si="177"/>
        <v>0.40000406963139307</v>
      </c>
    </row>
    <row r="5673" spans="1:4" x14ac:dyDescent="0.55000000000000004">
      <c r="A5673" s="6">
        <f>US_Regional_Sales_Data!P5673*US_Regional_Sales_Data!M5673*(1-US_Regional_Sales_Data!N5673)</f>
        <v>20650.07</v>
      </c>
      <c r="B5673" s="6">
        <f>US_Regional_Sales_Data!O5673*US_Regional_Sales_Data!M5673</f>
        <v>13118.84</v>
      </c>
      <c r="C5673" s="6">
        <f t="shared" si="176"/>
        <v>7531.23</v>
      </c>
      <c r="D5673" s="7">
        <f t="shared" si="177"/>
        <v>0.36470723828054818</v>
      </c>
    </row>
    <row r="5674" spans="1:4" x14ac:dyDescent="0.55000000000000004">
      <c r="A5674" s="6">
        <f>US_Regional_Sales_Data!P5674*US_Regional_Sales_Data!M5674*(1-US_Regional_Sales_Data!N5674)</f>
        <v>28365.119999999999</v>
      </c>
      <c r="B5674" s="6">
        <f>US_Regional_Sales_Data!O5674*US_Regional_Sales_Data!M5674</f>
        <v>19855.599999999999</v>
      </c>
      <c r="C5674" s="6">
        <f t="shared" si="176"/>
        <v>8509.52</v>
      </c>
      <c r="D5674" s="7">
        <f t="shared" si="177"/>
        <v>0.29999943592694128</v>
      </c>
    </row>
    <row r="5675" spans="1:4" x14ac:dyDescent="0.55000000000000004">
      <c r="A5675" s="6">
        <f>US_Regional_Sales_Data!P5675*US_Regional_Sales_Data!M5675*(1-US_Regional_Sales_Data!N5675)</f>
        <v>514.56000000000006</v>
      </c>
      <c r="B5675" s="6">
        <f>US_Regional_Sales_Data!O5675*US_Regional_Sales_Data!M5675</f>
        <v>366.63</v>
      </c>
      <c r="C5675" s="6">
        <f t="shared" si="176"/>
        <v>147.93000000000006</v>
      </c>
      <c r="D5675" s="7">
        <f t="shared" si="177"/>
        <v>0.2874883395522389</v>
      </c>
    </row>
    <row r="5676" spans="1:4" x14ac:dyDescent="0.55000000000000004">
      <c r="A5676" s="6">
        <f>US_Regional_Sales_Data!P5676*US_Regional_Sales_Data!M5676*(1-US_Regional_Sales_Data!N5676)</f>
        <v>9586.36</v>
      </c>
      <c r="B5676" s="6">
        <f>US_Regional_Sales_Data!O5676*US_Regional_Sales_Data!M5676</f>
        <v>11092.76</v>
      </c>
      <c r="C5676" s="6">
        <f t="shared" si="176"/>
        <v>-1506.3999999999996</v>
      </c>
      <c r="D5676" s="7">
        <f t="shared" si="177"/>
        <v>-0.15713993632619674</v>
      </c>
    </row>
    <row r="5677" spans="1:4" x14ac:dyDescent="0.55000000000000004">
      <c r="A5677" s="6">
        <f>US_Regional_Sales_Data!P5677*US_Regional_Sales_Data!M5677*(1-US_Regional_Sales_Data!N5677)</f>
        <v>6301.3499999999995</v>
      </c>
      <c r="B5677" s="6">
        <f>US_Regional_Sales_Data!O5677*US_Regional_Sales_Data!M5677</f>
        <v>4709.46</v>
      </c>
      <c r="C5677" s="6">
        <f t="shared" si="176"/>
        <v>1591.8899999999994</v>
      </c>
      <c r="D5677" s="7">
        <f t="shared" si="177"/>
        <v>0.25262681806279602</v>
      </c>
    </row>
    <row r="5678" spans="1:4" x14ac:dyDescent="0.55000000000000004">
      <c r="A5678" s="6">
        <f>US_Regional_Sales_Data!P5678*US_Regional_Sales_Data!M5678*(1-US_Regional_Sales_Data!N5678)</f>
        <v>7982.380000000001</v>
      </c>
      <c r="B5678" s="6">
        <f>US_Regional_Sales_Data!O5678*US_Regional_Sales_Data!M5678</f>
        <v>4314.8</v>
      </c>
      <c r="C5678" s="6">
        <f t="shared" si="176"/>
        <v>3667.5800000000008</v>
      </c>
      <c r="D5678" s="7">
        <f t="shared" si="177"/>
        <v>0.45945945945945948</v>
      </c>
    </row>
    <row r="5679" spans="1:4" x14ac:dyDescent="0.55000000000000004">
      <c r="A5679" s="6">
        <f>US_Regional_Sales_Data!P5679*US_Regional_Sales_Data!M5679*(1-US_Regional_Sales_Data!N5679)</f>
        <v>14750.050000000001</v>
      </c>
      <c r="B5679" s="6">
        <f>US_Regional_Sales_Data!O5679*US_Regional_Sales_Data!M5679</f>
        <v>7654.08</v>
      </c>
      <c r="C5679" s="6">
        <f t="shared" si="176"/>
        <v>7095.9700000000012</v>
      </c>
      <c r="D5679" s="7">
        <f t="shared" si="177"/>
        <v>0.48108108108108111</v>
      </c>
    </row>
    <row r="5680" spans="1:4" x14ac:dyDescent="0.55000000000000004">
      <c r="A5680" s="6">
        <f>US_Regional_Sales_Data!P5680*US_Regional_Sales_Data!M5680*(1-US_Regional_Sales_Data!N5680)</f>
        <v>942.02</v>
      </c>
      <c r="B5680" s="6">
        <f>US_Regional_Sales_Data!O5680*US_Regional_Sales_Data!M5680</f>
        <v>814.72</v>
      </c>
      <c r="C5680" s="6">
        <f t="shared" si="176"/>
        <v>127.29999999999995</v>
      </c>
      <c r="D5680" s="7">
        <f t="shared" si="177"/>
        <v>0.13513513513513509</v>
      </c>
    </row>
    <row r="5681" spans="1:4" x14ac:dyDescent="0.55000000000000004">
      <c r="A5681" s="6">
        <f>US_Regional_Sales_Data!P5681*US_Regional_Sales_Data!M5681*(1-US_Regional_Sales_Data!N5681)</f>
        <v>3451.84</v>
      </c>
      <c r="B5681" s="6">
        <f>US_Regional_Sales_Data!O5681*US_Regional_Sales_Data!M5681</f>
        <v>3149.8</v>
      </c>
      <c r="C5681" s="6">
        <f t="shared" si="176"/>
        <v>302.03999999999996</v>
      </c>
      <c r="D5681" s="7">
        <f t="shared" si="177"/>
        <v>8.7501158802261975E-2</v>
      </c>
    </row>
    <row r="5682" spans="1:4" x14ac:dyDescent="0.55000000000000004">
      <c r="A5682" s="6">
        <f>US_Regional_Sales_Data!P5682*US_Regional_Sales_Data!M5682*(1-US_Regional_Sales_Data!N5682)</f>
        <v>10998.720000000001</v>
      </c>
      <c r="B5682" s="6">
        <f>US_Regional_Sales_Data!O5682*US_Regional_Sales_Data!M5682</f>
        <v>7561.62</v>
      </c>
      <c r="C5682" s="6">
        <f t="shared" si="176"/>
        <v>3437.1000000000013</v>
      </c>
      <c r="D5682" s="7">
        <f t="shared" si="177"/>
        <v>0.31250000000000006</v>
      </c>
    </row>
    <row r="5683" spans="1:4" x14ac:dyDescent="0.55000000000000004">
      <c r="A5683" s="6">
        <f>US_Regional_Sales_Data!P5683*US_Regional_Sales_Data!M5683*(1-US_Regional_Sales_Data!N5683)</f>
        <v>3849.8199999999997</v>
      </c>
      <c r="B5683" s="6">
        <f>US_Regional_Sales_Data!O5683*US_Regional_Sales_Data!M5683</f>
        <v>2445.7600000000002</v>
      </c>
      <c r="C5683" s="6">
        <f t="shared" si="176"/>
        <v>1404.0599999999995</v>
      </c>
      <c r="D5683" s="7">
        <f t="shared" si="177"/>
        <v>0.36470796037217312</v>
      </c>
    </row>
    <row r="5684" spans="1:4" x14ac:dyDescent="0.55000000000000004">
      <c r="A5684" s="6">
        <f>US_Regional_Sales_Data!P5684*US_Regional_Sales_Data!M5684*(1-US_Regional_Sales_Data!N5684)</f>
        <v>4302.74</v>
      </c>
      <c r="B5684" s="6">
        <f>US_Regional_Sales_Data!O5684*US_Regional_Sales_Data!M5684</f>
        <v>2808.12</v>
      </c>
      <c r="C5684" s="6">
        <f t="shared" si="176"/>
        <v>1494.62</v>
      </c>
      <c r="D5684" s="7">
        <f t="shared" si="177"/>
        <v>0.34736470249190049</v>
      </c>
    </row>
    <row r="5685" spans="1:4" x14ac:dyDescent="0.55000000000000004">
      <c r="A5685" s="6">
        <f>US_Regional_Sales_Data!P5685*US_Regional_Sales_Data!M5685*(1-US_Regional_Sales_Data!N5685)</f>
        <v>4741.0875000000005</v>
      </c>
      <c r="B5685" s="6">
        <f>US_Regional_Sales_Data!O5685*US_Regional_Sales_Data!M5685</f>
        <v>2819.0499999999997</v>
      </c>
      <c r="C5685" s="6">
        <f t="shared" si="176"/>
        <v>1922.0375000000008</v>
      </c>
      <c r="D5685" s="7">
        <f t="shared" si="177"/>
        <v>0.40540013235360045</v>
      </c>
    </row>
    <row r="5686" spans="1:4" x14ac:dyDescent="0.55000000000000004">
      <c r="A5686" s="6">
        <f>US_Regional_Sales_Data!P5686*US_Regional_Sales_Data!M5686*(1-US_Regional_Sales_Data!N5686)</f>
        <v>11170.574999999999</v>
      </c>
      <c r="B5686" s="6">
        <f>US_Regional_Sales_Data!O5686*US_Regional_Sales_Data!M5686</f>
        <v>7995.8</v>
      </c>
      <c r="C5686" s="6">
        <f t="shared" si="176"/>
        <v>3174.7749999999987</v>
      </c>
      <c r="D5686" s="7">
        <f t="shared" si="177"/>
        <v>0.2842087358976596</v>
      </c>
    </row>
    <row r="5687" spans="1:4" x14ac:dyDescent="0.55000000000000004">
      <c r="A5687" s="6">
        <f>US_Regional_Sales_Data!P5687*US_Regional_Sales_Data!M5687*(1-US_Regional_Sales_Data!N5687)</f>
        <v>22945.825000000001</v>
      </c>
      <c r="B5687" s="6">
        <f>US_Regional_Sales_Data!O5687*US_Regional_Sales_Data!M5687</f>
        <v>14492.100000000002</v>
      </c>
      <c r="C5687" s="6">
        <f t="shared" si="176"/>
        <v>8453.7249999999985</v>
      </c>
      <c r="D5687" s="7">
        <f t="shared" si="177"/>
        <v>0.36842105263157887</v>
      </c>
    </row>
    <row r="5688" spans="1:4" x14ac:dyDescent="0.55000000000000004">
      <c r="A5688" s="6">
        <f>US_Regional_Sales_Data!P5688*US_Regional_Sales_Data!M5688*(1-US_Regional_Sales_Data!N5688)</f>
        <v>9515.6749999999993</v>
      </c>
      <c r="B5688" s="6">
        <f>US_Regional_Sales_Data!O5688*US_Regional_Sales_Data!M5688</f>
        <v>5609.25</v>
      </c>
      <c r="C5688" s="6">
        <f t="shared" si="176"/>
        <v>3906.4249999999993</v>
      </c>
      <c r="D5688" s="7">
        <f t="shared" si="177"/>
        <v>0.41052526489187574</v>
      </c>
    </row>
    <row r="5689" spans="1:4" x14ac:dyDescent="0.55000000000000004">
      <c r="A5689" s="6">
        <f>US_Regional_Sales_Data!P5689*US_Regional_Sales_Data!M5689*(1-US_Regional_Sales_Data!N5689)</f>
        <v>2475.9850000000001</v>
      </c>
      <c r="B5689" s="6">
        <f>US_Regional_Sales_Data!O5689*US_Regional_Sales_Data!M5689</f>
        <v>1068.58</v>
      </c>
      <c r="C5689" s="6">
        <f t="shared" si="176"/>
        <v>1407.4050000000002</v>
      </c>
      <c r="D5689" s="7">
        <f t="shared" si="177"/>
        <v>0.56842226427058329</v>
      </c>
    </row>
    <row r="5690" spans="1:4" x14ac:dyDescent="0.55000000000000004">
      <c r="A5690" s="6">
        <f>US_Regional_Sales_Data!P5690*US_Regional_Sales_Data!M5690*(1-US_Regional_Sales_Data!N5690)</f>
        <v>9038.2999999999993</v>
      </c>
      <c r="B5690" s="6">
        <f>US_Regional_Sales_Data!O5690*US_Regional_Sales_Data!M5690</f>
        <v>7135.5</v>
      </c>
      <c r="C5690" s="6">
        <f t="shared" si="176"/>
        <v>1902.7999999999993</v>
      </c>
      <c r="D5690" s="7">
        <f t="shared" si="177"/>
        <v>0.21052631578947362</v>
      </c>
    </row>
    <row r="5691" spans="1:4" x14ac:dyDescent="0.55000000000000004">
      <c r="A5691" s="6">
        <f>US_Regional_Sales_Data!P5691*US_Regional_Sales_Data!M5691*(1-US_Regional_Sales_Data!N5691)</f>
        <v>4506.42</v>
      </c>
      <c r="B5691" s="6">
        <f>US_Regional_Sales_Data!O5691*US_Regional_Sales_Data!M5691</f>
        <v>3130.78</v>
      </c>
      <c r="C5691" s="6">
        <f t="shared" si="176"/>
        <v>1375.6399999999999</v>
      </c>
      <c r="D5691" s="7">
        <f t="shared" si="177"/>
        <v>0.30526227027218944</v>
      </c>
    </row>
    <row r="5692" spans="1:4" x14ac:dyDescent="0.55000000000000004">
      <c r="A5692" s="6">
        <f>US_Regional_Sales_Data!P5692*US_Regional_Sales_Data!M5692*(1-US_Regional_Sales_Data!N5692)</f>
        <v>12017.119999999999</v>
      </c>
      <c r="B5692" s="6">
        <f>US_Regional_Sales_Data!O5692*US_Regional_Sales_Data!M5692</f>
        <v>7463.28</v>
      </c>
      <c r="C5692" s="6">
        <f t="shared" si="176"/>
        <v>4553.8399999999992</v>
      </c>
      <c r="D5692" s="7">
        <f t="shared" si="177"/>
        <v>0.3789460369872315</v>
      </c>
    </row>
    <row r="5693" spans="1:4" x14ac:dyDescent="0.55000000000000004">
      <c r="A5693" s="6">
        <f>US_Regional_Sales_Data!P5693*US_Regional_Sales_Data!M5693*(1-US_Regional_Sales_Data!N5693)</f>
        <v>1591.92</v>
      </c>
      <c r="B5693" s="6">
        <f>US_Regional_Sales_Data!O5693*US_Regional_Sales_Data!M5693</f>
        <v>1291.2</v>
      </c>
      <c r="C5693" s="6">
        <f t="shared" si="176"/>
        <v>300.72000000000003</v>
      </c>
      <c r="D5693" s="7">
        <f t="shared" si="177"/>
        <v>0.18890396502336801</v>
      </c>
    </row>
    <row r="5694" spans="1:4" x14ac:dyDescent="0.55000000000000004">
      <c r="A5694" s="6">
        <f>US_Regional_Sales_Data!P5694*US_Regional_Sales_Data!M5694*(1-US_Regional_Sales_Data!N5694)</f>
        <v>4755.3249999999998</v>
      </c>
      <c r="B5694" s="6">
        <f>US_Regional_Sales_Data!O5694*US_Regional_Sales_Data!M5694</f>
        <v>2965.1</v>
      </c>
      <c r="C5694" s="6">
        <f t="shared" si="176"/>
        <v>1790.2249999999999</v>
      </c>
      <c r="D5694" s="7">
        <f t="shared" si="177"/>
        <v>0.37646743387675918</v>
      </c>
    </row>
    <row r="5695" spans="1:4" x14ac:dyDescent="0.55000000000000004">
      <c r="A5695" s="6">
        <f>US_Regional_Sales_Data!P5695*US_Regional_Sales_Data!M5695*(1-US_Regional_Sales_Data!N5695)</f>
        <v>9717.68</v>
      </c>
      <c r="B5695" s="6">
        <f>US_Regional_Sales_Data!O5695*US_Regional_Sales_Data!M5695</f>
        <v>5567.96</v>
      </c>
      <c r="C5695" s="6">
        <f t="shared" si="176"/>
        <v>4149.72</v>
      </c>
      <c r="D5695" s="7">
        <f t="shared" si="177"/>
        <v>0.42702785026878842</v>
      </c>
    </row>
    <row r="5696" spans="1:4" x14ac:dyDescent="0.55000000000000004">
      <c r="A5696" s="6">
        <f>US_Regional_Sales_Data!P5696*US_Regional_Sales_Data!M5696*(1-US_Regional_Sales_Data!N5696)</f>
        <v>3376.8</v>
      </c>
      <c r="B5696" s="6">
        <f>US_Regional_Sales_Data!O5696*US_Regional_Sales_Data!M5696</f>
        <v>2738.95</v>
      </c>
      <c r="C5696" s="6">
        <f t="shared" si="176"/>
        <v>637.85000000000036</v>
      </c>
      <c r="D5696" s="7">
        <f t="shared" si="177"/>
        <v>0.1888918502724474</v>
      </c>
    </row>
    <row r="5697" spans="1:4" x14ac:dyDescent="0.55000000000000004">
      <c r="A5697" s="6">
        <f>US_Regional_Sales_Data!P5697*US_Regional_Sales_Data!M5697*(1-US_Regional_Sales_Data!N5697)</f>
        <v>7152.92</v>
      </c>
      <c r="B5697" s="6">
        <f>US_Regional_Sales_Data!O5697*US_Regional_Sales_Data!M5697</f>
        <v>6311.44</v>
      </c>
      <c r="C5697" s="6">
        <f t="shared" si="176"/>
        <v>841.48000000000047</v>
      </c>
      <c r="D5697" s="7">
        <f t="shared" si="177"/>
        <v>0.11764146670171069</v>
      </c>
    </row>
    <row r="5698" spans="1:4" x14ac:dyDescent="0.55000000000000004">
      <c r="A5698" s="6">
        <f>US_Regional_Sales_Data!P5698*US_Regional_Sales_Data!M5698*(1-US_Regional_Sales_Data!N5698)</f>
        <v>7399.8150000000005</v>
      </c>
      <c r="B5698" s="6">
        <f>US_Regional_Sales_Data!O5698*US_Regional_Sales_Data!M5698</f>
        <v>5439.86</v>
      </c>
      <c r="C5698" s="6">
        <f t="shared" si="176"/>
        <v>1959.9550000000008</v>
      </c>
      <c r="D5698" s="7">
        <f t="shared" si="177"/>
        <v>0.26486540541891934</v>
      </c>
    </row>
    <row r="5699" spans="1:4" x14ac:dyDescent="0.55000000000000004">
      <c r="A5699" s="6">
        <f>US_Regional_Sales_Data!P5699*US_Regional_Sales_Data!M5699*(1-US_Regional_Sales_Data!N5699)</f>
        <v>29024.399999999998</v>
      </c>
      <c r="B5699" s="6">
        <f>US_Regional_Sales_Data!O5699*US_Regional_Sales_Data!M5699</f>
        <v>16498.099999999999</v>
      </c>
      <c r="C5699" s="6">
        <f t="shared" ref="C5699:C5762" si="178">A5699-B5699</f>
        <v>12526.3</v>
      </c>
      <c r="D5699" s="7">
        <f t="shared" ref="D5699:D5762" si="179">C5699/A5699</f>
        <v>0.43157825829302243</v>
      </c>
    </row>
    <row r="5700" spans="1:4" x14ac:dyDescent="0.55000000000000004">
      <c r="A5700" s="6">
        <f>US_Regional_Sales_Data!P5700*US_Regional_Sales_Data!M5700*(1-US_Regional_Sales_Data!N5700)</f>
        <v>1273</v>
      </c>
      <c r="B5700" s="6">
        <f>US_Regional_Sales_Data!O5700*US_Regional_Sales_Data!M5700</f>
        <v>1058.6400000000001</v>
      </c>
      <c r="C5700" s="6">
        <f t="shared" si="178"/>
        <v>214.3599999999999</v>
      </c>
      <c r="D5700" s="7">
        <f t="shared" si="179"/>
        <v>0.16838963079340133</v>
      </c>
    </row>
    <row r="5701" spans="1:4" x14ac:dyDescent="0.55000000000000004">
      <c r="A5701" s="6">
        <f>US_Regional_Sales_Data!P5701*US_Regional_Sales_Data!M5701*(1-US_Regional_Sales_Data!N5701)</f>
        <v>14824.42</v>
      </c>
      <c r="B5701" s="6">
        <f>US_Regional_Sales_Data!O5701*US_Regional_Sales_Data!M5701</f>
        <v>13301.92</v>
      </c>
      <c r="C5701" s="6">
        <f t="shared" si="178"/>
        <v>1522.5</v>
      </c>
      <c r="D5701" s="7">
        <f t="shared" si="179"/>
        <v>0.10270216305258485</v>
      </c>
    </row>
    <row r="5702" spans="1:4" x14ac:dyDescent="0.55000000000000004">
      <c r="A5702" s="6">
        <f>US_Regional_Sales_Data!P5702*US_Regional_Sales_Data!M5702*(1-US_Regional_Sales_Data!N5702)</f>
        <v>8329.44</v>
      </c>
      <c r="B5702" s="6">
        <f>US_Regional_Sales_Data!O5702*US_Regional_Sales_Data!M5702</f>
        <v>7496.49</v>
      </c>
      <c r="C5702" s="6">
        <f t="shared" si="178"/>
        <v>832.95000000000073</v>
      </c>
      <c r="D5702" s="7">
        <f t="shared" si="179"/>
        <v>0.10000072033654131</v>
      </c>
    </row>
    <row r="5703" spans="1:4" x14ac:dyDescent="0.55000000000000004">
      <c r="A5703" s="6">
        <f>US_Regional_Sales_Data!P5703*US_Regional_Sales_Data!M5703*(1-US_Regional_Sales_Data!N5703)</f>
        <v>3691.7</v>
      </c>
      <c r="B5703" s="6">
        <f>US_Regional_Sales_Data!O5703*US_Regional_Sales_Data!M5703</f>
        <v>2292.7600000000002</v>
      </c>
      <c r="C5703" s="6">
        <f t="shared" si="178"/>
        <v>1398.9399999999996</v>
      </c>
      <c r="D5703" s="7">
        <f t="shared" si="179"/>
        <v>0.37894195086274607</v>
      </c>
    </row>
    <row r="5704" spans="1:4" x14ac:dyDescent="0.55000000000000004">
      <c r="A5704" s="6">
        <f>US_Regional_Sales_Data!P5704*US_Regional_Sales_Data!M5704*(1-US_Regional_Sales_Data!N5704)</f>
        <v>3668.92</v>
      </c>
      <c r="B5704" s="6">
        <f>US_Regional_Sales_Data!O5704*US_Regional_Sales_Data!M5704</f>
        <v>2260.84</v>
      </c>
      <c r="C5704" s="6">
        <f t="shared" si="178"/>
        <v>1408.08</v>
      </c>
      <c r="D5704" s="7">
        <f t="shared" si="179"/>
        <v>0.3837859642619626</v>
      </c>
    </row>
    <row r="5705" spans="1:4" x14ac:dyDescent="0.55000000000000004">
      <c r="A5705" s="6">
        <f>US_Regional_Sales_Data!P5705*US_Regional_Sales_Data!M5705*(1-US_Regional_Sales_Data!N5705)</f>
        <v>7145.55</v>
      </c>
      <c r="B5705" s="6">
        <f>US_Regional_Sales_Data!O5705*US_Regional_Sales_Data!M5705</f>
        <v>3731.58</v>
      </c>
      <c r="C5705" s="6">
        <f t="shared" si="178"/>
        <v>3413.9700000000003</v>
      </c>
      <c r="D5705" s="7">
        <f t="shared" si="179"/>
        <v>0.47777567856917946</v>
      </c>
    </row>
    <row r="5706" spans="1:4" x14ac:dyDescent="0.55000000000000004">
      <c r="A5706" s="6">
        <f>US_Regional_Sales_Data!P5706*US_Regional_Sales_Data!M5706*(1-US_Regional_Sales_Data!N5706)</f>
        <v>15803.625</v>
      </c>
      <c r="B5706" s="6">
        <f>US_Regional_Sales_Data!O5706*US_Regional_Sales_Data!M5706</f>
        <v>13758.45</v>
      </c>
      <c r="C5706" s="6">
        <f t="shared" si="178"/>
        <v>2045.1749999999993</v>
      </c>
      <c r="D5706" s="7">
        <f t="shared" si="179"/>
        <v>0.12941176470588231</v>
      </c>
    </row>
    <row r="5707" spans="1:4" x14ac:dyDescent="0.55000000000000004">
      <c r="A5707" s="6">
        <f>US_Regional_Sales_Data!P5707*US_Regional_Sales_Data!M5707*(1-US_Regional_Sales_Data!N5707)</f>
        <v>17312.8</v>
      </c>
      <c r="B5707" s="6">
        <f>US_Regional_Sales_Data!O5707*US_Regional_Sales_Data!M5707</f>
        <v>10569.92</v>
      </c>
      <c r="C5707" s="6">
        <f t="shared" si="178"/>
        <v>6742.8799999999992</v>
      </c>
      <c r="D5707" s="7">
        <f t="shared" si="179"/>
        <v>0.38947368421052631</v>
      </c>
    </row>
    <row r="5708" spans="1:4" x14ac:dyDescent="0.55000000000000004">
      <c r="A5708" s="6">
        <f>US_Regional_Sales_Data!P5708*US_Regional_Sales_Data!M5708*(1-US_Regional_Sales_Data!N5708)</f>
        <v>1537.65</v>
      </c>
      <c r="B5708" s="6">
        <f>US_Regional_Sales_Data!O5708*US_Regional_Sales_Data!M5708</f>
        <v>1178.8699999999999</v>
      </c>
      <c r="C5708" s="6">
        <f t="shared" si="178"/>
        <v>358.7800000000002</v>
      </c>
      <c r="D5708" s="7">
        <f t="shared" si="179"/>
        <v>0.23333008161805363</v>
      </c>
    </row>
    <row r="5709" spans="1:4" x14ac:dyDescent="0.55000000000000004">
      <c r="A5709" s="6">
        <f>US_Regional_Sales_Data!P5709*US_Regional_Sales_Data!M5709*(1-US_Regional_Sales_Data!N5709)</f>
        <v>21839.99</v>
      </c>
      <c r="B5709" s="6">
        <f>US_Regional_Sales_Data!O5709*US_Regional_Sales_Data!M5709</f>
        <v>19833.080000000002</v>
      </c>
      <c r="C5709" s="6">
        <f t="shared" si="178"/>
        <v>2006.9099999999999</v>
      </c>
      <c r="D5709" s="7">
        <f t="shared" si="179"/>
        <v>9.1891525591357853E-2</v>
      </c>
    </row>
    <row r="5710" spans="1:4" x14ac:dyDescent="0.55000000000000004">
      <c r="A5710" s="6">
        <f>US_Regional_Sales_Data!P5710*US_Regional_Sales_Data!M5710*(1-US_Regional_Sales_Data!N5710)</f>
        <v>842.86000000000013</v>
      </c>
      <c r="B5710" s="6">
        <f>US_Regional_Sales_Data!O5710*US_Regional_Sales_Data!M5710</f>
        <v>738.08</v>
      </c>
      <c r="C5710" s="6">
        <f t="shared" si="178"/>
        <v>104.78000000000009</v>
      </c>
      <c r="D5710" s="7">
        <f t="shared" si="179"/>
        <v>0.12431483283107524</v>
      </c>
    </row>
    <row r="5711" spans="1:4" x14ac:dyDescent="0.55000000000000004">
      <c r="A5711" s="6">
        <f>US_Regional_Sales_Data!P5711*US_Regional_Sales_Data!M5711*(1-US_Regional_Sales_Data!N5711)</f>
        <v>2663.9199999999996</v>
      </c>
      <c r="B5711" s="6">
        <f>US_Regional_Sales_Data!O5711*US_Regional_Sales_Data!M5711</f>
        <v>2435.58</v>
      </c>
      <c r="C5711" s="6">
        <f t="shared" si="178"/>
        <v>228.33999999999969</v>
      </c>
      <c r="D5711" s="7">
        <f t="shared" si="179"/>
        <v>8.5715787260878598E-2</v>
      </c>
    </row>
    <row r="5712" spans="1:4" x14ac:dyDescent="0.55000000000000004">
      <c r="A5712" s="6">
        <f>US_Regional_Sales_Data!P5712*US_Regional_Sales_Data!M5712*(1-US_Regional_Sales_Data!N5712)</f>
        <v>14675.68</v>
      </c>
      <c r="B5712" s="6">
        <f>US_Regional_Sales_Data!O5712*US_Regional_Sales_Data!M5712</f>
        <v>11581.88</v>
      </c>
      <c r="C5712" s="6">
        <f t="shared" si="178"/>
        <v>3093.8000000000011</v>
      </c>
      <c r="D5712" s="7">
        <f t="shared" si="179"/>
        <v>0.2108113559303556</v>
      </c>
    </row>
    <row r="5713" spans="1:4" x14ac:dyDescent="0.55000000000000004">
      <c r="A5713" s="6">
        <f>US_Regional_Sales_Data!P5713*US_Regional_Sales_Data!M5713*(1-US_Regional_Sales_Data!N5713)</f>
        <v>6838.0200000000013</v>
      </c>
      <c r="B5713" s="6">
        <f>US_Regional_Sales_Data!O5713*US_Regional_Sales_Data!M5713</f>
        <v>5014.5200000000004</v>
      </c>
      <c r="C5713" s="6">
        <f t="shared" si="178"/>
        <v>1823.5000000000009</v>
      </c>
      <c r="D5713" s="7">
        <f t="shared" si="179"/>
        <v>0.26667076141924134</v>
      </c>
    </row>
    <row r="5714" spans="1:4" x14ac:dyDescent="0.55000000000000004">
      <c r="A5714" s="6">
        <f>US_Regional_Sales_Data!P5714*US_Regional_Sales_Data!M5714*(1-US_Regional_Sales_Data!N5714)</f>
        <v>927.28</v>
      </c>
      <c r="B5714" s="6">
        <f>US_Regional_Sales_Data!O5714*US_Regional_Sales_Data!M5714</f>
        <v>788.19</v>
      </c>
      <c r="C5714" s="6">
        <f t="shared" si="178"/>
        <v>139.08999999999992</v>
      </c>
      <c r="D5714" s="7">
        <f t="shared" si="179"/>
        <v>0.14999784315417125</v>
      </c>
    </row>
    <row r="5715" spans="1:4" x14ac:dyDescent="0.55000000000000004">
      <c r="A5715" s="6">
        <f>US_Regional_Sales_Data!P5715*US_Regional_Sales_Data!M5715*(1-US_Regional_Sales_Data!N5715)</f>
        <v>25607.399999999998</v>
      </c>
      <c r="B5715" s="6">
        <f>US_Regional_Sales_Data!O5715*US_Regional_Sales_Data!M5715</f>
        <v>31094.700000000004</v>
      </c>
      <c r="C5715" s="6">
        <f t="shared" si="178"/>
        <v>-5487.3000000000065</v>
      </c>
      <c r="D5715" s="7">
        <f t="shared" si="179"/>
        <v>-0.21428571428571455</v>
      </c>
    </row>
    <row r="5716" spans="1:4" x14ac:dyDescent="0.55000000000000004">
      <c r="A5716" s="6">
        <f>US_Regional_Sales_Data!P5716*US_Regional_Sales_Data!M5716*(1-US_Regional_Sales_Data!N5716)</f>
        <v>3421.0200000000004</v>
      </c>
      <c r="B5716" s="6">
        <f>US_Regional_Sales_Data!O5716*US_Regional_Sales_Data!M5716</f>
        <v>2847.76</v>
      </c>
      <c r="C5716" s="6">
        <f t="shared" si="178"/>
        <v>573.26000000000022</v>
      </c>
      <c r="D5716" s="7">
        <f t="shared" si="179"/>
        <v>0.16756990605141162</v>
      </c>
    </row>
    <row r="5717" spans="1:4" x14ac:dyDescent="0.55000000000000004">
      <c r="A5717" s="6">
        <f>US_Regional_Sales_Data!P5717*US_Regional_Sales_Data!M5717*(1-US_Regional_Sales_Data!N5717)</f>
        <v>8954.5500000000011</v>
      </c>
      <c r="B5717" s="6">
        <f>US_Regional_Sales_Data!O5717*US_Regional_Sales_Data!M5717</f>
        <v>4477.3</v>
      </c>
      <c r="C5717" s="6">
        <f t="shared" si="178"/>
        <v>4477.2500000000009</v>
      </c>
      <c r="D5717" s="7">
        <f t="shared" si="179"/>
        <v>0.49999720812324466</v>
      </c>
    </row>
    <row r="5718" spans="1:4" x14ac:dyDescent="0.55000000000000004">
      <c r="A5718" s="6">
        <f>US_Regional_Sales_Data!P5718*US_Regional_Sales_Data!M5718*(1-US_Regional_Sales_Data!N5718)</f>
        <v>18808.575000000001</v>
      </c>
      <c r="B5718" s="6">
        <f>US_Regional_Sales_Data!O5718*US_Regional_Sales_Data!M5718</f>
        <v>15838.800000000001</v>
      </c>
      <c r="C5718" s="6">
        <f t="shared" si="178"/>
        <v>2969.7749999999996</v>
      </c>
      <c r="D5718" s="7">
        <f t="shared" si="179"/>
        <v>0.15789473684210523</v>
      </c>
    </row>
    <row r="5719" spans="1:4" x14ac:dyDescent="0.55000000000000004">
      <c r="A5719" s="6">
        <f>US_Regional_Sales_Data!P5719*US_Regional_Sales_Data!M5719*(1-US_Regional_Sales_Data!N5719)</f>
        <v>1392.93</v>
      </c>
      <c r="B5719" s="6">
        <f>US_Regional_Sales_Data!O5719*US_Regional_Sales_Data!M5719</f>
        <v>1207.22</v>
      </c>
      <c r="C5719" s="6">
        <f t="shared" si="178"/>
        <v>185.71000000000004</v>
      </c>
      <c r="D5719" s="7">
        <f t="shared" si="179"/>
        <v>0.13332328257701395</v>
      </c>
    </row>
    <row r="5720" spans="1:4" x14ac:dyDescent="0.55000000000000004">
      <c r="A5720" s="6">
        <f>US_Regional_Sales_Data!P5720*US_Regional_Sales_Data!M5720*(1-US_Regional_Sales_Data!N5720)</f>
        <v>17631.05</v>
      </c>
      <c r="B5720" s="6">
        <f>US_Regional_Sales_Data!O5720*US_Regional_Sales_Data!M5720</f>
        <v>12620.1</v>
      </c>
      <c r="C5720" s="6">
        <f t="shared" si="178"/>
        <v>5010.9499999999989</v>
      </c>
      <c r="D5720" s="7">
        <f t="shared" si="179"/>
        <v>0.28421166067817849</v>
      </c>
    </row>
    <row r="5721" spans="1:4" x14ac:dyDescent="0.55000000000000004">
      <c r="A5721" s="6">
        <f>US_Regional_Sales_Data!P5721*US_Regional_Sales_Data!M5721*(1-US_Regional_Sales_Data!N5721)</f>
        <v>3742.62</v>
      </c>
      <c r="B5721" s="6">
        <f>US_Regional_Sales_Data!O5721*US_Regional_Sales_Data!M5721</f>
        <v>3348.66</v>
      </c>
      <c r="C5721" s="6">
        <f t="shared" si="178"/>
        <v>393.96000000000004</v>
      </c>
      <c r="D5721" s="7">
        <f t="shared" si="179"/>
        <v>0.10526315789473685</v>
      </c>
    </row>
    <row r="5722" spans="1:4" x14ac:dyDescent="0.55000000000000004">
      <c r="A5722" s="6">
        <f>US_Regional_Sales_Data!P5722*US_Regional_Sales_Data!M5722*(1-US_Regional_Sales_Data!N5722)</f>
        <v>578.88</v>
      </c>
      <c r="B5722" s="6">
        <f>US_Regional_Sales_Data!O5722*US_Regional_Sales_Data!M5722</f>
        <v>535.48</v>
      </c>
      <c r="C5722" s="6">
        <f t="shared" si="178"/>
        <v>43.399999999999977</v>
      </c>
      <c r="D5722" s="7">
        <f t="shared" si="179"/>
        <v>7.4972360420121578E-2</v>
      </c>
    </row>
    <row r="5723" spans="1:4" x14ac:dyDescent="0.55000000000000004">
      <c r="A5723" s="6">
        <f>US_Regional_Sales_Data!P5723*US_Regional_Sales_Data!M5723*(1-US_Regional_Sales_Data!N5723)</f>
        <v>888.42</v>
      </c>
      <c r="B5723" s="6">
        <f>US_Regional_Sales_Data!O5723*US_Regional_Sales_Data!M5723</f>
        <v>888.42</v>
      </c>
      <c r="C5723" s="6">
        <f t="shared" si="178"/>
        <v>0</v>
      </c>
      <c r="D5723" s="7">
        <f t="shared" si="179"/>
        <v>0</v>
      </c>
    </row>
    <row r="5724" spans="1:4" x14ac:dyDescent="0.55000000000000004">
      <c r="A5724" s="6">
        <f>US_Regional_Sales_Data!P5724*US_Regional_Sales_Data!M5724*(1-US_Regional_Sales_Data!N5724)</f>
        <v>1149.72</v>
      </c>
      <c r="B5724" s="6">
        <f>US_Regional_Sales_Data!O5724*US_Regional_Sales_Data!M5724</f>
        <v>881.46</v>
      </c>
      <c r="C5724" s="6">
        <f t="shared" si="178"/>
        <v>268.26</v>
      </c>
      <c r="D5724" s="7">
        <f t="shared" si="179"/>
        <v>0.23332637511741988</v>
      </c>
    </row>
    <row r="5725" spans="1:4" x14ac:dyDescent="0.55000000000000004">
      <c r="A5725" s="6">
        <f>US_Regional_Sales_Data!P5725*US_Regional_Sales_Data!M5725*(1-US_Regional_Sales_Data!N5725)</f>
        <v>1028.7850000000001</v>
      </c>
      <c r="B5725" s="6">
        <f>US_Regional_Sales_Data!O5725*US_Regional_Sales_Data!M5725</f>
        <v>778.54</v>
      </c>
      <c r="C5725" s="6">
        <f t="shared" si="178"/>
        <v>250.24500000000012</v>
      </c>
      <c r="D5725" s="7">
        <f t="shared" si="179"/>
        <v>0.24324324324324334</v>
      </c>
    </row>
    <row r="5726" spans="1:4" x14ac:dyDescent="0.55000000000000004">
      <c r="A5726" s="6">
        <f>US_Regional_Sales_Data!P5726*US_Regional_Sales_Data!M5726*(1-US_Regional_Sales_Data!N5726)</f>
        <v>6801.84</v>
      </c>
      <c r="B5726" s="6">
        <f>US_Regional_Sales_Data!O5726*US_Regional_Sales_Data!M5726</f>
        <v>3627.64</v>
      </c>
      <c r="C5726" s="6">
        <f t="shared" si="178"/>
        <v>3174.2000000000003</v>
      </c>
      <c r="D5726" s="7">
        <f t="shared" si="179"/>
        <v>0.46666784281900192</v>
      </c>
    </row>
    <row r="5727" spans="1:4" x14ac:dyDescent="0.55000000000000004">
      <c r="A5727" s="6">
        <f>US_Regional_Sales_Data!P5727*US_Regional_Sales_Data!M5727*(1-US_Regional_Sales_Data!N5727)</f>
        <v>1028.7850000000001</v>
      </c>
      <c r="B5727" s="6">
        <f>US_Regional_Sales_Data!O5727*US_Regional_Sales_Data!M5727</f>
        <v>745.17</v>
      </c>
      <c r="C5727" s="6">
        <f t="shared" si="178"/>
        <v>283.61500000000012</v>
      </c>
      <c r="D5727" s="7">
        <f t="shared" si="179"/>
        <v>0.27567956375724773</v>
      </c>
    </row>
    <row r="5728" spans="1:4" x14ac:dyDescent="0.55000000000000004">
      <c r="A5728" s="6">
        <f>US_Regional_Sales_Data!P5728*US_Regional_Sales_Data!M5728*(1-US_Regional_Sales_Data!N5728)</f>
        <v>1366.8</v>
      </c>
      <c r="B5728" s="6">
        <f>US_Regional_Sales_Data!O5728*US_Regional_Sales_Data!M5728</f>
        <v>1222.08</v>
      </c>
      <c r="C5728" s="6">
        <f t="shared" si="178"/>
        <v>144.72000000000003</v>
      </c>
      <c r="D5728" s="7">
        <f t="shared" si="179"/>
        <v>0.1058823529411765</v>
      </c>
    </row>
    <row r="5729" spans="1:4" x14ac:dyDescent="0.55000000000000004">
      <c r="A5729" s="6">
        <f>US_Regional_Sales_Data!P5729*US_Regional_Sales_Data!M5729*(1-US_Regional_Sales_Data!N5729)</f>
        <v>2062.2599999999998</v>
      </c>
      <c r="B5729" s="6">
        <f>US_Regional_Sales_Data!O5729*US_Regional_Sales_Data!M5729</f>
        <v>2199.7399999999998</v>
      </c>
      <c r="C5729" s="6">
        <f t="shared" si="178"/>
        <v>-137.48000000000002</v>
      </c>
      <c r="D5729" s="7">
        <f t="shared" si="179"/>
        <v>-6.6664727047026098E-2</v>
      </c>
    </row>
    <row r="5730" spans="1:4" x14ac:dyDescent="0.55000000000000004">
      <c r="A5730" s="6">
        <f>US_Regional_Sales_Data!P5730*US_Regional_Sales_Data!M5730*(1-US_Regional_Sales_Data!N5730)</f>
        <v>6697.3199999999988</v>
      </c>
      <c r="B5730" s="6">
        <f>US_Regional_Sales_Data!O5730*US_Regional_Sales_Data!M5730</f>
        <v>4018.4199999999996</v>
      </c>
      <c r="C5730" s="6">
        <f t="shared" si="178"/>
        <v>2678.8999999999992</v>
      </c>
      <c r="D5730" s="7">
        <f t="shared" si="179"/>
        <v>0.39999581922321165</v>
      </c>
    </row>
    <row r="5731" spans="1:4" x14ac:dyDescent="0.55000000000000004">
      <c r="A5731" s="6">
        <f>US_Regional_Sales_Data!P5731*US_Regional_Sales_Data!M5731*(1-US_Regional_Sales_Data!N5731)</f>
        <v>916.89499999999998</v>
      </c>
      <c r="B5731" s="6">
        <f>US_Regional_Sales_Data!O5731*US_Regional_Sales_Data!M5731</f>
        <v>722.73</v>
      </c>
      <c r="C5731" s="6">
        <f t="shared" si="178"/>
        <v>194.16499999999996</v>
      </c>
      <c r="D5731" s="7">
        <f t="shared" si="179"/>
        <v>0.21176361524492987</v>
      </c>
    </row>
    <row r="5732" spans="1:4" x14ac:dyDescent="0.55000000000000004">
      <c r="A5732" s="6">
        <f>US_Regional_Sales_Data!P5732*US_Regional_Sales_Data!M5732*(1-US_Regional_Sales_Data!N5732)</f>
        <v>1447.2</v>
      </c>
      <c r="B5732" s="6">
        <f>US_Regional_Sales_Data!O5732*US_Regional_Sales_Data!M5732</f>
        <v>1061.28</v>
      </c>
      <c r="C5732" s="6">
        <f t="shared" si="178"/>
        <v>385.92000000000007</v>
      </c>
      <c r="D5732" s="7">
        <f t="shared" si="179"/>
        <v>0.26666666666666672</v>
      </c>
    </row>
    <row r="5733" spans="1:4" x14ac:dyDescent="0.55000000000000004">
      <c r="A5733" s="6">
        <f>US_Regional_Sales_Data!P5733*US_Regional_Sales_Data!M5733*(1-US_Regional_Sales_Data!N5733)</f>
        <v>8529.1</v>
      </c>
      <c r="B5733" s="6">
        <f>US_Regional_Sales_Data!O5733*US_Regional_Sales_Data!M5733</f>
        <v>4489</v>
      </c>
      <c r="C5733" s="6">
        <f t="shared" si="178"/>
        <v>4040.1000000000004</v>
      </c>
      <c r="D5733" s="7">
        <f t="shared" si="179"/>
        <v>0.47368421052631582</v>
      </c>
    </row>
    <row r="5734" spans="1:4" x14ac:dyDescent="0.55000000000000004">
      <c r="A5734" s="6">
        <f>US_Regional_Sales_Data!P5734*US_Regional_Sales_Data!M5734*(1-US_Regional_Sales_Data!N5734)</f>
        <v>21567.3</v>
      </c>
      <c r="B5734" s="6">
        <f>US_Regional_Sales_Data!O5734*US_Regional_Sales_Data!M5734</f>
        <v>13523.28</v>
      </c>
      <c r="C5734" s="6">
        <f t="shared" si="178"/>
        <v>8044.0199999999986</v>
      </c>
      <c r="D5734" s="7">
        <f t="shared" si="179"/>
        <v>0.37297297297297294</v>
      </c>
    </row>
    <row r="5735" spans="1:4" x14ac:dyDescent="0.55000000000000004">
      <c r="A5735" s="6">
        <f>US_Regional_Sales_Data!P5735*US_Regional_Sales_Data!M5735*(1-US_Regional_Sales_Data!N5735)</f>
        <v>3613.1424999999999</v>
      </c>
      <c r="B5735" s="6">
        <f>US_Regional_Sales_Data!O5735*US_Regional_Sales_Data!M5735</f>
        <v>2538.9699999999998</v>
      </c>
      <c r="C5735" s="6">
        <f t="shared" si="178"/>
        <v>1074.1725000000001</v>
      </c>
      <c r="D5735" s="7">
        <f t="shared" si="179"/>
        <v>0.29729591346037421</v>
      </c>
    </row>
    <row r="5736" spans="1:4" x14ac:dyDescent="0.55000000000000004">
      <c r="A5736" s="6">
        <f>US_Regional_Sales_Data!P5736*US_Regional_Sales_Data!M5736*(1-US_Regional_Sales_Data!N5736)</f>
        <v>1528.9399999999998</v>
      </c>
      <c r="B5736" s="6">
        <f>US_Regional_Sales_Data!O5736*US_Regional_Sales_Data!M5736</f>
        <v>1419.74</v>
      </c>
      <c r="C5736" s="6">
        <f t="shared" si="178"/>
        <v>109.19999999999982</v>
      </c>
      <c r="D5736" s="7">
        <f t="shared" si="179"/>
        <v>7.1422030949546633E-2</v>
      </c>
    </row>
    <row r="5737" spans="1:4" x14ac:dyDescent="0.55000000000000004">
      <c r="A5737" s="6">
        <f>US_Regional_Sales_Data!P5737*US_Regional_Sales_Data!M5737*(1-US_Regional_Sales_Data!N5737)</f>
        <v>536</v>
      </c>
      <c r="B5737" s="6">
        <f>US_Regional_Sales_Data!O5737*US_Regional_Sales_Data!M5737</f>
        <v>569.5</v>
      </c>
      <c r="C5737" s="6">
        <f t="shared" si="178"/>
        <v>-33.5</v>
      </c>
      <c r="D5737" s="7">
        <f t="shared" si="179"/>
        <v>-6.25E-2</v>
      </c>
    </row>
    <row r="5738" spans="1:4" x14ac:dyDescent="0.55000000000000004">
      <c r="A5738" s="6">
        <f>US_Regional_Sales_Data!P5738*US_Regional_Sales_Data!M5738*(1-US_Regional_Sales_Data!N5738)</f>
        <v>9221.880000000001</v>
      </c>
      <c r="B5738" s="6">
        <f>US_Regional_Sales_Data!O5738*US_Regional_Sales_Data!M5738</f>
        <v>5283.92</v>
      </c>
      <c r="C5738" s="6">
        <f t="shared" si="178"/>
        <v>3937.9600000000009</v>
      </c>
      <c r="D5738" s="7">
        <f t="shared" si="179"/>
        <v>0.42702355701874245</v>
      </c>
    </row>
    <row r="5739" spans="1:4" x14ac:dyDescent="0.55000000000000004">
      <c r="A5739" s="6">
        <f>US_Regional_Sales_Data!P5739*US_Regional_Sales_Data!M5739*(1-US_Regional_Sales_Data!N5739)</f>
        <v>13893.119999999999</v>
      </c>
      <c r="B5739" s="6">
        <f>US_Regional_Sales_Data!O5739*US_Regional_Sales_Data!M5739</f>
        <v>11268.88</v>
      </c>
      <c r="C5739" s="6">
        <f t="shared" si="178"/>
        <v>2624.24</v>
      </c>
      <c r="D5739" s="7">
        <f t="shared" si="179"/>
        <v>0.18888773723972729</v>
      </c>
    </row>
    <row r="5740" spans="1:4" x14ac:dyDescent="0.55000000000000004">
      <c r="A5740" s="6">
        <f>US_Regional_Sales_Data!P5740*US_Regional_Sales_Data!M5740*(1-US_Regional_Sales_Data!N5740)</f>
        <v>17910.775000000001</v>
      </c>
      <c r="B5740" s="6">
        <f>US_Regional_Sales_Data!O5740*US_Regional_Sales_Data!M5740</f>
        <v>14328.599999999999</v>
      </c>
      <c r="C5740" s="6">
        <f t="shared" si="178"/>
        <v>3582.1750000000029</v>
      </c>
      <c r="D5740" s="7">
        <f t="shared" si="179"/>
        <v>0.20000111664626474</v>
      </c>
    </row>
    <row r="5741" spans="1:4" x14ac:dyDescent="0.55000000000000004">
      <c r="A5741" s="6">
        <f>US_Regional_Sales_Data!P5741*US_Regional_Sales_Data!M5741*(1-US_Regional_Sales_Data!N5741)</f>
        <v>5552.96</v>
      </c>
      <c r="B5741" s="6">
        <f>US_Regional_Sales_Data!O5741*US_Regional_Sales_Data!M5741</f>
        <v>3421.81</v>
      </c>
      <c r="C5741" s="6">
        <f t="shared" si="178"/>
        <v>2131.15</v>
      </c>
      <c r="D5741" s="7">
        <f t="shared" si="179"/>
        <v>0.38378630496167809</v>
      </c>
    </row>
    <row r="5742" spans="1:4" x14ac:dyDescent="0.55000000000000004">
      <c r="A5742" s="6">
        <f>US_Regional_Sales_Data!P5742*US_Regional_Sales_Data!M5742*(1-US_Regional_Sales_Data!N5742)</f>
        <v>187.6</v>
      </c>
      <c r="B5742" s="6">
        <f>US_Regional_Sales_Data!O5742*US_Regional_Sales_Data!M5742</f>
        <v>163.47999999999999</v>
      </c>
      <c r="C5742" s="6">
        <f t="shared" si="178"/>
        <v>24.120000000000005</v>
      </c>
      <c r="D5742" s="7">
        <f t="shared" si="179"/>
        <v>0.12857142857142859</v>
      </c>
    </row>
    <row r="5743" spans="1:4" x14ac:dyDescent="0.55000000000000004">
      <c r="A5743" s="6">
        <f>US_Regional_Sales_Data!P5743*US_Regional_Sales_Data!M5743*(1-US_Regional_Sales_Data!N5743)</f>
        <v>1451.2199999999998</v>
      </c>
      <c r="B5743" s="6">
        <f>US_Regional_Sales_Data!O5743*US_Regional_Sales_Data!M5743</f>
        <v>931.86</v>
      </c>
      <c r="C5743" s="6">
        <f t="shared" si="178"/>
        <v>519.35999999999979</v>
      </c>
      <c r="D5743" s="7">
        <f t="shared" si="179"/>
        <v>0.35787819903253804</v>
      </c>
    </row>
    <row r="5744" spans="1:4" x14ac:dyDescent="0.55000000000000004">
      <c r="A5744" s="6">
        <f>US_Regional_Sales_Data!P5744*US_Regional_Sales_Data!M5744*(1-US_Regional_Sales_Data!N5744)</f>
        <v>10535.75</v>
      </c>
      <c r="B5744" s="6">
        <f>US_Regional_Sales_Data!O5744*US_Regional_Sales_Data!M5744</f>
        <v>5205.9000000000005</v>
      </c>
      <c r="C5744" s="6">
        <f t="shared" si="178"/>
        <v>5329.8499999999995</v>
      </c>
      <c r="D5744" s="7">
        <f t="shared" si="179"/>
        <v>0.50588235294117645</v>
      </c>
    </row>
    <row r="5745" spans="1:4" x14ac:dyDescent="0.55000000000000004">
      <c r="A5745" s="6">
        <f>US_Regional_Sales_Data!P5745*US_Regional_Sales_Data!M5745*(1-US_Regional_Sales_Data!N5745)</f>
        <v>4090.3500000000004</v>
      </c>
      <c r="B5745" s="6">
        <f>US_Regional_Sales_Data!O5745*US_Regional_Sales_Data!M5745</f>
        <v>2255.2199999999998</v>
      </c>
      <c r="C5745" s="6">
        <f t="shared" si="178"/>
        <v>1835.1300000000006</v>
      </c>
      <c r="D5745" s="7">
        <f t="shared" si="179"/>
        <v>0.44864864864864873</v>
      </c>
    </row>
    <row r="5746" spans="1:4" x14ac:dyDescent="0.55000000000000004">
      <c r="A5746" s="6">
        <f>US_Regional_Sales_Data!P5746*US_Regional_Sales_Data!M5746*(1-US_Regional_Sales_Data!N5746)</f>
        <v>9165.6</v>
      </c>
      <c r="B5746" s="6">
        <f>US_Regional_Sales_Data!O5746*US_Regional_Sales_Data!M5746</f>
        <v>6753.6</v>
      </c>
      <c r="C5746" s="6">
        <f t="shared" si="178"/>
        <v>2412</v>
      </c>
      <c r="D5746" s="7">
        <f t="shared" si="179"/>
        <v>0.26315789473684209</v>
      </c>
    </row>
    <row r="5747" spans="1:4" x14ac:dyDescent="0.55000000000000004">
      <c r="A5747" s="6">
        <f>US_Regional_Sales_Data!P5747*US_Regional_Sales_Data!M5747*(1-US_Regional_Sales_Data!N5747)</f>
        <v>1716.7075000000002</v>
      </c>
      <c r="B5747" s="6">
        <f>US_Regional_Sales_Data!O5747*US_Regional_Sales_Data!M5747</f>
        <v>1280.57</v>
      </c>
      <c r="C5747" s="6">
        <f t="shared" si="178"/>
        <v>436.13750000000027</v>
      </c>
      <c r="D5747" s="7">
        <f t="shared" si="179"/>
        <v>0.25405463656447019</v>
      </c>
    </row>
    <row r="5748" spans="1:4" x14ac:dyDescent="0.55000000000000004">
      <c r="A5748" s="6">
        <f>US_Regional_Sales_Data!P5748*US_Regional_Sales_Data!M5748*(1-US_Regional_Sales_Data!N5748)</f>
        <v>7065.1500000000005</v>
      </c>
      <c r="B5748" s="6">
        <f>US_Regional_Sales_Data!O5748*US_Regional_Sales_Data!M5748</f>
        <v>4964.7</v>
      </c>
      <c r="C5748" s="6">
        <f t="shared" si="178"/>
        <v>2100.4500000000007</v>
      </c>
      <c r="D5748" s="7">
        <f t="shared" si="179"/>
        <v>0.29729729729729737</v>
      </c>
    </row>
    <row r="5749" spans="1:4" x14ac:dyDescent="0.55000000000000004">
      <c r="A5749" s="6">
        <f>US_Regional_Sales_Data!P5749*US_Regional_Sales_Data!M5749*(1-US_Regional_Sales_Data!N5749)</f>
        <v>4956.66</v>
      </c>
      <c r="B5749" s="6">
        <f>US_Regional_Sales_Data!O5749*US_Regional_Sales_Data!M5749</f>
        <v>4681.32</v>
      </c>
      <c r="C5749" s="6">
        <f t="shared" si="178"/>
        <v>275.34000000000015</v>
      </c>
      <c r="D5749" s="7">
        <f t="shared" si="179"/>
        <v>5.5549503092808497E-2</v>
      </c>
    </row>
    <row r="5750" spans="1:4" x14ac:dyDescent="0.55000000000000004">
      <c r="A5750" s="6">
        <f>US_Regional_Sales_Data!P5750*US_Regional_Sales_Data!M5750*(1-US_Regional_Sales_Data!N5750)</f>
        <v>6801.84</v>
      </c>
      <c r="B5750" s="6">
        <f>US_Regional_Sales_Data!O5750*US_Regional_Sales_Data!M5750</f>
        <v>3325.34</v>
      </c>
      <c r="C5750" s="6">
        <f t="shared" si="178"/>
        <v>3476.5</v>
      </c>
      <c r="D5750" s="7">
        <f t="shared" si="179"/>
        <v>0.51111169918727872</v>
      </c>
    </row>
    <row r="5751" spans="1:4" x14ac:dyDescent="0.55000000000000004">
      <c r="A5751" s="6">
        <f>US_Regional_Sales_Data!P5751*US_Regional_Sales_Data!M5751*(1-US_Regional_Sales_Data!N5751)</f>
        <v>13326.3</v>
      </c>
      <c r="B5751" s="6">
        <f>US_Regional_Sales_Data!O5751*US_Regional_Sales_Data!M5751</f>
        <v>10661.04</v>
      </c>
      <c r="C5751" s="6">
        <f t="shared" si="178"/>
        <v>2665.2599999999984</v>
      </c>
      <c r="D5751" s="7">
        <f t="shared" si="179"/>
        <v>0.1999999999999999</v>
      </c>
    </row>
    <row r="5752" spans="1:4" x14ac:dyDescent="0.55000000000000004">
      <c r="A5752" s="6">
        <f>US_Regional_Sales_Data!P5752*US_Regional_Sales_Data!M5752*(1-US_Regional_Sales_Data!N5752)</f>
        <v>6061.1549999999997</v>
      </c>
      <c r="B5752" s="6">
        <f>US_Regional_Sales_Data!O5752*US_Regional_Sales_Data!M5752</f>
        <v>5504.16</v>
      </c>
      <c r="C5752" s="6">
        <f t="shared" si="178"/>
        <v>556.99499999999989</v>
      </c>
      <c r="D5752" s="7">
        <f t="shared" si="179"/>
        <v>9.1895851533247364E-2</v>
      </c>
    </row>
    <row r="5753" spans="1:4" x14ac:dyDescent="0.55000000000000004">
      <c r="A5753" s="6">
        <f>US_Regional_Sales_Data!P5753*US_Regional_Sales_Data!M5753*(1-US_Regional_Sales_Data!N5753)</f>
        <v>1782.1999999999998</v>
      </c>
      <c r="B5753" s="6">
        <f>US_Regional_Sales_Data!O5753*US_Regional_Sales_Data!M5753</f>
        <v>1500.8</v>
      </c>
      <c r="C5753" s="6">
        <f t="shared" si="178"/>
        <v>281.39999999999986</v>
      </c>
      <c r="D5753" s="7">
        <f t="shared" si="179"/>
        <v>0.1578947368421052</v>
      </c>
    </row>
    <row r="5754" spans="1:4" x14ac:dyDescent="0.55000000000000004">
      <c r="A5754" s="6">
        <f>US_Regional_Sales_Data!P5754*US_Regional_Sales_Data!M5754*(1-US_Regional_Sales_Data!N5754)</f>
        <v>1907.825</v>
      </c>
      <c r="B5754" s="6">
        <f>US_Regional_Sales_Data!O5754*US_Regional_Sales_Data!M5754</f>
        <v>1077.3599999999999</v>
      </c>
      <c r="C5754" s="6">
        <f t="shared" si="178"/>
        <v>830.46500000000015</v>
      </c>
      <c r="D5754" s="7">
        <f t="shared" si="179"/>
        <v>0.43529411764705889</v>
      </c>
    </row>
    <row r="5755" spans="1:4" x14ac:dyDescent="0.55000000000000004">
      <c r="A5755" s="6">
        <f>US_Regional_Sales_Data!P5755*US_Regional_Sales_Data!M5755*(1-US_Regional_Sales_Data!N5755)</f>
        <v>2221.3850000000002</v>
      </c>
      <c r="B5755" s="6">
        <f>US_Regional_Sales_Data!O5755*US_Regional_Sales_Data!M5755</f>
        <v>1215.92</v>
      </c>
      <c r="C5755" s="6">
        <f t="shared" si="178"/>
        <v>1005.4650000000001</v>
      </c>
      <c r="D5755" s="7">
        <f t="shared" si="179"/>
        <v>0.45262977826896283</v>
      </c>
    </row>
    <row r="5756" spans="1:4" x14ac:dyDescent="0.55000000000000004">
      <c r="A5756" s="6">
        <f>US_Regional_Sales_Data!P5756*US_Regional_Sales_Data!M5756*(1-US_Regional_Sales_Data!N5756)</f>
        <v>25931.01</v>
      </c>
      <c r="B5756" s="6">
        <f>US_Regional_Sales_Data!O5756*US_Regional_Sales_Data!M5756</f>
        <v>17196.34</v>
      </c>
      <c r="C5756" s="6">
        <f t="shared" si="178"/>
        <v>8734.6699999999983</v>
      </c>
      <c r="D5756" s="7">
        <f t="shared" si="179"/>
        <v>0.33684264515728463</v>
      </c>
    </row>
    <row r="5757" spans="1:4" x14ac:dyDescent="0.55000000000000004">
      <c r="A5757" s="6">
        <f>US_Regional_Sales_Data!P5757*US_Regional_Sales_Data!M5757*(1-US_Regional_Sales_Data!N5757)</f>
        <v>973.00750000000016</v>
      </c>
      <c r="B5757" s="6">
        <f>US_Regional_Sales_Data!O5757*US_Regional_Sales_Data!M5757</f>
        <v>852.04</v>
      </c>
      <c r="C5757" s="6">
        <f t="shared" si="178"/>
        <v>120.9675000000002</v>
      </c>
      <c r="D5757" s="7">
        <f t="shared" si="179"/>
        <v>0.12432329658301727</v>
      </c>
    </row>
    <row r="5758" spans="1:4" x14ac:dyDescent="0.55000000000000004">
      <c r="A5758" s="6">
        <f>US_Regional_Sales_Data!P5758*US_Regional_Sales_Data!M5758*(1-US_Regional_Sales_Data!N5758)</f>
        <v>4288</v>
      </c>
      <c r="B5758" s="6">
        <f>US_Regional_Sales_Data!O5758*US_Regional_Sales_Data!M5758</f>
        <v>3001.6000000000004</v>
      </c>
      <c r="C5758" s="6">
        <f t="shared" si="178"/>
        <v>1286.3999999999996</v>
      </c>
      <c r="D5758" s="7">
        <f t="shared" si="179"/>
        <v>0.29999999999999993</v>
      </c>
    </row>
    <row r="5759" spans="1:4" x14ac:dyDescent="0.55000000000000004">
      <c r="A5759" s="6">
        <f>US_Regional_Sales_Data!P5759*US_Regional_Sales_Data!M5759*(1-US_Regional_Sales_Data!N5759)</f>
        <v>12735.36</v>
      </c>
      <c r="B5759" s="6">
        <f>US_Regional_Sales_Data!O5759*US_Regional_Sales_Data!M5759</f>
        <v>7641.2</v>
      </c>
      <c r="C5759" s="6">
        <f t="shared" si="178"/>
        <v>5094.1600000000008</v>
      </c>
      <c r="D5759" s="7">
        <f t="shared" si="179"/>
        <v>0.40000125634453998</v>
      </c>
    </row>
    <row r="5760" spans="1:4" x14ac:dyDescent="0.55000000000000004">
      <c r="A5760" s="6">
        <f>US_Regional_Sales_Data!P5760*US_Regional_Sales_Data!M5760*(1-US_Regional_Sales_Data!N5760)</f>
        <v>615.06000000000006</v>
      </c>
      <c r="B5760" s="6">
        <f>US_Regional_Sales_Data!O5760*US_Regional_Sales_Data!M5760</f>
        <v>578.88</v>
      </c>
      <c r="C5760" s="6">
        <f t="shared" si="178"/>
        <v>36.180000000000064</v>
      </c>
      <c r="D5760" s="7">
        <f t="shared" si="179"/>
        <v>5.8823529411764802E-2</v>
      </c>
    </row>
    <row r="5761" spans="1:4" x14ac:dyDescent="0.55000000000000004">
      <c r="A5761" s="6">
        <f>US_Regional_Sales_Data!P5761*US_Regional_Sales_Data!M5761*(1-US_Regional_Sales_Data!N5761)</f>
        <v>1350.72</v>
      </c>
      <c r="B5761" s="6">
        <f>US_Regional_Sales_Data!O5761*US_Regional_Sales_Data!M5761</f>
        <v>1131.2</v>
      </c>
      <c r="C5761" s="6">
        <f t="shared" si="178"/>
        <v>219.51999999999998</v>
      </c>
      <c r="D5761" s="7">
        <f t="shared" si="179"/>
        <v>0.16252072968490877</v>
      </c>
    </row>
    <row r="5762" spans="1:4" x14ac:dyDescent="0.55000000000000004">
      <c r="A5762" s="6">
        <f>US_Regional_Sales_Data!P5762*US_Regional_Sales_Data!M5762*(1-US_Regional_Sales_Data!N5762)</f>
        <v>1729.1025</v>
      </c>
      <c r="B5762" s="6">
        <f>US_Regional_Sales_Data!O5762*US_Regional_Sales_Data!M5762</f>
        <v>972.04</v>
      </c>
      <c r="C5762" s="6">
        <f t="shared" si="178"/>
        <v>757.0625</v>
      </c>
      <c r="D5762" s="7">
        <f t="shared" si="179"/>
        <v>0.43783552449898144</v>
      </c>
    </row>
    <row r="5763" spans="1:4" x14ac:dyDescent="0.55000000000000004">
      <c r="A5763" s="6">
        <f>US_Regional_Sales_Data!P5763*US_Regional_Sales_Data!M5763*(1-US_Regional_Sales_Data!N5763)</f>
        <v>5404.22</v>
      </c>
      <c r="B5763" s="6">
        <f>US_Regional_Sales_Data!O5763*US_Regional_Sales_Data!M5763</f>
        <v>4732.34</v>
      </c>
      <c r="C5763" s="6">
        <f t="shared" ref="C5763:C5826" si="180">A5763-B5763</f>
        <v>671.88000000000011</v>
      </c>
      <c r="D5763" s="7">
        <f t="shared" ref="D5763:D5826" si="181">C5763/A5763</f>
        <v>0.12432506448664193</v>
      </c>
    </row>
    <row r="5764" spans="1:4" x14ac:dyDescent="0.55000000000000004">
      <c r="A5764" s="6">
        <f>US_Regional_Sales_Data!P5764*US_Regional_Sales_Data!M5764*(1-US_Regional_Sales_Data!N5764)</f>
        <v>11940.739999999998</v>
      </c>
      <c r="B5764" s="6">
        <f>US_Regional_Sales_Data!O5764*US_Regional_Sales_Data!M5764</f>
        <v>7415.8000000000011</v>
      </c>
      <c r="C5764" s="6">
        <f t="shared" si="180"/>
        <v>4524.9399999999969</v>
      </c>
      <c r="D5764" s="7">
        <f t="shared" si="181"/>
        <v>0.37894971333434929</v>
      </c>
    </row>
    <row r="5765" spans="1:4" x14ac:dyDescent="0.55000000000000004">
      <c r="A5765" s="6">
        <f>US_Regional_Sales_Data!P5765*US_Regional_Sales_Data!M5765*(1-US_Regional_Sales_Data!N5765)</f>
        <v>2460.2400000000002</v>
      </c>
      <c r="B5765" s="6">
        <f>US_Regional_Sales_Data!O5765*US_Regional_Sales_Data!M5765</f>
        <v>1476.15</v>
      </c>
      <c r="C5765" s="6">
        <f t="shared" si="180"/>
        <v>984.09000000000015</v>
      </c>
      <c r="D5765" s="7">
        <f t="shared" si="181"/>
        <v>0.39999756121354019</v>
      </c>
    </row>
    <row r="5766" spans="1:4" x14ac:dyDescent="0.55000000000000004">
      <c r="A5766" s="6">
        <f>US_Regional_Sales_Data!P5766*US_Regional_Sales_Data!M5766*(1-US_Regional_Sales_Data!N5766)</f>
        <v>37247.980000000003</v>
      </c>
      <c r="B5766" s="6">
        <f>US_Regional_Sales_Data!O5766*US_Regional_Sales_Data!M5766</f>
        <v>18427.919999999998</v>
      </c>
      <c r="C5766" s="6">
        <f t="shared" si="180"/>
        <v>18820.060000000005</v>
      </c>
      <c r="D5766" s="7">
        <f t="shared" si="181"/>
        <v>0.50526390961335366</v>
      </c>
    </row>
    <row r="5767" spans="1:4" x14ac:dyDescent="0.55000000000000004">
      <c r="A5767" s="6">
        <f>US_Regional_Sales_Data!P5767*US_Regional_Sales_Data!M5767*(1-US_Regional_Sales_Data!N5767)</f>
        <v>10094.89</v>
      </c>
      <c r="B5767" s="6">
        <f>US_Regional_Sales_Data!O5767*US_Regional_Sales_Data!M5767</f>
        <v>6056.94</v>
      </c>
      <c r="C5767" s="6">
        <f t="shared" si="180"/>
        <v>4037.95</v>
      </c>
      <c r="D5767" s="7">
        <f t="shared" si="181"/>
        <v>0.39999940563988318</v>
      </c>
    </row>
    <row r="5768" spans="1:4" x14ac:dyDescent="0.55000000000000004">
      <c r="A5768" s="6">
        <f>US_Regional_Sales_Data!P5768*US_Regional_Sales_Data!M5768*(1-US_Regional_Sales_Data!N5768)</f>
        <v>3173.1200000000003</v>
      </c>
      <c r="B5768" s="6">
        <f>US_Regional_Sales_Data!O5768*US_Regional_Sales_Data!M5768</f>
        <v>3093.8</v>
      </c>
      <c r="C5768" s="6">
        <f t="shared" si="180"/>
        <v>79.320000000000164</v>
      </c>
      <c r="D5768" s="7">
        <f t="shared" si="181"/>
        <v>2.4997478822105738E-2</v>
      </c>
    </row>
    <row r="5769" spans="1:4" x14ac:dyDescent="0.55000000000000004">
      <c r="A5769" s="6">
        <f>US_Regional_Sales_Data!P5769*US_Regional_Sales_Data!M5769*(1-US_Regional_Sales_Data!N5769)</f>
        <v>22761.239999999998</v>
      </c>
      <c r="B5769" s="6">
        <f>US_Regional_Sales_Data!O5769*US_Regional_Sales_Data!M5769</f>
        <v>17011.04</v>
      </c>
      <c r="C5769" s="6">
        <f t="shared" si="180"/>
        <v>5750.1999999999971</v>
      </c>
      <c r="D5769" s="7">
        <f t="shared" si="181"/>
        <v>0.25263122747266836</v>
      </c>
    </row>
    <row r="5770" spans="1:4" x14ac:dyDescent="0.55000000000000004">
      <c r="A5770" s="6">
        <f>US_Regional_Sales_Data!P5770*US_Regional_Sales_Data!M5770*(1-US_Regional_Sales_Data!N5770)</f>
        <v>15225.079999999998</v>
      </c>
      <c r="B5770" s="6">
        <f>US_Regional_Sales_Data!O5770*US_Regional_Sales_Data!M5770</f>
        <v>9615.84</v>
      </c>
      <c r="C5770" s="6">
        <f t="shared" si="180"/>
        <v>5609.239999999998</v>
      </c>
      <c r="D5770" s="7">
        <f t="shared" si="181"/>
        <v>0.36842105263157887</v>
      </c>
    </row>
    <row r="5771" spans="1:4" x14ac:dyDescent="0.55000000000000004">
      <c r="A5771" s="6">
        <f>US_Regional_Sales_Data!P5771*US_Regional_Sales_Data!M5771*(1-US_Regional_Sales_Data!N5771)</f>
        <v>3227.0549999999994</v>
      </c>
      <c r="B5771" s="6">
        <f>US_Regional_Sales_Data!O5771*US_Regional_Sales_Data!M5771</f>
        <v>2140.0500000000002</v>
      </c>
      <c r="C5771" s="6">
        <f t="shared" si="180"/>
        <v>1087.0049999999992</v>
      </c>
      <c r="D5771" s="7">
        <f t="shared" si="181"/>
        <v>0.33684117562297494</v>
      </c>
    </row>
    <row r="5772" spans="1:4" x14ac:dyDescent="0.55000000000000004">
      <c r="A5772" s="6">
        <f>US_Regional_Sales_Data!P5772*US_Regional_Sales_Data!M5772*(1-US_Regional_Sales_Data!N5772)</f>
        <v>2379.84</v>
      </c>
      <c r="B5772" s="6">
        <f>US_Regional_Sales_Data!O5772*US_Regional_Sales_Data!M5772</f>
        <v>2231.1000000000004</v>
      </c>
      <c r="C5772" s="6">
        <f t="shared" si="180"/>
        <v>148.73999999999978</v>
      </c>
      <c r="D5772" s="7">
        <f t="shared" si="181"/>
        <v>6.2499999999999903E-2</v>
      </c>
    </row>
    <row r="5773" spans="1:4" x14ac:dyDescent="0.55000000000000004">
      <c r="A5773" s="6">
        <f>US_Regional_Sales_Data!P5773*US_Regional_Sales_Data!M5773*(1-US_Regional_Sales_Data!N5773)</f>
        <v>3462.56</v>
      </c>
      <c r="B5773" s="6">
        <f>US_Regional_Sales_Data!O5773*US_Regional_Sales_Data!M5773</f>
        <v>2199.7600000000002</v>
      </c>
      <c r="C5773" s="6">
        <f t="shared" si="180"/>
        <v>1262.7999999999997</v>
      </c>
      <c r="D5773" s="7">
        <f t="shared" si="181"/>
        <v>0.36470126149438559</v>
      </c>
    </row>
    <row r="5774" spans="1:4" x14ac:dyDescent="0.55000000000000004">
      <c r="A5774" s="6">
        <f>US_Regional_Sales_Data!P5774*US_Regional_Sales_Data!M5774*(1-US_Regional_Sales_Data!N5774)</f>
        <v>1276.6850000000002</v>
      </c>
      <c r="B5774" s="6">
        <f>US_Regional_Sales_Data!O5774*US_Regional_Sales_Data!M5774</f>
        <v>993.74</v>
      </c>
      <c r="C5774" s="6">
        <f t="shared" si="180"/>
        <v>282.94500000000016</v>
      </c>
      <c r="D5774" s="7">
        <f t="shared" si="181"/>
        <v>0.22162475473589816</v>
      </c>
    </row>
    <row r="5775" spans="1:4" x14ac:dyDescent="0.55000000000000004">
      <c r="A5775" s="6">
        <f>US_Regional_Sales_Data!P5775*US_Regional_Sales_Data!M5775*(1-US_Regional_Sales_Data!N5775)</f>
        <v>13314.24</v>
      </c>
      <c r="B5775" s="6">
        <f>US_Regional_Sales_Data!O5775*US_Regional_Sales_Data!M5775</f>
        <v>10207.6</v>
      </c>
      <c r="C5775" s="6">
        <f t="shared" si="180"/>
        <v>3106.6399999999994</v>
      </c>
      <c r="D5775" s="7">
        <f t="shared" si="181"/>
        <v>0.23333213161246902</v>
      </c>
    </row>
    <row r="5776" spans="1:4" x14ac:dyDescent="0.55000000000000004">
      <c r="A5776" s="6">
        <f>US_Regional_Sales_Data!P5776*US_Regional_Sales_Data!M5776*(1-US_Regional_Sales_Data!N5776)</f>
        <v>2200.1125000000002</v>
      </c>
      <c r="B5776" s="6">
        <f>US_Regional_Sales_Data!O5776*US_Regional_Sales_Data!M5776</f>
        <v>1902.8</v>
      </c>
      <c r="C5776" s="6">
        <f t="shared" si="180"/>
        <v>297.31250000000023</v>
      </c>
      <c r="D5776" s="7">
        <f t="shared" si="181"/>
        <v>0.13513513513513523</v>
      </c>
    </row>
    <row r="5777" spans="1:4" x14ac:dyDescent="0.55000000000000004">
      <c r="A5777" s="6">
        <f>US_Regional_Sales_Data!P5777*US_Regional_Sales_Data!M5777*(1-US_Regional_Sales_Data!N5777)</f>
        <v>21939.15</v>
      </c>
      <c r="B5777" s="6">
        <f>US_Regional_Sales_Data!O5777*US_Regional_Sales_Data!M5777</f>
        <v>16602.599999999999</v>
      </c>
      <c r="C5777" s="6">
        <f t="shared" si="180"/>
        <v>5336.5500000000029</v>
      </c>
      <c r="D5777" s="7">
        <f t="shared" si="181"/>
        <v>0.24324324324324337</v>
      </c>
    </row>
    <row r="5778" spans="1:4" x14ac:dyDescent="0.55000000000000004">
      <c r="A5778" s="6">
        <f>US_Regional_Sales_Data!P5778*US_Regional_Sales_Data!M5778*(1-US_Regional_Sales_Data!N5778)</f>
        <v>6003.2</v>
      </c>
      <c r="B5778" s="6">
        <f>US_Regional_Sales_Data!O5778*US_Regional_Sales_Data!M5778</f>
        <v>6346.24</v>
      </c>
      <c r="C5778" s="6">
        <f t="shared" si="180"/>
        <v>-343.03999999999996</v>
      </c>
      <c r="D5778" s="7">
        <f t="shared" si="181"/>
        <v>-5.7142857142857141E-2</v>
      </c>
    </row>
    <row r="5779" spans="1:4" x14ac:dyDescent="0.55000000000000004">
      <c r="A5779" s="6">
        <f>US_Regional_Sales_Data!P5779*US_Regional_Sales_Data!M5779*(1-US_Regional_Sales_Data!N5779)</f>
        <v>830.80000000000007</v>
      </c>
      <c r="B5779" s="6">
        <f>US_Regional_Sales_Data!O5779*US_Regional_Sales_Data!M5779</f>
        <v>602.35</v>
      </c>
      <c r="C5779" s="6">
        <f t="shared" si="180"/>
        <v>228.45000000000005</v>
      </c>
      <c r="D5779" s="7">
        <f t="shared" si="181"/>
        <v>0.27497592681752531</v>
      </c>
    </row>
    <row r="5780" spans="1:4" x14ac:dyDescent="0.55000000000000004">
      <c r="A5780" s="6">
        <f>US_Regional_Sales_Data!P5780*US_Regional_Sales_Data!M5780*(1-US_Regional_Sales_Data!N5780)</f>
        <v>1264.2900000000002</v>
      </c>
      <c r="B5780" s="6">
        <f>US_Regional_Sales_Data!O5780*US_Regional_Sales_Data!M5780</f>
        <v>656.04</v>
      </c>
      <c r="C5780" s="6">
        <f t="shared" si="180"/>
        <v>608.25000000000023</v>
      </c>
      <c r="D5780" s="7">
        <f t="shared" si="181"/>
        <v>0.48110006406757955</v>
      </c>
    </row>
    <row r="5781" spans="1:4" x14ac:dyDescent="0.55000000000000004">
      <c r="A5781" s="6">
        <f>US_Regional_Sales_Data!P5781*US_Regional_Sales_Data!M5781*(1-US_Regional_Sales_Data!N5781)</f>
        <v>7095.3</v>
      </c>
      <c r="B5781" s="6">
        <f>US_Regional_Sales_Data!O5781*US_Regional_Sales_Data!M5781</f>
        <v>6740.5499999999993</v>
      </c>
      <c r="C5781" s="6">
        <f t="shared" si="180"/>
        <v>354.75000000000091</v>
      </c>
      <c r="D5781" s="7">
        <f t="shared" si="181"/>
        <v>4.9997885924485348E-2</v>
      </c>
    </row>
    <row r="5782" spans="1:4" x14ac:dyDescent="0.55000000000000004">
      <c r="A5782" s="6">
        <f>US_Regional_Sales_Data!P5782*US_Regional_Sales_Data!M5782*(1-US_Regional_Sales_Data!N5782)</f>
        <v>38902.879999999997</v>
      </c>
      <c r="B5782" s="6">
        <f>US_Regional_Sales_Data!O5782*US_Regional_Sales_Data!M5782</f>
        <v>17199.2</v>
      </c>
      <c r="C5782" s="6">
        <f t="shared" si="180"/>
        <v>21703.679999999997</v>
      </c>
      <c r="D5782" s="7">
        <f t="shared" si="181"/>
        <v>0.55789391428089641</v>
      </c>
    </row>
    <row r="5783" spans="1:4" x14ac:dyDescent="0.55000000000000004">
      <c r="A5783" s="6">
        <f>US_Regional_Sales_Data!P5783*US_Regional_Sales_Data!M5783*(1-US_Regional_Sales_Data!N5783)</f>
        <v>5869.0325000000003</v>
      </c>
      <c r="B5783" s="6">
        <f>US_Regional_Sales_Data!O5783*US_Regional_Sales_Data!M5783</f>
        <v>3743.49</v>
      </c>
      <c r="C5783" s="6">
        <f t="shared" si="180"/>
        <v>2125.5425000000005</v>
      </c>
      <c r="D5783" s="7">
        <f t="shared" si="181"/>
        <v>0.36216233254799668</v>
      </c>
    </row>
    <row r="5784" spans="1:4" x14ac:dyDescent="0.55000000000000004">
      <c r="A5784" s="6">
        <f>US_Regional_Sales_Data!P5784*US_Regional_Sales_Data!M5784*(1-US_Regional_Sales_Data!N5784)</f>
        <v>7313.3849999999993</v>
      </c>
      <c r="B5784" s="6">
        <f>US_Regional_Sales_Data!O5784*US_Regional_Sales_Data!M5784</f>
        <v>4618.9800000000005</v>
      </c>
      <c r="C5784" s="6">
        <f t="shared" si="180"/>
        <v>2694.4049999999988</v>
      </c>
      <c r="D5784" s="7">
        <f t="shared" si="181"/>
        <v>0.36842105263157882</v>
      </c>
    </row>
    <row r="5785" spans="1:4" x14ac:dyDescent="0.55000000000000004">
      <c r="A5785" s="6">
        <f>US_Regional_Sales_Data!P5785*US_Regional_Sales_Data!M5785*(1-US_Regional_Sales_Data!N5785)</f>
        <v>7375.0249999999996</v>
      </c>
      <c r="B5785" s="6">
        <f>US_Regional_Sales_Data!O5785*US_Regional_Sales_Data!M5785</f>
        <v>5900</v>
      </c>
      <c r="C5785" s="6">
        <f t="shared" si="180"/>
        <v>1475.0249999999996</v>
      </c>
      <c r="D5785" s="7">
        <f t="shared" si="181"/>
        <v>0.20000271185521401</v>
      </c>
    </row>
    <row r="5786" spans="1:4" x14ac:dyDescent="0.55000000000000004">
      <c r="A5786" s="6">
        <f>US_Regional_Sales_Data!P5786*US_Regional_Sales_Data!M5786*(1-US_Regional_Sales_Data!N5786)</f>
        <v>2151.37</v>
      </c>
      <c r="B5786" s="6">
        <f>US_Regional_Sales_Data!O5786*US_Regional_Sales_Data!M5786</f>
        <v>1268.18</v>
      </c>
      <c r="C5786" s="6">
        <f t="shared" si="180"/>
        <v>883.18999999999983</v>
      </c>
      <c r="D5786" s="7">
        <f t="shared" si="181"/>
        <v>0.41052445650910807</v>
      </c>
    </row>
    <row r="5787" spans="1:4" x14ac:dyDescent="0.55000000000000004">
      <c r="A5787" s="6">
        <f>US_Regional_Sales_Data!P5787*US_Regional_Sales_Data!M5787*(1-US_Regional_Sales_Data!N5787)</f>
        <v>1022.5875000000001</v>
      </c>
      <c r="B5787" s="6">
        <f>US_Regional_Sales_Data!O5787*US_Regional_Sales_Data!M5787</f>
        <v>729.65000000000009</v>
      </c>
      <c r="C5787" s="6">
        <f t="shared" si="180"/>
        <v>292.9375</v>
      </c>
      <c r="D5787" s="7">
        <f t="shared" si="181"/>
        <v>0.28646692825797299</v>
      </c>
    </row>
    <row r="5788" spans="1:4" x14ac:dyDescent="0.55000000000000004">
      <c r="A5788" s="6">
        <f>US_Regional_Sales_Data!P5788*US_Regional_Sales_Data!M5788*(1-US_Regional_Sales_Data!N5788)</f>
        <v>3402.4274999999998</v>
      </c>
      <c r="B5788" s="6">
        <f>US_Regional_Sales_Data!O5788*US_Regional_Sales_Data!M5788</f>
        <v>1544.88</v>
      </c>
      <c r="C5788" s="6">
        <f t="shared" si="180"/>
        <v>1857.5474999999997</v>
      </c>
      <c r="D5788" s="7">
        <f t="shared" si="181"/>
        <v>0.54594770939277903</v>
      </c>
    </row>
    <row r="5789" spans="1:4" x14ac:dyDescent="0.55000000000000004">
      <c r="A5789" s="6">
        <f>US_Regional_Sales_Data!P5789*US_Regional_Sales_Data!M5789*(1-US_Regional_Sales_Data!N5789)</f>
        <v>22379.339999999997</v>
      </c>
      <c r="B5789" s="6">
        <f>US_Regional_Sales_Data!O5789*US_Regional_Sales_Data!M5789</f>
        <v>18845.760000000002</v>
      </c>
      <c r="C5789" s="6">
        <f t="shared" si="180"/>
        <v>3533.5799999999945</v>
      </c>
      <c r="D5789" s="7">
        <f t="shared" si="181"/>
        <v>0.15789473684210503</v>
      </c>
    </row>
    <row r="5790" spans="1:4" x14ac:dyDescent="0.55000000000000004">
      <c r="A5790" s="6">
        <f>US_Regional_Sales_Data!P5790*US_Regional_Sales_Data!M5790*(1-US_Regional_Sales_Data!N5790)</f>
        <v>12029.849999999999</v>
      </c>
      <c r="B5790" s="6">
        <f>US_Regional_Sales_Data!O5790*US_Regional_Sales_Data!M5790</f>
        <v>8484.1999999999989</v>
      </c>
      <c r="C5790" s="6">
        <f t="shared" si="180"/>
        <v>3545.6499999999996</v>
      </c>
      <c r="D5790" s="7">
        <f t="shared" si="181"/>
        <v>0.29473767337082341</v>
      </c>
    </row>
    <row r="5791" spans="1:4" x14ac:dyDescent="0.55000000000000004">
      <c r="A5791" s="6">
        <f>US_Regional_Sales_Data!P5791*US_Regional_Sales_Data!M5791*(1-US_Regional_Sales_Data!N5791)</f>
        <v>12971.3675</v>
      </c>
      <c r="B5791" s="6">
        <f>US_Regional_Sales_Data!O5791*US_Regional_Sales_Data!M5791</f>
        <v>6310.43</v>
      </c>
      <c r="C5791" s="6">
        <f t="shared" si="180"/>
        <v>6660.9375</v>
      </c>
      <c r="D5791" s="7">
        <f t="shared" si="181"/>
        <v>0.5135108152629243</v>
      </c>
    </row>
    <row r="5792" spans="1:4" x14ac:dyDescent="0.55000000000000004">
      <c r="A5792" s="6">
        <f>US_Regional_Sales_Data!P5792*US_Regional_Sales_Data!M5792*(1-US_Regional_Sales_Data!N5792)</f>
        <v>7091.28</v>
      </c>
      <c r="B5792" s="6">
        <f>US_Regional_Sales_Data!O5792*US_Regional_Sales_Data!M5792</f>
        <v>6618.52</v>
      </c>
      <c r="C5792" s="6">
        <f t="shared" si="180"/>
        <v>472.75999999999931</v>
      </c>
      <c r="D5792" s="7">
        <f t="shared" si="181"/>
        <v>6.6667794812784051E-2</v>
      </c>
    </row>
    <row r="5793" spans="1:4" x14ac:dyDescent="0.55000000000000004">
      <c r="A5793" s="6">
        <f>US_Regional_Sales_Data!P5793*US_Regional_Sales_Data!M5793*(1-US_Regional_Sales_Data!N5793)</f>
        <v>223.11</v>
      </c>
      <c r="B5793" s="6">
        <f>US_Regional_Sales_Data!O5793*US_Regional_Sales_Data!M5793</f>
        <v>193.36</v>
      </c>
      <c r="C5793" s="6">
        <f t="shared" si="180"/>
        <v>29.75</v>
      </c>
      <c r="D5793" s="7">
        <f t="shared" si="181"/>
        <v>0.133342297521402</v>
      </c>
    </row>
    <row r="5794" spans="1:4" x14ac:dyDescent="0.55000000000000004">
      <c r="A5794" s="6">
        <f>US_Regional_Sales_Data!P5794*US_Regional_Sales_Data!M5794*(1-US_Regional_Sales_Data!N5794)</f>
        <v>11227.86</v>
      </c>
      <c r="B5794" s="6">
        <f>US_Regional_Sales_Data!O5794*US_Regional_Sales_Data!M5794</f>
        <v>10604.09</v>
      </c>
      <c r="C5794" s="6">
        <f t="shared" si="180"/>
        <v>623.77000000000044</v>
      </c>
      <c r="D5794" s="7">
        <f t="shared" si="181"/>
        <v>5.5555555555555594E-2</v>
      </c>
    </row>
    <row r="5795" spans="1:4" x14ac:dyDescent="0.55000000000000004">
      <c r="A5795" s="6">
        <f>US_Regional_Sales_Data!P5795*US_Regional_Sales_Data!M5795*(1-US_Regional_Sales_Data!N5795)</f>
        <v>10401.75</v>
      </c>
      <c r="B5795" s="6">
        <f>US_Regional_Sales_Data!O5795*US_Regional_Sales_Data!M5795</f>
        <v>6703.3499999999995</v>
      </c>
      <c r="C5795" s="6">
        <f t="shared" si="180"/>
        <v>3698.4000000000005</v>
      </c>
      <c r="D5795" s="7">
        <f t="shared" si="181"/>
        <v>0.35555555555555562</v>
      </c>
    </row>
    <row r="5796" spans="1:4" x14ac:dyDescent="0.55000000000000004">
      <c r="A5796" s="6">
        <f>US_Regional_Sales_Data!P5796*US_Regional_Sales_Data!M5796*(1-US_Regional_Sales_Data!N5796)</f>
        <v>20026.3</v>
      </c>
      <c r="B5796" s="6">
        <f>US_Regional_Sales_Data!O5796*US_Regional_Sales_Data!M5796</f>
        <v>24317.649999999998</v>
      </c>
      <c r="C5796" s="6">
        <f t="shared" si="180"/>
        <v>-4291.3499999999985</v>
      </c>
      <c r="D5796" s="7">
        <f t="shared" si="181"/>
        <v>-0.21428571428571422</v>
      </c>
    </row>
    <row r="5797" spans="1:4" x14ac:dyDescent="0.55000000000000004">
      <c r="A5797" s="6">
        <f>US_Regional_Sales_Data!P5797*US_Regional_Sales_Data!M5797*(1-US_Regional_Sales_Data!N5797)</f>
        <v>16307.129999999997</v>
      </c>
      <c r="B5797" s="6">
        <f>US_Regional_Sales_Data!O5797*US_Regional_Sales_Data!M5797</f>
        <v>11500.79</v>
      </c>
      <c r="C5797" s="6">
        <f t="shared" si="180"/>
        <v>4806.3399999999965</v>
      </c>
      <c r="D5797" s="7">
        <f t="shared" si="181"/>
        <v>0.29473855914560054</v>
      </c>
    </row>
    <row r="5798" spans="1:4" x14ac:dyDescent="0.55000000000000004">
      <c r="A5798" s="6">
        <f>US_Regional_Sales_Data!P5798*US_Regional_Sales_Data!M5798*(1-US_Regional_Sales_Data!N5798)</f>
        <v>2379.84</v>
      </c>
      <c r="B5798" s="6">
        <f>US_Regional_Sales_Data!O5798*US_Regional_Sales_Data!M5798</f>
        <v>1646.58</v>
      </c>
      <c r="C5798" s="6">
        <f t="shared" si="180"/>
        <v>733.26000000000022</v>
      </c>
      <c r="D5798" s="7">
        <f t="shared" si="181"/>
        <v>0.30811315046389681</v>
      </c>
    </row>
    <row r="5799" spans="1:4" x14ac:dyDescent="0.55000000000000004">
      <c r="A5799" s="6">
        <f>US_Regional_Sales_Data!P5799*US_Regional_Sales_Data!M5799*(1-US_Regional_Sales_Data!N5799)</f>
        <v>470.34000000000003</v>
      </c>
      <c r="B5799" s="6">
        <f>US_Regional_Sales_Data!O5799*US_Regional_Sales_Data!M5799</f>
        <v>350.14</v>
      </c>
      <c r="C5799" s="6">
        <f t="shared" si="180"/>
        <v>120.20000000000005</v>
      </c>
      <c r="D5799" s="7">
        <f t="shared" si="181"/>
        <v>0.25555980779861387</v>
      </c>
    </row>
    <row r="5800" spans="1:4" x14ac:dyDescent="0.55000000000000004">
      <c r="A5800" s="6">
        <f>US_Regional_Sales_Data!P5800*US_Regional_Sales_Data!M5800*(1-US_Regional_Sales_Data!N5800)</f>
        <v>25014.449999999997</v>
      </c>
      <c r="B5800" s="6">
        <f>US_Regional_Sales_Data!O5800*US_Regional_Sales_Data!M5800</f>
        <v>13955.45</v>
      </c>
      <c r="C5800" s="6">
        <f t="shared" si="180"/>
        <v>11058.999999999996</v>
      </c>
      <c r="D5800" s="7">
        <f t="shared" si="181"/>
        <v>0.44210446362002753</v>
      </c>
    </row>
    <row r="5801" spans="1:4" x14ac:dyDescent="0.55000000000000004">
      <c r="A5801" s="6">
        <f>US_Regional_Sales_Data!P5801*US_Regional_Sales_Data!M5801*(1-US_Regional_Sales_Data!N5801)</f>
        <v>5639.3899999999994</v>
      </c>
      <c r="B5801" s="6">
        <f>US_Regional_Sales_Data!O5801*US_Regional_Sales_Data!M5801</f>
        <v>2849.38</v>
      </c>
      <c r="C5801" s="6">
        <f t="shared" si="180"/>
        <v>2790.0099999999993</v>
      </c>
      <c r="D5801" s="7">
        <f t="shared" si="181"/>
        <v>0.49473613280869022</v>
      </c>
    </row>
    <row r="5802" spans="1:4" x14ac:dyDescent="0.55000000000000004">
      <c r="A5802" s="6">
        <f>US_Regional_Sales_Data!P5802*US_Regional_Sales_Data!M5802*(1-US_Regional_Sales_Data!N5802)</f>
        <v>10878.119999999999</v>
      </c>
      <c r="B5802" s="6">
        <f>US_Regional_Sales_Data!O5802*US_Regional_Sales_Data!M5802</f>
        <v>7372.96</v>
      </c>
      <c r="C5802" s="6">
        <f t="shared" si="180"/>
        <v>3505.1599999999989</v>
      </c>
      <c r="D5802" s="7">
        <f t="shared" si="181"/>
        <v>0.322221119090431</v>
      </c>
    </row>
    <row r="5803" spans="1:4" x14ac:dyDescent="0.55000000000000004">
      <c r="A5803" s="6">
        <f>US_Regional_Sales_Data!P5803*US_Regional_Sales_Data!M5803*(1-US_Regional_Sales_Data!N5803)</f>
        <v>4824</v>
      </c>
      <c r="B5803" s="6">
        <f>US_Regional_Sales_Data!O5803*US_Regional_Sales_Data!M5803</f>
        <v>4824</v>
      </c>
      <c r="C5803" s="6">
        <f t="shared" si="180"/>
        <v>0</v>
      </c>
      <c r="D5803" s="7">
        <f t="shared" si="181"/>
        <v>0</v>
      </c>
    </row>
    <row r="5804" spans="1:4" x14ac:dyDescent="0.55000000000000004">
      <c r="A5804" s="6">
        <f>US_Regional_Sales_Data!P5804*US_Regional_Sales_Data!M5804*(1-US_Regional_Sales_Data!N5804)</f>
        <v>11434.387500000001</v>
      </c>
      <c r="B5804" s="6">
        <f>US_Regional_Sales_Data!O5804*US_Regional_Sales_Data!M5804</f>
        <v>6180.75</v>
      </c>
      <c r="C5804" s="6">
        <f t="shared" si="180"/>
        <v>5253.6375000000007</v>
      </c>
      <c r="D5804" s="7">
        <f t="shared" si="181"/>
        <v>0.45945945945945948</v>
      </c>
    </row>
    <row r="5805" spans="1:4" x14ac:dyDescent="0.55000000000000004">
      <c r="A5805" s="6">
        <f>US_Regional_Sales_Data!P5805*US_Regional_Sales_Data!M5805*(1-US_Regional_Sales_Data!N5805)</f>
        <v>6680.9049999999997</v>
      </c>
      <c r="B5805" s="6">
        <f>US_Regional_Sales_Data!O5805*US_Regional_Sales_Data!M5805</f>
        <v>3466.8199999999997</v>
      </c>
      <c r="C5805" s="6">
        <f t="shared" si="180"/>
        <v>3214.085</v>
      </c>
      <c r="D5805" s="7">
        <f t="shared" si="181"/>
        <v>0.48108527213004826</v>
      </c>
    </row>
    <row r="5806" spans="1:4" x14ac:dyDescent="0.55000000000000004">
      <c r="A5806" s="6">
        <f>US_Regional_Sales_Data!P5806*US_Regional_Sales_Data!M5806*(1-US_Regional_Sales_Data!N5806)</f>
        <v>2428.0800000000004</v>
      </c>
      <c r="B5806" s="6">
        <f>US_Regional_Sales_Data!O5806*US_Regional_Sales_Data!M5806</f>
        <v>1730.0099999999998</v>
      </c>
      <c r="C5806" s="6">
        <f t="shared" si="180"/>
        <v>698.07000000000062</v>
      </c>
      <c r="D5806" s="7">
        <f t="shared" si="181"/>
        <v>0.28749876445586658</v>
      </c>
    </row>
    <row r="5807" spans="1:4" x14ac:dyDescent="0.55000000000000004">
      <c r="A5807" s="6">
        <f>US_Regional_Sales_Data!P5807*US_Regional_Sales_Data!M5807*(1-US_Regional_Sales_Data!N5807)</f>
        <v>6209.5599999999995</v>
      </c>
      <c r="B5807" s="6">
        <f>US_Regional_Sales_Data!O5807*US_Regional_Sales_Data!M5807</f>
        <v>6475.68</v>
      </c>
      <c r="C5807" s="6">
        <f t="shared" si="180"/>
        <v>-266.1200000000008</v>
      </c>
      <c r="D5807" s="7">
        <f t="shared" si="181"/>
        <v>-4.28564986891182E-2</v>
      </c>
    </row>
    <row r="5808" spans="1:4" x14ac:dyDescent="0.55000000000000004">
      <c r="A5808" s="6">
        <f>US_Regional_Sales_Data!P5808*US_Regional_Sales_Data!M5808*(1-US_Regional_Sales_Data!N5808)</f>
        <v>4834.05</v>
      </c>
      <c r="B5808" s="6">
        <f>US_Regional_Sales_Data!O5808*US_Regional_Sales_Data!M5808</f>
        <v>2665.25</v>
      </c>
      <c r="C5808" s="6">
        <f t="shared" si="180"/>
        <v>2168.8000000000002</v>
      </c>
      <c r="D5808" s="7">
        <f t="shared" si="181"/>
        <v>0.44865071730743372</v>
      </c>
    </row>
    <row r="5809" spans="1:4" x14ac:dyDescent="0.55000000000000004">
      <c r="A5809" s="6">
        <f>US_Regional_Sales_Data!P5809*US_Regional_Sales_Data!M5809*(1-US_Regional_Sales_Data!N5809)</f>
        <v>2363.7600000000002</v>
      </c>
      <c r="B5809" s="6">
        <f>US_Regional_Sales_Data!O5809*US_Regional_Sales_Data!M5809</f>
        <v>2836.5</v>
      </c>
      <c r="C5809" s="6">
        <f t="shared" si="180"/>
        <v>-472.73999999999978</v>
      </c>
      <c r="D5809" s="7">
        <f t="shared" si="181"/>
        <v>-0.19999492334247121</v>
      </c>
    </row>
    <row r="5810" spans="1:4" x14ac:dyDescent="0.55000000000000004">
      <c r="A5810" s="6">
        <f>US_Regional_Sales_Data!P5810*US_Regional_Sales_Data!M5810*(1-US_Regional_Sales_Data!N5810)</f>
        <v>10709.279999999999</v>
      </c>
      <c r="B5810" s="6">
        <f>US_Regional_Sales_Data!O5810*US_Regional_Sales_Data!M5810</f>
        <v>5441.46</v>
      </c>
      <c r="C5810" s="6">
        <f t="shared" si="180"/>
        <v>5267.8199999999988</v>
      </c>
      <c r="D5810" s="7">
        <f t="shared" si="181"/>
        <v>0.4918930124154004</v>
      </c>
    </row>
    <row r="5811" spans="1:4" x14ac:dyDescent="0.55000000000000004">
      <c r="A5811" s="6">
        <f>US_Regional_Sales_Data!P5811*US_Regional_Sales_Data!M5811*(1-US_Regional_Sales_Data!N5811)</f>
        <v>35384.040000000008</v>
      </c>
      <c r="B5811" s="6">
        <f>US_Regional_Sales_Data!O5811*US_Regional_Sales_Data!M5811</f>
        <v>23196.18</v>
      </c>
      <c r="C5811" s="6">
        <f t="shared" si="180"/>
        <v>12187.860000000008</v>
      </c>
      <c r="D5811" s="7">
        <f t="shared" si="181"/>
        <v>0.34444512271634342</v>
      </c>
    </row>
    <row r="5812" spans="1:4" x14ac:dyDescent="0.55000000000000004">
      <c r="A5812" s="6">
        <f>US_Regional_Sales_Data!P5812*US_Regional_Sales_Data!M5812*(1-US_Regional_Sales_Data!N5812)</f>
        <v>14104.84</v>
      </c>
      <c r="B5812" s="6">
        <f>US_Regional_Sales_Data!O5812*US_Regional_Sales_Data!M5812</f>
        <v>7720.56</v>
      </c>
      <c r="C5812" s="6">
        <f t="shared" si="180"/>
        <v>6384.28</v>
      </c>
      <c r="D5812" s="7">
        <f t="shared" si="181"/>
        <v>0.45263044458497931</v>
      </c>
    </row>
    <row r="5813" spans="1:4" x14ac:dyDescent="0.55000000000000004">
      <c r="A5813" s="6">
        <f>US_Regional_Sales_Data!P5813*US_Regional_Sales_Data!M5813*(1-US_Regional_Sales_Data!N5813)</f>
        <v>1350.72</v>
      </c>
      <c r="B5813" s="6">
        <f>US_Regional_Sales_Data!O5813*US_Regional_Sales_Data!M5813</f>
        <v>1050.5600000000002</v>
      </c>
      <c r="C5813" s="6">
        <f t="shared" si="180"/>
        <v>300.15999999999985</v>
      </c>
      <c r="D5813" s="7">
        <f t="shared" si="181"/>
        <v>0.2222222222222221</v>
      </c>
    </row>
    <row r="5814" spans="1:4" x14ac:dyDescent="0.55000000000000004">
      <c r="A5814" s="6">
        <f>US_Regional_Sales_Data!P5814*US_Regional_Sales_Data!M5814*(1-US_Regional_Sales_Data!N5814)</f>
        <v>841.5200000000001</v>
      </c>
      <c r="B5814" s="6">
        <f>US_Regional_Sales_Data!O5814*US_Regional_Sales_Data!M5814</f>
        <v>673.22</v>
      </c>
      <c r="C5814" s="6">
        <f t="shared" si="180"/>
        <v>168.30000000000007</v>
      </c>
      <c r="D5814" s="7">
        <f t="shared" si="181"/>
        <v>0.1999952466964541</v>
      </c>
    </row>
    <row r="5815" spans="1:4" x14ac:dyDescent="0.55000000000000004">
      <c r="A5815" s="6">
        <f>US_Regional_Sales_Data!P5815*US_Regional_Sales_Data!M5815*(1-US_Regional_Sales_Data!N5815)</f>
        <v>5820.9600000000009</v>
      </c>
      <c r="B5815" s="6">
        <f>US_Regional_Sales_Data!O5815*US_Regional_Sales_Data!M5815</f>
        <v>6039.24</v>
      </c>
      <c r="C5815" s="6">
        <f t="shared" si="180"/>
        <v>-218.27999999999884</v>
      </c>
      <c r="D5815" s="7">
        <f t="shared" si="181"/>
        <v>-3.7498969242186653E-2</v>
      </c>
    </row>
    <row r="5816" spans="1:4" x14ac:dyDescent="0.55000000000000004">
      <c r="A5816" s="6">
        <f>US_Regional_Sales_Data!P5816*US_Regional_Sales_Data!M5816*(1-US_Regional_Sales_Data!N5816)</f>
        <v>14378.2</v>
      </c>
      <c r="B5816" s="6">
        <f>US_Regional_Sales_Data!O5816*US_Regional_Sales_Data!M5816</f>
        <v>6994.8</v>
      </c>
      <c r="C5816" s="6">
        <f t="shared" si="180"/>
        <v>7383.4000000000005</v>
      </c>
      <c r="D5816" s="7">
        <f t="shared" si="181"/>
        <v>0.51351351351351349</v>
      </c>
    </row>
    <row r="5817" spans="1:4" x14ac:dyDescent="0.55000000000000004">
      <c r="A5817" s="6">
        <f>US_Regional_Sales_Data!P5817*US_Regional_Sales_Data!M5817*(1-US_Regional_Sales_Data!N5817)</f>
        <v>14812.694999999998</v>
      </c>
      <c r="B5817" s="6">
        <f>US_Regional_Sales_Data!O5817*US_Regional_Sales_Data!M5817</f>
        <v>7667.76</v>
      </c>
      <c r="C5817" s="6">
        <f t="shared" si="180"/>
        <v>7144.9349999999977</v>
      </c>
      <c r="D5817" s="7">
        <f t="shared" si="181"/>
        <v>0.48235213106055302</v>
      </c>
    </row>
    <row r="5818" spans="1:4" x14ac:dyDescent="0.55000000000000004">
      <c r="A5818" s="6">
        <f>US_Regional_Sales_Data!P5818*US_Regional_Sales_Data!M5818*(1-US_Regional_Sales_Data!N5818)</f>
        <v>1156.085</v>
      </c>
      <c r="B5818" s="6">
        <f>US_Regional_Sales_Data!O5818*US_Regional_Sales_Data!M5818</f>
        <v>884.1</v>
      </c>
      <c r="C5818" s="6">
        <f t="shared" si="180"/>
        <v>271.98500000000001</v>
      </c>
      <c r="D5818" s="7">
        <f t="shared" si="181"/>
        <v>0.23526384305652268</v>
      </c>
    </row>
    <row r="5819" spans="1:4" x14ac:dyDescent="0.55000000000000004">
      <c r="A5819" s="6">
        <f>US_Regional_Sales_Data!P5819*US_Regional_Sales_Data!M5819*(1-US_Regional_Sales_Data!N5819)</f>
        <v>11143.44</v>
      </c>
      <c r="B5819" s="6">
        <f>US_Regional_Sales_Data!O5819*US_Regional_Sales_Data!M5819</f>
        <v>5324.06</v>
      </c>
      <c r="C5819" s="6">
        <f t="shared" si="180"/>
        <v>5819.38</v>
      </c>
      <c r="D5819" s="7">
        <f t="shared" si="181"/>
        <v>0.52222473491130206</v>
      </c>
    </row>
    <row r="5820" spans="1:4" x14ac:dyDescent="0.55000000000000004">
      <c r="A5820" s="6">
        <f>US_Regional_Sales_Data!P5820*US_Regional_Sales_Data!M5820*(1-US_Regional_Sales_Data!N5820)</f>
        <v>28799.280000000002</v>
      </c>
      <c r="B5820" s="6">
        <f>US_Regional_Sales_Data!O5820*US_Regional_Sales_Data!M5820</f>
        <v>17279.599999999999</v>
      </c>
      <c r="C5820" s="6">
        <f t="shared" si="180"/>
        <v>11519.680000000004</v>
      </c>
      <c r="D5820" s="7">
        <f t="shared" si="181"/>
        <v>0.39999888886111051</v>
      </c>
    </row>
    <row r="5821" spans="1:4" x14ac:dyDescent="0.55000000000000004">
      <c r="A5821" s="6">
        <f>US_Regional_Sales_Data!P5821*US_Regional_Sales_Data!M5821*(1-US_Regional_Sales_Data!N5821)</f>
        <v>8998.7700000000023</v>
      </c>
      <c r="B5821" s="6">
        <f>US_Regional_Sales_Data!O5821*US_Regional_Sales_Data!M5821</f>
        <v>8269.14</v>
      </c>
      <c r="C5821" s="6">
        <f t="shared" si="180"/>
        <v>729.63000000000284</v>
      </c>
      <c r="D5821" s="7">
        <f t="shared" si="181"/>
        <v>8.1081081081081377E-2</v>
      </c>
    </row>
    <row r="5822" spans="1:4" x14ac:dyDescent="0.55000000000000004">
      <c r="A5822" s="6">
        <f>US_Regional_Sales_Data!P5822*US_Regional_Sales_Data!M5822*(1-US_Regional_Sales_Data!N5822)</f>
        <v>13087.109999999999</v>
      </c>
      <c r="B5822" s="6">
        <f>US_Regional_Sales_Data!O5822*US_Regional_Sales_Data!M5822</f>
        <v>10777.619999999999</v>
      </c>
      <c r="C5822" s="6">
        <f t="shared" si="180"/>
        <v>2309.4899999999998</v>
      </c>
      <c r="D5822" s="7">
        <f t="shared" si="181"/>
        <v>0.17647058823529413</v>
      </c>
    </row>
    <row r="5823" spans="1:4" x14ac:dyDescent="0.55000000000000004">
      <c r="A5823" s="6">
        <f>US_Regional_Sales_Data!P5823*US_Regional_Sales_Data!M5823*(1-US_Regional_Sales_Data!N5823)</f>
        <v>4299.7249999999995</v>
      </c>
      <c r="B5823" s="6">
        <f>US_Regional_Sales_Data!O5823*US_Regional_Sales_Data!M5823</f>
        <v>3540.9500000000003</v>
      </c>
      <c r="C5823" s="6">
        <f t="shared" si="180"/>
        <v>758.77499999999918</v>
      </c>
      <c r="D5823" s="7">
        <f t="shared" si="181"/>
        <v>0.17647058823529396</v>
      </c>
    </row>
    <row r="5824" spans="1:4" x14ac:dyDescent="0.55000000000000004">
      <c r="A5824" s="6">
        <f>US_Regional_Sales_Data!P5824*US_Regional_Sales_Data!M5824*(1-US_Regional_Sales_Data!N5824)</f>
        <v>1845.85</v>
      </c>
      <c r="B5824" s="6">
        <f>US_Regional_Sales_Data!O5824*US_Regional_Sales_Data!M5824</f>
        <v>874.36</v>
      </c>
      <c r="C5824" s="6">
        <f t="shared" si="180"/>
        <v>971.4899999999999</v>
      </c>
      <c r="D5824" s="7">
        <f t="shared" si="181"/>
        <v>0.52631037191537766</v>
      </c>
    </row>
    <row r="5825" spans="1:4" x14ac:dyDescent="0.55000000000000004">
      <c r="A5825" s="6">
        <f>US_Regional_Sales_Data!P5825*US_Regional_Sales_Data!M5825*(1-US_Regional_Sales_Data!N5825)</f>
        <v>4790.6675000000005</v>
      </c>
      <c r="B5825" s="6">
        <f>US_Regional_Sales_Data!O5825*US_Regional_Sales_Data!M5825</f>
        <v>2434.1799999999998</v>
      </c>
      <c r="C5825" s="6">
        <f t="shared" si="180"/>
        <v>2356.4875000000006</v>
      </c>
      <c r="D5825" s="7">
        <f t="shared" si="181"/>
        <v>0.49189126567435548</v>
      </c>
    </row>
    <row r="5826" spans="1:4" x14ac:dyDescent="0.55000000000000004">
      <c r="A5826" s="6">
        <f>US_Regional_Sales_Data!P5826*US_Regional_Sales_Data!M5826*(1-US_Regional_Sales_Data!N5826)</f>
        <v>6767.670000000001</v>
      </c>
      <c r="B5826" s="6">
        <f>US_Regional_Sales_Data!O5826*US_Regional_Sales_Data!M5826</f>
        <v>5194.63</v>
      </c>
      <c r="C5826" s="6">
        <f t="shared" si="180"/>
        <v>1573.0400000000009</v>
      </c>
      <c r="D5826" s="7">
        <f t="shared" si="181"/>
        <v>0.2324345010912176</v>
      </c>
    </row>
    <row r="5827" spans="1:4" x14ac:dyDescent="0.55000000000000004">
      <c r="A5827" s="6">
        <f>US_Regional_Sales_Data!P5827*US_Regional_Sales_Data!M5827*(1-US_Regional_Sales_Data!N5827)</f>
        <v>20877.2</v>
      </c>
      <c r="B5827" s="6">
        <f>US_Regional_Sales_Data!O5827*US_Regional_Sales_Data!M5827</f>
        <v>10988</v>
      </c>
      <c r="C5827" s="6">
        <f t="shared" ref="C5827:C5890" si="182">A5827-B5827</f>
        <v>9889.2000000000007</v>
      </c>
      <c r="D5827" s="7">
        <f t="shared" ref="D5827:D5890" si="183">C5827/A5827</f>
        <v>0.47368421052631582</v>
      </c>
    </row>
    <row r="5828" spans="1:4" x14ac:dyDescent="0.55000000000000004">
      <c r="A5828" s="6">
        <f>US_Regional_Sales_Data!P5828*US_Regional_Sales_Data!M5828*(1-US_Regional_Sales_Data!N5828)</f>
        <v>1636.14</v>
      </c>
      <c r="B5828" s="6">
        <f>US_Regional_Sales_Data!O5828*US_Regional_Sales_Data!M5828</f>
        <v>1291.2</v>
      </c>
      <c r="C5828" s="6">
        <f t="shared" si="182"/>
        <v>344.94000000000005</v>
      </c>
      <c r="D5828" s="7">
        <f t="shared" si="183"/>
        <v>0.21082547948219593</v>
      </c>
    </row>
    <row r="5829" spans="1:4" x14ac:dyDescent="0.55000000000000004">
      <c r="A5829" s="6">
        <f>US_Regional_Sales_Data!P5829*US_Regional_Sales_Data!M5829*(1-US_Regional_Sales_Data!N5829)</f>
        <v>7030.98</v>
      </c>
      <c r="B5829" s="6">
        <f>US_Regional_Sales_Data!O5829*US_Regional_Sales_Data!M5829</f>
        <v>7265.34</v>
      </c>
      <c r="C5829" s="6">
        <f t="shared" si="182"/>
        <v>-234.36000000000058</v>
      </c>
      <c r="D5829" s="7">
        <f t="shared" si="183"/>
        <v>-3.3332479967230828E-2</v>
      </c>
    </row>
    <row r="5830" spans="1:4" x14ac:dyDescent="0.55000000000000004">
      <c r="A5830" s="6">
        <f>US_Regional_Sales_Data!P5830*US_Regional_Sales_Data!M5830*(1-US_Regional_Sales_Data!N5830)</f>
        <v>223.11</v>
      </c>
      <c r="B5830" s="6">
        <f>US_Regional_Sales_Data!O5830*US_Regional_Sales_Data!M5830</f>
        <v>130.25</v>
      </c>
      <c r="C5830" s="6">
        <f t="shared" si="182"/>
        <v>92.860000000000014</v>
      </c>
      <c r="D5830" s="7">
        <f t="shared" si="183"/>
        <v>0.41620725202814757</v>
      </c>
    </row>
    <row r="5831" spans="1:4" x14ac:dyDescent="0.55000000000000004">
      <c r="A5831" s="6">
        <f>US_Regional_Sales_Data!P5831*US_Regional_Sales_Data!M5831*(1-US_Regional_Sales_Data!N5831)</f>
        <v>2038.1399999999999</v>
      </c>
      <c r="B5831" s="6">
        <f>US_Regional_Sales_Data!O5831*US_Regional_Sales_Data!M5831</f>
        <v>1743.74</v>
      </c>
      <c r="C5831" s="6">
        <f t="shared" si="182"/>
        <v>294.39999999999986</v>
      </c>
      <c r="D5831" s="7">
        <f t="shared" si="183"/>
        <v>0.14444542573130398</v>
      </c>
    </row>
    <row r="5832" spans="1:4" x14ac:dyDescent="0.55000000000000004">
      <c r="A5832" s="6">
        <f>US_Regional_Sales_Data!P5832*US_Regional_Sales_Data!M5832*(1-US_Regional_Sales_Data!N5832)</f>
        <v>3644.8</v>
      </c>
      <c r="B5832" s="6">
        <f>US_Regional_Sales_Data!O5832*US_Regional_Sales_Data!M5832</f>
        <v>3735.92</v>
      </c>
      <c r="C5832" s="6">
        <f t="shared" si="182"/>
        <v>-91.119999999999891</v>
      </c>
      <c r="D5832" s="7">
        <f t="shared" si="183"/>
        <v>-2.499999999999997E-2</v>
      </c>
    </row>
    <row r="5833" spans="1:4" x14ac:dyDescent="0.55000000000000004">
      <c r="A5833" s="6">
        <f>US_Regional_Sales_Data!P5833*US_Regional_Sales_Data!M5833*(1-US_Regional_Sales_Data!N5833)</f>
        <v>20303.68</v>
      </c>
      <c r="B5833" s="6">
        <f>US_Regional_Sales_Data!O5833*US_Regional_Sales_Data!M5833</f>
        <v>14466.36</v>
      </c>
      <c r="C5833" s="6">
        <f t="shared" si="182"/>
        <v>5837.32</v>
      </c>
      <c r="D5833" s="7">
        <f t="shared" si="183"/>
        <v>0.28750059102586328</v>
      </c>
    </row>
    <row r="5834" spans="1:4" x14ac:dyDescent="0.55000000000000004">
      <c r="A5834" s="6">
        <f>US_Regional_Sales_Data!P5834*US_Regional_Sales_Data!M5834*(1-US_Regional_Sales_Data!N5834)</f>
        <v>4614.625</v>
      </c>
      <c r="B5834" s="6">
        <f>US_Regional_Sales_Data!O5834*US_Regional_Sales_Data!M5834</f>
        <v>3400.25</v>
      </c>
      <c r="C5834" s="6">
        <f t="shared" si="182"/>
        <v>1214.375</v>
      </c>
      <c r="D5834" s="7">
        <f t="shared" si="183"/>
        <v>0.26315789473684209</v>
      </c>
    </row>
    <row r="5835" spans="1:4" x14ac:dyDescent="0.55000000000000004">
      <c r="A5835" s="6">
        <f>US_Regional_Sales_Data!P5835*US_Regional_Sales_Data!M5835*(1-US_Regional_Sales_Data!N5835)</f>
        <v>3479.31</v>
      </c>
      <c r="B5835" s="6">
        <f>US_Regional_Sales_Data!O5835*US_Regional_Sales_Data!M5835</f>
        <v>1585.02</v>
      </c>
      <c r="C5835" s="6">
        <f t="shared" si="182"/>
        <v>1894.29</v>
      </c>
      <c r="D5835" s="7">
        <f t="shared" si="183"/>
        <v>0.54444415703113547</v>
      </c>
    </row>
    <row r="5836" spans="1:4" x14ac:dyDescent="0.55000000000000004">
      <c r="A5836" s="6">
        <f>US_Regional_Sales_Data!P5836*US_Regional_Sales_Data!M5836*(1-US_Regional_Sales_Data!N5836)</f>
        <v>991.6</v>
      </c>
      <c r="B5836" s="6">
        <f>US_Regional_Sales_Data!O5836*US_Regional_Sales_Data!M5836</f>
        <v>739.68</v>
      </c>
      <c r="C5836" s="6">
        <f t="shared" si="182"/>
        <v>251.92000000000007</v>
      </c>
      <c r="D5836" s="7">
        <f t="shared" si="183"/>
        <v>0.25405405405405412</v>
      </c>
    </row>
    <row r="5837" spans="1:4" x14ac:dyDescent="0.55000000000000004">
      <c r="A5837" s="6">
        <f>US_Regional_Sales_Data!P5837*US_Regional_Sales_Data!M5837*(1-US_Regional_Sales_Data!N5837)</f>
        <v>4470.5749999999998</v>
      </c>
      <c r="B5837" s="6">
        <f>US_Regional_Sales_Data!O5837*US_Regional_Sales_Data!M5837</f>
        <v>2997.9</v>
      </c>
      <c r="C5837" s="6">
        <f t="shared" si="182"/>
        <v>1472.6749999999997</v>
      </c>
      <c r="D5837" s="7">
        <f t="shared" si="183"/>
        <v>0.32941511997897355</v>
      </c>
    </row>
    <row r="5838" spans="1:4" x14ac:dyDescent="0.55000000000000004">
      <c r="A5838" s="6">
        <f>US_Regional_Sales_Data!P5838*US_Regional_Sales_Data!M5838*(1-US_Regional_Sales_Data!N5838)</f>
        <v>6669.1799999999994</v>
      </c>
      <c r="B5838" s="6">
        <f>US_Regional_Sales_Data!O5838*US_Regional_Sales_Data!M5838</f>
        <v>3927.4199999999996</v>
      </c>
      <c r="C5838" s="6">
        <f t="shared" si="182"/>
        <v>2741.7599999999998</v>
      </c>
      <c r="D5838" s="7">
        <f t="shared" si="183"/>
        <v>0.41110901190251276</v>
      </c>
    </row>
    <row r="5839" spans="1:4" x14ac:dyDescent="0.55000000000000004">
      <c r="A5839" s="6">
        <f>US_Regional_Sales_Data!P5839*US_Regional_Sales_Data!M5839*(1-US_Regional_Sales_Data!N5839)</f>
        <v>1947.6899999999998</v>
      </c>
      <c r="B5839" s="6">
        <f>US_Regional_Sales_Data!O5839*US_Regional_Sales_Data!M5839</f>
        <v>1168.6199999999999</v>
      </c>
      <c r="C5839" s="6">
        <f t="shared" si="182"/>
        <v>779.06999999999994</v>
      </c>
      <c r="D5839" s="7">
        <f t="shared" si="183"/>
        <v>0.39999691942762966</v>
      </c>
    </row>
    <row r="5840" spans="1:4" x14ac:dyDescent="0.55000000000000004">
      <c r="A5840" s="6">
        <f>US_Regional_Sales_Data!P5840*US_Regional_Sales_Data!M5840*(1-US_Regional_Sales_Data!N5840)</f>
        <v>1561.77</v>
      </c>
      <c r="B5840" s="6">
        <f>US_Regional_Sales_Data!O5840*US_Regional_Sales_Data!M5840</f>
        <v>810.46</v>
      </c>
      <c r="C5840" s="6">
        <f t="shared" si="182"/>
        <v>751.31</v>
      </c>
      <c r="D5840" s="7">
        <f t="shared" si="183"/>
        <v>0.48106315270494371</v>
      </c>
    </row>
    <row r="5841" spans="1:4" x14ac:dyDescent="0.55000000000000004">
      <c r="A5841" s="6">
        <f>US_Regional_Sales_Data!P5841*US_Regional_Sales_Data!M5841*(1-US_Regional_Sales_Data!N5841)</f>
        <v>4821.6550000000007</v>
      </c>
      <c r="B5841" s="6">
        <f>US_Regional_Sales_Data!O5841*US_Regional_Sales_Data!M5841</f>
        <v>2814.8</v>
      </c>
      <c r="C5841" s="6">
        <f t="shared" si="182"/>
        <v>2006.8550000000005</v>
      </c>
      <c r="D5841" s="7">
        <f t="shared" si="183"/>
        <v>0.41621704580688584</v>
      </c>
    </row>
    <row r="5842" spans="1:4" x14ac:dyDescent="0.55000000000000004">
      <c r="A5842" s="6">
        <f>US_Regional_Sales_Data!P5842*US_Regional_Sales_Data!M5842*(1-US_Regional_Sales_Data!N5842)</f>
        <v>8986.375</v>
      </c>
      <c r="B5842" s="6">
        <f>US_Regional_Sales_Data!O5842*US_Regional_Sales_Data!M5842</f>
        <v>4760.3500000000004</v>
      </c>
      <c r="C5842" s="6">
        <f t="shared" si="182"/>
        <v>4226.0249999999996</v>
      </c>
      <c r="D5842" s="7">
        <f t="shared" si="183"/>
        <v>0.47027027027027024</v>
      </c>
    </row>
    <row r="5843" spans="1:4" x14ac:dyDescent="0.55000000000000004">
      <c r="A5843" s="6">
        <f>US_Regional_Sales_Data!P5843*US_Regional_Sales_Data!M5843*(1-US_Regional_Sales_Data!N5843)</f>
        <v>26928.137500000001</v>
      </c>
      <c r="B5843" s="6">
        <f>US_Regional_Sales_Data!O5843*US_Regional_Sales_Data!M5843</f>
        <v>22998.1</v>
      </c>
      <c r="C5843" s="6">
        <f t="shared" si="182"/>
        <v>3930.0375000000022</v>
      </c>
      <c r="D5843" s="7">
        <f t="shared" si="183"/>
        <v>0.14594538890779216</v>
      </c>
    </row>
    <row r="5844" spans="1:4" x14ac:dyDescent="0.55000000000000004">
      <c r="A5844" s="6">
        <f>US_Regional_Sales_Data!P5844*US_Regional_Sales_Data!M5844*(1-US_Regional_Sales_Data!N5844)</f>
        <v>5156.32</v>
      </c>
      <c r="B5844" s="6">
        <f>US_Regional_Sales_Data!O5844*US_Regional_Sales_Data!M5844</f>
        <v>3065.92</v>
      </c>
      <c r="C5844" s="6">
        <f t="shared" si="182"/>
        <v>2090.3999999999996</v>
      </c>
      <c r="D5844" s="7">
        <f t="shared" si="183"/>
        <v>0.40540540540540537</v>
      </c>
    </row>
    <row r="5845" spans="1:4" x14ac:dyDescent="0.55000000000000004">
      <c r="A5845" s="6">
        <f>US_Regional_Sales_Data!P5845*US_Regional_Sales_Data!M5845*(1-US_Regional_Sales_Data!N5845)</f>
        <v>26554.779999999995</v>
      </c>
      <c r="B5845" s="6">
        <f>US_Regional_Sales_Data!O5845*US_Regional_Sales_Data!M5845</f>
        <v>14535.220000000001</v>
      </c>
      <c r="C5845" s="6">
        <f t="shared" si="182"/>
        <v>12019.559999999994</v>
      </c>
      <c r="D5845" s="7">
        <f t="shared" si="183"/>
        <v>0.4526326333714682</v>
      </c>
    </row>
    <row r="5846" spans="1:4" x14ac:dyDescent="0.55000000000000004">
      <c r="A5846" s="6">
        <f>US_Regional_Sales_Data!P5846*US_Regional_Sales_Data!M5846*(1-US_Regional_Sales_Data!N5846)</f>
        <v>33355.279999999999</v>
      </c>
      <c r="B5846" s="6">
        <f>US_Regional_Sales_Data!O5846*US_Regional_Sales_Data!M5846</f>
        <v>25731.200000000001</v>
      </c>
      <c r="C5846" s="6">
        <f t="shared" si="182"/>
        <v>7624.0799999999981</v>
      </c>
      <c r="D5846" s="7">
        <f t="shared" si="183"/>
        <v>0.22857190825560447</v>
      </c>
    </row>
    <row r="5847" spans="1:4" x14ac:dyDescent="0.55000000000000004">
      <c r="A5847" s="6">
        <f>US_Regional_Sales_Data!P5847*US_Regional_Sales_Data!M5847*(1-US_Regional_Sales_Data!N5847)</f>
        <v>4009.2800000000007</v>
      </c>
      <c r="B5847" s="6">
        <f>US_Regional_Sales_Data!O5847*US_Regional_Sales_Data!M5847</f>
        <v>3808.82</v>
      </c>
      <c r="C5847" s="6">
        <f t="shared" si="182"/>
        <v>200.46000000000049</v>
      </c>
      <c r="D5847" s="7">
        <f t="shared" si="183"/>
        <v>4.999900231463017E-2</v>
      </c>
    </row>
    <row r="5848" spans="1:4" x14ac:dyDescent="0.55000000000000004">
      <c r="A5848" s="6">
        <f>US_Regional_Sales_Data!P5848*US_Regional_Sales_Data!M5848*(1-US_Regional_Sales_Data!N5848)</f>
        <v>12470.04</v>
      </c>
      <c r="B5848" s="6">
        <f>US_Regional_Sales_Data!O5848*US_Regional_Sales_Data!M5848</f>
        <v>11638.72</v>
      </c>
      <c r="C5848" s="6">
        <f t="shared" si="182"/>
        <v>831.32000000000153</v>
      </c>
      <c r="D5848" s="7">
        <f t="shared" si="183"/>
        <v>6.6665383591391972E-2</v>
      </c>
    </row>
    <row r="5849" spans="1:4" x14ac:dyDescent="0.55000000000000004">
      <c r="A5849" s="6">
        <f>US_Regional_Sales_Data!P5849*US_Regional_Sales_Data!M5849*(1-US_Regional_Sales_Data!N5849)</f>
        <v>10796.045</v>
      </c>
      <c r="B5849" s="6">
        <f>US_Regional_Sales_Data!O5849*US_Regional_Sales_Data!M5849</f>
        <v>5835.7</v>
      </c>
      <c r="C5849" s="6">
        <f t="shared" si="182"/>
        <v>4960.3450000000003</v>
      </c>
      <c r="D5849" s="7">
        <f t="shared" si="183"/>
        <v>0.45945945945945948</v>
      </c>
    </row>
    <row r="5850" spans="1:4" x14ac:dyDescent="0.55000000000000004">
      <c r="A5850" s="6">
        <f>US_Regional_Sales_Data!P5850*US_Regional_Sales_Data!M5850*(1-US_Regional_Sales_Data!N5850)</f>
        <v>16803.599999999999</v>
      </c>
      <c r="B5850" s="6">
        <f>US_Regional_Sales_Data!O5850*US_Regional_Sales_Data!M5850</f>
        <v>7605.84</v>
      </c>
      <c r="C5850" s="6">
        <f t="shared" si="182"/>
        <v>9197.7599999999984</v>
      </c>
      <c r="D5850" s="7">
        <f t="shared" si="183"/>
        <v>0.5473684210526315</v>
      </c>
    </row>
    <row r="5851" spans="1:4" x14ac:dyDescent="0.55000000000000004">
      <c r="A5851" s="6">
        <f>US_Regional_Sales_Data!P5851*US_Regional_Sales_Data!M5851*(1-US_Regional_Sales_Data!N5851)</f>
        <v>2953.36</v>
      </c>
      <c r="B5851" s="6">
        <f>US_Regional_Sales_Data!O5851*US_Regional_Sales_Data!M5851</f>
        <v>2990.28</v>
      </c>
      <c r="C5851" s="6">
        <f t="shared" si="182"/>
        <v>-36.920000000000073</v>
      </c>
      <c r="D5851" s="7">
        <f t="shared" si="183"/>
        <v>-1.2501015792182487E-2</v>
      </c>
    </row>
    <row r="5852" spans="1:4" x14ac:dyDescent="0.55000000000000004">
      <c r="A5852" s="6">
        <f>US_Regional_Sales_Data!P5852*US_Regional_Sales_Data!M5852*(1-US_Regional_Sales_Data!N5852)</f>
        <v>21195.45</v>
      </c>
      <c r="B5852" s="6">
        <f>US_Regional_Sales_Data!O5852*US_Regional_Sales_Data!M5852</f>
        <v>17414.64</v>
      </c>
      <c r="C5852" s="6">
        <f t="shared" si="182"/>
        <v>3780.8100000000013</v>
      </c>
      <c r="D5852" s="7">
        <f t="shared" si="183"/>
        <v>0.17837837837837844</v>
      </c>
    </row>
    <row r="5853" spans="1:4" x14ac:dyDescent="0.55000000000000004">
      <c r="A5853" s="6">
        <f>US_Regional_Sales_Data!P5853*US_Regional_Sales_Data!M5853*(1-US_Regional_Sales_Data!N5853)</f>
        <v>7179.72</v>
      </c>
      <c r="B5853" s="6">
        <f>US_Regional_Sales_Data!O5853*US_Regional_Sales_Data!M5853</f>
        <v>5290.32</v>
      </c>
      <c r="C5853" s="6">
        <f t="shared" si="182"/>
        <v>1889.4000000000005</v>
      </c>
      <c r="D5853" s="7">
        <f t="shared" si="183"/>
        <v>0.26315789473684215</v>
      </c>
    </row>
    <row r="5854" spans="1:4" x14ac:dyDescent="0.55000000000000004">
      <c r="A5854" s="6">
        <f>US_Regional_Sales_Data!P5854*US_Regional_Sales_Data!M5854*(1-US_Regional_Sales_Data!N5854)</f>
        <v>5969.7</v>
      </c>
      <c r="B5854" s="6">
        <f>US_Regional_Sales_Data!O5854*US_Regional_Sales_Data!M5854</f>
        <v>3714.4800000000005</v>
      </c>
      <c r="C5854" s="6">
        <f t="shared" si="182"/>
        <v>2255.2199999999993</v>
      </c>
      <c r="D5854" s="7">
        <f t="shared" si="183"/>
        <v>0.37777777777777766</v>
      </c>
    </row>
    <row r="5855" spans="1:4" x14ac:dyDescent="0.55000000000000004">
      <c r="A5855" s="6">
        <f>US_Regional_Sales_Data!P5855*US_Regional_Sales_Data!M5855*(1-US_Regional_Sales_Data!N5855)</f>
        <v>7935.48</v>
      </c>
      <c r="B5855" s="6">
        <f>US_Regional_Sales_Data!O5855*US_Regional_Sales_Data!M5855</f>
        <v>5819.38</v>
      </c>
      <c r="C5855" s="6">
        <f t="shared" si="182"/>
        <v>2116.0999999999995</v>
      </c>
      <c r="D5855" s="7">
        <f t="shared" si="183"/>
        <v>0.26666313820966087</v>
      </c>
    </row>
    <row r="5856" spans="1:4" x14ac:dyDescent="0.55000000000000004">
      <c r="A5856" s="6">
        <f>US_Regional_Sales_Data!P5856*US_Regional_Sales_Data!M5856*(1-US_Regional_Sales_Data!N5856)</f>
        <v>1273</v>
      </c>
      <c r="B5856" s="6">
        <f>US_Regional_Sales_Data!O5856*US_Regional_Sales_Data!M5856</f>
        <v>737</v>
      </c>
      <c r="C5856" s="6">
        <f t="shared" si="182"/>
        <v>536</v>
      </c>
      <c r="D5856" s="7">
        <f t="shared" si="183"/>
        <v>0.42105263157894735</v>
      </c>
    </row>
    <row r="5857" spans="1:4" x14ac:dyDescent="0.55000000000000004">
      <c r="A5857" s="6">
        <f>US_Regional_Sales_Data!P5857*US_Regional_Sales_Data!M5857*(1-US_Regional_Sales_Data!N5857)</f>
        <v>16349.339999999997</v>
      </c>
      <c r="B5857" s="6">
        <f>US_Regional_Sales_Data!O5857*US_Regional_Sales_Data!M5857</f>
        <v>14714.400000000001</v>
      </c>
      <c r="C5857" s="6">
        <f t="shared" si="182"/>
        <v>1634.9399999999951</v>
      </c>
      <c r="D5857" s="7">
        <f t="shared" si="183"/>
        <v>0.10000036698729095</v>
      </c>
    </row>
    <row r="5858" spans="1:4" x14ac:dyDescent="0.55000000000000004">
      <c r="A5858" s="6">
        <f>US_Regional_Sales_Data!P5858*US_Regional_Sales_Data!M5858*(1-US_Regional_Sales_Data!N5858)</f>
        <v>3787.1749999999997</v>
      </c>
      <c r="B5858" s="6">
        <f>US_Regional_Sales_Data!O5858*US_Regional_Sales_Data!M5858</f>
        <v>2710.82</v>
      </c>
      <c r="C5858" s="6">
        <f t="shared" si="182"/>
        <v>1076.3549999999996</v>
      </c>
      <c r="D5858" s="7">
        <f t="shared" si="183"/>
        <v>0.28421052631578936</v>
      </c>
    </row>
    <row r="5859" spans="1:4" x14ac:dyDescent="0.55000000000000004">
      <c r="A5859" s="6">
        <f>US_Regional_Sales_Data!P5859*US_Regional_Sales_Data!M5859*(1-US_Regional_Sales_Data!N5859)</f>
        <v>1555.5725000000002</v>
      </c>
      <c r="B5859" s="6">
        <f>US_Regional_Sales_Data!O5859*US_Regional_Sales_Data!M5859</f>
        <v>1109.92</v>
      </c>
      <c r="C5859" s="6">
        <f t="shared" si="182"/>
        <v>445.65250000000015</v>
      </c>
      <c r="D5859" s="7">
        <f t="shared" si="183"/>
        <v>0.2864877721867673</v>
      </c>
    </row>
    <row r="5860" spans="1:4" x14ac:dyDescent="0.55000000000000004">
      <c r="A5860" s="6">
        <f>US_Regional_Sales_Data!P5860*US_Regional_Sales_Data!M5860*(1-US_Regional_Sales_Data!N5860)</f>
        <v>3169.77</v>
      </c>
      <c r="B5860" s="6">
        <f>US_Regional_Sales_Data!O5860*US_Regional_Sales_Data!M5860</f>
        <v>1701.66</v>
      </c>
      <c r="C5860" s="6">
        <f t="shared" si="182"/>
        <v>1468.11</v>
      </c>
      <c r="D5860" s="7">
        <f t="shared" si="183"/>
        <v>0.46315978761866</v>
      </c>
    </row>
    <row r="5861" spans="1:4" x14ac:dyDescent="0.55000000000000004">
      <c r="A5861" s="6">
        <f>US_Regional_Sales_Data!P5861*US_Regional_Sales_Data!M5861*(1-US_Regional_Sales_Data!N5861)</f>
        <v>9141.4800000000014</v>
      </c>
      <c r="B5861" s="6">
        <f>US_Regional_Sales_Data!O5861*US_Regional_Sales_Data!M5861</f>
        <v>5992.76</v>
      </c>
      <c r="C5861" s="6">
        <f t="shared" si="182"/>
        <v>3148.7200000000012</v>
      </c>
      <c r="D5861" s="7">
        <f t="shared" si="183"/>
        <v>0.34444313174671942</v>
      </c>
    </row>
    <row r="5862" spans="1:4" x14ac:dyDescent="0.55000000000000004">
      <c r="A5862" s="6">
        <f>US_Regional_Sales_Data!P5862*US_Regional_Sales_Data!M5862*(1-US_Regional_Sales_Data!N5862)</f>
        <v>4389.8399999999992</v>
      </c>
      <c r="B5862" s="6">
        <f>US_Regional_Sales_Data!O5862*US_Regional_Sales_Data!M5862</f>
        <v>2853.39</v>
      </c>
      <c r="C5862" s="6">
        <f t="shared" si="182"/>
        <v>1536.4499999999994</v>
      </c>
      <c r="D5862" s="7">
        <f t="shared" si="183"/>
        <v>0.35000136679241151</v>
      </c>
    </row>
    <row r="5863" spans="1:4" x14ac:dyDescent="0.55000000000000004">
      <c r="A5863" s="6">
        <f>US_Regional_Sales_Data!P5863*US_Regional_Sales_Data!M5863*(1-US_Regional_Sales_Data!N5863)</f>
        <v>36224.387500000004</v>
      </c>
      <c r="B5863" s="6">
        <f>US_Regional_Sales_Data!O5863*US_Regional_Sales_Data!M5863</f>
        <v>28587.93</v>
      </c>
      <c r="C5863" s="6">
        <f t="shared" si="182"/>
        <v>7636.4575000000041</v>
      </c>
      <c r="D5863" s="7">
        <f t="shared" si="183"/>
        <v>0.2108098446108993</v>
      </c>
    </row>
    <row r="5864" spans="1:4" x14ac:dyDescent="0.55000000000000004">
      <c r="A5864" s="6">
        <f>US_Regional_Sales_Data!P5864*US_Regional_Sales_Data!M5864*(1-US_Regional_Sales_Data!N5864)</f>
        <v>783.9</v>
      </c>
      <c r="B5864" s="6">
        <f>US_Regional_Sales_Data!O5864*US_Regional_Sales_Data!M5864</f>
        <v>653.25</v>
      </c>
      <c r="C5864" s="6">
        <f t="shared" si="182"/>
        <v>130.64999999999998</v>
      </c>
      <c r="D5864" s="7">
        <f t="shared" si="183"/>
        <v>0.16666666666666663</v>
      </c>
    </row>
    <row r="5865" spans="1:4" x14ac:dyDescent="0.55000000000000004">
      <c r="A5865" s="6">
        <f>US_Regional_Sales_Data!P5865*US_Regional_Sales_Data!M5865*(1-US_Regional_Sales_Data!N5865)</f>
        <v>10807.77</v>
      </c>
      <c r="B5865" s="6">
        <f>US_Regional_Sales_Data!O5865*US_Regional_Sales_Data!M5865</f>
        <v>5347</v>
      </c>
      <c r="C5865" s="6">
        <f t="shared" si="182"/>
        <v>5460.77</v>
      </c>
      <c r="D5865" s="7">
        <f t="shared" si="183"/>
        <v>0.50526334294678743</v>
      </c>
    </row>
    <row r="5866" spans="1:4" x14ac:dyDescent="0.55000000000000004">
      <c r="A5866" s="6">
        <f>US_Regional_Sales_Data!P5866*US_Regional_Sales_Data!M5866*(1-US_Regional_Sales_Data!N5866)</f>
        <v>13290.119999999999</v>
      </c>
      <c r="B5866" s="6">
        <f>US_Regional_Sales_Data!O5866*US_Regional_Sales_Data!M5866</f>
        <v>7554.4</v>
      </c>
      <c r="C5866" s="6">
        <f t="shared" si="182"/>
        <v>5735.7199999999993</v>
      </c>
      <c r="D5866" s="7">
        <f t="shared" si="183"/>
        <v>0.43157774346657518</v>
      </c>
    </row>
    <row r="5867" spans="1:4" x14ac:dyDescent="0.55000000000000004">
      <c r="A5867" s="6">
        <f>US_Regional_Sales_Data!P5867*US_Regional_Sales_Data!M5867*(1-US_Regional_Sales_Data!N5867)</f>
        <v>7182.4000000000005</v>
      </c>
      <c r="B5867" s="6">
        <f>US_Regional_Sales_Data!O5867*US_Regional_Sales_Data!M5867</f>
        <v>3860.55</v>
      </c>
      <c r="C5867" s="6">
        <f t="shared" si="182"/>
        <v>3321.8500000000004</v>
      </c>
      <c r="D5867" s="7">
        <f t="shared" si="183"/>
        <v>0.46249860770773005</v>
      </c>
    </row>
    <row r="5868" spans="1:4" x14ac:dyDescent="0.55000000000000004">
      <c r="A5868" s="6">
        <f>US_Regional_Sales_Data!P5868*US_Regional_Sales_Data!M5868*(1-US_Regional_Sales_Data!N5868)</f>
        <v>1998.6100000000001</v>
      </c>
      <c r="B5868" s="6">
        <f>US_Regional_Sales_Data!O5868*US_Regional_Sales_Data!M5868</f>
        <v>1388.5</v>
      </c>
      <c r="C5868" s="6">
        <f t="shared" si="182"/>
        <v>610.11000000000013</v>
      </c>
      <c r="D5868" s="7">
        <f t="shared" si="183"/>
        <v>0.30526716067667031</v>
      </c>
    </row>
    <row r="5869" spans="1:4" x14ac:dyDescent="0.55000000000000004">
      <c r="A5869" s="6">
        <f>US_Regional_Sales_Data!P5869*US_Regional_Sales_Data!M5869*(1-US_Regional_Sales_Data!N5869)</f>
        <v>116.58</v>
      </c>
      <c r="B5869" s="6">
        <f>US_Regional_Sales_Data!O5869*US_Regional_Sales_Data!M5869</f>
        <v>106.87</v>
      </c>
      <c r="C5869" s="6">
        <f t="shared" si="182"/>
        <v>9.7099999999999937</v>
      </c>
      <c r="D5869" s="7">
        <f t="shared" si="183"/>
        <v>8.3290444330073724E-2</v>
      </c>
    </row>
    <row r="5870" spans="1:4" x14ac:dyDescent="0.55000000000000004">
      <c r="A5870" s="6">
        <f>US_Regional_Sales_Data!P5870*US_Regional_Sales_Data!M5870*(1-US_Regional_Sales_Data!N5870)</f>
        <v>1592.7575000000002</v>
      </c>
      <c r="B5870" s="6">
        <f>US_Regional_Sales_Data!O5870*US_Regional_Sales_Data!M5870</f>
        <v>843.73</v>
      </c>
      <c r="C5870" s="6">
        <f t="shared" si="182"/>
        <v>749.02750000000015</v>
      </c>
      <c r="D5870" s="7">
        <f t="shared" si="183"/>
        <v>0.47027089811223621</v>
      </c>
    </row>
    <row r="5871" spans="1:4" x14ac:dyDescent="0.55000000000000004">
      <c r="A5871" s="6">
        <f>US_Regional_Sales_Data!P5871*US_Regional_Sales_Data!M5871*(1-US_Regional_Sales_Data!N5871)</f>
        <v>6801.84</v>
      </c>
      <c r="B5871" s="6">
        <f>US_Regional_Sales_Data!O5871*US_Regional_Sales_Data!M5871</f>
        <v>3778.8</v>
      </c>
      <c r="C5871" s="6">
        <f t="shared" si="182"/>
        <v>3023.04</v>
      </c>
      <c r="D5871" s="7">
        <f t="shared" si="183"/>
        <v>0.44444444444444442</v>
      </c>
    </row>
    <row r="5872" spans="1:4" x14ac:dyDescent="0.55000000000000004">
      <c r="A5872" s="6">
        <f>US_Regional_Sales_Data!P5872*US_Regional_Sales_Data!M5872*(1-US_Regional_Sales_Data!N5872)</f>
        <v>4003.92</v>
      </c>
      <c r="B5872" s="6">
        <f>US_Regional_Sales_Data!O5872*US_Regional_Sales_Data!M5872</f>
        <v>3203.12</v>
      </c>
      <c r="C5872" s="6">
        <f t="shared" si="182"/>
        <v>800.80000000000018</v>
      </c>
      <c r="D5872" s="7">
        <f t="shared" si="183"/>
        <v>0.20000399608383787</v>
      </c>
    </row>
    <row r="5873" spans="1:4" x14ac:dyDescent="0.55000000000000004">
      <c r="A5873" s="6">
        <f>US_Regional_Sales_Data!P5873*US_Regional_Sales_Data!M5873*(1-US_Regional_Sales_Data!N5873)</f>
        <v>2428.08</v>
      </c>
      <c r="B5873" s="6">
        <f>US_Regional_Sales_Data!O5873*US_Regional_Sales_Data!M5873</f>
        <v>1699.66</v>
      </c>
      <c r="C5873" s="6">
        <f t="shared" si="182"/>
        <v>728.41999999999985</v>
      </c>
      <c r="D5873" s="7">
        <f t="shared" si="183"/>
        <v>0.29999835260782176</v>
      </c>
    </row>
    <row r="5874" spans="1:4" x14ac:dyDescent="0.55000000000000004">
      <c r="A5874" s="6">
        <f>US_Regional_Sales_Data!P5874*US_Regional_Sales_Data!M5874*(1-US_Regional_Sales_Data!N5874)</f>
        <v>11948.78</v>
      </c>
      <c r="B5874" s="6">
        <f>US_Regional_Sales_Data!O5874*US_Regional_Sales_Data!M5874</f>
        <v>5812.92</v>
      </c>
      <c r="C5874" s="6">
        <f t="shared" si="182"/>
        <v>6135.8600000000006</v>
      </c>
      <c r="D5874" s="7">
        <f t="shared" si="183"/>
        <v>0.51351351351351349</v>
      </c>
    </row>
    <row r="5875" spans="1:4" x14ac:dyDescent="0.55000000000000004">
      <c r="A5875" s="6">
        <f>US_Regional_Sales_Data!P5875*US_Regional_Sales_Data!M5875*(1-US_Regional_Sales_Data!N5875)</f>
        <v>16430.075000000001</v>
      </c>
      <c r="B5875" s="6">
        <f>US_Regional_Sales_Data!O5875*US_Regional_Sales_Data!M5875</f>
        <v>15463.599999999999</v>
      </c>
      <c r="C5875" s="6">
        <f t="shared" si="182"/>
        <v>966.47500000000218</v>
      </c>
      <c r="D5875" s="7">
        <f t="shared" si="183"/>
        <v>5.8823529411764837E-2</v>
      </c>
    </row>
    <row r="5876" spans="1:4" x14ac:dyDescent="0.55000000000000004">
      <c r="A5876" s="6">
        <f>US_Regional_Sales_Data!P5876*US_Regional_Sales_Data!M5876*(1-US_Regional_Sales_Data!N5876)</f>
        <v>6891.62</v>
      </c>
      <c r="B5876" s="6">
        <f>US_Regional_Sales_Data!O5876*US_Regional_Sales_Data!M5876</f>
        <v>6034.8</v>
      </c>
      <c r="C5876" s="6">
        <f t="shared" si="182"/>
        <v>856.81999999999971</v>
      </c>
      <c r="D5876" s="7">
        <f t="shared" si="183"/>
        <v>0.12432780681465312</v>
      </c>
    </row>
    <row r="5877" spans="1:4" x14ac:dyDescent="0.55000000000000004">
      <c r="A5877" s="6">
        <f>US_Regional_Sales_Data!P5877*US_Regional_Sales_Data!M5877*(1-US_Regional_Sales_Data!N5877)</f>
        <v>1091.43</v>
      </c>
      <c r="B5877" s="6">
        <f>US_Regional_Sales_Data!O5877*US_Regional_Sales_Data!M5877</f>
        <v>812.51</v>
      </c>
      <c r="C5877" s="6">
        <f t="shared" si="182"/>
        <v>278.92000000000007</v>
      </c>
      <c r="D5877" s="7">
        <f t="shared" si="183"/>
        <v>0.25555463932638839</v>
      </c>
    </row>
    <row r="5878" spans="1:4" x14ac:dyDescent="0.55000000000000004">
      <c r="A5878" s="6">
        <f>US_Regional_Sales_Data!P5878*US_Regional_Sales_Data!M5878*(1-US_Regional_Sales_Data!N5878)</f>
        <v>9681.5</v>
      </c>
      <c r="B5878" s="6">
        <f>US_Regional_Sales_Data!O5878*US_Regional_Sales_Data!M5878</f>
        <v>5353.3</v>
      </c>
      <c r="C5878" s="6">
        <f t="shared" si="182"/>
        <v>4328.2</v>
      </c>
      <c r="D5878" s="7">
        <f t="shared" si="183"/>
        <v>0.44705882352941173</v>
      </c>
    </row>
    <row r="5879" spans="1:4" x14ac:dyDescent="0.55000000000000004">
      <c r="A5879" s="6">
        <f>US_Regional_Sales_Data!P5879*US_Regional_Sales_Data!M5879*(1-US_Regional_Sales_Data!N5879)</f>
        <v>7067.16</v>
      </c>
      <c r="B5879" s="6">
        <f>US_Regional_Sales_Data!O5879*US_Regional_Sales_Data!M5879</f>
        <v>5496.68</v>
      </c>
      <c r="C5879" s="6">
        <f t="shared" si="182"/>
        <v>1570.4799999999996</v>
      </c>
      <c r="D5879" s="7">
        <f t="shared" si="183"/>
        <v>0.22222222222222215</v>
      </c>
    </row>
    <row r="5880" spans="1:4" x14ac:dyDescent="0.55000000000000004">
      <c r="A5880" s="6">
        <f>US_Regional_Sales_Data!P5880*US_Regional_Sales_Data!M5880*(1-US_Regional_Sales_Data!N5880)</f>
        <v>2227.75</v>
      </c>
      <c r="B5880" s="6">
        <f>US_Regional_Sales_Data!O5880*US_Regional_Sales_Data!M5880</f>
        <v>984.9</v>
      </c>
      <c r="C5880" s="6">
        <f t="shared" si="182"/>
        <v>1242.8499999999999</v>
      </c>
      <c r="D5880" s="7">
        <f t="shared" si="183"/>
        <v>0.55789473684210522</v>
      </c>
    </row>
    <row r="5881" spans="1:4" x14ac:dyDescent="0.55000000000000004">
      <c r="A5881" s="6">
        <f>US_Regional_Sales_Data!P5881*US_Regional_Sales_Data!M5881*(1-US_Regional_Sales_Data!N5881)</f>
        <v>3593.88</v>
      </c>
      <c r="B5881" s="6">
        <f>US_Regional_Sales_Data!O5881*US_Regional_Sales_Data!M5881</f>
        <v>3234.48</v>
      </c>
      <c r="C5881" s="6">
        <f t="shared" si="182"/>
        <v>359.40000000000009</v>
      </c>
      <c r="D5881" s="7">
        <f t="shared" si="183"/>
        <v>0.10000333900964976</v>
      </c>
    </row>
    <row r="5882" spans="1:4" x14ac:dyDescent="0.55000000000000004">
      <c r="A5882" s="6">
        <f>US_Regional_Sales_Data!P5882*US_Regional_Sales_Data!M5882*(1-US_Regional_Sales_Data!N5882)</f>
        <v>6241.05</v>
      </c>
      <c r="B5882" s="6">
        <f>US_Regional_Sales_Data!O5882*US_Regional_Sales_Data!M5882</f>
        <v>3259.2300000000005</v>
      </c>
      <c r="C5882" s="6">
        <f t="shared" si="182"/>
        <v>2981.8199999999997</v>
      </c>
      <c r="D5882" s="7">
        <f t="shared" si="183"/>
        <v>0.47777537433604916</v>
      </c>
    </row>
    <row r="5883" spans="1:4" x14ac:dyDescent="0.55000000000000004">
      <c r="A5883" s="6">
        <f>US_Regional_Sales_Data!P5883*US_Regional_Sales_Data!M5883*(1-US_Regional_Sales_Data!N5883)</f>
        <v>19440.05</v>
      </c>
      <c r="B5883" s="6">
        <f>US_Regional_Sales_Data!O5883*US_Regional_Sales_Data!M5883</f>
        <v>13885.75</v>
      </c>
      <c r="C5883" s="6">
        <f t="shared" si="182"/>
        <v>5554.2999999999993</v>
      </c>
      <c r="D5883" s="7">
        <f t="shared" si="183"/>
        <v>0.2857142857142857</v>
      </c>
    </row>
    <row r="5884" spans="1:4" x14ac:dyDescent="0.55000000000000004">
      <c r="A5884" s="6">
        <f>US_Regional_Sales_Data!P5884*US_Regional_Sales_Data!M5884*(1-US_Regional_Sales_Data!N5884)</f>
        <v>1084.5625</v>
      </c>
      <c r="B5884" s="6">
        <f>US_Regional_Sales_Data!O5884*US_Regional_Sales_Data!M5884</f>
        <v>492.44999999999993</v>
      </c>
      <c r="C5884" s="6">
        <f t="shared" si="182"/>
        <v>592.11250000000007</v>
      </c>
      <c r="D5884" s="7">
        <f t="shared" si="183"/>
        <v>0.54594594594594603</v>
      </c>
    </row>
    <row r="5885" spans="1:4" x14ac:dyDescent="0.55000000000000004">
      <c r="A5885" s="6">
        <f>US_Regional_Sales_Data!P5885*US_Regional_Sales_Data!M5885*(1-US_Regional_Sales_Data!N5885)</f>
        <v>14909.510000000002</v>
      </c>
      <c r="B5885" s="6">
        <f>US_Regional_Sales_Data!O5885*US_Regional_Sales_Data!M5885</f>
        <v>9121.14</v>
      </c>
      <c r="C5885" s="6">
        <f t="shared" si="182"/>
        <v>5788.3700000000026</v>
      </c>
      <c r="D5885" s="7">
        <f t="shared" si="183"/>
        <v>0.38823341612165668</v>
      </c>
    </row>
    <row r="5886" spans="1:4" x14ac:dyDescent="0.55000000000000004">
      <c r="A5886" s="6">
        <f>US_Regional_Sales_Data!P5886*US_Regional_Sales_Data!M5886*(1-US_Regional_Sales_Data!N5886)</f>
        <v>1025.1000000000001</v>
      </c>
      <c r="B5886" s="6">
        <f>US_Regional_Sales_Data!O5886*US_Regional_Sales_Data!M5886</f>
        <v>683.4</v>
      </c>
      <c r="C5886" s="6">
        <f t="shared" si="182"/>
        <v>341.70000000000016</v>
      </c>
      <c r="D5886" s="7">
        <f t="shared" si="183"/>
        <v>0.33333333333333343</v>
      </c>
    </row>
    <row r="5887" spans="1:4" x14ac:dyDescent="0.55000000000000004">
      <c r="A5887" s="6">
        <f>US_Regional_Sales_Data!P5887*US_Regional_Sales_Data!M5887*(1-US_Regional_Sales_Data!N5887)</f>
        <v>14970.48</v>
      </c>
      <c r="B5887" s="6">
        <f>US_Regional_Sales_Data!O5887*US_Regional_Sales_Data!M5887</f>
        <v>10242.959999999999</v>
      </c>
      <c r="C5887" s="6">
        <f t="shared" si="182"/>
        <v>4727.5200000000004</v>
      </c>
      <c r="D5887" s="7">
        <f t="shared" si="183"/>
        <v>0.31578947368421056</v>
      </c>
    </row>
    <row r="5888" spans="1:4" x14ac:dyDescent="0.55000000000000004">
      <c r="A5888" s="6">
        <f>US_Regional_Sales_Data!P5888*US_Regional_Sales_Data!M5888*(1-US_Regional_Sales_Data!N5888)</f>
        <v>1575.8400000000001</v>
      </c>
      <c r="B5888" s="6">
        <f>US_Regional_Sales_Data!O5888*US_Regional_Sales_Data!M5888</f>
        <v>1398.56</v>
      </c>
      <c r="C5888" s="6">
        <f t="shared" si="182"/>
        <v>177.2800000000002</v>
      </c>
      <c r="D5888" s="7">
        <f t="shared" si="183"/>
        <v>0.11249873083561794</v>
      </c>
    </row>
    <row r="5889" spans="1:4" x14ac:dyDescent="0.55000000000000004">
      <c r="A5889" s="6">
        <f>US_Regional_Sales_Data!P5889*US_Regional_Sales_Data!M5889*(1-US_Regional_Sales_Data!N5889)</f>
        <v>7638</v>
      </c>
      <c r="B5889" s="6">
        <f>US_Regional_Sales_Data!O5889*US_Regional_Sales_Data!M5889</f>
        <v>5949.6</v>
      </c>
      <c r="C5889" s="6">
        <f t="shared" si="182"/>
        <v>1688.3999999999996</v>
      </c>
      <c r="D5889" s="7">
        <f t="shared" si="183"/>
        <v>0.22105263157894733</v>
      </c>
    </row>
    <row r="5890" spans="1:4" x14ac:dyDescent="0.55000000000000004">
      <c r="A5890" s="6">
        <f>US_Regional_Sales_Data!P5890*US_Regional_Sales_Data!M5890*(1-US_Regional_Sales_Data!N5890)</f>
        <v>3673.2750000000001</v>
      </c>
      <c r="B5890" s="6">
        <f>US_Regional_Sales_Data!O5890*US_Regional_Sales_Data!M5890</f>
        <v>1901.45</v>
      </c>
      <c r="C5890" s="6">
        <f t="shared" si="182"/>
        <v>1771.825</v>
      </c>
      <c r="D5890" s="7">
        <f t="shared" si="183"/>
        <v>0.48235566354275133</v>
      </c>
    </row>
    <row r="5891" spans="1:4" x14ac:dyDescent="0.55000000000000004">
      <c r="A5891" s="6">
        <f>US_Regional_Sales_Data!P5891*US_Regional_Sales_Data!M5891*(1-US_Regional_Sales_Data!N5891)</f>
        <v>774.52</v>
      </c>
      <c r="B5891" s="6">
        <f>US_Regional_Sales_Data!O5891*US_Regional_Sales_Data!M5891</f>
        <v>601.4</v>
      </c>
      <c r="C5891" s="6">
        <f t="shared" ref="C5891:C5954" si="184">A5891-B5891</f>
        <v>173.12</v>
      </c>
      <c r="D5891" s="7">
        <f t="shared" ref="D5891:D5954" si="185">C5891/A5891</f>
        <v>0.22351908278675825</v>
      </c>
    </row>
    <row r="5892" spans="1:4" x14ac:dyDescent="0.55000000000000004">
      <c r="A5892" s="6">
        <f>US_Regional_Sales_Data!P5892*US_Regional_Sales_Data!M5892*(1-US_Regional_Sales_Data!N5892)</f>
        <v>6110.4</v>
      </c>
      <c r="B5892" s="6">
        <f>US_Regional_Sales_Data!O5892*US_Regional_Sales_Data!M5892</f>
        <v>2572.8000000000002</v>
      </c>
      <c r="C5892" s="6">
        <f t="shared" si="184"/>
        <v>3537.5999999999995</v>
      </c>
      <c r="D5892" s="7">
        <f t="shared" si="185"/>
        <v>0.57894736842105254</v>
      </c>
    </row>
    <row r="5893" spans="1:4" x14ac:dyDescent="0.55000000000000004">
      <c r="A5893" s="6">
        <f>US_Regional_Sales_Data!P5893*US_Regional_Sales_Data!M5893*(1-US_Regional_Sales_Data!N5893)</f>
        <v>4239.09</v>
      </c>
      <c r="B5893" s="6">
        <f>US_Regional_Sales_Data!O5893*US_Regional_Sales_Data!M5893</f>
        <v>3346.68</v>
      </c>
      <c r="C5893" s="6">
        <f t="shared" si="184"/>
        <v>892.41000000000031</v>
      </c>
      <c r="D5893" s="7">
        <f t="shared" si="185"/>
        <v>0.21051923879889323</v>
      </c>
    </row>
    <row r="5894" spans="1:4" x14ac:dyDescent="0.55000000000000004">
      <c r="A5894" s="6">
        <f>US_Regional_Sales_Data!P5894*US_Regional_Sales_Data!M5894*(1-US_Regional_Sales_Data!N5894)</f>
        <v>8532.4500000000007</v>
      </c>
      <c r="B5894" s="6">
        <f>US_Regional_Sales_Data!O5894*US_Regional_Sales_Data!M5894</f>
        <v>4740.25</v>
      </c>
      <c r="C5894" s="6">
        <f t="shared" si="184"/>
        <v>3792.2000000000007</v>
      </c>
      <c r="D5894" s="7">
        <f t="shared" si="185"/>
        <v>0.44444444444444448</v>
      </c>
    </row>
    <row r="5895" spans="1:4" x14ac:dyDescent="0.55000000000000004">
      <c r="A5895" s="6">
        <f>US_Regional_Sales_Data!P5895*US_Regional_Sales_Data!M5895*(1-US_Regional_Sales_Data!N5895)</f>
        <v>10430.56</v>
      </c>
      <c r="B5895" s="6">
        <f>US_Regional_Sales_Data!O5895*US_Regional_Sales_Data!M5895</f>
        <v>10952.06</v>
      </c>
      <c r="C5895" s="6">
        <f t="shared" si="184"/>
        <v>-521.5</v>
      </c>
      <c r="D5895" s="7">
        <f t="shared" si="185"/>
        <v>-4.9997315580371529E-2</v>
      </c>
    </row>
    <row r="5896" spans="1:4" x14ac:dyDescent="0.55000000000000004">
      <c r="A5896" s="6">
        <f>US_Regional_Sales_Data!P5896*US_Regional_Sales_Data!M5896*(1-US_Regional_Sales_Data!N5896)</f>
        <v>24397.38</v>
      </c>
      <c r="B5896" s="6">
        <f>US_Regional_Sales_Data!O5896*US_Regional_Sales_Data!M5896</f>
        <v>21415.45</v>
      </c>
      <c r="C5896" s="6">
        <f t="shared" si="184"/>
        <v>2981.9300000000003</v>
      </c>
      <c r="D5896" s="7">
        <f t="shared" si="185"/>
        <v>0.12222336988643863</v>
      </c>
    </row>
    <row r="5897" spans="1:4" x14ac:dyDescent="0.55000000000000004">
      <c r="A5897" s="6">
        <f>US_Regional_Sales_Data!P5897*US_Regional_Sales_Data!M5897*(1-US_Regional_Sales_Data!N5897)</f>
        <v>4586.1500000000005</v>
      </c>
      <c r="B5897" s="6">
        <f>US_Regional_Sales_Data!O5897*US_Regional_Sales_Data!M5897</f>
        <v>3024.38</v>
      </c>
      <c r="C5897" s="6">
        <f t="shared" si="184"/>
        <v>1561.7700000000004</v>
      </c>
      <c r="D5897" s="7">
        <f t="shared" si="185"/>
        <v>0.34054054054054061</v>
      </c>
    </row>
    <row r="5898" spans="1:4" x14ac:dyDescent="0.55000000000000004">
      <c r="A5898" s="6">
        <f>US_Regional_Sales_Data!P5898*US_Regional_Sales_Data!M5898*(1-US_Regional_Sales_Data!N5898)</f>
        <v>7932.8</v>
      </c>
      <c r="B5898" s="6">
        <f>US_Regional_Sales_Data!O5898*US_Regional_Sales_Data!M5898</f>
        <v>6003.2000000000007</v>
      </c>
      <c r="C5898" s="6">
        <f t="shared" si="184"/>
        <v>1929.5999999999995</v>
      </c>
      <c r="D5898" s="7">
        <f t="shared" si="185"/>
        <v>0.24324324324324317</v>
      </c>
    </row>
    <row r="5899" spans="1:4" x14ac:dyDescent="0.55000000000000004">
      <c r="A5899" s="6">
        <f>US_Regional_Sales_Data!P5899*US_Regional_Sales_Data!M5899*(1-US_Regional_Sales_Data!N5899)</f>
        <v>14614.04</v>
      </c>
      <c r="B5899" s="6">
        <f>US_Regional_Sales_Data!O5899*US_Regional_Sales_Data!M5899</f>
        <v>7537.76</v>
      </c>
      <c r="C5899" s="6">
        <f t="shared" si="184"/>
        <v>7076.2800000000007</v>
      </c>
      <c r="D5899" s="7">
        <f t="shared" si="185"/>
        <v>0.48421107373457306</v>
      </c>
    </row>
    <row r="5900" spans="1:4" x14ac:dyDescent="0.55000000000000004">
      <c r="A5900" s="6">
        <f>US_Regional_Sales_Data!P5900*US_Regional_Sales_Data!M5900*(1-US_Regional_Sales_Data!N5900)</f>
        <v>24339.759999999998</v>
      </c>
      <c r="B5900" s="6">
        <f>US_Regional_Sales_Data!O5900*US_Regional_Sales_Data!M5900</f>
        <v>16397.28</v>
      </c>
      <c r="C5900" s="6">
        <f t="shared" si="184"/>
        <v>7942.48</v>
      </c>
      <c r="D5900" s="7">
        <f t="shared" si="185"/>
        <v>0.32631710419494686</v>
      </c>
    </row>
    <row r="5901" spans="1:4" x14ac:dyDescent="0.55000000000000004">
      <c r="A5901" s="6">
        <f>US_Regional_Sales_Data!P5901*US_Regional_Sales_Data!M5901*(1-US_Regional_Sales_Data!N5901)</f>
        <v>657.27</v>
      </c>
      <c r="B5901" s="6">
        <f>US_Regional_Sales_Data!O5901*US_Regional_Sales_Data!M5901</f>
        <v>438.18</v>
      </c>
      <c r="C5901" s="6">
        <f t="shared" si="184"/>
        <v>219.08999999999997</v>
      </c>
      <c r="D5901" s="7">
        <f t="shared" si="185"/>
        <v>0.33333333333333331</v>
      </c>
    </row>
    <row r="5902" spans="1:4" x14ac:dyDescent="0.55000000000000004">
      <c r="A5902" s="6">
        <f>US_Regional_Sales_Data!P5902*US_Regional_Sales_Data!M5902*(1-US_Regional_Sales_Data!N5902)</f>
        <v>4534.5600000000004</v>
      </c>
      <c r="B5902" s="6">
        <f>US_Regional_Sales_Data!O5902*US_Regional_Sales_Data!M5902</f>
        <v>6197.24</v>
      </c>
      <c r="C5902" s="6">
        <f t="shared" si="184"/>
        <v>-1662.6799999999994</v>
      </c>
      <c r="D5902" s="7">
        <f t="shared" si="185"/>
        <v>-0.36666843089516937</v>
      </c>
    </row>
    <row r="5903" spans="1:4" x14ac:dyDescent="0.55000000000000004">
      <c r="A5903" s="6">
        <f>US_Regional_Sales_Data!P5903*US_Regional_Sales_Data!M5903*(1-US_Regional_Sales_Data!N5903)</f>
        <v>15123.24</v>
      </c>
      <c r="B5903" s="6">
        <f>US_Regional_Sales_Data!O5903*US_Regional_Sales_Data!M5903</f>
        <v>13372.12</v>
      </c>
      <c r="C5903" s="6">
        <f t="shared" si="184"/>
        <v>1751.119999999999</v>
      </c>
      <c r="D5903" s="7">
        <f t="shared" si="185"/>
        <v>0.11579000267138517</v>
      </c>
    </row>
    <row r="5904" spans="1:4" x14ac:dyDescent="0.55000000000000004">
      <c r="A5904" s="6">
        <f>US_Regional_Sales_Data!P5904*US_Regional_Sales_Data!M5904*(1-US_Regional_Sales_Data!N5904)</f>
        <v>1754.73</v>
      </c>
      <c r="B5904" s="6">
        <f>US_Regional_Sales_Data!O5904*US_Regional_Sales_Data!M5904</f>
        <v>1559.76</v>
      </c>
      <c r="C5904" s="6">
        <f t="shared" si="184"/>
        <v>194.97000000000003</v>
      </c>
      <c r="D5904" s="7">
        <f t="shared" si="185"/>
        <v>0.11111111111111112</v>
      </c>
    </row>
    <row r="5905" spans="1:4" x14ac:dyDescent="0.55000000000000004">
      <c r="A5905" s="6">
        <f>US_Regional_Sales_Data!P5905*US_Regional_Sales_Data!M5905*(1-US_Regional_Sales_Data!N5905)</f>
        <v>3815.65</v>
      </c>
      <c r="B5905" s="6">
        <f>US_Regional_Sales_Data!O5905*US_Regional_Sales_Data!M5905</f>
        <v>3366.76</v>
      </c>
      <c r="C5905" s="6">
        <f t="shared" si="184"/>
        <v>448.88999999999987</v>
      </c>
      <c r="D5905" s="7">
        <f t="shared" si="185"/>
        <v>0.11764443803807997</v>
      </c>
    </row>
    <row r="5906" spans="1:4" x14ac:dyDescent="0.55000000000000004">
      <c r="A5906" s="6">
        <f>US_Regional_Sales_Data!P5906*US_Regional_Sales_Data!M5906*(1-US_Regional_Sales_Data!N5906)</f>
        <v>18090</v>
      </c>
      <c r="B5906" s="6">
        <f>US_Regional_Sales_Data!O5906*US_Regional_Sales_Data!M5906</f>
        <v>9849.0400000000009</v>
      </c>
      <c r="C5906" s="6">
        <f t="shared" si="184"/>
        <v>8240.9599999999991</v>
      </c>
      <c r="D5906" s="7">
        <f t="shared" si="185"/>
        <v>0.45555334438916523</v>
      </c>
    </row>
    <row r="5907" spans="1:4" x14ac:dyDescent="0.55000000000000004">
      <c r="A5907" s="6">
        <f>US_Regional_Sales_Data!P5907*US_Regional_Sales_Data!M5907*(1-US_Regional_Sales_Data!N5907)</f>
        <v>4727.5199999999995</v>
      </c>
      <c r="B5907" s="6">
        <f>US_Regional_Sales_Data!O5907*US_Regional_Sales_Data!M5907</f>
        <v>5436.64</v>
      </c>
      <c r="C5907" s="6">
        <f t="shared" si="184"/>
        <v>-709.1200000000008</v>
      </c>
      <c r="D5907" s="7">
        <f t="shared" si="185"/>
        <v>-0.14999830778082396</v>
      </c>
    </row>
    <row r="5908" spans="1:4" x14ac:dyDescent="0.55000000000000004">
      <c r="A5908" s="6">
        <f>US_Regional_Sales_Data!P5908*US_Regional_Sales_Data!M5908*(1-US_Regional_Sales_Data!N5908)</f>
        <v>951.06500000000005</v>
      </c>
      <c r="B5908" s="6">
        <f>US_Regional_Sales_Data!O5908*US_Regional_Sales_Data!M5908</f>
        <v>704.91</v>
      </c>
      <c r="C5908" s="6">
        <f t="shared" si="184"/>
        <v>246.15500000000009</v>
      </c>
      <c r="D5908" s="7">
        <f t="shared" si="185"/>
        <v>0.25882037505322986</v>
      </c>
    </row>
    <row r="5909" spans="1:4" x14ac:dyDescent="0.55000000000000004">
      <c r="A5909" s="6">
        <f>US_Regional_Sales_Data!P5909*US_Regional_Sales_Data!M5909*(1-US_Regional_Sales_Data!N5909)</f>
        <v>15756.39</v>
      </c>
      <c r="B5909" s="6">
        <f>US_Regional_Sales_Data!O5909*US_Regional_Sales_Data!M5909</f>
        <v>7528.0499999999993</v>
      </c>
      <c r="C5909" s="6">
        <f t="shared" si="184"/>
        <v>8228.34</v>
      </c>
      <c r="D5909" s="7">
        <f t="shared" si="185"/>
        <v>0.5222224126211652</v>
      </c>
    </row>
    <row r="5910" spans="1:4" x14ac:dyDescent="0.55000000000000004">
      <c r="A5910" s="6">
        <f>US_Regional_Sales_Data!P5910*US_Regional_Sales_Data!M5910*(1-US_Regional_Sales_Data!N5910)</f>
        <v>21742.84</v>
      </c>
      <c r="B5910" s="6">
        <f>US_Regional_Sales_Data!O5910*US_Regional_Sales_Data!M5910</f>
        <v>18309.759999999998</v>
      </c>
      <c r="C5910" s="6">
        <f t="shared" si="184"/>
        <v>3433.0800000000017</v>
      </c>
      <c r="D5910" s="7">
        <f t="shared" si="185"/>
        <v>0.15789473684210534</v>
      </c>
    </row>
    <row r="5911" spans="1:4" x14ac:dyDescent="0.55000000000000004">
      <c r="A5911" s="6">
        <f>US_Regional_Sales_Data!P5911*US_Regional_Sales_Data!M5911*(1-US_Regional_Sales_Data!N5911)</f>
        <v>23957.859999999997</v>
      </c>
      <c r="B5911" s="6">
        <f>US_Regional_Sales_Data!O5911*US_Regional_Sales_Data!M5911</f>
        <v>12105.04</v>
      </c>
      <c r="C5911" s="6">
        <f t="shared" si="184"/>
        <v>11852.819999999996</v>
      </c>
      <c r="D5911" s="7">
        <f t="shared" si="185"/>
        <v>0.49473617426598193</v>
      </c>
    </row>
    <row r="5912" spans="1:4" x14ac:dyDescent="0.55000000000000004">
      <c r="A5912" s="6">
        <f>US_Regional_Sales_Data!P5912*US_Regional_Sales_Data!M5912*(1-US_Regional_Sales_Data!N5912)</f>
        <v>5546.93</v>
      </c>
      <c r="B5912" s="6">
        <f>US_Regional_Sales_Data!O5912*US_Regional_Sales_Data!M5912</f>
        <v>3850.22</v>
      </c>
      <c r="C5912" s="6">
        <f t="shared" si="184"/>
        <v>1696.7100000000005</v>
      </c>
      <c r="D5912" s="7">
        <f t="shared" si="185"/>
        <v>0.30588271350098167</v>
      </c>
    </row>
    <row r="5913" spans="1:4" x14ac:dyDescent="0.55000000000000004">
      <c r="A5913" s="6">
        <f>US_Regional_Sales_Data!P5913*US_Regional_Sales_Data!M5913*(1-US_Regional_Sales_Data!N5913)</f>
        <v>1731.28</v>
      </c>
      <c r="B5913" s="6">
        <f>US_Regional_Sales_Data!O5913*US_Regional_Sales_Data!M5913</f>
        <v>765.44</v>
      </c>
      <c r="C5913" s="6">
        <f t="shared" si="184"/>
        <v>965.83999999999992</v>
      </c>
      <c r="D5913" s="7">
        <f t="shared" si="185"/>
        <v>0.55787625340788316</v>
      </c>
    </row>
    <row r="5914" spans="1:4" x14ac:dyDescent="0.55000000000000004">
      <c r="A5914" s="6">
        <f>US_Regional_Sales_Data!P5914*US_Regional_Sales_Data!M5914*(1-US_Regional_Sales_Data!N5914)</f>
        <v>3071.28</v>
      </c>
      <c r="B5914" s="6">
        <f>US_Regional_Sales_Data!O5914*US_Regional_Sales_Data!M5914</f>
        <v>1727.6</v>
      </c>
      <c r="C5914" s="6">
        <f t="shared" si="184"/>
        <v>1343.6800000000003</v>
      </c>
      <c r="D5914" s="7">
        <f t="shared" si="185"/>
        <v>0.43749837201427427</v>
      </c>
    </row>
    <row r="5915" spans="1:4" x14ac:dyDescent="0.55000000000000004">
      <c r="A5915" s="6">
        <f>US_Regional_Sales_Data!P5915*US_Regional_Sales_Data!M5915*(1-US_Regional_Sales_Data!N5915)</f>
        <v>859.27499999999998</v>
      </c>
      <c r="B5915" s="6">
        <f>US_Regional_Sales_Data!O5915*US_Regional_Sales_Data!M5915</f>
        <v>434.15</v>
      </c>
      <c r="C5915" s="6">
        <f t="shared" si="184"/>
        <v>425.125</v>
      </c>
      <c r="D5915" s="7">
        <f t="shared" si="185"/>
        <v>0.49474847982310671</v>
      </c>
    </row>
    <row r="5916" spans="1:4" x14ac:dyDescent="0.55000000000000004">
      <c r="A5916" s="6">
        <f>US_Regional_Sales_Data!P5916*US_Regional_Sales_Data!M5916*(1-US_Regional_Sales_Data!N5916)</f>
        <v>773.84999999999991</v>
      </c>
      <c r="B5916" s="6">
        <f>US_Regional_Sales_Data!O5916*US_Regional_Sales_Data!M5916</f>
        <v>740.69999999999993</v>
      </c>
      <c r="C5916" s="6">
        <f t="shared" si="184"/>
        <v>33.149999999999977</v>
      </c>
      <c r="D5916" s="7">
        <f t="shared" si="185"/>
        <v>4.2837759255669676E-2</v>
      </c>
    </row>
    <row r="5917" spans="1:4" x14ac:dyDescent="0.55000000000000004">
      <c r="A5917" s="6">
        <f>US_Regional_Sales_Data!P5917*US_Regional_Sales_Data!M5917*(1-US_Regional_Sales_Data!N5917)</f>
        <v>4908.42</v>
      </c>
      <c r="B5917" s="6">
        <f>US_Regional_Sales_Data!O5917*US_Regional_Sales_Data!M5917</f>
        <v>2653.2</v>
      </c>
      <c r="C5917" s="6">
        <f t="shared" si="184"/>
        <v>2255.2200000000003</v>
      </c>
      <c r="D5917" s="7">
        <f t="shared" si="185"/>
        <v>0.45945945945945948</v>
      </c>
    </row>
    <row r="5918" spans="1:4" x14ac:dyDescent="0.55000000000000004">
      <c r="A5918" s="6">
        <f>US_Regional_Sales_Data!P5918*US_Regional_Sales_Data!M5918*(1-US_Regional_Sales_Data!N5918)</f>
        <v>1242.8499999999999</v>
      </c>
      <c r="B5918" s="6">
        <f>US_Regional_Sales_Data!O5918*US_Regional_Sales_Data!M5918</f>
        <v>1296.1199999999999</v>
      </c>
      <c r="C5918" s="6">
        <f t="shared" si="184"/>
        <v>-53.269999999999982</v>
      </c>
      <c r="D5918" s="7">
        <f t="shared" si="185"/>
        <v>-4.2861165868769348E-2</v>
      </c>
    </row>
    <row r="5919" spans="1:4" x14ac:dyDescent="0.55000000000000004">
      <c r="A5919" s="6">
        <f>US_Regional_Sales_Data!P5919*US_Regional_Sales_Data!M5919*(1-US_Regional_Sales_Data!N5919)</f>
        <v>2024.0699999999997</v>
      </c>
      <c r="B5919" s="6">
        <f>US_Regional_Sales_Data!O5919*US_Regional_Sales_Data!M5919</f>
        <v>1044</v>
      </c>
      <c r="C5919" s="6">
        <f t="shared" si="184"/>
        <v>980.06999999999971</v>
      </c>
      <c r="D5919" s="7">
        <f t="shared" si="185"/>
        <v>0.48420756199143306</v>
      </c>
    </row>
    <row r="5920" spans="1:4" x14ac:dyDescent="0.55000000000000004">
      <c r="A5920" s="6">
        <f>US_Regional_Sales_Data!P5920*US_Regional_Sales_Data!M5920*(1-US_Regional_Sales_Data!N5920)</f>
        <v>12413.760000000002</v>
      </c>
      <c r="B5920" s="6">
        <f>US_Regional_Sales_Data!O5920*US_Regional_Sales_Data!M5920</f>
        <v>7293.08</v>
      </c>
      <c r="C5920" s="6">
        <f t="shared" si="184"/>
        <v>5120.6800000000021</v>
      </c>
      <c r="D5920" s="7">
        <f t="shared" si="185"/>
        <v>0.41250032222308158</v>
      </c>
    </row>
    <row r="5921" spans="1:4" x14ac:dyDescent="0.55000000000000004">
      <c r="A5921" s="6">
        <f>US_Regional_Sales_Data!P5921*US_Regional_Sales_Data!M5921*(1-US_Regional_Sales_Data!N5921)</f>
        <v>38902.879999999997</v>
      </c>
      <c r="B5921" s="6">
        <f>US_Regional_Sales_Data!O5921*US_Regional_Sales_Data!M5921</f>
        <v>31122.32</v>
      </c>
      <c r="C5921" s="6">
        <f t="shared" si="184"/>
        <v>7780.5599999999977</v>
      </c>
      <c r="D5921" s="7">
        <f t="shared" si="185"/>
        <v>0.19999958871939555</v>
      </c>
    </row>
    <row r="5922" spans="1:4" x14ac:dyDescent="0.55000000000000004">
      <c r="A5922" s="6">
        <f>US_Regional_Sales_Data!P5922*US_Regional_Sales_Data!M5922*(1-US_Regional_Sales_Data!N5922)</f>
        <v>1628.1000000000001</v>
      </c>
      <c r="B5922" s="6">
        <f>US_Regional_Sales_Data!O5922*US_Regional_Sales_Data!M5922</f>
        <v>1031.1400000000001</v>
      </c>
      <c r="C5922" s="6">
        <f t="shared" si="184"/>
        <v>596.96</v>
      </c>
      <c r="D5922" s="7">
        <f t="shared" si="185"/>
        <v>0.36666052453780479</v>
      </c>
    </row>
    <row r="5923" spans="1:4" x14ac:dyDescent="0.55000000000000004">
      <c r="A5923" s="6">
        <f>US_Regional_Sales_Data!P5923*US_Regional_Sales_Data!M5923*(1-US_Regional_Sales_Data!N5923)</f>
        <v>7316.4</v>
      </c>
      <c r="B5923" s="6">
        <f>US_Regional_Sales_Data!O5923*US_Regional_Sales_Data!M5923</f>
        <v>6950.58</v>
      </c>
      <c r="C5923" s="6">
        <f t="shared" si="184"/>
        <v>365.81999999999971</v>
      </c>
      <c r="D5923" s="7">
        <f t="shared" si="185"/>
        <v>4.9999999999999961E-2</v>
      </c>
    </row>
    <row r="5924" spans="1:4" x14ac:dyDescent="0.55000000000000004">
      <c r="A5924" s="6">
        <f>US_Regional_Sales_Data!P5924*US_Regional_Sales_Data!M5924*(1-US_Regional_Sales_Data!N5924)</f>
        <v>11437.905000000001</v>
      </c>
      <c r="B5924" s="6">
        <f>US_Regional_Sales_Data!O5924*US_Regional_Sales_Data!M5924</f>
        <v>8066.73</v>
      </c>
      <c r="C5924" s="6">
        <f t="shared" si="184"/>
        <v>3371.1750000000011</v>
      </c>
      <c r="D5924" s="7">
        <f t="shared" si="185"/>
        <v>0.29473710439105771</v>
      </c>
    </row>
    <row r="5925" spans="1:4" x14ac:dyDescent="0.55000000000000004">
      <c r="A5925" s="6">
        <f>US_Regional_Sales_Data!P5925*US_Regional_Sales_Data!M5925*(1-US_Regional_Sales_Data!N5925)</f>
        <v>5226</v>
      </c>
      <c r="B5925" s="6">
        <f>US_Regional_Sales_Data!O5925*US_Regional_Sales_Data!M5925</f>
        <v>5422</v>
      </c>
      <c r="C5925" s="6">
        <f t="shared" si="184"/>
        <v>-196</v>
      </c>
      <c r="D5925" s="7">
        <f t="shared" si="185"/>
        <v>-3.7504783773440492E-2</v>
      </c>
    </row>
    <row r="5926" spans="1:4" x14ac:dyDescent="0.55000000000000004">
      <c r="A5926" s="6">
        <f>US_Regional_Sales_Data!P5926*US_Regional_Sales_Data!M5926*(1-US_Regional_Sales_Data!N5926)</f>
        <v>3061.5649999999996</v>
      </c>
      <c r="B5926" s="6">
        <f>US_Regional_Sales_Data!O5926*US_Regional_Sales_Data!M5926</f>
        <v>2610.39</v>
      </c>
      <c r="C5926" s="6">
        <f t="shared" si="184"/>
        <v>451.17499999999973</v>
      </c>
      <c r="D5926" s="7">
        <f t="shared" si="185"/>
        <v>0.14736744116162806</v>
      </c>
    </row>
    <row r="5927" spans="1:4" x14ac:dyDescent="0.55000000000000004">
      <c r="A5927" s="6">
        <f>US_Regional_Sales_Data!P5927*US_Regional_Sales_Data!M5927*(1-US_Regional_Sales_Data!N5927)</f>
        <v>30195.559999999998</v>
      </c>
      <c r="B5927" s="6">
        <f>US_Regional_Sales_Data!O5927*US_Regional_Sales_Data!M5927</f>
        <v>15256.72</v>
      </c>
      <c r="C5927" s="6">
        <f t="shared" si="184"/>
        <v>14938.839999999998</v>
      </c>
      <c r="D5927" s="7">
        <f t="shared" si="185"/>
        <v>0.49473631222603587</v>
      </c>
    </row>
    <row r="5928" spans="1:4" x14ac:dyDescent="0.55000000000000004">
      <c r="A5928" s="6">
        <f>US_Regional_Sales_Data!P5928*US_Regional_Sales_Data!M5928*(1-US_Regional_Sales_Data!N5928)</f>
        <v>4854.1500000000005</v>
      </c>
      <c r="B5928" s="6">
        <f>US_Regional_Sales_Data!O5928*US_Regional_Sales_Data!M5928</f>
        <v>2696.75</v>
      </c>
      <c r="C5928" s="6">
        <f t="shared" si="184"/>
        <v>2157.4000000000005</v>
      </c>
      <c r="D5928" s="7">
        <f t="shared" si="185"/>
        <v>0.44444444444444453</v>
      </c>
    </row>
    <row r="5929" spans="1:4" x14ac:dyDescent="0.55000000000000004">
      <c r="A5929" s="6">
        <f>US_Regional_Sales_Data!P5929*US_Regional_Sales_Data!M5929*(1-US_Regional_Sales_Data!N5929)</f>
        <v>15704.800000000001</v>
      </c>
      <c r="B5929" s="6">
        <f>US_Regional_Sales_Data!O5929*US_Regional_Sales_Data!M5929</f>
        <v>9226.5499999999993</v>
      </c>
      <c r="C5929" s="6">
        <f t="shared" si="184"/>
        <v>6478.2500000000018</v>
      </c>
      <c r="D5929" s="7">
        <f t="shared" si="185"/>
        <v>0.4125012734960013</v>
      </c>
    </row>
    <row r="5930" spans="1:4" x14ac:dyDescent="0.55000000000000004">
      <c r="A5930" s="6">
        <f>US_Regional_Sales_Data!P5930*US_Regional_Sales_Data!M5930*(1-US_Regional_Sales_Data!N5930)</f>
        <v>763.8</v>
      </c>
      <c r="B5930" s="6">
        <f>US_Regional_Sales_Data!O5930*US_Regional_Sales_Data!M5930</f>
        <v>337.68</v>
      </c>
      <c r="C5930" s="6">
        <f t="shared" si="184"/>
        <v>426.11999999999995</v>
      </c>
      <c r="D5930" s="7">
        <f t="shared" si="185"/>
        <v>0.55789473684210522</v>
      </c>
    </row>
    <row r="5931" spans="1:4" x14ac:dyDescent="0.55000000000000004">
      <c r="A5931" s="6">
        <f>US_Regional_Sales_Data!P5931*US_Regional_Sales_Data!M5931*(1-US_Regional_Sales_Data!N5931)</f>
        <v>23584</v>
      </c>
      <c r="B5931" s="6">
        <f>US_Regional_Sales_Data!O5931*US_Regional_Sales_Data!M5931</f>
        <v>19162</v>
      </c>
      <c r="C5931" s="6">
        <f t="shared" si="184"/>
        <v>4422</v>
      </c>
      <c r="D5931" s="7">
        <f t="shared" si="185"/>
        <v>0.1875</v>
      </c>
    </row>
    <row r="5932" spans="1:4" x14ac:dyDescent="0.55000000000000004">
      <c r="A5932" s="6">
        <f>US_Regional_Sales_Data!P5932*US_Regional_Sales_Data!M5932*(1-US_Regional_Sales_Data!N5932)</f>
        <v>16948.320000000003</v>
      </c>
      <c r="B5932" s="6">
        <f>US_Regional_Sales_Data!O5932*US_Regional_Sales_Data!M5932</f>
        <v>8897.880000000001</v>
      </c>
      <c r="C5932" s="6">
        <f t="shared" si="184"/>
        <v>8050.4400000000023</v>
      </c>
      <c r="D5932" s="7">
        <f t="shared" si="185"/>
        <v>0.47499929196522139</v>
      </c>
    </row>
    <row r="5933" spans="1:4" x14ac:dyDescent="0.55000000000000004">
      <c r="A5933" s="6">
        <f>US_Regional_Sales_Data!P5933*US_Regional_Sales_Data!M5933*(1-US_Regional_Sales_Data!N5933)</f>
        <v>4896.3600000000006</v>
      </c>
      <c r="B5933" s="6">
        <f>US_Regional_Sales_Data!O5933*US_Regional_Sales_Data!M5933</f>
        <v>2448.1800000000003</v>
      </c>
      <c r="C5933" s="6">
        <f t="shared" si="184"/>
        <v>2448.1800000000003</v>
      </c>
      <c r="D5933" s="7">
        <f t="shared" si="185"/>
        <v>0.5</v>
      </c>
    </row>
    <row r="5934" spans="1:4" x14ac:dyDescent="0.55000000000000004">
      <c r="A5934" s="6">
        <f>US_Regional_Sales_Data!P5934*US_Regional_Sales_Data!M5934*(1-US_Regional_Sales_Data!N5934)</f>
        <v>2787.2000000000003</v>
      </c>
      <c r="B5934" s="6">
        <f>US_Regional_Sales_Data!O5934*US_Regional_Sales_Data!M5934</f>
        <v>1707.16</v>
      </c>
      <c r="C5934" s="6">
        <f t="shared" si="184"/>
        <v>1080.0400000000002</v>
      </c>
      <c r="D5934" s="7">
        <f t="shared" si="185"/>
        <v>0.38750000000000001</v>
      </c>
    </row>
    <row r="5935" spans="1:4" x14ac:dyDescent="0.55000000000000004">
      <c r="A5935" s="6">
        <f>US_Regional_Sales_Data!P5935*US_Regional_Sales_Data!M5935*(1-US_Regional_Sales_Data!N5935)</f>
        <v>3644.8</v>
      </c>
      <c r="B5935" s="6">
        <f>US_Regional_Sales_Data!O5935*US_Regional_Sales_Data!M5935</f>
        <v>2278</v>
      </c>
      <c r="C5935" s="6">
        <f t="shared" si="184"/>
        <v>1366.8000000000002</v>
      </c>
      <c r="D5935" s="7">
        <f t="shared" si="185"/>
        <v>0.37500000000000006</v>
      </c>
    </row>
    <row r="5936" spans="1:4" x14ac:dyDescent="0.55000000000000004">
      <c r="A5936" s="6">
        <f>US_Regional_Sales_Data!P5936*US_Regional_Sales_Data!M5936*(1-US_Regional_Sales_Data!N5936)</f>
        <v>452.25</v>
      </c>
      <c r="B5936" s="6">
        <f>US_Regional_Sales_Data!O5936*US_Regional_Sales_Data!M5936</f>
        <v>356.79</v>
      </c>
      <c r="C5936" s="6">
        <f t="shared" si="184"/>
        <v>95.45999999999998</v>
      </c>
      <c r="D5936" s="7">
        <f t="shared" si="185"/>
        <v>0.211077943615257</v>
      </c>
    </row>
    <row r="5937" spans="1:4" x14ac:dyDescent="0.55000000000000004">
      <c r="A5937" s="6">
        <f>US_Regional_Sales_Data!P5937*US_Regional_Sales_Data!M5937*(1-US_Regional_Sales_Data!N5937)</f>
        <v>1115.55</v>
      </c>
      <c r="B5937" s="6">
        <f>US_Regional_Sales_Data!O5937*US_Regional_Sales_Data!M5937</f>
        <v>723.59999999999991</v>
      </c>
      <c r="C5937" s="6">
        <f t="shared" si="184"/>
        <v>391.95000000000005</v>
      </c>
      <c r="D5937" s="7">
        <f t="shared" si="185"/>
        <v>0.35135135135135143</v>
      </c>
    </row>
    <row r="5938" spans="1:4" x14ac:dyDescent="0.55000000000000004">
      <c r="A5938" s="6">
        <f>US_Regional_Sales_Data!P5938*US_Regional_Sales_Data!M5938*(1-US_Regional_Sales_Data!N5938)</f>
        <v>3364.74</v>
      </c>
      <c r="B5938" s="6">
        <f>US_Regional_Sales_Data!O5938*US_Regional_Sales_Data!M5938</f>
        <v>4149.8500000000004</v>
      </c>
      <c r="C5938" s="6">
        <f t="shared" si="184"/>
        <v>-785.11000000000058</v>
      </c>
      <c r="D5938" s="7">
        <f t="shared" si="185"/>
        <v>-0.23333452213246808</v>
      </c>
    </row>
    <row r="5939" spans="1:4" x14ac:dyDescent="0.55000000000000004">
      <c r="A5939" s="6">
        <f>US_Regional_Sales_Data!P5939*US_Regional_Sales_Data!M5939*(1-US_Regional_Sales_Data!N5939)</f>
        <v>26424.799999999999</v>
      </c>
      <c r="B5939" s="6">
        <f>US_Regional_Sales_Data!O5939*US_Regional_Sales_Data!M5939</f>
        <v>16476.64</v>
      </c>
      <c r="C5939" s="6">
        <f t="shared" si="184"/>
        <v>9948.16</v>
      </c>
      <c r="D5939" s="7">
        <f t="shared" si="185"/>
        <v>0.37647058823529411</v>
      </c>
    </row>
    <row r="5940" spans="1:4" x14ac:dyDescent="0.55000000000000004">
      <c r="A5940" s="6">
        <f>US_Regional_Sales_Data!P5940*US_Regional_Sales_Data!M5940*(1-US_Regional_Sales_Data!N5940)</f>
        <v>12035.880000000001</v>
      </c>
      <c r="B5940" s="6">
        <f>US_Regional_Sales_Data!O5940*US_Regional_Sales_Data!M5940</f>
        <v>9628.7199999999993</v>
      </c>
      <c r="C5940" s="6">
        <f t="shared" si="184"/>
        <v>2407.1600000000017</v>
      </c>
      <c r="D5940" s="7">
        <f t="shared" si="185"/>
        <v>0.19999867064144886</v>
      </c>
    </row>
    <row r="5941" spans="1:4" x14ac:dyDescent="0.55000000000000004">
      <c r="A5941" s="6">
        <f>US_Regional_Sales_Data!P5941*US_Regional_Sales_Data!M5941*(1-US_Regional_Sales_Data!N5941)</f>
        <v>21386.399999999998</v>
      </c>
      <c r="B5941" s="6">
        <f>US_Regional_Sales_Data!O5941*US_Regional_Sales_Data!M5941</f>
        <v>9455.0400000000009</v>
      </c>
      <c r="C5941" s="6">
        <f t="shared" si="184"/>
        <v>11931.359999999997</v>
      </c>
      <c r="D5941" s="7">
        <f t="shared" si="185"/>
        <v>0.55789473684210522</v>
      </c>
    </row>
    <row r="5942" spans="1:4" x14ac:dyDescent="0.55000000000000004">
      <c r="A5942" s="6">
        <f>US_Regional_Sales_Data!P5942*US_Regional_Sales_Data!M5942*(1-US_Regional_Sales_Data!N5942)</f>
        <v>5900.0199999999995</v>
      </c>
      <c r="B5942" s="6">
        <f>US_Regional_Sales_Data!O5942*US_Regional_Sales_Data!M5942</f>
        <v>3540.04</v>
      </c>
      <c r="C5942" s="6">
        <f t="shared" si="184"/>
        <v>2359.9799999999996</v>
      </c>
      <c r="D5942" s="7">
        <f t="shared" si="185"/>
        <v>0.39999525425337534</v>
      </c>
    </row>
    <row r="5943" spans="1:4" x14ac:dyDescent="0.55000000000000004">
      <c r="A5943" s="6">
        <f>US_Regional_Sales_Data!P5943*US_Regional_Sales_Data!M5943*(1-US_Regional_Sales_Data!N5943)</f>
        <v>7505.1724999999997</v>
      </c>
      <c r="B5943" s="6">
        <f>US_Regional_Sales_Data!O5943*US_Regional_Sales_Data!M5943</f>
        <v>3326.61</v>
      </c>
      <c r="C5943" s="6">
        <f t="shared" si="184"/>
        <v>4178.5625</v>
      </c>
      <c r="D5943" s="7">
        <f t="shared" si="185"/>
        <v>0.55675768944684489</v>
      </c>
    </row>
    <row r="5944" spans="1:4" x14ac:dyDescent="0.55000000000000004">
      <c r="A5944" s="6">
        <f>US_Regional_Sales_Data!P5944*US_Regional_Sales_Data!M5944*(1-US_Regional_Sales_Data!N5944)</f>
        <v>4748.29</v>
      </c>
      <c r="B5944" s="6">
        <f>US_Regional_Sales_Data!O5944*US_Regional_Sales_Data!M5944</f>
        <v>2149.2199999999998</v>
      </c>
      <c r="C5944" s="6">
        <f t="shared" si="184"/>
        <v>2599.0700000000002</v>
      </c>
      <c r="D5944" s="7">
        <f t="shared" si="185"/>
        <v>0.54736968466542701</v>
      </c>
    </row>
    <row r="5945" spans="1:4" x14ac:dyDescent="0.55000000000000004">
      <c r="A5945" s="6">
        <f>US_Regional_Sales_Data!P5945*US_Regional_Sales_Data!M5945*(1-US_Regional_Sales_Data!N5945)</f>
        <v>12869.359999999999</v>
      </c>
      <c r="B5945" s="6">
        <f>US_Regional_Sales_Data!O5945*US_Regional_Sales_Data!M5945</f>
        <v>11950.16</v>
      </c>
      <c r="C5945" s="6">
        <f t="shared" si="184"/>
        <v>919.19999999999891</v>
      </c>
      <c r="D5945" s="7">
        <f t="shared" si="185"/>
        <v>7.1425463270900727E-2</v>
      </c>
    </row>
    <row r="5946" spans="1:4" x14ac:dyDescent="0.55000000000000004">
      <c r="A5946" s="6">
        <f>US_Regional_Sales_Data!P5946*US_Regional_Sales_Data!M5946*(1-US_Regional_Sales_Data!N5946)</f>
        <v>7375.0250000000005</v>
      </c>
      <c r="B5946" s="6">
        <f>US_Regional_Sales_Data!O5946*US_Regional_Sales_Data!M5946</f>
        <v>3986.5</v>
      </c>
      <c r="C5946" s="6">
        <f t="shared" si="184"/>
        <v>3388.5250000000005</v>
      </c>
      <c r="D5946" s="7">
        <f t="shared" si="185"/>
        <v>0.45945945945945948</v>
      </c>
    </row>
    <row r="5947" spans="1:4" x14ac:dyDescent="0.55000000000000004">
      <c r="A5947" s="6">
        <f>US_Regional_Sales_Data!P5947*US_Regional_Sales_Data!M5947*(1-US_Regional_Sales_Data!N5947)</f>
        <v>8490.5750000000007</v>
      </c>
      <c r="B5947" s="6">
        <f>US_Regional_Sales_Data!O5947*US_Regional_Sales_Data!M5947</f>
        <v>7710.3499999999995</v>
      </c>
      <c r="C5947" s="6">
        <f t="shared" si="184"/>
        <v>780.22500000000127</v>
      </c>
      <c r="D5947" s="7">
        <f t="shared" si="185"/>
        <v>9.18930696684266E-2</v>
      </c>
    </row>
    <row r="5948" spans="1:4" x14ac:dyDescent="0.55000000000000004">
      <c r="A5948" s="6">
        <f>US_Regional_Sales_Data!P5948*US_Regional_Sales_Data!M5948*(1-US_Regional_Sales_Data!N5948)</f>
        <v>1043.8599999999999</v>
      </c>
      <c r="B5948" s="6">
        <f>US_Regional_Sales_Data!O5948*US_Regional_Sales_Data!M5948</f>
        <v>922.99</v>
      </c>
      <c r="C5948" s="6">
        <f t="shared" si="184"/>
        <v>120.86999999999989</v>
      </c>
      <c r="D5948" s="7">
        <f t="shared" si="185"/>
        <v>0.11579138964995296</v>
      </c>
    </row>
    <row r="5949" spans="1:4" x14ac:dyDescent="0.55000000000000004">
      <c r="A5949" s="6">
        <f>US_Regional_Sales_Data!P5949*US_Regional_Sales_Data!M5949*(1-US_Regional_Sales_Data!N5949)</f>
        <v>24101.91</v>
      </c>
      <c r="B5949" s="6">
        <f>US_Regional_Sales_Data!O5949*US_Regional_Sales_Data!M5949</f>
        <v>22227.309999999998</v>
      </c>
      <c r="C5949" s="6">
        <f t="shared" si="184"/>
        <v>1874.6000000000022</v>
      </c>
      <c r="D5949" s="7">
        <f t="shared" si="185"/>
        <v>7.7778068211191653E-2</v>
      </c>
    </row>
    <row r="5950" spans="1:4" x14ac:dyDescent="0.55000000000000004">
      <c r="A5950" s="6">
        <f>US_Regional_Sales_Data!P5950*US_Regional_Sales_Data!M5950*(1-US_Regional_Sales_Data!N5950)</f>
        <v>5900.02</v>
      </c>
      <c r="B5950" s="6">
        <f>US_Regional_Sales_Data!O5950*US_Regional_Sales_Data!M5950</f>
        <v>5357.87</v>
      </c>
      <c r="C5950" s="6">
        <f t="shared" si="184"/>
        <v>542.15000000000055</v>
      </c>
      <c r="D5950" s="7">
        <f t="shared" si="185"/>
        <v>9.1889519018579682E-2</v>
      </c>
    </row>
    <row r="5951" spans="1:4" x14ac:dyDescent="0.55000000000000004">
      <c r="A5951" s="6">
        <f>US_Regional_Sales_Data!P5951*US_Regional_Sales_Data!M5951*(1-US_Regional_Sales_Data!N5951)</f>
        <v>10805.76</v>
      </c>
      <c r="B5951" s="6">
        <f>US_Regional_Sales_Data!O5951*US_Regional_Sales_Data!M5951</f>
        <v>9184.91</v>
      </c>
      <c r="C5951" s="6">
        <f t="shared" si="184"/>
        <v>1620.8500000000004</v>
      </c>
      <c r="D5951" s="7">
        <f t="shared" si="185"/>
        <v>0.14999870439469323</v>
      </c>
    </row>
    <row r="5952" spans="1:4" x14ac:dyDescent="0.55000000000000004">
      <c r="A5952" s="6">
        <f>US_Regional_Sales_Data!P5952*US_Regional_Sales_Data!M5952*(1-US_Regional_Sales_Data!N5952)</f>
        <v>649.23</v>
      </c>
      <c r="B5952" s="6">
        <f>US_Regional_Sales_Data!O5952*US_Regional_Sales_Data!M5952</f>
        <v>533.04</v>
      </c>
      <c r="C5952" s="6">
        <f t="shared" si="184"/>
        <v>116.19000000000005</v>
      </c>
      <c r="D5952" s="7">
        <f t="shared" si="185"/>
        <v>0.17896585185527478</v>
      </c>
    </row>
    <row r="5953" spans="1:4" x14ac:dyDescent="0.55000000000000004">
      <c r="A5953" s="6">
        <f>US_Regional_Sales_Data!P5953*US_Regional_Sales_Data!M5953*(1-US_Regional_Sales_Data!N5953)</f>
        <v>7534.4849999999997</v>
      </c>
      <c r="B5953" s="6">
        <f>US_Regional_Sales_Data!O5953*US_Regional_Sales_Data!M5953</f>
        <v>5850.32</v>
      </c>
      <c r="C5953" s="6">
        <f t="shared" si="184"/>
        <v>1684.165</v>
      </c>
      <c r="D5953" s="7">
        <f t="shared" si="185"/>
        <v>0.22352755364168886</v>
      </c>
    </row>
    <row r="5954" spans="1:4" x14ac:dyDescent="0.55000000000000004">
      <c r="A5954" s="6">
        <f>US_Regional_Sales_Data!P5954*US_Regional_Sales_Data!M5954*(1-US_Regional_Sales_Data!N5954)</f>
        <v>13394.640000000001</v>
      </c>
      <c r="B5954" s="6">
        <f>US_Regional_Sales_Data!O5954*US_Regional_Sales_Data!M5954</f>
        <v>11661.24</v>
      </c>
      <c r="C5954" s="6">
        <f t="shared" si="184"/>
        <v>1733.4000000000015</v>
      </c>
      <c r="D5954" s="7">
        <f t="shared" si="185"/>
        <v>0.12940997294440174</v>
      </c>
    </row>
    <row r="5955" spans="1:4" x14ac:dyDescent="0.55000000000000004">
      <c r="A5955" s="6">
        <f>US_Regional_Sales_Data!P5955*US_Regional_Sales_Data!M5955*(1-US_Regional_Sales_Data!N5955)</f>
        <v>3625.5375000000004</v>
      </c>
      <c r="B5955" s="6">
        <f>US_Regional_Sales_Data!O5955*US_Regional_Sales_Data!M5955</f>
        <v>1842.15</v>
      </c>
      <c r="C5955" s="6">
        <f t="shared" ref="C5955:C6018" si="186">A5955-B5955</f>
        <v>1783.3875000000003</v>
      </c>
      <c r="D5955" s="7">
        <f t="shared" ref="D5955:D6018" si="187">C5955/A5955</f>
        <v>0.49189602920946207</v>
      </c>
    </row>
    <row r="5956" spans="1:4" x14ac:dyDescent="0.55000000000000004">
      <c r="A5956" s="6">
        <f>US_Regional_Sales_Data!P5956*US_Regional_Sales_Data!M5956*(1-US_Regional_Sales_Data!N5956)</f>
        <v>8013.87</v>
      </c>
      <c r="B5956" s="6">
        <f>US_Regional_Sales_Data!O5956*US_Regional_Sales_Data!M5956</f>
        <v>5609.7000000000007</v>
      </c>
      <c r="C5956" s="6">
        <f t="shared" si="186"/>
        <v>2404.1699999999992</v>
      </c>
      <c r="D5956" s="7">
        <f t="shared" si="187"/>
        <v>0.30000112305290694</v>
      </c>
    </row>
    <row r="5957" spans="1:4" x14ac:dyDescent="0.55000000000000004">
      <c r="A5957" s="6">
        <f>US_Regional_Sales_Data!P5957*US_Regional_Sales_Data!M5957*(1-US_Regional_Sales_Data!N5957)</f>
        <v>9225.9</v>
      </c>
      <c r="B5957" s="6">
        <f>US_Regional_Sales_Data!O5957*US_Regional_Sales_Data!M5957</f>
        <v>8610.85</v>
      </c>
      <c r="C5957" s="6">
        <f t="shared" si="186"/>
        <v>615.04999999999927</v>
      </c>
      <c r="D5957" s="7">
        <f t="shared" si="187"/>
        <v>6.6665582761573319E-2</v>
      </c>
    </row>
    <row r="5958" spans="1:4" x14ac:dyDescent="0.55000000000000004">
      <c r="A5958" s="6">
        <f>US_Regional_Sales_Data!P5958*US_Regional_Sales_Data!M5958*(1-US_Regional_Sales_Data!N5958)</f>
        <v>553.75500000000011</v>
      </c>
      <c r="B5958" s="6">
        <f>US_Regional_Sales_Data!O5958*US_Regional_Sales_Data!M5958</f>
        <v>268.14</v>
      </c>
      <c r="C5958" s="6">
        <f t="shared" si="186"/>
        <v>285.61500000000012</v>
      </c>
      <c r="D5958" s="7">
        <f t="shared" si="187"/>
        <v>0.51577863856759776</v>
      </c>
    </row>
    <row r="5959" spans="1:4" x14ac:dyDescent="0.55000000000000004">
      <c r="A5959" s="6">
        <f>US_Regional_Sales_Data!P5959*US_Regional_Sales_Data!M5959*(1-US_Regional_Sales_Data!N5959)</f>
        <v>3284.3399999999997</v>
      </c>
      <c r="B5959" s="6">
        <f>US_Regional_Sales_Data!O5959*US_Regional_Sales_Data!M5959</f>
        <v>1452.02</v>
      </c>
      <c r="C5959" s="6">
        <f t="shared" si="186"/>
        <v>1832.3199999999997</v>
      </c>
      <c r="D5959" s="7">
        <f t="shared" si="187"/>
        <v>0.55789595474280973</v>
      </c>
    </row>
    <row r="5960" spans="1:4" x14ac:dyDescent="0.55000000000000004">
      <c r="A5960" s="6">
        <f>US_Regional_Sales_Data!P5960*US_Regional_Sales_Data!M5960*(1-US_Regional_Sales_Data!N5960)</f>
        <v>4121.3375000000005</v>
      </c>
      <c r="B5960" s="6">
        <f>US_Regional_Sales_Data!O5960*US_Regional_Sales_Data!M5960</f>
        <v>3653.5</v>
      </c>
      <c r="C5960" s="6">
        <f t="shared" si="186"/>
        <v>467.83750000000055</v>
      </c>
      <c r="D5960" s="7">
        <f t="shared" si="187"/>
        <v>0.11351593991028409</v>
      </c>
    </row>
    <row r="5961" spans="1:4" x14ac:dyDescent="0.55000000000000004">
      <c r="A5961" s="6">
        <f>US_Regional_Sales_Data!P5961*US_Regional_Sales_Data!M5961*(1-US_Regional_Sales_Data!N5961)</f>
        <v>2588.8800000000006</v>
      </c>
      <c r="B5961" s="6">
        <f>US_Regional_Sales_Data!O5961*US_Regional_Sales_Data!M5961</f>
        <v>1585.6799999999998</v>
      </c>
      <c r="C5961" s="6">
        <f t="shared" si="186"/>
        <v>1003.2000000000007</v>
      </c>
      <c r="D5961" s="7">
        <f t="shared" si="187"/>
        <v>0.38750347640678612</v>
      </c>
    </row>
    <row r="5962" spans="1:4" x14ac:dyDescent="0.55000000000000004">
      <c r="A5962" s="6">
        <f>US_Regional_Sales_Data!P5962*US_Regional_Sales_Data!M5962*(1-US_Regional_Sales_Data!N5962)</f>
        <v>9806.7900000000009</v>
      </c>
      <c r="B5962" s="6">
        <f>US_Regional_Sales_Data!O5962*US_Regional_Sales_Data!M5962</f>
        <v>8306.94</v>
      </c>
      <c r="C5962" s="6">
        <f t="shared" si="186"/>
        <v>1499.8500000000004</v>
      </c>
      <c r="D5962" s="7">
        <f t="shared" si="187"/>
        <v>0.15293995282860143</v>
      </c>
    </row>
    <row r="5963" spans="1:4" x14ac:dyDescent="0.55000000000000004">
      <c r="A5963" s="6">
        <f>US_Regional_Sales_Data!P5963*US_Regional_Sales_Data!M5963*(1-US_Regional_Sales_Data!N5963)</f>
        <v>17728.2</v>
      </c>
      <c r="B5963" s="6">
        <f>US_Regional_Sales_Data!O5963*US_Regional_Sales_Data!M5963</f>
        <v>10439.949999999999</v>
      </c>
      <c r="C5963" s="6">
        <f t="shared" si="186"/>
        <v>7288.2500000000018</v>
      </c>
      <c r="D5963" s="7">
        <f t="shared" si="187"/>
        <v>0.41111054703805244</v>
      </c>
    </row>
    <row r="5964" spans="1:4" x14ac:dyDescent="0.55000000000000004">
      <c r="A5964" s="6">
        <f>US_Regional_Sales_Data!P5964*US_Regional_Sales_Data!M5964*(1-US_Regional_Sales_Data!N5964)</f>
        <v>5613.93</v>
      </c>
      <c r="B5964" s="6">
        <f>US_Regional_Sales_Data!O5964*US_Regional_Sales_Data!M5964</f>
        <v>4366.3899999999994</v>
      </c>
      <c r="C5964" s="6">
        <f t="shared" si="186"/>
        <v>1247.5400000000009</v>
      </c>
      <c r="D5964" s="7">
        <f t="shared" si="187"/>
        <v>0.22222222222222238</v>
      </c>
    </row>
    <row r="5965" spans="1:4" x14ac:dyDescent="0.55000000000000004">
      <c r="A5965" s="6">
        <f>US_Regional_Sales_Data!P5965*US_Regional_Sales_Data!M5965*(1-US_Regional_Sales_Data!N5965)</f>
        <v>3365.7449999999999</v>
      </c>
      <c r="B5965" s="6">
        <f>US_Regional_Sales_Data!O5965*US_Regional_Sales_Data!M5965</f>
        <v>2930.18</v>
      </c>
      <c r="C5965" s="6">
        <f t="shared" si="186"/>
        <v>435.56500000000005</v>
      </c>
      <c r="D5965" s="7">
        <f t="shared" si="187"/>
        <v>0.1294111704838008</v>
      </c>
    </row>
    <row r="5966" spans="1:4" x14ac:dyDescent="0.55000000000000004">
      <c r="A5966" s="6">
        <f>US_Regional_Sales_Data!P5966*US_Regional_Sales_Data!M5966*(1-US_Regional_Sales_Data!N5966)</f>
        <v>21344.859999999997</v>
      </c>
      <c r="B5966" s="6">
        <f>US_Regional_Sales_Data!O5966*US_Regional_Sales_Data!M5966</f>
        <v>19838.16</v>
      </c>
      <c r="C5966" s="6">
        <f t="shared" si="186"/>
        <v>1506.6999999999971</v>
      </c>
      <c r="D5966" s="7">
        <f t="shared" si="187"/>
        <v>7.0588422692863639E-2</v>
      </c>
    </row>
    <row r="5967" spans="1:4" x14ac:dyDescent="0.55000000000000004">
      <c r="A5967" s="6">
        <f>US_Regional_Sales_Data!P5967*US_Regional_Sales_Data!M5967*(1-US_Regional_Sales_Data!N5967)</f>
        <v>4413.96</v>
      </c>
      <c r="B5967" s="6">
        <f>US_Regional_Sales_Data!O5967*US_Regional_Sales_Data!M5967</f>
        <v>3482.1000000000004</v>
      </c>
      <c r="C5967" s="6">
        <f t="shared" si="186"/>
        <v>931.85999999999967</v>
      </c>
      <c r="D5967" s="7">
        <f t="shared" si="187"/>
        <v>0.21111654840551333</v>
      </c>
    </row>
    <row r="5968" spans="1:4" x14ac:dyDescent="0.55000000000000004">
      <c r="A5968" s="6">
        <f>US_Regional_Sales_Data!P5968*US_Regional_Sales_Data!M5968*(1-US_Regional_Sales_Data!N5968)</f>
        <v>29991.88</v>
      </c>
      <c r="B5968" s="6">
        <f>US_Regional_Sales_Data!O5968*US_Regional_Sales_Data!M5968</f>
        <v>15469.52</v>
      </c>
      <c r="C5968" s="6">
        <f t="shared" si="186"/>
        <v>14522.36</v>
      </c>
      <c r="D5968" s="7">
        <f t="shared" si="187"/>
        <v>0.48420972609919755</v>
      </c>
    </row>
    <row r="5969" spans="1:4" x14ac:dyDescent="0.55000000000000004">
      <c r="A5969" s="6">
        <f>US_Regional_Sales_Data!P5969*US_Regional_Sales_Data!M5969*(1-US_Regional_Sales_Data!N5969)</f>
        <v>6270.1950000000006</v>
      </c>
      <c r="B5969" s="6">
        <f>US_Regional_Sales_Data!O5969*US_Regional_Sales_Data!M5969</f>
        <v>3909.66</v>
      </c>
      <c r="C5969" s="6">
        <f t="shared" si="186"/>
        <v>2360.5350000000008</v>
      </c>
      <c r="D5969" s="7">
        <f t="shared" si="187"/>
        <v>0.37646915287323607</v>
      </c>
    </row>
    <row r="5970" spans="1:4" x14ac:dyDescent="0.55000000000000004">
      <c r="A5970" s="6">
        <f>US_Regional_Sales_Data!P5970*US_Regional_Sales_Data!M5970*(1-US_Regional_Sales_Data!N5970)</f>
        <v>9396.75</v>
      </c>
      <c r="B5970" s="6">
        <f>US_Regional_Sales_Data!O5970*US_Regional_Sales_Data!M5970</f>
        <v>4532.55</v>
      </c>
      <c r="C5970" s="6">
        <f t="shared" si="186"/>
        <v>4864.2</v>
      </c>
      <c r="D5970" s="7">
        <f t="shared" si="187"/>
        <v>0.51764705882352935</v>
      </c>
    </row>
    <row r="5971" spans="1:4" x14ac:dyDescent="0.55000000000000004">
      <c r="A5971" s="6">
        <f>US_Regional_Sales_Data!P5971*US_Regional_Sales_Data!M5971*(1-US_Regional_Sales_Data!N5971)</f>
        <v>24270.75</v>
      </c>
      <c r="B5971" s="6">
        <f>US_Regional_Sales_Data!O5971*US_Regional_Sales_Data!M5971</f>
        <v>10787</v>
      </c>
      <c r="C5971" s="6">
        <f t="shared" si="186"/>
        <v>13483.75</v>
      </c>
      <c r="D5971" s="7">
        <f t="shared" si="187"/>
        <v>0.55555555555555558</v>
      </c>
    </row>
    <row r="5972" spans="1:4" x14ac:dyDescent="0.55000000000000004">
      <c r="A5972" s="6">
        <f>US_Regional_Sales_Data!P5972*US_Regional_Sales_Data!M5972*(1-US_Regional_Sales_Data!N5972)</f>
        <v>4787.8200000000006</v>
      </c>
      <c r="B5972" s="6">
        <f>US_Regional_Sales_Data!O5972*US_Regional_Sales_Data!M5972</f>
        <v>4521.84</v>
      </c>
      <c r="C5972" s="6">
        <f t="shared" si="186"/>
        <v>265.98000000000047</v>
      </c>
      <c r="D5972" s="7">
        <f t="shared" si="187"/>
        <v>5.555346692231547E-2</v>
      </c>
    </row>
    <row r="5973" spans="1:4" x14ac:dyDescent="0.55000000000000004">
      <c r="A5973" s="6">
        <f>US_Regional_Sales_Data!P5973*US_Regional_Sales_Data!M5973*(1-US_Regional_Sales_Data!N5973)</f>
        <v>3159.7200000000003</v>
      </c>
      <c r="B5973" s="6">
        <f>US_Regional_Sales_Data!O5973*US_Regional_Sales_Data!M5973</f>
        <v>1404.32</v>
      </c>
      <c r="C5973" s="6">
        <f t="shared" si="186"/>
        <v>1755.4000000000003</v>
      </c>
      <c r="D5973" s="7">
        <f t="shared" si="187"/>
        <v>0.55555555555555558</v>
      </c>
    </row>
    <row r="5974" spans="1:4" x14ac:dyDescent="0.55000000000000004">
      <c r="A5974" s="6">
        <f>US_Regional_Sales_Data!P5974*US_Regional_Sales_Data!M5974*(1-US_Regional_Sales_Data!N5974)</f>
        <v>3284.3399999999997</v>
      </c>
      <c r="B5974" s="6">
        <f>US_Regional_Sales_Data!O5974*US_Regional_Sales_Data!M5974</f>
        <v>1452.02</v>
      </c>
      <c r="C5974" s="6">
        <f t="shared" si="186"/>
        <v>1832.3199999999997</v>
      </c>
      <c r="D5974" s="7">
        <f t="shared" si="187"/>
        <v>0.55789595474280973</v>
      </c>
    </row>
    <row r="5975" spans="1:4" x14ac:dyDescent="0.55000000000000004">
      <c r="A5975" s="6">
        <f>US_Regional_Sales_Data!P5975*US_Regional_Sales_Data!M5975*(1-US_Regional_Sales_Data!N5975)</f>
        <v>2255.8900000000003</v>
      </c>
      <c r="B5975" s="6">
        <f>US_Regional_Sales_Data!O5975*US_Regional_Sales_Data!M5975</f>
        <v>1926.65</v>
      </c>
      <c r="C5975" s="6">
        <f t="shared" si="186"/>
        <v>329.24000000000024</v>
      </c>
      <c r="D5975" s="7">
        <f t="shared" si="187"/>
        <v>0.14594683251399679</v>
      </c>
    </row>
    <row r="5976" spans="1:4" x14ac:dyDescent="0.55000000000000004">
      <c r="A5976" s="6">
        <f>US_Regional_Sales_Data!P5976*US_Regional_Sales_Data!M5976*(1-US_Regional_Sales_Data!N5976)</f>
        <v>1121.58</v>
      </c>
      <c r="B5976" s="6">
        <f>US_Regional_Sales_Data!O5976*US_Regional_Sales_Data!M5976</f>
        <v>510.96</v>
      </c>
      <c r="C5976" s="6">
        <f t="shared" si="186"/>
        <v>610.61999999999989</v>
      </c>
      <c r="D5976" s="7">
        <f t="shared" si="187"/>
        <v>0.54442839565612788</v>
      </c>
    </row>
    <row r="5977" spans="1:4" x14ac:dyDescent="0.55000000000000004">
      <c r="A5977" s="6">
        <f>US_Regional_Sales_Data!P5977*US_Regional_Sales_Data!M5977*(1-US_Regional_Sales_Data!N5977)</f>
        <v>3383.835</v>
      </c>
      <c r="B5977" s="6">
        <f>US_Regional_Sales_Data!O5977*US_Regional_Sales_Data!M5977</f>
        <v>2012.02</v>
      </c>
      <c r="C5977" s="6">
        <f t="shared" si="186"/>
        <v>1371.8150000000001</v>
      </c>
      <c r="D5977" s="7">
        <f t="shared" si="187"/>
        <v>0.40540245017856957</v>
      </c>
    </row>
    <row r="5978" spans="1:4" x14ac:dyDescent="0.55000000000000004">
      <c r="A5978" s="6">
        <f>US_Regional_Sales_Data!P5978*US_Regional_Sales_Data!M5978*(1-US_Regional_Sales_Data!N5978)</f>
        <v>23932.399999999998</v>
      </c>
      <c r="B5978" s="6">
        <f>US_Regional_Sales_Data!O5978*US_Regional_Sales_Data!M5978</f>
        <v>18894</v>
      </c>
      <c r="C5978" s="6">
        <f t="shared" si="186"/>
        <v>5038.3999999999978</v>
      </c>
      <c r="D5978" s="7">
        <f t="shared" si="187"/>
        <v>0.21052631578947362</v>
      </c>
    </row>
    <row r="5979" spans="1:4" x14ac:dyDescent="0.55000000000000004">
      <c r="A5979" s="6">
        <f>US_Regional_Sales_Data!P5979*US_Regional_Sales_Data!M5979*(1-US_Regional_Sales_Data!N5979)</f>
        <v>16714.825000000001</v>
      </c>
      <c r="B5979" s="6">
        <f>US_Regional_Sales_Data!O5979*US_Regional_Sales_Data!M5979</f>
        <v>14158.45</v>
      </c>
      <c r="C5979" s="6">
        <f t="shared" si="186"/>
        <v>2556.375</v>
      </c>
      <c r="D5979" s="7">
        <f t="shared" si="187"/>
        <v>0.15294057819929313</v>
      </c>
    </row>
    <row r="5980" spans="1:4" x14ac:dyDescent="0.55000000000000004">
      <c r="A5980" s="6">
        <f>US_Regional_Sales_Data!P5980*US_Regional_Sales_Data!M5980*(1-US_Regional_Sales_Data!N5980)</f>
        <v>15871.965</v>
      </c>
      <c r="B5980" s="6">
        <f>US_Regional_Sales_Data!O5980*US_Regional_Sales_Data!M5980</f>
        <v>13444.5</v>
      </c>
      <c r="C5980" s="6">
        <f t="shared" si="186"/>
        <v>2427.4650000000001</v>
      </c>
      <c r="D5980" s="7">
        <f t="shared" si="187"/>
        <v>0.15294042042053396</v>
      </c>
    </row>
    <row r="5981" spans="1:4" x14ac:dyDescent="0.55000000000000004">
      <c r="A5981" s="6">
        <f>US_Regional_Sales_Data!P5981*US_Regional_Sales_Data!M5981*(1-US_Regional_Sales_Data!N5981)</f>
        <v>11062.5375</v>
      </c>
      <c r="B5981" s="6">
        <f>US_Regional_Sales_Data!O5981*US_Regional_Sales_Data!M5981</f>
        <v>9328.4</v>
      </c>
      <c r="C5981" s="6">
        <f t="shared" si="186"/>
        <v>1734.1375000000007</v>
      </c>
      <c r="D5981" s="7">
        <f t="shared" si="187"/>
        <v>0.15675766070849484</v>
      </c>
    </row>
    <row r="5982" spans="1:4" x14ac:dyDescent="0.55000000000000004">
      <c r="A5982" s="6">
        <f>US_Regional_Sales_Data!P5982*US_Regional_Sales_Data!M5982*(1-US_Regional_Sales_Data!N5982)</f>
        <v>9286.1999999999989</v>
      </c>
      <c r="B5982" s="6">
        <f>US_Regional_Sales_Data!O5982*US_Regional_Sales_Data!M5982</f>
        <v>13000.68</v>
      </c>
      <c r="C5982" s="6">
        <f t="shared" si="186"/>
        <v>-3714.4800000000014</v>
      </c>
      <c r="D5982" s="7">
        <f t="shared" si="187"/>
        <v>-0.40000000000000019</v>
      </c>
    </row>
    <row r="5983" spans="1:4" x14ac:dyDescent="0.55000000000000004">
      <c r="A5983" s="6">
        <f>US_Regional_Sales_Data!P5983*US_Regional_Sales_Data!M5983*(1-US_Regional_Sales_Data!N5983)</f>
        <v>2020.385</v>
      </c>
      <c r="B5983" s="6">
        <f>US_Regional_Sales_Data!O5983*US_Regional_Sales_Data!M5983</f>
        <v>1157.6199999999999</v>
      </c>
      <c r="C5983" s="6">
        <f t="shared" si="186"/>
        <v>862.7650000000001</v>
      </c>
      <c r="D5983" s="7">
        <f t="shared" si="187"/>
        <v>0.42702999675804371</v>
      </c>
    </row>
    <row r="5984" spans="1:4" x14ac:dyDescent="0.55000000000000004">
      <c r="A5984" s="6">
        <f>US_Regional_Sales_Data!P5984*US_Regional_Sales_Data!M5984*(1-US_Regional_Sales_Data!N5984)</f>
        <v>17185.5</v>
      </c>
      <c r="B5984" s="6">
        <f>US_Regional_Sales_Data!O5984*US_Regional_Sales_Data!M5984</f>
        <v>13748.400000000001</v>
      </c>
      <c r="C5984" s="6">
        <f t="shared" si="186"/>
        <v>3437.0999999999985</v>
      </c>
      <c r="D5984" s="7">
        <f t="shared" si="187"/>
        <v>0.19999999999999993</v>
      </c>
    </row>
    <row r="5985" spans="1:4" x14ac:dyDescent="0.55000000000000004">
      <c r="A5985" s="6">
        <f>US_Regional_Sales_Data!P5985*US_Regional_Sales_Data!M5985*(1-US_Regional_Sales_Data!N5985)</f>
        <v>4180.8</v>
      </c>
      <c r="B5985" s="6">
        <f>US_Regional_Sales_Data!O5985*US_Regional_Sales_Data!M5985</f>
        <v>4389.84</v>
      </c>
      <c r="C5985" s="6">
        <f t="shared" si="186"/>
        <v>-209.03999999999996</v>
      </c>
      <c r="D5985" s="7">
        <f t="shared" si="187"/>
        <v>-4.9999999999999989E-2</v>
      </c>
    </row>
    <row r="5986" spans="1:4" x14ac:dyDescent="0.55000000000000004">
      <c r="A5986" s="6">
        <f>US_Regional_Sales_Data!P5986*US_Regional_Sales_Data!M5986*(1-US_Regional_Sales_Data!N5986)</f>
        <v>483.40500000000003</v>
      </c>
      <c r="B5986" s="6">
        <f>US_Regional_Sales_Data!O5986*US_Regional_Sales_Data!M5986</f>
        <v>329.24</v>
      </c>
      <c r="C5986" s="6">
        <f t="shared" si="186"/>
        <v>154.16500000000002</v>
      </c>
      <c r="D5986" s="7">
        <f t="shared" si="187"/>
        <v>0.31891478160134878</v>
      </c>
    </row>
    <row r="5987" spans="1:4" x14ac:dyDescent="0.55000000000000004">
      <c r="A5987" s="6">
        <f>US_Regional_Sales_Data!P5987*US_Regional_Sales_Data!M5987*(1-US_Regional_Sales_Data!N5987)</f>
        <v>22211.84</v>
      </c>
      <c r="B5987" s="6">
        <f>US_Regional_Sales_Data!O5987*US_Regional_Sales_Data!M5987</f>
        <v>11938.85</v>
      </c>
      <c r="C5987" s="6">
        <f t="shared" si="186"/>
        <v>10272.99</v>
      </c>
      <c r="D5987" s="7">
        <f t="shared" si="187"/>
        <v>0.46250063029447358</v>
      </c>
    </row>
    <row r="5988" spans="1:4" x14ac:dyDescent="0.55000000000000004">
      <c r="A5988" s="6">
        <f>US_Regional_Sales_Data!P5988*US_Regional_Sales_Data!M5988*(1-US_Regional_Sales_Data!N5988)</f>
        <v>25326</v>
      </c>
      <c r="B5988" s="6">
        <f>US_Regional_Sales_Data!O5988*US_Regional_Sales_Data!M5988</f>
        <v>15195.600000000002</v>
      </c>
      <c r="C5988" s="6">
        <f t="shared" si="186"/>
        <v>10130.399999999998</v>
      </c>
      <c r="D5988" s="7">
        <f t="shared" si="187"/>
        <v>0.39999999999999991</v>
      </c>
    </row>
    <row r="5989" spans="1:4" x14ac:dyDescent="0.55000000000000004">
      <c r="A5989" s="6">
        <f>US_Regional_Sales_Data!P5989*US_Regional_Sales_Data!M5989*(1-US_Regional_Sales_Data!N5989)</f>
        <v>2125.91</v>
      </c>
      <c r="B5989" s="6">
        <f>US_Regional_Sales_Data!O5989*US_Regional_Sales_Data!M5989</f>
        <v>1320.3</v>
      </c>
      <c r="C5989" s="6">
        <f t="shared" si="186"/>
        <v>805.6099999999999</v>
      </c>
      <c r="D5989" s="7">
        <f t="shared" si="187"/>
        <v>0.37894830919465072</v>
      </c>
    </row>
    <row r="5990" spans="1:4" x14ac:dyDescent="0.55000000000000004">
      <c r="A5990" s="6">
        <f>US_Regional_Sales_Data!P5990*US_Regional_Sales_Data!M5990*(1-US_Regional_Sales_Data!N5990)</f>
        <v>5379.4299999999994</v>
      </c>
      <c r="B5990" s="6">
        <f>US_Regional_Sales_Data!O5990*US_Regional_Sales_Data!M5990</f>
        <v>4129.09</v>
      </c>
      <c r="C5990" s="6">
        <f t="shared" si="186"/>
        <v>1250.3399999999992</v>
      </c>
      <c r="D5990" s="7">
        <f t="shared" si="187"/>
        <v>0.23242982992621883</v>
      </c>
    </row>
    <row r="5991" spans="1:4" x14ac:dyDescent="0.55000000000000004">
      <c r="A5991" s="6">
        <f>US_Regional_Sales_Data!P5991*US_Regional_Sales_Data!M5991*(1-US_Regional_Sales_Data!N5991)</f>
        <v>278.71999999999997</v>
      </c>
      <c r="B5991" s="6">
        <f>US_Regional_Sales_Data!O5991*US_Regional_Sales_Data!M5991</f>
        <v>174.2</v>
      </c>
      <c r="C5991" s="6">
        <f t="shared" si="186"/>
        <v>104.51999999999998</v>
      </c>
      <c r="D5991" s="7">
        <f t="shared" si="187"/>
        <v>0.375</v>
      </c>
    </row>
    <row r="5992" spans="1:4" x14ac:dyDescent="0.55000000000000004">
      <c r="A5992" s="6">
        <f>US_Regional_Sales_Data!P5992*US_Regional_Sales_Data!M5992*(1-US_Regional_Sales_Data!N5992)</f>
        <v>14925.924999999999</v>
      </c>
      <c r="B5992" s="6">
        <f>US_Regional_Sales_Data!O5992*US_Regional_Sales_Data!M5992</f>
        <v>13040.550000000001</v>
      </c>
      <c r="C5992" s="6">
        <f t="shared" si="186"/>
        <v>1885.3749999999982</v>
      </c>
      <c r="D5992" s="7">
        <f t="shared" si="187"/>
        <v>0.12631545448607026</v>
      </c>
    </row>
    <row r="5993" spans="1:4" x14ac:dyDescent="0.55000000000000004">
      <c r="A5993" s="6">
        <f>US_Regional_Sales_Data!P5993*US_Regional_Sales_Data!M5993*(1-US_Regional_Sales_Data!N5993)</f>
        <v>4052.16</v>
      </c>
      <c r="B5993" s="6">
        <f>US_Regional_Sales_Data!O5993*US_Regional_Sales_Data!M5993</f>
        <v>2746.48</v>
      </c>
      <c r="C5993" s="6">
        <f t="shared" si="186"/>
        <v>1305.6799999999998</v>
      </c>
      <c r="D5993" s="7">
        <f t="shared" si="187"/>
        <v>0.32221827371081102</v>
      </c>
    </row>
    <row r="5994" spans="1:4" x14ac:dyDescent="0.55000000000000004">
      <c r="A5994" s="6">
        <f>US_Regional_Sales_Data!P5994*US_Regional_Sales_Data!M5994*(1-US_Regional_Sales_Data!N5994)</f>
        <v>17605.589999999997</v>
      </c>
      <c r="B5994" s="6">
        <f>US_Regional_Sales_Data!O5994*US_Regional_Sales_Data!M5994</f>
        <v>15196.41</v>
      </c>
      <c r="C5994" s="6">
        <f t="shared" si="186"/>
        <v>2409.1799999999967</v>
      </c>
      <c r="D5994" s="7">
        <f t="shared" si="187"/>
        <v>0.13684176446230981</v>
      </c>
    </row>
    <row r="5995" spans="1:4" x14ac:dyDescent="0.55000000000000004">
      <c r="A5995" s="6">
        <f>US_Regional_Sales_Data!P5995*US_Regional_Sales_Data!M5995*(1-US_Regional_Sales_Data!N5995)</f>
        <v>4557.3399999999992</v>
      </c>
      <c r="B5995" s="6">
        <f>US_Regional_Sales_Data!O5995*US_Regional_Sales_Data!M5995</f>
        <v>3166.16</v>
      </c>
      <c r="C5995" s="6">
        <f t="shared" si="186"/>
        <v>1391.1799999999994</v>
      </c>
      <c r="D5995" s="7">
        <f t="shared" si="187"/>
        <v>0.30526140248478273</v>
      </c>
    </row>
    <row r="5996" spans="1:4" x14ac:dyDescent="0.55000000000000004">
      <c r="A5996" s="6">
        <f>US_Regional_Sales_Data!P5996*US_Regional_Sales_Data!M5996*(1-US_Regional_Sales_Data!N5996)</f>
        <v>1998.9449999999997</v>
      </c>
      <c r="B5996" s="6">
        <f>US_Regional_Sales_Data!O5996*US_Regional_Sales_Data!M5996</f>
        <v>1928.3999999999999</v>
      </c>
      <c r="C5996" s="6">
        <f t="shared" si="186"/>
        <v>70.544999999999845</v>
      </c>
      <c r="D5996" s="7">
        <f t="shared" si="187"/>
        <v>3.5291116063723545E-2</v>
      </c>
    </row>
    <row r="5997" spans="1:4" x14ac:dyDescent="0.55000000000000004">
      <c r="A5997" s="6">
        <f>US_Regional_Sales_Data!P5997*US_Regional_Sales_Data!M5997*(1-US_Regional_Sales_Data!N5997)</f>
        <v>482.40000000000003</v>
      </c>
      <c r="B5997" s="6">
        <f>US_Regional_Sales_Data!O5997*US_Regional_Sales_Data!M5997</f>
        <v>396.64</v>
      </c>
      <c r="C5997" s="6">
        <f t="shared" si="186"/>
        <v>85.760000000000048</v>
      </c>
      <c r="D5997" s="7">
        <f t="shared" si="187"/>
        <v>0.17777777777777787</v>
      </c>
    </row>
    <row r="5998" spans="1:4" x14ac:dyDescent="0.55000000000000004">
      <c r="A5998" s="6">
        <f>US_Regional_Sales_Data!P5998*US_Regional_Sales_Data!M5998*(1-US_Regional_Sales_Data!N5998)</f>
        <v>11155.5</v>
      </c>
      <c r="B5998" s="6">
        <f>US_Regional_Sales_Data!O5998*US_Regional_Sales_Data!M5998</f>
        <v>8321.4000000000015</v>
      </c>
      <c r="C5998" s="6">
        <f t="shared" si="186"/>
        <v>2834.0999999999985</v>
      </c>
      <c r="D5998" s="7">
        <f t="shared" si="187"/>
        <v>0.2540540540540539</v>
      </c>
    </row>
    <row r="5999" spans="1:4" x14ac:dyDescent="0.55000000000000004">
      <c r="A5999" s="6">
        <f>US_Regional_Sales_Data!P5999*US_Regional_Sales_Data!M5999*(1-US_Regional_Sales_Data!N5999)</f>
        <v>3377.1349999999998</v>
      </c>
      <c r="B5999" s="6">
        <f>US_Regional_Sales_Data!O5999*US_Regional_Sales_Data!M5999</f>
        <v>3377.14</v>
      </c>
      <c r="C5999" s="6">
        <f t="shared" si="186"/>
        <v>-5.0000000001091394E-3</v>
      </c>
      <c r="D5999" s="7">
        <f t="shared" si="187"/>
        <v>-1.4805448997772194E-6</v>
      </c>
    </row>
    <row r="6000" spans="1:4" x14ac:dyDescent="0.55000000000000004">
      <c r="A6000" s="6">
        <f>US_Regional_Sales_Data!P6000*US_Regional_Sales_Data!M6000*(1-US_Regional_Sales_Data!N6000)</f>
        <v>5185.8</v>
      </c>
      <c r="B6000" s="6">
        <f>US_Regional_Sales_Data!O6000*US_Regional_Sales_Data!M6000</f>
        <v>3457.2000000000003</v>
      </c>
      <c r="C6000" s="6">
        <f t="shared" si="186"/>
        <v>1728.6</v>
      </c>
      <c r="D6000" s="7">
        <f t="shared" si="187"/>
        <v>0.33333333333333331</v>
      </c>
    </row>
    <row r="6001" spans="1:4" x14ac:dyDescent="0.55000000000000004">
      <c r="A6001" s="6">
        <f>US_Regional_Sales_Data!P6001*US_Regional_Sales_Data!M6001*(1-US_Regional_Sales_Data!N6001)</f>
        <v>3002.9400000000005</v>
      </c>
      <c r="B6001" s="6">
        <f>US_Regional_Sales_Data!O6001*US_Regional_Sales_Data!M6001</f>
        <v>1668.3000000000002</v>
      </c>
      <c r="C6001" s="6">
        <f t="shared" si="186"/>
        <v>1334.6400000000003</v>
      </c>
      <c r="D6001" s="7">
        <f t="shared" si="187"/>
        <v>0.44444444444444448</v>
      </c>
    </row>
    <row r="6002" spans="1:4" x14ac:dyDescent="0.55000000000000004">
      <c r="A6002" s="6">
        <f>US_Regional_Sales_Data!P6002*US_Regional_Sales_Data!M6002*(1-US_Regional_Sales_Data!N6002)</f>
        <v>17701.064999999995</v>
      </c>
      <c r="B6002" s="6">
        <f>US_Regional_Sales_Data!O6002*US_Regional_Sales_Data!M6002</f>
        <v>10061.67</v>
      </c>
      <c r="C6002" s="6">
        <f t="shared" si="186"/>
        <v>7639.394999999995</v>
      </c>
      <c r="D6002" s="7">
        <f t="shared" si="187"/>
        <v>0.43157826944310962</v>
      </c>
    </row>
    <row r="6003" spans="1:4" x14ac:dyDescent="0.55000000000000004">
      <c r="A6003" s="6">
        <f>US_Regional_Sales_Data!P6003*US_Regional_Sales_Data!M6003*(1-US_Regional_Sales_Data!N6003)</f>
        <v>6925.12</v>
      </c>
      <c r="B6003" s="6">
        <f>US_Regional_Sales_Data!O6003*US_Regional_Sales_Data!M6003</f>
        <v>5977.44</v>
      </c>
      <c r="C6003" s="6">
        <f t="shared" si="186"/>
        <v>947.68000000000029</v>
      </c>
      <c r="D6003" s="7">
        <f t="shared" si="187"/>
        <v>0.13684672612171345</v>
      </c>
    </row>
    <row r="6004" spans="1:4" x14ac:dyDescent="0.55000000000000004">
      <c r="A6004" s="6">
        <f>US_Regional_Sales_Data!P6004*US_Regional_Sales_Data!M6004*(1-US_Regional_Sales_Data!N6004)</f>
        <v>1031.1300000000001</v>
      </c>
      <c r="B6004" s="6">
        <f>US_Regional_Sales_Data!O6004*US_Regional_Sales_Data!M6004</f>
        <v>879.18000000000006</v>
      </c>
      <c r="C6004" s="6">
        <f t="shared" si="186"/>
        <v>151.95000000000005</v>
      </c>
      <c r="D6004" s="7">
        <f t="shared" si="187"/>
        <v>0.14736260219370984</v>
      </c>
    </row>
    <row r="6005" spans="1:4" x14ac:dyDescent="0.55000000000000004">
      <c r="A6005" s="6">
        <f>US_Regional_Sales_Data!P6005*US_Regional_Sales_Data!M6005*(1-US_Regional_Sales_Data!N6005)</f>
        <v>15199.619999999999</v>
      </c>
      <c r="B6005" s="6">
        <f>US_Regional_Sales_Data!O6005*US_Regional_Sales_Data!M6005</f>
        <v>8479.7999999999993</v>
      </c>
      <c r="C6005" s="6">
        <f t="shared" si="186"/>
        <v>6719.82</v>
      </c>
      <c r="D6005" s="7">
        <f t="shared" si="187"/>
        <v>0.4421044736644732</v>
      </c>
    </row>
    <row r="6006" spans="1:4" x14ac:dyDescent="0.55000000000000004">
      <c r="A6006" s="6">
        <f>US_Regional_Sales_Data!P6006*US_Regional_Sales_Data!M6006*(1-US_Regional_Sales_Data!N6006)</f>
        <v>5403.8849999999993</v>
      </c>
      <c r="B6006" s="6">
        <f>US_Regional_Sales_Data!O6006*US_Regional_Sales_Data!M6006</f>
        <v>2332.1999999999998</v>
      </c>
      <c r="C6006" s="6">
        <f t="shared" si="186"/>
        <v>3071.6849999999995</v>
      </c>
      <c r="D6006" s="7">
        <f t="shared" si="187"/>
        <v>0.56842160778773043</v>
      </c>
    </row>
    <row r="6007" spans="1:4" x14ac:dyDescent="0.55000000000000004">
      <c r="A6007" s="6">
        <f>US_Regional_Sales_Data!P6007*US_Regional_Sales_Data!M6007*(1-US_Regional_Sales_Data!N6007)</f>
        <v>29533.599999999999</v>
      </c>
      <c r="B6007" s="6">
        <f>US_Regional_Sales_Data!O6007*US_Regional_Sales_Data!M6007</f>
        <v>16476.64</v>
      </c>
      <c r="C6007" s="6">
        <f t="shared" si="186"/>
        <v>13056.96</v>
      </c>
      <c r="D6007" s="7">
        <f t="shared" si="187"/>
        <v>0.44210526315789472</v>
      </c>
    </row>
    <row r="6008" spans="1:4" x14ac:dyDescent="0.55000000000000004">
      <c r="A6008" s="6">
        <f>US_Regional_Sales_Data!P6008*US_Regional_Sales_Data!M6008*(1-US_Regional_Sales_Data!N6008)</f>
        <v>21306</v>
      </c>
      <c r="B6008" s="6">
        <f>US_Regional_Sales_Data!O6008*US_Regional_Sales_Data!M6008</f>
        <v>15180.550000000001</v>
      </c>
      <c r="C6008" s="6">
        <f t="shared" si="186"/>
        <v>6125.4499999999989</v>
      </c>
      <c r="D6008" s="7">
        <f t="shared" si="187"/>
        <v>0.28749882662160886</v>
      </c>
    </row>
    <row r="6009" spans="1:4" x14ac:dyDescent="0.55000000000000004">
      <c r="A6009" s="6">
        <f>US_Regional_Sales_Data!P6009*US_Regional_Sales_Data!M6009*(1-US_Regional_Sales_Data!N6009)</f>
        <v>1594.6</v>
      </c>
      <c r="B6009" s="6">
        <f>US_Regional_Sales_Data!O6009*US_Regional_Sales_Data!M6009</f>
        <v>1013.04</v>
      </c>
      <c r="C6009" s="6">
        <f t="shared" si="186"/>
        <v>581.55999999999995</v>
      </c>
      <c r="D6009" s="7">
        <f t="shared" si="187"/>
        <v>0.36470588235294116</v>
      </c>
    </row>
    <row r="6010" spans="1:4" x14ac:dyDescent="0.55000000000000004">
      <c r="A6010" s="6">
        <f>US_Regional_Sales_Data!P6010*US_Regional_Sales_Data!M6010*(1-US_Regional_Sales_Data!N6010)</f>
        <v>6786.2625000000007</v>
      </c>
      <c r="B6010" s="6">
        <f>US_Regional_Sales_Data!O6010*US_Regional_Sales_Data!M6010</f>
        <v>2934.6000000000004</v>
      </c>
      <c r="C6010" s="6">
        <f t="shared" si="186"/>
        <v>3851.6625000000004</v>
      </c>
      <c r="D6010" s="7">
        <f t="shared" si="187"/>
        <v>0.56756756756756754</v>
      </c>
    </row>
    <row r="6011" spans="1:4" x14ac:dyDescent="0.55000000000000004">
      <c r="A6011" s="6">
        <f>US_Regional_Sales_Data!P6011*US_Regional_Sales_Data!M6011*(1-US_Regional_Sales_Data!N6011)</f>
        <v>222.77499999999998</v>
      </c>
      <c r="B6011" s="6">
        <f>US_Regional_Sales_Data!O6011*US_Regional_Sales_Data!M6011</f>
        <v>154.77000000000001</v>
      </c>
      <c r="C6011" s="6">
        <f t="shared" si="186"/>
        <v>68.004999999999967</v>
      </c>
      <c r="D6011" s="7">
        <f t="shared" si="187"/>
        <v>0.30526315789473674</v>
      </c>
    </row>
    <row r="6012" spans="1:4" x14ac:dyDescent="0.55000000000000004">
      <c r="A6012" s="6">
        <f>US_Regional_Sales_Data!P6012*US_Regional_Sales_Data!M6012*(1-US_Regional_Sales_Data!N6012)</f>
        <v>10502.25</v>
      </c>
      <c r="B6012" s="6">
        <f>US_Regional_Sales_Data!O6012*US_Regional_Sales_Data!M6012</f>
        <v>6080.25</v>
      </c>
      <c r="C6012" s="6">
        <f t="shared" si="186"/>
        <v>4422</v>
      </c>
      <c r="D6012" s="7">
        <f t="shared" si="187"/>
        <v>0.42105263157894735</v>
      </c>
    </row>
    <row r="6013" spans="1:4" x14ac:dyDescent="0.55000000000000004">
      <c r="A6013" s="6">
        <f>US_Regional_Sales_Data!P6013*US_Regional_Sales_Data!M6013*(1-US_Regional_Sales_Data!N6013)</f>
        <v>20674.86</v>
      </c>
      <c r="B6013" s="6">
        <f>US_Regional_Sales_Data!O6013*US_Regional_Sales_Data!M6013</f>
        <v>12069.64</v>
      </c>
      <c r="C6013" s="6">
        <f t="shared" si="186"/>
        <v>8605.2200000000012</v>
      </c>
      <c r="D6013" s="7">
        <f t="shared" si="187"/>
        <v>0.41621660315958614</v>
      </c>
    </row>
    <row r="6014" spans="1:4" x14ac:dyDescent="0.55000000000000004">
      <c r="A6014" s="6">
        <f>US_Regional_Sales_Data!P6014*US_Regional_Sales_Data!M6014*(1-US_Regional_Sales_Data!N6014)</f>
        <v>5529.5099999999993</v>
      </c>
      <c r="B6014" s="6">
        <f>US_Regional_Sales_Data!O6014*US_Regional_Sales_Data!M6014</f>
        <v>4818.57</v>
      </c>
      <c r="C6014" s="6">
        <f t="shared" si="186"/>
        <v>710.9399999999996</v>
      </c>
      <c r="D6014" s="7">
        <f t="shared" si="187"/>
        <v>0.1285719711149812</v>
      </c>
    </row>
    <row r="6015" spans="1:4" x14ac:dyDescent="0.55000000000000004">
      <c r="A6015" s="6">
        <f>US_Regional_Sales_Data!P6015*US_Regional_Sales_Data!M6015*(1-US_Regional_Sales_Data!N6015)</f>
        <v>3656.5250000000001</v>
      </c>
      <c r="B6015" s="6">
        <f>US_Regional_Sales_Data!O6015*US_Regional_Sales_Data!M6015</f>
        <v>3360.05</v>
      </c>
      <c r="C6015" s="6">
        <f t="shared" si="186"/>
        <v>296.47499999999991</v>
      </c>
      <c r="D6015" s="7">
        <f t="shared" si="187"/>
        <v>8.1081081081081058E-2</v>
      </c>
    </row>
    <row r="6016" spans="1:4" x14ac:dyDescent="0.55000000000000004">
      <c r="A6016" s="6">
        <f>US_Regional_Sales_Data!P6016*US_Regional_Sales_Data!M6016*(1-US_Regional_Sales_Data!N6016)</f>
        <v>991.6</v>
      </c>
      <c r="B6016" s="6">
        <f>US_Regional_Sales_Data!O6016*US_Regional_Sales_Data!M6016</f>
        <v>825.44</v>
      </c>
      <c r="C6016" s="6">
        <f t="shared" si="186"/>
        <v>166.15999999999997</v>
      </c>
      <c r="D6016" s="7">
        <f t="shared" si="187"/>
        <v>0.16756756756756752</v>
      </c>
    </row>
    <row r="6017" spans="1:4" x14ac:dyDescent="0.55000000000000004">
      <c r="A6017" s="6">
        <f>US_Regional_Sales_Data!P6017*US_Regional_Sales_Data!M6017*(1-US_Regional_Sales_Data!N6017)</f>
        <v>11959.5</v>
      </c>
      <c r="B6017" s="6">
        <f>US_Regional_Sales_Data!O6017*US_Regional_Sales_Data!M6017</f>
        <v>11396.7</v>
      </c>
      <c r="C6017" s="6">
        <f t="shared" si="186"/>
        <v>562.79999999999927</v>
      </c>
      <c r="D6017" s="7">
        <f t="shared" si="187"/>
        <v>4.7058823529411702E-2</v>
      </c>
    </row>
    <row r="6018" spans="1:4" x14ac:dyDescent="0.55000000000000004">
      <c r="A6018" s="6">
        <f>US_Regional_Sales_Data!P6018*US_Regional_Sales_Data!M6018*(1-US_Regional_Sales_Data!N6018)</f>
        <v>6492.3</v>
      </c>
      <c r="B6018" s="6">
        <f>US_Regional_Sales_Data!O6018*US_Regional_Sales_Data!M6018</f>
        <v>6186.7800000000007</v>
      </c>
      <c r="C6018" s="6">
        <f t="shared" si="186"/>
        <v>305.51999999999953</v>
      </c>
      <c r="D6018" s="7">
        <f t="shared" si="187"/>
        <v>4.7058823529411688E-2</v>
      </c>
    </row>
    <row r="6019" spans="1:4" x14ac:dyDescent="0.55000000000000004">
      <c r="A6019" s="6">
        <f>US_Regional_Sales_Data!P6019*US_Regional_Sales_Data!M6019*(1-US_Regional_Sales_Data!N6019)</f>
        <v>17897.04</v>
      </c>
      <c r="B6019" s="6">
        <f>US_Regional_Sales_Data!O6019*US_Regional_Sales_Data!M6019</f>
        <v>10340.48</v>
      </c>
      <c r="C6019" s="6">
        <f t="shared" ref="C6019:C6082" si="188">A6019-B6019</f>
        <v>7556.5600000000013</v>
      </c>
      <c r="D6019" s="7">
        <f t="shared" ref="D6019:D6082" si="189">C6019/A6019</f>
        <v>0.42222401022738959</v>
      </c>
    </row>
    <row r="6020" spans="1:4" x14ac:dyDescent="0.55000000000000004">
      <c r="A6020" s="6">
        <f>US_Regional_Sales_Data!P6020*US_Regional_Sales_Data!M6020*(1-US_Regional_Sales_Data!N6020)</f>
        <v>12569.199999999999</v>
      </c>
      <c r="B6020" s="6">
        <f>US_Regional_Sales_Data!O6020*US_Regional_Sales_Data!M6020</f>
        <v>11132.72</v>
      </c>
      <c r="C6020" s="6">
        <f t="shared" si="188"/>
        <v>1436.4799999999996</v>
      </c>
      <c r="D6020" s="7">
        <f t="shared" si="189"/>
        <v>0.11428571428571425</v>
      </c>
    </row>
    <row r="6021" spans="1:4" x14ac:dyDescent="0.55000000000000004">
      <c r="A6021" s="6">
        <f>US_Regional_Sales_Data!P6021*US_Regional_Sales_Data!M6021*(1-US_Regional_Sales_Data!N6021)</f>
        <v>2272.3049999999998</v>
      </c>
      <c r="B6021" s="6">
        <f>US_Regional_Sales_Data!O6021*US_Regional_Sales_Data!M6021</f>
        <v>1530.82</v>
      </c>
      <c r="C6021" s="6">
        <f t="shared" si="188"/>
        <v>741.4849999999999</v>
      </c>
      <c r="D6021" s="7">
        <f t="shared" si="189"/>
        <v>0.32631402914661545</v>
      </c>
    </row>
    <row r="6022" spans="1:4" x14ac:dyDescent="0.55000000000000004">
      <c r="A6022" s="6">
        <f>US_Regional_Sales_Data!P6022*US_Regional_Sales_Data!M6022*(1-US_Regional_Sales_Data!N6022)</f>
        <v>6906.0249999999996</v>
      </c>
      <c r="B6022" s="6">
        <f>US_Regional_Sales_Data!O6022*US_Regional_Sales_Data!M6022</f>
        <v>3998.2599999999998</v>
      </c>
      <c r="C6022" s="6">
        <f t="shared" si="188"/>
        <v>2907.7649999999999</v>
      </c>
      <c r="D6022" s="7">
        <f t="shared" si="189"/>
        <v>0.42104756354053163</v>
      </c>
    </row>
    <row r="6023" spans="1:4" x14ac:dyDescent="0.55000000000000004">
      <c r="A6023" s="6">
        <f>US_Regional_Sales_Data!P6023*US_Regional_Sales_Data!M6023*(1-US_Regional_Sales_Data!N6023)</f>
        <v>10347.480000000001</v>
      </c>
      <c r="B6023" s="6">
        <f>US_Regional_Sales_Data!O6023*US_Regional_Sales_Data!M6023</f>
        <v>6553.38</v>
      </c>
      <c r="C6023" s="6">
        <f t="shared" si="188"/>
        <v>3794.1000000000013</v>
      </c>
      <c r="D6023" s="7">
        <f t="shared" si="189"/>
        <v>0.36666898607197124</v>
      </c>
    </row>
    <row r="6024" spans="1:4" x14ac:dyDescent="0.55000000000000004">
      <c r="A6024" s="6">
        <f>US_Regional_Sales_Data!P6024*US_Regional_Sales_Data!M6024*(1-US_Regional_Sales_Data!N6024)</f>
        <v>5057.16</v>
      </c>
      <c r="B6024" s="6">
        <f>US_Regional_Sales_Data!O6024*US_Regional_Sales_Data!M6024</f>
        <v>3006.96</v>
      </c>
      <c r="C6024" s="6">
        <f t="shared" si="188"/>
        <v>2050.1999999999998</v>
      </c>
      <c r="D6024" s="7">
        <f t="shared" si="189"/>
        <v>0.40540540540540537</v>
      </c>
    </row>
    <row r="6025" spans="1:4" x14ac:dyDescent="0.55000000000000004">
      <c r="A6025" s="6">
        <f>US_Regional_Sales_Data!P6025*US_Regional_Sales_Data!M6025*(1-US_Regional_Sales_Data!N6025)</f>
        <v>1016.39</v>
      </c>
      <c r="B6025" s="6">
        <f>US_Regional_Sales_Data!O6025*US_Regional_Sales_Data!M6025</f>
        <v>868.05</v>
      </c>
      <c r="C6025" s="6">
        <f t="shared" si="188"/>
        <v>148.34000000000003</v>
      </c>
      <c r="D6025" s="7">
        <f t="shared" si="189"/>
        <v>0.14594791369454641</v>
      </c>
    </row>
    <row r="6026" spans="1:4" x14ac:dyDescent="0.55000000000000004">
      <c r="A6026" s="6">
        <f>US_Regional_Sales_Data!P6026*US_Regional_Sales_Data!M6026*(1-US_Regional_Sales_Data!N6026)</f>
        <v>1543.345</v>
      </c>
      <c r="B6026" s="6">
        <f>US_Regional_Sales_Data!O6026*US_Regional_Sales_Data!M6026</f>
        <v>726.28</v>
      </c>
      <c r="C6026" s="6">
        <f t="shared" si="188"/>
        <v>817.06500000000005</v>
      </c>
      <c r="D6026" s="7">
        <f t="shared" si="189"/>
        <v>0.52941176470588236</v>
      </c>
    </row>
    <row r="6027" spans="1:4" x14ac:dyDescent="0.55000000000000004">
      <c r="A6027" s="6">
        <f>US_Regional_Sales_Data!P6027*US_Regional_Sales_Data!M6027*(1-US_Regional_Sales_Data!N6027)</f>
        <v>6880.23</v>
      </c>
      <c r="B6027" s="6">
        <f>US_Regional_Sales_Data!O6027*US_Regional_Sales_Data!M6027</f>
        <v>4969.09</v>
      </c>
      <c r="C6027" s="6">
        <f t="shared" si="188"/>
        <v>1911.1399999999994</v>
      </c>
      <c r="D6027" s="7">
        <f t="shared" si="189"/>
        <v>0.27777269073853628</v>
      </c>
    </row>
    <row r="6028" spans="1:4" x14ac:dyDescent="0.55000000000000004">
      <c r="A6028" s="6">
        <f>US_Regional_Sales_Data!P6028*US_Regional_Sales_Data!M6028*(1-US_Regional_Sales_Data!N6028)</f>
        <v>3623.36</v>
      </c>
      <c r="B6028" s="6">
        <f>US_Regional_Sales_Data!O6028*US_Regional_Sales_Data!M6028</f>
        <v>2445.7600000000002</v>
      </c>
      <c r="C6028" s="6">
        <f t="shared" si="188"/>
        <v>1177.5999999999999</v>
      </c>
      <c r="D6028" s="7">
        <f t="shared" si="189"/>
        <v>0.32500220789543405</v>
      </c>
    </row>
    <row r="6029" spans="1:4" x14ac:dyDescent="0.55000000000000004">
      <c r="A6029" s="6">
        <f>US_Regional_Sales_Data!P6029*US_Regional_Sales_Data!M6029*(1-US_Regional_Sales_Data!N6029)</f>
        <v>17554.670000000002</v>
      </c>
      <c r="B6029" s="6">
        <f>US_Regional_Sales_Data!O6029*US_Regional_Sales_Data!M6029</f>
        <v>11826.29</v>
      </c>
      <c r="C6029" s="6">
        <f t="shared" si="188"/>
        <v>5728.380000000001</v>
      </c>
      <c r="D6029" s="7">
        <f t="shared" si="189"/>
        <v>0.3263165869822674</v>
      </c>
    </row>
    <row r="6030" spans="1:4" x14ac:dyDescent="0.55000000000000004">
      <c r="A6030" s="6">
        <f>US_Regional_Sales_Data!P6030*US_Regional_Sales_Data!M6030*(1-US_Regional_Sales_Data!N6030)</f>
        <v>29599.260000000002</v>
      </c>
      <c r="B6030" s="6">
        <f>US_Regional_Sales_Data!O6030*US_Regional_Sales_Data!M6030</f>
        <v>17599.599999999999</v>
      </c>
      <c r="C6030" s="6">
        <f t="shared" si="188"/>
        <v>11999.660000000003</v>
      </c>
      <c r="D6030" s="7">
        <f t="shared" si="189"/>
        <v>0.40540405402026952</v>
      </c>
    </row>
    <row r="6031" spans="1:4" x14ac:dyDescent="0.55000000000000004">
      <c r="A6031" s="6">
        <f>US_Regional_Sales_Data!P6031*US_Regional_Sales_Data!M6031*(1-US_Regional_Sales_Data!N6031)</f>
        <v>7865.13</v>
      </c>
      <c r="B6031" s="6">
        <f>US_Regional_Sales_Data!O6031*US_Regional_Sales_Data!M6031</f>
        <v>8426.94</v>
      </c>
      <c r="C6031" s="6">
        <f t="shared" si="188"/>
        <v>-561.8100000000004</v>
      </c>
      <c r="D6031" s="7">
        <f t="shared" si="189"/>
        <v>-7.1430478580773671E-2</v>
      </c>
    </row>
    <row r="6032" spans="1:4" x14ac:dyDescent="0.55000000000000004">
      <c r="A6032" s="6">
        <f>US_Regional_Sales_Data!P6032*US_Regional_Sales_Data!M6032*(1-US_Regional_Sales_Data!N6032)</f>
        <v>33261.480000000003</v>
      </c>
      <c r="B6032" s="6">
        <f>US_Regional_Sales_Data!O6032*US_Regional_Sales_Data!M6032</f>
        <v>22174.32</v>
      </c>
      <c r="C6032" s="6">
        <f t="shared" si="188"/>
        <v>11087.160000000003</v>
      </c>
      <c r="D6032" s="7">
        <f t="shared" si="189"/>
        <v>0.33333333333333343</v>
      </c>
    </row>
    <row r="6033" spans="1:4" x14ac:dyDescent="0.55000000000000004">
      <c r="A6033" s="6">
        <f>US_Regional_Sales_Data!P6033*US_Regional_Sales_Data!M6033*(1-US_Regional_Sales_Data!N6033)</f>
        <v>4271.25</v>
      </c>
      <c r="B6033" s="6">
        <f>US_Regional_Sales_Data!O6033*US_Regional_Sales_Data!M6033</f>
        <v>2311.5</v>
      </c>
      <c r="C6033" s="6">
        <f t="shared" si="188"/>
        <v>1959.75</v>
      </c>
      <c r="D6033" s="7">
        <f t="shared" si="189"/>
        <v>0.45882352941176469</v>
      </c>
    </row>
    <row r="6034" spans="1:4" x14ac:dyDescent="0.55000000000000004">
      <c r="A6034" s="6">
        <f>US_Regional_Sales_Data!P6034*US_Regional_Sales_Data!M6034*(1-US_Regional_Sales_Data!N6034)</f>
        <v>14741.34</v>
      </c>
      <c r="B6034" s="6">
        <f>US_Regional_Sales_Data!O6034*US_Regional_Sales_Data!M6034</f>
        <v>12568.92</v>
      </c>
      <c r="C6034" s="6">
        <f t="shared" si="188"/>
        <v>2172.42</v>
      </c>
      <c r="D6034" s="7">
        <f t="shared" si="189"/>
        <v>0.14736923508989005</v>
      </c>
    </row>
    <row r="6035" spans="1:4" x14ac:dyDescent="0.55000000000000004">
      <c r="A6035" s="6">
        <f>US_Regional_Sales_Data!P6035*US_Regional_Sales_Data!M6035*(1-US_Regional_Sales_Data!N6035)</f>
        <v>19211.579999999998</v>
      </c>
      <c r="B6035" s="6">
        <f>US_Regional_Sales_Data!O6035*US_Regional_Sales_Data!M6035</f>
        <v>10246.200000000001</v>
      </c>
      <c r="C6035" s="6">
        <f t="shared" si="188"/>
        <v>8965.3799999999974</v>
      </c>
      <c r="D6035" s="7">
        <f t="shared" si="189"/>
        <v>0.46666541742011841</v>
      </c>
    </row>
    <row r="6036" spans="1:4" x14ac:dyDescent="0.55000000000000004">
      <c r="A6036" s="6">
        <f>US_Regional_Sales_Data!P6036*US_Regional_Sales_Data!M6036*(1-US_Regional_Sales_Data!N6036)</f>
        <v>37782.639999999999</v>
      </c>
      <c r="B6036" s="6">
        <f>US_Regional_Sales_Data!O6036*US_Regional_Sales_Data!M6036</f>
        <v>33805.519999999997</v>
      </c>
      <c r="C6036" s="6">
        <f t="shared" si="188"/>
        <v>3977.1200000000026</v>
      </c>
      <c r="D6036" s="7">
        <f t="shared" si="189"/>
        <v>0.10526315789473692</v>
      </c>
    </row>
    <row r="6037" spans="1:4" x14ac:dyDescent="0.55000000000000004">
      <c r="A6037" s="6">
        <f>US_Regional_Sales_Data!P6037*US_Regional_Sales_Data!M6037*(1-US_Regional_Sales_Data!N6037)</f>
        <v>14690.42</v>
      </c>
      <c r="B6037" s="6">
        <f>US_Regional_Sales_Data!O6037*US_Regional_Sales_Data!M6037</f>
        <v>8350.36</v>
      </c>
      <c r="C6037" s="6">
        <f t="shared" si="188"/>
        <v>6340.0599999999995</v>
      </c>
      <c r="D6037" s="7">
        <f t="shared" si="189"/>
        <v>0.43157785822325023</v>
      </c>
    </row>
    <row r="6038" spans="1:4" x14ac:dyDescent="0.55000000000000004">
      <c r="A6038" s="6">
        <f>US_Regional_Sales_Data!P6038*US_Regional_Sales_Data!M6038*(1-US_Regional_Sales_Data!N6038)</f>
        <v>17732.89</v>
      </c>
      <c r="B6038" s="6">
        <f>US_Regional_Sales_Data!O6038*US_Regional_Sales_Data!M6038</f>
        <v>7653.17</v>
      </c>
      <c r="C6038" s="6">
        <f t="shared" si="188"/>
        <v>10079.719999999999</v>
      </c>
      <c r="D6038" s="7">
        <f t="shared" si="189"/>
        <v>0.56841947364473588</v>
      </c>
    </row>
    <row r="6039" spans="1:4" x14ac:dyDescent="0.55000000000000004">
      <c r="A6039" s="6">
        <f>US_Regional_Sales_Data!P6039*US_Regional_Sales_Data!M6039*(1-US_Regional_Sales_Data!N6039)</f>
        <v>14166.48</v>
      </c>
      <c r="B6039" s="6">
        <f>US_Regional_Sales_Data!O6039*US_Regional_Sales_Data!M6039</f>
        <v>7260.33</v>
      </c>
      <c r="C6039" s="6">
        <f t="shared" si="188"/>
        <v>6906.15</v>
      </c>
      <c r="D6039" s="7">
        <f t="shared" si="189"/>
        <v>0.48749936469751132</v>
      </c>
    </row>
    <row r="6040" spans="1:4" x14ac:dyDescent="0.55000000000000004">
      <c r="A6040" s="6">
        <f>US_Regional_Sales_Data!P6040*US_Regional_Sales_Data!M6040*(1-US_Regional_Sales_Data!N6040)</f>
        <v>10437.93</v>
      </c>
      <c r="B6040" s="6">
        <f>US_Regional_Sales_Data!O6040*US_Regional_Sales_Data!M6040</f>
        <v>5103</v>
      </c>
      <c r="C6040" s="6">
        <f t="shared" si="188"/>
        <v>5334.93</v>
      </c>
      <c r="D6040" s="7">
        <f t="shared" si="189"/>
        <v>0.51110996145787524</v>
      </c>
    </row>
    <row r="6041" spans="1:4" x14ac:dyDescent="0.55000000000000004">
      <c r="A6041" s="6">
        <f>US_Regional_Sales_Data!P6041*US_Regional_Sales_Data!M6041*(1-US_Regional_Sales_Data!N6041)</f>
        <v>4139.93</v>
      </c>
      <c r="B6041" s="6">
        <f>US_Regional_Sales_Data!O6041*US_Regional_Sales_Data!M6041</f>
        <v>2506.34</v>
      </c>
      <c r="C6041" s="6">
        <f t="shared" si="188"/>
        <v>1633.5900000000001</v>
      </c>
      <c r="D6041" s="7">
        <f t="shared" si="189"/>
        <v>0.39459362839468298</v>
      </c>
    </row>
    <row r="6042" spans="1:4" x14ac:dyDescent="0.55000000000000004">
      <c r="A6042" s="6">
        <f>US_Regional_Sales_Data!P6042*US_Regional_Sales_Data!M6042*(1-US_Regional_Sales_Data!N6042)</f>
        <v>8350.8799999999992</v>
      </c>
      <c r="B6042" s="6">
        <f>US_Regional_Sales_Data!O6042*US_Regional_Sales_Data!M6042</f>
        <v>4483.12</v>
      </c>
      <c r="C6042" s="6">
        <f t="shared" si="188"/>
        <v>3867.7599999999993</v>
      </c>
      <c r="D6042" s="7">
        <f t="shared" si="189"/>
        <v>0.46315597877109954</v>
      </c>
    </row>
    <row r="6043" spans="1:4" x14ac:dyDescent="0.55000000000000004">
      <c r="A6043" s="6">
        <f>US_Regional_Sales_Data!P6043*US_Regional_Sales_Data!M6043*(1-US_Regional_Sales_Data!N6043)</f>
        <v>4305.42</v>
      </c>
      <c r="B6043" s="6">
        <f>US_Regional_Sales_Data!O6043*US_Regional_Sales_Data!M6043</f>
        <v>3646.9500000000003</v>
      </c>
      <c r="C6043" s="6">
        <f t="shared" si="188"/>
        <v>658.4699999999998</v>
      </c>
      <c r="D6043" s="7">
        <f t="shared" si="189"/>
        <v>0.15293978287832541</v>
      </c>
    </row>
    <row r="6044" spans="1:4" x14ac:dyDescent="0.55000000000000004">
      <c r="A6044" s="6">
        <f>US_Regional_Sales_Data!P6044*US_Regional_Sales_Data!M6044*(1-US_Regional_Sales_Data!N6044)</f>
        <v>3135.9349999999999</v>
      </c>
      <c r="B6044" s="6">
        <f>US_Regional_Sales_Data!O6044*US_Regional_Sales_Data!M6044</f>
        <v>1966.32</v>
      </c>
      <c r="C6044" s="6">
        <f t="shared" si="188"/>
        <v>1169.615</v>
      </c>
      <c r="D6044" s="7">
        <f t="shared" si="189"/>
        <v>0.3729716974363308</v>
      </c>
    </row>
    <row r="6045" spans="1:4" x14ac:dyDescent="0.55000000000000004">
      <c r="A6045" s="6">
        <f>US_Regional_Sales_Data!P6045*US_Regional_Sales_Data!M6045*(1-US_Regional_Sales_Data!N6045)</f>
        <v>4338.25</v>
      </c>
      <c r="B6045" s="6">
        <f>US_Regional_Sales_Data!O6045*US_Regional_Sales_Data!M6045</f>
        <v>3470.6</v>
      </c>
      <c r="C6045" s="6">
        <f t="shared" si="188"/>
        <v>867.65000000000009</v>
      </c>
      <c r="D6045" s="7">
        <f t="shared" si="189"/>
        <v>0.2</v>
      </c>
    </row>
    <row r="6046" spans="1:4" x14ac:dyDescent="0.55000000000000004">
      <c r="A6046" s="6">
        <f>US_Regional_Sales_Data!P6046*US_Regional_Sales_Data!M6046*(1-US_Regional_Sales_Data!N6046)</f>
        <v>5753.96</v>
      </c>
      <c r="B6046" s="6">
        <f>US_Regional_Sales_Data!O6046*US_Regional_Sales_Data!M6046</f>
        <v>3210.08</v>
      </c>
      <c r="C6046" s="6">
        <f t="shared" si="188"/>
        <v>2543.88</v>
      </c>
      <c r="D6046" s="7">
        <f t="shared" si="189"/>
        <v>0.4421094341983608</v>
      </c>
    </row>
    <row r="6047" spans="1:4" x14ac:dyDescent="0.55000000000000004">
      <c r="A6047" s="6">
        <f>US_Regional_Sales_Data!P6047*US_Regional_Sales_Data!M6047*(1-US_Regional_Sales_Data!N6047)</f>
        <v>1995.5950000000003</v>
      </c>
      <c r="B6047" s="6">
        <f>US_Regional_Sales_Data!O6047*US_Regional_Sales_Data!M6047</f>
        <v>884.54</v>
      </c>
      <c r="C6047" s="6">
        <f t="shared" si="188"/>
        <v>1111.0550000000003</v>
      </c>
      <c r="D6047" s="7">
        <f t="shared" si="189"/>
        <v>0.55675375013467165</v>
      </c>
    </row>
    <row r="6048" spans="1:4" x14ac:dyDescent="0.55000000000000004">
      <c r="A6048" s="6">
        <f>US_Regional_Sales_Data!P6048*US_Regional_Sales_Data!M6048*(1-US_Regional_Sales_Data!N6048)</f>
        <v>9547.5</v>
      </c>
      <c r="B6048" s="6">
        <f>US_Regional_Sales_Data!O6048*US_Regional_Sales_Data!M6048</f>
        <v>4924.5200000000004</v>
      </c>
      <c r="C6048" s="6">
        <f t="shared" si="188"/>
        <v>4622.9799999999996</v>
      </c>
      <c r="D6048" s="7">
        <f t="shared" si="189"/>
        <v>0.48420843152657761</v>
      </c>
    </row>
    <row r="6049" spans="1:4" x14ac:dyDescent="0.55000000000000004">
      <c r="A6049" s="6">
        <f>US_Regional_Sales_Data!P6049*US_Regional_Sales_Data!M6049*(1-US_Regional_Sales_Data!N6049)</f>
        <v>5890.64</v>
      </c>
      <c r="B6049" s="6">
        <f>US_Regional_Sales_Data!O6049*US_Regional_Sales_Data!M6049</f>
        <v>4375.92</v>
      </c>
      <c r="C6049" s="6">
        <f t="shared" si="188"/>
        <v>1514.7200000000003</v>
      </c>
      <c r="D6049" s="7">
        <f t="shared" si="189"/>
        <v>0.25714014096940235</v>
      </c>
    </row>
    <row r="6050" spans="1:4" x14ac:dyDescent="0.55000000000000004">
      <c r="A6050" s="6">
        <f>US_Regional_Sales_Data!P6050*US_Regional_Sales_Data!M6050*(1-US_Regional_Sales_Data!N6050)</f>
        <v>6270.1950000000006</v>
      </c>
      <c r="B6050" s="6">
        <f>US_Regional_Sales_Data!O6050*US_Regional_Sales_Data!M6050</f>
        <v>3762.12</v>
      </c>
      <c r="C6050" s="6">
        <f t="shared" si="188"/>
        <v>2508.0750000000007</v>
      </c>
      <c r="D6050" s="7">
        <f t="shared" si="189"/>
        <v>0.39999952154598073</v>
      </c>
    </row>
    <row r="6051" spans="1:4" x14ac:dyDescent="0.55000000000000004">
      <c r="A6051" s="6">
        <f>US_Regional_Sales_Data!P6051*US_Regional_Sales_Data!M6051*(1-US_Regional_Sales_Data!N6051)</f>
        <v>1947.6899999999998</v>
      </c>
      <c r="B6051" s="6">
        <f>US_Regional_Sales_Data!O6051*US_Regional_Sales_Data!M6051</f>
        <v>1681.16</v>
      </c>
      <c r="C6051" s="6">
        <f t="shared" si="188"/>
        <v>266.52999999999975</v>
      </c>
      <c r="D6051" s="7">
        <f t="shared" si="189"/>
        <v>0.13684415897807134</v>
      </c>
    </row>
    <row r="6052" spans="1:4" x14ac:dyDescent="0.55000000000000004">
      <c r="A6052" s="6">
        <f>US_Regional_Sales_Data!P6052*US_Regional_Sales_Data!M6052*(1-US_Regional_Sales_Data!N6052)</f>
        <v>25832.52</v>
      </c>
      <c r="B6052" s="6">
        <f>US_Regional_Sales_Data!O6052*US_Regional_Sales_Data!M6052</f>
        <v>20666</v>
      </c>
      <c r="C6052" s="6">
        <f t="shared" si="188"/>
        <v>5166.5200000000004</v>
      </c>
      <c r="D6052" s="7">
        <f t="shared" si="189"/>
        <v>0.20000061937433902</v>
      </c>
    </row>
    <row r="6053" spans="1:4" x14ac:dyDescent="0.55000000000000004">
      <c r="A6053" s="6">
        <f>US_Regional_Sales_Data!P6053*US_Regional_Sales_Data!M6053*(1-US_Regional_Sales_Data!N6053)</f>
        <v>14942.340000000002</v>
      </c>
      <c r="B6053" s="6">
        <f>US_Regional_Sales_Data!O6053*US_Regional_Sales_Data!M6053</f>
        <v>7305.1299999999992</v>
      </c>
      <c r="C6053" s="6">
        <f t="shared" si="188"/>
        <v>7637.2100000000028</v>
      </c>
      <c r="D6053" s="7">
        <f t="shared" si="189"/>
        <v>0.51111204804602239</v>
      </c>
    </row>
    <row r="6054" spans="1:4" x14ac:dyDescent="0.55000000000000004">
      <c r="A6054" s="6">
        <f>US_Regional_Sales_Data!P6054*US_Regional_Sales_Data!M6054*(1-US_Regional_Sales_Data!N6054)</f>
        <v>6795.81</v>
      </c>
      <c r="B6054" s="6">
        <f>US_Regional_Sales_Data!O6054*US_Regional_Sales_Data!M6054</f>
        <v>5965.19</v>
      </c>
      <c r="C6054" s="6">
        <f t="shared" si="188"/>
        <v>830.6200000000008</v>
      </c>
      <c r="D6054" s="7">
        <f t="shared" si="189"/>
        <v>0.12222531236158762</v>
      </c>
    </row>
    <row r="6055" spans="1:4" x14ac:dyDescent="0.55000000000000004">
      <c r="A6055" s="6">
        <f>US_Regional_Sales_Data!P6055*US_Regional_Sales_Data!M6055*(1-US_Regional_Sales_Data!N6055)</f>
        <v>4519.1499999999996</v>
      </c>
      <c r="B6055" s="6">
        <f>US_Regional_Sales_Data!O6055*US_Regional_Sales_Data!M6055</f>
        <v>2140.65</v>
      </c>
      <c r="C6055" s="6">
        <f t="shared" si="188"/>
        <v>2378.4999999999995</v>
      </c>
      <c r="D6055" s="7">
        <f t="shared" si="189"/>
        <v>0.52631578947368418</v>
      </c>
    </row>
    <row r="6056" spans="1:4" x14ac:dyDescent="0.55000000000000004">
      <c r="A6056" s="6">
        <f>US_Regional_Sales_Data!P6056*US_Regional_Sales_Data!M6056*(1-US_Regional_Sales_Data!N6056)</f>
        <v>1152.7350000000001</v>
      </c>
      <c r="B6056" s="6">
        <f>US_Regional_Sales_Data!O6056*US_Regional_Sales_Data!M6056</f>
        <v>573.25</v>
      </c>
      <c r="C6056" s="6">
        <f t="shared" si="188"/>
        <v>579.48500000000013</v>
      </c>
      <c r="D6056" s="7">
        <f t="shared" si="189"/>
        <v>0.50270443770684503</v>
      </c>
    </row>
    <row r="6057" spans="1:4" x14ac:dyDescent="0.55000000000000004">
      <c r="A6057" s="6">
        <f>US_Regional_Sales_Data!P6057*US_Regional_Sales_Data!M6057*(1-US_Regional_Sales_Data!N6057)</f>
        <v>3304.44</v>
      </c>
      <c r="B6057" s="6">
        <f>US_Regional_Sales_Data!O6057*US_Regional_Sales_Data!M6057</f>
        <v>1945.94</v>
      </c>
      <c r="C6057" s="6">
        <f t="shared" si="188"/>
        <v>1358.5</v>
      </c>
      <c r="D6057" s="7">
        <f t="shared" si="189"/>
        <v>0.41111353209620993</v>
      </c>
    </row>
    <row r="6058" spans="1:4" x14ac:dyDescent="0.55000000000000004">
      <c r="A6058" s="6">
        <f>US_Regional_Sales_Data!P6058*US_Regional_Sales_Data!M6058*(1-US_Regional_Sales_Data!N6058)</f>
        <v>31607.25</v>
      </c>
      <c r="B6058" s="6">
        <f>US_Regional_Sales_Data!O6058*US_Regional_Sales_Data!M6058</f>
        <v>17085</v>
      </c>
      <c r="C6058" s="6">
        <f t="shared" si="188"/>
        <v>14522.25</v>
      </c>
      <c r="D6058" s="7">
        <f t="shared" si="189"/>
        <v>0.45945945945945948</v>
      </c>
    </row>
    <row r="6059" spans="1:4" x14ac:dyDescent="0.55000000000000004">
      <c r="A6059" s="6">
        <f>US_Regional_Sales_Data!P6059*US_Regional_Sales_Data!M6059*(1-US_Regional_Sales_Data!N6059)</f>
        <v>723.6</v>
      </c>
      <c r="B6059" s="6">
        <f>US_Regional_Sales_Data!O6059*US_Regional_Sales_Data!M6059</f>
        <v>524.61</v>
      </c>
      <c r="C6059" s="6">
        <f t="shared" si="188"/>
        <v>198.99</v>
      </c>
      <c r="D6059" s="7">
        <f t="shared" si="189"/>
        <v>0.27500000000000002</v>
      </c>
    </row>
    <row r="6060" spans="1:4" x14ac:dyDescent="0.55000000000000004">
      <c r="A6060" s="6">
        <f>US_Regional_Sales_Data!P6060*US_Regional_Sales_Data!M6060*(1-US_Regional_Sales_Data!N6060)</f>
        <v>7536.16</v>
      </c>
      <c r="B6060" s="6">
        <f>US_Regional_Sales_Data!O6060*US_Regional_Sales_Data!M6060</f>
        <v>4601.0200000000004</v>
      </c>
      <c r="C6060" s="6">
        <f t="shared" si="188"/>
        <v>2935.1399999999994</v>
      </c>
      <c r="D6060" s="7">
        <f t="shared" si="189"/>
        <v>0.38947421498481977</v>
      </c>
    </row>
    <row r="6061" spans="1:4" x14ac:dyDescent="0.55000000000000004">
      <c r="A6061" s="6">
        <f>US_Regional_Sales_Data!P6061*US_Regional_Sales_Data!M6061*(1-US_Regional_Sales_Data!N6061)</f>
        <v>5187.4749999999995</v>
      </c>
      <c r="B6061" s="6">
        <f>US_Regional_Sales_Data!O6061*US_Regional_Sales_Data!M6061</f>
        <v>3440.1</v>
      </c>
      <c r="C6061" s="6">
        <f t="shared" si="188"/>
        <v>1747.3749999999995</v>
      </c>
      <c r="D6061" s="7">
        <f t="shared" si="189"/>
        <v>0.33684499684335822</v>
      </c>
    </row>
    <row r="6062" spans="1:4" x14ac:dyDescent="0.55000000000000004">
      <c r="A6062" s="6">
        <f>US_Regional_Sales_Data!P6062*US_Regional_Sales_Data!M6062*(1-US_Regional_Sales_Data!N6062)</f>
        <v>2057.5700000000002</v>
      </c>
      <c r="B6062" s="6">
        <f>US_Regional_Sales_Data!O6062*US_Regional_Sales_Data!M6062</f>
        <v>1623.82</v>
      </c>
      <c r="C6062" s="6">
        <f t="shared" si="188"/>
        <v>433.75000000000023</v>
      </c>
      <c r="D6062" s="7">
        <f t="shared" si="189"/>
        <v>0.21080692272923895</v>
      </c>
    </row>
    <row r="6063" spans="1:4" x14ac:dyDescent="0.55000000000000004">
      <c r="A6063" s="6">
        <f>US_Regional_Sales_Data!P6063*US_Regional_Sales_Data!M6063*(1-US_Regional_Sales_Data!N6063)</f>
        <v>7337.84</v>
      </c>
      <c r="B6063" s="6">
        <f>US_Regional_Sales_Data!O6063*US_Regional_Sales_Data!M6063</f>
        <v>5790.94</v>
      </c>
      <c r="C6063" s="6">
        <f t="shared" si="188"/>
        <v>1546.9000000000005</v>
      </c>
      <c r="D6063" s="7">
        <f t="shared" si="189"/>
        <v>0.2108113559303556</v>
      </c>
    </row>
    <row r="6064" spans="1:4" x14ac:dyDescent="0.55000000000000004">
      <c r="A6064" s="6">
        <f>US_Regional_Sales_Data!P6064*US_Regional_Sales_Data!M6064*(1-US_Regional_Sales_Data!N6064)</f>
        <v>1905.4799999999998</v>
      </c>
      <c r="B6064" s="6">
        <f>US_Regional_Sales_Data!O6064*US_Regional_Sales_Data!M6064</f>
        <v>1587.8999999999999</v>
      </c>
      <c r="C6064" s="6">
        <f t="shared" si="188"/>
        <v>317.57999999999993</v>
      </c>
      <c r="D6064" s="7">
        <f t="shared" si="189"/>
        <v>0.16666666666666666</v>
      </c>
    </row>
    <row r="6065" spans="1:4" x14ac:dyDescent="0.55000000000000004">
      <c r="A6065" s="6">
        <f>US_Regional_Sales_Data!P6065*US_Regional_Sales_Data!M6065*(1-US_Regional_Sales_Data!N6065)</f>
        <v>9551.5200000000023</v>
      </c>
      <c r="B6065" s="6">
        <f>US_Regional_Sales_Data!O6065*US_Regional_Sales_Data!M6065</f>
        <v>9909.69</v>
      </c>
      <c r="C6065" s="6">
        <f t="shared" si="188"/>
        <v>-358.16999999999825</v>
      </c>
      <c r="D6065" s="7">
        <f t="shared" si="189"/>
        <v>-3.7498743655459882E-2</v>
      </c>
    </row>
    <row r="6066" spans="1:4" x14ac:dyDescent="0.55000000000000004">
      <c r="A6066" s="6">
        <f>US_Regional_Sales_Data!P6066*US_Regional_Sales_Data!M6066*(1-US_Regional_Sales_Data!N6066)</f>
        <v>1013.0399999999998</v>
      </c>
      <c r="B6066" s="6">
        <f>US_Regional_Sales_Data!O6066*US_Regional_Sales_Data!M6066</f>
        <v>622.31999999999994</v>
      </c>
      <c r="C6066" s="6">
        <f t="shared" si="188"/>
        <v>390.71999999999991</v>
      </c>
      <c r="D6066" s="7">
        <f t="shared" si="189"/>
        <v>0.38569059464581851</v>
      </c>
    </row>
    <row r="6067" spans="1:4" x14ac:dyDescent="0.55000000000000004">
      <c r="A6067" s="6">
        <f>US_Regional_Sales_Data!P6067*US_Regional_Sales_Data!M6067*(1-US_Regional_Sales_Data!N6067)</f>
        <v>3875.2799999999997</v>
      </c>
      <c r="B6067" s="6">
        <f>US_Regional_Sales_Data!O6067*US_Regional_Sales_Data!M6067</f>
        <v>5489.98</v>
      </c>
      <c r="C6067" s="6">
        <f t="shared" si="188"/>
        <v>-1614.6999999999998</v>
      </c>
      <c r="D6067" s="7">
        <f t="shared" si="189"/>
        <v>-0.41666666666666663</v>
      </c>
    </row>
    <row r="6068" spans="1:4" x14ac:dyDescent="0.55000000000000004">
      <c r="A6068" s="6">
        <f>US_Regional_Sales_Data!P6068*US_Regional_Sales_Data!M6068*(1-US_Regional_Sales_Data!N6068)</f>
        <v>26014.76</v>
      </c>
      <c r="B6068" s="6">
        <f>US_Regional_Sales_Data!O6068*US_Regional_Sales_Data!M6068</f>
        <v>22954.240000000002</v>
      </c>
      <c r="C6068" s="6">
        <f t="shared" si="188"/>
        <v>3060.5199999999968</v>
      </c>
      <c r="D6068" s="7">
        <f t="shared" si="189"/>
        <v>0.11764552123486809</v>
      </c>
    </row>
    <row r="6069" spans="1:4" x14ac:dyDescent="0.55000000000000004">
      <c r="A6069" s="6">
        <f>US_Regional_Sales_Data!P6069*US_Regional_Sales_Data!M6069*(1-US_Regional_Sales_Data!N6069)</f>
        <v>26834.84</v>
      </c>
      <c r="B6069" s="6">
        <f>US_Regional_Sales_Data!O6069*US_Regional_Sales_Data!M6069</f>
        <v>20205.04</v>
      </c>
      <c r="C6069" s="6">
        <f t="shared" si="188"/>
        <v>6629.7999999999993</v>
      </c>
      <c r="D6069" s="7">
        <f t="shared" si="189"/>
        <v>0.24705941976922535</v>
      </c>
    </row>
    <row r="6070" spans="1:4" x14ac:dyDescent="0.55000000000000004">
      <c r="A6070" s="6">
        <f>US_Regional_Sales_Data!P6070*US_Regional_Sales_Data!M6070*(1-US_Regional_Sales_Data!N6070)</f>
        <v>5695</v>
      </c>
      <c r="B6070" s="6">
        <f>US_Regional_Sales_Data!O6070*US_Regional_Sales_Data!M6070</f>
        <v>5025.04</v>
      </c>
      <c r="C6070" s="6">
        <f t="shared" si="188"/>
        <v>669.96</v>
      </c>
      <c r="D6070" s="7">
        <f t="shared" si="189"/>
        <v>0.11764003511852503</v>
      </c>
    </row>
    <row r="6071" spans="1:4" x14ac:dyDescent="0.55000000000000004">
      <c r="A6071" s="6">
        <f>US_Regional_Sales_Data!P6071*US_Regional_Sales_Data!M6071*(1-US_Regional_Sales_Data!N6071)</f>
        <v>6073.55</v>
      </c>
      <c r="B6071" s="6">
        <f>US_Regional_Sales_Data!O6071*US_Regional_Sales_Data!M6071</f>
        <v>4793.18</v>
      </c>
      <c r="C6071" s="6">
        <f t="shared" si="188"/>
        <v>1280.3699999999999</v>
      </c>
      <c r="D6071" s="7">
        <f t="shared" si="189"/>
        <v>0.21081081081081079</v>
      </c>
    </row>
    <row r="6072" spans="1:4" x14ac:dyDescent="0.55000000000000004">
      <c r="A6072" s="6">
        <f>US_Regional_Sales_Data!P6072*US_Regional_Sales_Data!M6072*(1-US_Regional_Sales_Data!N6072)</f>
        <v>20660.789999999997</v>
      </c>
      <c r="B6072" s="6">
        <f>US_Regional_Sales_Data!O6072*US_Regional_Sales_Data!M6072</f>
        <v>10874.099999999999</v>
      </c>
      <c r="C6072" s="6">
        <f t="shared" si="188"/>
        <v>9786.6899999999987</v>
      </c>
      <c r="D6072" s="7">
        <f t="shared" si="189"/>
        <v>0.47368421052631576</v>
      </c>
    </row>
    <row r="6073" spans="1:4" x14ac:dyDescent="0.55000000000000004">
      <c r="A6073" s="6">
        <f>US_Regional_Sales_Data!P6073*US_Regional_Sales_Data!M6073*(1-US_Regional_Sales_Data!N6073)</f>
        <v>29599.260000000002</v>
      </c>
      <c r="B6073" s="6">
        <f>US_Regional_Sales_Data!O6073*US_Regional_Sales_Data!M6073</f>
        <v>18559.52</v>
      </c>
      <c r="C6073" s="6">
        <f t="shared" si="188"/>
        <v>11039.740000000002</v>
      </c>
      <c r="D6073" s="7">
        <f t="shared" si="189"/>
        <v>0.3729735135270274</v>
      </c>
    </row>
    <row r="6074" spans="1:4" x14ac:dyDescent="0.55000000000000004">
      <c r="A6074" s="6">
        <f>US_Regional_Sales_Data!P6074*US_Regional_Sales_Data!M6074*(1-US_Regional_Sales_Data!N6074)</f>
        <v>649.2299999999999</v>
      </c>
      <c r="B6074" s="6">
        <f>US_Regional_Sales_Data!O6074*US_Regional_Sales_Data!M6074</f>
        <v>565.20000000000005</v>
      </c>
      <c r="C6074" s="6">
        <f t="shared" si="188"/>
        <v>84.029999999999859</v>
      </c>
      <c r="D6074" s="7">
        <f t="shared" si="189"/>
        <v>0.12943024814010423</v>
      </c>
    </row>
    <row r="6075" spans="1:4" x14ac:dyDescent="0.55000000000000004">
      <c r="A6075" s="6">
        <f>US_Regional_Sales_Data!P6075*US_Regional_Sales_Data!M6075*(1-US_Regional_Sales_Data!N6075)</f>
        <v>4809.26</v>
      </c>
      <c r="B6075" s="6">
        <f>US_Regional_Sales_Data!O6075*US_Regional_Sales_Data!M6075</f>
        <v>2703.6</v>
      </c>
      <c r="C6075" s="6">
        <f t="shared" si="188"/>
        <v>2105.6600000000003</v>
      </c>
      <c r="D6075" s="7">
        <f t="shared" si="189"/>
        <v>0.43783451092267839</v>
      </c>
    </row>
    <row r="6076" spans="1:4" x14ac:dyDescent="0.55000000000000004">
      <c r="A6076" s="6">
        <f>US_Regional_Sales_Data!P6076*US_Regional_Sales_Data!M6076*(1-US_Regional_Sales_Data!N6076)</f>
        <v>1737.645</v>
      </c>
      <c r="B6076" s="6">
        <f>US_Regional_Sales_Data!O6076*US_Regional_Sales_Data!M6076</f>
        <v>1060.8500000000001</v>
      </c>
      <c r="C6076" s="6">
        <f t="shared" si="188"/>
        <v>676.79499999999985</v>
      </c>
      <c r="D6076" s="7">
        <f t="shared" si="189"/>
        <v>0.38948979797369421</v>
      </c>
    </row>
    <row r="6077" spans="1:4" x14ac:dyDescent="0.55000000000000004">
      <c r="A6077" s="6">
        <f>US_Regional_Sales_Data!P6077*US_Regional_Sales_Data!M6077*(1-US_Regional_Sales_Data!N6077)</f>
        <v>4536.57</v>
      </c>
      <c r="B6077" s="6">
        <f>US_Regional_Sales_Data!O6077*US_Regional_Sales_Data!M6077</f>
        <v>3285.94</v>
      </c>
      <c r="C6077" s="6">
        <f t="shared" si="188"/>
        <v>1250.6299999999997</v>
      </c>
      <c r="D6077" s="7">
        <f t="shared" si="189"/>
        <v>0.27567743912250881</v>
      </c>
    </row>
    <row r="6078" spans="1:4" x14ac:dyDescent="0.55000000000000004">
      <c r="A6078" s="6">
        <f>US_Regional_Sales_Data!P6078*US_Regional_Sales_Data!M6078*(1-US_Regional_Sales_Data!N6078)</f>
        <v>7752.5699999999988</v>
      </c>
      <c r="B6078" s="6">
        <f>US_Regional_Sales_Data!O6078*US_Regional_Sales_Data!M6078</f>
        <v>3998.6800000000003</v>
      </c>
      <c r="C6078" s="6">
        <f t="shared" si="188"/>
        <v>3753.8899999999985</v>
      </c>
      <c r="D6078" s="7">
        <f t="shared" si="189"/>
        <v>0.48421233216855819</v>
      </c>
    </row>
    <row r="6079" spans="1:4" x14ac:dyDescent="0.55000000000000004">
      <c r="A6079" s="6">
        <f>US_Regional_Sales_Data!P6079*US_Regional_Sales_Data!M6079*(1-US_Regional_Sales_Data!N6079)</f>
        <v>4983.7950000000001</v>
      </c>
      <c r="B6079" s="6">
        <f>US_Regional_Sales_Data!O6079*US_Regional_Sales_Data!M6079</f>
        <v>2203.3500000000004</v>
      </c>
      <c r="C6079" s="6">
        <f t="shared" si="188"/>
        <v>2780.4449999999997</v>
      </c>
      <c r="D6079" s="7">
        <f t="shared" si="189"/>
        <v>0.55789714464579698</v>
      </c>
    </row>
    <row r="6080" spans="1:4" x14ac:dyDescent="0.55000000000000004">
      <c r="A6080" s="6">
        <f>US_Regional_Sales_Data!P6080*US_Regional_Sales_Data!M6080*(1-US_Regional_Sales_Data!N6080)</f>
        <v>1435.14</v>
      </c>
      <c r="B6080" s="6">
        <f>US_Regional_Sales_Data!O6080*US_Regional_Sales_Data!M6080</f>
        <v>1275.68</v>
      </c>
      <c r="C6080" s="6">
        <f t="shared" si="188"/>
        <v>159.46000000000004</v>
      </c>
      <c r="D6080" s="7">
        <f t="shared" si="189"/>
        <v>0.11111111111111113</v>
      </c>
    </row>
    <row r="6081" spans="1:4" x14ac:dyDescent="0.55000000000000004">
      <c r="A6081" s="6">
        <f>US_Regional_Sales_Data!P6081*US_Regional_Sales_Data!M6081*(1-US_Regional_Sales_Data!N6081)</f>
        <v>2342.6550000000002</v>
      </c>
      <c r="B6081" s="6">
        <f>US_Regional_Sales_Data!O6081*US_Regional_Sales_Data!M6081</f>
        <v>2152.71</v>
      </c>
      <c r="C6081" s="6">
        <f t="shared" si="188"/>
        <v>189.94500000000016</v>
      </c>
      <c r="D6081" s="7">
        <f t="shared" si="189"/>
        <v>8.1081081081081141E-2</v>
      </c>
    </row>
    <row r="6082" spans="1:4" x14ac:dyDescent="0.55000000000000004">
      <c r="A6082" s="6">
        <f>US_Regional_Sales_Data!P6082*US_Regional_Sales_Data!M6082*(1-US_Regional_Sales_Data!N6082)</f>
        <v>1355.41</v>
      </c>
      <c r="B6082" s="6">
        <f>US_Regional_Sales_Data!O6082*US_Regional_Sales_Data!M6082</f>
        <v>1227.8699999999999</v>
      </c>
      <c r="C6082" s="6">
        <f t="shared" si="188"/>
        <v>127.54000000000019</v>
      </c>
      <c r="D6082" s="7">
        <f t="shared" si="189"/>
        <v>9.4096989102928394E-2</v>
      </c>
    </row>
    <row r="6083" spans="1:4" x14ac:dyDescent="0.55000000000000004">
      <c r="A6083" s="6">
        <f>US_Regional_Sales_Data!P6083*US_Regional_Sales_Data!M6083*(1-US_Regional_Sales_Data!N6083)</f>
        <v>21793.759999999998</v>
      </c>
      <c r="B6083" s="6">
        <f>US_Regional_Sales_Data!O6083*US_Regional_Sales_Data!M6083</f>
        <v>10552.8</v>
      </c>
      <c r="C6083" s="6">
        <f t="shared" ref="C6083:C6146" si="190">A6083-B6083</f>
        <v>11240.96</v>
      </c>
      <c r="D6083" s="7">
        <f t="shared" ref="D6083:D6146" si="191">C6083/A6083</f>
        <v>0.51578800537401526</v>
      </c>
    </row>
    <row r="6084" spans="1:4" x14ac:dyDescent="0.55000000000000004">
      <c r="A6084" s="6">
        <f>US_Regional_Sales_Data!P6084*US_Regional_Sales_Data!M6084*(1-US_Regional_Sales_Data!N6084)</f>
        <v>44274.94</v>
      </c>
      <c r="B6084" s="6">
        <f>US_Regional_Sales_Data!O6084*US_Regional_Sales_Data!M6084</f>
        <v>22975.119999999999</v>
      </c>
      <c r="C6084" s="6">
        <f t="shared" si="190"/>
        <v>21299.820000000003</v>
      </c>
      <c r="D6084" s="7">
        <f t="shared" si="191"/>
        <v>0.48108071970283872</v>
      </c>
    </row>
    <row r="6085" spans="1:4" x14ac:dyDescent="0.55000000000000004">
      <c r="A6085" s="6">
        <f>US_Regional_Sales_Data!P6085*US_Regional_Sales_Data!M6085*(1-US_Regional_Sales_Data!N6085)</f>
        <v>1735.3000000000002</v>
      </c>
      <c r="B6085" s="6">
        <f>US_Regional_Sales_Data!O6085*US_Regional_Sales_Data!M6085</f>
        <v>1200.6400000000001</v>
      </c>
      <c r="C6085" s="6">
        <f t="shared" si="190"/>
        <v>534.66000000000008</v>
      </c>
      <c r="D6085" s="7">
        <f t="shared" si="191"/>
        <v>0.30810810810810813</v>
      </c>
    </row>
    <row r="6086" spans="1:4" x14ac:dyDescent="0.55000000000000004">
      <c r="A6086" s="6">
        <f>US_Regional_Sales_Data!P6086*US_Regional_Sales_Data!M6086*(1-US_Regional_Sales_Data!N6086)</f>
        <v>2049.5300000000002</v>
      </c>
      <c r="B6086" s="6">
        <f>US_Regional_Sales_Data!O6086*US_Regional_Sales_Data!M6086</f>
        <v>884.54</v>
      </c>
      <c r="C6086" s="6">
        <f t="shared" si="190"/>
        <v>1164.9900000000002</v>
      </c>
      <c r="D6086" s="7">
        <f t="shared" si="191"/>
        <v>0.56841812513112766</v>
      </c>
    </row>
    <row r="6087" spans="1:4" x14ac:dyDescent="0.55000000000000004">
      <c r="A6087" s="6">
        <f>US_Regional_Sales_Data!P6087*US_Regional_Sales_Data!M6087*(1-US_Regional_Sales_Data!N6087)</f>
        <v>8025.7625000000007</v>
      </c>
      <c r="B6087" s="6">
        <f>US_Regional_Sales_Data!O6087*US_Regional_Sales_Data!M6087</f>
        <v>4077.9500000000003</v>
      </c>
      <c r="C6087" s="6">
        <f t="shared" si="190"/>
        <v>3947.8125000000005</v>
      </c>
      <c r="D6087" s="7">
        <f t="shared" si="191"/>
        <v>0.49189251488565727</v>
      </c>
    </row>
    <row r="6088" spans="1:4" x14ac:dyDescent="0.55000000000000004">
      <c r="A6088" s="6">
        <f>US_Regional_Sales_Data!P6088*US_Regional_Sales_Data!M6088*(1-US_Regional_Sales_Data!N6088)</f>
        <v>26198.34</v>
      </c>
      <c r="B6088" s="6">
        <f>US_Regional_Sales_Data!O6088*US_Regional_Sales_Data!M6088</f>
        <v>15443.259999999998</v>
      </c>
      <c r="C6088" s="6">
        <f t="shared" si="190"/>
        <v>10755.080000000002</v>
      </c>
      <c r="D6088" s="7">
        <f t="shared" si="191"/>
        <v>0.41052524701946769</v>
      </c>
    </row>
    <row r="6089" spans="1:4" x14ac:dyDescent="0.55000000000000004">
      <c r="A6089" s="6">
        <f>US_Regional_Sales_Data!P6089*US_Regional_Sales_Data!M6089*(1-US_Regional_Sales_Data!N6089)</f>
        <v>34966.295000000006</v>
      </c>
      <c r="B6089" s="6">
        <f>US_Regional_Sales_Data!O6089*US_Regional_Sales_Data!M6089</f>
        <v>26460.98</v>
      </c>
      <c r="C6089" s="6">
        <f t="shared" si="190"/>
        <v>8505.315000000006</v>
      </c>
      <c r="D6089" s="7">
        <f t="shared" si="191"/>
        <v>0.24324324324324337</v>
      </c>
    </row>
    <row r="6090" spans="1:4" x14ac:dyDescent="0.55000000000000004">
      <c r="A6090" s="6">
        <f>US_Regional_Sales_Data!P6090*US_Regional_Sales_Data!M6090*(1-US_Regional_Sales_Data!N6090)</f>
        <v>774.6875</v>
      </c>
      <c r="B6090" s="6">
        <f>US_Regional_Sales_Data!O6090*US_Regional_Sales_Data!M6090</f>
        <v>661.63</v>
      </c>
      <c r="C6090" s="6">
        <f t="shared" si="190"/>
        <v>113.0575</v>
      </c>
      <c r="D6090" s="7">
        <f t="shared" si="191"/>
        <v>0.14593949173053652</v>
      </c>
    </row>
    <row r="6091" spans="1:4" x14ac:dyDescent="0.55000000000000004">
      <c r="A6091" s="6">
        <f>US_Regional_Sales_Data!P6091*US_Regional_Sales_Data!M6091*(1-US_Regional_Sales_Data!N6091)</f>
        <v>712.88</v>
      </c>
      <c r="B6091" s="6">
        <f>US_Regional_Sales_Data!O6091*US_Regional_Sales_Data!M6091</f>
        <v>375.2</v>
      </c>
      <c r="C6091" s="6">
        <f t="shared" si="190"/>
        <v>337.68</v>
      </c>
      <c r="D6091" s="7">
        <f t="shared" si="191"/>
        <v>0.47368421052631582</v>
      </c>
    </row>
    <row r="6092" spans="1:4" x14ac:dyDescent="0.55000000000000004">
      <c r="A6092" s="6">
        <f>US_Regional_Sales_Data!P6092*US_Regional_Sales_Data!M6092*(1-US_Regional_Sales_Data!N6092)</f>
        <v>8401.7999999999993</v>
      </c>
      <c r="B6092" s="6">
        <f>US_Regional_Sales_Data!O6092*US_Regional_Sales_Data!M6092</f>
        <v>6456.16</v>
      </c>
      <c r="C6092" s="6">
        <f t="shared" si="190"/>
        <v>1945.6399999999994</v>
      </c>
      <c r="D6092" s="7">
        <f t="shared" si="191"/>
        <v>0.23157418648384864</v>
      </c>
    </row>
    <row r="6093" spans="1:4" x14ac:dyDescent="0.55000000000000004">
      <c r="A6093" s="6">
        <f>US_Regional_Sales_Data!P6093*US_Regional_Sales_Data!M6093*(1-US_Regional_Sales_Data!N6093)</f>
        <v>15921.377500000001</v>
      </c>
      <c r="B6093" s="6">
        <f>US_Regional_Sales_Data!O6093*US_Regional_Sales_Data!M6093</f>
        <v>7229.18</v>
      </c>
      <c r="C6093" s="6">
        <f t="shared" si="190"/>
        <v>8692.1975000000002</v>
      </c>
      <c r="D6093" s="7">
        <f t="shared" si="191"/>
        <v>0.54594506662504549</v>
      </c>
    </row>
    <row r="6094" spans="1:4" x14ac:dyDescent="0.55000000000000004">
      <c r="A6094" s="6">
        <f>US_Regional_Sales_Data!P6094*US_Regional_Sales_Data!M6094*(1-US_Regional_Sales_Data!N6094)</f>
        <v>4799.88</v>
      </c>
      <c r="B6094" s="6">
        <f>US_Regional_Sales_Data!O6094*US_Regional_Sales_Data!M6094</f>
        <v>5359.86</v>
      </c>
      <c r="C6094" s="6">
        <f t="shared" si="190"/>
        <v>-559.97999999999956</v>
      </c>
      <c r="D6094" s="7">
        <f t="shared" si="191"/>
        <v>-0.1166654166354158</v>
      </c>
    </row>
    <row r="6095" spans="1:4" x14ac:dyDescent="0.55000000000000004">
      <c r="A6095" s="6">
        <f>US_Regional_Sales_Data!P6095*US_Regional_Sales_Data!M6095*(1-US_Regional_Sales_Data!N6095)</f>
        <v>28547.024999999998</v>
      </c>
      <c r="B6095" s="6">
        <f>US_Regional_Sales_Data!O6095*US_Regional_Sales_Data!M6095</f>
        <v>18630.7</v>
      </c>
      <c r="C6095" s="6">
        <f t="shared" si="190"/>
        <v>9916.3249999999971</v>
      </c>
      <c r="D6095" s="7">
        <f t="shared" si="191"/>
        <v>0.34736807075343218</v>
      </c>
    </row>
    <row r="6096" spans="1:4" x14ac:dyDescent="0.55000000000000004">
      <c r="A6096" s="6">
        <f>US_Regional_Sales_Data!P6096*US_Regional_Sales_Data!M6096*(1-US_Regional_Sales_Data!N6096)</f>
        <v>10803.414999999999</v>
      </c>
      <c r="B6096" s="6">
        <f>US_Regional_Sales_Data!O6096*US_Regional_Sales_Data!M6096</f>
        <v>9786.6299999999992</v>
      </c>
      <c r="C6096" s="6">
        <f t="shared" si="190"/>
        <v>1016.7849999999999</v>
      </c>
      <c r="D6096" s="7">
        <f t="shared" si="191"/>
        <v>9.4116999115557431E-2</v>
      </c>
    </row>
    <row r="6097" spans="1:4" x14ac:dyDescent="0.55000000000000004">
      <c r="A6097" s="6">
        <f>US_Regional_Sales_Data!P6097*US_Regional_Sales_Data!M6097*(1-US_Regional_Sales_Data!N6097)</f>
        <v>3593.8799999999997</v>
      </c>
      <c r="B6097" s="6">
        <f>US_Regional_Sales_Data!O6097*US_Regional_Sales_Data!M6097</f>
        <v>3833.46</v>
      </c>
      <c r="C6097" s="6">
        <f t="shared" si="190"/>
        <v>-239.58000000000038</v>
      </c>
      <c r="D6097" s="7">
        <f t="shared" si="191"/>
        <v>-6.6663327657017046E-2</v>
      </c>
    </row>
    <row r="6098" spans="1:4" x14ac:dyDescent="0.55000000000000004">
      <c r="A6098" s="6">
        <f>US_Regional_Sales_Data!P6098*US_Regional_Sales_Data!M6098*(1-US_Regional_Sales_Data!N6098)</f>
        <v>774.52</v>
      </c>
      <c r="B6098" s="6">
        <f>US_Regional_Sales_Data!O6098*US_Regional_Sales_Data!M6098</f>
        <v>400.93</v>
      </c>
      <c r="C6098" s="6">
        <f t="shared" si="190"/>
        <v>373.59</v>
      </c>
      <c r="D6098" s="7">
        <f t="shared" si="191"/>
        <v>0.48235035893198364</v>
      </c>
    </row>
    <row r="6099" spans="1:4" x14ac:dyDescent="0.55000000000000004">
      <c r="A6099" s="6">
        <f>US_Regional_Sales_Data!P6099*US_Regional_Sales_Data!M6099*(1-US_Regional_Sales_Data!N6099)</f>
        <v>7870.8250000000007</v>
      </c>
      <c r="B6099" s="6">
        <f>US_Regional_Sales_Data!O6099*US_Regional_Sales_Data!M6099</f>
        <v>5105.4000000000005</v>
      </c>
      <c r="C6099" s="6">
        <f t="shared" si="190"/>
        <v>2765.4250000000002</v>
      </c>
      <c r="D6099" s="7">
        <f t="shared" si="191"/>
        <v>0.35135135135135132</v>
      </c>
    </row>
    <row r="6100" spans="1:4" x14ac:dyDescent="0.55000000000000004">
      <c r="A6100" s="6">
        <f>US_Regional_Sales_Data!P6100*US_Regional_Sales_Data!M6100*(1-US_Regional_Sales_Data!N6100)</f>
        <v>150.08000000000001</v>
      </c>
      <c r="B6100" s="6">
        <f>US_Regional_Sales_Data!O6100*US_Regional_Sales_Data!M6100</f>
        <v>142.58000000000001</v>
      </c>
      <c r="C6100" s="6">
        <f t="shared" si="190"/>
        <v>7.5</v>
      </c>
      <c r="D6100" s="7">
        <f t="shared" si="191"/>
        <v>4.997334754797441E-2</v>
      </c>
    </row>
    <row r="6101" spans="1:4" x14ac:dyDescent="0.55000000000000004">
      <c r="A6101" s="6">
        <f>US_Regional_Sales_Data!P6101*US_Regional_Sales_Data!M6101*(1-US_Regional_Sales_Data!N6101)</f>
        <v>24542.100000000002</v>
      </c>
      <c r="B6101" s="6">
        <f>US_Regional_Sales_Data!O6101*US_Regional_Sales_Data!M6101</f>
        <v>14452.550000000001</v>
      </c>
      <c r="C6101" s="6">
        <f t="shared" si="190"/>
        <v>10089.550000000001</v>
      </c>
      <c r="D6101" s="7">
        <f t="shared" si="191"/>
        <v>0.41111192603729918</v>
      </c>
    </row>
    <row r="6102" spans="1:4" x14ac:dyDescent="0.55000000000000004">
      <c r="A6102" s="6">
        <f>US_Regional_Sales_Data!P6102*US_Regional_Sales_Data!M6102*(1-US_Regional_Sales_Data!N6102)</f>
        <v>1998.6100000000001</v>
      </c>
      <c r="B6102" s="6">
        <f>US_Regional_Sales_Data!O6102*US_Regional_Sales_Data!M6102</f>
        <v>904.64</v>
      </c>
      <c r="C6102" s="6">
        <f t="shared" si="190"/>
        <v>1093.9700000000003</v>
      </c>
      <c r="D6102" s="7">
        <f t="shared" si="191"/>
        <v>0.54736541896618163</v>
      </c>
    </row>
    <row r="6103" spans="1:4" x14ac:dyDescent="0.55000000000000004">
      <c r="A6103" s="6">
        <f>US_Regional_Sales_Data!P6103*US_Regional_Sales_Data!M6103*(1-US_Regional_Sales_Data!N6103)</f>
        <v>487.75999999999993</v>
      </c>
      <c r="B6103" s="6">
        <f>US_Regional_Sales_Data!O6103*US_Regional_Sales_Data!M6103</f>
        <v>278.72000000000003</v>
      </c>
      <c r="C6103" s="6">
        <f t="shared" si="190"/>
        <v>209.03999999999991</v>
      </c>
      <c r="D6103" s="7">
        <f t="shared" si="191"/>
        <v>0.42857142857142844</v>
      </c>
    </row>
    <row r="6104" spans="1:4" x14ac:dyDescent="0.55000000000000004">
      <c r="A6104" s="6">
        <f>US_Regional_Sales_Data!P6104*US_Regional_Sales_Data!M6104*(1-US_Regional_Sales_Data!N6104)</f>
        <v>4792.8450000000003</v>
      </c>
      <c r="B6104" s="6">
        <f>US_Regional_Sales_Data!O6104*US_Regional_Sales_Data!M6104</f>
        <v>3884.7300000000005</v>
      </c>
      <c r="C6104" s="6">
        <f t="shared" si="190"/>
        <v>908.11499999999978</v>
      </c>
      <c r="D6104" s="7">
        <f t="shared" si="191"/>
        <v>0.18947305827749483</v>
      </c>
    </row>
    <row r="6105" spans="1:4" x14ac:dyDescent="0.55000000000000004">
      <c r="A6105" s="6">
        <f>US_Regional_Sales_Data!P6105*US_Regional_Sales_Data!M6105*(1-US_Regional_Sales_Data!N6105)</f>
        <v>2011.3399999999997</v>
      </c>
      <c r="B6105" s="6">
        <f>US_Regional_Sales_Data!O6105*US_Regional_Sales_Data!M6105</f>
        <v>1164.46</v>
      </c>
      <c r="C6105" s="6">
        <f t="shared" si="190"/>
        <v>846.87999999999965</v>
      </c>
      <c r="D6105" s="7">
        <f t="shared" si="191"/>
        <v>0.42105263157894723</v>
      </c>
    </row>
    <row r="6106" spans="1:4" x14ac:dyDescent="0.55000000000000004">
      <c r="A6106" s="6">
        <f>US_Regional_Sales_Data!P6106*US_Regional_Sales_Data!M6106*(1-US_Regional_Sales_Data!N6106)</f>
        <v>14229.460000000001</v>
      </c>
      <c r="B6106" s="6">
        <f>US_Regional_Sales_Data!O6106*US_Regional_Sales_Data!M6106</f>
        <v>11845.08</v>
      </c>
      <c r="C6106" s="6">
        <f t="shared" si="190"/>
        <v>2384.380000000001</v>
      </c>
      <c r="D6106" s="7">
        <f t="shared" si="191"/>
        <v>0.16756644313979596</v>
      </c>
    </row>
    <row r="6107" spans="1:4" x14ac:dyDescent="0.55000000000000004">
      <c r="A6107" s="6">
        <f>US_Regional_Sales_Data!P6107*US_Regional_Sales_Data!M6107*(1-US_Regional_Sales_Data!N6107)</f>
        <v>21647.867500000004</v>
      </c>
      <c r="B6107" s="6">
        <f>US_Regional_Sales_Data!O6107*US_Regional_Sales_Data!M6107</f>
        <v>13807.85</v>
      </c>
      <c r="C6107" s="6">
        <f t="shared" si="190"/>
        <v>7840.0175000000036</v>
      </c>
      <c r="D6107" s="7">
        <f t="shared" si="191"/>
        <v>0.36216119208970593</v>
      </c>
    </row>
    <row r="6108" spans="1:4" x14ac:dyDescent="0.55000000000000004">
      <c r="A6108" s="6">
        <f>US_Regional_Sales_Data!P6108*US_Regional_Sales_Data!M6108*(1-US_Regional_Sales_Data!N6108)</f>
        <v>1440.8349999999998</v>
      </c>
      <c r="B6108" s="6">
        <f>US_Regional_Sales_Data!O6108*US_Regional_Sales_Data!M6108</f>
        <v>1373.03</v>
      </c>
      <c r="C6108" s="6">
        <f t="shared" si="190"/>
        <v>67.804999999999836</v>
      </c>
      <c r="D6108" s="7">
        <f t="shared" si="191"/>
        <v>4.7059517571408138E-2</v>
      </c>
    </row>
    <row r="6109" spans="1:4" x14ac:dyDescent="0.55000000000000004">
      <c r="A6109" s="6">
        <f>US_Regional_Sales_Data!P6109*US_Regional_Sales_Data!M6109*(1-US_Regional_Sales_Data!N6109)</f>
        <v>979.54000000000008</v>
      </c>
      <c r="B6109" s="6">
        <f>US_Regional_Sales_Data!O6109*US_Regional_Sales_Data!M6109</f>
        <v>576.20000000000005</v>
      </c>
      <c r="C6109" s="6">
        <f t="shared" si="190"/>
        <v>403.34000000000003</v>
      </c>
      <c r="D6109" s="7">
        <f t="shared" si="191"/>
        <v>0.41176470588235292</v>
      </c>
    </row>
    <row r="6110" spans="1:4" x14ac:dyDescent="0.55000000000000004">
      <c r="A6110" s="6">
        <f>US_Regional_Sales_Data!P6110*US_Regional_Sales_Data!M6110*(1-US_Regional_Sales_Data!N6110)</f>
        <v>19187.46</v>
      </c>
      <c r="B6110" s="6">
        <f>US_Regional_Sales_Data!O6110*US_Regional_Sales_Data!M6110</f>
        <v>17631.72</v>
      </c>
      <c r="C6110" s="6">
        <f t="shared" si="190"/>
        <v>1555.739999999998</v>
      </c>
      <c r="D6110" s="7">
        <f t="shared" si="191"/>
        <v>8.1081081081080975E-2</v>
      </c>
    </row>
    <row r="6111" spans="1:4" x14ac:dyDescent="0.55000000000000004">
      <c r="A6111" s="6">
        <f>US_Regional_Sales_Data!P6111*US_Regional_Sales_Data!M6111*(1-US_Regional_Sales_Data!N6111)</f>
        <v>2937.6149999999998</v>
      </c>
      <c r="B6111" s="6">
        <f>US_Regional_Sales_Data!O6111*US_Regional_Sales_Data!M6111</f>
        <v>2286.5700000000002</v>
      </c>
      <c r="C6111" s="6">
        <f t="shared" si="190"/>
        <v>651.04499999999962</v>
      </c>
      <c r="D6111" s="7">
        <f t="shared" si="191"/>
        <v>0.22162366409485235</v>
      </c>
    </row>
    <row r="6112" spans="1:4" x14ac:dyDescent="0.55000000000000004">
      <c r="A6112" s="6">
        <f>US_Regional_Sales_Data!P6112*US_Regional_Sales_Data!M6112*(1-US_Regional_Sales_Data!N6112)</f>
        <v>1050.2249999999999</v>
      </c>
      <c r="B6112" s="6">
        <f>US_Regional_Sales_Data!O6112*US_Regional_Sales_Data!M6112</f>
        <v>895.46</v>
      </c>
      <c r="C6112" s="6">
        <f t="shared" si="190"/>
        <v>154.76499999999987</v>
      </c>
      <c r="D6112" s="7">
        <f t="shared" si="191"/>
        <v>0.14736366016805913</v>
      </c>
    </row>
    <row r="6113" spans="1:4" x14ac:dyDescent="0.55000000000000004">
      <c r="A6113" s="6">
        <f>US_Regional_Sales_Data!P6113*US_Regional_Sales_Data!M6113*(1-US_Regional_Sales_Data!N6113)</f>
        <v>859.94500000000005</v>
      </c>
      <c r="B6113" s="6">
        <f>US_Regional_Sales_Data!O6113*US_Regional_Sales_Data!M6113</f>
        <v>839.71</v>
      </c>
      <c r="C6113" s="6">
        <f t="shared" si="190"/>
        <v>20.235000000000014</v>
      </c>
      <c r="D6113" s="7">
        <f t="shared" si="191"/>
        <v>2.353057462977285E-2</v>
      </c>
    </row>
    <row r="6114" spans="1:4" x14ac:dyDescent="0.55000000000000004">
      <c r="A6114" s="6">
        <f>US_Regional_Sales_Data!P6114*US_Regional_Sales_Data!M6114*(1-US_Regional_Sales_Data!N6114)</f>
        <v>33703.68</v>
      </c>
      <c r="B6114" s="6">
        <f>US_Regional_Sales_Data!O6114*US_Regional_Sales_Data!M6114</f>
        <v>33282.400000000001</v>
      </c>
      <c r="C6114" s="6">
        <f t="shared" si="190"/>
        <v>421.27999999999884</v>
      </c>
      <c r="D6114" s="7">
        <f t="shared" si="191"/>
        <v>1.2499525274391366E-2</v>
      </c>
    </row>
    <row r="6115" spans="1:4" x14ac:dyDescent="0.55000000000000004">
      <c r="A6115" s="6">
        <f>US_Regional_Sales_Data!P6115*US_Regional_Sales_Data!M6115*(1-US_Regional_Sales_Data!N6115)</f>
        <v>3036.1049999999996</v>
      </c>
      <c r="B6115" s="6">
        <f>US_Regional_Sales_Data!O6115*US_Regional_Sales_Data!M6115</f>
        <v>1470.1200000000001</v>
      </c>
      <c r="C6115" s="6">
        <f t="shared" si="190"/>
        <v>1565.9849999999994</v>
      </c>
      <c r="D6115" s="7">
        <f t="shared" si="191"/>
        <v>0.51578749746797281</v>
      </c>
    </row>
    <row r="6116" spans="1:4" x14ac:dyDescent="0.55000000000000004">
      <c r="A6116" s="6">
        <f>US_Regional_Sales_Data!P6116*US_Regional_Sales_Data!M6116*(1-US_Regional_Sales_Data!N6116)</f>
        <v>2996.9100000000003</v>
      </c>
      <c r="B6116" s="6">
        <f>US_Regional_Sales_Data!O6116*US_Regional_Sales_Data!M6116</f>
        <v>2497.4299999999998</v>
      </c>
      <c r="C6116" s="6">
        <f t="shared" si="190"/>
        <v>499.48000000000047</v>
      </c>
      <c r="D6116" s="7">
        <f t="shared" si="191"/>
        <v>0.16666499828156348</v>
      </c>
    </row>
    <row r="6117" spans="1:4" x14ac:dyDescent="0.55000000000000004">
      <c r="A6117" s="6">
        <f>US_Regional_Sales_Data!P6117*US_Regional_Sales_Data!M6117*(1-US_Regional_Sales_Data!N6117)</f>
        <v>8261.1</v>
      </c>
      <c r="B6117" s="6">
        <f>US_Regional_Sales_Data!O6117*US_Regional_Sales_Data!M6117</f>
        <v>4589.5</v>
      </c>
      <c r="C6117" s="6">
        <f t="shared" si="190"/>
        <v>3671.6000000000004</v>
      </c>
      <c r="D6117" s="7">
        <f t="shared" si="191"/>
        <v>0.44444444444444448</v>
      </c>
    </row>
    <row r="6118" spans="1:4" x14ac:dyDescent="0.55000000000000004">
      <c r="A6118" s="6">
        <f>US_Regional_Sales_Data!P6118*US_Regional_Sales_Data!M6118*(1-US_Regional_Sales_Data!N6118)</f>
        <v>12349.44</v>
      </c>
      <c r="B6118" s="6">
        <f>US_Regional_Sales_Data!O6118*US_Regional_Sales_Data!M6118</f>
        <v>9605.1200000000008</v>
      </c>
      <c r="C6118" s="6">
        <f t="shared" si="190"/>
        <v>2744.3199999999997</v>
      </c>
      <c r="D6118" s="7">
        <f t="shared" si="191"/>
        <v>0.22222222222222218</v>
      </c>
    </row>
    <row r="6119" spans="1:4" x14ac:dyDescent="0.55000000000000004">
      <c r="A6119" s="6">
        <f>US_Regional_Sales_Data!P6119*US_Regional_Sales_Data!M6119*(1-US_Regional_Sales_Data!N6119)</f>
        <v>3451.84</v>
      </c>
      <c r="B6119" s="6">
        <f>US_Regional_Sales_Data!O6119*US_Regional_Sales_Data!M6119</f>
        <v>1898.52</v>
      </c>
      <c r="C6119" s="6">
        <f t="shared" si="190"/>
        <v>1553.3200000000002</v>
      </c>
      <c r="D6119" s="7">
        <f t="shared" si="191"/>
        <v>0.44999768239547605</v>
      </c>
    </row>
    <row r="6120" spans="1:4" x14ac:dyDescent="0.55000000000000004">
      <c r="A6120" s="6">
        <f>US_Regional_Sales_Data!P6120*US_Regional_Sales_Data!M6120*(1-US_Regional_Sales_Data!N6120)</f>
        <v>6734.17</v>
      </c>
      <c r="B6120" s="6">
        <f>US_Regional_Sales_Data!O6120*US_Regional_Sales_Data!M6120</f>
        <v>3048.1</v>
      </c>
      <c r="C6120" s="6">
        <f t="shared" si="190"/>
        <v>3686.07</v>
      </c>
      <c r="D6120" s="7">
        <f t="shared" si="191"/>
        <v>0.54736812405983215</v>
      </c>
    </row>
    <row r="6121" spans="1:4" x14ac:dyDescent="0.55000000000000004">
      <c r="A6121" s="6">
        <f>US_Regional_Sales_Data!P6121*US_Regional_Sales_Data!M6121*(1-US_Regional_Sales_Data!N6121)</f>
        <v>7179.72</v>
      </c>
      <c r="B6121" s="6">
        <f>US_Regional_Sales_Data!O6121*US_Regional_Sales_Data!M6121</f>
        <v>6121.68</v>
      </c>
      <c r="C6121" s="6">
        <f t="shared" si="190"/>
        <v>1058.04</v>
      </c>
      <c r="D6121" s="7">
        <f t="shared" si="191"/>
        <v>0.14736507830388929</v>
      </c>
    </row>
    <row r="6122" spans="1:4" x14ac:dyDescent="0.55000000000000004">
      <c r="A6122" s="6">
        <f>US_Regional_Sales_Data!P6122*US_Regional_Sales_Data!M6122*(1-US_Regional_Sales_Data!N6122)</f>
        <v>2278.6699999999996</v>
      </c>
      <c r="B6122" s="6">
        <f>US_Regional_Sales_Data!O6122*US_Regional_Sales_Data!M6122</f>
        <v>1127.3399999999999</v>
      </c>
      <c r="C6122" s="6">
        <f t="shared" si="190"/>
        <v>1151.3299999999997</v>
      </c>
      <c r="D6122" s="7">
        <f t="shared" si="191"/>
        <v>0.50526403559971378</v>
      </c>
    </row>
    <row r="6123" spans="1:4" x14ac:dyDescent="0.55000000000000004">
      <c r="A6123" s="6">
        <f>US_Regional_Sales_Data!P6123*US_Regional_Sales_Data!M6123*(1-US_Regional_Sales_Data!N6123)</f>
        <v>7238.68</v>
      </c>
      <c r="B6123" s="6">
        <f>US_Regional_Sales_Data!O6123*US_Regional_Sales_Data!M6123</f>
        <v>3991.06</v>
      </c>
      <c r="C6123" s="6">
        <f t="shared" si="190"/>
        <v>3247.6200000000003</v>
      </c>
      <c r="D6123" s="7">
        <f t="shared" si="191"/>
        <v>0.44864809606171296</v>
      </c>
    </row>
    <row r="6124" spans="1:4" x14ac:dyDescent="0.55000000000000004">
      <c r="A6124" s="6">
        <f>US_Regional_Sales_Data!P6124*US_Regional_Sales_Data!M6124*(1-US_Regional_Sales_Data!N6124)</f>
        <v>15487.5525</v>
      </c>
      <c r="B6124" s="6">
        <f>US_Regional_Sales_Data!O6124*US_Regional_Sales_Data!M6124</f>
        <v>12557.51</v>
      </c>
      <c r="C6124" s="6">
        <f t="shared" si="190"/>
        <v>2930.0424999999996</v>
      </c>
      <c r="D6124" s="7">
        <f t="shared" si="191"/>
        <v>0.18918692930984413</v>
      </c>
    </row>
    <row r="6125" spans="1:4" x14ac:dyDescent="0.55000000000000004">
      <c r="A6125" s="6">
        <f>US_Regional_Sales_Data!P6125*US_Regional_Sales_Data!M6125*(1-US_Regional_Sales_Data!N6125)</f>
        <v>824.26750000000004</v>
      </c>
      <c r="B6125" s="6">
        <f>US_Regional_Sales_Data!O6125*US_Regional_Sales_Data!M6125</f>
        <v>605.95000000000005</v>
      </c>
      <c r="C6125" s="6">
        <f t="shared" si="190"/>
        <v>218.3175</v>
      </c>
      <c r="D6125" s="7">
        <f t="shared" si="191"/>
        <v>0.26486243846809437</v>
      </c>
    </row>
    <row r="6126" spans="1:4" x14ac:dyDescent="0.55000000000000004">
      <c r="A6126" s="6">
        <f>US_Regional_Sales_Data!P6126*US_Regional_Sales_Data!M6126*(1-US_Regional_Sales_Data!N6126)</f>
        <v>1945.68</v>
      </c>
      <c r="B6126" s="6">
        <f>US_Regional_Sales_Data!O6126*US_Regional_Sales_Data!M6126</f>
        <v>1775.43</v>
      </c>
      <c r="C6126" s="6">
        <f t="shared" si="190"/>
        <v>170.25</v>
      </c>
      <c r="D6126" s="7">
        <f t="shared" si="191"/>
        <v>8.7501541877389913E-2</v>
      </c>
    </row>
    <row r="6127" spans="1:4" x14ac:dyDescent="0.55000000000000004">
      <c r="A6127" s="6">
        <f>US_Regional_Sales_Data!P6127*US_Regional_Sales_Data!M6127*(1-US_Regional_Sales_Data!N6127)</f>
        <v>2082.36</v>
      </c>
      <c r="B6127" s="6">
        <f>US_Regional_Sales_Data!O6127*US_Regional_Sales_Data!M6127</f>
        <v>1620.86</v>
      </c>
      <c r="C6127" s="6">
        <f t="shared" si="190"/>
        <v>461.50000000000023</v>
      </c>
      <c r="D6127" s="7">
        <f t="shared" si="191"/>
        <v>0.22162354251906499</v>
      </c>
    </row>
    <row r="6128" spans="1:4" x14ac:dyDescent="0.55000000000000004">
      <c r="A6128" s="6">
        <f>US_Regional_Sales_Data!P6128*US_Regional_Sales_Data!M6128*(1-US_Regional_Sales_Data!N6128)</f>
        <v>6490.9599999999991</v>
      </c>
      <c r="B6128" s="6">
        <f>US_Regional_Sales_Data!O6128*US_Regional_Sales_Data!M6128</f>
        <v>4219.1100000000006</v>
      </c>
      <c r="C6128" s="6">
        <f t="shared" si="190"/>
        <v>2271.8499999999985</v>
      </c>
      <c r="D6128" s="7">
        <f t="shared" si="191"/>
        <v>0.35000215684582847</v>
      </c>
    </row>
    <row r="6129" spans="1:4" x14ac:dyDescent="0.55000000000000004">
      <c r="A6129" s="6">
        <f>US_Regional_Sales_Data!P6129*US_Regional_Sales_Data!M6129*(1-US_Regional_Sales_Data!N6129)</f>
        <v>35009.677499999998</v>
      </c>
      <c r="B6129" s="6">
        <f>US_Regional_Sales_Data!O6129*US_Regional_Sales_Data!M6129</f>
        <v>29521.66</v>
      </c>
      <c r="C6129" s="6">
        <f t="shared" si="190"/>
        <v>5488.0174999999981</v>
      </c>
      <c r="D6129" s="7">
        <f t="shared" si="191"/>
        <v>0.15675715664618728</v>
      </c>
    </row>
    <row r="6130" spans="1:4" x14ac:dyDescent="0.55000000000000004">
      <c r="A6130" s="6">
        <f>US_Regional_Sales_Data!P6130*US_Regional_Sales_Data!M6130*(1-US_Regional_Sales_Data!N6130)</f>
        <v>5467.2000000000007</v>
      </c>
      <c r="B6130" s="6">
        <f>US_Regional_Sales_Data!O6130*US_Regional_Sales_Data!M6130</f>
        <v>3485.34</v>
      </c>
      <c r="C6130" s="6">
        <f t="shared" si="190"/>
        <v>1981.8600000000006</v>
      </c>
      <c r="D6130" s="7">
        <f t="shared" si="191"/>
        <v>0.36250000000000004</v>
      </c>
    </row>
    <row r="6131" spans="1:4" x14ac:dyDescent="0.55000000000000004">
      <c r="A6131" s="6">
        <f>US_Regional_Sales_Data!P6131*US_Regional_Sales_Data!M6131*(1-US_Regional_Sales_Data!N6131)</f>
        <v>8731.44</v>
      </c>
      <c r="B6131" s="6">
        <f>US_Regional_Sales_Data!O6131*US_Regional_Sales_Data!M6131</f>
        <v>7082.16</v>
      </c>
      <c r="C6131" s="6">
        <f t="shared" si="190"/>
        <v>1649.2800000000007</v>
      </c>
      <c r="D6131" s="7">
        <f t="shared" si="191"/>
        <v>0.1888898051180562</v>
      </c>
    </row>
    <row r="6132" spans="1:4" x14ac:dyDescent="0.55000000000000004">
      <c r="A6132" s="6">
        <f>US_Regional_Sales_Data!P6132*US_Regional_Sales_Data!M6132*(1-US_Regional_Sales_Data!N6132)</f>
        <v>3284.3399999999997</v>
      </c>
      <c r="B6132" s="6">
        <f>US_Regional_Sales_Data!O6132*US_Regional_Sales_Data!M6132</f>
        <v>2247.1999999999998</v>
      </c>
      <c r="C6132" s="6">
        <f t="shared" si="190"/>
        <v>1037.1399999999999</v>
      </c>
      <c r="D6132" s="7">
        <f t="shared" si="191"/>
        <v>0.31578338418068774</v>
      </c>
    </row>
    <row r="6133" spans="1:4" x14ac:dyDescent="0.55000000000000004">
      <c r="A6133" s="6">
        <f>US_Regional_Sales_Data!P6133*US_Regional_Sales_Data!M6133*(1-US_Regional_Sales_Data!N6133)</f>
        <v>21129.120000000003</v>
      </c>
      <c r="B6133" s="6">
        <f>US_Regional_Sales_Data!O6133*US_Regional_Sales_Data!M6133</f>
        <v>9625.5</v>
      </c>
      <c r="C6133" s="6">
        <f t="shared" si="190"/>
        <v>11503.620000000003</v>
      </c>
      <c r="D6133" s="7">
        <f t="shared" si="191"/>
        <v>0.54444387650787163</v>
      </c>
    </row>
    <row r="6134" spans="1:4" x14ac:dyDescent="0.55000000000000004">
      <c r="A6134" s="6">
        <f>US_Regional_Sales_Data!P6134*US_Regional_Sales_Data!M6134*(1-US_Regional_Sales_Data!N6134)</f>
        <v>6550.7575000000006</v>
      </c>
      <c r="B6134" s="6">
        <f>US_Regional_Sales_Data!O6134*US_Regional_Sales_Data!M6134</f>
        <v>5098.9399999999996</v>
      </c>
      <c r="C6134" s="6">
        <f t="shared" si="190"/>
        <v>1451.817500000001</v>
      </c>
      <c r="D6134" s="7">
        <f t="shared" si="191"/>
        <v>0.22162589593646245</v>
      </c>
    </row>
    <row r="6135" spans="1:4" x14ac:dyDescent="0.55000000000000004">
      <c r="A6135" s="6">
        <f>US_Regional_Sales_Data!P6135*US_Regional_Sales_Data!M6135*(1-US_Regional_Sales_Data!N6135)</f>
        <v>12841.220000000001</v>
      </c>
      <c r="B6135" s="6">
        <f>US_Regional_Sales_Data!O6135*US_Regional_Sales_Data!M6135</f>
        <v>8884.75</v>
      </c>
      <c r="C6135" s="6">
        <f t="shared" si="190"/>
        <v>3956.4700000000012</v>
      </c>
      <c r="D6135" s="7">
        <f t="shared" si="191"/>
        <v>0.30810701786901873</v>
      </c>
    </row>
    <row r="6136" spans="1:4" x14ac:dyDescent="0.55000000000000004">
      <c r="A6136" s="6">
        <f>US_Regional_Sales_Data!P6136*US_Regional_Sales_Data!M6136*(1-US_Regional_Sales_Data!N6136)</f>
        <v>25118.467500000002</v>
      </c>
      <c r="B6136" s="6">
        <f>US_Regional_Sales_Data!O6136*US_Regional_Sales_Data!M6136</f>
        <v>21724.080000000002</v>
      </c>
      <c r="C6136" s="6">
        <f t="shared" si="190"/>
        <v>3394.3875000000007</v>
      </c>
      <c r="D6136" s="7">
        <f t="shared" si="191"/>
        <v>0.13513513513513514</v>
      </c>
    </row>
    <row r="6137" spans="1:4" x14ac:dyDescent="0.55000000000000004">
      <c r="A6137" s="6">
        <f>US_Regional_Sales_Data!P6137*US_Regional_Sales_Data!M6137*(1-US_Regional_Sales_Data!N6137)</f>
        <v>6065.8450000000003</v>
      </c>
      <c r="B6137" s="6">
        <f>US_Regional_Sales_Data!O6137*US_Regional_Sales_Data!M6137</f>
        <v>2745.59</v>
      </c>
      <c r="C6137" s="6">
        <f t="shared" si="190"/>
        <v>3320.2550000000001</v>
      </c>
      <c r="D6137" s="7">
        <f t="shared" si="191"/>
        <v>0.54736891562511081</v>
      </c>
    </row>
    <row r="6138" spans="1:4" x14ac:dyDescent="0.55000000000000004">
      <c r="A6138" s="6">
        <f>US_Regional_Sales_Data!P6138*US_Regional_Sales_Data!M6138*(1-US_Regional_Sales_Data!N6138)</f>
        <v>12703.199999999999</v>
      </c>
      <c r="B6138" s="6">
        <f>US_Regional_Sales_Data!O6138*US_Regional_Sales_Data!M6138</f>
        <v>15243.84</v>
      </c>
      <c r="C6138" s="6">
        <f t="shared" si="190"/>
        <v>-2540.6400000000012</v>
      </c>
      <c r="D6138" s="7">
        <f t="shared" si="191"/>
        <v>-0.20000000000000012</v>
      </c>
    </row>
    <row r="6139" spans="1:4" x14ac:dyDescent="0.55000000000000004">
      <c r="A6139" s="6">
        <f>US_Regional_Sales_Data!P6139*US_Regional_Sales_Data!M6139*(1-US_Regional_Sales_Data!N6139)</f>
        <v>15140.492500000002</v>
      </c>
      <c r="B6139" s="6">
        <f>US_Regional_Sales_Data!O6139*US_Regional_Sales_Data!M6139</f>
        <v>9002.49</v>
      </c>
      <c r="C6139" s="6">
        <f t="shared" si="190"/>
        <v>6138.0025000000023</v>
      </c>
      <c r="D6139" s="7">
        <f t="shared" si="191"/>
        <v>0.40540309372366862</v>
      </c>
    </row>
    <row r="6140" spans="1:4" x14ac:dyDescent="0.55000000000000004">
      <c r="A6140" s="6">
        <f>US_Regional_Sales_Data!P6140*US_Regional_Sales_Data!M6140*(1-US_Regional_Sales_Data!N6140)</f>
        <v>17221.68</v>
      </c>
      <c r="B6140" s="6">
        <f>US_Regional_Sales_Data!O6140*US_Regional_Sales_Data!M6140</f>
        <v>11289.76</v>
      </c>
      <c r="C6140" s="6">
        <f t="shared" si="190"/>
        <v>5931.92</v>
      </c>
      <c r="D6140" s="7">
        <f t="shared" si="191"/>
        <v>0.34444490897519869</v>
      </c>
    </row>
    <row r="6141" spans="1:4" x14ac:dyDescent="0.55000000000000004">
      <c r="A6141" s="6">
        <f>US_Regional_Sales_Data!P6141*US_Regional_Sales_Data!M6141*(1-US_Regional_Sales_Data!N6141)</f>
        <v>4100.4000000000005</v>
      </c>
      <c r="B6141" s="6">
        <f>US_Regional_Sales_Data!O6141*US_Regional_Sales_Data!M6141</f>
        <v>1913.52</v>
      </c>
      <c r="C6141" s="6">
        <f t="shared" si="190"/>
        <v>2186.8800000000006</v>
      </c>
      <c r="D6141" s="7">
        <f t="shared" si="191"/>
        <v>0.53333333333333344</v>
      </c>
    </row>
    <row r="6142" spans="1:4" x14ac:dyDescent="0.55000000000000004">
      <c r="A6142" s="6">
        <f>US_Regional_Sales_Data!P6142*US_Regional_Sales_Data!M6142*(1-US_Regional_Sales_Data!N6142)</f>
        <v>5060.1750000000002</v>
      </c>
      <c r="B6142" s="6">
        <f>US_Regional_Sales_Data!O6142*US_Regional_Sales_Data!M6142</f>
        <v>3142.6499999999996</v>
      </c>
      <c r="C6142" s="6">
        <f t="shared" si="190"/>
        <v>1917.5250000000005</v>
      </c>
      <c r="D6142" s="7">
        <f t="shared" si="191"/>
        <v>0.37894440409669633</v>
      </c>
    </row>
    <row r="6143" spans="1:4" x14ac:dyDescent="0.55000000000000004">
      <c r="A6143" s="6">
        <f>US_Regional_Sales_Data!P6143*US_Regional_Sales_Data!M6143*(1-US_Regional_Sales_Data!N6143)</f>
        <v>28172.160000000003</v>
      </c>
      <c r="B6143" s="6">
        <f>US_Regional_Sales_Data!O6143*US_Regional_Sales_Data!M6143</f>
        <v>21911.68</v>
      </c>
      <c r="C6143" s="6">
        <f t="shared" si="190"/>
        <v>6260.4800000000032</v>
      </c>
      <c r="D6143" s="7">
        <f t="shared" si="191"/>
        <v>0.22222222222222232</v>
      </c>
    </row>
    <row r="6144" spans="1:4" x14ac:dyDescent="0.55000000000000004">
      <c r="A6144" s="6">
        <f>US_Regional_Sales_Data!P6144*US_Regional_Sales_Data!M6144*(1-US_Regional_Sales_Data!N6144)</f>
        <v>11155.5</v>
      </c>
      <c r="B6144" s="6">
        <f>US_Regional_Sales_Data!O6144*US_Regional_Sales_Data!M6144</f>
        <v>6391.7999999999993</v>
      </c>
      <c r="C6144" s="6">
        <f t="shared" si="190"/>
        <v>4763.7000000000007</v>
      </c>
      <c r="D6144" s="7">
        <f t="shared" si="191"/>
        <v>0.42702702702702711</v>
      </c>
    </row>
    <row r="6145" spans="1:4" x14ac:dyDescent="0.55000000000000004">
      <c r="A6145" s="6">
        <f>US_Regional_Sales_Data!P6145*US_Regional_Sales_Data!M6145*(1-US_Regional_Sales_Data!N6145)</f>
        <v>3640.7799999999997</v>
      </c>
      <c r="B6145" s="6">
        <f>US_Regional_Sales_Data!O6145*US_Regional_Sales_Data!M6145</f>
        <v>1647.93</v>
      </c>
      <c r="C6145" s="6">
        <f t="shared" si="190"/>
        <v>1992.8499999999997</v>
      </c>
      <c r="D6145" s="7">
        <f t="shared" si="191"/>
        <v>0.54736897038546684</v>
      </c>
    </row>
    <row r="6146" spans="1:4" x14ac:dyDescent="0.55000000000000004">
      <c r="A6146" s="6">
        <f>US_Regional_Sales_Data!P6146*US_Regional_Sales_Data!M6146*(1-US_Regional_Sales_Data!N6146)</f>
        <v>3793.5399999999995</v>
      </c>
      <c r="B6146" s="6">
        <f>US_Regional_Sales_Data!O6146*US_Regional_Sales_Data!M6146</f>
        <v>2875.12</v>
      </c>
      <c r="C6146" s="6">
        <f t="shared" si="190"/>
        <v>918.41999999999962</v>
      </c>
      <c r="D6146" s="7">
        <f t="shared" si="191"/>
        <v>0.242101045461495</v>
      </c>
    </row>
    <row r="6147" spans="1:4" x14ac:dyDescent="0.55000000000000004">
      <c r="A6147" s="6">
        <f>US_Regional_Sales_Data!P6147*US_Regional_Sales_Data!M6147*(1-US_Regional_Sales_Data!N6147)</f>
        <v>6355.6200000000008</v>
      </c>
      <c r="B6147" s="6">
        <f>US_Regional_Sales_Data!O6147*US_Regional_Sales_Data!M6147</f>
        <v>3065.64</v>
      </c>
      <c r="C6147" s="6">
        <f t="shared" ref="C6147:C6210" si="192">A6147-B6147</f>
        <v>3289.9800000000009</v>
      </c>
      <c r="D6147" s="7">
        <f t="shared" ref="D6147:D6210" si="193">C6147/A6147</f>
        <v>0.51764894691627261</v>
      </c>
    </row>
    <row r="6148" spans="1:4" x14ac:dyDescent="0.55000000000000004">
      <c r="A6148" s="6">
        <f>US_Regional_Sales_Data!P6148*US_Regional_Sales_Data!M6148*(1-US_Regional_Sales_Data!N6148)</f>
        <v>6030</v>
      </c>
      <c r="B6148" s="6">
        <f>US_Regional_Sales_Data!O6148*US_Regional_Sales_Data!M6148</f>
        <v>5293</v>
      </c>
      <c r="C6148" s="6">
        <f t="shared" si="192"/>
        <v>737</v>
      </c>
      <c r="D6148" s="7">
        <f t="shared" si="193"/>
        <v>0.12222222222222222</v>
      </c>
    </row>
    <row r="6149" spans="1:4" x14ac:dyDescent="0.55000000000000004">
      <c r="A6149" s="6">
        <f>US_Regional_Sales_Data!P6149*US_Regional_Sales_Data!M6149*(1-US_Regional_Sales_Data!N6149)</f>
        <v>9334.4399999999987</v>
      </c>
      <c r="B6149" s="6">
        <f>US_Regional_Sales_Data!O6149*US_Regional_Sales_Data!M6149</f>
        <v>7052.7000000000007</v>
      </c>
      <c r="C6149" s="6">
        <f t="shared" si="192"/>
        <v>2281.739999999998</v>
      </c>
      <c r="D6149" s="7">
        <f t="shared" si="193"/>
        <v>0.24444315888258944</v>
      </c>
    </row>
    <row r="6150" spans="1:4" x14ac:dyDescent="0.55000000000000004">
      <c r="A6150" s="6">
        <f>US_Regional_Sales_Data!P6150*US_Regional_Sales_Data!M6150*(1-US_Regional_Sales_Data!N6150)</f>
        <v>9593.73</v>
      </c>
      <c r="B6150" s="6">
        <f>US_Regional_Sales_Data!O6150*US_Regional_Sales_Data!M6150</f>
        <v>6430.38</v>
      </c>
      <c r="C6150" s="6">
        <f t="shared" si="192"/>
        <v>3163.3499999999995</v>
      </c>
      <c r="D6150" s="7">
        <f t="shared" si="193"/>
        <v>0.32973098054666949</v>
      </c>
    </row>
    <row r="6151" spans="1:4" x14ac:dyDescent="0.55000000000000004">
      <c r="A6151" s="6">
        <f>US_Regional_Sales_Data!P6151*US_Regional_Sales_Data!M6151*(1-US_Regional_Sales_Data!N6151)</f>
        <v>14308.52</v>
      </c>
      <c r="B6151" s="6">
        <f>US_Regional_Sales_Data!O6151*US_Regional_Sales_Data!M6151</f>
        <v>10392.48</v>
      </c>
      <c r="C6151" s="6">
        <f t="shared" si="192"/>
        <v>3916.0400000000009</v>
      </c>
      <c r="D6151" s="7">
        <f t="shared" si="193"/>
        <v>0.27368588784863851</v>
      </c>
    </row>
    <row r="6152" spans="1:4" x14ac:dyDescent="0.55000000000000004">
      <c r="A6152" s="6">
        <f>US_Regional_Sales_Data!P6152*US_Regional_Sales_Data!M6152*(1-US_Regional_Sales_Data!N6152)</f>
        <v>5466.1949999999997</v>
      </c>
      <c r="B6152" s="6">
        <f>US_Regional_Sales_Data!O6152*US_Regional_Sales_Data!M6152</f>
        <v>3072.8999999999996</v>
      </c>
      <c r="C6152" s="6">
        <f t="shared" si="192"/>
        <v>2393.2950000000001</v>
      </c>
      <c r="D6152" s="7">
        <f t="shared" si="193"/>
        <v>0.43783564252647411</v>
      </c>
    </row>
    <row r="6153" spans="1:4" x14ac:dyDescent="0.55000000000000004">
      <c r="A6153" s="6">
        <f>US_Regional_Sales_Data!P6153*US_Regional_Sales_Data!M6153*(1-US_Regional_Sales_Data!N6153)</f>
        <v>7561.619999999999</v>
      </c>
      <c r="B6153" s="6">
        <f>US_Regional_Sales_Data!O6153*US_Regional_Sales_Data!M6153</f>
        <v>6367.68</v>
      </c>
      <c r="C6153" s="6">
        <f t="shared" si="192"/>
        <v>1193.9399999999987</v>
      </c>
      <c r="D6153" s="7">
        <f t="shared" si="193"/>
        <v>0.15789473684210512</v>
      </c>
    </row>
    <row r="6154" spans="1:4" x14ac:dyDescent="0.55000000000000004">
      <c r="A6154" s="6">
        <f>US_Regional_Sales_Data!P6154*US_Regional_Sales_Data!M6154*(1-US_Regional_Sales_Data!N6154)</f>
        <v>18499.537500000002</v>
      </c>
      <c r="B6154" s="6">
        <f>US_Regional_Sales_Data!O6154*US_Regional_Sales_Data!M6154</f>
        <v>12199.7</v>
      </c>
      <c r="C6154" s="6">
        <f t="shared" si="192"/>
        <v>6299.8375000000015</v>
      </c>
      <c r="D6154" s="7">
        <f t="shared" si="193"/>
        <v>0.34054027026351336</v>
      </c>
    </row>
    <row r="6155" spans="1:4" x14ac:dyDescent="0.55000000000000004">
      <c r="A6155" s="6">
        <f>US_Regional_Sales_Data!P6155*US_Regional_Sales_Data!M6155*(1-US_Regional_Sales_Data!N6155)</f>
        <v>9191.73</v>
      </c>
      <c r="B6155" s="6">
        <f>US_Regional_Sales_Data!O6155*US_Regional_Sales_Data!M6155</f>
        <v>7137.12</v>
      </c>
      <c r="C6155" s="6">
        <f t="shared" si="192"/>
        <v>2054.6099999999997</v>
      </c>
      <c r="D6155" s="7">
        <f t="shared" si="193"/>
        <v>0.22352810624332958</v>
      </c>
    </row>
    <row r="6156" spans="1:4" x14ac:dyDescent="0.55000000000000004">
      <c r="A6156" s="6">
        <f>US_Regional_Sales_Data!P6156*US_Regional_Sales_Data!M6156*(1-US_Regional_Sales_Data!N6156)</f>
        <v>7797.125</v>
      </c>
      <c r="B6156" s="6">
        <f>US_Regional_Sales_Data!O6156*US_Regional_Sales_Data!M6156</f>
        <v>3693.41</v>
      </c>
      <c r="C6156" s="6">
        <f t="shared" si="192"/>
        <v>4103.7150000000001</v>
      </c>
      <c r="D6156" s="7">
        <f t="shared" si="193"/>
        <v>0.52631130063965892</v>
      </c>
    </row>
    <row r="6157" spans="1:4" x14ac:dyDescent="0.55000000000000004">
      <c r="A6157" s="6">
        <f>US_Regional_Sales_Data!P6157*US_Regional_Sales_Data!M6157*(1-US_Regional_Sales_Data!N6157)</f>
        <v>29400.940000000002</v>
      </c>
      <c r="B6157" s="6">
        <f>US_Regional_Sales_Data!O6157*US_Regional_Sales_Data!M6157</f>
        <v>20978</v>
      </c>
      <c r="C6157" s="6">
        <f t="shared" si="192"/>
        <v>8422.9400000000023</v>
      </c>
      <c r="D6157" s="7">
        <f t="shared" si="193"/>
        <v>0.28648539808591161</v>
      </c>
    </row>
    <row r="6158" spans="1:4" x14ac:dyDescent="0.55000000000000004">
      <c r="A6158" s="6">
        <f>US_Regional_Sales_Data!P6158*US_Regional_Sales_Data!M6158*(1-US_Regional_Sales_Data!N6158)</f>
        <v>3781.48</v>
      </c>
      <c r="B6158" s="6">
        <f>US_Regional_Sales_Data!O6158*US_Regional_Sales_Data!M6158</f>
        <v>3603.52</v>
      </c>
      <c r="C6158" s="6">
        <f t="shared" si="192"/>
        <v>177.96000000000004</v>
      </c>
      <c r="D6158" s="7">
        <f t="shared" si="193"/>
        <v>4.7060939103208278E-2</v>
      </c>
    </row>
    <row r="6159" spans="1:4" x14ac:dyDescent="0.55000000000000004">
      <c r="A6159" s="6">
        <f>US_Regional_Sales_Data!P6159*US_Regional_Sales_Data!M6159*(1-US_Regional_Sales_Data!N6159)</f>
        <v>20126.13</v>
      </c>
      <c r="B6159" s="6">
        <f>US_Regional_Sales_Data!O6159*US_Regional_Sales_Data!M6159</f>
        <v>9944.7000000000007</v>
      </c>
      <c r="C6159" s="6">
        <f t="shared" si="192"/>
        <v>10181.43</v>
      </c>
      <c r="D6159" s="7">
        <f t="shared" si="193"/>
        <v>0.50588116046154918</v>
      </c>
    </row>
    <row r="6160" spans="1:4" x14ac:dyDescent="0.55000000000000004">
      <c r="A6160" s="6">
        <f>US_Regional_Sales_Data!P6160*US_Regional_Sales_Data!M6160*(1-US_Regional_Sales_Data!N6160)</f>
        <v>2011.3399999999997</v>
      </c>
      <c r="B6160" s="6">
        <f>US_Regional_Sales_Data!O6160*US_Regional_Sales_Data!M6160</f>
        <v>1418.52</v>
      </c>
      <c r="C6160" s="6">
        <f t="shared" si="192"/>
        <v>592.81999999999971</v>
      </c>
      <c r="D6160" s="7">
        <f t="shared" si="193"/>
        <v>0.29473883082919833</v>
      </c>
    </row>
    <row r="6161" spans="1:4" x14ac:dyDescent="0.55000000000000004">
      <c r="A6161" s="6">
        <f>US_Regional_Sales_Data!P6161*US_Regional_Sales_Data!M6161*(1-US_Regional_Sales_Data!N6161)</f>
        <v>1646.19</v>
      </c>
      <c r="B6161" s="6">
        <f>US_Regional_Sales_Data!O6161*US_Regional_Sales_Data!M6161</f>
        <v>1353.52</v>
      </c>
      <c r="C6161" s="6">
        <f t="shared" si="192"/>
        <v>292.67000000000007</v>
      </c>
      <c r="D6161" s="7">
        <f t="shared" si="193"/>
        <v>0.17778628226389423</v>
      </c>
    </row>
    <row r="6162" spans="1:4" x14ac:dyDescent="0.55000000000000004">
      <c r="A6162" s="6">
        <f>US_Regional_Sales_Data!P6162*US_Regional_Sales_Data!M6162*(1-US_Regional_Sales_Data!N6162)</f>
        <v>3892.0300000000007</v>
      </c>
      <c r="B6162" s="6">
        <f>US_Regional_Sales_Data!O6162*US_Regional_Sales_Data!M6162</f>
        <v>3281.92</v>
      </c>
      <c r="C6162" s="6">
        <f t="shared" si="192"/>
        <v>610.11000000000058</v>
      </c>
      <c r="D6162" s="7">
        <f t="shared" si="193"/>
        <v>0.15675881223937135</v>
      </c>
    </row>
    <row r="6163" spans="1:4" x14ac:dyDescent="0.55000000000000004">
      <c r="A6163" s="6">
        <f>US_Regional_Sales_Data!P6163*US_Regional_Sales_Data!M6163*(1-US_Regional_Sales_Data!N6163)</f>
        <v>6466.8399999999992</v>
      </c>
      <c r="B6163" s="6">
        <f>US_Regional_Sales_Data!O6163*US_Regional_Sales_Data!M6163</f>
        <v>2722.88</v>
      </c>
      <c r="C6163" s="6">
        <f t="shared" si="192"/>
        <v>3743.9599999999991</v>
      </c>
      <c r="D6163" s="7">
        <f t="shared" si="193"/>
        <v>0.57894736842105254</v>
      </c>
    </row>
    <row r="6164" spans="1:4" x14ac:dyDescent="0.55000000000000004">
      <c r="A6164" s="6">
        <f>US_Regional_Sales_Data!P6164*US_Regional_Sales_Data!M6164*(1-US_Regional_Sales_Data!N6164)</f>
        <v>4089.01</v>
      </c>
      <c r="B6164" s="6">
        <f>US_Regional_Sales_Data!O6164*US_Regional_Sales_Data!M6164</f>
        <v>3271.2</v>
      </c>
      <c r="C6164" s="6">
        <f t="shared" si="192"/>
        <v>817.8100000000004</v>
      </c>
      <c r="D6164" s="7">
        <f t="shared" si="193"/>
        <v>0.2000019564637896</v>
      </c>
    </row>
    <row r="6165" spans="1:4" x14ac:dyDescent="0.55000000000000004">
      <c r="A6165" s="6">
        <f>US_Regional_Sales_Data!P6165*US_Regional_Sales_Data!M6165*(1-US_Regional_Sales_Data!N6165)</f>
        <v>17947.960000000003</v>
      </c>
      <c r="B6165" s="6">
        <f>US_Regional_Sales_Data!O6165*US_Regional_Sales_Data!M6165</f>
        <v>8925.44</v>
      </c>
      <c r="C6165" s="6">
        <f t="shared" si="192"/>
        <v>9022.5200000000023</v>
      </c>
      <c r="D6165" s="7">
        <f t="shared" si="193"/>
        <v>0.50270448563513626</v>
      </c>
    </row>
    <row r="6166" spans="1:4" x14ac:dyDescent="0.55000000000000004">
      <c r="A6166" s="6">
        <f>US_Regional_Sales_Data!P6166*US_Regional_Sales_Data!M6166*(1-US_Regional_Sales_Data!N6166)</f>
        <v>4090.3500000000004</v>
      </c>
      <c r="B6166" s="6">
        <f>US_Regional_Sales_Data!O6166*US_Regional_Sales_Data!M6166</f>
        <v>2697.44</v>
      </c>
      <c r="C6166" s="6">
        <f t="shared" si="192"/>
        <v>1392.9100000000003</v>
      </c>
      <c r="D6166" s="7">
        <f t="shared" si="193"/>
        <v>0.34053565098341221</v>
      </c>
    </row>
    <row r="6167" spans="1:4" x14ac:dyDescent="0.55000000000000004">
      <c r="A6167" s="6">
        <f>US_Regional_Sales_Data!P6167*US_Regional_Sales_Data!M6167*(1-US_Regional_Sales_Data!N6167)</f>
        <v>4116.4800000000005</v>
      </c>
      <c r="B6167" s="6">
        <f>US_Regional_Sales_Data!O6167*US_Regional_Sales_Data!M6167</f>
        <v>4373.76</v>
      </c>
      <c r="C6167" s="6">
        <f t="shared" si="192"/>
        <v>-257.27999999999975</v>
      </c>
      <c r="D6167" s="7">
        <f t="shared" si="193"/>
        <v>-6.2499999999999931E-2</v>
      </c>
    </row>
    <row r="6168" spans="1:4" x14ac:dyDescent="0.55000000000000004">
      <c r="A6168" s="6">
        <f>US_Regional_Sales_Data!P6168*US_Regional_Sales_Data!M6168*(1-US_Regional_Sales_Data!N6168)</f>
        <v>24638.915000000001</v>
      </c>
      <c r="B6168" s="6">
        <f>US_Regional_Sales_Data!O6168*US_Regional_Sales_Data!M6168</f>
        <v>15820.77</v>
      </c>
      <c r="C6168" s="6">
        <f t="shared" si="192"/>
        <v>8818.1450000000004</v>
      </c>
      <c r="D6168" s="7">
        <f t="shared" si="193"/>
        <v>0.35789502094552461</v>
      </c>
    </row>
    <row r="6169" spans="1:4" x14ac:dyDescent="0.55000000000000004">
      <c r="A6169" s="6">
        <f>US_Regional_Sales_Data!P6169*US_Regional_Sales_Data!M6169*(1-US_Regional_Sales_Data!N6169)</f>
        <v>3792.87</v>
      </c>
      <c r="B6169" s="6">
        <f>US_Regional_Sales_Data!O6169*US_Regional_Sales_Data!M6169</f>
        <v>2624.24</v>
      </c>
      <c r="C6169" s="6">
        <f t="shared" si="192"/>
        <v>1168.6300000000001</v>
      </c>
      <c r="D6169" s="7">
        <f t="shared" si="193"/>
        <v>0.30811232654955223</v>
      </c>
    </row>
    <row r="6170" spans="1:4" x14ac:dyDescent="0.55000000000000004">
      <c r="A6170" s="6">
        <f>US_Regional_Sales_Data!P6170*US_Regional_Sales_Data!M6170*(1-US_Regional_Sales_Data!N6170)</f>
        <v>777.2</v>
      </c>
      <c r="B6170" s="6">
        <f>US_Regional_Sales_Data!O6170*US_Regional_Sales_Data!M6170</f>
        <v>709.2</v>
      </c>
      <c r="C6170" s="6">
        <f t="shared" si="192"/>
        <v>68</v>
      </c>
      <c r="D6170" s="7">
        <f t="shared" si="193"/>
        <v>8.7493566649511065E-2</v>
      </c>
    </row>
    <row r="6171" spans="1:4" x14ac:dyDescent="0.55000000000000004">
      <c r="A6171" s="6">
        <f>US_Regional_Sales_Data!P6171*US_Regional_Sales_Data!M6171*(1-US_Regional_Sales_Data!N6171)</f>
        <v>4901.05</v>
      </c>
      <c r="B6171" s="6">
        <f>US_Regional_Sales_Data!O6171*US_Regional_Sales_Data!M6171</f>
        <v>2373.15</v>
      </c>
      <c r="C6171" s="6">
        <f t="shared" si="192"/>
        <v>2527.9</v>
      </c>
      <c r="D6171" s="7">
        <f t="shared" si="193"/>
        <v>0.51578743330510812</v>
      </c>
    </row>
    <row r="6172" spans="1:4" x14ac:dyDescent="0.55000000000000004">
      <c r="A6172" s="6">
        <f>US_Regional_Sales_Data!P6172*US_Regional_Sales_Data!M6172*(1-US_Regional_Sales_Data!N6172)</f>
        <v>5652.12</v>
      </c>
      <c r="B6172" s="6">
        <f>US_Regional_Sales_Data!O6172*US_Regional_Sales_Data!M6172</f>
        <v>3727.32</v>
      </c>
      <c r="C6172" s="6">
        <f t="shared" si="192"/>
        <v>1924.7999999999997</v>
      </c>
      <c r="D6172" s="7">
        <f t="shared" si="193"/>
        <v>0.3405447867348888</v>
      </c>
    </row>
    <row r="6173" spans="1:4" x14ac:dyDescent="0.55000000000000004">
      <c r="A6173" s="6">
        <f>US_Regional_Sales_Data!P6173*US_Regional_Sales_Data!M6173*(1-US_Regional_Sales_Data!N6173)</f>
        <v>4787.8200000000006</v>
      </c>
      <c r="B6173" s="6">
        <f>US_Regional_Sales_Data!O6173*US_Regional_Sales_Data!M6173</f>
        <v>3298.28</v>
      </c>
      <c r="C6173" s="6">
        <f t="shared" si="192"/>
        <v>1489.5400000000004</v>
      </c>
      <c r="D6173" s="7">
        <f t="shared" si="193"/>
        <v>0.31111027565781507</v>
      </c>
    </row>
    <row r="6174" spans="1:4" x14ac:dyDescent="0.55000000000000004">
      <c r="A6174" s="6">
        <f>US_Regional_Sales_Data!P6174*US_Regional_Sales_Data!M6174*(1-US_Regional_Sales_Data!N6174)</f>
        <v>6209.8949999999995</v>
      </c>
      <c r="B6174" s="6">
        <f>US_Regional_Sales_Data!O6174*US_Regional_Sales_Data!M6174</f>
        <v>3558.1</v>
      </c>
      <c r="C6174" s="6">
        <f t="shared" si="192"/>
        <v>2651.7949999999996</v>
      </c>
      <c r="D6174" s="7">
        <f t="shared" si="193"/>
        <v>0.42702734909366419</v>
      </c>
    </row>
    <row r="6175" spans="1:4" x14ac:dyDescent="0.55000000000000004">
      <c r="A6175" s="6">
        <f>US_Regional_Sales_Data!P6175*US_Regional_Sales_Data!M6175*(1-US_Regional_Sales_Data!N6175)</f>
        <v>1350.72</v>
      </c>
      <c r="B6175" s="6">
        <f>US_Regional_Sales_Data!O6175*US_Regional_Sales_Data!M6175</f>
        <v>1114.33</v>
      </c>
      <c r="C6175" s="6">
        <f t="shared" si="192"/>
        <v>236.3900000000001</v>
      </c>
      <c r="D6175" s="7">
        <f t="shared" si="193"/>
        <v>0.17501036484245447</v>
      </c>
    </row>
    <row r="6176" spans="1:4" x14ac:dyDescent="0.55000000000000004">
      <c r="A6176" s="6">
        <f>US_Regional_Sales_Data!P6176*US_Regional_Sales_Data!M6176*(1-US_Regional_Sales_Data!N6176)</f>
        <v>14461.279999999999</v>
      </c>
      <c r="B6176" s="6">
        <f>US_Regional_Sales_Data!O6176*US_Regional_Sales_Data!M6176</f>
        <v>6393.4</v>
      </c>
      <c r="C6176" s="6">
        <f t="shared" si="192"/>
        <v>8067.8799999999992</v>
      </c>
      <c r="D6176" s="7">
        <f t="shared" si="193"/>
        <v>0.5578952900434816</v>
      </c>
    </row>
    <row r="6177" spans="1:4" x14ac:dyDescent="0.55000000000000004">
      <c r="A6177" s="6">
        <f>US_Regional_Sales_Data!P6177*US_Regional_Sales_Data!M6177*(1-US_Regional_Sales_Data!N6177)</f>
        <v>2273.31</v>
      </c>
      <c r="B6177" s="6">
        <f>US_Regional_Sales_Data!O6177*US_Regional_Sales_Data!M6177</f>
        <v>1288.21</v>
      </c>
      <c r="C6177" s="6">
        <f t="shared" si="192"/>
        <v>985.09999999999991</v>
      </c>
      <c r="D6177" s="7">
        <f t="shared" si="193"/>
        <v>0.43333289344612036</v>
      </c>
    </row>
    <row r="6178" spans="1:4" x14ac:dyDescent="0.55000000000000004">
      <c r="A6178" s="6">
        <f>US_Regional_Sales_Data!P6178*US_Regional_Sales_Data!M6178*(1-US_Regional_Sales_Data!N6178)</f>
        <v>1566.46</v>
      </c>
      <c r="B6178" s="6">
        <f>US_Regional_Sales_Data!O6178*US_Regional_Sales_Data!M6178</f>
        <v>1499.32</v>
      </c>
      <c r="C6178" s="6">
        <f t="shared" si="192"/>
        <v>67.1400000000001</v>
      </c>
      <c r="D6178" s="7">
        <f t="shared" si="193"/>
        <v>4.2860973149649588E-2</v>
      </c>
    </row>
    <row r="6179" spans="1:4" x14ac:dyDescent="0.55000000000000004">
      <c r="A6179" s="6">
        <f>US_Regional_Sales_Data!P6179*US_Regional_Sales_Data!M6179*(1-US_Regional_Sales_Data!N6179)</f>
        <v>4759.68</v>
      </c>
      <c r="B6179" s="6">
        <f>US_Regional_Sales_Data!O6179*US_Regional_Sales_Data!M6179</f>
        <v>4373.76</v>
      </c>
      <c r="C6179" s="6">
        <f t="shared" si="192"/>
        <v>385.92000000000007</v>
      </c>
      <c r="D6179" s="7">
        <f t="shared" si="193"/>
        <v>8.1081081081081086E-2</v>
      </c>
    </row>
    <row r="6180" spans="1:4" x14ac:dyDescent="0.55000000000000004">
      <c r="A6180" s="6">
        <f>US_Regional_Sales_Data!P6180*US_Regional_Sales_Data!M6180*(1-US_Regional_Sales_Data!N6180)</f>
        <v>10383.660000000002</v>
      </c>
      <c r="B6180" s="6">
        <f>US_Regional_Sales_Data!O6180*US_Regional_Sales_Data!M6180</f>
        <v>4614.96</v>
      </c>
      <c r="C6180" s="6">
        <f t="shared" si="192"/>
        <v>5768.7000000000016</v>
      </c>
      <c r="D6180" s="7">
        <f t="shared" si="193"/>
        <v>0.55555555555555558</v>
      </c>
    </row>
    <row r="6181" spans="1:4" x14ac:dyDescent="0.55000000000000004">
      <c r="A6181" s="6">
        <f>US_Regional_Sales_Data!P6181*US_Regional_Sales_Data!M6181*(1-US_Regional_Sales_Data!N6181)</f>
        <v>11366.215000000002</v>
      </c>
      <c r="B6181" s="6">
        <f>US_Regional_Sales_Data!O6181*US_Regional_Sales_Data!M6181</f>
        <v>5283.7400000000007</v>
      </c>
      <c r="C6181" s="6">
        <f t="shared" si="192"/>
        <v>6082.4750000000013</v>
      </c>
      <c r="D6181" s="7">
        <f t="shared" si="193"/>
        <v>0.53513636685563315</v>
      </c>
    </row>
    <row r="6182" spans="1:4" x14ac:dyDescent="0.55000000000000004">
      <c r="A6182" s="6">
        <f>US_Regional_Sales_Data!P6182*US_Regional_Sales_Data!M6182*(1-US_Regional_Sales_Data!N6182)</f>
        <v>10196.730000000001</v>
      </c>
      <c r="B6182" s="6">
        <f>US_Regional_Sales_Data!O6182*US_Regional_Sales_Data!M6182</f>
        <v>5903.4</v>
      </c>
      <c r="C6182" s="6">
        <f t="shared" si="192"/>
        <v>4293.3300000000017</v>
      </c>
      <c r="D6182" s="7">
        <f t="shared" si="193"/>
        <v>0.42104968945926796</v>
      </c>
    </row>
    <row r="6183" spans="1:4" x14ac:dyDescent="0.55000000000000004">
      <c r="A6183" s="6">
        <f>US_Regional_Sales_Data!P6183*US_Regional_Sales_Data!M6183*(1-US_Regional_Sales_Data!N6183)</f>
        <v>29301.78</v>
      </c>
      <c r="B6183" s="6">
        <f>US_Regional_Sales_Data!O6183*US_Regional_Sales_Data!M6183</f>
        <v>18689.759999999998</v>
      </c>
      <c r="C6183" s="6">
        <f t="shared" si="192"/>
        <v>10612.02</v>
      </c>
      <c r="D6183" s="7">
        <f t="shared" si="193"/>
        <v>0.36216298122503143</v>
      </c>
    </row>
    <row r="6184" spans="1:4" x14ac:dyDescent="0.55000000000000004">
      <c r="A6184" s="6">
        <f>US_Regional_Sales_Data!P6184*US_Regional_Sales_Data!M6184*(1-US_Regional_Sales_Data!N6184)</f>
        <v>3207.96</v>
      </c>
      <c r="B6184" s="6">
        <f>US_Regional_Sales_Data!O6184*US_Regional_Sales_Data!M6184</f>
        <v>2870.28</v>
      </c>
      <c r="C6184" s="6">
        <f t="shared" si="192"/>
        <v>337.67999999999984</v>
      </c>
      <c r="D6184" s="7">
        <f t="shared" si="193"/>
        <v>0.10526315789473679</v>
      </c>
    </row>
    <row r="6185" spans="1:4" x14ac:dyDescent="0.55000000000000004">
      <c r="A6185" s="6">
        <f>US_Regional_Sales_Data!P6185*US_Regional_Sales_Data!M6185*(1-US_Regional_Sales_Data!N6185)</f>
        <v>911.03250000000003</v>
      </c>
      <c r="B6185" s="6">
        <f>US_Regional_Sales_Data!O6185*US_Regional_Sales_Data!M6185</f>
        <v>630.34</v>
      </c>
      <c r="C6185" s="6">
        <f t="shared" si="192"/>
        <v>280.6925</v>
      </c>
      <c r="D6185" s="7">
        <f t="shared" si="193"/>
        <v>0.30810371748538057</v>
      </c>
    </row>
    <row r="6186" spans="1:4" x14ac:dyDescent="0.55000000000000004">
      <c r="A6186" s="6">
        <f>US_Regional_Sales_Data!P6186*US_Regional_Sales_Data!M6186*(1-US_Regional_Sales_Data!N6186)</f>
        <v>14626.1</v>
      </c>
      <c r="B6186" s="6">
        <f>US_Regional_Sales_Data!O6186*US_Regional_Sales_Data!M6186</f>
        <v>6482.92</v>
      </c>
      <c r="C6186" s="6">
        <f t="shared" si="192"/>
        <v>8143.18</v>
      </c>
      <c r="D6186" s="7">
        <f t="shared" si="193"/>
        <v>0.55675675675675673</v>
      </c>
    </row>
    <row r="6187" spans="1:4" x14ac:dyDescent="0.55000000000000004">
      <c r="A6187" s="6">
        <f>US_Regional_Sales_Data!P6187*US_Regional_Sales_Data!M6187*(1-US_Regional_Sales_Data!N6187)</f>
        <v>4229.04</v>
      </c>
      <c r="B6187" s="6">
        <f>US_Regional_Sales_Data!O6187*US_Regional_Sales_Data!M6187</f>
        <v>3013.19</v>
      </c>
      <c r="C6187" s="6">
        <f t="shared" si="192"/>
        <v>1215.8499999999999</v>
      </c>
      <c r="D6187" s="7">
        <f t="shared" si="193"/>
        <v>0.28750023646028411</v>
      </c>
    </row>
    <row r="6188" spans="1:4" x14ac:dyDescent="0.55000000000000004">
      <c r="A6188" s="6">
        <f>US_Regional_Sales_Data!P6188*US_Regional_Sales_Data!M6188*(1-US_Regional_Sales_Data!N6188)</f>
        <v>1591.92</v>
      </c>
      <c r="B6188" s="6">
        <f>US_Regional_Sales_Data!O6188*US_Regional_Sales_Data!M6188</f>
        <v>919.78</v>
      </c>
      <c r="C6188" s="6">
        <f t="shared" si="192"/>
        <v>672.1400000000001</v>
      </c>
      <c r="D6188" s="7">
        <f t="shared" si="193"/>
        <v>0.42221970953314242</v>
      </c>
    </row>
    <row r="6189" spans="1:4" x14ac:dyDescent="0.55000000000000004">
      <c r="A6189" s="6">
        <f>US_Regional_Sales_Data!P6189*US_Regional_Sales_Data!M6189*(1-US_Regional_Sales_Data!N6189)</f>
        <v>830.80000000000007</v>
      </c>
      <c r="B6189" s="6">
        <f>US_Regional_Sales_Data!O6189*US_Regional_Sales_Data!M6189</f>
        <v>571.17999999999995</v>
      </c>
      <c r="C6189" s="6">
        <f t="shared" si="192"/>
        <v>259.62000000000012</v>
      </c>
      <c r="D6189" s="7">
        <f t="shared" si="193"/>
        <v>0.31249398170438142</v>
      </c>
    </row>
    <row r="6190" spans="1:4" x14ac:dyDescent="0.55000000000000004">
      <c r="A6190" s="6">
        <f>US_Regional_Sales_Data!P6190*US_Regional_Sales_Data!M6190*(1-US_Regional_Sales_Data!N6190)</f>
        <v>28520.895</v>
      </c>
      <c r="B6190" s="6">
        <f>US_Regional_Sales_Data!O6190*US_Regional_Sales_Data!M6190</f>
        <v>24975.06</v>
      </c>
      <c r="C6190" s="6">
        <f t="shared" si="192"/>
        <v>3545.8349999999991</v>
      </c>
      <c r="D6190" s="7">
        <f t="shared" si="193"/>
        <v>0.12432411395224445</v>
      </c>
    </row>
    <row r="6191" spans="1:4" x14ac:dyDescent="0.55000000000000004">
      <c r="A6191" s="6">
        <f>US_Regional_Sales_Data!P6191*US_Regional_Sales_Data!M6191*(1-US_Regional_Sales_Data!N6191)</f>
        <v>723.6</v>
      </c>
      <c r="B6191" s="6">
        <f>US_Regional_Sales_Data!O6191*US_Regional_Sales_Data!M6191</f>
        <v>385.92</v>
      </c>
      <c r="C6191" s="6">
        <f t="shared" si="192"/>
        <v>337.68</v>
      </c>
      <c r="D6191" s="7">
        <f t="shared" si="193"/>
        <v>0.46666666666666667</v>
      </c>
    </row>
    <row r="6192" spans="1:4" x14ac:dyDescent="0.55000000000000004">
      <c r="A6192" s="6">
        <f>US_Regional_Sales_Data!P6192*US_Regional_Sales_Data!M6192*(1-US_Regional_Sales_Data!N6192)</f>
        <v>603</v>
      </c>
      <c r="B6192" s="6">
        <f>US_Regional_Sales_Data!O6192*US_Regional_Sales_Data!M6192</f>
        <v>522.6</v>
      </c>
      <c r="C6192" s="6">
        <f t="shared" si="192"/>
        <v>80.399999999999977</v>
      </c>
      <c r="D6192" s="7">
        <f t="shared" si="193"/>
        <v>0.1333333333333333</v>
      </c>
    </row>
    <row r="6193" spans="1:4" x14ac:dyDescent="0.55000000000000004">
      <c r="A6193" s="6">
        <f>US_Regional_Sales_Data!P6193*US_Regional_Sales_Data!M6193*(1-US_Regional_Sales_Data!N6193)</f>
        <v>4160.7</v>
      </c>
      <c r="B6193" s="6">
        <f>US_Regional_Sales_Data!O6193*US_Regional_Sales_Data!M6193</f>
        <v>2219.04</v>
      </c>
      <c r="C6193" s="6">
        <f t="shared" si="192"/>
        <v>1941.6599999999999</v>
      </c>
      <c r="D6193" s="7">
        <f t="shared" si="193"/>
        <v>0.46666666666666667</v>
      </c>
    </row>
    <row r="6194" spans="1:4" x14ac:dyDescent="0.55000000000000004">
      <c r="A6194" s="6">
        <f>US_Regional_Sales_Data!P6194*US_Regional_Sales_Data!M6194*(1-US_Regional_Sales_Data!N6194)</f>
        <v>14614.04</v>
      </c>
      <c r="B6194" s="6">
        <f>US_Regional_Sales_Data!O6194*US_Regional_Sales_Data!M6194</f>
        <v>7076.28</v>
      </c>
      <c r="C6194" s="6">
        <f t="shared" si="192"/>
        <v>7537.7600000000011</v>
      </c>
      <c r="D6194" s="7">
        <f t="shared" si="193"/>
        <v>0.51578892626542694</v>
      </c>
    </row>
    <row r="6195" spans="1:4" x14ac:dyDescent="0.55000000000000004">
      <c r="A6195" s="6">
        <f>US_Regional_Sales_Data!P6195*US_Regional_Sales_Data!M6195*(1-US_Regional_Sales_Data!N6195)</f>
        <v>5391.8249999999998</v>
      </c>
      <c r="B6195" s="6">
        <f>US_Regional_Sales_Data!O6195*US_Regional_Sales_Data!M6195</f>
        <v>3497.3999999999996</v>
      </c>
      <c r="C6195" s="6">
        <f t="shared" si="192"/>
        <v>1894.4250000000002</v>
      </c>
      <c r="D6195" s="7">
        <f t="shared" si="193"/>
        <v>0.35135135135135137</v>
      </c>
    </row>
    <row r="6196" spans="1:4" x14ac:dyDescent="0.55000000000000004">
      <c r="A6196" s="6">
        <f>US_Regional_Sales_Data!P6196*US_Regional_Sales_Data!M6196*(1-US_Regional_Sales_Data!N6196)</f>
        <v>4164.72</v>
      </c>
      <c r="B6196" s="6">
        <f>US_Regional_Sales_Data!O6196*US_Regional_Sales_Data!M6196</f>
        <v>2836.52</v>
      </c>
      <c r="C6196" s="6">
        <f t="shared" si="192"/>
        <v>1328.2000000000003</v>
      </c>
      <c r="D6196" s="7">
        <f t="shared" si="193"/>
        <v>0.31891699802147566</v>
      </c>
    </row>
    <row r="6197" spans="1:4" x14ac:dyDescent="0.55000000000000004">
      <c r="A6197" s="6">
        <f>US_Regional_Sales_Data!P6197*US_Regional_Sales_Data!M6197*(1-US_Regional_Sales_Data!N6197)</f>
        <v>21911.680000000004</v>
      </c>
      <c r="B6197" s="6">
        <f>US_Regional_Sales_Data!O6197*US_Regional_Sales_Data!M6197</f>
        <v>11503.66</v>
      </c>
      <c r="C6197" s="6">
        <f t="shared" si="192"/>
        <v>10408.020000000004</v>
      </c>
      <c r="D6197" s="7">
        <f t="shared" si="193"/>
        <v>0.47499872214271122</v>
      </c>
    </row>
    <row r="6198" spans="1:4" x14ac:dyDescent="0.55000000000000004">
      <c r="A6198" s="6">
        <f>US_Regional_Sales_Data!P6198*US_Regional_Sales_Data!M6198*(1-US_Regional_Sales_Data!N6198)</f>
        <v>8104.3199999999988</v>
      </c>
      <c r="B6198" s="6">
        <f>US_Regional_Sales_Data!O6198*US_Regional_Sales_Data!M6198</f>
        <v>5094.1499999999996</v>
      </c>
      <c r="C6198" s="6">
        <f t="shared" si="192"/>
        <v>3010.1699999999992</v>
      </c>
      <c r="D6198" s="7">
        <f t="shared" si="193"/>
        <v>0.37142783108268179</v>
      </c>
    </row>
    <row r="6199" spans="1:4" x14ac:dyDescent="0.55000000000000004">
      <c r="A6199" s="6">
        <f>US_Regional_Sales_Data!P6199*US_Regional_Sales_Data!M6199*(1-US_Regional_Sales_Data!N6199)</f>
        <v>29549.68</v>
      </c>
      <c r="B6199" s="6">
        <f>US_Regional_Sales_Data!O6199*US_Regional_Sales_Data!M6199</f>
        <v>12778.24</v>
      </c>
      <c r="C6199" s="6">
        <f t="shared" si="192"/>
        <v>16771.440000000002</v>
      </c>
      <c r="D6199" s="7">
        <f t="shared" si="193"/>
        <v>0.56756756756756765</v>
      </c>
    </row>
    <row r="6200" spans="1:4" x14ac:dyDescent="0.55000000000000004">
      <c r="A6200" s="6">
        <f>US_Regional_Sales_Data!P6200*US_Regional_Sales_Data!M6200*(1-US_Regional_Sales_Data!N6200)</f>
        <v>2964.08</v>
      </c>
      <c r="B6200" s="6">
        <f>US_Regional_Sales_Data!O6200*US_Regional_Sales_Data!M6200</f>
        <v>2482.42</v>
      </c>
      <c r="C6200" s="6">
        <f t="shared" si="192"/>
        <v>481.65999999999985</v>
      </c>
      <c r="D6200" s="7">
        <f t="shared" si="193"/>
        <v>0.16249898788156861</v>
      </c>
    </row>
    <row r="6201" spans="1:4" x14ac:dyDescent="0.55000000000000004">
      <c r="A6201" s="6">
        <f>US_Regional_Sales_Data!P6201*US_Regional_Sales_Data!M6201*(1-US_Regional_Sales_Data!N6201)</f>
        <v>5155.6499999999996</v>
      </c>
      <c r="B6201" s="6">
        <f>US_Regional_Sales_Data!O6201*US_Regional_Sales_Data!M6201</f>
        <v>3690.3500000000004</v>
      </c>
      <c r="C6201" s="6">
        <f t="shared" si="192"/>
        <v>1465.2999999999993</v>
      </c>
      <c r="D6201" s="7">
        <f t="shared" si="193"/>
        <v>0.28421246593542993</v>
      </c>
    </row>
    <row r="6202" spans="1:4" x14ac:dyDescent="0.55000000000000004">
      <c r="A6202" s="6">
        <f>US_Regional_Sales_Data!P6202*US_Regional_Sales_Data!M6202*(1-US_Regional_Sales_Data!N6202)</f>
        <v>9261.0749999999989</v>
      </c>
      <c r="B6202" s="6">
        <f>US_Regional_Sales_Data!O6202*US_Regional_Sales_Data!M6202</f>
        <v>4484.3</v>
      </c>
      <c r="C6202" s="6">
        <f t="shared" si="192"/>
        <v>4776.7749999999987</v>
      </c>
      <c r="D6202" s="7">
        <f t="shared" si="193"/>
        <v>0.51579055347246394</v>
      </c>
    </row>
    <row r="6203" spans="1:4" x14ac:dyDescent="0.55000000000000004">
      <c r="A6203" s="6">
        <f>US_Regional_Sales_Data!P6203*US_Regional_Sales_Data!M6203*(1-US_Regional_Sales_Data!N6203)</f>
        <v>13440.199999999999</v>
      </c>
      <c r="B6203" s="6">
        <f>US_Regional_Sales_Data!O6203*US_Regional_Sales_Data!M6203</f>
        <v>13440.2</v>
      </c>
      <c r="C6203" s="6">
        <f t="shared" si="192"/>
        <v>0</v>
      </c>
      <c r="D6203" s="7">
        <f t="shared" si="193"/>
        <v>0</v>
      </c>
    </row>
    <row r="6204" spans="1:4" x14ac:dyDescent="0.55000000000000004">
      <c r="A6204" s="6">
        <f>US_Regional_Sales_Data!P6204*US_Regional_Sales_Data!M6204*(1-US_Regional_Sales_Data!N6204)</f>
        <v>3055.2</v>
      </c>
      <c r="B6204" s="6">
        <f>US_Regional_Sales_Data!O6204*US_Regional_Sales_Data!M6204</f>
        <v>2186.88</v>
      </c>
      <c r="C6204" s="6">
        <f t="shared" si="192"/>
        <v>868.31999999999971</v>
      </c>
      <c r="D6204" s="7">
        <f t="shared" si="193"/>
        <v>0.28421052631578941</v>
      </c>
    </row>
    <row r="6205" spans="1:4" x14ac:dyDescent="0.55000000000000004">
      <c r="A6205" s="6">
        <f>US_Regional_Sales_Data!P6205*US_Regional_Sales_Data!M6205*(1-US_Regional_Sales_Data!N6205)</f>
        <v>13832.820000000002</v>
      </c>
      <c r="B6205" s="6">
        <f>US_Regional_Sales_Data!O6205*US_Regional_Sales_Data!M6205</f>
        <v>12262.619999999999</v>
      </c>
      <c r="C6205" s="6">
        <f t="shared" si="192"/>
        <v>1570.2000000000025</v>
      </c>
      <c r="D6205" s="7">
        <f t="shared" si="193"/>
        <v>0.11351264601144252</v>
      </c>
    </row>
    <row r="6206" spans="1:4" x14ac:dyDescent="0.55000000000000004">
      <c r="A6206" s="6">
        <f>US_Regional_Sales_Data!P6206*US_Regional_Sales_Data!M6206*(1-US_Regional_Sales_Data!N6206)</f>
        <v>19515.09</v>
      </c>
      <c r="B6206" s="6">
        <f>US_Regional_Sales_Data!O6206*US_Regional_Sales_Data!M6206</f>
        <v>11503.66</v>
      </c>
      <c r="C6206" s="6">
        <f t="shared" si="192"/>
        <v>8011.43</v>
      </c>
      <c r="D6206" s="7">
        <f t="shared" si="193"/>
        <v>0.4105248810023423</v>
      </c>
    </row>
    <row r="6207" spans="1:4" x14ac:dyDescent="0.55000000000000004">
      <c r="A6207" s="6">
        <f>US_Regional_Sales_Data!P6207*US_Regional_Sales_Data!M6207*(1-US_Regional_Sales_Data!N6207)</f>
        <v>1329.28</v>
      </c>
      <c r="B6207" s="6">
        <f>US_Regional_Sales_Data!O6207*US_Regional_Sales_Data!M6207</f>
        <v>714.48</v>
      </c>
      <c r="C6207" s="6">
        <f t="shared" si="192"/>
        <v>614.79999999999995</v>
      </c>
      <c r="D6207" s="7">
        <f t="shared" si="193"/>
        <v>0.46250601829561866</v>
      </c>
    </row>
    <row r="6208" spans="1:4" x14ac:dyDescent="0.55000000000000004">
      <c r="A6208" s="6">
        <f>US_Regional_Sales_Data!P6208*US_Regional_Sales_Data!M6208*(1-US_Regional_Sales_Data!N6208)</f>
        <v>35121.065000000002</v>
      </c>
      <c r="B6208" s="6">
        <f>US_Regional_Sales_Data!O6208*US_Regional_Sales_Data!M6208</f>
        <v>21485.8</v>
      </c>
      <c r="C6208" s="6">
        <f t="shared" si="192"/>
        <v>13635.265000000003</v>
      </c>
      <c r="D6208" s="7">
        <f t="shared" si="193"/>
        <v>0.38823609135998588</v>
      </c>
    </row>
    <row r="6209" spans="1:4" x14ac:dyDescent="0.55000000000000004">
      <c r="A6209" s="6">
        <f>US_Regional_Sales_Data!P6209*US_Regional_Sales_Data!M6209*(1-US_Regional_Sales_Data!N6209)</f>
        <v>1543.68</v>
      </c>
      <c r="B6209" s="6">
        <f>US_Regional_Sales_Data!O6209*US_Regional_Sales_Data!M6209</f>
        <v>994.8</v>
      </c>
      <c r="C6209" s="6">
        <f t="shared" si="192"/>
        <v>548.88000000000011</v>
      </c>
      <c r="D6209" s="7">
        <f t="shared" si="193"/>
        <v>0.35556592039800999</v>
      </c>
    </row>
    <row r="6210" spans="1:4" x14ac:dyDescent="0.55000000000000004">
      <c r="A6210" s="6">
        <f>US_Regional_Sales_Data!P6210*US_Regional_Sales_Data!M6210*(1-US_Regional_Sales_Data!N6210)</f>
        <v>1820.3899999999999</v>
      </c>
      <c r="B6210" s="6">
        <f>US_Regional_Sales_Data!O6210*US_Regional_Sales_Data!M6210</f>
        <v>1494.64</v>
      </c>
      <c r="C6210" s="6">
        <f t="shared" si="192"/>
        <v>325.74999999999977</v>
      </c>
      <c r="D6210" s="7">
        <f t="shared" si="193"/>
        <v>0.17894517108971145</v>
      </c>
    </row>
    <row r="6211" spans="1:4" x14ac:dyDescent="0.55000000000000004">
      <c r="A6211" s="6">
        <f>US_Regional_Sales_Data!P6211*US_Regional_Sales_Data!M6211*(1-US_Regional_Sales_Data!N6211)</f>
        <v>9420.2000000000007</v>
      </c>
      <c r="B6211" s="6">
        <f>US_Regional_Sales_Data!O6211*US_Regional_Sales_Data!M6211</f>
        <v>4786.4799999999996</v>
      </c>
      <c r="C6211" s="6">
        <f t="shared" ref="C6211:C6274" si="194">A6211-B6211</f>
        <v>4633.7200000000012</v>
      </c>
      <c r="D6211" s="7">
        <f t="shared" ref="D6211:D6274" si="195">C6211/A6211</f>
        <v>0.49189189189189197</v>
      </c>
    </row>
    <row r="6212" spans="1:4" x14ac:dyDescent="0.55000000000000004">
      <c r="A6212" s="6">
        <f>US_Regional_Sales_Data!P6212*US_Regional_Sales_Data!M6212*(1-US_Regional_Sales_Data!N6212)</f>
        <v>18003.737499999999</v>
      </c>
      <c r="B6212" s="6">
        <f>US_Regional_Sales_Data!O6212*US_Regional_Sales_Data!M6212</f>
        <v>14402.990000000002</v>
      </c>
      <c r="C6212" s="6">
        <f t="shared" si="194"/>
        <v>3600.7474999999977</v>
      </c>
      <c r="D6212" s="7">
        <f t="shared" si="195"/>
        <v>0.19999999999999987</v>
      </c>
    </row>
    <row r="6213" spans="1:4" x14ac:dyDescent="0.55000000000000004">
      <c r="A6213" s="6">
        <f>US_Regional_Sales_Data!P6213*US_Regional_Sales_Data!M6213*(1-US_Regional_Sales_Data!N6213)</f>
        <v>3618</v>
      </c>
      <c r="B6213" s="6">
        <f>US_Regional_Sales_Data!O6213*US_Regional_Sales_Data!M6213</f>
        <v>1648.2</v>
      </c>
      <c r="C6213" s="6">
        <f t="shared" si="194"/>
        <v>1969.8</v>
      </c>
      <c r="D6213" s="7">
        <f t="shared" si="195"/>
        <v>0.5444444444444444</v>
      </c>
    </row>
    <row r="6214" spans="1:4" x14ac:dyDescent="0.55000000000000004">
      <c r="A6214" s="6">
        <f>US_Regional_Sales_Data!P6214*US_Regional_Sales_Data!M6214*(1-US_Regional_Sales_Data!N6214)</f>
        <v>9294.2400000000016</v>
      </c>
      <c r="B6214" s="6">
        <f>US_Regional_Sales_Data!O6214*US_Regional_Sales_Data!M6214</f>
        <v>9184.92</v>
      </c>
      <c r="C6214" s="6">
        <f t="shared" si="194"/>
        <v>109.32000000000153</v>
      </c>
      <c r="D6214" s="7">
        <f t="shared" si="195"/>
        <v>1.1762123637866195E-2</v>
      </c>
    </row>
    <row r="6215" spans="1:4" x14ac:dyDescent="0.55000000000000004">
      <c r="A6215" s="6">
        <f>US_Regional_Sales_Data!P6215*US_Regional_Sales_Data!M6215*(1-US_Regional_Sales_Data!N6215)</f>
        <v>3216</v>
      </c>
      <c r="B6215" s="6">
        <f>US_Regional_Sales_Data!O6215*US_Regional_Sales_Data!M6215</f>
        <v>1768.8</v>
      </c>
      <c r="C6215" s="6">
        <f t="shared" si="194"/>
        <v>1447.2</v>
      </c>
      <c r="D6215" s="7">
        <f t="shared" si="195"/>
        <v>0.45</v>
      </c>
    </row>
    <row r="6216" spans="1:4" x14ac:dyDescent="0.55000000000000004">
      <c r="A6216" s="6">
        <f>US_Regional_Sales_Data!P6216*US_Regional_Sales_Data!M6216*(1-US_Regional_Sales_Data!N6216)</f>
        <v>6356.96</v>
      </c>
      <c r="B6216" s="6">
        <f>US_Regional_Sales_Data!O6216*US_Regional_Sales_Data!M6216</f>
        <v>4132.0200000000004</v>
      </c>
      <c r="C6216" s="6">
        <f t="shared" si="194"/>
        <v>2224.9399999999996</v>
      </c>
      <c r="D6216" s="7">
        <f t="shared" si="195"/>
        <v>0.35000062923158232</v>
      </c>
    </row>
    <row r="6217" spans="1:4" x14ac:dyDescent="0.55000000000000004">
      <c r="A6217" s="6">
        <f>US_Regional_Sales_Data!P6217*US_Regional_Sales_Data!M6217*(1-US_Regional_Sales_Data!N6217)</f>
        <v>1220.9075000000003</v>
      </c>
      <c r="B6217" s="6">
        <f>US_Regional_Sales_Data!O6217*US_Regional_Sales_Data!M6217</f>
        <v>989.93</v>
      </c>
      <c r="C6217" s="6">
        <f t="shared" si="194"/>
        <v>230.9775000000003</v>
      </c>
      <c r="D6217" s="7">
        <f t="shared" si="195"/>
        <v>0.18918509387484331</v>
      </c>
    </row>
    <row r="6218" spans="1:4" x14ac:dyDescent="0.55000000000000004">
      <c r="A6218" s="6">
        <f>US_Regional_Sales_Data!P6218*US_Regional_Sales_Data!M6218*(1-US_Regional_Sales_Data!N6218)</f>
        <v>13200.675000000001</v>
      </c>
      <c r="B6218" s="6">
        <f>US_Regional_Sales_Data!O6218*US_Regional_Sales_Data!M6218</f>
        <v>6421.98</v>
      </c>
      <c r="C6218" s="6">
        <f t="shared" si="194"/>
        <v>6778.6950000000015</v>
      </c>
      <c r="D6218" s="7">
        <f t="shared" si="195"/>
        <v>0.51351124090245392</v>
      </c>
    </row>
    <row r="6219" spans="1:4" x14ac:dyDescent="0.55000000000000004">
      <c r="A6219" s="6">
        <f>US_Regional_Sales_Data!P6219*US_Regional_Sales_Data!M6219*(1-US_Regional_Sales_Data!N6219)</f>
        <v>4090.3500000000004</v>
      </c>
      <c r="B6219" s="6">
        <f>US_Regional_Sales_Data!O6219*US_Regional_Sales_Data!M6219</f>
        <v>3449.16</v>
      </c>
      <c r="C6219" s="6">
        <f t="shared" si="194"/>
        <v>641.19000000000051</v>
      </c>
      <c r="D6219" s="7">
        <f t="shared" si="195"/>
        <v>0.15675675675675688</v>
      </c>
    </row>
    <row r="6220" spans="1:4" x14ac:dyDescent="0.55000000000000004">
      <c r="A6220" s="6">
        <f>US_Regional_Sales_Data!P6220*US_Regional_Sales_Data!M6220*(1-US_Regional_Sales_Data!N6220)</f>
        <v>2392.2350000000001</v>
      </c>
      <c r="B6220" s="6">
        <f>US_Regional_Sales_Data!O6220*US_Regional_Sales_Data!M6220</f>
        <v>1965.51</v>
      </c>
      <c r="C6220" s="6">
        <f t="shared" si="194"/>
        <v>426.72500000000014</v>
      </c>
      <c r="D6220" s="7">
        <f t="shared" si="195"/>
        <v>0.17837921441664389</v>
      </c>
    </row>
    <row r="6221" spans="1:4" x14ac:dyDescent="0.55000000000000004">
      <c r="A6221" s="6">
        <f>US_Regional_Sales_Data!P6221*US_Regional_Sales_Data!M6221*(1-US_Regional_Sales_Data!N6221)</f>
        <v>25199.37</v>
      </c>
      <c r="B6221" s="6">
        <f>US_Regional_Sales_Data!O6221*US_Regional_Sales_Data!M6221</f>
        <v>15119.649999999998</v>
      </c>
      <c r="C6221" s="6">
        <f t="shared" si="194"/>
        <v>10079.720000000001</v>
      </c>
      <c r="D6221" s="7">
        <f t="shared" si="195"/>
        <v>0.39999888886111046</v>
      </c>
    </row>
    <row r="6222" spans="1:4" x14ac:dyDescent="0.55000000000000004">
      <c r="A6222" s="6">
        <f>US_Regional_Sales_Data!P6222*US_Regional_Sales_Data!M6222*(1-US_Regional_Sales_Data!N6222)</f>
        <v>3742.62</v>
      </c>
      <c r="B6222" s="6">
        <f>US_Regional_Sales_Data!O6222*US_Regional_Sales_Data!M6222</f>
        <v>2481.9499999999998</v>
      </c>
      <c r="C6222" s="6">
        <f t="shared" si="194"/>
        <v>1260.67</v>
      </c>
      <c r="D6222" s="7">
        <f t="shared" si="195"/>
        <v>0.33684157087815492</v>
      </c>
    </row>
    <row r="6223" spans="1:4" x14ac:dyDescent="0.55000000000000004">
      <c r="A6223" s="6">
        <f>US_Regional_Sales_Data!P6223*US_Regional_Sales_Data!M6223*(1-US_Regional_Sales_Data!N6223)</f>
        <v>25331.359999999997</v>
      </c>
      <c r="B6223" s="6">
        <f>US_Regional_Sales_Data!O6223*US_Regional_Sales_Data!M6223</f>
        <v>22053.200000000001</v>
      </c>
      <c r="C6223" s="6">
        <f t="shared" si="194"/>
        <v>3278.1599999999962</v>
      </c>
      <c r="D6223" s="7">
        <f t="shared" si="195"/>
        <v>0.12941113307773433</v>
      </c>
    </row>
    <row r="6224" spans="1:4" x14ac:dyDescent="0.55000000000000004">
      <c r="A6224" s="6">
        <f>US_Regional_Sales_Data!P6224*US_Regional_Sales_Data!M6224*(1-US_Regional_Sales_Data!N6224)</f>
        <v>7198.8150000000005</v>
      </c>
      <c r="B6224" s="6">
        <f>US_Regional_Sales_Data!O6224*US_Regional_Sales_Data!M6224</f>
        <v>3031.08</v>
      </c>
      <c r="C6224" s="6">
        <f t="shared" si="194"/>
        <v>4167.7350000000006</v>
      </c>
      <c r="D6224" s="7">
        <f t="shared" si="195"/>
        <v>0.57894736842105265</v>
      </c>
    </row>
    <row r="6225" spans="1:4" x14ac:dyDescent="0.55000000000000004">
      <c r="A6225" s="6">
        <f>US_Regional_Sales_Data!P6225*US_Regional_Sales_Data!M6225*(1-US_Regional_Sales_Data!N6225)</f>
        <v>2894.4</v>
      </c>
      <c r="B6225" s="6">
        <f>US_Regional_Sales_Data!O6225*US_Regional_Sales_Data!M6225</f>
        <v>1483.38</v>
      </c>
      <c r="C6225" s="6">
        <f t="shared" si="194"/>
        <v>1411.02</v>
      </c>
      <c r="D6225" s="7">
        <f t="shared" si="195"/>
        <v>0.48749999999999999</v>
      </c>
    </row>
    <row r="6226" spans="1:4" x14ac:dyDescent="0.55000000000000004">
      <c r="A6226" s="6">
        <f>US_Regional_Sales_Data!P6226*US_Regional_Sales_Data!M6226*(1-US_Regional_Sales_Data!N6226)</f>
        <v>1668.635</v>
      </c>
      <c r="B6226" s="6">
        <f>US_Regional_Sales_Data!O6226*US_Regional_Sales_Data!M6226</f>
        <v>1138.5999999999999</v>
      </c>
      <c r="C6226" s="6">
        <f t="shared" si="194"/>
        <v>530.03500000000008</v>
      </c>
      <c r="D6226" s="7">
        <f t="shared" si="195"/>
        <v>0.31764586023905772</v>
      </c>
    </row>
    <row r="6227" spans="1:4" x14ac:dyDescent="0.55000000000000004">
      <c r="A6227" s="6">
        <f>US_Regional_Sales_Data!P6227*US_Regional_Sales_Data!M6227*(1-US_Regional_Sales_Data!N6227)</f>
        <v>15683.36</v>
      </c>
      <c r="B6227" s="6">
        <f>US_Regional_Sales_Data!O6227*US_Regional_Sales_Data!M6227</f>
        <v>9213.9599999999991</v>
      </c>
      <c r="C6227" s="6">
        <f t="shared" si="194"/>
        <v>6469.4000000000015</v>
      </c>
      <c r="D6227" s="7">
        <f t="shared" si="195"/>
        <v>0.41250089266585738</v>
      </c>
    </row>
    <row r="6228" spans="1:4" x14ac:dyDescent="0.55000000000000004">
      <c r="A6228" s="6">
        <f>US_Regional_Sales_Data!P6228*US_Regional_Sales_Data!M6228*(1-US_Regional_Sales_Data!N6228)</f>
        <v>15250.54</v>
      </c>
      <c r="B6228" s="6">
        <f>US_Regional_Sales_Data!O6228*US_Regional_Sales_Data!M6228</f>
        <v>11718.84</v>
      </c>
      <c r="C6228" s="6">
        <f t="shared" si="194"/>
        <v>3531.7000000000007</v>
      </c>
      <c r="D6228" s="7">
        <f t="shared" si="195"/>
        <v>0.23157868508262661</v>
      </c>
    </row>
    <row r="6229" spans="1:4" x14ac:dyDescent="0.55000000000000004">
      <c r="A6229" s="6">
        <f>US_Regional_Sales_Data!P6229*US_Regional_Sales_Data!M6229*(1-US_Regional_Sales_Data!N6229)</f>
        <v>1784.88</v>
      </c>
      <c r="B6229" s="6">
        <f>US_Regional_Sales_Data!O6229*US_Regional_Sales_Data!M6229</f>
        <v>912.24</v>
      </c>
      <c r="C6229" s="6">
        <f t="shared" si="194"/>
        <v>872.6400000000001</v>
      </c>
      <c r="D6229" s="7">
        <f t="shared" si="195"/>
        <v>0.48890681726502627</v>
      </c>
    </row>
    <row r="6230" spans="1:4" x14ac:dyDescent="0.55000000000000004">
      <c r="A6230" s="6">
        <f>US_Regional_Sales_Data!P6230*US_Regional_Sales_Data!M6230*(1-US_Regional_Sales_Data!N6230)</f>
        <v>20079.900000000001</v>
      </c>
      <c r="B6230" s="6">
        <f>US_Regional_Sales_Data!O6230*US_Regional_Sales_Data!M6230</f>
        <v>12807.76</v>
      </c>
      <c r="C6230" s="6">
        <f t="shared" si="194"/>
        <v>7272.1400000000012</v>
      </c>
      <c r="D6230" s="7">
        <f t="shared" si="195"/>
        <v>0.36216017012036916</v>
      </c>
    </row>
    <row r="6231" spans="1:4" x14ac:dyDescent="0.55000000000000004">
      <c r="A6231" s="6">
        <f>US_Regional_Sales_Data!P6231*US_Regional_Sales_Data!M6231*(1-US_Regional_Sales_Data!N6231)</f>
        <v>8064.1200000000008</v>
      </c>
      <c r="B6231" s="6">
        <f>US_Regional_Sales_Data!O6231*US_Regional_Sales_Data!M6231</f>
        <v>4838.46</v>
      </c>
      <c r="C6231" s="6">
        <f t="shared" si="194"/>
        <v>3225.6600000000008</v>
      </c>
      <c r="D6231" s="7">
        <f t="shared" si="195"/>
        <v>0.40000148807309421</v>
      </c>
    </row>
    <row r="6232" spans="1:4" x14ac:dyDescent="0.55000000000000004">
      <c r="A6232" s="6">
        <f>US_Regional_Sales_Data!P6232*US_Regional_Sales_Data!M6232*(1-US_Regional_Sales_Data!N6232)</f>
        <v>1833.79</v>
      </c>
      <c r="B6232" s="6">
        <f>US_Regional_Sales_Data!O6232*US_Regional_Sales_Data!M6232</f>
        <v>1143.42</v>
      </c>
      <c r="C6232" s="6">
        <f t="shared" si="194"/>
        <v>690.36999999999989</v>
      </c>
      <c r="D6232" s="7">
        <f t="shared" si="195"/>
        <v>0.3764716788727171</v>
      </c>
    </row>
    <row r="6233" spans="1:4" x14ac:dyDescent="0.55000000000000004">
      <c r="A6233" s="6">
        <f>US_Regional_Sales_Data!P6233*US_Regional_Sales_Data!M6233*(1-US_Regional_Sales_Data!N6233)</f>
        <v>4544.6099999999997</v>
      </c>
      <c r="B6233" s="6">
        <f>US_Regional_Sales_Data!O6233*US_Regional_Sales_Data!M6233</f>
        <v>2344.06</v>
      </c>
      <c r="C6233" s="6">
        <f t="shared" si="194"/>
        <v>2200.5499999999997</v>
      </c>
      <c r="D6233" s="7">
        <f t="shared" si="195"/>
        <v>0.48421096639755662</v>
      </c>
    </row>
    <row r="6234" spans="1:4" x14ac:dyDescent="0.55000000000000004">
      <c r="A6234" s="6">
        <f>US_Regional_Sales_Data!P6234*US_Regional_Sales_Data!M6234*(1-US_Regional_Sales_Data!N6234)</f>
        <v>373.85999999999996</v>
      </c>
      <c r="B6234" s="6">
        <f>US_Regional_Sales_Data!O6234*US_Regional_Sales_Data!M6234</f>
        <v>311.54999999999995</v>
      </c>
      <c r="C6234" s="6">
        <f t="shared" si="194"/>
        <v>62.31</v>
      </c>
      <c r="D6234" s="7">
        <f t="shared" si="195"/>
        <v>0.16666666666666669</v>
      </c>
    </row>
    <row r="6235" spans="1:4" x14ac:dyDescent="0.55000000000000004">
      <c r="A6235" s="6">
        <f>US_Regional_Sales_Data!P6235*US_Regional_Sales_Data!M6235*(1-US_Regional_Sales_Data!N6235)</f>
        <v>4727.5199999999995</v>
      </c>
      <c r="B6235" s="6">
        <f>US_Regional_Sales_Data!O6235*US_Regional_Sales_Data!M6235</f>
        <v>2836.5</v>
      </c>
      <c r="C6235" s="6">
        <f t="shared" si="194"/>
        <v>1891.0199999999995</v>
      </c>
      <c r="D6235" s="7">
        <f t="shared" si="195"/>
        <v>0.40000253832876426</v>
      </c>
    </row>
    <row r="6236" spans="1:4" x14ac:dyDescent="0.55000000000000004">
      <c r="A6236" s="6">
        <f>US_Regional_Sales_Data!P6236*US_Regional_Sales_Data!M6236*(1-US_Regional_Sales_Data!N6236)</f>
        <v>1784.88</v>
      </c>
      <c r="B6236" s="6">
        <f>US_Regional_Sales_Data!O6236*US_Regional_Sales_Data!M6236</f>
        <v>1080.58</v>
      </c>
      <c r="C6236" s="6">
        <f t="shared" si="194"/>
        <v>704.30000000000018</v>
      </c>
      <c r="D6236" s="7">
        <f t="shared" si="195"/>
        <v>0.39459235354757749</v>
      </c>
    </row>
    <row r="6237" spans="1:4" x14ac:dyDescent="0.55000000000000004">
      <c r="A6237" s="6">
        <f>US_Regional_Sales_Data!P6237*US_Regional_Sales_Data!M6237*(1-US_Regional_Sales_Data!N6237)</f>
        <v>2787.87</v>
      </c>
      <c r="B6237" s="6">
        <f>US_Regional_Sales_Data!O6237*US_Regional_Sales_Data!M6237</f>
        <v>2230.3000000000002</v>
      </c>
      <c r="C6237" s="6">
        <f t="shared" si="194"/>
        <v>557.56999999999971</v>
      </c>
      <c r="D6237" s="7">
        <f t="shared" si="195"/>
        <v>0.19999856521286852</v>
      </c>
    </row>
    <row r="6238" spans="1:4" x14ac:dyDescent="0.55000000000000004">
      <c r="A6238" s="6">
        <f>US_Regional_Sales_Data!P6238*US_Regional_Sales_Data!M6238*(1-US_Regional_Sales_Data!N6238)</f>
        <v>2036.8</v>
      </c>
      <c r="B6238" s="6">
        <f>US_Regional_Sales_Data!O6238*US_Regional_Sales_Data!M6238</f>
        <v>1286.4000000000001</v>
      </c>
      <c r="C6238" s="6">
        <f t="shared" si="194"/>
        <v>750.39999999999986</v>
      </c>
      <c r="D6238" s="7">
        <f t="shared" si="195"/>
        <v>0.36842105263157887</v>
      </c>
    </row>
    <row r="6239" spans="1:4" x14ac:dyDescent="0.55000000000000004">
      <c r="A6239" s="6">
        <f>US_Regional_Sales_Data!P6239*US_Regional_Sales_Data!M6239*(1-US_Regional_Sales_Data!N6239)</f>
        <v>3382.83</v>
      </c>
      <c r="B6239" s="6">
        <f>US_Regional_Sales_Data!O6239*US_Regional_Sales_Data!M6239</f>
        <v>3144.04</v>
      </c>
      <c r="C6239" s="6">
        <f t="shared" si="194"/>
        <v>238.78999999999996</v>
      </c>
      <c r="D6239" s="7">
        <f t="shared" si="195"/>
        <v>7.0588826515077599E-2</v>
      </c>
    </row>
    <row r="6240" spans="1:4" x14ac:dyDescent="0.55000000000000004">
      <c r="A6240" s="6">
        <f>US_Regional_Sales_Data!P6240*US_Regional_Sales_Data!M6240*(1-US_Regional_Sales_Data!N6240)</f>
        <v>15557.4</v>
      </c>
      <c r="B6240" s="6">
        <f>US_Regional_Sales_Data!O6240*US_Regional_Sales_Data!M6240</f>
        <v>14174.52</v>
      </c>
      <c r="C6240" s="6">
        <f t="shared" si="194"/>
        <v>1382.8799999999992</v>
      </c>
      <c r="D6240" s="7">
        <f t="shared" si="195"/>
        <v>8.8888888888888837E-2</v>
      </c>
    </row>
    <row r="6241" spans="1:4" x14ac:dyDescent="0.55000000000000004">
      <c r="A6241" s="6">
        <f>US_Regional_Sales_Data!P6241*US_Regional_Sales_Data!M6241*(1-US_Regional_Sales_Data!N6241)</f>
        <v>1833.12</v>
      </c>
      <c r="B6241" s="6">
        <f>US_Regional_Sales_Data!O6241*US_Regional_Sales_Data!M6241</f>
        <v>1201.68</v>
      </c>
      <c r="C6241" s="6">
        <f t="shared" si="194"/>
        <v>631.43999999999983</v>
      </c>
      <c r="D6241" s="7">
        <f t="shared" si="195"/>
        <v>0.34446190102120966</v>
      </c>
    </row>
    <row r="6242" spans="1:4" x14ac:dyDescent="0.55000000000000004">
      <c r="A6242" s="6">
        <f>US_Regional_Sales_Data!P6242*US_Regional_Sales_Data!M6242*(1-US_Regional_Sales_Data!N6242)</f>
        <v>14526.94</v>
      </c>
      <c r="B6242" s="6">
        <f>US_Regional_Sales_Data!O6242*US_Regional_Sales_Data!M6242</f>
        <v>11307.44</v>
      </c>
      <c r="C6242" s="6">
        <f t="shared" si="194"/>
        <v>3219.5</v>
      </c>
      <c r="D6242" s="7">
        <f t="shared" si="195"/>
        <v>0.22162272302356861</v>
      </c>
    </row>
    <row r="6243" spans="1:4" x14ac:dyDescent="0.55000000000000004">
      <c r="A6243" s="6">
        <f>US_Regional_Sales_Data!P6243*US_Regional_Sales_Data!M6243*(1-US_Regional_Sales_Data!N6243)</f>
        <v>9455.0400000000009</v>
      </c>
      <c r="B6243" s="6">
        <f>US_Regional_Sales_Data!O6243*US_Regional_Sales_Data!M6243</f>
        <v>7564.04</v>
      </c>
      <c r="C6243" s="6">
        <f t="shared" si="194"/>
        <v>1891.0000000000009</v>
      </c>
      <c r="D6243" s="7">
        <f t="shared" si="195"/>
        <v>0.19999915389041195</v>
      </c>
    </row>
    <row r="6244" spans="1:4" x14ac:dyDescent="0.55000000000000004">
      <c r="A6244" s="6">
        <f>US_Regional_Sales_Data!P6244*US_Regional_Sales_Data!M6244*(1-US_Regional_Sales_Data!N6244)</f>
        <v>1308.51</v>
      </c>
      <c r="B6244" s="6">
        <f>US_Regional_Sales_Data!O6244*US_Regional_Sales_Data!M6244</f>
        <v>1271.1199999999999</v>
      </c>
      <c r="C6244" s="6">
        <f t="shared" si="194"/>
        <v>37.3900000000001</v>
      </c>
      <c r="D6244" s="7">
        <f t="shared" si="195"/>
        <v>2.857448548348893E-2</v>
      </c>
    </row>
    <row r="6245" spans="1:4" x14ac:dyDescent="0.55000000000000004">
      <c r="A6245" s="6">
        <f>US_Regional_Sales_Data!P6245*US_Regional_Sales_Data!M6245*(1-US_Regional_Sales_Data!N6245)</f>
        <v>11966.199999999999</v>
      </c>
      <c r="B6245" s="6">
        <f>US_Regional_Sales_Data!O6245*US_Regional_Sales_Data!M6245</f>
        <v>9950.85</v>
      </c>
      <c r="C6245" s="6">
        <f t="shared" si="194"/>
        <v>2015.3499999999985</v>
      </c>
      <c r="D6245" s="7">
        <f t="shared" si="195"/>
        <v>0.16842021694439327</v>
      </c>
    </row>
    <row r="6246" spans="1:4" x14ac:dyDescent="0.55000000000000004">
      <c r="A6246" s="6">
        <f>US_Regional_Sales_Data!P6246*US_Regional_Sales_Data!M6246*(1-US_Regional_Sales_Data!N6246)</f>
        <v>964.80000000000007</v>
      </c>
      <c r="B6246" s="6">
        <f>US_Regional_Sales_Data!O6246*US_Regional_Sales_Data!M6246</f>
        <v>503.84</v>
      </c>
      <c r="C6246" s="6">
        <f t="shared" si="194"/>
        <v>460.96000000000009</v>
      </c>
      <c r="D6246" s="7">
        <f t="shared" si="195"/>
        <v>0.47777777777777786</v>
      </c>
    </row>
    <row r="6247" spans="1:4" x14ac:dyDescent="0.55000000000000004">
      <c r="A6247" s="6">
        <f>US_Regional_Sales_Data!P6247*US_Regional_Sales_Data!M6247*(1-US_Regional_Sales_Data!N6247)</f>
        <v>4506.42</v>
      </c>
      <c r="B6247" s="6">
        <f>US_Regional_Sales_Data!O6247*US_Regional_Sales_Data!M6247</f>
        <v>2561.56</v>
      </c>
      <c r="C6247" s="6">
        <f t="shared" si="194"/>
        <v>1944.8600000000001</v>
      </c>
      <c r="D6247" s="7">
        <f t="shared" si="195"/>
        <v>0.43157539687823154</v>
      </c>
    </row>
    <row r="6248" spans="1:4" x14ac:dyDescent="0.55000000000000004">
      <c r="A6248" s="6">
        <f>US_Regional_Sales_Data!P6248*US_Regional_Sales_Data!M6248*(1-US_Regional_Sales_Data!N6248)</f>
        <v>2870.2799999999997</v>
      </c>
      <c r="B6248" s="6">
        <f>US_Regional_Sales_Data!O6248*US_Regional_Sales_Data!M6248</f>
        <v>1587.09</v>
      </c>
      <c r="C6248" s="6">
        <f t="shared" si="194"/>
        <v>1283.1899999999998</v>
      </c>
      <c r="D6248" s="7">
        <f t="shared" si="195"/>
        <v>0.44706091391780589</v>
      </c>
    </row>
    <row r="6249" spans="1:4" x14ac:dyDescent="0.55000000000000004">
      <c r="A6249" s="6">
        <f>US_Regional_Sales_Data!P6249*US_Regional_Sales_Data!M6249*(1-US_Regional_Sales_Data!N6249)</f>
        <v>20296.980000000003</v>
      </c>
      <c r="B6249" s="6">
        <f>US_Regional_Sales_Data!O6249*US_Regional_Sales_Data!M6249</f>
        <v>14566.079999999998</v>
      </c>
      <c r="C6249" s="6">
        <f t="shared" si="194"/>
        <v>5730.9000000000051</v>
      </c>
      <c r="D6249" s="7">
        <f t="shared" si="195"/>
        <v>0.28235234995551084</v>
      </c>
    </row>
    <row r="6250" spans="1:4" x14ac:dyDescent="0.55000000000000004">
      <c r="A6250" s="6">
        <f>US_Regional_Sales_Data!P6250*US_Regional_Sales_Data!M6250*(1-US_Regional_Sales_Data!N6250)</f>
        <v>1447.2</v>
      </c>
      <c r="B6250" s="6">
        <f>US_Regional_Sales_Data!O6250*US_Regional_Sales_Data!M6250</f>
        <v>659.28</v>
      </c>
      <c r="C6250" s="6">
        <f t="shared" si="194"/>
        <v>787.92000000000007</v>
      </c>
      <c r="D6250" s="7">
        <f t="shared" si="195"/>
        <v>0.54444444444444451</v>
      </c>
    </row>
    <row r="6251" spans="1:4" x14ac:dyDescent="0.55000000000000004">
      <c r="A6251" s="6">
        <f>US_Regional_Sales_Data!P6251*US_Regional_Sales_Data!M6251*(1-US_Regional_Sales_Data!N6251)</f>
        <v>6898.3200000000006</v>
      </c>
      <c r="B6251" s="6">
        <f>US_Regional_Sales_Data!O6251*US_Regional_Sales_Data!M6251</f>
        <v>3295.84</v>
      </c>
      <c r="C6251" s="6">
        <f t="shared" si="194"/>
        <v>3602.4800000000005</v>
      </c>
      <c r="D6251" s="7">
        <f t="shared" si="195"/>
        <v>0.52222570133017898</v>
      </c>
    </row>
    <row r="6252" spans="1:4" x14ac:dyDescent="0.55000000000000004">
      <c r="A6252" s="6">
        <f>US_Regional_Sales_Data!P6252*US_Regional_Sales_Data!M6252*(1-US_Regional_Sales_Data!N6252)</f>
        <v>9648</v>
      </c>
      <c r="B6252" s="6">
        <f>US_Regional_Sales_Data!O6252*US_Regional_Sales_Data!M6252</f>
        <v>7557.5999999999995</v>
      </c>
      <c r="C6252" s="6">
        <f t="shared" si="194"/>
        <v>2090.4000000000005</v>
      </c>
      <c r="D6252" s="7">
        <f t="shared" si="195"/>
        <v>0.21666666666666673</v>
      </c>
    </row>
    <row r="6253" spans="1:4" x14ac:dyDescent="0.55000000000000004">
      <c r="A6253" s="6">
        <f>US_Regional_Sales_Data!P6253*US_Regional_Sales_Data!M6253*(1-US_Regional_Sales_Data!N6253)</f>
        <v>10969.575000000001</v>
      </c>
      <c r="B6253" s="6">
        <f>US_Regional_Sales_Data!O6253*US_Regional_Sales_Data!M6253</f>
        <v>9605.82</v>
      </c>
      <c r="C6253" s="6">
        <f t="shared" si="194"/>
        <v>1363.755000000001</v>
      </c>
      <c r="D6253" s="7">
        <f t="shared" si="195"/>
        <v>0.12432158948728651</v>
      </c>
    </row>
    <row r="6254" spans="1:4" x14ac:dyDescent="0.55000000000000004">
      <c r="A6254" s="6">
        <f>US_Regional_Sales_Data!P6254*US_Regional_Sales_Data!M6254*(1-US_Regional_Sales_Data!N6254)</f>
        <v>1765.45</v>
      </c>
      <c r="B6254" s="6">
        <f>US_Regional_Sales_Data!O6254*US_Regional_Sales_Data!M6254</f>
        <v>1308.52</v>
      </c>
      <c r="C6254" s="6">
        <f t="shared" si="194"/>
        <v>456.93000000000006</v>
      </c>
      <c r="D6254" s="7">
        <f t="shared" si="195"/>
        <v>0.25881786513353539</v>
      </c>
    </row>
    <row r="6255" spans="1:4" x14ac:dyDescent="0.55000000000000004">
      <c r="A6255" s="6">
        <f>US_Regional_Sales_Data!P6255*US_Regional_Sales_Data!M6255*(1-US_Regional_Sales_Data!N6255)</f>
        <v>4734.8900000000003</v>
      </c>
      <c r="B6255" s="6">
        <f>US_Regional_Sales_Data!O6255*US_Regional_Sales_Data!M6255</f>
        <v>2968.9</v>
      </c>
      <c r="C6255" s="6">
        <f t="shared" si="194"/>
        <v>1765.9900000000002</v>
      </c>
      <c r="D6255" s="7">
        <f t="shared" si="195"/>
        <v>0.37297381776556587</v>
      </c>
    </row>
    <row r="6256" spans="1:4" x14ac:dyDescent="0.55000000000000004">
      <c r="A6256" s="6">
        <f>US_Regional_Sales_Data!P6256*US_Regional_Sales_Data!M6256*(1-US_Regional_Sales_Data!N6256)</f>
        <v>3104.9475000000002</v>
      </c>
      <c r="B6256" s="6">
        <f>US_Regional_Sales_Data!O6256*US_Regional_Sales_Data!M6256</f>
        <v>1577.6399999999999</v>
      </c>
      <c r="C6256" s="6">
        <f t="shared" si="194"/>
        <v>1527.3075000000003</v>
      </c>
      <c r="D6256" s="7">
        <f t="shared" si="195"/>
        <v>0.49189479049162677</v>
      </c>
    </row>
    <row r="6257" spans="1:4" x14ac:dyDescent="0.55000000000000004">
      <c r="A6257" s="6">
        <f>US_Regional_Sales_Data!P6257*US_Regional_Sales_Data!M6257*(1-US_Regional_Sales_Data!N6257)</f>
        <v>13712.220000000001</v>
      </c>
      <c r="B6257" s="6">
        <f>US_Regional_Sales_Data!O6257*US_Regional_Sales_Data!M6257</f>
        <v>7465.5599999999995</v>
      </c>
      <c r="C6257" s="6">
        <f t="shared" si="194"/>
        <v>6246.6600000000017</v>
      </c>
      <c r="D6257" s="7">
        <f t="shared" si="195"/>
        <v>0.45555424285783053</v>
      </c>
    </row>
    <row r="6258" spans="1:4" x14ac:dyDescent="0.55000000000000004">
      <c r="A6258" s="6">
        <f>US_Regional_Sales_Data!P6258*US_Regional_Sales_Data!M6258*(1-US_Regional_Sales_Data!N6258)</f>
        <v>3207.9599999999996</v>
      </c>
      <c r="B6258" s="6">
        <f>US_Regional_Sales_Data!O6258*US_Regional_Sales_Data!M6258</f>
        <v>2802.75</v>
      </c>
      <c r="C6258" s="6">
        <f t="shared" si="194"/>
        <v>405.20999999999958</v>
      </c>
      <c r="D6258" s="7">
        <f t="shared" si="195"/>
        <v>0.12631391912617354</v>
      </c>
    </row>
    <row r="6259" spans="1:4" x14ac:dyDescent="0.55000000000000004">
      <c r="A6259" s="6">
        <f>US_Regional_Sales_Data!P6259*US_Regional_Sales_Data!M6259*(1-US_Regional_Sales_Data!N6259)</f>
        <v>12927.984999999999</v>
      </c>
      <c r="B6259" s="6">
        <f>US_Regional_Sales_Data!O6259*US_Regional_Sales_Data!M6259</f>
        <v>7686.9100000000008</v>
      </c>
      <c r="C6259" s="6">
        <f t="shared" si="194"/>
        <v>5241.074999999998</v>
      </c>
      <c r="D6259" s="7">
        <f t="shared" si="195"/>
        <v>0.40540540540540532</v>
      </c>
    </row>
    <row r="6260" spans="1:4" x14ac:dyDescent="0.55000000000000004">
      <c r="A6260" s="6">
        <f>US_Regional_Sales_Data!P6260*US_Regional_Sales_Data!M6260*(1-US_Regional_Sales_Data!N6260)</f>
        <v>4988.8200000000006</v>
      </c>
      <c r="B6260" s="6">
        <f>US_Regional_Sales_Data!O6260*US_Regional_Sales_Data!M6260</f>
        <v>4636.68</v>
      </c>
      <c r="C6260" s="6">
        <f t="shared" si="194"/>
        <v>352.14000000000033</v>
      </c>
      <c r="D6260" s="7">
        <f t="shared" si="195"/>
        <v>7.0585829915691539E-2</v>
      </c>
    </row>
    <row r="6261" spans="1:4" x14ac:dyDescent="0.55000000000000004">
      <c r="A6261" s="6">
        <f>US_Regional_Sales_Data!P6261*US_Regional_Sales_Data!M6261*(1-US_Regional_Sales_Data!N6261)</f>
        <v>20936.16</v>
      </c>
      <c r="B6261" s="6">
        <f>US_Regional_Sales_Data!O6261*US_Regional_Sales_Data!M6261</f>
        <v>18144.7</v>
      </c>
      <c r="C6261" s="6">
        <f t="shared" si="194"/>
        <v>2791.4599999999991</v>
      </c>
      <c r="D6261" s="7">
        <f t="shared" si="195"/>
        <v>0.13333199593430692</v>
      </c>
    </row>
    <row r="6262" spans="1:4" x14ac:dyDescent="0.55000000000000004">
      <c r="A6262" s="6">
        <f>US_Regional_Sales_Data!P6262*US_Regional_Sales_Data!M6262*(1-US_Regional_Sales_Data!N6262)</f>
        <v>5125.5</v>
      </c>
      <c r="B6262" s="6">
        <f>US_Regional_Sales_Data!O6262*US_Regional_Sales_Data!M6262</f>
        <v>2894.3999999999996</v>
      </c>
      <c r="C6262" s="6">
        <f t="shared" si="194"/>
        <v>2231.1000000000004</v>
      </c>
      <c r="D6262" s="7">
        <f t="shared" si="195"/>
        <v>0.43529411764705889</v>
      </c>
    </row>
    <row r="6263" spans="1:4" x14ac:dyDescent="0.55000000000000004">
      <c r="A6263" s="6">
        <f>US_Regional_Sales_Data!P6263*US_Regional_Sales_Data!M6263*(1-US_Regional_Sales_Data!N6263)</f>
        <v>29896.740000000005</v>
      </c>
      <c r="B6263" s="6">
        <f>US_Regional_Sales_Data!O6263*US_Regional_Sales_Data!M6263</f>
        <v>18422.88</v>
      </c>
      <c r="C6263" s="6">
        <f t="shared" si="194"/>
        <v>11473.860000000004</v>
      </c>
      <c r="D6263" s="7">
        <f t="shared" si="195"/>
        <v>0.38378298102067321</v>
      </c>
    </row>
    <row r="6264" spans="1:4" x14ac:dyDescent="0.55000000000000004">
      <c r="A6264" s="6">
        <f>US_Regional_Sales_Data!P6264*US_Regional_Sales_Data!M6264*(1-US_Regional_Sales_Data!N6264)</f>
        <v>32609.570000000003</v>
      </c>
      <c r="B6264" s="6">
        <f>US_Regional_Sales_Data!O6264*US_Regional_Sales_Data!M6264</f>
        <v>25704</v>
      </c>
      <c r="C6264" s="6">
        <f t="shared" si="194"/>
        <v>6905.5700000000033</v>
      </c>
      <c r="D6264" s="7">
        <f t="shared" si="195"/>
        <v>0.21176513520417481</v>
      </c>
    </row>
    <row r="6265" spans="1:4" x14ac:dyDescent="0.55000000000000004">
      <c r="A6265" s="6">
        <f>US_Regional_Sales_Data!P6265*US_Regional_Sales_Data!M6265*(1-US_Regional_Sales_Data!N6265)</f>
        <v>18150.3</v>
      </c>
      <c r="B6265" s="6">
        <f>US_Regional_Sales_Data!O6265*US_Regional_Sales_Data!M6265</f>
        <v>13223.800000000001</v>
      </c>
      <c r="C6265" s="6">
        <f t="shared" si="194"/>
        <v>4926.4999999999982</v>
      </c>
      <c r="D6265" s="7">
        <f t="shared" si="195"/>
        <v>0.27142802047349068</v>
      </c>
    </row>
    <row r="6266" spans="1:4" x14ac:dyDescent="0.55000000000000004">
      <c r="A6266" s="6">
        <f>US_Regional_Sales_Data!P6266*US_Regional_Sales_Data!M6266*(1-US_Regional_Sales_Data!N6266)</f>
        <v>1859.25</v>
      </c>
      <c r="B6266" s="6">
        <f>US_Regional_Sales_Data!O6266*US_Regional_Sales_Data!M6266</f>
        <v>1065.3</v>
      </c>
      <c r="C6266" s="6">
        <f t="shared" si="194"/>
        <v>793.95</v>
      </c>
      <c r="D6266" s="7">
        <f t="shared" si="195"/>
        <v>0.42702702702702705</v>
      </c>
    </row>
    <row r="6267" spans="1:4" x14ac:dyDescent="0.55000000000000004">
      <c r="A6267" s="6">
        <f>US_Regional_Sales_Data!P6267*US_Regional_Sales_Data!M6267*(1-US_Regional_Sales_Data!N6267)</f>
        <v>8147.2</v>
      </c>
      <c r="B6267" s="6">
        <f>US_Regional_Sales_Data!O6267*US_Regional_Sales_Data!M6267</f>
        <v>5402.9</v>
      </c>
      <c r="C6267" s="6">
        <f t="shared" si="194"/>
        <v>2744.3</v>
      </c>
      <c r="D6267" s="7">
        <f t="shared" si="195"/>
        <v>0.33683965043205033</v>
      </c>
    </row>
    <row r="6268" spans="1:4" x14ac:dyDescent="0.55000000000000004">
      <c r="A6268" s="6">
        <f>US_Regional_Sales_Data!P6268*US_Regional_Sales_Data!M6268*(1-US_Regional_Sales_Data!N6268)</f>
        <v>705.51</v>
      </c>
      <c r="B6268" s="6">
        <f>US_Regional_Sales_Data!O6268*US_Regional_Sales_Data!M6268</f>
        <v>399.79</v>
      </c>
      <c r="C6268" s="6">
        <f t="shared" si="194"/>
        <v>305.71999999999997</v>
      </c>
      <c r="D6268" s="7">
        <f t="shared" si="195"/>
        <v>0.43333191591898057</v>
      </c>
    </row>
    <row r="6269" spans="1:4" x14ac:dyDescent="0.55000000000000004">
      <c r="A6269" s="6">
        <f>US_Regional_Sales_Data!P6269*US_Regional_Sales_Data!M6269*(1-US_Regional_Sales_Data!N6269)</f>
        <v>1629.44</v>
      </c>
      <c r="B6269" s="6">
        <f>US_Regional_Sales_Data!O6269*US_Regional_Sales_Data!M6269</f>
        <v>1063.44</v>
      </c>
      <c r="C6269" s="6">
        <f t="shared" si="194"/>
        <v>566</v>
      </c>
      <c r="D6269" s="7">
        <f t="shared" si="195"/>
        <v>0.3473586017282011</v>
      </c>
    </row>
    <row r="6270" spans="1:4" x14ac:dyDescent="0.55000000000000004">
      <c r="A6270" s="6">
        <f>US_Regional_Sales_Data!P6270*US_Regional_Sales_Data!M6270*(1-US_Regional_Sales_Data!N6270)</f>
        <v>5928.16</v>
      </c>
      <c r="B6270" s="6">
        <f>US_Regional_Sales_Data!O6270*US_Regional_Sales_Data!M6270</f>
        <v>3927.4199999999996</v>
      </c>
      <c r="C6270" s="6">
        <f t="shared" si="194"/>
        <v>2000.7400000000002</v>
      </c>
      <c r="D6270" s="7">
        <f t="shared" si="195"/>
        <v>0.33749763839032687</v>
      </c>
    </row>
    <row r="6271" spans="1:4" x14ac:dyDescent="0.55000000000000004">
      <c r="A6271" s="6">
        <f>US_Regional_Sales_Data!P6271*US_Regional_Sales_Data!M6271*(1-US_Regional_Sales_Data!N6271)</f>
        <v>11526.679999999998</v>
      </c>
      <c r="B6271" s="6">
        <f>US_Regional_Sales_Data!O6271*US_Regional_Sales_Data!M6271</f>
        <v>8814.56</v>
      </c>
      <c r="C6271" s="6">
        <f t="shared" si="194"/>
        <v>2712.119999999999</v>
      </c>
      <c r="D6271" s="7">
        <f t="shared" si="195"/>
        <v>0.23529064743707637</v>
      </c>
    </row>
    <row r="6272" spans="1:4" x14ac:dyDescent="0.55000000000000004">
      <c r="A6272" s="6">
        <f>US_Regional_Sales_Data!P6272*US_Regional_Sales_Data!M6272*(1-US_Regional_Sales_Data!N6272)</f>
        <v>11448.96</v>
      </c>
      <c r="B6272" s="6">
        <f>US_Regional_Sales_Data!O6272*US_Regional_Sales_Data!M6272</f>
        <v>6153.84</v>
      </c>
      <c r="C6272" s="6">
        <f t="shared" si="194"/>
        <v>5295.119999999999</v>
      </c>
      <c r="D6272" s="7">
        <f t="shared" si="195"/>
        <v>0.46249790373972827</v>
      </c>
    </row>
    <row r="6273" spans="1:4" x14ac:dyDescent="0.55000000000000004">
      <c r="A6273" s="6">
        <f>US_Regional_Sales_Data!P6273*US_Regional_Sales_Data!M6273*(1-US_Regional_Sales_Data!N6273)</f>
        <v>1087.7450000000001</v>
      </c>
      <c r="B6273" s="6">
        <f>US_Regional_Sales_Data!O6273*US_Regional_Sales_Data!M6273</f>
        <v>652.65</v>
      </c>
      <c r="C6273" s="6">
        <f t="shared" si="194"/>
        <v>435.09500000000014</v>
      </c>
      <c r="D6273" s="7">
        <f t="shared" si="195"/>
        <v>0.39999724200065279</v>
      </c>
    </row>
    <row r="6274" spans="1:4" x14ac:dyDescent="0.55000000000000004">
      <c r="A6274" s="6">
        <f>US_Regional_Sales_Data!P6274*US_Regional_Sales_Data!M6274*(1-US_Regional_Sales_Data!N6274)</f>
        <v>17261.88</v>
      </c>
      <c r="B6274" s="6">
        <f>US_Regional_Sales_Data!O6274*US_Regional_Sales_Data!M6274</f>
        <v>11265.66</v>
      </c>
      <c r="C6274" s="6">
        <f t="shared" si="194"/>
        <v>5996.2200000000012</v>
      </c>
      <c r="D6274" s="7">
        <f t="shared" si="195"/>
        <v>0.3473677258792206</v>
      </c>
    </row>
    <row r="6275" spans="1:4" x14ac:dyDescent="0.55000000000000004">
      <c r="A6275" s="6">
        <f>US_Regional_Sales_Data!P6275*US_Regional_Sales_Data!M6275*(1-US_Regional_Sales_Data!N6275)</f>
        <v>5205.9000000000005</v>
      </c>
      <c r="B6275" s="6">
        <f>US_Regional_Sales_Data!O6275*US_Regional_Sales_Data!M6275</f>
        <v>4277.3</v>
      </c>
      <c r="C6275" s="6">
        <f t="shared" ref="C6275:C6338" si="196">A6275-B6275</f>
        <v>928.60000000000036</v>
      </c>
      <c r="D6275" s="7">
        <f t="shared" ref="D6275:D6338" si="197">C6275/A6275</f>
        <v>0.17837453658349187</v>
      </c>
    </row>
    <row r="6276" spans="1:4" x14ac:dyDescent="0.55000000000000004">
      <c r="A6276" s="6">
        <f>US_Regional_Sales_Data!P6276*US_Regional_Sales_Data!M6276*(1-US_Regional_Sales_Data!N6276)</f>
        <v>1085.3999999999999</v>
      </c>
      <c r="B6276" s="6">
        <f>US_Regional_Sales_Data!O6276*US_Regional_Sales_Data!M6276</f>
        <v>814.06</v>
      </c>
      <c r="C6276" s="6">
        <f t="shared" si="196"/>
        <v>271.33999999999992</v>
      </c>
      <c r="D6276" s="7">
        <f t="shared" si="197"/>
        <v>0.24999078680670717</v>
      </c>
    </row>
    <row r="6277" spans="1:4" x14ac:dyDescent="0.55000000000000004">
      <c r="A6277" s="6">
        <f>US_Regional_Sales_Data!P6277*US_Regional_Sales_Data!M6277*(1-US_Regional_Sales_Data!N6277)</f>
        <v>8246.36</v>
      </c>
      <c r="B6277" s="6">
        <f>US_Regional_Sales_Data!O6277*US_Regional_Sales_Data!M6277</f>
        <v>3880.64</v>
      </c>
      <c r="C6277" s="6">
        <f t="shared" si="196"/>
        <v>4365.7200000000012</v>
      </c>
      <c r="D6277" s="7">
        <f t="shared" si="197"/>
        <v>0.52941176470588247</v>
      </c>
    </row>
    <row r="6278" spans="1:4" x14ac:dyDescent="0.55000000000000004">
      <c r="A6278" s="6">
        <f>US_Regional_Sales_Data!P6278*US_Regional_Sales_Data!M6278*(1-US_Regional_Sales_Data!N6278)</f>
        <v>10082.16</v>
      </c>
      <c r="B6278" s="6">
        <f>US_Regional_Sales_Data!O6278*US_Regional_Sales_Data!M6278</f>
        <v>8065.72</v>
      </c>
      <c r="C6278" s="6">
        <f t="shared" si="196"/>
        <v>2016.4399999999996</v>
      </c>
      <c r="D6278" s="7">
        <f t="shared" si="197"/>
        <v>0.20000079348076202</v>
      </c>
    </row>
    <row r="6279" spans="1:4" x14ac:dyDescent="0.55000000000000004">
      <c r="A6279" s="6">
        <f>US_Regional_Sales_Data!P6279*US_Regional_Sales_Data!M6279*(1-US_Regional_Sales_Data!N6279)</f>
        <v>6013.92</v>
      </c>
      <c r="B6279" s="6">
        <f>US_Regional_Sales_Data!O6279*US_Regional_Sales_Data!M6279</f>
        <v>5235.6400000000003</v>
      </c>
      <c r="C6279" s="6">
        <f t="shared" si="196"/>
        <v>778.27999999999975</v>
      </c>
      <c r="D6279" s="7">
        <f t="shared" si="197"/>
        <v>0.12941309495304223</v>
      </c>
    </row>
    <row r="6280" spans="1:4" x14ac:dyDescent="0.55000000000000004">
      <c r="A6280" s="6">
        <f>US_Regional_Sales_Data!P6280*US_Regional_Sales_Data!M6280*(1-US_Regional_Sales_Data!N6280)</f>
        <v>2803.9500000000003</v>
      </c>
      <c r="B6280" s="6">
        <f>US_Regional_Sales_Data!O6280*US_Regional_Sales_Data!M6280</f>
        <v>2180.8500000000004</v>
      </c>
      <c r="C6280" s="6">
        <f t="shared" si="196"/>
        <v>623.09999999999991</v>
      </c>
      <c r="D6280" s="7">
        <f t="shared" si="197"/>
        <v>0.22222222222222215</v>
      </c>
    </row>
    <row r="6281" spans="1:4" x14ac:dyDescent="0.55000000000000004">
      <c r="A6281" s="6">
        <f>US_Regional_Sales_Data!P6281*US_Regional_Sales_Data!M6281*(1-US_Regional_Sales_Data!N6281)</f>
        <v>859.27499999999998</v>
      </c>
      <c r="B6281" s="6">
        <f>US_Regional_Sales_Data!O6281*US_Regional_Sales_Data!M6281</f>
        <v>587.92999999999995</v>
      </c>
      <c r="C6281" s="6">
        <f t="shared" si="196"/>
        <v>271.34500000000003</v>
      </c>
      <c r="D6281" s="7">
        <f t="shared" si="197"/>
        <v>0.31578365482528881</v>
      </c>
    </row>
    <row r="6282" spans="1:4" x14ac:dyDescent="0.55000000000000004">
      <c r="A6282" s="6">
        <f>US_Regional_Sales_Data!P6282*US_Regional_Sales_Data!M6282*(1-US_Regional_Sales_Data!N6282)</f>
        <v>20628.965</v>
      </c>
      <c r="B6282" s="6">
        <f>US_Regional_Sales_Data!O6282*US_Regional_Sales_Data!M6282</f>
        <v>8903.0199999999986</v>
      </c>
      <c r="C6282" s="6">
        <f t="shared" si="196"/>
        <v>11725.945000000002</v>
      </c>
      <c r="D6282" s="7">
        <f t="shared" si="197"/>
        <v>0.56842139196028507</v>
      </c>
    </row>
    <row r="6283" spans="1:4" x14ac:dyDescent="0.55000000000000004">
      <c r="A6283" s="6">
        <f>US_Regional_Sales_Data!P6283*US_Regional_Sales_Data!M6283*(1-US_Regional_Sales_Data!N6283)</f>
        <v>15530.935000000001</v>
      </c>
      <c r="B6283" s="6">
        <f>US_Regional_Sales_Data!O6283*US_Regional_Sales_Data!M6283</f>
        <v>8563.0299999999988</v>
      </c>
      <c r="C6283" s="6">
        <f t="shared" si="196"/>
        <v>6967.9050000000025</v>
      </c>
      <c r="D6283" s="7">
        <f t="shared" si="197"/>
        <v>0.44864684579518244</v>
      </c>
    </row>
    <row r="6284" spans="1:4" x14ac:dyDescent="0.55000000000000004">
      <c r="A6284" s="6">
        <f>US_Regional_Sales_Data!P6284*US_Regional_Sales_Data!M6284*(1-US_Regional_Sales_Data!N6284)</f>
        <v>2393.9100000000003</v>
      </c>
      <c r="B6284" s="6">
        <f>US_Regional_Sales_Data!O6284*US_Regional_Sales_Data!M6284</f>
        <v>2207.7199999999998</v>
      </c>
      <c r="C6284" s="6">
        <f t="shared" si="196"/>
        <v>186.19000000000051</v>
      </c>
      <c r="D6284" s="7">
        <f t="shared" si="197"/>
        <v>7.7776524597833865E-2</v>
      </c>
    </row>
    <row r="6285" spans="1:4" x14ac:dyDescent="0.55000000000000004">
      <c r="A6285" s="6">
        <f>US_Regional_Sales_Data!P6285*US_Regional_Sales_Data!M6285*(1-US_Regional_Sales_Data!N6285)</f>
        <v>3608.9549999999995</v>
      </c>
      <c r="B6285" s="6">
        <f>US_Regional_Sales_Data!O6285*US_Regional_Sales_Data!M6285</f>
        <v>2431.29</v>
      </c>
      <c r="C6285" s="6">
        <f t="shared" si="196"/>
        <v>1177.6649999999995</v>
      </c>
      <c r="D6285" s="7">
        <f t="shared" si="197"/>
        <v>0.32631745200480461</v>
      </c>
    </row>
    <row r="6286" spans="1:4" x14ac:dyDescent="0.55000000000000004">
      <c r="A6286" s="6">
        <f>US_Regional_Sales_Data!P6286*US_Regional_Sales_Data!M6286*(1-US_Regional_Sales_Data!N6286)</f>
        <v>11056.005000000001</v>
      </c>
      <c r="B6286" s="6">
        <f>US_Regional_Sales_Data!O6286*US_Regional_Sales_Data!M6286</f>
        <v>8146.5300000000007</v>
      </c>
      <c r="C6286" s="6">
        <f t="shared" si="196"/>
        <v>2909.4750000000004</v>
      </c>
      <c r="D6286" s="7">
        <f t="shared" si="197"/>
        <v>0.26315789473684209</v>
      </c>
    </row>
    <row r="6287" spans="1:4" x14ac:dyDescent="0.55000000000000004">
      <c r="A6287" s="6">
        <f>US_Regional_Sales_Data!P6287*US_Regional_Sales_Data!M6287*(1-US_Regional_Sales_Data!N6287)</f>
        <v>6271.2</v>
      </c>
      <c r="B6287" s="6">
        <f>US_Regional_Sales_Data!O6287*US_Regional_Sales_Data!M6287</f>
        <v>5295.68</v>
      </c>
      <c r="C6287" s="6">
        <f t="shared" si="196"/>
        <v>975.51999999999953</v>
      </c>
      <c r="D6287" s="7">
        <f t="shared" si="197"/>
        <v>0.15555555555555547</v>
      </c>
    </row>
    <row r="6288" spans="1:4" x14ac:dyDescent="0.55000000000000004">
      <c r="A6288" s="6">
        <f>US_Regional_Sales_Data!P6288*US_Regional_Sales_Data!M6288*(1-US_Regional_Sales_Data!N6288)</f>
        <v>8755.5600000000013</v>
      </c>
      <c r="B6288" s="6">
        <f>US_Regional_Sales_Data!O6288*US_Regional_Sales_Data!M6288</f>
        <v>5253.33</v>
      </c>
      <c r="C6288" s="6">
        <f t="shared" si="196"/>
        <v>3502.2300000000014</v>
      </c>
      <c r="D6288" s="7">
        <f t="shared" si="197"/>
        <v>0.40000068527884008</v>
      </c>
    </row>
    <row r="6289" spans="1:4" x14ac:dyDescent="0.55000000000000004">
      <c r="A6289" s="6">
        <f>US_Regional_Sales_Data!P6289*US_Regional_Sales_Data!M6289*(1-US_Regional_Sales_Data!N6289)</f>
        <v>6995.1350000000011</v>
      </c>
      <c r="B6289" s="6">
        <f>US_Regional_Sales_Data!O6289*US_Regional_Sales_Data!M6289</f>
        <v>5007.03</v>
      </c>
      <c r="C6289" s="6">
        <f t="shared" si="196"/>
        <v>1988.1050000000014</v>
      </c>
      <c r="D6289" s="7">
        <f t="shared" si="197"/>
        <v>0.28421252770675637</v>
      </c>
    </row>
    <row r="6290" spans="1:4" x14ac:dyDescent="0.55000000000000004">
      <c r="A6290" s="6">
        <f>US_Regional_Sales_Data!P6290*US_Regional_Sales_Data!M6290*(1-US_Regional_Sales_Data!N6290)</f>
        <v>8428.6</v>
      </c>
      <c r="B6290" s="6">
        <f>US_Regional_Sales_Data!O6290*US_Regional_Sales_Data!M6290</f>
        <v>3644.8</v>
      </c>
      <c r="C6290" s="6">
        <f t="shared" si="196"/>
        <v>4783.8</v>
      </c>
      <c r="D6290" s="7">
        <f t="shared" si="197"/>
        <v>0.56756756756756754</v>
      </c>
    </row>
    <row r="6291" spans="1:4" x14ac:dyDescent="0.55000000000000004">
      <c r="A6291" s="6">
        <f>US_Regional_Sales_Data!P6291*US_Regional_Sales_Data!M6291*(1-US_Regional_Sales_Data!N6291)</f>
        <v>29406.3</v>
      </c>
      <c r="B6291" s="6">
        <f>US_Regional_Sales_Data!O6291*US_Regional_Sales_Data!M6291</f>
        <v>13929.300000000001</v>
      </c>
      <c r="C6291" s="6">
        <f t="shared" si="196"/>
        <v>15476.999999999998</v>
      </c>
      <c r="D6291" s="7">
        <f t="shared" si="197"/>
        <v>0.52631578947368418</v>
      </c>
    </row>
    <row r="6292" spans="1:4" x14ac:dyDescent="0.55000000000000004">
      <c r="A6292" s="6">
        <f>US_Regional_Sales_Data!P6292*US_Regional_Sales_Data!M6292*(1-US_Regional_Sales_Data!N6292)</f>
        <v>3414.8225000000002</v>
      </c>
      <c r="B6292" s="6">
        <f>US_Regional_Sales_Data!O6292*US_Regional_Sales_Data!M6292</f>
        <v>2104.27</v>
      </c>
      <c r="C6292" s="6">
        <f t="shared" si="196"/>
        <v>1310.5525000000002</v>
      </c>
      <c r="D6292" s="7">
        <f t="shared" si="197"/>
        <v>0.38378349094279429</v>
      </c>
    </row>
    <row r="6293" spans="1:4" x14ac:dyDescent="0.55000000000000004">
      <c r="A6293" s="6">
        <f>US_Regional_Sales_Data!P6293*US_Regional_Sales_Data!M6293*(1-US_Regional_Sales_Data!N6293)</f>
        <v>5162.5174999999999</v>
      </c>
      <c r="B6293" s="6">
        <f>US_Regional_Sales_Data!O6293*US_Regional_Sales_Data!M6293</f>
        <v>3627.75</v>
      </c>
      <c r="C6293" s="6">
        <f t="shared" si="196"/>
        <v>1534.7674999999999</v>
      </c>
      <c r="D6293" s="7">
        <f t="shared" si="197"/>
        <v>0.29729051765926218</v>
      </c>
    </row>
    <row r="6294" spans="1:4" x14ac:dyDescent="0.55000000000000004">
      <c r="A6294" s="6">
        <f>US_Regional_Sales_Data!P6294*US_Regional_Sales_Data!M6294*(1-US_Regional_Sales_Data!N6294)</f>
        <v>14576.52</v>
      </c>
      <c r="B6294" s="6">
        <f>US_Regional_Sales_Data!O6294*US_Regional_Sales_Data!M6294</f>
        <v>7721.6</v>
      </c>
      <c r="C6294" s="6">
        <f t="shared" si="196"/>
        <v>6854.92</v>
      </c>
      <c r="D6294" s="7">
        <f t="shared" si="197"/>
        <v>0.47027136792595214</v>
      </c>
    </row>
    <row r="6295" spans="1:4" x14ac:dyDescent="0.55000000000000004">
      <c r="A6295" s="6">
        <f>US_Regional_Sales_Data!P6295*US_Regional_Sales_Data!M6295*(1-US_Regional_Sales_Data!N6295)</f>
        <v>1145.7</v>
      </c>
      <c r="B6295" s="6">
        <f>US_Regional_Sales_Data!O6295*US_Regional_Sales_Data!M6295</f>
        <v>494.46</v>
      </c>
      <c r="C6295" s="6">
        <f t="shared" si="196"/>
        <v>651.24</v>
      </c>
      <c r="D6295" s="7">
        <f t="shared" si="197"/>
        <v>0.56842105263157894</v>
      </c>
    </row>
    <row r="6296" spans="1:4" x14ac:dyDescent="0.55000000000000004">
      <c r="A6296" s="6">
        <f>US_Regional_Sales_Data!P6296*US_Regional_Sales_Data!M6296*(1-US_Regional_Sales_Data!N6296)</f>
        <v>27814.38</v>
      </c>
      <c r="B6296" s="6">
        <f>US_Regional_Sales_Data!O6296*US_Regional_Sales_Data!M6296</f>
        <v>21269.82</v>
      </c>
      <c r="C6296" s="6">
        <f t="shared" si="196"/>
        <v>6544.5600000000013</v>
      </c>
      <c r="D6296" s="7">
        <f t="shared" si="197"/>
        <v>0.23529411764705888</v>
      </c>
    </row>
    <row r="6297" spans="1:4" x14ac:dyDescent="0.55000000000000004">
      <c r="A6297" s="6">
        <f>US_Regional_Sales_Data!P6297*US_Regional_Sales_Data!M6297*(1-US_Regional_Sales_Data!N6297)</f>
        <v>27963.119999999999</v>
      </c>
      <c r="B6297" s="6">
        <f>US_Regional_Sales_Data!O6297*US_Regional_Sales_Data!M6297</f>
        <v>20254.38</v>
      </c>
      <c r="C6297" s="6">
        <f t="shared" si="196"/>
        <v>7708.739999999998</v>
      </c>
      <c r="D6297" s="7">
        <f t="shared" si="197"/>
        <v>0.27567524653901276</v>
      </c>
    </row>
    <row r="6298" spans="1:4" x14ac:dyDescent="0.55000000000000004">
      <c r="A6298" s="6">
        <f>US_Regional_Sales_Data!P6298*US_Regional_Sales_Data!M6298*(1-US_Regional_Sales_Data!N6298)</f>
        <v>4882.29</v>
      </c>
      <c r="B6298" s="6">
        <f>US_Regional_Sales_Data!O6298*US_Regional_Sales_Data!M6298</f>
        <v>4603.29</v>
      </c>
      <c r="C6298" s="6">
        <f t="shared" si="196"/>
        <v>279</v>
      </c>
      <c r="D6298" s="7">
        <f t="shared" si="197"/>
        <v>5.7145315005868148E-2</v>
      </c>
    </row>
    <row r="6299" spans="1:4" x14ac:dyDescent="0.55000000000000004">
      <c r="A6299" s="6">
        <f>US_Regional_Sales_Data!P6299*US_Regional_Sales_Data!M6299*(1-US_Regional_Sales_Data!N6299)</f>
        <v>12984.599999999999</v>
      </c>
      <c r="B6299" s="6">
        <f>US_Regional_Sales_Data!O6299*US_Regional_Sales_Data!M6299</f>
        <v>8337.48</v>
      </c>
      <c r="C6299" s="6">
        <f t="shared" si="196"/>
        <v>4647.119999999999</v>
      </c>
      <c r="D6299" s="7">
        <f t="shared" si="197"/>
        <v>0.35789473684210521</v>
      </c>
    </row>
    <row r="6300" spans="1:4" x14ac:dyDescent="0.55000000000000004">
      <c r="A6300" s="6">
        <f>US_Regional_Sales_Data!P6300*US_Regional_Sales_Data!M6300*(1-US_Regional_Sales_Data!N6300)</f>
        <v>5066.54</v>
      </c>
      <c r="B6300" s="6">
        <f>US_Regional_Sales_Data!O6300*US_Regional_Sales_Data!M6300</f>
        <v>4106.5600000000004</v>
      </c>
      <c r="C6300" s="6">
        <f t="shared" si="196"/>
        <v>959.97999999999956</v>
      </c>
      <c r="D6300" s="7">
        <f t="shared" si="197"/>
        <v>0.18947447370394777</v>
      </c>
    </row>
    <row r="6301" spans="1:4" x14ac:dyDescent="0.55000000000000004">
      <c r="A6301" s="6">
        <f>US_Regional_Sales_Data!P6301*US_Regional_Sales_Data!M6301*(1-US_Regional_Sales_Data!N6301)</f>
        <v>33794.967499999999</v>
      </c>
      <c r="B6301" s="6">
        <f>US_Regional_Sales_Data!O6301*US_Regional_Sales_Data!M6301</f>
        <v>21190.33</v>
      </c>
      <c r="C6301" s="6">
        <f t="shared" si="196"/>
        <v>12604.637499999997</v>
      </c>
      <c r="D6301" s="7">
        <f t="shared" si="197"/>
        <v>0.37297380149869941</v>
      </c>
    </row>
    <row r="6302" spans="1:4" x14ac:dyDescent="0.55000000000000004">
      <c r="A6302" s="6">
        <f>US_Regional_Sales_Data!P6302*US_Regional_Sales_Data!M6302*(1-US_Regional_Sales_Data!N6302)</f>
        <v>755.09</v>
      </c>
      <c r="B6302" s="6">
        <f>US_Regional_Sales_Data!O6302*US_Regional_Sales_Data!M6302</f>
        <v>776.66</v>
      </c>
      <c r="C6302" s="6">
        <f t="shared" si="196"/>
        <v>-21.569999999999936</v>
      </c>
      <c r="D6302" s="7">
        <f t="shared" si="197"/>
        <v>-2.8566131189659425E-2</v>
      </c>
    </row>
    <row r="6303" spans="1:4" x14ac:dyDescent="0.55000000000000004">
      <c r="A6303" s="6">
        <f>US_Regional_Sales_Data!P6303*US_Regional_Sales_Data!M6303*(1-US_Regional_Sales_Data!N6303)</f>
        <v>3328.56</v>
      </c>
      <c r="B6303" s="6">
        <f>US_Regional_Sales_Data!O6303*US_Regional_Sales_Data!M6303</f>
        <v>2884.76</v>
      </c>
      <c r="C6303" s="6">
        <f t="shared" si="196"/>
        <v>443.79999999999973</v>
      </c>
      <c r="D6303" s="7">
        <f t="shared" si="197"/>
        <v>0.13333092989160469</v>
      </c>
    </row>
    <row r="6304" spans="1:4" x14ac:dyDescent="0.55000000000000004">
      <c r="A6304" s="6">
        <f>US_Regional_Sales_Data!P6304*US_Regional_Sales_Data!M6304*(1-US_Regional_Sales_Data!N6304)</f>
        <v>3699.9074999999998</v>
      </c>
      <c r="B6304" s="6">
        <f>US_Regional_Sales_Data!O6304*US_Regional_Sales_Data!M6304</f>
        <v>2959.92</v>
      </c>
      <c r="C6304" s="6">
        <f t="shared" si="196"/>
        <v>739.98749999999973</v>
      </c>
      <c r="D6304" s="7">
        <f t="shared" si="197"/>
        <v>0.20000162166216312</v>
      </c>
    </row>
    <row r="6305" spans="1:4" x14ac:dyDescent="0.55000000000000004">
      <c r="A6305" s="6">
        <f>US_Regional_Sales_Data!P6305*US_Regional_Sales_Data!M6305*(1-US_Regional_Sales_Data!N6305)</f>
        <v>3819</v>
      </c>
      <c r="B6305" s="6">
        <f>US_Regional_Sales_Data!O6305*US_Regional_Sales_Data!M6305</f>
        <v>2934.6</v>
      </c>
      <c r="C6305" s="6">
        <f t="shared" si="196"/>
        <v>884.40000000000009</v>
      </c>
      <c r="D6305" s="7">
        <f t="shared" si="197"/>
        <v>0.23157894736842108</v>
      </c>
    </row>
    <row r="6306" spans="1:4" x14ac:dyDescent="0.55000000000000004">
      <c r="A6306" s="6">
        <f>US_Regional_Sales_Data!P6306*US_Regional_Sales_Data!M6306*(1-US_Regional_Sales_Data!N6306)</f>
        <v>5703.04</v>
      </c>
      <c r="B6306" s="6">
        <f>US_Regional_Sales_Data!O6306*US_Regional_Sales_Data!M6306</f>
        <v>3601.9199999999996</v>
      </c>
      <c r="C6306" s="6">
        <f t="shared" si="196"/>
        <v>2101.1200000000003</v>
      </c>
      <c r="D6306" s="7">
        <f t="shared" si="197"/>
        <v>0.36842105263157904</v>
      </c>
    </row>
    <row r="6307" spans="1:4" x14ac:dyDescent="0.55000000000000004">
      <c r="A6307" s="6">
        <f>US_Regional_Sales_Data!P6307*US_Regional_Sales_Data!M6307*(1-US_Regional_Sales_Data!N6307)</f>
        <v>3675.1175000000003</v>
      </c>
      <c r="B6307" s="6">
        <f>US_Regional_Sales_Data!O6307*US_Regional_Sales_Data!M6307</f>
        <v>2622.25</v>
      </c>
      <c r="C6307" s="6">
        <f t="shared" si="196"/>
        <v>1052.8675000000003</v>
      </c>
      <c r="D6307" s="7">
        <f t="shared" si="197"/>
        <v>0.28648539808591161</v>
      </c>
    </row>
    <row r="6308" spans="1:4" x14ac:dyDescent="0.55000000000000004">
      <c r="A6308" s="6">
        <f>US_Regional_Sales_Data!P6308*US_Regional_Sales_Data!M6308*(1-US_Regional_Sales_Data!N6308)</f>
        <v>3580.4800000000005</v>
      </c>
      <c r="B6308" s="6">
        <f>US_Regional_Sales_Data!O6308*US_Regional_Sales_Data!M6308</f>
        <v>3446.2</v>
      </c>
      <c r="C6308" s="6">
        <f t="shared" si="196"/>
        <v>134.28000000000065</v>
      </c>
      <c r="D6308" s="7">
        <f t="shared" si="197"/>
        <v>3.7503351505943514E-2</v>
      </c>
    </row>
    <row r="6309" spans="1:4" x14ac:dyDescent="0.55000000000000004">
      <c r="A6309" s="6">
        <f>US_Regional_Sales_Data!P6309*US_Regional_Sales_Data!M6309*(1-US_Regional_Sales_Data!N6309)</f>
        <v>7217.9099999999989</v>
      </c>
      <c r="B6309" s="6">
        <f>US_Regional_Sales_Data!O6309*US_Regional_Sales_Data!M6309</f>
        <v>6002.25</v>
      </c>
      <c r="C6309" s="6">
        <f t="shared" si="196"/>
        <v>1215.6599999999989</v>
      </c>
      <c r="D6309" s="7">
        <f t="shared" si="197"/>
        <v>0.16842271516269933</v>
      </c>
    </row>
    <row r="6310" spans="1:4" x14ac:dyDescent="0.55000000000000004">
      <c r="A6310" s="6">
        <f>US_Regional_Sales_Data!P6310*US_Regional_Sales_Data!M6310*(1-US_Regional_Sales_Data!N6310)</f>
        <v>16392.387500000001</v>
      </c>
      <c r="B6310" s="6">
        <f>US_Regional_Sales_Data!O6310*US_Regional_Sales_Data!M6310</f>
        <v>10101.25</v>
      </c>
      <c r="C6310" s="6">
        <f t="shared" si="196"/>
        <v>6291.1375000000007</v>
      </c>
      <c r="D6310" s="7">
        <f t="shared" si="197"/>
        <v>0.38378408880341564</v>
      </c>
    </row>
    <row r="6311" spans="1:4" x14ac:dyDescent="0.55000000000000004">
      <c r="A6311" s="6">
        <f>US_Regional_Sales_Data!P6311*US_Regional_Sales_Data!M6311*(1-US_Regional_Sales_Data!N6311)</f>
        <v>4784.47</v>
      </c>
      <c r="B6311" s="6">
        <f>US_Regional_Sales_Data!O6311*US_Regional_Sales_Data!M6311</f>
        <v>2172.4</v>
      </c>
      <c r="C6311" s="6">
        <f t="shared" si="196"/>
        <v>2612.0700000000002</v>
      </c>
      <c r="D6311" s="7">
        <f t="shared" si="197"/>
        <v>0.54594761802247693</v>
      </c>
    </row>
    <row r="6312" spans="1:4" x14ac:dyDescent="0.55000000000000004">
      <c r="A6312" s="6">
        <f>US_Regional_Sales_Data!P6312*US_Regional_Sales_Data!M6312*(1-US_Regional_Sales_Data!N6312)</f>
        <v>25530.014999999999</v>
      </c>
      <c r="B6312" s="6">
        <f>US_Regional_Sales_Data!O6312*US_Regional_Sales_Data!M6312</f>
        <v>20692.77</v>
      </c>
      <c r="C6312" s="6">
        <f t="shared" si="196"/>
        <v>4837.244999999999</v>
      </c>
      <c r="D6312" s="7">
        <f t="shared" si="197"/>
        <v>0.18947286164931745</v>
      </c>
    </row>
    <row r="6313" spans="1:4" x14ac:dyDescent="0.55000000000000004">
      <c r="A6313" s="6">
        <f>US_Regional_Sales_Data!P6313*US_Regional_Sales_Data!M6313*(1-US_Regional_Sales_Data!N6313)</f>
        <v>1958.4099999999999</v>
      </c>
      <c r="B6313" s="6">
        <f>US_Regional_Sales_Data!O6313*US_Regional_Sales_Data!M6313</f>
        <v>1736.1</v>
      </c>
      <c r="C6313" s="6">
        <f t="shared" si="196"/>
        <v>222.30999999999995</v>
      </c>
      <c r="D6313" s="7">
        <f t="shared" si="197"/>
        <v>0.11351555598674433</v>
      </c>
    </row>
    <row r="6314" spans="1:4" x14ac:dyDescent="0.55000000000000004">
      <c r="A6314" s="6">
        <f>US_Regional_Sales_Data!P6314*US_Regional_Sales_Data!M6314*(1-US_Regional_Sales_Data!N6314)</f>
        <v>402</v>
      </c>
      <c r="B6314" s="6">
        <f>US_Regional_Sales_Data!O6314*US_Regional_Sales_Data!M6314</f>
        <v>395.32</v>
      </c>
      <c r="C6314" s="6">
        <f t="shared" si="196"/>
        <v>6.6800000000000068</v>
      </c>
      <c r="D6314" s="7">
        <f t="shared" si="197"/>
        <v>1.6616915422885591E-2</v>
      </c>
    </row>
    <row r="6315" spans="1:4" x14ac:dyDescent="0.55000000000000004">
      <c r="A6315" s="6">
        <f>US_Regional_Sales_Data!P6315*US_Regional_Sales_Data!M6315*(1-US_Regional_Sales_Data!N6315)</f>
        <v>4438.08</v>
      </c>
      <c r="B6315" s="6">
        <f>US_Regional_Sales_Data!O6315*US_Regional_Sales_Data!M6315</f>
        <v>4733.92</v>
      </c>
      <c r="C6315" s="6">
        <f t="shared" si="196"/>
        <v>-295.84000000000015</v>
      </c>
      <c r="D6315" s="7">
        <f t="shared" si="197"/>
        <v>-6.665945634148103E-2</v>
      </c>
    </row>
    <row r="6316" spans="1:4" x14ac:dyDescent="0.55000000000000004">
      <c r="A6316" s="6">
        <f>US_Regional_Sales_Data!P6316*US_Regional_Sales_Data!M6316*(1-US_Regional_Sales_Data!N6316)</f>
        <v>16053.2</v>
      </c>
      <c r="B6316" s="6">
        <f>US_Regional_Sales_Data!O6316*US_Regional_Sales_Data!M6316</f>
        <v>14046.55</v>
      </c>
      <c r="C6316" s="6">
        <f t="shared" si="196"/>
        <v>2006.6500000000015</v>
      </c>
      <c r="D6316" s="7">
        <f t="shared" si="197"/>
        <v>0.12500000000000008</v>
      </c>
    </row>
    <row r="6317" spans="1:4" x14ac:dyDescent="0.55000000000000004">
      <c r="A6317" s="6">
        <f>US_Regional_Sales_Data!P6317*US_Regional_Sales_Data!M6317*(1-US_Regional_Sales_Data!N6317)</f>
        <v>2203.9649999999997</v>
      </c>
      <c r="B6317" s="6">
        <f>US_Regional_Sales_Data!O6317*US_Regional_Sales_Data!M6317</f>
        <v>1737.2400000000002</v>
      </c>
      <c r="C6317" s="6">
        <f t="shared" si="196"/>
        <v>466.72499999999945</v>
      </c>
      <c r="D6317" s="7">
        <f t="shared" si="197"/>
        <v>0.21176606706549311</v>
      </c>
    </row>
    <row r="6318" spans="1:4" x14ac:dyDescent="0.55000000000000004">
      <c r="A6318" s="6">
        <f>US_Regional_Sales_Data!P6318*US_Regional_Sales_Data!M6318*(1-US_Regional_Sales_Data!N6318)</f>
        <v>14112.210000000001</v>
      </c>
      <c r="B6318" s="6">
        <f>US_Regional_Sales_Data!O6318*US_Regional_Sales_Data!M6318</f>
        <v>12451.949999999999</v>
      </c>
      <c r="C6318" s="6">
        <f t="shared" si="196"/>
        <v>1660.260000000002</v>
      </c>
      <c r="D6318" s="7">
        <f t="shared" si="197"/>
        <v>0.11764705882352955</v>
      </c>
    </row>
    <row r="6319" spans="1:4" x14ac:dyDescent="0.55000000000000004">
      <c r="A6319" s="6">
        <f>US_Regional_Sales_Data!P6319*US_Regional_Sales_Data!M6319*(1-US_Regional_Sales_Data!N6319)</f>
        <v>1189.92</v>
      </c>
      <c r="B6319" s="6">
        <f>US_Regional_Sales_Data!O6319*US_Regional_Sales_Data!M6319</f>
        <v>861.90000000000009</v>
      </c>
      <c r="C6319" s="6">
        <f t="shared" si="196"/>
        <v>328.02</v>
      </c>
      <c r="D6319" s="7">
        <f t="shared" si="197"/>
        <v>0.27566559096409837</v>
      </c>
    </row>
    <row r="6320" spans="1:4" x14ac:dyDescent="0.55000000000000004">
      <c r="A6320" s="6">
        <f>US_Regional_Sales_Data!P6320*US_Regional_Sales_Data!M6320*(1-US_Regional_Sales_Data!N6320)</f>
        <v>6669.1799999999994</v>
      </c>
      <c r="B6320" s="6">
        <f>US_Regional_Sales_Data!O6320*US_Regional_Sales_Data!M6320</f>
        <v>4668.4399999999996</v>
      </c>
      <c r="C6320" s="6">
        <f t="shared" si="196"/>
        <v>2000.7399999999998</v>
      </c>
      <c r="D6320" s="7">
        <f t="shared" si="197"/>
        <v>0.29999790079140165</v>
      </c>
    </row>
    <row r="6321" spans="1:4" x14ac:dyDescent="0.55000000000000004">
      <c r="A6321" s="6">
        <f>US_Regional_Sales_Data!P6321*US_Regional_Sales_Data!M6321*(1-US_Regional_Sales_Data!N6321)</f>
        <v>4793.8500000000004</v>
      </c>
      <c r="B6321" s="6">
        <f>US_Regional_Sales_Data!O6321*US_Regional_Sales_Data!M6321</f>
        <v>2556.6999999999998</v>
      </c>
      <c r="C6321" s="6">
        <f t="shared" si="196"/>
        <v>2237.1500000000005</v>
      </c>
      <c r="D6321" s="7">
        <f t="shared" si="197"/>
        <v>0.46667083867872389</v>
      </c>
    </row>
    <row r="6322" spans="1:4" x14ac:dyDescent="0.55000000000000004">
      <c r="A6322" s="6">
        <f>US_Regional_Sales_Data!P6322*US_Regional_Sales_Data!M6322*(1-US_Regional_Sales_Data!N6322)</f>
        <v>939.67499999999995</v>
      </c>
      <c r="B6322" s="6">
        <f>US_Regional_Sales_Data!O6322*US_Regional_Sales_Data!M6322</f>
        <v>906.51</v>
      </c>
      <c r="C6322" s="6">
        <f t="shared" si="196"/>
        <v>33.164999999999964</v>
      </c>
      <c r="D6322" s="7">
        <f t="shared" si="197"/>
        <v>3.5294117647058788E-2</v>
      </c>
    </row>
    <row r="6323" spans="1:4" x14ac:dyDescent="0.55000000000000004">
      <c r="A6323" s="6">
        <f>US_Regional_Sales_Data!P6323*US_Regional_Sales_Data!M6323*(1-US_Regional_Sales_Data!N6323)</f>
        <v>8468.8000000000011</v>
      </c>
      <c r="B6323" s="6">
        <f>US_Regional_Sales_Data!O6323*US_Regional_Sales_Data!M6323</f>
        <v>7516.08</v>
      </c>
      <c r="C6323" s="6">
        <f t="shared" si="196"/>
        <v>952.72000000000116</v>
      </c>
      <c r="D6323" s="7">
        <f t="shared" si="197"/>
        <v>0.11249763839032698</v>
      </c>
    </row>
    <row r="6324" spans="1:4" x14ac:dyDescent="0.55000000000000004">
      <c r="A6324" s="6">
        <f>US_Regional_Sales_Data!P6324*US_Regional_Sales_Data!M6324*(1-US_Regional_Sales_Data!N6324)</f>
        <v>2094.7550000000001</v>
      </c>
      <c r="B6324" s="6">
        <f>US_Regional_Sales_Data!O6324*US_Regional_Sales_Data!M6324</f>
        <v>1789.03</v>
      </c>
      <c r="C6324" s="6">
        <f t="shared" si="196"/>
        <v>305.72500000000014</v>
      </c>
      <c r="D6324" s="7">
        <f t="shared" si="197"/>
        <v>0.14594785547713224</v>
      </c>
    </row>
    <row r="6325" spans="1:4" x14ac:dyDescent="0.55000000000000004">
      <c r="A6325" s="6">
        <f>US_Regional_Sales_Data!P6325*US_Regional_Sales_Data!M6325*(1-US_Regional_Sales_Data!N6325)</f>
        <v>7026.9599999999991</v>
      </c>
      <c r="B6325" s="6">
        <f>US_Regional_Sales_Data!O6325*US_Regional_Sales_Data!M6325</f>
        <v>5177.76</v>
      </c>
      <c r="C6325" s="6">
        <f t="shared" si="196"/>
        <v>1849.1999999999989</v>
      </c>
      <c r="D6325" s="7">
        <f t="shared" si="197"/>
        <v>0.26315789473684198</v>
      </c>
    </row>
    <row r="6326" spans="1:4" x14ac:dyDescent="0.55000000000000004">
      <c r="A6326" s="6">
        <f>US_Regional_Sales_Data!P6326*US_Regional_Sales_Data!M6326*(1-US_Regional_Sales_Data!N6326)</f>
        <v>3628.0499999999997</v>
      </c>
      <c r="B6326" s="6">
        <f>US_Regional_Sales_Data!O6326*US_Regional_Sales_Data!M6326</f>
        <v>1909.5</v>
      </c>
      <c r="C6326" s="6">
        <f t="shared" si="196"/>
        <v>1718.5499999999997</v>
      </c>
      <c r="D6326" s="7">
        <f t="shared" si="197"/>
        <v>0.47368421052631576</v>
      </c>
    </row>
    <row r="6327" spans="1:4" x14ac:dyDescent="0.55000000000000004">
      <c r="A6327" s="6">
        <f>US_Regional_Sales_Data!P6327*US_Regional_Sales_Data!M6327*(1-US_Regional_Sales_Data!N6327)</f>
        <v>1618.7200000000003</v>
      </c>
      <c r="B6327" s="6">
        <f>US_Regional_Sales_Data!O6327*US_Regional_Sales_Data!M6327</f>
        <v>1638.96</v>
      </c>
      <c r="C6327" s="6">
        <f t="shared" si="196"/>
        <v>-20.239999999999782</v>
      </c>
      <c r="D6327" s="7">
        <f t="shared" si="197"/>
        <v>-1.2503706632400772E-2</v>
      </c>
    </row>
    <row r="6328" spans="1:4" x14ac:dyDescent="0.55000000000000004">
      <c r="A6328" s="6">
        <f>US_Regional_Sales_Data!P6328*US_Regional_Sales_Data!M6328*(1-US_Regional_Sales_Data!N6328)</f>
        <v>7120.9274999999998</v>
      </c>
      <c r="B6328" s="6">
        <f>US_Regional_Sales_Data!O6328*US_Regional_Sales_Data!M6328</f>
        <v>3618.21</v>
      </c>
      <c r="C6328" s="6">
        <f t="shared" si="196"/>
        <v>3502.7174999999997</v>
      </c>
      <c r="D6328" s="7">
        <f t="shared" si="197"/>
        <v>0.49189062801158978</v>
      </c>
    </row>
    <row r="6329" spans="1:4" x14ac:dyDescent="0.55000000000000004">
      <c r="A6329" s="6">
        <f>US_Regional_Sales_Data!P6329*US_Regional_Sales_Data!M6329*(1-US_Regional_Sales_Data!N6329)</f>
        <v>13572.525000000001</v>
      </c>
      <c r="B6329" s="6">
        <f>US_Regional_Sales_Data!O6329*US_Regional_Sales_Data!M6329</f>
        <v>7189.75</v>
      </c>
      <c r="C6329" s="6">
        <f t="shared" si="196"/>
        <v>6382.7750000000015</v>
      </c>
      <c r="D6329" s="7">
        <f t="shared" si="197"/>
        <v>0.4702717438354323</v>
      </c>
    </row>
    <row r="6330" spans="1:4" x14ac:dyDescent="0.55000000000000004">
      <c r="A6330" s="6">
        <f>US_Regional_Sales_Data!P6330*US_Regional_Sales_Data!M6330*(1-US_Regional_Sales_Data!N6330)</f>
        <v>3216.5025000000001</v>
      </c>
      <c r="B6330" s="6">
        <f>US_Regional_Sales_Data!O6330*US_Regional_Sales_Data!M6330</f>
        <v>2016.84</v>
      </c>
      <c r="C6330" s="6">
        <f t="shared" si="196"/>
        <v>1199.6625000000001</v>
      </c>
      <c r="D6330" s="7">
        <f t="shared" si="197"/>
        <v>0.37297110759279689</v>
      </c>
    </row>
    <row r="6331" spans="1:4" x14ac:dyDescent="0.55000000000000004">
      <c r="A6331" s="6">
        <f>US_Regional_Sales_Data!P6331*US_Regional_Sales_Data!M6331*(1-US_Regional_Sales_Data!N6331)</f>
        <v>4115.1400000000003</v>
      </c>
      <c r="B6331" s="6">
        <f>US_Regional_Sales_Data!O6331*US_Regional_Sales_Data!M6331</f>
        <v>2001.96</v>
      </c>
      <c r="C6331" s="6">
        <f t="shared" si="196"/>
        <v>2113.1800000000003</v>
      </c>
      <c r="D6331" s="7">
        <f t="shared" si="197"/>
        <v>0.5135135135135136</v>
      </c>
    </row>
    <row r="6332" spans="1:4" x14ac:dyDescent="0.55000000000000004">
      <c r="A6332" s="6">
        <f>US_Regional_Sales_Data!P6332*US_Regional_Sales_Data!M6332*(1-US_Regional_Sales_Data!N6332)</f>
        <v>6767.67</v>
      </c>
      <c r="B6332" s="6">
        <f>US_Regional_Sales_Data!O6332*US_Regional_Sales_Data!M6332</f>
        <v>4828.84</v>
      </c>
      <c r="C6332" s="6">
        <f t="shared" si="196"/>
        <v>1938.83</v>
      </c>
      <c r="D6332" s="7">
        <f t="shared" si="197"/>
        <v>0.2864841223050178</v>
      </c>
    </row>
    <row r="6333" spans="1:4" x14ac:dyDescent="0.55000000000000004">
      <c r="A6333" s="6">
        <f>US_Regional_Sales_Data!P6333*US_Regional_Sales_Data!M6333*(1-US_Regional_Sales_Data!N6333)</f>
        <v>2275.3199999999997</v>
      </c>
      <c r="B6333" s="6">
        <f>US_Regional_Sales_Data!O6333*US_Regional_Sales_Data!M6333</f>
        <v>3147.52</v>
      </c>
      <c r="C6333" s="6">
        <f t="shared" si="196"/>
        <v>-872.20000000000027</v>
      </c>
      <c r="D6333" s="7">
        <f t="shared" si="197"/>
        <v>-0.38333069634161365</v>
      </c>
    </row>
    <row r="6334" spans="1:4" x14ac:dyDescent="0.55000000000000004">
      <c r="A6334" s="6">
        <f>US_Regional_Sales_Data!P6334*US_Regional_Sales_Data!M6334*(1-US_Regional_Sales_Data!N6334)</f>
        <v>19782.420000000002</v>
      </c>
      <c r="B6334" s="6">
        <f>US_Regional_Sales_Data!O6334*US_Regional_Sales_Data!M6334</f>
        <v>12494.16</v>
      </c>
      <c r="C6334" s="6">
        <f t="shared" si="196"/>
        <v>7288.260000000002</v>
      </c>
      <c r="D6334" s="7">
        <f t="shared" si="197"/>
        <v>0.36842105263157904</v>
      </c>
    </row>
    <row r="6335" spans="1:4" x14ac:dyDescent="0.55000000000000004">
      <c r="A6335" s="6">
        <f>US_Regional_Sales_Data!P6335*US_Regional_Sales_Data!M6335*(1-US_Regional_Sales_Data!N6335)</f>
        <v>36614.83</v>
      </c>
      <c r="B6335" s="6">
        <f>US_Regional_Sales_Data!O6335*US_Regional_Sales_Data!M6335</f>
        <v>21770.98</v>
      </c>
      <c r="C6335" s="6">
        <f t="shared" si="196"/>
        <v>14843.850000000002</v>
      </c>
      <c r="D6335" s="7">
        <f t="shared" si="197"/>
        <v>0.40540540540540543</v>
      </c>
    </row>
    <row r="6336" spans="1:4" x14ac:dyDescent="0.55000000000000004">
      <c r="A6336" s="6">
        <f>US_Regional_Sales_Data!P6336*US_Regional_Sales_Data!M6336*(1-US_Regional_Sales_Data!N6336)</f>
        <v>2692.3950000000004</v>
      </c>
      <c r="B6336" s="6">
        <f>US_Regional_Sales_Data!O6336*US_Regional_Sales_Data!M6336</f>
        <v>2409</v>
      </c>
      <c r="C6336" s="6">
        <f t="shared" si="196"/>
        <v>283.39500000000044</v>
      </c>
      <c r="D6336" s="7">
        <f t="shared" si="197"/>
        <v>0.10525758664683317</v>
      </c>
    </row>
    <row r="6337" spans="1:4" x14ac:dyDescent="0.55000000000000004">
      <c r="A6337" s="6">
        <f>US_Regional_Sales_Data!P6337*US_Regional_Sales_Data!M6337*(1-US_Regional_Sales_Data!N6337)</f>
        <v>6594.14</v>
      </c>
      <c r="B6337" s="6">
        <f>US_Regional_Sales_Data!O6337*US_Regional_Sales_Data!M6337</f>
        <v>5489.16</v>
      </c>
      <c r="C6337" s="6">
        <f t="shared" si="196"/>
        <v>1104.9800000000005</v>
      </c>
      <c r="D6337" s="7">
        <f t="shared" si="197"/>
        <v>0.16756999396433811</v>
      </c>
    </row>
    <row r="6338" spans="1:4" x14ac:dyDescent="0.55000000000000004">
      <c r="A6338" s="6">
        <f>US_Regional_Sales_Data!P6338*US_Regional_Sales_Data!M6338*(1-US_Regional_Sales_Data!N6338)</f>
        <v>23168.6</v>
      </c>
      <c r="B6338" s="6">
        <f>US_Regional_Sales_Data!O6338*US_Regional_Sales_Data!M6338</f>
        <v>19510.400000000001</v>
      </c>
      <c r="C6338" s="6">
        <f t="shared" si="196"/>
        <v>3658.1999999999971</v>
      </c>
      <c r="D6338" s="7">
        <f t="shared" si="197"/>
        <v>0.15789473684210514</v>
      </c>
    </row>
    <row r="6339" spans="1:4" x14ac:dyDescent="0.55000000000000004">
      <c r="A6339" s="6">
        <f>US_Regional_Sales_Data!P6339*US_Regional_Sales_Data!M6339*(1-US_Regional_Sales_Data!N6339)</f>
        <v>1941.66</v>
      </c>
      <c r="B6339" s="6">
        <f>US_Regional_Sales_Data!O6339*US_Regional_Sales_Data!M6339</f>
        <v>1359.15</v>
      </c>
      <c r="C6339" s="6">
        <f t="shared" ref="C6339:C6402" si="198">A6339-B6339</f>
        <v>582.51</v>
      </c>
      <c r="D6339" s="7">
        <f t="shared" ref="D6339:D6402" si="199">C6339/A6339</f>
        <v>0.30000618027873055</v>
      </c>
    </row>
    <row r="6340" spans="1:4" x14ac:dyDescent="0.55000000000000004">
      <c r="A6340" s="6">
        <f>US_Regional_Sales_Data!P6340*US_Regional_Sales_Data!M6340*(1-US_Regional_Sales_Data!N6340)</f>
        <v>5531.52</v>
      </c>
      <c r="B6340" s="6">
        <f>US_Regional_Sales_Data!O6340*US_Regional_Sales_Data!M6340</f>
        <v>3457.2</v>
      </c>
      <c r="C6340" s="6">
        <f t="shared" si="198"/>
        <v>2074.3200000000006</v>
      </c>
      <c r="D6340" s="7">
        <f t="shared" si="199"/>
        <v>0.37500000000000006</v>
      </c>
    </row>
    <row r="6341" spans="1:4" x14ac:dyDescent="0.55000000000000004">
      <c r="A6341" s="6">
        <f>US_Regional_Sales_Data!P6341*US_Regional_Sales_Data!M6341*(1-US_Regional_Sales_Data!N6341)</f>
        <v>16440.795000000002</v>
      </c>
      <c r="B6341" s="6">
        <f>US_Regional_Sales_Data!O6341*US_Regional_Sales_Data!M6341</f>
        <v>13498.730000000001</v>
      </c>
      <c r="C6341" s="6">
        <f t="shared" si="198"/>
        <v>2942.0650000000005</v>
      </c>
      <c r="D6341" s="7">
        <f t="shared" si="199"/>
        <v>0.17894907150171266</v>
      </c>
    </row>
    <row r="6342" spans="1:4" x14ac:dyDescent="0.55000000000000004">
      <c r="A6342" s="6">
        <f>US_Regional_Sales_Data!P6342*US_Regional_Sales_Data!M6342*(1-US_Regional_Sales_Data!N6342)</f>
        <v>14799.63</v>
      </c>
      <c r="B6342" s="6">
        <f>US_Regional_Sales_Data!O6342*US_Regional_Sales_Data!M6342</f>
        <v>13439.64</v>
      </c>
      <c r="C6342" s="6">
        <f t="shared" si="198"/>
        <v>1359.9899999999998</v>
      </c>
      <c r="D6342" s="7">
        <f t="shared" si="199"/>
        <v>9.1893513554055062E-2</v>
      </c>
    </row>
    <row r="6343" spans="1:4" x14ac:dyDescent="0.55000000000000004">
      <c r="A6343" s="6">
        <f>US_Regional_Sales_Data!P6343*US_Regional_Sales_Data!M6343*(1-US_Regional_Sales_Data!N6343)</f>
        <v>2049.5300000000002</v>
      </c>
      <c r="B6343" s="6">
        <f>US_Regional_Sales_Data!O6343*US_Regional_Sales_Data!M6343</f>
        <v>1725.92</v>
      </c>
      <c r="C6343" s="6">
        <f t="shared" si="198"/>
        <v>323.61000000000013</v>
      </c>
      <c r="D6343" s="7">
        <f t="shared" si="199"/>
        <v>0.15789473684210531</v>
      </c>
    </row>
    <row r="6344" spans="1:4" x14ac:dyDescent="0.55000000000000004">
      <c r="A6344" s="6">
        <f>US_Regional_Sales_Data!P6344*US_Regional_Sales_Data!M6344*(1-US_Regional_Sales_Data!N6344)</f>
        <v>1082.05</v>
      </c>
      <c r="B6344" s="6">
        <f>US_Regional_Sales_Data!O6344*US_Regional_Sales_Data!M6344</f>
        <v>878.34999999999991</v>
      </c>
      <c r="C6344" s="6">
        <f t="shared" si="198"/>
        <v>203.70000000000005</v>
      </c>
      <c r="D6344" s="7">
        <f t="shared" si="199"/>
        <v>0.1882537775518692</v>
      </c>
    </row>
    <row r="6345" spans="1:4" x14ac:dyDescent="0.55000000000000004">
      <c r="A6345" s="6">
        <f>US_Regional_Sales_Data!P6345*US_Regional_Sales_Data!M6345*(1-US_Regional_Sales_Data!N6345)</f>
        <v>223.11</v>
      </c>
      <c r="B6345" s="6">
        <f>US_Regional_Sales_Data!O6345*US_Regional_Sales_Data!M6345</f>
        <v>149.54</v>
      </c>
      <c r="C6345" s="6">
        <f t="shared" si="198"/>
        <v>73.570000000000022</v>
      </c>
      <c r="D6345" s="7">
        <f t="shared" si="199"/>
        <v>0.32974765810586715</v>
      </c>
    </row>
    <row r="6346" spans="1:4" x14ac:dyDescent="0.55000000000000004">
      <c r="A6346" s="6">
        <f>US_Regional_Sales_Data!P6346*US_Regional_Sales_Data!M6346*(1-US_Regional_Sales_Data!N6346)</f>
        <v>1896.4349999999999</v>
      </c>
      <c r="B6346" s="6">
        <f>US_Regional_Sales_Data!O6346*US_Regional_Sales_Data!M6346</f>
        <v>1271.1199999999999</v>
      </c>
      <c r="C6346" s="6">
        <f t="shared" si="198"/>
        <v>625.31500000000005</v>
      </c>
      <c r="D6346" s="7">
        <f t="shared" si="199"/>
        <v>0.32973183895045183</v>
      </c>
    </row>
    <row r="6347" spans="1:4" x14ac:dyDescent="0.55000000000000004">
      <c r="A6347" s="6">
        <f>US_Regional_Sales_Data!P6347*US_Regional_Sales_Data!M6347*(1-US_Regional_Sales_Data!N6347)</f>
        <v>4196.8799999999992</v>
      </c>
      <c r="B6347" s="6">
        <f>US_Regional_Sales_Data!O6347*US_Regional_Sales_Data!M6347</f>
        <v>3077.7000000000003</v>
      </c>
      <c r="C6347" s="6">
        <f t="shared" si="198"/>
        <v>1119.1799999999989</v>
      </c>
      <c r="D6347" s="7">
        <f t="shared" si="199"/>
        <v>0.26666952593355042</v>
      </c>
    </row>
    <row r="6348" spans="1:4" x14ac:dyDescent="0.55000000000000004">
      <c r="A6348" s="6">
        <f>US_Regional_Sales_Data!P6348*US_Regional_Sales_Data!M6348*(1-US_Regional_Sales_Data!N6348)</f>
        <v>1608</v>
      </c>
      <c r="B6348" s="6">
        <f>US_Regional_Sales_Data!O6348*US_Regional_Sales_Data!M6348</f>
        <v>2117.1999999999998</v>
      </c>
      <c r="C6348" s="6">
        <f t="shared" si="198"/>
        <v>-509.19999999999982</v>
      </c>
      <c r="D6348" s="7">
        <f t="shared" si="199"/>
        <v>-0.31666666666666654</v>
      </c>
    </row>
    <row r="6349" spans="1:4" x14ac:dyDescent="0.55000000000000004">
      <c r="A6349" s="6">
        <f>US_Regional_Sales_Data!P6349*US_Regional_Sales_Data!M6349*(1-US_Regional_Sales_Data!N6349)</f>
        <v>5571.72</v>
      </c>
      <c r="B6349" s="6">
        <f>US_Regional_Sales_Data!O6349*US_Regional_Sales_Data!M6349</f>
        <v>3900.2</v>
      </c>
      <c r="C6349" s="6">
        <f t="shared" si="198"/>
        <v>1671.5200000000004</v>
      </c>
      <c r="D6349" s="7">
        <f t="shared" si="199"/>
        <v>0.30000071791116573</v>
      </c>
    </row>
    <row r="6350" spans="1:4" x14ac:dyDescent="0.55000000000000004">
      <c r="A6350" s="6">
        <f>US_Regional_Sales_Data!P6350*US_Regional_Sales_Data!M6350*(1-US_Regional_Sales_Data!N6350)</f>
        <v>2202.2899999999995</v>
      </c>
      <c r="B6350" s="6">
        <f>US_Regional_Sales_Data!O6350*US_Regional_Sales_Data!M6350</f>
        <v>1553.2</v>
      </c>
      <c r="C6350" s="6">
        <f t="shared" si="198"/>
        <v>649.08999999999946</v>
      </c>
      <c r="D6350" s="7">
        <f t="shared" si="199"/>
        <v>0.29473411766842678</v>
      </c>
    </row>
    <row r="6351" spans="1:4" x14ac:dyDescent="0.55000000000000004">
      <c r="A6351" s="6">
        <f>US_Regional_Sales_Data!P6351*US_Regional_Sales_Data!M6351*(1-US_Regional_Sales_Data!N6351)</f>
        <v>14279.04</v>
      </c>
      <c r="B6351" s="6">
        <f>US_Regional_Sales_Data!O6351*US_Regional_Sales_Data!M6351</f>
        <v>9416.4600000000009</v>
      </c>
      <c r="C6351" s="6">
        <f t="shared" si="198"/>
        <v>4862.58</v>
      </c>
      <c r="D6351" s="7">
        <f t="shared" si="199"/>
        <v>0.34053970014790907</v>
      </c>
    </row>
    <row r="6352" spans="1:4" x14ac:dyDescent="0.55000000000000004">
      <c r="A6352" s="6">
        <f>US_Regional_Sales_Data!P6352*US_Regional_Sales_Data!M6352*(1-US_Regional_Sales_Data!N6352)</f>
        <v>28865.274999999998</v>
      </c>
      <c r="B6352" s="6">
        <f>US_Regional_Sales_Data!O6352*US_Regional_Sales_Data!M6352</f>
        <v>23092.199999999997</v>
      </c>
      <c r="C6352" s="6">
        <f t="shared" si="198"/>
        <v>5773.0750000000007</v>
      </c>
      <c r="D6352" s="7">
        <f t="shared" si="199"/>
        <v>0.20000069287405026</v>
      </c>
    </row>
    <row r="6353" spans="1:4" x14ac:dyDescent="0.55000000000000004">
      <c r="A6353" s="6">
        <f>US_Regional_Sales_Data!P6353*US_Regional_Sales_Data!M6353*(1-US_Regional_Sales_Data!N6353)</f>
        <v>39930.660000000003</v>
      </c>
      <c r="B6353" s="6">
        <f>US_Regional_Sales_Data!O6353*US_Regional_Sales_Data!M6353</f>
        <v>33719.21</v>
      </c>
      <c r="C6353" s="6">
        <f t="shared" si="198"/>
        <v>6211.4500000000044</v>
      </c>
      <c r="D6353" s="7">
        <f t="shared" si="199"/>
        <v>0.15555590616333423</v>
      </c>
    </row>
    <row r="6354" spans="1:4" x14ac:dyDescent="0.55000000000000004">
      <c r="A6354" s="6">
        <f>US_Regional_Sales_Data!P6354*US_Regional_Sales_Data!M6354*(1-US_Regional_Sales_Data!N6354)</f>
        <v>26618.262500000001</v>
      </c>
      <c r="B6354" s="6">
        <f>US_Regional_Sales_Data!O6354*US_Regional_Sales_Data!M6354</f>
        <v>23884.5</v>
      </c>
      <c r="C6354" s="6">
        <f t="shared" si="198"/>
        <v>2733.7625000000007</v>
      </c>
      <c r="D6354" s="7">
        <f t="shared" si="199"/>
        <v>0.10270251486174203</v>
      </c>
    </row>
    <row r="6355" spans="1:4" x14ac:dyDescent="0.55000000000000004">
      <c r="A6355" s="6">
        <f>US_Regional_Sales_Data!P6355*US_Regional_Sales_Data!M6355*(1-US_Regional_Sales_Data!N6355)</f>
        <v>5251.125</v>
      </c>
      <c r="B6355" s="6">
        <f>US_Regional_Sales_Data!O6355*US_Regional_Sales_Data!M6355</f>
        <v>2597.9500000000003</v>
      </c>
      <c r="C6355" s="6">
        <f t="shared" si="198"/>
        <v>2653.1749999999997</v>
      </c>
      <c r="D6355" s="7">
        <f t="shared" si="199"/>
        <v>0.5052583970101644</v>
      </c>
    </row>
    <row r="6356" spans="1:4" x14ac:dyDescent="0.55000000000000004">
      <c r="A6356" s="6">
        <f>US_Regional_Sales_Data!P6356*US_Regional_Sales_Data!M6356*(1-US_Regional_Sales_Data!N6356)</f>
        <v>3015</v>
      </c>
      <c r="B6356" s="6">
        <f>US_Regional_Sales_Data!O6356*US_Regional_Sales_Data!M6356</f>
        <v>2579.52</v>
      </c>
      <c r="C6356" s="6">
        <f t="shared" si="198"/>
        <v>435.48</v>
      </c>
      <c r="D6356" s="7">
        <f t="shared" si="199"/>
        <v>0.14443781094527364</v>
      </c>
    </row>
    <row r="6357" spans="1:4" x14ac:dyDescent="0.55000000000000004">
      <c r="A6357" s="6">
        <f>US_Regional_Sales_Data!P6357*US_Regional_Sales_Data!M6357*(1-US_Regional_Sales_Data!N6357)</f>
        <v>23383.167500000003</v>
      </c>
      <c r="B6357" s="6">
        <f>US_Regional_Sales_Data!O6357*US_Regional_Sales_Data!M6357</f>
        <v>16684.22</v>
      </c>
      <c r="C6357" s="6">
        <f t="shared" si="198"/>
        <v>6698.947500000002</v>
      </c>
      <c r="D6357" s="7">
        <f t="shared" si="199"/>
        <v>0.2864858877652055</v>
      </c>
    </row>
    <row r="6358" spans="1:4" x14ac:dyDescent="0.55000000000000004">
      <c r="A6358" s="6">
        <f>US_Regional_Sales_Data!P6358*US_Regional_Sales_Data!M6358*(1-US_Regional_Sales_Data!N6358)</f>
        <v>17818.650000000001</v>
      </c>
      <c r="B6358" s="6">
        <f>US_Regional_Sales_Data!O6358*US_Regional_Sales_Data!M6358</f>
        <v>8315.35</v>
      </c>
      <c r="C6358" s="6">
        <f t="shared" si="198"/>
        <v>9503.3000000000011</v>
      </c>
      <c r="D6358" s="7">
        <f t="shared" si="199"/>
        <v>0.53333445575282079</v>
      </c>
    </row>
    <row r="6359" spans="1:4" x14ac:dyDescent="0.55000000000000004">
      <c r="A6359" s="6">
        <f>US_Regional_Sales_Data!P6359*US_Regional_Sales_Data!M6359*(1-US_Regional_Sales_Data!N6359)</f>
        <v>10580.640000000001</v>
      </c>
      <c r="B6359" s="6">
        <f>US_Regional_Sales_Data!O6359*US_Regional_Sales_Data!M6359</f>
        <v>8861.3000000000011</v>
      </c>
      <c r="C6359" s="6">
        <f t="shared" si="198"/>
        <v>1719.3400000000001</v>
      </c>
      <c r="D6359" s="7">
        <f t="shared" si="199"/>
        <v>0.16249867682862285</v>
      </c>
    </row>
    <row r="6360" spans="1:4" x14ac:dyDescent="0.55000000000000004">
      <c r="A6360" s="6">
        <f>US_Regional_Sales_Data!P6360*US_Regional_Sales_Data!M6360*(1-US_Regional_Sales_Data!N6360)</f>
        <v>5609.24</v>
      </c>
      <c r="B6360" s="6">
        <f>US_Regional_Sales_Data!O6360*US_Regional_Sales_Data!M6360</f>
        <v>4968.2</v>
      </c>
      <c r="C6360" s="6">
        <f t="shared" si="198"/>
        <v>641.04</v>
      </c>
      <c r="D6360" s="7">
        <f t="shared" si="199"/>
        <v>0.1142828618493771</v>
      </c>
    </row>
    <row r="6361" spans="1:4" x14ac:dyDescent="0.55000000000000004">
      <c r="A6361" s="6">
        <f>US_Regional_Sales_Data!P6361*US_Regional_Sales_Data!M6361*(1-US_Regional_Sales_Data!N6361)</f>
        <v>1905.4799999999998</v>
      </c>
      <c r="B6361" s="6">
        <f>US_Regional_Sales_Data!O6361*US_Regional_Sales_Data!M6361</f>
        <v>1778.44</v>
      </c>
      <c r="C6361" s="6">
        <f t="shared" si="198"/>
        <v>127.03999999999974</v>
      </c>
      <c r="D6361" s="7">
        <f t="shared" si="199"/>
        <v>6.6670865083863246E-2</v>
      </c>
    </row>
    <row r="6362" spans="1:4" x14ac:dyDescent="0.55000000000000004">
      <c r="A6362" s="6">
        <f>US_Regional_Sales_Data!P6362*US_Regional_Sales_Data!M6362*(1-US_Regional_Sales_Data!N6362)</f>
        <v>3188.8650000000002</v>
      </c>
      <c r="B6362" s="6">
        <f>US_Regional_Sales_Data!O6362*US_Regional_Sales_Data!M6362</f>
        <v>1342.68</v>
      </c>
      <c r="C6362" s="6">
        <f t="shared" si="198"/>
        <v>1846.1850000000002</v>
      </c>
      <c r="D6362" s="7">
        <f t="shared" si="199"/>
        <v>0.57894736842105265</v>
      </c>
    </row>
    <row r="6363" spans="1:4" x14ac:dyDescent="0.55000000000000004">
      <c r="A6363" s="6">
        <f>US_Regional_Sales_Data!P6363*US_Regional_Sales_Data!M6363*(1-US_Regional_Sales_Data!N6363)</f>
        <v>1737.6449999999998</v>
      </c>
      <c r="B6363" s="6">
        <f>US_Regional_Sales_Data!O6363*US_Regional_Sales_Data!M6363</f>
        <v>1225.5</v>
      </c>
      <c r="C6363" s="6">
        <f t="shared" si="198"/>
        <v>512.14499999999975</v>
      </c>
      <c r="D6363" s="7">
        <f t="shared" si="199"/>
        <v>0.29473511563063792</v>
      </c>
    </row>
    <row r="6364" spans="1:4" x14ac:dyDescent="0.55000000000000004">
      <c r="A6364" s="6">
        <f>US_Regional_Sales_Data!P6364*US_Regional_Sales_Data!M6364*(1-US_Regional_Sales_Data!N6364)</f>
        <v>1007.0100000000001</v>
      </c>
      <c r="B6364" s="6">
        <f>US_Regional_Sales_Data!O6364*US_Regional_Sales_Data!M6364</f>
        <v>492.32</v>
      </c>
      <c r="C6364" s="6">
        <f t="shared" si="198"/>
        <v>514.69000000000005</v>
      </c>
      <c r="D6364" s="7">
        <f t="shared" si="199"/>
        <v>0.51110713895591897</v>
      </c>
    </row>
    <row r="6365" spans="1:4" x14ac:dyDescent="0.55000000000000004">
      <c r="A6365" s="6">
        <f>US_Regional_Sales_Data!P6365*US_Regional_Sales_Data!M6365*(1-US_Regional_Sales_Data!N6365)</f>
        <v>10082.159999999998</v>
      </c>
      <c r="B6365" s="6">
        <f>US_Regional_Sales_Data!O6365*US_Regional_Sales_Data!M6365</f>
        <v>6898.32</v>
      </c>
      <c r="C6365" s="6">
        <f t="shared" si="198"/>
        <v>3183.8399999999983</v>
      </c>
      <c r="D6365" s="7">
        <f t="shared" si="199"/>
        <v>0.3157894736842104</v>
      </c>
    </row>
    <row r="6366" spans="1:4" x14ac:dyDescent="0.55000000000000004">
      <c r="A6366" s="6">
        <f>US_Regional_Sales_Data!P6366*US_Regional_Sales_Data!M6366*(1-US_Regional_Sales_Data!N6366)</f>
        <v>22799.43</v>
      </c>
      <c r="B6366" s="6">
        <f>US_Regional_Sales_Data!O6366*US_Regional_Sales_Data!M6366</f>
        <v>12959.699999999999</v>
      </c>
      <c r="C6366" s="6">
        <f t="shared" si="198"/>
        <v>9839.7300000000014</v>
      </c>
      <c r="D6366" s="7">
        <f t="shared" si="199"/>
        <v>0.43157789471052571</v>
      </c>
    </row>
    <row r="6367" spans="1:4" x14ac:dyDescent="0.55000000000000004">
      <c r="A6367" s="6">
        <f>US_Regional_Sales_Data!P6367*US_Regional_Sales_Data!M6367*(1-US_Regional_Sales_Data!N6367)</f>
        <v>18282.625</v>
      </c>
      <c r="B6367" s="6">
        <f>US_Regional_Sales_Data!O6367*US_Regional_Sales_Data!M6367</f>
        <v>14428.45</v>
      </c>
      <c r="C6367" s="6">
        <f t="shared" si="198"/>
        <v>3854.1749999999993</v>
      </c>
      <c r="D6367" s="7">
        <f t="shared" si="199"/>
        <v>0.21081081081081077</v>
      </c>
    </row>
    <row r="6368" spans="1:4" x14ac:dyDescent="0.55000000000000004">
      <c r="A6368" s="6">
        <f>US_Regional_Sales_Data!P6368*US_Regional_Sales_Data!M6368*(1-US_Regional_Sales_Data!N6368)</f>
        <v>992.93999999999994</v>
      </c>
      <c r="B6368" s="6">
        <f>US_Regional_Sales_Data!O6368*US_Regional_Sales_Data!M6368</f>
        <v>794.36</v>
      </c>
      <c r="C6368" s="6">
        <f t="shared" si="198"/>
        <v>198.57999999999993</v>
      </c>
      <c r="D6368" s="7">
        <f t="shared" si="199"/>
        <v>0.19999194311841595</v>
      </c>
    </row>
    <row r="6369" spans="1:4" x14ac:dyDescent="0.55000000000000004">
      <c r="A6369" s="6">
        <f>US_Regional_Sales_Data!P6369*US_Regional_Sales_Data!M6369*(1-US_Regional_Sales_Data!N6369)</f>
        <v>27689.760000000002</v>
      </c>
      <c r="B6369" s="6">
        <f>US_Regional_Sales_Data!O6369*US_Regional_Sales_Data!M6369</f>
        <v>18152.16</v>
      </c>
      <c r="C6369" s="6">
        <f t="shared" si="198"/>
        <v>9537.6000000000022</v>
      </c>
      <c r="D6369" s="7">
        <f t="shared" si="199"/>
        <v>0.34444502227538271</v>
      </c>
    </row>
    <row r="6370" spans="1:4" x14ac:dyDescent="0.55000000000000004">
      <c r="A6370" s="6">
        <f>US_Regional_Sales_Data!P6370*US_Regional_Sales_Data!M6370*(1-US_Regional_Sales_Data!N6370)</f>
        <v>11412.78</v>
      </c>
      <c r="B6370" s="6">
        <f>US_Regional_Sales_Data!O6370*US_Regional_Sales_Data!M6370</f>
        <v>5639.28</v>
      </c>
      <c r="C6370" s="6">
        <f t="shared" si="198"/>
        <v>5773.5000000000009</v>
      </c>
      <c r="D6370" s="7">
        <f t="shared" si="199"/>
        <v>0.50588025003548653</v>
      </c>
    </row>
    <row r="6371" spans="1:4" x14ac:dyDescent="0.55000000000000004">
      <c r="A6371" s="6">
        <f>US_Regional_Sales_Data!P6371*US_Regional_Sales_Data!M6371*(1-US_Regional_Sales_Data!N6371)</f>
        <v>3576.46</v>
      </c>
      <c r="B6371" s="6">
        <f>US_Regional_Sales_Data!O6371*US_Regional_Sales_Data!M6371</f>
        <v>3281.92</v>
      </c>
      <c r="C6371" s="6">
        <f t="shared" si="198"/>
        <v>294.53999999999996</v>
      </c>
      <c r="D6371" s="7">
        <f t="shared" si="199"/>
        <v>8.2355178025198095E-2</v>
      </c>
    </row>
    <row r="6372" spans="1:4" x14ac:dyDescent="0.55000000000000004">
      <c r="A6372" s="6">
        <f>US_Regional_Sales_Data!P6372*US_Regional_Sales_Data!M6372*(1-US_Regional_Sales_Data!N6372)</f>
        <v>7302.329999999999</v>
      </c>
      <c r="B6372" s="6">
        <f>US_Regional_Sales_Data!O6372*US_Regional_Sales_Data!M6372</f>
        <v>6409.83</v>
      </c>
      <c r="C6372" s="6">
        <f t="shared" si="198"/>
        <v>892.49999999999909</v>
      </c>
      <c r="D6372" s="7">
        <f t="shared" si="199"/>
        <v>0.12222126362407604</v>
      </c>
    </row>
    <row r="6373" spans="1:4" x14ac:dyDescent="0.55000000000000004">
      <c r="A6373" s="6">
        <f>US_Regional_Sales_Data!P6373*US_Regional_Sales_Data!M6373*(1-US_Regional_Sales_Data!N6373)</f>
        <v>7414.8900000000012</v>
      </c>
      <c r="B6373" s="6">
        <f>US_Regional_Sales_Data!O6373*US_Regional_Sales_Data!M6373</f>
        <v>4710.63</v>
      </c>
      <c r="C6373" s="6">
        <f t="shared" si="198"/>
        <v>2704.2600000000011</v>
      </c>
      <c r="D6373" s="7">
        <f t="shared" si="199"/>
        <v>0.36470669153554547</v>
      </c>
    </row>
    <row r="6374" spans="1:4" x14ac:dyDescent="0.55000000000000004">
      <c r="A6374" s="6">
        <f>US_Regional_Sales_Data!P6374*US_Regional_Sales_Data!M6374*(1-US_Regional_Sales_Data!N6374)</f>
        <v>5209.9199999999992</v>
      </c>
      <c r="B6374" s="6">
        <f>US_Regional_Sales_Data!O6374*US_Regional_Sales_Data!M6374</f>
        <v>2894.3999999999996</v>
      </c>
      <c r="C6374" s="6">
        <f t="shared" si="198"/>
        <v>2315.5199999999995</v>
      </c>
      <c r="D6374" s="7">
        <f t="shared" si="199"/>
        <v>0.44444444444444442</v>
      </c>
    </row>
    <row r="6375" spans="1:4" x14ac:dyDescent="0.55000000000000004">
      <c r="A6375" s="6">
        <f>US_Regional_Sales_Data!P6375*US_Regional_Sales_Data!M6375*(1-US_Regional_Sales_Data!N6375)</f>
        <v>17720.160000000003</v>
      </c>
      <c r="B6375" s="6">
        <f>US_Regional_Sales_Data!O6375*US_Regional_Sales_Data!M6375</f>
        <v>14922.24</v>
      </c>
      <c r="C6375" s="6">
        <f t="shared" si="198"/>
        <v>2797.9200000000037</v>
      </c>
      <c r="D6375" s="7">
        <f t="shared" si="199"/>
        <v>0.15789473684210545</v>
      </c>
    </row>
    <row r="6376" spans="1:4" x14ac:dyDescent="0.55000000000000004">
      <c r="A6376" s="6">
        <f>US_Regional_Sales_Data!P6376*US_Regional_Sales_Data!M6376*(1-US_Regional_Sales_Data!N6376)</f>
        <v>755.75999999999988</v>
      </c>
      <c r="B6376" s="6">
        <f>US_Regional_Sales_Data!O6376*US_Regional_Sales_Data!M6376</f>
        <v>617.20000000000005</v>
      </c>
      <c r="C6376" s="6">
        <f t="shared" si="198"/>
        <v>138.55999999999983</v>
      </c>
      <c r="D6376" s="7">
        <f t="shared" si="199"/>
        <v>0.18333862601884177</v>
      </c>
    </row>
    <row r="6377" spans="1:4" x14ac:dyDescent="0.55000000000000004">
      <c r="A6377" s="6">
        <f>US_Regional_Sales_Data!P6377*US_Regional_Sales_Data!M6377*(1-US_Regional_Sales_Data!N6377)</f>
        <v>15729.254999999999</v>
      </c>
      <c r="B6377" s="6">
        <f>US_Regional_Sales_Data!O6377*US_Regional_Sales_Data!M6377</f>
        <v>7822.14</v>
      </c>
      <c r="C6377" s="6">
        <f t="shared" si="198"/>
        <v>7907.1149999999989</v>
      </c>
      <c r="D6377" s="7">
        <f t="shared" si="199"/>
        <v>0.50270117688345695</v>
      </c>
    </row>
    <row r="6378" spans="1:4" x14ac:dyDescent="0.55000000000000004">
      <c r="A6378" s="6">
        <f>US_Regional_Sales_Data!P6378*US_Regional_Sales_Data!M6378*(1-US_Regional_Sales_Data!N6378)</f>
        <v>13121.28</v>
      </c>
      <c r="B6378" s="6">
        <f>US_Regional_Sales_Data!O6378*US_Regional_Sales_Data!M6378</f>
        <v>9570.84</v>
      </c>
      <c r="C6378" s="6">
        <f t="shared" si="198"/>
        <v>3550.4400000000005</v>
      </c>
      <c r="D6378" s="7">
        <f t="shared" si="199"/>
        <v>0.27058640620427277</v>
      </c>
    </row>
    <row r="6379" spans="1:4" x14ac:dyDescent="0.55000000000000004">
      <c r="A6379" s="6">
        <f>US_Regional_Sales_Data!P6379*US_Regional_Sales_Data!M6379*(1-US_Regional_Sales_Data!N6379)</f>
        <v>2621.0399999999995</v>
      </c>
      <c r="B6379" s="6">
        <f>US_Regional_Sales_Data!O6379*US_Regional_Sales_Data!M6379</f>
        <v>1834.72</v>
      </c>
      <c r="C6379" s="6">
        <f t="shared" si="198"/>
        <v>786.31999999999948</v>
      </c>
      <c r="D6379" s="7">
        <f t="shared" si="199"/>
        <v>0.30000305222354473</v>
      </c>
    </row>
    <row r="6380" spans="1:4" x14ac:dyDescent="0.55000000000000004">
      <c r="A6380" s="6">
        <f>US_Regional_Sales_Data!P6380*US_Regional_Sales_Data!M6380*(1-US_Regional_Sales_Data!N6380)</f>
        <v>1983.2</v>
      </c>
      <c r="B6380" s="6">
        <f>US_Regional_Sales_Data!O6380*US_Regional_Sales_Data!M6380</f>
        <v>900.48</v>
      </c>
      <c r="C6380" s="6">
        <f t="shared" si="198"/>
        <v>1082.72</v>
      </c>
      <c r="D6380" s="7">
        <f t="shared" si="199"/>
        <v>0.54594594594594592</v>
      </c>
    </row>
    <row r="6381" spans="1:4" x14ac:dyDescent="0.55000000000000004">
      <c r="A6381" s="6">
        <f>US_Regional_Sales_Data!P6381*US_Regional_Sales_Data!M6381*(1-US_Regional_Sales_Data!N6381)</f>
        <v>1936.3</v>
      </c>
      <c r="B6381" s="6">
        <f>US_Regional_Sales_Data!O6381*US_Regional_Sales_Data!M6381</f>
        <v>1571.82</v>
      </c>
      <c r="C6381" s="6">
        <f t="shared" si="198"/>
        <v>364.48</v>
      </c>
      <c r="D6381" s="7">
        <f t="shared" si="199"/>
        <v>0.18823529411764708</v>
      </c>
    </row>
    <row r="6382" spans="1:4" x14ac:dyDescent="0.55000000000000004">
      <c r="A6382" s="6">
        <f>US_Regional_Sales_Data!P6382*US_Regional_Sales_Data!M6382*(1-US_Regional_Sales_Data!N6382)</f>
        <v>6874.2</v>
      </c>
      <c r="B6382" s="6">
        <f>US_Regional_Sales_Data!O6382*US_Regional_Sales_Data!M6382</f>
        <v>6005.92</v>
      </c>
      <c r="C6382" s="6">
        <f t="shared" si="198"/>
        <v>868.27999999999975</v>
      </c>
      <c r="D6382" s="7">
        <f t="shared" si="199"/>
        <v>0.1263099706147624</v>
      </c>
    </row>
    <row r="6383" spans="1:4" x14ac:dyDescent="0.55000000000000004">
      <c r="A6383" s="6">
        <f>US_Regional_Sales_Data!P6383*US_Regional_Sales_Data!M6383*(1-US_Regional_Sales_Data!N6383)</f>
        <v>3698.0649999999996</v>
      </c>
      <c r="B6383" s="6">
        <f>US_Regional_Sales_Data!O6383*US_Regional_Sales_Data!M6383</f>
        <v>1634.93</v>
      </c>
      <c r="C6383" s="6">
        <f t="shared" si="198"/>
        <v>2063.1349999999993</v>
      </c>
      <c r="D6383" s="7">
        <f t="shared" si="199"/>
        <v>0.55789581848885827</v>
      </c>
    </row>
    <row r="6384" spans="1:4" x14ac:dyDescent="0.55000000000000004">
      <c r="A6384" s="6">
        <f>US_Regional_Sales_Data!P6384*US_Regional_Sales_Data!M6384*(1-US_Regional_Sales_Data!N6384)</f>
        <v>4786.4799999999996</v>
      </c>
      <c r="B6384" s="6">
        <f>US_Regional_Sales_Data!O6384*US_Regional_Sales_Data!M6384</f>
        <v>2317.66</v>
      </c>
      <c r="C6384" s="6">
        <f t="shared" si="198"/>
        <v>2468.8199999999997</v>
      </c>
      <c r="D6384" s="7">
        <f t="shared" si="199"/>
        <v>0.51579030937139614</v>
      </c>
    </row>
    <row r="6385" spans="1:4" x14ac:dyDescent="0.55000000000000004">
      <c r="A6385" s="6">
        <f>US_Regional_Sales_Data!P6385*US_Regional_Sales_Data!M6385*(1-US_Regional_Sales_Data!N6385)</f>
        <v>13086.44</v>
      </c>
      <c r="B6385" s="6">
        <f>US_Regional_Sales_Data!O6385*US_Regional_Sales_Data!M6385</f>
        <v>7576.4</v>
      </c>
      <c r="C6385" s="6">
        <f t="shared" si="198"/>
        <v>5510.0400000000009</v>
      </c>
      <c r="D6385" s="7">
        <f t="shared" si="199"/>
        <v>0.42104957497990292</v>
      </c>
    </row>
    <row r="6386" spans="1:4" x14ac:dyDescent="0.55000000000000004">
      <c r="A6386" s="6">
        <f>US_Regional_Sales_Data!P6386*US_Regional_Sales_Data!M6386*(1-US_Regional_Sales_Data!N6386)</f>
        <v>7189.1</v>
      </c>
      <c r="B6386" s="6">
        <f>US_Regional_Sales_Data!O6386*US_Regional_Sales_Data!M6386</f>
        <v>4352.32</v>
      </c>
      <c r="C6386" s="6">
        <f t="shared" si="198"/>
        <v>2836.7800000000007</v>
      </c>
      <c r="D6386" s="7">
        <f t="shared" si="199"/>
        <v>0.39459459459459467</v>
      </c>
    </row>
    <row r="6387" spans="1:4" x14ac:dyDescent="0.55000000000000004">
      <c r="A6387" s="6">
        <f>US_Regional_Sales_Data!P6387*US_Regional_Sales_Data!M6387*(1-US_Regional_Sales_Data!N6387)</f>
        <v>17491.019999999997</v>
      </c>
      <c r="B6387" s="6">
        <f>US_Regional_Sales_Data!O6387*US_Regional_Sales_Data!M6387</f>
        <v>13440.48</v>
      </c>
      <c r="C6387" s="6">
        <f t="shared" si="198"/>
        <v>4050.5399999999972</v>
      </c>
      <c r="D6387" s="7">
        <f t="shared" si="199"/>
        <v>0.23157826130208517</v>
      </c>
    </row>
    <row r="6388" spans="1:4" x14ac:dyDescent="0.55000000000000004">
      <c r="A6388" s="6">
        <f>US_Regional_Sales_Data!P6388*US_Regional_Sales_Data!M6388*(1-US_Regional_Sales_Data!N6388)</f>
        <v>297.48</v>
      </c>
      <c r="B6388" s="6">
        <f>US_Regional_Sales_Data!O6388*US_Regional_Sales_Data!M6388</f>
        <v>376.8</v>
      </c>
      <c r="C6388" s="6">
        <f t="shared" si="198"/>
        <v>-79.319999999999993</v>
      </c>
      <c r="D6388" s="7">
        <f t="shared" si="199"/>
        <v>-0.26663977410246065</v>
      </c>
    </row>
    <row r="6389" spans="1:4" x14ac:dyDescent="0.55000000000000004">
      <c r="A6389" s="6">
        <f>US_Regional_Sales_Data!P6389*US_Regional_Sales_Data!M6389*(1-US_Regional_Sales_Data!N6389)</f>
        <v>12906.880000000003</v>
      </c>
      <c r="B6389" s="6">
        <f>US_Regional_Sales_Data!O6389*US_Regional_Sales_Data!M6389</f>
        <v>11777.5</v>
      </c>
      <c r="C6389" s="6">
        <f t="shared" si="198"/>
        <v>1129.3800000000028</v>
      </c>
      <c r="D6389" s="7">
        <f t="shared" si="199"/>
        <v>8.7502169385630185E-2</v>
      </c>
    </row>
    <row r="6390" spans="1:4" x14ac:dyDescent="0.55000000000000004">
      <c r="A6390" s="6">
        <f>US_Regional_Sales_Data!P6390*US_Regional_Sales_Data!M6390*(1-US_Regional_Sales_Data!N6390)</f>
        <v>34272.175000000003</v>
      </c>
      <c r="B6390" s="6">
        <f>US_Regional_Sales_Data!O6390*US_Regional_Sales_Data!M6390</f>
        <v>22601.11</v>
      </c>
      <c r="C6390" s="6">
        <f t="shared" si="198"/>
        <v>11671.065000000002</v>
      </c>
      <c r="D6390" s="7">
        <f t="shared" si="199"/>
        <v>0.34054054054054056</v>
      </c>
    </row>
    <row r="6391" spans="1:4" x14ac:dyDescent="0.55000000000000004">
      <c r="A6391" s="6">
        <f>US_Regional_Sales_Data!P6391*US_Regional_Sales_Data!M6391*(1-US_Regional_Sales_Data!N6391)</f>
        <v>11234.225</v>
      </c>
      <c r="B6391" s="6">
        <f>US_Regional_Sales_Data!O6391*US_Regional_Sales_Data!M6391</f>
        <v>9105.6500000000015</v>
      </c>
      <c r="C6391" s="6">
        <f t="shared" si="198"/>
        <v>2128.5749999999989</v>
      </c>
      <c r="D6391" s="7">
        <f t="shared" si="199"/>
        <v>0.18947234900493792</v>
      </c>
    </row>
    <row r="6392" spans="1:4" x14ac:dyDescent="0.55000000000000004">
      <c r="A6392" s="6">
        <f>US_Regional_Sales_Data!P6392*US_Regional_Sales_Data!M6392*(1-US_Regional_Sales_Data!N6392)</f>
        <v>5970.369999999999</v>
      </c>
      <c r="B6392" s="6">
        <f>US_Regional_Sales_Data!O6392*US_Regional_Sales_Data!M6392</f>
        <v>4022.13</v>
      </c>
      <c r="C6392" s="6">
        <f t="shared" si="198"/>
        <v>1948.2399999999989</v>
      </c>
      <c r="D6392" s="7">
        <f t="shared" si="199"/>
        <v>0.32631813438698093</v>
      </c>
    </row>
    <row r="6393" spans="1:4" x14ac:dyDescent="0.55000000000000004">
      <c r="A6393" s="6">
        <f>US_Regional_Sales_Data!P6393*US_Regional_Sales_Data!M6393*(1-US_Regional_Sales_Data!N6393)</f>
        <v>954.75</v>
      </c>
      <c r="B6393" s="6">
        <f>US_Regional_Sales_Data!O6393*US_Regional_Sales_Data!M6393</f>
        <v>753.75</v>
      </c>
      <c r="C6393" s="6">
        <f t="shared" si="198"/>
        <v>201</v>
      </c>
      <c r="D6393" s="7">
        <f t="shared" si="199"/>
        <v>0.21052631578947367</v>
      </c>
    </row>
    <row r="6394" spans="1:4" x14ac:dyDescent="0.55000000000000004">
      <c r="A6394" s="6">
        <f>US_Regional_Sales_Data!P6394*US_Regional_Sales_Data!M6394*(1-US_Regional_Sales_Data!N6394)</f>
        <v>619.07999999999993</v>
      </c>
      <c r="B6394" s="6">
        <f>US_Regional_Sales_Data!O6394*US_Regional_Sales_Data!M6394</f>
        <v>753.21</v>
      </c>
      <c r="C6394" s="6">
        <f t="shared" si="198"/>
        <v>-134.13000000000011</v>
      </c>
      <c r="D6394" s="7">
        <f t="shared" si="199"/>
        <v>-0.21666020546617581</v>
      </c>
    </row>
    <row r="6395" spans="1:4" x14ac:dyDescent="0.55000000000000004">
      <c r="A6395" s="6">
        <f>US_Regional_Sales_Data!P6395*US_Regional_Sales_Data!M6395*(1-US_Regional_Sales_Data!N6395)</f>
        <v>6695.98</v>
      </c>
      <c r="B6395" s="6">
        <f>US_Regional_Sales_Data!O6395*US_Regional_Sales_Data!M6395</f>
        <v>3030.8</v>
      </c>
      <c r="C6395" s="6">
        <f t="shared" si="198"/>
        <v>3665.1799999999994</v>
      </c>
      <c r="D6395" s="7">
        <f t="shared" si="199"/>
        <v>0.54737021317267964</v>
      </c>
    </row>
    <row r="6396" spans="1:4" x14ac:dyDescent="0.55000000000000004">
      <c r="A6396" s="6">
        <f>US_Regional_Sales_Data!P6396*US_Regional_Sales_Data!M6396*(1-US_Regional_Sales_Data!N6396)</f>
        <v>5680.26</v>
      </c>
      <c r="B6396" s="6">
        <f>US_Regional_Sales_Data!O6396*US_Regional_Sales_Data!M6396</f>
        <v>4986</v>
      </c>
      <c r="C6396" s="6">
        <f t="shared" si="198"/>
        <v>694.26000000000022</v>
      </c>
      <c r="D6396" s="7">
        <f t="shared" si="199"/>
        <v>0.12222327851189914</v>
      </c>
    </row>
    <row r="6397" spans="1:4" x14ac:dyDescent="0.55000000000000004">
      <c r="A6397" s="6">
        <f>US_Regional_Sales_Data!P6397*US_Regional_Sales_Data!M6397*(1-US_Regional_Sales_Data!N6397)</f>
        <v>1107.5100000000002</v>
      </c>
      <c r="B6397" s="6">
        <f>US_Regional_Sales_Data!O6397*US_Regional_Sales_Data!M6397</f>
        <v>781.08</v>
      </c>
      <c r="C6397" s="6">
        <f t="shared" si="198"/>
        <v>326.43000000000018</v>
      </c>
      <c r="D6397" s="7">
        <f t="shared" si="199"/>
        <v>0.29474225966356971</v>
      </c>
    </row>
    <row r="6398" spans="1:4" x14ac:dyDescent="0.55000000000000004">
      <c r="A6398" s="6">
        <f>US_Regional_Sales_Data!P6398*US_Regional_Sales_Data!M6398*(1-US_Regional_Sales_Data!N6398)</f>
        <v>1704.3125</v>
      </c>
      <c r="B6398" s="6">
        <f>US_Regional_Sales_Data!O6398*US_Regional_Sales_Data!M6398</f>
        <v>810.7</v>
      </c>
      <c r="C6398" s="6">
        <f t="shared" si="198"/>
        <v>893.61249999999995</v>
      </c>
      <c r="D6398" s="7">
        <f t="shared" si="199"/>
        <v>0.5243243243243243</v>
      </c>
    </row>
    <row r="6399" spans="1:4" x14ac:dyDescent="0.55000000000000004">
      <c r="A6399" s="6">
        <f>US_Regional_Sales_Data!P6399*US_Regional_Sales_Data!M6399*(1-US_Regional_Sales_Data!N6399)</f>
        <v>958.77</v>
      </c>
      <c r="B6399" s="6">
        <f>US_Regional_Sales_Data!O6399*US_Regional_Sales_Data!M6399</f>
        <v>745.71</v>
      </c>
      <c r="C6399" s="6">
        <f t="shared" si="198"/>
        <v>213.05999999999995</v>
      </c>
      <c r="D6399" s="7">
        <f t="shared" si="199"/>
        <v>0.22222222222222218</v>
      </c>
    </row>
    <row r="6400" spans="1:4" x14ac:dyDescent="0.55000000000000004">
      <c r="A6400" s="6">
        <f>US_Regional_Sales_Data!P6400*US_Regional_Sales_Data!M6400*(1-US_Regional_Sales_Data!N6400)</f>
        <v>4830.7</v>
      </c>
      <c r="B6400" s="6">
        <f>US_Regional_Sales_Data!O6400*US_Regional_Sales_Data!M6400</f>
        <v>3450.5</v>
      </c>
      <c r="C6400" s="6">
        <f t="shared" si="198"/>
        <v>1380.1999999999998</v>
      </c>
      <c r="D6400" s="7">
        <f t="shared" si="199"/>
        <v>0.2857142857142857</v>
      </c>
    </row>
    <row r="6401" spans="1:4" x14ac:dyDescent="0.55000000000000004">
      <c r="A6401" s="6">
        <f>US_Regional_Sales_Data!P6401*US_Regional_Sales_Data!M6401*(1-US_Regional_Sales_Data!N6401)</f>
        <v>12569.199999999999</v>
      </c>
      <c r="B6401" s="6">
        <f>US_Regional_Sales_Data!O6401*US_Regional_Sales_Data!M6401</f>
        <v>10414.5</v>
      </c>
      <c r="C6401" s="6">
        <f t="shared" si="198"/>
        <v>2154.6999999999989</v>
      </c>
      <c r="D6401" s="7">
        <f t="shared" si="199"/>
        <v>0.17142698023740566</v>
      </c>
    </row>
    <row r="6402" spans="1:4" x14ac:dyDescent="0.55000000000000004">
      <c r="A6402" s="6">
        <f>US_Regional_Sales_Data!P6402*US_Regional_Sales_Data!M6402*(1-US_Regional_Sales_Data!N6402)</f>
        <v>6651.76</v>
      </c>
      <c r="B6402" s="6">
        <f>US_Regional_Sales_Data!O6402*US_Regional_Sales_Data!M6402</f>
        <v>3991.06</v>
      </c>
      <c r="C6402" s="6">
        <f t="shared" si="198"/>
        <v>2660.7000000000003</v>
      </c>
      <c r="D6402" s="7">
        <f t="shared" si="199"/>
        <v>0.39999939865539347</v>
      </c>
    </row>
    <row r="6403" spans="1:4" x14ac:dyDescent="0.55000000000000004">
      <c r="A6403" s="6">
        <f>US_Regional_Sales_Data!P6403*US_Regional_Sales_Data!M6403*(1-US_Regional_Sales_Data!N6403)</f>
        <v>6637.5224999999991</v>
      </c>
      <c r="B6403" s="6">
        <f>US_Regional_Sales_Data!O6403*US_Regional_Sales_Data!M6403</f>
        <v>4879.4900000000007</v>
      </c>
      <c r="C6403" s="6">
        <f t="shared" ref="C6403:C6466" si="200">A6403-B6403</f>
        <v>1758.0324999999984</v>
      </c>
      <c r="D6403" s="7">
        <f t="shared" ref="D6403:D6466" si="201">C6403/A6403</f>
        <v>0.26486275564414263</v>
      </c>
    </row>
    <row r="6404" spans="1:4" x14ac:dyDescent="0.55000000000000004">
      <c r="A6404" s="6">
        <f>US_Regional_Sales_Data!P6404*US_Regional_Sales_Data!M6404*(1-US_Regional_Sales_Data!N6404)</f>
        <v>2043.1649999999997</v>
      </c>
      <c r="B6404" s="6">
        <f>US_Regional_Sales_Data!O6404*US_Regional_Sales_Data!M6404</f>
        <v>1139.8799999999999</v>
      </c>
      <c r="C6404" s="6">
        <f t="shared" si="200"/>
        <v>903.28499999999985</v>
      </c>
      <c r="D6404" s="7">
        <f t="shared" si="201"/>
        <v>0.4421008582273091</v>
      </c>
    </row>
    <row r="6405" spans="1:4" x14ac:dyDescent="0.55000000000000004">
      <c r="A6405" s="6">
        <f>US_Regional_Sales_Data!P6405*US_Regional_Sales_Data!M6405*(1-US_Regional_Sales_Data!N6405)</f>
        <v>7790.2575000000015</v>
      </c>
      <c r="B6405" s="6">
        <f>US_Regional_Sales_Data!O6405*US_Regional_Sales_Data!M6405</f>
        <v>6147.99</v>
      </c>
      <c r="C6405" s="6">
        <f t="shared" si="200"/>
        <v>1642.2675000000017</v>
      </c>
      <c r="D6405" s="7">
        <f t="shared" si="201"/>
        <v>0.21081042571442618</v>
      </c>
    </row>
    <row r="6406" spans="1:4" x14ac:dyDescent="0.55000000000000004">
      <c r="A6406" s="6">
        <f>US_Regional_Sales_Data!P6406*US_Regional_Sales_Data!M6406*(1-US_Regional_Sales_Data!N6406)</f>
        <v>7139.52</v>
      </c>
      <c r="B6406" s="6">
        <f>US_Regional_Sales_Data!O6406*US_Regional_Sales_Data!M6406</f>
        <v>6483.46</v>
      </c>
      <c r="C6406" s="6">
        <f t="shared" si="200"/>
        <v>656.0600000000004</v>
      </c>
      <c r="D6406" s="7">
        <f t="shared" si="201"/>
        <v>9.1891331630137657E-2</v>
      </c>
    </row>
    <row r="6407" spans="1:4" x14ac:dyDescent="0.55000000000000004">
      <c r="A6407" s="6">
        <f>US_Regional_Sales_Data!P6407*US_Regional_Sales_Data!M6407*(1-US_Regional_Sales_Data!N6407)</f>
        <v>17548.305</v>
      </c>
      <c r="B6407" s="6">
        <f>US_Regional_Sales_Data!O6407*US_Regional_Sales_Data!M6407</f>
        <v>13299.78</v>
      </c>
      <c r="C6407" s="6">
        <f t="shared" si="200"/>
        <v>4248.5249999999996</v>
      </c>
      <c r="D6407" s="7">
        <f t="shared" si="201"/>
        <v>0.24210457933116614</v>
      </c>
    </row>
    <row r="6408" spans="1:4" x14ac:dyDescent="0.55000000000000004">
      <c r="A6408" s="6">
        <f>US_Regional_Sales_Data!P6408*US_Regional_Sales_Data!M6408*(1-US_Regional_Sales_Data!N6408)</f>
        <v>882.72500000000002</v>
      </c>
      <c r="B6408" s="6">
        <f>US_Regional_Sales_Data!O6408*US_Regional_Sales_Data!M6408</f>
        <v>643.87</v>
      </c>
      <c r="C6408" s="6">
        <f t="shared" si="200"/>
        <v>238.85500000000002</v>
      </c>
      <c r="D6408" s="7">
        <f t="shared" si="201"/>
        <v>0.27058823529411768</v>
      </c>
    </row>
    <row r="6409" spans="1:4" x14ac:dyDescent="0.55000000000000004">
      <c r="A6409" s="6">
        <f>US_Regional_Sales_Data!P6409*US_Regional_Sales_Data!M6409*(1-US_Regional_Sales_Data!N6409)</f>
        <v>935.65499999999997</v>
      </c>
      <c r="B6409" s="6">
        <f>US_Regional_Sales_Data!O6409*US_Regional_Sales_Data!M6409</f>
        <v>768.22</v>
      </c>
      <c r="C6409" s="6">
        <f t="shared" si="200"/>
        <v>167.43499999999995</v>
      </c>
      <c r="D6409" s="7">
        <f t="shared" si="201"/>
        <v>0.17894950596106465</v>
      </c>
    </row>
    <row r="6410" spans="1:4" x14ac:dyDescent="0.55000000000000004">
      <c r="A6410" s="6">
        <f>US_Regional_Sales_Data!P6410*US_Regional_Sales_Data!M6410*(1-US_Regional_Sales_Data!N6410)</f>
        <v>3762.72</v>
      </c>
      <c r="B6410" s="6">
        <f>US_Regional_Sales_Data!O6410*US_Regional_Sales_Data!M6410</f>
        <v>4578</v>
      </c>
      <c r="C6410" s="6">
        <f t="shared" si="200"/>
        <v>-815.2800000000002</v>
      </c>
      <c r="D6410" s="7">
        <f t="shared" si="201"/>
        <v>-0.21667304503125406</v>
      </c>
    </row>
    <row r="6411" spans="1:4" x14ac:dyDescent="0.55000000000000004">
      <c r="A6411" s="6">
        <f>US_Regional_Sales_Data!P6411*US_Regional_Sales_Data!M6411*(1-US_Regional_Sales_Data!N6411)</f>
        <v>867.65000000000009</v>
      </c>
      <c r="B6411" s="6">
        <f>US_Regional_Sales_Data!O6411*US_Regional_Sales_Data!M6411</f>
        <v>628.48</v>
      </c>
      <c r="C6411" s="6">
        <f t="shared" si="200"/>
        <v>239.17000000000007</v>
      </c>
      <c r="D6411" s="7">
        <f t="shared" si="201"/>
        <v>0.27565262490635628</v>
      </c>
    </row>
    <row r="6412" spans="1:4" x14ac:dyDescent="0.55000000000000004">
      <c r="A6412" s="6">
        <f>US_Regional_Sales_Data!P6412*US_Regional_Sales_Data!M6412*(1-US_Regional_Sales_Data!N6412)</f>
        <v>6657.12</v>
      </c>
      <c r="B6412" s="6">
        <f>US_Regional_Sales_Data!O6412*US_Regional_Sales_Data!M6412</f>
        <v>5621.58</v>
      </c>
      <c r="C6412" s="6">
        <f t="shared" si="200"/>
        <v>1035.54</v>
      </c>
      <c r="D6412" s="7">
        <f t="shared" si="201"/>
        <v>0.15555375297425914</v>
      </c>
    </row>
    <row r="6413" spans="1:4" x14ac:dyDescent="0.55000000000000004">
      <c r="A6413" s="6">
        <f>US_Regional_Sales_Data!P6413*US_Regional_Sales_Data!M6413*(1-US_Regional_Sales_Data!N6413)</f>
        <v>804</v>
      </c>
      <c r="B6413" s="6">
        <f>US_Regional_Sales_Data!O6413*US_Regional_Sales_Data!M6413</f>
        <v>603</v>
      </c>
      <c r="C6413" s="6">
        <f t="shared" si="200"/>
        <v>201</v>
      </c>
      <c r="D6413" s="7">
        <f t="shared" si="201"/>
        <v>0.25</v>
      </c>
    </row>
    <row r="6414" spans="1:4" x14ac:dyDescent="0.55000000000000004">
      <c r="A6414" s="6">
        <f>US_Regional_Sales_Data!P6414*US_Regional_Sales_Data!M6414*(1-US_Regional_Sales_Data!N6414)</f>
        <v>2974.8</v>
      </c>
      <c r="B6414" s="6">
        <f>US_Regional_Sales_Data!O6414*US_Regional_Sales_Data!M6414</f>
        <v>2154.7200000000003</v>
      </c>
      <c r="C6414" s="6">
        <f t="shared" si="200"/>
        <v>820.07999999999993</v>
      </c>
      <c r="D6414" s="7">
        <f t="shared" si="201"/>
        <v>0.27567567567567564</v>
      </c>
    </row>
    <row r="6415" spans="1:4" x14ac:dyDescent="0.55000000000000004">
      <c r="A6415" s="6">
        <f>US_Regional_Sales_Data!P6415*US_Regional_Sales_Data!M6415*(1-US_Regional_Sales_Data!N6415)</f>
        <v>5824.9800000000005</v>
      </c>
      <c r="B6415" s="6">
        <f>US_Regional_Sales_Data!O6415*US_Regional_Sales_Data!M6415</f>
        <v>2588.88</v>
      </c>
      <c r="C6415" s="6">
        <f t="shared" si="200"/>
        <v>3236.1000000000004</v>
      </c>
      <c r="D6415" s="7">
        <f t="shared" si="201"/>
        <v>0.55555555555555558</v>
      </c>
    </row>
    <row r="6416" spans="1:4" x14ac:dyDescent="0.55000000000000004">
      <c r="A6416" s="6">
        <f>US_Regional_Sales_Data!P6416*US_Regional_Sales_Data!M6416*(1-US_Regional_Sales_Data!N6416)</f>
        <v>1833.79</v>
      </c>
      <c r="B6416" s="6">
        <f>US_Regional_Sales_Data!O6416*US_Regional_Sales_Data!M6416</f>
        <v>1488.6</v>
      </c>
      <c r="C6416" s="6">
        <f t="shared" si="200"/>
        <v>345.19000000000005</v>
      </c>
      <c r="D6416" s="7">
        <f t="shared" si="201"/>
        <v>0.1882385660299162</v>
      </c>
    </row>
    <row r="6417" spans="1:4" x14ac:dyDescent="0.55000000000000004">
      <c r="A6417" s="6">
        <f>US_Regional_Sales_Data!P6417*US_Regional_Sales_Data!M6417*(1-US_Regional_Sales_Data!N6417)</f>
        <v>10858.020000000002</v>
      </c>
      <c r="B6417" s="6">
        <f>US_Regional_Sales_Data!O6417*US_Regional_Sales_Data!M6417</f>
        <v>8686.44</v>
      </c>
      <c r="C6417" s="6">
        <f t="shared" si="200"/>
        <v>2171.5800000000017</v>
      </c>
      <c r="D6417" s="7">
        <f t="shared" si="201"/>
        <v>0.19999778965225717</v>
      </c>
    </row>
    <row r="6418" spans="1:4" x14ac:dyDescent="0.55000000000000004">
      <c r="A6418" s="6">
        <f>US_Regional_Sales_Data!P6418*US_Regional_Sales_Data!M6418*(1-US_Regional_Sales_Data!N6418)</f>
        <v>216.41</v>
      </c>
      <c r="B6418" s="6">
        <f>US_Regional_Sales_Data!O6418*US_Regional_Sales_Data!M6418</f>
        <v>134.4</v>
      </c>
      <c r="C6418" s="6">
        <f t="shared" si="200"/>
        <v>82.009999999999991</v>
      </c>
      <c r="D6418" s="7">
        <f t="shared" si="201"/>
        <v>0.37895661013816362</v>
      </c>
    </row>
    <row r="6419" spans="1:4" x14ac:dyDescent="0.55000000000000004">
      <c r="A6419" s="6">
        <f>US_Regional_Sales_Data!P6419*US_Regional_Sales_Data!M6419*(1-US_Regional_Sales_Data!N6419)</f>
        <v>6059.48</v>
      </c>
      <c r="B6419" s="6">
        <f>US_Regional_Sales_Data!O6419*US_Regional_Sales_Data!M6419</f>
        <v>4562.3999999999996</v>
      </c>
      <c r="C6419" s="6">
        <f t="shared" si="200"/>
        <v>1497.08</v>
      </c>
      <c r="D6419" s="7">
        <f t="shared" si="201"/>
        <v>0.24706410451061808</v>
      </c>
    </row>
    <row r="6420" spans="1:4" x14ac:dyDescent="0.55000000000000004">
      <c r="A6420" s="6">
        <f>US_Regional_Sales_Data!P6420*US_Regional_Sales_Data!M6420*(1-US_Regional_Sales_Data!N6420)</f>
        <v>4901.05</v>
      </c>
      <c r="B6420" s="6">
        <f>US_Regional_Sales_Data!O6420*US_Regional_Sales_Data!M6420</f>
        <v>2734.25</v>
      </c>
      <c r="C6420" s="6">
        <f t="shared" si="200"/>
        <v>2166.8000000000002</v>
      </c>
      <c r="D6420" s="7">
        <f t="shared" si="201"/>
        <v>0.44210934391609963</v>
      </c>
    </row>
    <row r="6421" spans="1:4" x14ac:dyDescent="0.55000000000000004">
      <c r="A6421" s="6">
        <f>US_Regional_Sales_Data!P6421*US_Regional_Sales_Data!M6421*(1-US_Regional_Sales_Data!N6421)</f>
        <v>5714.0950000000003</v>
      </c>
      <c r="B6421" s="6">
        <f>US_Regional_Sales_Data!O6421*US_Regional_Sales_Data!M6421</f>
        <v>3891.76</v>
      </c>
      <c r="C6421" s="6">
        <f t="shared" si="200"/>
        <v>1822.335</v>
      </c>
      <c r="D6421" s="7">
        <f t="shared" si="201"/>
        <v>0.31891926893060057</v>
      </c>
    </row>
    <row r="6422" spans="1:4" x14ac:dyDescent="0.55000000000000004">
      <c r="A6422" s="6">
        <f>US_Regional_Sales_Data!P6422*US_Regional_Sales_Data!M6422*(1-US_Regional_Sales_Data!N6422)</f>
        <v>2036.8</v>
      </c>
      <c r="B6422" s="6">
        <f>US_Regional_Sales_Data!O6422*US_Regional_Sales_Data!M6422</f>
        <v>1072</v>
      </c>
      <c r="C6422" s="6">
        <f t="shared" si="200"/>
        <v>964.8</v>
      </c>
      <c r="D6422" s="7">
        <f t="shared" si="201"/>
        <v>0.47368421052631576</v>
      </c>
    </row>
    <row r="6423" spans="1:4" x14ac:dyDescent="0.55000000000000004">
      <c r="A6423" s="6">
        <f>US_Regional_Sales_Data!P6423*US_Regional_Sales_Data!M6423*(1-US_Regional_Sales_Data!N6423)</f>
        <v>7201.4949999999999</v>
      </c>
      <c r="B6423" s="6">
        <f>US_Regional_Sales_Data!O6423*US_Regional_Sales_Data!M6423</f>
        <v>3737</v>
      </c>
      <c r="C6423" s="6">
        <f t="shared" si="200"/>
        <v>3464.4949999999999</v>
      </c>
      <c r="D6423" s="7">
        <f t="shared" si="201"/>
        <v>0.48107997020063192</v>
      </c>
    </row>
    <row r="6424" spans="1:4" x14ac:dyDescent="0.55000000000000004">
      <c r="A6424" s="6">
        <f>US_Regional_Sales_Data!P6424*US_Regional_Sales_Data!M6424*(1-US_Regional_Sales_Data!N6424)</f>
        <v>14949.375</v>
      </c>
      <c r="B6424" s="6">
        <f>US_Regional_Sales_Data!O6424*US_Regional_Sales_Data!M6424</f>
        <v>9673.16</v>
      </c>
      <c r="C6424" s="6">
        <f t="shared" si="200"/>
        <v>5276.2150000000001</v>
      </c>
      <c r="D6424" s="7">
        <f t="shared" si="201"/>
        <v>0.35293883523558678</v>
      </c>
    </row>
    <row r="6425" spans="1:4" x14ac:dyDescent="0.55000000000000004">
      <c r="A6425" s="6">
        <f>US_Regional_Sales_Data!P6425*US_Regional_Sales_Data!M6425*(1-US_Regional_Sales_Data!N6425)</f>
        <v>7128.7999999999993</v>
      </c>
      <c r="B6425" s="6">
        <f>US_Regional_Sales_Data!O6425*US_Regional_Sales_Data!M6425</f>
        <v>4877.5999999999995</v>
      </c>
      <c r="C6425" s="6">
        <f t="shared" si="200"/>
        <v>2251.1999999999998</v>
      </c>
      <c r="D6425" s="7">
        <f t="shared" si="201"/>
        <v>0.31578947368421051</v>
      </c>
    </row>
    <row r="6426" spans="1:4" x14ac:dyDescent="0.55000000000000004">
      <c r="A6426" s="6">
        <f>US_Regional_Sales_Data!P6426*US_Regional_Sales_Data!M6426*(1-US_Regional_Sales_Data!N6426)</f>
        <v>1041.18</v>
      </c>
      <c r="B6426" s="6">
        <f>US_Regional_Sales_Data!O6426*US_Regional_Sales_Data!M6426</f>
        <v>855.48</v>
      </c>
      <c r="C6426" s="6">
        <f t="shared" si="200"/>
        <v>185.70000000000005</v>
      </c>
      <c r="D6426" s="7">
        <f t="shared" si="201"/>
        <v>0.17835532760905898</v>
      </c>
    </row>
    <row r="6427" spans="1:4" x14ac:dyDescent="0.55000000000000004">
      <c r="A6427" s="6">
        <f>US_Regional_Sales_Data!P6427*US_Regional_Sales_Data!M6427*(1-US_Regional_Sales_Data!N6427)</f>
        <v>13544.72</v>
      </c>
      <c r="B6427" s="6">
        <f>US_Regional_Sales_Data!O6427*US_Regional_Sales_Data!M6427</f>
        <v>10265.44</v>
      </c>
      <c r="C6427" s="6">
        <f t="shared" si="200"/>
        <v>3279.2799999999988</v>
      </c>
      <c r="D6427" s="7">
        <f t="shared" si="201"/>
        <v>0.24210762570211855</v>
      </c>
    </row>
    <row r="6428" spans="1:4" x14ac:dyDescent="0.55000000000000004">
      <c r="A6428" s="6">
        <f>US_Regional_Sales_Data!P6428*US_Regional_Sales_Data!M6428*(1-US_Regional_Sales_Data!N6428)</f>
        <v>2565.7650000000003</v>
      </c>
      <c r="B6428" s="6">
        <f>US_Regional_Sales_Data!O6428*US_Regional_Sales_Data!M6428</f>
        <v>1636.53</v>
      </c>
      <c r="C6428" s="6">
        <f t="shared" si="200"/>
        <v>929.23500000000035</v>
      </c>
      <c r="D6428" s="7">
        <f t="shared" si="201"/>
        <v>0.36216683912985026</v>
      </c>
    </row>
    <row r="6429" spans="1:4" x14ac:dyDescent="0.55000000000000004">
      <c r="A6429" s="6">
        <f>US_Regional_Sales_Data!P6429*US_Regional_Sales_Data!M6429*(1-US_Regional_Sales_Data!N6429)</f>
        <v>29500.100000000002</v>
      </c>
      <c r="B6429" s="6">
        <f>US_Regional_Sales_Data!O6429*US_Regional_Sales_Data!M6429</f>
        <v>20092</v>
      </c>
      <c r="C6429" s="6">
        <f t="shared" si="200"/>
        <v>9408.1000000000022</v>
      </c>
      <c r="D6429" s="7">
        <f t="shared" si="201"/>
        <v>0.31891756299131196</v>
      </c>
    </row>
    <row r="6430" spans="1:4" x14ac:dyDescent="0.55000000000000004">
      <c r="A6430" s="6">
        <f>US_Regional_Sales_Data!P6430*US_Regional_Sales_Data!M6430*(1-US_Regional_Sales_Data!N6430)</f>
        <v>1685.72</v>
      </c>
      <c r="B6430" s="6">
        <f>US_Regional_Sales_Data!O6430*US_Regional_Sales_Data!M6430</f>
        <v>1289.08</v>
      </c>
      <c r="C6430" s="6">
        <f t="shared" si="200"/>
        <v>396.6400000000001</v>
      </c>
      <c r="D6430" s="7">
        <f t="shared" si="201"/>
        <v>0.23529411764705888</v>
      </c>
    </row>
    <row r="6431" spans="1:4" x14ac:dyDescent="0.55000000000000004">
      <c r="A6431" s="6">
        <f>US_Regional_Sales_Data!P6431*US_Regional_Sales_Data!M6431*(1-US_Regional_Sales_Data!N6431)</f>
        <v>3815.65</v>
      </c>
      <c r="B6431" s="6">
        <f>US_Regional_Sales_Data!O6431*US_Regional_Sales_Data!M6431</f>
        <v>3456.54</v>
      </c>
      <c r="C6431" s="6">
        <f t="shared" si="200"/>
        <v>359.11000000000013</v>
      </c>
      <c r="D6431" s="7">
        <f t="shared" si="201"/>
        <v>9.4115026273374161E-2</v>
      </c>
    </row>
    <row r="6432" spans="1:4" x14ac:dyDescent="0.55000000000000004">
      <c r="A6432" s="6">
        <f>US_Regional_Sales_Data!P6432*US_Regional_Sales_Data!M6432*(1-US_Regional_Sales_Data!N6432)</f>
        <v>2110.5</v>
      </c>
      <c r="B6432" s="6">
        <f>US_Regional_Sales_Data!O6432*US_Regional_Sales_Data!M6432</f>
        <v>1242.8599999999999</v>
      </c>
      <c r="C6432" s="6">
        <f t="shared" si="200"/>
        <v>867.6400000000001</v>
      </c>
      <c r="D6432" s="7">
        <f t="shared" si="201"/>
        <v>0.41110637289741769</v>
      </c>
    </row>
    <row r="6433" spans="1:4" x14ac:dyDescent="0.55000000000000004">
      <c r="A6433" s="6">
        <f>US_Regional_Sales_Data!P6433*US_Regional_Sales_Data!M6433*(1-US_Regional_Sales_Data!N6433)</f>
        <v>5703.0400000000009</v>
      </c>
      <c r="B6433" s="6">
        <f>US_Regional_Sales_Data!O6433*US_Regional_Sales_Data!M6433</f>
        <v>5204.04</v>
      </c>
      <c r="C6433" s="6">
        <f t="shared" si="200"/>
        <v>499.00000000000091</v>
      </c>
      <c r="D6433" s="7">
        <f t="shared" si="201"/>
        <v>8.7497194478734289E-2</v>
      </c>
    </row>
    <row r="6434" spans="1:4" x14ac:dyDescent="0.55000000000000004">
      <c r="A6434" s="6">
        <f>US_Regional_Sales_Data!P6434*US_Regional_Sales_Data!M6434*(1-US_Regional_Sales_Data!N6434)</f>
        <v>17700.059999999998</v>
      </c>
      <c r="B6434" s="6">
        <f>US_Regional_Sales_Data!O6434*US_Regional_Sales_Data!M6434</f>
        <v>14351.400000000001</v>
      </c>
      <c r="C6434" s="6">
        <f t="shared" si="200"/>
        <v>3348.6599999999962</v>
      </c>
      <c r="D6434" s="7">
        <f t="shared" si="201"/>
        <v>0.18918918918918901</v>
      </c>
    </row>
    <row r="6435" spans="1:4" x14ac:dyDescent="0.55000000000000004">
      <c r="A6435" s="6">
        <f>US_Regional_Sales_Data!P6435*US_Regional_Sales_Data!M6435*(1-US_Regional_Sales_Data!N6435)</f>
        <v>29368.11</v>
      </c>
      <c r="B6435" s="6">
        <f>US_Regional_Sales_Data!O6435*US_Regional_Sales_Data!M6435</f>
        <v>22257.96</v>
      </c>
      <c r="C6435" s="6">
        <f t="shared" si="200"/>
        <v>7110.1500000000015</v>
      </c>
      <c r="D6435" s="7">
        <f t="shared" si="201"/>
        <v>0.24210444594493827</v>
      </c>
    </row>
    <row r="6436" spans="1:4" x14ac:dyDescent="0.55000000000000004">
      <c r="A6436" s="6">
        <f>US_Regional_Sales_Data!P6436*US_Regional_Sales_Data!M6436*(1-US_Regional_Sales_Data!N6436)</f>
        <v>4759.68</v>
      </c>
      <c r="B6436" s="6">
        <f>US_Regional_Sales_Data!O6436*US_Regional_Sales_Data!M6436</f>
        <v>2058.2399999999998</v>
      </c>
      <c r="C6436" s="6">
        <f t="shared" si="200"/>
        <v>2701.4400000000005</v>
      </c>
      <c r="D6436" s="7">
        <f t="shared" si="201"/>
        <v>0.56756756756756765</v>
      </c>
    </row>
    <row r="6437" spans="1:4" x14ac:dyDescent="0.55000000000000004">
      <c r="A6437" s="6">
        <f>US_Regional_Sales_Data!P6437*US_Regional_Sales_Data!M6437*(1-US_Regional_Sales_Data!N6437)</f>
        <v>5155.6499999999996</v>
      </c>
      <c r="B6437" s="6">
        <f>US_Regional_Sales_Data!O6437*US_Regional_Sales_Data!M6437</f>
        <v>3310.4500000000003</v>
      </c>
      <c r="C6437" s="6">
        <f t="shared" si="200"/>
        <v>1845.1999999999994</v>
      </c>
      <c r="D6437" s="7">
        <f t="shared" si="201"/>
        <v>0.35789861608138634</v>
      </c>
    </row>
    <row r="6438" spans="1:4" x14ac:dyDescent="0.55000000000000004">
      <c r="A6438" s="6">
        <f>US_Regional_Sales_Data!P6438*US_Regional_Sales_Data!M6438*(1-US_Regional_Sales_Data!N6438)</f>
        <v>4974.75</v>
      </c>
      <c r="B6438" s="6">
        <f>US_Regional_Sales_Data!O6438*US_Regional_Sales_Data!M6438</f>
        <v>4643.1000000000004</v>
      </c>
      <c r="C6438" s="6">
        <f t="shared" si="200"/>
        <v>331.64999999999964</v>
      </c>
      <c r="D6438" s="7">
        <f t="shared" si="201"/>
        <v>6.6666666666666596E-2</v>
      </c>
    </row>
    <row r="6439" spans="1:4" x14ac:dyDescent="0.55000000000000004">
      <c r="A6439" s="6">
        <f>US_Regional_Sales_Data!P6439*US_Regional_Sales_Data!M6439*(1-US_Regional_Sales_Data!N6439)</f>
        <v>988.92</v>
      </c>
      <c r="B6439" s="6">
        <f>US_Regional_Sales_Data!O6439*US_Regional_Sales_Data!M6439</f>
        <v>450.51</v>
      </c>
      <c r="C6439" s="6">
        <f t="shared" si="200"/>
        <v>538.41</v>
      </c>
      <c r="D6439" s="7">
        <f t="shared" si="201"/>
        <v>0.54444242203616067</v>
      </c>
    </row>
    <row r="6440" spans="1:4" x14ac:dyDescent="0.55000000000000004">
      <c r="A6440" s="6">
        <f>US_Regional_Sales_Data!P6440*US_Regional_Sales_Data!M6440*(1-US_Regional_Sales_Data!N6440)</f>
        <v>1387.57</v>
      </c>
      <c r="B6440" s="6">
        <f>US_Regional_Sales_Data!O6440*US_Regional_Sales_Data!M6440</f>
        <v>964</v>
      </c>
      <c r="C6440" s="6">
        <f t="shared" si="200"/>
        <v>423.56999999999994</v>
      </c>
      <c r="D6440" s="7">
        <f t="shared" si="201"/>
        <v>0.30526027515728932</v>
      </c>
    </row>
    <row r="6441" spans="1:4" x14ac:dyDescent="0.55000000000000004">
      <c r="A6441" s="6">
        <f>US_Regional_Sales_Data!P6441*US_Regional_Sales_Data!M6441*(1-US_Regional_Sales_Data!N6441)</f>
        <v>3916.8199999999997</v>
      </c>
      <c r="B6441" s="6">
        <f>US_Regional_Sales_Data!O6441*US_Regional_Sales_Data!M6441</f>
        <v>2498.2800000000002</v>
      </c>
      <c r="C6441" s="6">
        <f t="shared" si="200"/>
        <v>1418.5399999999995</v>
      </c>
      <c r="D6441" s="7">
        <f t="shared" si="201"/>
        <v>0.36216624710862372</v>
      </c>
    </row>
    <row r="6442" spans="1:4" x14ac:dyDescent="0.55000000000000004">
      <c r="A6442" s="6">
        <f>US_Regional_Sales_Data!P6442*US_Regional_Sales_Data!M6442*(1-US_Regional_Sales_Data!N6442)</f>
        <v>8198.1200000000008</v>
      </c>
      <c r="B6442" s="6">
        <f>US_Regional_Sales_Data!O6442*US_Regional_Sales_Data!M6442</f>
        <v>5264.08</v>
      </c>
      <c r="C6442" s="6">
        <f t="shared" si="200"/>
        <v>2934.0400000000009</v>
      </c>
      <c r="D6442" s="7">
        <f t="shared" si="201"/>
        <v>0.35789180934165399</v>
      </c>
    </row>
    <row r="6443" spans="1:4" x14ac:dyDescent="0.55000000000000004">
      <c r="A6443" s="6">
        <f>US_Regional_Sales_Data!P6443*US_Regional_Sales_Data!M6443*(1-US_Regional_Sales_Data!N6443)</f>
        <v>8942.8249999999989</v>
      </c>
      <c r="B6443" s="6">
        <f>US_Regional_Sales_Data!O6443*US_Regional_Sales_Data!M6443</f>
        <v>7436.65</v>
      </c>
      <c r="C6443" s="6">
        <f t="shared" si="200"/>
        <v>1506.1749999999993</v>
      </c>
      <c r="D6443" s="7">
        <f t="shared" si="201"/>
        <v>0.16842272995390153</v>
      </c>
    </row>
    <row r="6444" spans="1:4" x14ac:dyDescent="0.55000000000000004">
      <c r="A6444" s="6">
        <f>US_Regional_Sales_Data!P6444*US_Regional_Sales_Data!M6444*(1-US_Regional_Sales_Data!N6444)</f>
        <v>2157.7350000000001</v>
      </c>
      <c r="B6444" s="6">
        <f>US_Regional_Sales_Data!O6444*US_Regional_Sales_Data!M6444</f>
        <v>1499.07</v>
      </c>
      <c r="C6444" s="6">
        <f t="shared" si="200"/>
        <v>658.66500000000019</v>
      </c>
      <c r="D6444" s="7">
        <f t="shared" si="201"/>
        <v>0.30525759650744888</v>
      </c>
    </row>
    <row r="6445" spans="1:4" x14ac:dyDescent="0.55000000000000004">
      <c r="A6445" s="6">
        <f>US_Regional_Sales_Data!P6445*US_Regional_Sales_Data!M6445*(1-US_Regional_Sales_Data!N6445)</f>
        <v>13155.449999999999</v>
      </c>
      <c r="B6445" s="6">
        <f>US_Regional_Sales_Data!O6445*US_Regional_Sales_Data!M6445</f>
        <v>8357.58</v>
      </c>
      <c r="C6445" s="6">
        <f t="shared" si="200"/>
        <v>4797.869999999999</v>
      </c>
      <c r="D6445" s="7">
        <f t="shared" si="201"/>
        <v>0.3647058823529411</v>
      </c>
    </row>
    <row r="6446" spans="1:4" x14ac:dyDescent="0.55000000000000004">
      <c r="A6446" s="6">
        <f>US_Regional_Sales_Data!P6446*US_Regional_Sales_Data!M6446*(1-US_Regional_Sales_Data!N6446)</f>
        <v>21273.84</v>
      </c>
      <c r="B6446" s="6">
        <f>US_Regional_Sales_Data!O6446*US_Regional_Sales_Data!M6446</f>
        <v>12527.939999999999</v>
      </c>
      <c r="C6446" s="6">
        <f t="shared" si="200"/>
        <v>8745.9000000000015</v>
      </c>
      <c r="D6446" s="7">
        <f t="shared" si="201"/>
        <v>0.41111054703805244</v>
      </c>
    </row>
    <row r="6447" spans="1:4" x14ac:dyDescent="0.55000000000000004">
      <c r="A6447" s="6">
        <f>US_Regional_Sales_Data!P6447*US_Regional_Sales_Data!M6447*(1-US_Regional_Sales_Data!N6447)</f>
        <v>6584.76</v>
      </c>
      <c r="B6447" s="6">
        <f>US_Regional_Sales_Data!O6447*US_Regional_Sales_Data!M6447</f>
        <v>2926.56</v>
      </c>
      <c r="C6447" s="6">
        <f t="shared" si="200"/>
        <v>3658.2000000000003</v>
      </c>
      <c r="D6447" s="7">
        <f t="shared" si="201"/>
        <v>0.55555555555555558</v>
      </c>
    </row>
    <row r="6448" spans="1:4" x14ac:dyDescent="0.55000000000000004">
      <c r="A6448" s="6">
        <f>US_Regional_Sales_Data!P6448*US_Regional_Sales_Data!M6448*(1-US_Regional_Sales_Data!N6448)</f>
        <v>3576.46</v>
      </c>
      <c r="B6448" s="6">
        <f>US_Regional_Sales_Data!O6448*US_Regional_Sales_Data!M6448</f>
        <v>2230.04</v>
      </c>
      <c r="C6448" s="6">
        <f t="shared" si="200"/>
        <v>1346.42</v>
      </c>
      <c r="D6448" s="7">
        <f t="shared" si="201"/>
        <v>0.37646723296220286</v>
      </c>
    </row>
    <row r="6449" spans="1:4" x14ac:dyDescent="0.55000000000000004">
      <c r="A6449" s="6">
        <f>US_Regional_Sales_Data!P6449*US_Regional_Sales_Data!M6449*(1-US_Regional_Sales_Data!N6449)</f>
        <v>108.54</v>
      </c>
      <c r="B6449" s="6">
        <f>US_Regional_Sales_Data!O6449*US_Regional_Sales_Data!M6449</f>
        <v>148.34</v>
      </c>
      <c r="C6449" s="6">
        <f t="shared" si="200"/>
        <v>-39.799999999999997</v>
      </c>
      <c r="D6449" s="7">
        <f t="shared" si="201"/>
        <v>-0.3666850930532522</v>
      </c>
    </row>
    <row r="6450" spans="1:4" x14ac:dyDescent="0.55000000000000004">
      <c r="A6450" s="6">
        <f>US_Regional_Sales_Data!P6450*US_Regional_Sales_Data!M6450*(1-US_Regional_Sales_Data!N6450)</f>
        <v>37308.950000000004</v>
      </c>
      <c r="B6450" s="6">
        <f>US_Regional_Sales_Data!O6450*US_Regional_Sales_Data!M6450</f>
        <v>24603.74</v>
      </c>
      <c r="C6450" s="6">
        <f t="shared" si="200"/>
        <v>12705.210000000003</v>
      </c>
      <c r="D6450" s="7">
        <f t="shared" si="201"/>
        <v>0.34054054054054056</v>
      </c>
    </row>
    <row r="6451" spans="1:4" x14ac:dyDescent="0.55000000000000004">
      <c r="A6451" s="6">
        <f>US_Regional_Sales_Data!P6451*US_Regional_Sales_Data!M6451*(1-US_Regional_Sales_Data!N6451)</f>
        <v>10938.5875</v>
      </c>
      <c r="B6451" s="6">
        <f>US_Regional_Sales_Data!O6451*US_Regional_Sales_Data!M6451</f>
        <v>8514.3499999999985</v>
      </c>
      <c r="C6451" s="6">
        <f t="shared" si="200"/>
        <v>2424.2375000000011</v>
      </c>
      <c r="D6451" s="7">
        <f t="shared" si="201"/>
        <v>0.22162253581643893</v>
      </c>
    </row>
    <row r="6452" spans="1:4" x14ac:dyDescent="0.55000000000000004">
      <c r="A6452" s="6">
        <f>US_Regional_Sales_Data!P6452*US_Regional_Sales_Data!M6452*(1-US_Regional_Sales_Data!N6452)</f>
        <v>6135.5250000000005</v>
      </c>
      <c r="B6452" s="6">
        <f>US_Regional_Sales_Data!O6452*US_Regional_Sales_Data!M6452</f>
        <v>5306.4</v>
      </c>
      <c r="C6452" s="6">
        <f t="shared" si="200"/>
        <v>829.12500000000091</v>
      </c>
      <c r="D6452" s="7">
        <f t="shared" si="201"/>
        <v>0.13513513513513528</v>
      </c>
    </row>
    <row r="6453" spans="1:4" x14ac:dyDescent="0.55000000000000004">
      <c r="A6453" s="6">
        <f>US_Regional_Sales_Data!P6453*US_Regional_Sales_Data!M6453*(1-US_Regional_Sales_Data!N6453)</f>
        <v>19596.16</v>
      </c>
      <c r="B6453" s="6">
        <f>US_Regional_Sales_Data!O6453*US_Regional_Sales_Data!M6453</f>
        <v>13227.4</v>
      </c>
      <c r="C6453" s="6">
        <f t="shared" si="200"/>
        <v>6368.76</v>
      </c>
      <c r="D6453" s="7">
        <f t="shared" si="201"/>
        <v>0.32500040824324766</v>
      </c>
    </row>
    <row r="6454" spans="1:4" x14ac:dyDescent="0.55000000000000004">
      <c r="A6454" s="6">
        <f>US_Regional_Sales_Data!P6454*US_Regional_Sales_Data!M6454*(1-US_Regional_Sales_Data!N6454)</f>
        <v>1846.855</v>
      </c>
      <c r="B6454" s="6">
        <f>US_Regional_Sales_Data!O6454*US_Regional_Sales_Data!M6454</f>
        <v>938.4</v>
      </c>
      <c r="C6454" s="6">
        <f t="shared" si="200"/>
        <v>908.45500000000004</v>
      </c>
      <c r="D6454" s="7">
        <f t="shared" si="201"/>
        <v>0.49189297481394045</v>
      </c>
    </row>
    <row r="6455" spans="1:4" x14ac:dyDescent="0.55000000000000004">
      <c r="A6455" s="6">
        <f>US_Regional_Sales_Data!P6455*US_Regional_Sales_Data!M6455*(1-US_Regional_Sales_Data!N6455)</f>
        <v>6339.54</v>
      </c>
      <c r="B6455" s="6">
        <f>US_Regional_Sales_Data!O6455*US_Regional_Sales_Data!M6455</f>
        <v>3803.7300000000005</v>
      </c>
      <c r="C6455" s="6">
        <f t="shared" si="200"/>
        <v>2535.8099999999995</v>
      </c>
      <c r="D6455" s="7">
        <f t="shared" si="201"/>
        <v>0.39999905355909093</v>
      </c>
    </row>
    <row r="6456" spans="1:4" x14ac:dyDescent="0.55000000000000004">
      <c r="A6456" s="6">
        <f>US_Regional_Sales_Data!P6456*US_Regional_Sales_Data!M6456*(1-US_Regional_Sales_Data!N6456)</f>
        <v>11030.88</v>
      </c>
      <c r="B6456" s="6">
        <f>US_Regional_Sales_Data!O6456*US_Regional_Sales_Data!M6456</f>
        <v>13079.48</v>
      </c>
      <c r="C6456" s="6">
        <f t="shared" si="200"/>
        <v>-2048.6000000000004</v>
      </c>
      <c r="D6456" s="7">
        <f t="shared" si="201"/>
        <v>-0.18571501095107557</v>
      </c>
    </row>
    <row r="6457" spans="1:4" x14ac:dyDescent="0.55000000000000004">
      <c r="A6457" s="6">
        <f>US_Regional_Sales_Data!P6457*US_Regional_Sales_Data!M6457*(1-US_Regional_Sales_Data!N6457)</f>
        <v>6619.5999999999995</v>
      </c>
      <c r="B6457" s="6">
        <f>US_Regional_Sales_Data!O6457*US_Regional_Sales_Data!M6457</f>
        <v>3344.64</v>
      </c>
      <c r="C6457" s="6">
        <f t="shared" si="200"/>
        <v>3274.9599999999996</v>
      </c>
      <c r="D6457" s="7">
        <f t="shared" si="201"/>
        <v>0.49473684210526314</v>
      </c>
    </row>
    <row r="6458" spans="1:4" x14ac:dyDescent="0.55000000000000004">
      <c r="A6458" s="6">
        <f>US_Regional_Sales_Data!P6458*US_Regional_Sales_Data!M6458*(1-US_Regional_Sales_Data!N6458)</f>
        <v>5149.62</v>
      </c>
      <c r="B6458" s="6">
        <f>US_Regional_Sales_Data!O6458*US_Regional_Sales_Data!M6458</f>
        <v>3604.7200000000003</v>
      </c>
      <c r="C6458" s="6">
        <f t="shared" si="200"/>
        <v>1544.8999999999996</v>
      </c>
      <c r="D6458" s="7">
        <f t="shared" si="201"/>
        <v>0.30000271864720107</v>
      </c>
    </row>
    <row r="6459" spans="1:4" x14ac:dyDescent="0.55000000000000004">
      <c r="A6459" s="6">
        <f>US_Regional_Sales_Data!P6459*US_Regional_Sales_Data!M6459*(1-US_Regional_Sales_Data!N6459)</f>
        <v>6454.1099999999988</v>
      </c>
      <c r="B6459" s="6">
        <f>US_Regional_Sales_Data!O6459*US_Regional_Sales_Data!M6459</f>
        <v>4687.74</v>
      </c>
      <c r="C6459" s="6">
        <f t="shared" si="200"/>
        <v>1766.369999999999</v>
      </c>
      <c r="D6459" s="7">
        <f t="shared" si="201"/>
        <v>0.27368142160576736</v>
      </c>
    </row>
    <row r="6460" spans="1:4" x14ac:dyDescent="0.55000000000000004">
      <c r="A6460" s="6">
        <f>US_Regional_Sales_Data!P6460*US_Regional_Sales_Data!M6460*(1-US_Regional_Sales_Data!N6460)</f>
        <v>2014.0200000000002</v>
      </c>
      <c r="B6460" s="6">
        <f>US_Regional_Sales_Data!O6460*US_Regional_Sales_Data!M6460</f>
        <v>1230.8</v>
      </c>
      <c r="C6460" s="6">
        <f t="shared" si="200"/>
        <v>783.22000000000025</v>
      </c>
      <c r="D6460" s="7">
        <f t="shared" si="201"/>
        <v>0.38888392369489883</v>
      </c>
    </row>
    <row r="6461" spans="1:4" x14ac:dyDescent="0.55000000000000004">
      <c r="A6461" s="6">
        <f>US_Regional_Sales_Data!P6461*US_Regional_Sales_Data!M6461*(1-US_Regional_Sales_Data!N6461)</f>
        <v>4373.7600000000011</v>
      </c>
      <c r="B6461" s="6">
        <f>US_Regional_Sales_Data!O6461*US_Regional_Sales_Data!M6461</f>
        <v>3827.04</v>
      </c>
      <c r="C6461" s="6">
        <f t="shared" si="200"/>
        <v>546.72000000000116</v>
      </c>
      <c r="D6461" s="7">
        <f t="shared" si="201"/>
        <v>0.12500000000000022</v>
      </c>
    </row>
    <row r="6462" spans="1:4" x14ac:dyDescent="0.55000000000000004">
      <c r="A6462" s="6">
        <f>US_Regional_Sales_Data!P6462*US_Regional_Sales_Data!M6462*(1-US_Regional_Sales_Data!N6462)</f>
        <v>5125.5</v>
      </c>
      <c r="B6462" s="6">
        <f>US_Regional_Sales_Data!O6462*US_Regional_Sales_Data!M6462</f>
        <v>3678.2999999999997</v>
      </c>
      <c r="C6462" s="6">
        <f t="shared" si="200"/>
        <v>1447.2000000000003</v>
      </c>
      <c r="D6462" s="7">
        <f t="shared" si="201"/>
        <v>0.28235294117647064</v>
      </c>
    </row>
    <row r="6463" spans="1:4" x14ac:dyDescent="0.55000000000000004">
      <c r="A6463" s="6">
        <f>US_Regional_Sales_Data!P6463*US_Regional_Sales_Data!M6463*(1-US_Regional_Sales_Data!N6463)</f>
        <v>25574.57</v>
      </c>
      <c r="B6463" s="6">
        <f>US_Regional_Sales_Data!O6463*US_Regional_Sales_Data!M6463</f>
        <v>20728.89</v>
      </c>
      <c r="C6463" s="6">
        <f t="shared" si="200"/>
        <v>4845.68</v>
      </c>
      <c r="D6463" s="7">
        <f t="shared" si="201"/>
        <v>0.18947258937295916</v>
      </c>
    </row>
    <row r="6464" spans="1:4" x14ac:dyDescent="0.55000000000000004">
      <c r="A6464" s="6">
        <f>US_Regional_Sales_Data!P6464*US_Regional_Sales_Data!M6464*(1-US_Regional_Sales_Data!N6464)</f>
        <v>7332.4800000000005</v>
      </c>
      <c r="B6464" s="6">
        <f>US_Regional_Sales_Data!O6464*US_Regional_Sales_Data!M6464</f>
        <v>3164.5499999999997</v>
      </c>
      <c r="C6464" s="6">
        <f t="shared" si="200"/>
        <v>4167.93</v>
      </c>
      <c r="D6464" s="7">
        <f t="shared" si="201"/>
        <v>0.56842023435454303</v>
      </c>
    </row>
    <row r="6465" spans="1:4" x14ac:dyDescent="0.55000000000000004">
      <c r="A6465" s="6">
        <f>US_Regional_Sales_Data!P6465*US_Regional_Sales_Data!M6465*(1-US_Regional_Sales_Data!N6465)</f>
        <v>9455.0400000000009</v>
      </c>
      <c r="B6465" s="6">
        <f>US_Regional_Sales_Data!O6465*US_Regional_Sales_Data!M6465</f>
        <v>5357.84</v>
      </c>
      <c r="C6465" s="6">
        <f t="shared" si="200"/>
        <v>4097.2000000000007</v>
      </c>
      <c r="D6465" s="7">
        <f t="shared" si="201"/>
        <v>0.43333502555250958</v>
      </c>
    </row>
    <row r="6466" spans="1:4" x14ac:dyDescent="0.55000000000000004">
      <c r="A6466" s="6">
        <f>US_Regional_Sales_Data!P6466*US_Regional_Sales_Data!M6466*(1-US_Regional_Sales_Data!N6466)</f>
        <v>21986.720000000001</v>
      </c>
      <c r="B6466" s="6">
        <f>US_Regional_Sales_Data!O6466*US_Regional_Sales_Data!M6466</f>
        <v>21986.720000000001</v>
      </c>
      <c r="C6466" s="6">
        <f t="shared" si="200"/>
        <v>0</v>
      </c>
      <c r="D6466" s="7">
        <f t="shared" si="201"/>
        <v>0</v>
      </c>
    </row>
    <row r="6467" spans="1:4" x14ac:dyDescent="0.55000000000000004">
      <c r="A6467" s="6">
        <f>US_Regional_Sales_Data!P6467*US_Regional_Sales_Data!M6467*(1-US_Regional_Sales_Data!N6467)</f>
        <v>466.32000000000011</v>
      </c>
      <c r="B6467" s="6">
        <f>US_Regional_Sales_Data!O6467*US_Regional_Sales_Data!M6467</f>
        <v>308.94</v>
      </c>
      <c r="C6467" s="6">
        <f t="shared" ref="C6467:C6530" si="202">A6467-B6467</f>
        <v>157.38000000000011</v>
      </c>
      <c r="D6467" s="7">
        <f t="shared" ref="D6467:D6530" si="203">C6467/A6467</f>
        <v>0.33749356664951125</v>
      </c>
    </row>
    <row r="6468" spans="1:4" x14ac:dyDescent="0.55000000000000004">
      <c r="A6468" s="6">
        <f>US_Regional_Sales_Data!P6468*US_Regional_Sales_Data!M6468*(1-US_Regional_Sales_Data!N6468)</f>
        <v>4239.09</v>
      </c>
      <c r="B6468" s="6">
        <f>US_Regional_Sales_Data!O6468*US_Regional_Sales_Data!M6468</f>
        <v>3024.64</v>
      </c>
      <c r="C6468" s="6">
        <f t="shared" si="202"/>
        <v>1214.4500000000003</v>
      </c>
      <c r="D6468" s="7">
        <f t="shared" si="203"/>
        <v>0.28648837368397467</v>
      </c>
    </row>
    <row r="6469" spans="1:4" x14ac:dyDescent="0.55000000000000004">
      <c r="A6469" s="6">
        <f>US_Regional_Sales_Data!P6469*US_Regional_Sales_Data!M6469*(1-US_Regional_Sales_Data!N6469)</f>
        <v>867.65000000000009</v>
      </c>
      <c r="B6469" s="6">
        <f>US_Regional_Sales_Data!O6469*US_Regional_Sales_Data!M6469</f>
        <v>778.56</v>
      </c>
      <c r="C6469" s="6">
        <f t="shared" si="202"/>
        <v>89.090000000000146</v>
      </c>
      <c r="D6469" s="7">
        <f t="shared" si="203"/>
        <v>0.10267965193338344</v>
      </c>
    </row>
    <row r="6470" spans="1:4" x14ac:dyDescent="0.55000000000000004">
      <c r="A6470" s="6">
        <f>US_Regional_Sales_Data!P6470*US_Regional_Sales_Data!M6470*(1-US_Regional_Sales_Data!N6470)</f>
        <v>1591.92</v>
      </c>
      <c r="B6470" s="6">
        <f>US_Regional_Sales_Data!O6470*US_Regional_Sales_Data!M6470</f>
        <v>707.52</v>
      </c>
      <c r="C6470" s="6">
        <f t="shared" si="202"/>
        <v>884.40000000000009</v>
      </c>
      <c r="D6470" s="7">
        <f t="shared" si="203"/>
        <v>0.55555555555555558</v>
      </c>
    </row>
    <row r="6471" spans="1:4" x14ac:dyDescent="0.55000000000000004">
      <c r="A6471" s="6">
        <f>US_Regional_Sales_Data!P6471*US_Regional_Sales_Data!M6471*(1-US_Regional_Sales_Data!N6471)</f>
        <v>3142.1324999999997</v>
      </c>
      <c r="B6471" s="6">
        <f>US_Regional_Sales_Data!O6471*US_Regional_Sales_Data!M6471</f>
        <v>2140.0500000000002</v>
      </c>
      <c r="C6471" s="6">
        <f t="shared" si="202"/>
        <v>1002.0824999999995</v>
      </c>
      <c r="D6471" s="7">
        <f t="shared" si="203"/>
        <v>0.31891796415332568</v>
      </c>
    </row>
    <row r="6472" spans="1:4" x14ac:dyDescent="0.55000000000000004">
      <c r="A6472" s="6">
        <f>US_Regional_Sales_Data!P6472*US_Regional_Sales_Data!M6472*(1-US_Regional_Sales_Data!N6472)</f>
        <v>3377.1349999999998</v>
      </c>
      <c r="B6472" s="6">
        <f>US_Regional_Sales_Data!O6472*US_Regional_Sales_Data!M6472</f>
        <v>2423.59</v>
      </c>
      <c r="C6472" s="6">
        <f t="shared" si="202"/>
        <v>953.54499999999962</v>
      </c>
      <c r="D6472" s="7">
        <f t="shared" si="203"/>
        <v>0.28235323728545042</v>
      </c>
    </row>
    <row r="6473" spans="1:4" x14ac:dyDescent="0.55000000000000004">
      <c r="A6473" s="6">
        <f>US_Regional_Sales_Data!P6473*US_Regional_Sales_Data!M6473*(1-US_Regional_Sales_Data!N6473)</f>
        <v>5246.1</v>
      </c>
      <c r="B6473" s="6">
        <f>US_Regional_Sales_Data!O6473*US_Regional_Sales_Data!M6473</f>
        <v>4546.62</v>
      </c>
      <c r="C6473" s="6">
        <f t="shared" si="202"/>
        <v>699.48000000000047</v>
      </c>
      <c r="D6473" s="7">
        <f t="shared" si="203"/>
        <v>0.13333333333333341</v>
      </c>
    </row>
    <row r="6474" spans="1:4" x14ac:dyDescent="0.55000000000000004">
      <c r="A6474" s="6">
        <f>US_Regional_Sales_Data!P6474*US_Regional_Sales_Data!M6474*(1-US_Regional_Sales_Data!N6474)</f>
        <v>8269.14</v>
      </c>
      <c r="B6474" s="6">
        <f>US_Regional_Sales_Data!O6474*US_Regional_Sales_Data!M6474</f>
        <v>8269.16</v>
      </c>
      <c r="C6474" s="6">
        <f t="shared" si="202"/>
        <v>-2.0000000000436557E-2</v>
      </c>
      <c r="D6474" s="7">
        <f t="shared" si="203"/>
        <v>-2.4186311999115457E-6</v>
      </c>
    </row>
    <row r="6475" spans="1:4" x14ac:dyDescent="0.55000000000000004">
      <c r="A6475" s="6">
        <f>US_Regional_Sales_Data!P6475*US_Regional_Sales_Data!M6475*(1-US_Regional_Sales_Data!N6475)</f>
        <v>9910.3050000000003</v>
      </c>
      <c r="B6475" s="6">
        <f>US_Regional_Sales_Data!O6475*US_Regional_Sales_Data!M6475</f>
        <v>4172.76</v>
      </c>
      <c r="C6475" s="6">
        <f t="shared" si="202"/>
        <v>5737.5450000000001</v>
      </c>
      <c r="D6475" s="7">
        <f t="shared" si="203"/>
        <v>0.57894736842105265</v>
      </c>
    </row>
    <row r="6476" spans="1:4" x14ac:dyDescent="0.55000000000000004">
      <c r="A6476" s="6">
        <f>US_Regional_Sales_Data!P6476*US_Regional_Sales_Data!M6476*(1-US_Regional_Sales_Data!N6476)</f>
        <v>1608</v>
      </c>
      <c r="B6476" s="6">
        <f>US_Regional_Sales_Data!O6476*US_Regional_Sales_Data!M6476</f>
        <v>2251.1999999999998</v>
      </c>
      <c r="C6476" s="6">
        <f t="shared" si="202"/>
        <v>-643.19999999999982</v>
      </c>
      <c r="D6476" s="7">
        <f t="shared" si="203"/>
        <v>-0.39999999999999991</v>
      </c>
    </row>
    <row r="6477" spans="1:4" x14ac:dyDescent="0.55000000000000004">
      <c r="A6477" s="6">
        <f>US_Regional_Sales_Data!P6477*US_Regional_Sales_Data!M6477*(1-US_Regional_Sales_Data!N6477)</f>
        <v>24887.149999999998</v>
      </c>
      <c r="B6477" s="6">
        <f>US_Regional_Sales_Data!O6477*US_Regional_Sales_Data!M6477</f>
        <v>18075.95</v>
      </c>
      <c r="C6477" s="6">
        <f t="shared" si="202"/>
        <v>6811.1999999999971</v>
      </c>
      <c r="D6477" s="7">
        <f t="shared" si="203"/>
        <v>0.27368340689874082</v>
      </c>
    </row>
    <row r="6478" spans="1:4" x14ac:dyDescent="0.55000000000000004">
      <c r="A6478" s="6">
        <f>US_Regional_Sales_Data!P6478*US_Regional_Sales_Data!M6478*(1-US_Regional_Sales_Data!N6478)</f>
        <v>30774.774999999998</v>
      </c>
      <c r="B6478" s="6">
        <f>US_Regional_Sales_Data!O6478*US_Regional_Sales_Data!M6478</f>
        <v>25915.599999999999</v>
      </c>
      <c r="C6478" s="6">
        <f t="shared" si="202"/>
        <v>4859.1749999999993</v>
      </c>
      <c r="D6478" s="7">
        <f t="shared" si="203"/>
        <v>0.15789473684210525</v>
      </c>
    </row>
    <row r="6479" spans="1:4" x14ac:dyDescent="0.55000000000000004">
      <c r="A6479" s="6">
        <f>US_Regional_Sales_Data!P6479*US_Regional_Sales_Data!M6479*(1-US_Regional_Sales_Data!N6479)</f>
        <v>7128.7999999999993</v>
      </c>
      <c r="B6479" s="6">
        <f>US_Regional_Sales_Data!O6479*US_Regional_Sales_Data!M6479</f>
        <v>5327.84</v>
      </c>
      <c r="C6479" s="6">
        <f t="shared" si="202"/>
        <v>1800.9599999999991</v>
      </c>
      <c r="D6479" s="7">
        <f t="shared" si="203"/>
        <v>0.25263157894736832</v>
      </c>
    </row>
    <row r="6480" spans="1:4" x14ac:dyDescent="0.55000000000000004">
      <c r="A6480" s="6">
        <f>US_Regional_Sales_Data!P6480*US_Regional_Sales_Data!M6480*(1-US_Regional_Sales_Data!N6480)</f>
        <v>7972.9999999999991</v>
      </c>
      <c r="B6480" s="6">
        <f>US_Regional_Sales_Data!O6480*US_Regional_Sales_Data!M6480</f>
        <v>5239.4000000000005</v>
      </c>
      <c r="C6480" s="6">
        <f t="shared" si="202"/>
        <v>2733.5999999999985</v>
      </c>
      <c r="D6480" s="7">
        <f t="shared" si="203"/>
        <v>0.34285714285714269</v>
      </c>
    </row>
    <row r="6481" spans="1:4" x14ac:dyDescent="0.55000000000000004">
      <c r="A6481" s="6">
        <f>US_Regional_Sales_Data!P6481*US_Regional_Sales_Data!M6481*(1-US_Regional_Sales_Data!N6481)</f>
        <v>8066.7999999999993</v>
      </c>
      <c r="B6481" s="6">
        <f>US_Regional_Sales_Data!O6481*US_Regional_Sales_Data!M6481</f>
        <v>8758.24</v>
      </c>
      <c r="C6481" s="6">
        <f t="shared" si="202"/>
        <v>-691.44000000000051</v>
      </c>
      <c r="D6481" s="7">
        <f t="shared" si="203"/>
        <v>-8.5714285714285784E-2</v>
      </c>
    </row>
    <row r="6482" spans="1:4" x14ac:dyDescent="0.55000000000000004">
      <c r="A6482" s="6">
        <f>US_Regional_Sales_Data!P6482*US_Regional_Sales_Data!M6482*(1-US_Regional_Sales_Data!N6482)</f>
        <v>3901.0749999999998</v>
      </c>
      <c r="B6482" s="6">
        <f>US_Regional_Sales_Data!O6482*US_Regional_Sales_Data!M6482</f>
        <v>3350.3500000000004</v>
      </c>
      <c r="C6482" s="6">
        <f t="shared" si="202"/>
        <v>550.72499999999945</v>
      </c>
      <c r="D6482" s="7">
        <f t="shared" si="203"/>
        <v>0.14117262549425466</v>
      </c>
    </row>
    <row r="6483" spans="1:4" x14ac:dyDescent="0.55000000000000004">
      <c r="A6483" s="6">
        <f>US_Regional_Sales_Data!P6483*US_Regional_Sales_Data!M6483*(1-US_Regional_Sales_Data!N6483)</f>
        <v>10843.28</v>
      </c>
      <c r="B6483" s="6">
        <f>US_Regional_Sales_Data!O6483*US_Regional_Sales_Data!M6483</f>
        <v>7654.08</v>
      </c>
      <c r="C6483" s="6">
        <f t="shared" si="202"/>
        <v>3189.2000000000007</v>
      </c>
      <c r="D6483" s="7">
        <f t="shared" si="203"/>
        <v>0.29411764705882359</v>
      </c>
    </row>
    <row r="6484" spans="1:4" x14ac:dyDescent="0.55000000000000004">
      <c r="A6484" s="6">
        <f>US_Regional_Sales_Data!P6484*US_Regional_Sales_Data!M6484*(1-US_Regional_Sales_Data!N6484)</f>
        <v>12208.07</v>
      </c>
      <c r="B6484" s="6">
        <f>US_Regional_Sales_Data!O6484*US_Regional_Sales_Data!M6484</f>
        <v>5397.28</v>
      </c>
      <c r="C6484" s="6">
        <f t="shared" si="202"/>
        <v>6810.79</v>
      </c>
      <c r="D6484" s="7">
        <f t="shared" si="203"/>
        <v>0.55789244327727483</v>
      </c>
    </row>
    <row r="6485" spans="1:4" x14ac:dyDescent="0.55000000000000004">
      <c r="A6485" s="6">
        <f>US_Regional_Sales_Data!P6485*US_Regional_Sales_Data!M6485*(1-US_Regional_Sales_Data!N6485)</f>
        <v>2229.7599999999998</v>
      </c>
      <c r="B6485" s="6">
        <f>US_Regional_Sales_Data!O6485*US_Regional_Sales_Data!M6485</f>
        <v>1839.55</v>
      </c>
      <c r="C6485" s="6">
        <f t="shared" si="202"/>
        <v>390.20999999999981</v>
      </c>
      <c r="D6485" s="7">
        <f t="shared" si="203"/>
        <v>0.17500089695752002</v>
      </c>
    </row>
    <row r="6486" spans="1:4" x14ac:dyDescent="0.55000000000000004">
      <c r="A6486" s="6">
        <f>US_Regional_Sales_Data!P6486*US_Regional_Sales_Data!M6486*(1-US_Regional_Sales_Data!N6486)</f>
        <v>2475.9850000000001</v>
      </c>
      <c r="B6486" s="6">
        <f>US_Regional_Sales_Data!O6486*US_Regional_Sales_Data!M6486</f>
        <v>2215.36</v>
      </c>
      <c r="C6486" s="6">
        <f t="shared" si="202"/>
        <v>260.625</v>
      </c>
      <c r="D6486" s="7">
        <f t="shared" si="203"/>
        <v>0.10526113849639637</v>
      </c>
    </row>
    <row r="6487" spans="1:4" x14ac:dyDescent="0.55000000000000004">
      <c r="A6487" s="6">
        <f>US_Regional_Sales_Data!P6487*US_Regional_Sales_Data!M6487*(1-US_Regional_Sales_Data!N6487)</f>
        <v>7790.7599999999993</v>
      </c>
      <c r="B6487" s="6">
        <f>US_Regional_Sales_Data!O6487*US_Regional_Sales_Data!M6487</f>
        <v>3362.32</v>
      </c>
      <c r="C6487" s="6">
        <f t="shared" si="202"/>
        <v>4428.4399999999987</v>
      </c>
      <c r="D6487" s="7">
        <f t="shared" si="203"/>
        <v>0.56842207948903556</v>
      </c>
    </row>
    <row r="6488" spans="1:4" x14ac:dyDescent="0.55000000000000004">
      <c r="A6488" s="6">
        <f>US_Regional_Sales_Data!P6488*US_Regional_Sales_Data!M6488*(1-US_Regional_Sales_Data!N6488)</f>
        <v>179.72750000000002</v>
      </c>
      <c r="B6488" s="6">
        <f>US_Regional_Sales_Data!O6488*US_Regional_Sales_Data!M6488</f>
        <v>110.75</v>
      </c>
      <c r="C6488" s="6">
        <f t="shared" si="202"/>
        <v>68.97750000000002</v>
      </c>
      <c r="D6488" s="7">
        <f t="shared" si="203"/>
        <v>0.38378934776258511</v>
      </c>
    </row>
    <row r="6489" spans="1:4" x14ac:dyDescent="0.55000000000000004">
      <c r="A6489" s="6">
        <f>US_Regional_Sales_Data!P6489*US_Regional_Sales_Data!M6489*(1-US_Regional_Sales_Data!N6489)</f>
        <v>5333.87</v>
      </c>
      <c r="B6489" s="6">
        <f>US_Regional_Sales_Data!O6489*US_Regional_Sales_Data!M6489</f>
        <v>3761.78</v>
      </c>
      <c r="C6489" s="6">
        <f t="shared" si="202"/>
        <v>1572.0899999999997</v>
      </c>
      <c r="D6489" s="7">
        <f t="shared" si="203"/>
        <v>0.29473721706753253</v>
      </c>
    </row>
    <row r="6490" spans="1:4" x14ac:dyDescent="0.55000000000000004">
      <c r="A6490" s="6">
        <f>US_Regional_Sales_Data!P6490*US_Regional_Sales_Data!M6490*(1-US_Regional_Sales_Data!N6490)</f>
        <v>11205.080000000002</v>
      </c>
      <c r="B6490" s="6">
        <f>US_Regional_Sales_Data!O6490*US_Regional_Sales_Data!M6490</f>
        <v>5693.4</v>
      </c>
      <c r="C6490" s="6">
        <f t="shared" si="202"/>
        <v>5511.6800000000021</v>
      </c>
      <c r="D6490" s="7">
        <f t="shared" si="203"/>
        <v>0.49189117793001041</v>
      </c>
    </row>
    <row r="6491" spans="1:4" x14ac:dyDescent="0.55000000000000004">
      <c r="A6491" s="6">
        <f>US_Regional_Sales_Data!P6491*US_Regional_Sales_Data!M6491*(1-US_Regional_Sales_Data!N6491)</f>
        <v>184.58500000000001</v>
      </c>
      <c r="B6491" s="6">
        <f>US_Regional_Sales_Data!O6491*US_Regional_Sales_Data!M6491</f>
        <v>81.61</v>
      </c>
      <c r="C6491" s="6">
        <f t="shared" si="202"/>
        <v>102.97500000000001</v>
      </c>
      <c r="D6491" s="7">
        <f t="shared" si="203"/>
        <v>0.55787306660887936</v>
      </c>
    </row>
    <row r="6492" spans="1:4" x14ac:dyDescent="0.55000000000000004">
      <c r="A6492" s="6">
        <f>US_Regional_Sales_Data!P6492*US_Regional_Sales_Data!M6492*(1-US_Regional_Sales_Data!N6492)</f>
        <v>6331.5</v>
      </c>
      <c r="B6492" s="6">
        <f>US_Regional_Sales_Data!O6492*US_Regional_Sales_Data!M6492</f>
        <v>3095.3999999999996</v>
      </c>
      <c r="C6492" s="6">
        <f t="shared" si="202"/>
        <v>3236.1000000000004</v>
      </c>
      <c r="D6492" s="7">
        <f t="shared" si="203"/>
        <v>0.51111111111111118</v>
      </c>
    </row>
    <row r="6493" spans="1:4" x14ac:dyDescent="0.55000000000000004">
      <c r="A6493" s="6">
        <f>US_Regional_Sales_Data!P6493*US_Regional_Sales_Data!M6493*(1-US_Regional_Sales_Data!N6493)</f>
        <v>10672.095000000001</v>
      </c>
      <c r="B6493" s="6">
        <f>US_Regional_Sales_Data!O6493*US_Regional_Sales_Data!M6493</f>
        <v>7268.58</v>
      </c>
      <c r="C6493" s="6">
        <f t="shared" si="202"/>
        <v>3403.5150000000012</v>
      </c>
      <c r="D6493" s="7">
        <f t="shared" si="203"/>
        <v>0.31891723227726149</v>
      </c>
    </row>
    <row r="6494" spans="1:4" x14ac:dyDescent="0.55000000000000004">
      <c r="A6494" s="6">
        <f>US_Regional_Sales_Data!P6494*US_Regional_Sales_Data!M6494*(1-US_Regional_Sales_Data!N6494)</f>
        <v>1425.76</v>
      </c>
      <c r="B6494" s="6">
        <f>US_Regional_Sales_Data!O6494*US_Regional_Sales_Data!M6494</f>
        <v>1020.53</v>
      </c>
      <c r="C6494" s="6">
        <f t="shared" si="202"/>
        <v>405.23</v>
      </c>
      <c r="D6494" s="7">
        <f t="shared" si="203"/>
        <v>0.28422034564021997</v>
      </c>
    </row>
    <row r="6495" spans="1:4" x14ac:dyDescent="0.55000000000000004">
      <c r="A6495" s="6">
        <f>US_Regional_Sales_Data!P6495*US_Regional_Sales_Data!M6495*(1-US_Regional_Sales_Data!N6495)</f>
        <v>20767.320000000003</v>
      </c>
      <c r="B6495" s="6">
        <f>US_Regional_Sales_Data!O6495*US_Regional_Sales_Data!M6495</f>
        <v>12460.380000000001</v>
      </c>
      <c r="C6495" s="6">
        <f t="shared" si="202"/>
        <v>8306.9400000000023</v>
      </c>
      <c r="D6495" s="7">
        <f t="shared" si="203"/>
        <v>0.40000057783093829</v>
      </c>
    </row>
    <row r="6496" spans="1:4" x14ac:dyDescent="0.55000000000000004">
      <c r="A6496" s="6">
        <f>US_Regional_Sales_Data!P6496*US_Regional_Sales_Data!M6496*(1-US_Regional_Sales_Data!N6496)</f>
        <v>940.68000000000006</v>
      </c>
      <c r="B6496" s="6">
        <f>US_Regional_Sales_Data!O6496*US_Regional_Sales_Data!M6496</f>
        <v>648.02</v>
      </c>
      <c r="C6496" s="6">
        <f t="shared" si="202"/>
        <v>292.66000000000008</v>
      </c>
      <c r="D6496" s="7">
        <f t="shared" si="203"/>
        <v>0.31111536335416939</v>
      </c>
    </row>
    <row r="6497" spans="1:4" x14ac:dyDescent="0.55000000000000004">
      <c r="A6497" s="6">
        <f>US_Regional_Sales_Data!P6497*US_Regional_Sales_Data!M6497*(1-US_Regional_Sales_Data!N6497)</f>
        <v>18096.7</v>
      </c>
      <c r="B6497" s="6">
        <f>US_Regional_Sales_Data!O6497*US_Regional_Sales_Data!M6497</f>
        <v>15846.88</v>
      </c>
      <c r="C6497" s="6">
        <f t="shared" si="202"/>
        <v>2249.8200000000015</v>
      </c>
      <c r="D6497" s="7">
        <f t="shared" si="203"/>
        <v>0.12432211397658144</v>
      </c>
    </row>
    <row r="6498" spans="1:4" x14ac:dyDescent="0.55000000000000004">
      <c r="A6498" s="6">
        <f>US_Regional_Sales_Data!P6498*US_Regional_Sales_Data!M6498*(1-US_Regional_Sales_Data!N6498)</f>
        <v>10960.53</v>
      </c>
      <c r="B6498" s="6">
        <f>US_Regional_Sales_Data!O6498*US_Regional_Sales_Data!M6498</f>
        <v>9229.92</v>
      </c>
      <c r="C6498" s="6">
        <f t="shared" si="202"/>
        <v>1730.6100000000006</v>
      </c>
      <c r="D6498" s="7">
        <f t="shared" si="203"/>
        <v>0.15789473684210531</v>
      </c>
    </row>
    <row r="6499" spans="1:4" x14ac:dyDescent="0.55000000000000004">
      <c r="A6499" s="6">
        <f>US_Regional_Sales_Data!P6499*US_Regional_Sales_Data!M6499*(1-US_Regional_Sales_Data!N6499)</f>
        <v>696.80000000000007</v>
      </c>
      <c r="B6499" s="6">
        <f>US_Regional_Sales_Data!O6499*US_Regional_Sales_Data!M6499</f>
        <v>540.02</v>
      </c>
      <c r="C6499" s="6">
        <f t="shared" si="202"/>
        <v>156.78000000000009</v>
      </c>
      <c r="D6499" s="7">
        <f t="shared" si="203"/>
        <v>0.22500000000000009</v>
      </c>
    </row>
    <row r="6500" spans="1:4" x14ac:dyDescent="0.55000000000000004">
      <c r="A6500" s="6">
        <f>US_Regional_Sales_Data!P6500*US_Regional_Sales_Data!M6500*(1-US_Regional_Sales_Data!N6500)</f>
        <v>7089.9400000000005</v>
      </c>
      <c r="B6500" s="6">
        <f>US_Regional_Sales_Data!O6500*US_Regional_Sales_Data!M6500</f>
        <v>4828.84</v>
      </c>
      <c r="C6500" s="6">
        <f t="shared" si="202"/>
        <v>2261.1000000000004</v>
      </c>
      <c r="D6500" s="7">
        <f t="shared" si="203"/>
        <v>0.31891666220024434</v>
      </c>
    </row>
    <row r="6501" spans="1:4" x14ac:dyDescent="0.55000000000000004">
      <c r="A6501" s="6">
        <f>US_Regional_Sales_Data!P6501*US_Regional_Sales_Data!M6501*(1-US_Regional_Sales_Data!N6501)</f>
        <v>18158.674999999999</v>
      </c>
      <c r="B6501" s="6">
        <f>US_Regional_Sales_Data!O6501*US_Regional_Sales_Data!M6501</f>
        <v>12956.45</v>
      </c>
      <c r="C6501" s="6">
        <f t="shared" si="202"/>
        <v>5202.2249999999985</v>
      </c>
      <c r="D6501" s="7">
        <f t="shared" si="203"/>
        <v>0.28648703718745994</v>
      </c>
    </row>
    <row r="6502" spans="1:4" x14ac:dyDescent="0.55000000000000004">
      <c r="A6502" s="6">
        <f>US_Regional_Sales_Data!P6502*US_Regional_Sales_Data!M6502*(1-US_Regional_Sales_Data!N6502)</f>
        <v>14675.68</v>
      </c>
      <c r="B6502" s="6">
        <f>US_Regional_Sales_Data!O6502*US_Regional_Sales_Data!M6502</f>
        <v>12533.84</v>
      </c>
      <c r="C6502" s="6">
        <f t="shared" si="202"/>
        <v>2141.84</v>
      </c>
      <c r="D6502" s="7">
        <f t="shared" si="203"/>
        <v>0.14594485570685653</v>
      </c>
    </row>
    <row r="6503" spans="1:4" x14ac:dyDescent="0.55000000000000004">
      <c r="A6503" s="6">
        <f>US_Regional_Sales_Data!P6503*US_Regional_Sales_Data!M6503*(1-US_Regional_Sales_Data!N6503)</f>
        <v>13733.660000000002</v>
      </c>
      <c r="B6503" s="6">
        <f>US_Regional_Sales_Data!O6503*US_Regional_Sales_Data!M6503</f>
        <v>11283.84</v>
      </c>
      <c r="C6503" s="6">
        <f t="shared" si="202"/>
        <v>2449.8200000000015</v>
      </c>
      <c r="D6503" s="7">
        <f t="shared" si="203"/>
        <v>0.17838070842004253</v>
      </c>
    </row>
    <row r="6504" spans="1:4" x14ac:dyDescent="0.55000000000000004">
      <c r="A6504" s="6">
        <f>US_Regional_Sales_Data!P6504*US_Regional_Sales_Data!M6504*(1-US_Regional_Sales_Data!N6504)</f>
        <v>11727.68</v>
      </c>
      <c r="B6504" s="6">
        <f>US_Regional_Sales_Data!O6504*US_Regional_Sales_Data!M6504</f>
        <v>7183.2</v>
      </c>
      <c r="C6504" s="6">
        <f t="shared" si="202"/>
        <v>4544.4800000000005</v>
      </c>
      <c r="D6504" s="7">
        <f t="shared" si="203"/>
        <v>0.38750034107342629</v>
      </c>
    </row>
    <row r="6505" spans="1:4" x14ac:dyDescent="0.55000000000000004">
      <c r="A6505" s="6">
        <f>US_Regional_Sales_Data!P6505*US_Regional_Sales_Data!M6505*(1-US_Regional_Sales_Data!N6505)</f>
        <v>12580.925000000001</v>
      </c>
      <c r="B6505" s="6">
        <f>US_Regional_Sales_Data!O6505*US_Regional_Sales_Data!M6505</f>
        <v>11424.84</v>
      </c>
      <c r="C6505" s="6">
        <f t="shared" si="202"/>
        <v>1156.0850000000009</v>
      </c>
      <c r="D6505" s="7">
        <f t="shared" si="203"/>
        <v>9.1891891891891953E-2</v>
      </c>
    </row>
    <row r="6506" spans="1:4" x14ac:dyDescent="0.55000000000000004">
      <c r="A6506" s="6">
        <f>US_Regional_Sales_Data!P6506*US_Regional_Sales_Data!M6506*(1-US_Regional_Sales_Data!N6506)</f>
        <v>12180.6</v>
      </c>
      <c r="B6506" s="6">
        <f>US_Regional_Sales_Data!O6506*US_Regional_Sales_Data!M6506</f>
        <v>8932.4500000000007</v>
      </c>
      <c r="C6506" s="6">
        <f t="shared" si="202"/>
        <v>3248.1499999999996</v>
      </c>
      <c r="D6506" s="7">
        <f t="shared" si="203"/>
        <v>0.2666658456890465</v>
      </c>
    </row>
    <row r="6507" spans="1:4" x14ac:dyDescent="0.55000000000000004">
      <c r="A6507" s="6">
        <f>US_Regional_Sales_Data!P6507*US_Regional_Sales_Data!M6507*(1-US_Regional_Sales_Data!N6507)</f>
        <v>11105.92</v>
      </c>
      <c r="B6507" s="6">
        <f>US_Regional_Sales_Data!O6507*US_Regional_Sales_Data!M6507</f>
        <v>5763.0999999999995</v>
      </c>
      <c r="C6507" s="6">
        <f t="shared" si="202"/>
        <v>5342.8200000000006</v>
      </c>
      <c r="D6507" s="7">
        <f t="shared" si="203"/>
        <v>0.48107855990318682</v>
      </c>
    </row>
    <row r="6508" spans="1:4" x14ac:dyDescent="0.55000000000000004">
      <c r="A6508" s="6">
        <f>US_Regional_Sales_Data!P6508*US_Regional_Sales_Data!M6508*(1-US_Regional_Sales_Data!N6508)</f>
        <v>8618.8799999999992</v>
      </c>
      <c r="B6508" s="6">
        <f>US_Regional_Sales_Data!O6508*US_Regional_Sales_Data!M6508</f>
        <v>6679.62</v>
      </c>
      <c r="C6508" s="6">
        <f t="shared" si="202"/>
        <v>1939.2599999999993</v>
      </c>
      <c r="D6508" s="7">
        <f t="shared" si="203"/>
        <v>0.22500139229226992</v>
      </c>
    </row>
    <row r="6509" spans="1:4" x14ac:dyDescent="0.55000000000000004">
      <c r="A6509" s="6">
        <f>US_Regional_Sales_Data!P6509*US_Regional_Sales_Data!M6509*(1-US_Regional_Sales_Data!N6509)</f>
        <v>3666.2400000000002</v>
      </c>
      <c r="B6509" s="6">
        <f>US_Regional_Sales_Data!O6509*US_Regional_Sales_Data!M6509</f>
        <v>3010.17</v>
      </c>
      <c r="C6509" s="6">
        <f t="shared" si="202"/>
        <v>656.07000000000016</v>
      </c>
      <c r="D6509" s="7">
        <f t="shared" si="203"/>
        <v>0.17894900497512442</v>
      </c>
    </row>
    <row r="6510" spans="1:4" x14ac:dyDescent="0.55000000000000004">
      <c r="A6510" s="6">
        <f>US_Regional_Sales_Data!P6510*US_Regional_Sales_Data!M6510*(1-US_Regional_Sales_Data!N6510)</f>
        <v>7313.3849999999993</v>
      </c>
      <c r="B6510" s="6">
        <f>US_Regional_Sales_Data!O6510*US_Regional_Sales_Data!M6510</f>
        <v>3310.26</v>
      </c>
      <c r="C6510" s="6">
        <f t="shared" si="202"/>
        <v>4003.1249999999991</v>
      </c>
      <c r="D6510" s="7">
        <f t="shared" si="203"/>
        <v>0.54736965167292562</v>
      </c>
    </row>
    <row r="6511" spans="1:4" x14ac:dyDescent="0.55000000000000004">
      <c r="A6511" s="6">
        <f>US_Regional_Sales_Data!P6511*US_Regional_Sales_Data!M6511*(1-US_Regional_Sales_Data!N6511)</f>
        <v>7959.6</v>
      </c>
      <c r="B6511" s="6">
        <f>US_Regional_Sales_Data!O6511*US_Regional_Sales_Data!M6511</f>
        <v>6367.68</v>
      </c>
      <c r="C6511" s="6">
        <f t="shared" si="202"/>
        <v>1591.92</v>
      </c>
      <c r="D6511" s="7">
        <f t="shared" si="203"/>
        <v>0.2</v>
      </c>
    </row>
    <row r="6512" spans="1:4" x14ac:dyDescent="0.55000000000000004">
      <c r="A6512" s="6">
        <f>US_Regional_Sales_Data!P6512*US_Regional_Sales_Data!M6512*(1-US_Regional_Sales_Data!N6512)</f>
        <v>190.95</v>
      </c>
      <c r="B6512" s="6">
        <f>US_Regional_Sales_Data!O6512*US_Regional_Sales_Data!M6512</f>
        <v>98.49</v>
      </c>
      <c r="C6512" s="6">
        <f t="shared" si="202"/>
        <v>92.46</v>
      </c>
      <c r="D6512" s="7">
        <f t="shared" si="203"/>
        <v>0.48421052631578948</v>
      </c>
    </row>
    <row r="6513" spans="1:4" x14ac:dyDescent="0.55000000000000004">
      <c r="A6513" s="6">
        <f>US_Regional_Sales_Data!P6513*US_Regional_Sales_Data!M6513*(1-US_Regional_Sales_Data!N6513)</f>
        <v>14206.68</v>
      </c>
      <c r="B6513" s="6">
        <f>US_Regional_Sales_Data!O6513*US_Regional_Sales_Data!M6513</f>
        <v>7734.76</v>
      </c>
      <c r="C6513" s="6">
        <f t="shared" si="202"/>
        <v>6471.92</v>
      </c>
      <c r="D6513" s="7">
        <f t="shared" si="203"/>
        <v>0.45555471088248628</v>
      </c>
    </row>
    <row r="6514" spans="1:4" x14ac:dyDescent="0.55000000000000004">
      <c r="A6514" s="6">
        <f>US_Regional_Sales_Data!P6514*US_Regional_Sales_Data!M6514*(1-US_Regional_Sales_Data!N6514)</f>
        <v>1947.6899999999998</v>
      </c>
      <c r="B6514" s="6">
        <f>US_Regional_Sales_Data!O6514*US_Regional_Sales_Data!M6514</f>
        <v>1291.6199999999999</v>
      </c>
      <c r="C6514" s="6">
        <f t="shared" si="202"/>
        <v>656.06999999999994</v>
      </c>
      <c r="D6514" s="7">
        <f t="shared" si="203"/>
        <v>0.33684518583552825</v>
      </c>
    </row>
    <row r="6515" spans="1:4" x14ac:dyDescent="0.55000000000000004">
      <c r="A6515" s="6">
        <f>US_Regional_Sales_Data!P6515*US_Regional_Sales_Data!M6515*(1-US_Regional_Sales_Data!N6515)</f>
        <v>10998.719999999998</v>
      </c>
      <c r="B6515" s="6">
        <f>US_Regional_Sales_Data!O6515*US_Regional_Sales_Data!M6515</f>
        <v>9377.880000000001</v>
      </c>
      <c r="C6515" s="6">
        <f t="shared" si="202"/>
        <v>1620.8399999999965</v>
      </c>
      <c r="D6515" s="7">
        <f t="shared" si="203"/>
        <v>0.14736623898053564</v>
      </c>
    </row>
    <row r="6516" spans="1:4" x14ac:dyDescent="0.55000000000000004">
      <c r="A6516" s="6">
        <f>US_Regional_Sales_Data!P6516*US_Regional_Sales_Data!M6516*(1-US_Regional_Sales_Data!N6516)</f>
        <v>4362.37</v>
      </c>
      <c r="B6516" s="6">
        <f>US_Regional_Sales_Data!O6516*US_Regional_Sales_Data!M6516</f>
        <v>2925.35</v>
      </c>
      <c r="C6516" s="6">
        <f t="shared" si="202"/>
        <v>1437.02</v>
      </c>
      <c r="D6516" s="7">
        <f t="shared" si="203"/>
        <v>0.32941268163865056</v>
      </c>
    </row>
    <row r="6517" spans="1:4" x14ac:dyDescent="0.55000000000000004">
      <c r="A6517" s="6">
        <f>US_Regional_Sales_Data!P6517*US_Regional_Sales_Data!M6517*(1-US_Regional_Sales_Data!N6517)</f>
        <v>21567.3</v>
      </c>
      <c r="B6517" s="6">
        <f>US_Regional_Sales_Data!O6517*US_Regional_Sales_Data!M6517</f>
        <v>16321.199999999999</v>
      </c>
      <c r="C6517" s="6">
        <f t="shared" si="202"/>
        <v>5246.1</v>
      </c>
      <c r="D6517" s="7">
        <f t="shared" si="203"/>
        <v>0.24324324324324326</v>
      </c>
    </row>
    <row r="6518" spans="1:4" x14ac:dyDescent="0.55000000000000004">
      <c r="A6518" s="6">
        <f>US_Regional_Sales_Data!P6518*US_Regional_Sales_Data!M6518*(1-US_Regional_Sales_Data!N6518)</f>
        <v>8427.93</v>
      </c>
      <c r="B6518" s="6">
        <f>US_Regional_Sales_Data!O6518*US_Regional_Sales_Data!M6518</f>
        <v>7705.5300000000007</v>
      </c>
      <c r="C6518" s="6">
        <f t="shared" si="202"/>
        <v>722.39999999999964</v>
      </c>
      <c r="D6518" s="7">
        <f t="shared" si="203"/>
        <v>8.571499763287066E-2</v>
      </c>
    </row>
    <row r="6519" spans="1:4" x14ac:dyDescent="0.55000000000000004">
      <c r="A6519" s="6">
        <f>US_Regional_Sales_Data!P6519*US_Regional_Sales_Data!M6519*(1-US_Regional_Sales_Data!N6519)</f>
        <v>12333.025000000001</v>
      </c>
      <c r="B6519" s="6">
        <f>US_Regional_Sales_Data!O6519*US_Regional_Sales_Data!M6519</f>
        <v>10399.75</v>
      </c>
      <c r="C6519" s="6">
        <f t="shared" si="202"/>
        <v>1933.2750000000015</v>
      </c>
      <c r="D6519" s="7">
        <f t="shared" si="203"/>
        <v>0.15675594592567527</v>
      </c>
    </row>
    <row r="6520" spans="1:4" x14ac:dyDescent="0.55000000000000004">
      <c r="A6520" s="6">
        <f>US_Regional_Sales_Data!P6520*US_Regional_Sales_Data!M6520*(1-US_Regional_Sales_Data!N6520)</f>
        <v>9483.85</v>
      </c>
      <c r="B6520" s="6">
        <f>US_Regional_Sales_Data!O6520*US_Regional_Sales_Data!M6520</f>
        <v>6988.0999999999995</v>
      </c>
      <c r="C6520" s="6">
        <f t="shared" si="202"/>
        <v>2495.7500000000009</v>
      </c>
      <c r="D6520" s="7">
        <f t="shared" si="203"/>
        <v>0.2631578947368422</v>
      </c>
    </row>
    <row r="6521" spans="1:4" x14ac:dyDescent="0.55000000000000004">
      <c r="A6521" s="6">
        <f>US_Regional_Sales_Data!P6521*US_Regional_Sales_Data!M6521*(1-US_Regional_Sales_Data!N6521)</f>
        <v>7814.880000000001</v>
      </c>
      <c r="B6521" s="6">
        <f>US_Regional_Sales_Data!O6521*US_Regional_Sales_Data!M6521</f>
        <v>6165.04</v>
      </c>
      <c r="C6521" s="6">
        <f t="shared" si="202"/>
        <v>1649.8400000000011</v>
      </c>
      <c r="D6521" s="7">
        <f t="shared" si="203"/>
        <v>0.21111520586368579</v>
      </c>
    </row>
    <row r="6522" spans="1:4" x14ac:dyDescent="0.55000000000000004">
      <c r="A6522" s="6">
        <f>US_Regional_Sales_Data!P6522*US_Regional_Sales_Data!M6522*(1-US_Regional_Sales_Data!N6522)</f>
        <v>9370.6200000000026</v>
      </c>
      <c r="B6522" s="6">
        <f>US_Regional_Sales_Data!O6522*US_Regional_Sales_Data!M6522</f>
        <v>4052.16</v>
      </c>
      <c r="C6522" s="6">
        <f t="shared" si="202"/>
        <v>5318.4600000000028</v>
      </c>
      <c r="D6522" s="7">
        <f t="shared" si="203"/>
        <v>0.56756756756756765</v>
      </c>
    </row>
    <row r="6523" spans="1:4" x14ac:dyDescent="0.55000000000000004">
      <c r="A6523" s="6">
        <f>US_Regional_Sales_Data!P6523*US_Regional_Sales_Data!M6523*(1-US_Regional_Sales_Data!N6523)</f>
        <v>4090.3500000000004</v>
      </c>
      <c r="B6523" s="6">
        <f>US_Regional_Sales_Data!O6523*US_Regional_Sales_Data!M6523</f>
        <v>1901.48</v>
      </c>
      <c r="C6523" s="6">
        <f t="shared" si="202"/>
        <v>2188.8700000000003</v>
      </c>
      <c r="D6523" s="7">
        <f t="shared" si="203"/>
        <v>0.53513024557800681</v>
      </c>
    </row>
    <row r="6524" spans="1:4" x14ac:dyDescent="0.55000000000000004">
      <c r="A6524" s="6">
        <f>US_Regional_Sales_Data!P6524*US_Regional_Sales_Data!M6524*(1-US_Regional_Sales_Data!N6524)</f>
        <v>3087.36</v>
      </c>
      <c r="B6524" s="6">
        <f>US_Regional_Sales_Data!O6524*US_Regional_Sales_Data!M6524</f>
        <v>1929.6</v>
      </c>
      <c r="C6524" s="6">
        <f t="shared" si="202"/>
        <v>1157.7600000000002</v>
      </c>
      <c r="D6524" s="7">
        <f t="shared" si="203"/>
        <v>0.37500000000000006</v>
      </c>
    </row>
    <row r="6525" spans="1:4" x14ac:dyDescent="0.55000000000000004">
      <c r="A6525" s="6">
        <f>US_Regional_Sales_Data!P6525*US_Regional_Sales_Data!M6525*(1-US_Regional_Sales_Data!N6525)</f>
        <v>3714.48</v>
      </c>
      <c r="B6525" s="6">
        <f>US_Regional_Sales_Data!O6525*US_Regional_Sales_Data!M6525</f>
        <v>2435.04</v>
      </c>
      <c r="C6525" s="6">
        <f t="shared" si="202"/>
        <v>1279.44</v>
      </c>
      <c r="D6525" s="7">
        <f t="shared" si="203"/>
        <v>0.34444659817794149</v>
      </c>
    </row>
    <row r="6526" spans="1:4" x14ac:dyDescent="0.55000000000000004">
      <c r="A6526" s="6">
        <f>US_Regional_Sales_Data!P6526*US_Regional_Sales_Data!M6526*(1-US_Regional_Sales_Data!N6526)</f>
        <v>1025.1000000000001</v>
      </c>
      <c r="B6526" s="6">
        <f>US_Regional_Sales_Data!O6526*US_Regional_Sales_Data!M6526</f>
        <v>877.03</v>
      </c>
      <c r="C6526" s="6">
        <f t="shared" si="202"/>
        <v>148.07000000000016</v>
      </c>
      <c r="D6526" s="7">
        <f t="shared" si="203"/>
        <v>0.1444444444444446</v>
      </c>
    </row>
    <row r="6527" spans="1:4" x14ac:dyDescent="0.55000000000000004">
      <c r="A6527" s="6">
        <f>US_Regional_Sales_Data!P6527*US_Regional_Sales_Data!M6527*(1-US_Regional_Sales_Data!N6527)</f>
        <v>9394.74</v>
      </c>
      <c r="B6527" s="6">
        <f>US_Regional_Sales_Data!O6527*US_Regional_Sales_Data!M6527</f>
        <v>3955.68</v>
      </c>
      <c r="C6527" s="6">
        <f t="shared" si="202"/>
        <v>5439.0599999999995</v>
      </c>
      <c r="D6527" s="7">
        <f t="shared" si="203"/>
        <v>0.57894736842105254</v>
      </c>
    </row>
    <row r="6528" spans="1:4" x14ac:dyDescent="0.55000000000000004">
      <c r="A6528" s="6">
        <f>US_Regional_Sales_Data!P6528*US_Regional_Sales_Data!M6528*(1-US_Regional_Sales_Data!N6528)</f>
        <v>1140.3399999999999</v>
      </c>
      <c r="B6528" s="6">
        <f>US_Regional_Sales_Data!O6528*US_Regional_Sales_Data!M6528</f>
        <v>875.29</v>
      </c>
      <c r="C6528" s="6">
        <f t="shared" si="202"/>
        <v>265.04999999999995</v>
      </c>
      <c r="D6528" s="7">
        <f t="shared" si="203"/>
        <v>0.23243067856954941</v>
      </c>
    </row>
    <row r="6529" spans="1:4" x14ac:dyDescent="0.55000000000000004">
      <c r="A6529" s="6">
        <f>US_Regional_Sales_Data!P6529*US_Regional_Sales_Data!M6529*(1-US_Regional_Sales_Data!N6529)</f>
        <v>4884.3</v>
      </c>
      <c r="B6529" s="6">
        <f>US_Regional_Sales_Data!O6529*US_Regional_Sales_Data!M6529</f>
        <v>3636.1000000000004</v>
      </c>
      <c r="C6529" s="6">
        <f t="shared" si="202"/>
        <v>1248.1999999999998</v>
      </c>
      <c r="D6529" s="7">
        <f t="shared" si="203"/>
        <v>0.2555535081792682</v>
      </c>
    </row>
    <row r="6530" spans="1:4" x14ac:dyDescent="0.55000000000000004">
      <c r="A6530" s="6">
        <f>US_Regional_Sales_Data!P6530*US_Regional_Sales_Data!M6530*(1-US_Regional_Sales_Data!N6530)</f>
        <v>26880.399999999998</v>
      </c>
      <c r="B6530" s="6">
        <f>US_Regional_Sales_Data!O6530*US_Regional_Sales_Data!M6530</f>
        <v>12649.6</v>
      </c>
      <c r="C6530" s="6">
        <f t="shared" si="202"/>
        <v>14230.799999999997</v>
      </c>
      <c r="D6530" s="7">
        <f t="shared" si="203"/>
        <v>0.52941176470588225</v>
      </c>
    </row>
    <row r="6531" spans="1:4" x14ac:dyDescent="0.55000000000000004">
      <c r="A6531" s="6">
        <f>US_Regional_Sales_Data!P6531*US_Regional_Sales_Data!M6531*(1-US_Regional_Sales_Data!N6531)</f>
        <v>6127.82</v>
      </c>
      <c r="B6531" s="6">
        <f>US_Regional_Sales_Data!O6531*US_Regional_Sales_Data!M6531</f>
        <v>4397.62</v>
      </c>
      <c r="C6531" s="6">
        <f t="shared" ref="C6531:C6594" si="204">A6531-B6531</f>
        <v>1730.1999999999998</v>
      </c>
      <c r="D6531" s="7">
        <f t="shared" ref="D6531:D6594" si="205">C6531/A6531</f>
        <v>0.2823516356550943</v>
      </c>
    </row>
    <row r="6532" spans="1:4" x14ac:dyDescent="0.55000000000000004">
      <c r="A6532" s="6">
        <f>US_Regional_Sales_Data!P6532*US_Regional_Sales_Data!M6532*(1-US_Regional_Sales_Data!N6532)</f>
        <v>14799.63</v>
      </c>
      <c r="B6532" s="6">
        <f>US_Regional_Sales_Data!O6532*US_Regional_Sales_Data!M6532</f>
        <v>8799.7800000000007</v>
      </c>
      <c r="C6532" s="6">
        <f t="shared" si="204"/>
        <v>5999.8499999999985</v>
      </c>
      <c r="D6532" s="7">
        <f t="shared" si="205"/>
        <v>0.40540540540540532</v>
      </c>
    </row>
    <row r="6533" spans="1:4" x14ac:dyDescent="0.55000000000000004">
      <c r="A6533" s="6">
        <f>US_Regional_Sales_Data!P6533*US_Regional_Sales_Data!M6533*(1-US_Regional_Sales_Data!N6533)</f>
        <v>14182.56</v>
      </c>
      <c r="B6533" s="6">
        <f>US_Regional_Sales_Data!O6533*US_Regional_Sales_Data!M6533</f>
        <v>11818.8</v>
      </c>
      <c r="C6533" s="6">
        <f t="shared" si="204"/>
        <v>2363.7600000000002</v>
      </c>
      <c r="D6533" s="7">
        <f t="shared" si="205"/>
        <v>0.16666666666666669</v>
      </c>
    </row>
    <row r="6534" spans="1:4" x14ac:dyDescent="0.55000000000000004">
      <c r="A6534" s="6">
        <f>US_Regional_Sales_Data!P6534*US_Regional_Sales_Data!M6534*(1-US_Regional_Sales_Data!N6534)</f>
        <v>25682.440000000002</v>
      </c>
      <c r="B6534" s="6">
        <f>US_Regional_Sales_Data!O6534*US_Regional_Sales_Data!M6534</f>
        <v>14715.33</v>
      </c>
      <c r="C6534" s="6">
        <f t="shared" si="204"/>
        <v>10967.110000000002</v>
      </c>
      <c r="D6534" s="7">
        <f t="shared" si="205"/>
        <v>0.42702757214657178</v>
      </c>
    </row>
    <row r="6535" spans="1:4" x14ac:dyDescent="0.55000000000000004">
      <c r="A6535" s="6">
        <f>US_Regional_Sales_Data!P6535*US_Regional_Sales_Data!M6535*(1-US_Regional_Sales_Data!N6535)</f>
        <v>9020.8799999999992</v>
      </c>
      <c r="B6535" s="6">
        <f>US_Regional_Sales_Data!O6535*US_Regional_Sales_Data!M6535</f>
        <v>6792.2</v>
      </c>
      <c r="C6535" s="6">
        <f t="shared" si="204"/>
        <v>2228.6799999999994</v>
      </c>
      <c r="D6535" s="7">
        <f t="shared" si="205"/>
        <v>0.24705793669797177</v>
      </c>
    </row>
    <row r="6536" spans="1:4" x14ac:dyDescent="0.55000000000000004">
      <c r="A6536" s="6">
        <f>US_Regional_Sales_Data!P6536*US_Regional_Sales_Data!M6536*(1-US_Regional_Sales_Data!N6536)</f>
        <v>7485.24</v>
      </c>
      <c r="B6536" s="6">
        <f>US_Regional_Sales_Data!O6536*US_Regional_Sales_Data!M6536</f>
        <v>5988.16</v>
      </c>
      <c r="C6536" s="6">
        <f t="shared" si="204"/>
        <v>1497.08</v>
      </c>
      <c r="D6536" s="7">
        <f t="shared" si="205"/>
        <v>0.20000427508002416</v>
      </c>
    </row>
    <row r="6537" spans="1:4" x14ac:dyDescent="0.55000000000000004">
      <c r="A6537" s="6">
        <f>US_Regional_Sales_Data!P6537*US_Regional_Sales_Data!M6537*(1-US_Regional_Sales_Data!N6537)</f>
        <v>1784.88</v>
      </c>
      <c r="B6537" s="6">
        <f>US_Regional_Sales_Data!O6537*US_Regional_Sales_Data!M6537</f>
        <v>1427.92</v>
      </c>
      <c r="C6537" s="6">
        <f t="shared" si="204"/>
        <v>356.96000000000004</v>
      </c>
      <c r="D6537" s="7">
        <f t="shared" si="205"/>
        <v>0.19999103581193134</v>
      </c>
    </row>
    <row r="6538" spans="1:4" x14ac:dyDescent="0.55000000000000004">
      <c r="A6538" s="6">
        <f>US_Regional_Sales_Data!P6538*US_Regional_Sales_Data!M6538*(1-US_Regional_Sales_Data!N6538)</f>
        <v>16905.439999999999</v>
      </c>
      <c r="B6538" s="6">
        <f>US_Regional_Sales_Data!O6538*US_Regional_Sales_Data!M6538</f>
        <v>11210.96</v>
      </c>
      <c r="C6538" s="6">
        <f t="shared" si="204"/>
        <v>5694.48</v>
      </c>
      <c r="D6538" s="7">
        <f t="shared" si="205"/>
        <v>0.33684305170406686</v>
      </c>
    </row>
    <row r="6539" spans="1:4" x14ac:dyDescent="0.55000000000000004">
      <c r="A6539" s="6">
        <f>US_Regional_Sales_Data!P6539*US_Regional_Sales_Data!M6539*(1-US_Regional_Sales_Data!N6539)</f>
        <v>2940.6299999999997</v>
      </c>
      <c r="B6539" s="6">
        <f>US_Regional_Sales_Data!O6539*US_Regional_Sales_Data!M6539</f>
        <v>2042.97</v>
      </c>
      <c r="C6539" s="6">
        <f t="shared" si="204"/>
        <v>897.65999999999963</v>
      </c>
      <c r="D6539" s="7">
        <f t="shared" si="205"/>
        <v>0.30526111751563434</v>
      </c>
    </row>
    <row r="6540" spans="1:4" x14ac:dyDescent="0.55000000000000004">
      <c r="A6540" s="6">
        <f>US_Regional_Sales_Data!P6540*US_Regional_Sales_Data!M6540*(1-US_Regional_Sales_Data!N6540)</f>
        <v>3895.3799999999997</v>
      </c>
      <c r="B6540" s="6">
        <f>US_Regional_Sales_Data!O6540*US_Regional_Sales_Data!M6540</f>
        <v>2870.28</v>
      </c>
      <c r="C6540" s="6">
        <f t="shared" si="204"/>
        <v>1025.0999999999995</v>
      </c>
      <c r="D6540" s="7">
        <f t="shared" si="205"/>
        <v>0.26315789473684198</v>
      </c>
    </row>
    <row r="6541" spans="1:4" x14ac:dyDescent="0.55000000000000004">
      <c r="A6541" s="6">
        <f>US_Regional_Sales_Data!P6541*US_Regional_Sales_Data!M6541*(1-US_Regional_Sales_Data!N6541)</f>
        <v>30042.799999999999</v>
      </c>
      <c r="B6541" s="6">
        <f>US_Regional_Sales_Data!O6541*US_Regional_Sales_Data!M6541</f>
        <v>17076.96</v>
      </c>
      <c r="C6541" s="6">
        <f t="shared" si="204"/>
        <v>12965.84</v>
      </c>
      <c r="D6541" s="7">
        <f t="shared" si="205"/>
        <v>0.43157894736842106</v>
      </c>
    </row>
    <row r="6542" spans="1:4" x14ac:dyDescent="0.55000000000000004">
      <c r="A6542" s="6">
        <f>US_Regional_Sales_Data!P6542*US_Regional_Sales_Data!M6542*(1-US_Regional_Sales_Data!N6542)</f>
        <v>9681.5</v>
      </c>
      <c r="B6542" s="6">
        <f>US_Regional_Sales_Data!O6542*US_Regional_Sales_Data!M6542</f>
        <v>8086.92</v>
      </c>
      <c r="C6542" s="6">
        <f t="shared" si="204"/>
        <v>1594.58</v>
      </c>
      <c r="D6542" s="7">
        <f t="shared" si="205"/>
        <v>0.16470381655735164</v>
      </c>
    </row>
    <row r="6543" spans="1:4" x14ac:dyDescent="0.55000000000000004">
      <c r="A6543" s="6">
        <f>US_Regional_Sales_Data!P6543*US_Regional_Sales_Data!M6543*(1-US_Regional_Sales_Data!N6543)</f>
        <v>6765.6600000000008</v>
      </c>
      <c r="B6543" s="6">
        <f>US_Regional_Sales_Data!O6543*US_Regional_Sales_Data!M6543</f>
        <v>5412.54</v>
      </c>
      <c r="C6543" s="6">
        <f t="shared" si="204"/>
        <v>1353.1200000000008</v>
      </c>
      <c r="D6543" s="7">
        <f t="shared" si="205"/>
        <v>0.19999822633712019</v>
      </c>
    </row>
    <row r="6544" spans="1:4" x14ac:dyDescent="0.55000000000000004">
      <c r="A6544" s="6">
        <f>US_Regional_Sales_Data!P6544*US_Regional_Sales_Data!M6544*(1-US_Regional_Sales_Data!N6544)</f>
        <v>6338.5349999999989</v>
      </c>
      <c r="B6544" s="6">
        <f>US_Regional_Sales_Data!O6544*US_Regional_Sales_Data!M6544</f>
        <v>4772.53</v>
      </c>
      <c r="C6544" s="6">
        <f t="shared" si="204"/>
        <v>1566.0049999999992</v>
      </c>
      <c r="D6544" s="7">
        <f t="shared" si="205"/>
        <v>0.24706103224167722</v>
      </c>
    </row>
    <row r="6545" spans="1:4" x14ac:dyDescent="0.55000000000000004">
      <c r="A6545" s="6">
        <f>US_Regional_Sales_Data!P6545*US_Regional_Sales_Data!M6545*(1-US_Regional_Sales_Data!N6545)</f>
        <v>15283.034999999998</v>
      </c>
      <c r="B6545" s="6">
        <f>US_Regional_Sales_Data!O6545*US_Regional_Sales_Data!M6545</f>
        <v>7600.2000000000007</v>
      </c>
      <c r="C6545" s="6">
        <f t="shared" si="204"/>
        <v>7682.8349999999973</v>
      </c>
      <c r="D6545" s="7">
        <f t="shared" si="205"/>
        <v>0.50270348788705899</v>
      </c>
    </row>
    <row r="6546" spans="1:4" x14ac:dyDescent="0.55000000000000004">
      <c r="A6546" s="6">
        <f>US_Regional_Sales_Data!P6546*US_Regional_Sales_Data!M6546*(1-US_Regional_Sales_Data!N6546)</f>
        <v>4071.9249999999997</v>
      </c>
      <c r="B6546" s="6">
        <f>US_Regional_Sales_Data!O6546*US_Regional_Sales_Data!M6546</f>
        <v>2059.9</v>
      </c>
      <c r="C6546" s="6">
        <f t="shared" si="204"/>
        <v>2012.0249999999996</v>
      </c>
      <c r="D6546" s="7">
        <f t="shared" si="205"/>
        <v>0.49412133082018939</v>
      </c>
    </row>
    <row r="6547" spans="1:4" x14ac:dyDescent="0.55000000000000004">
      <c r="A6547" s="6">
        <f>US_Regional_Sales_Data!P6547*US_Regional_Sales_Data!M6547*(1-US_Regional_Sales_Data!N6547)</f>
        <v>8783.6999999999989</v>
      </c>
      <c r="B6547" s="6">
        <f>US_Regional_Sales_Data!O6547*US_Regional_Sales_Data!M6547</f>
        <v>4530.55</v>
      </c>
      <c r="C6547" s="6">
        <f t="shared" si="204"/>
        <v>4253.1499999999987</v>
      </c>
      <c r="D6547" s="7">
        <f t="shared" si="205"/>
        <v>0.48420938784339163</v>
      </c>
    </row>
    <row r="6548" spans="1:4" x14ac:dyDescent="0.55000000000000004">
      <c r="A6548" s="6">
        <f>US_Regional_Sales_Data!P6548*US_Regional_Sales_Data!M6548*(1-US_Regional_Sales_Data!N6548)</f>
        <v>26225.474999999999</v>
      </c>
      <c r="B6548" s="6">
        <f>US_Regional_Sales_Data!O6548*US_Regional_Sales_Data!M6548</f>
        <v>17277.95</v>
      </c>
      <c r="C6548" s="6">
        <f t="shared" si="204"/>
        <v>8947.5249999999978</v>
      </c>
      <c r="D6548" s="7">
        <f t="shared" si="205"/>
        <v>0.34117685189686742</v>
      </c>
    </row>
    <row r="6549" spans="1:4" x14ac:dyDescent="0.55000000000000004">
      <c r="A6549" s="6">
        <f>US_Regional_Sales_Data!P6549*US_Regional_Sales_Data!M6549*(1-US_Regional_Sales_Data!N6549)</f>
        <v>17955.665000000001</v>
      </c>
      <c r="B6549" s="6">
        <f>US_Regional_Sales_Data!O6549*US_Regional_Sales_Data!M6549</f>
        <v>7749.28</v>
      </c>
      <c r="C6549" s="6">
        <f t="shared" si="204"/>
        <v>10206.385000000002</v>
      </c>
      <c r="D6549" s="7">
        <f t="shared" si="205"/>
        <v>0.56842144248068793</v>
      </c>
    </row>
    <row r="6550" spans="1:4" x14ac:dyDescent="0.55000000000000004">
      <c r="A6550" s="6">
        <f>US_Regional_Sales_Data!P6550*US_Regional_Sales_Data!M6550*(1-US_Regional_Sales_Data!N6550)</f>
        <v>2902.4399999999996</v>
      </c>
      <c r="B6550" s="6">
        <f>US_Regional_Sales_Data!O6550*US_Regional_Sales_Data!M6550</f>
        <v>2016.42</v>
      </c>
      <c r="C6550" s="6">
        <f t="shared" si="204"/>
        <v>886.01999999999953</v>
      </c>
      <c r="D6550" s="7">
        <f t="shared" si="205"/>
        <v>0.30526729234712852</v>
      </c>
    </row>
    <row r="6551" spans="1:4" x14ac:dyDescent="0.55000000000000004">
      <c r="A6551" s="6">
        <f>US_Regional_Sales_Data!P6551*US_Regional_Sales_Data!M6551*(1-US_Regional_Sales_Data!N6551)</f>
        <v>15123.239999999998</v>
      </c>
      <c r="B6551" s="6">
        <f>US_Regional_Sales_Data!O6551*US_Regional_Sales_Data!M6551</f>
        <v>9392.34</v>
      </c>
      <c r="C6551" s="6">
        <f t="shared" si="204"/>
        <v>5730.8999999999978</v>
      </c>
      <c r="D6551" s="7">
        <f t="shared" si="205"/>
        <v>0.37894657494029049</v>
      </c>
    </row>
    <row r="6552" spans="1:4" x14ac:dyDescent="0.55000000000000004">
      <c r="A6552" s="6">
        <f>US_Regional_Sales_Data!P6552*US_Regional_Sales_Data!M6552*(1-US_Regional_Sales_Data!N6552)</f>
        <v>9980.32</v>
      </c>
      <c r="B6552" s="6">
        <f>US_Regional_Sales_Data!O6552*US_Regional_Sales_Data!M6552</f>
        <v>8194.36</v>
      </c>
      <c r="C6552" s="6">
        <f t="shared" si="204"/>
        <v>1785.9599999999991</v>
      </c>
      <c r="D6552" s="7">
        <f t="shared" si="205"/>
        <v>0.17894816999855709</v>
      </c>
    </row>
    <row r="6553" spans="1:4" x14ac:dyDescent="0.55000000000000004">
      <c r="A6553" s="6">
        <f>US_Regional_Sales_Data!P6553*US_Regional_Sales_Data!M6553*(1-US_Regional_Sales_Data!N6553)</f>
        <v>5695</v>
      </c>
      <c r="B6553" s="6">
        <f>US_Regional_Sales_Data!O6553*US_Regional_Sales_Data!M6553</f>
        <v>3752</v>
      </c>
      <c r="C6553" s="6">
        <f t="shared" si="204"/>
        <v>1943</v>
      </c>
      <c r="D6553" s="7">
        <f t="shared" si="205"/>
        <v>0.3411764705882353</v>
      </c>
    </row>
    <row r="6554" spans="1:4" x14ac:dyDescent="0.55000000000000004">
      <c r="A6554" s="6">
        <f>US_Regional_Sales_Data!P6554*US_Regional_Sales_Data!M6554*(1-US_Regional_Sales_Data!N6554)</f>
        <v>849.0575</v>
      </c>
      <c r="B6554" s="6">
        <f>US_Regional_Sales_Data!O6554*US_Regional_Sales_Data!M6554</f>
        <v>514.02</v>
      </c>
      <c r="C6554" s="6">
        <f t="shared" si="204"/>
        <v>335.03750000000002</v>
      </c>
      <c r="D6554" s="7">
        <f t="shared" si="205"/>
        <v>0.39459930570073287</v>
      </c>
    </row>
    <row r="6555" spans="1:4" x14ac:dyDescent="0.55000000000000004">
      <c r="A6555" s="6">
        <f>US_Regional_Sales_Data!P6555*US_Regional_Sales_Data!M6555*(1-US_Regional_Sales_Data!N6555)</f>
        <v>20357.280000000002</v>
      </c>
      <c r="B6555" s="6">
        <f>US_Regional_Sales_Data!O6555*US_Regional_Sales_Data!M6555</f>
        <v>18095.36</v>
      </c>
      <c r="C6555" s="6">
        <f t="shared" si="204"/>
        <v>2261.9200000000019</v>
      </c>
      <c r="D6555" s="7">
        <f t="shared" si="205"/>
        <v>0.11111111111111119</v>
      </c>
    </row>
    <row r="6556" spans="1:4" x14ac:dyDescent="0.55000000000000004">
      <c r="A6556" s="6">
        <f>US_Regional_Sales_Data!P6556*US_Regional_Sales_Data!M6556*(1-US_Regional_Sales_Data!N6556)</f>
        <v>4124.5200000000004</v>
      </c>
      <c r="B6556" s="6">
        <f>US_Regional_Sales_Data!O6556*US_Regional_Sales_Data!M6556</f>
        <v>2474.7199999999998</v>
      </c>
      <c r="C6556" s="6">
        <f t="shared" si="204"/>
        <v>1649.8000000000006</v>
      </c>
      <c r="D6556" s="7">
        <f t="shared" si="205"/>
        <v>0.39999806038035951</v>
      </c>
    </row>
    <row r="6557" spans="1:4" x14ac:dyDescent="0.55000000000000004">
      <c r="A6557" s="6">
        <f>US_Regional_Sales_Data!P6557*US_Regional_Sales_Data!M6557*(1-US_Regional_Sales_Data!N6557)</f>
        <v>3207.96</v>
      </c>
      <c r="B6557" s="6">
        <f>US_Regional_Sales_Data!O6557*US_Regional_Sales_Data!M6557</f>
        <v>2566.36</v>
      </c>
      <c r="C6557" s="6">
        <f t="shared" si="204"/>
        <v>641.59999999999991</v>
      </c>
      <c r="D6557" s="7">
        <f t="shared" si="205"/>
        <v>0.20000249379668072</v>
      </c>
    </row>
    <row r="6558" spans="1:4" x14ac:dyDescent="0.55000000000000004">
      <c r="A6558" s="6">
        <f>US_Regional_Sales_Data!P6558*US_Regional_Sales_Data!M6558*(1-US_Regional_Sales_Data!N6558)</f>
        <v>22563.589999999997</v>
      </c>
      <c r="B6558" s="6">
        <f>US_Regional_Sales_Data!O6558*US_Regional_Sales_Data!M6558</f>
        <v>20439.93</v>
      </c>
      <c r="C6558" s="6">
        <f t="shared" si="204"/>
        <v>2123.6599999999962</v>
      </c>
      <c r="D6558" s="7">
        <f t="shared" si="205"/>
        <v>9.4118887996103309E-2</v>
      </c>
    </row>
    <row r="6559" spans="1:4" x14ac:dyDescent="0.55000000000000004">
      <c r="A6559" s="6">
        <f>US_Regional_Sales_Data!P6559*US_Regional_Sales_Data!M6559*(1-US_Regional_Sales_Data!N6559)</f>
        <v>13748.4</v>
      </c>
      <c r="B6559" s="6">
        <f>US_Regional_Sales_Data!O6559*US_Regional_Sales_Data!M6559</f>
        <v>9117.36</v>
      </c>
      <c r="C6559" s="6">
        <f t="shared" si="204"/>
        <v>4631.0399999999991</v>
      </c>
      <c r="D6559" s="7">
        <f t="shared" si="205"/>
        <v>0.33684210526315783</v>
      </c>
    </row>
    <row r="6560" spans="1:4" x14ac:dyDescent="0.55000000000000004">
      <c r="A6560" s="6">
        <f>US_Regional_Sales_Data!P6560*US_Regional_Sales_Data!M6560*(1-US_Regional_Sales_Data!N6560)</f>
        <v>5374.74</v>
      </c>
      <c r="B6560" s="6">
        <f>US_Regional_Sales_Data!O6560*US_Regional_Sales_Data!M6560</f>
        <v>5297.96</v>
      </c>
      <c r="C6560" s="6">
        <f t="shared" si="204"/>
        <v>76.779999999999745</v>
      </c>
      <c r="D6560" s="7">
        <f t="shared" si="205"/>
        <v>1.4285342174691193E-2</v>
      </c>
    </row>
    <row r="6561" spans="1:4" x14ac:dyDescent="0.55000000000000004">
      <c r="A6561" s="6">
        <f>US_Regional_Sales_Data!P6561*US_Regional_Sales_Data!M6561*(1-US_Regional_Sales_Data!N6561)</f>
        <v>33763.98000000001</v>
      </c>
      <c r="B6561" s="6">
        <f>US_Regional_Sales_Data!O6561*US_Regional_Sales_Data!M6561</f>
        <v>17885.760000000002</v>
      </c>
      <c r="C6561" s="6">
        <f t="shared" si="204"/>
        <v>15878.220000000008</v>
      </c>
      <c r="D6561" s="7">
        <f t="shared" si="205"/>
        <v>0.47027098108694543</v>
      </c>
    </row>
    <row r="6562" spans="1:4" x14ac:dyDescent="0.55000000000000004">
      <c r="A6562" s="6">
        <f>US_Regional_Sales_Data!P6562*US_Regional_Sales_Data!M6562*(1-US_Regional_Sales_Data!N6562)</f>
        <v>12132.36</v>
      </c>
      <c r="B6562" s="6">
        <f>US_Regional_Sales_Data!O6562*US_Regional_Sales_Data!M6562</f>
        <v>9031.8799999999992</v>
      </c>
      <c r="C6562" s="6">
        <f t="shared" si="204"/>
        <v>3100.4800000000014</v>
      </c>
      <c r="D6562" s="7">
        <f t="shared" si="205"/>
        <v>0.25555456646522201</v>
      </c>
    </row>
    <row r="6563" spans="1:4" x14ac:dyDescent="0.55000000000000004">
      <c r="A6563" s="6">
        <f>US_Regional_Sales_Data!P6563*US_Regional_Sales_Data!M6563*(1-US_Regional_Sales_Data!N6563)</f>
        <v>27561.119999999999</v>
      </c>
      <c r="B6563" s="6">
        <f>US_Regional_Sales_Data!O6563*US_Regional_Sales_Data!M6563</f>
        <v>26183.040000000001</v>
      </c>
      <c r="C6563" s="6">
        <f t="shared" si="204"/>
        <v>1378.0799999999981</v>
      </c>
      <c r="D6563" s="7">
        <f t="shared" si="205"/>
        <v>5.0000870791898085E-2</v>
      </c>
    </row>
    <row r="6564" spans="1:4" x14ac:dyDescent="0.55000000000000004">
      <c r="A6564" s="6">
        <f>US_Regional_Sales_Data!P6564*US_Regional_Sales_Data!M6564*(1-US_Regional_Sales_Data!N6564)</f>
        <v>1833.12</v>
      </c>
      <c r="B6564" s="6">
        <f>US_Regional_Sales_Data!O6564*US_Regional_Sales_Data!M6564</f>
        <v>1292.8399999999999</v>
      </c>
      <c r="C6564" s="6">
        <f t="shared" si="204"/>
        <v>540.28</v>
      </c>
      <c r="D6564" s="7">
        <f t="shared" si="205"/>
        <v>0.29473247796107183</v>
      </c>
    </row>
    <row r="6565" spans="1:4" x14ac:dyDescent="0.55000000000000004">
      <c r="A6565" s="6">
        <f>US_Regional_Sales_Data!P6565*US_Regional_Sales_Data!M6565*(1-US_Regional_Sales_Data!N6565)</f>
        <v>1736.64</v>
      </c>
      <c r="B6565" s="6">
        <f>US_Regional_Sales_Data!O6565*US_Regional_Sales_Data!M6565</f>
        <v>2344.48</v>
      </c>
      <c r="C6565" s="6">
        <f t="shared" si="204"/>
        <v>-607.83999999999992</v>
      </c>
      <c r="D6565" s="7">
        <f t="shared" si="205"/>
        <v>-0.3500092131932927</v>
      </c>
    </row>
    <row r="6566" spans="1:4" x14ac:dyDescent="0.55000000000000004">
      <c r="A6566" s="6">
        <f>US_Regional_Sales_Data!P6566*US_Regional_Sales_Data!M6566*(1-US_Regional_Sales_Data!N6566)</f>
        <v>16510.140000000003</v>
      </c>
      <c r="B6566" s="6">
        <f>US_Regional_Sales_Data!O6566*US_Regional_Sales_Data!M6566</f>
        <v>8031.9600000000009</v>
      </c>
      <c r="C6566" s="6">
        <f t="shared" si="204"/>
        <v>8478.1800000000021</v>
      </c>
      <c r="D6566" s="7">
        <f t="shared" si="205"/>
        <v>0.5135135135135136</v>
      </c>
    </row>
    <row r="6567" spans="1:4" x14ac:dyDescent="0.55000000000000004">
      <c r="A6567" s="6">
        <f>US_Regional_Sales_Data!P6567*US_Regional_Sales_Data!M6567*(1-US_Regional_Sales_Data!N6567)</f>
        <v>28756.400000000001</v>
      </c>
      <c r="B6567" s="6">
        <f>US_Regional_Sales_Data!O6567*US_Regional_Sales_Data!M6567</f>
        <v>17720.16</v>
      </c>
      <c r="C6567" s="6">
        <f t="shared" si="204"/>
        <v>11036.240000000002</v>
      </c>
      <c r="D6567" s="7">
        <f t="shared" si="205"/>
        <v>0.38378378378378381</v>
      </c>
    </row>
    <row r="6568" spans="1:4" x14ac:dyDescent="0.55000000000000004">
      <c r="A6568" s="6">
        <f>US_Regional_Sales_Data!P6568*US_Regional_Sales_Data!M6568*(1-US_Regional_Sales_Data!N6568)</f>
        <v>1796.94</v>
      </c>
      <c r="B6568" s="6">
        <f>US_Regional_Sales_Data!O6568*US_Regional_Sales_Data!M6568</f>
        <v>1078.1600000000001</v>
      </c>
      <c r="C6568" s="6">
        <f t="shared" si="204"/>
        <v>718.78</v>
      </c>
      <c r="D6568" s="7">
        <f t="shared" si="205"/>
        <v>0.40000222600643315</v>
      </c>
    </row>
    <row r="6569" spans="1:4" x14ac:dyDescent="0.55000000000000004">
      <c r="A6569" s="6">
        <f>US_Regional_Sales_Data!P6569*US_Regional_Sales_Data!M6569*(1-US_Regional_Sales_Data!N6569)</f>
        <v>1536.98</v>
      </c>
      <c r="B6569" s="6">
        <f>US_Regional_Sales_Data!O6569*US_Regional_Sales_Data!M6569</f>
        <v>697.84</v>
      </c>
      <c r="C6569" s="6">
        <f t="shared" si="204"/>
        <v>839.14</v>
      </c>
      <c r="D6569" s="7">
        <f t="shared" si="205"/>
        <v>0.54596676599565375</v>
      </c>
    </row>
    <row r="6570" spans="1:4" x14ac:dyDescent="0.55000000000000004">
      <c r="A6570" s="6">
        <f>US_Regional_Sales_Data!P6570*US_Regional_Sales_Data!M6570*(1-US_Regional_Sales_Data!N6570)</f>
        <v>4506.42</v>
      </c>
      <c r="B6570" s="6">
        <f>US_Regional_Sales_Data!O6570*US_Regional_Sales_Data!M6570</f>
        <v>2087.16</v>
      </c>
      <c r="C6570" s="6">
        <f t="shared" si="204"/>
        <v>2419.2600000000002</v>
      </c>
      <c r="D6570" s="7">
        <f t="shared" si="205"/>
        <v>0.53684743099844223</v>
      </c>
    </row>
    <row r="6571" spans="1:4" x14ac:dyDescent="0.55000000000000004">
      <c r="A6571" s="6">
        <f>US_Regional_Sales_Data!P6571*US_Regional_Sales_Data!M6571*(1-US_Regional_Sales_Data!N6571)</f>
        <v>10196.73</v>
      </c>
      <c r="B6571" s="6">
        <f>US_Regional_Sales_Data!O6571*US_Regional_Sales_Data!M6571</f>
        <v>5903.38</v>
      </c>
      <c r="C6571" s="6">
        <f t="shared" si="204"/>
        <v>4293.3499999999995</v>
      </c>
      <c r="D6571" s="7">
        <f t="shared" si="205"/>
        <v>0.4210516508723875</v>
      </c>
    </row>
    <row r="6572" spans="1:4" x14ac:dyDescent="0.55000000000000004">
      <c r="A6572" s="6">
        <f>US_Regional_Sales_Data!P6572*US_Regional_Sales_Data!M6572*(1-US_Regional_Sales_Data!N6572)</f>
        <v>4353.66</v>
      </c>
      <c r="B6572" s="6">
        <f>US_Regional_Sales_Data!O6572*US_Regional_Sales_Data!M6572</f>
        <v>1833.12</v>
      </c>
      <c r="C6572" s="6">
        <f t="shared" si="204"/>
        <v>2520.54</v>
      </c>
      <c r="D6572" s="7">
        <f t="shared" si="205"/>
        <v>0.57894736842105265</v>
      </c>
    </row>
    <row r="6573" spans="1:4" x14ac:dyDescent="0.55000000000000004">
      <c r="A6573" s="6">
        <f>US_Regional_Sales_Data!P6573*US_Regional_Sales_Data!M6573*(1-US_Regional_Sales_Data!N6573)</f>
        <v>4727.5199999999995</v>
      </c>
      <c r="B6573" s="6">
        <f>US_Regional_Sales_Data!O6573*US_Regional_Sales_Data!M6573</f>
        <v>4806.32</v>
      </c>
      <c r="C6573" s="6">
        <f t="shared" si="204"/>
        <v>-78.800000000000182</v>
      </c>
      <c r="D6573" s="7">
        <f t="shared" si="205"/>
        <v>-1.6668358885842935E-2</v>
      </c>
    </row>
    <row r="6574" spans="1:4" x14ac:dyDescent="0.55000000000000004">
      <c r="A6574" s="6">
        <f>US_Regional_Sales_Data!P6574*US_Regional_Sales_Data!M6574*(1-US_Regional_Sales_Data!N6574)</f>
        <v>3119.52</v>
      </c>
      <c r="B6574" s="6">
        <f>US_Regional_Sales_Data!O6574*US_Regional_Sales_Data!M6574</f>
        <v>3275.5</v>
      </c>
      <c r="C6574" s="6">
        <f t="shared" si="204"/>
        <v>-155.98000000000002</v>
      </c>
      <c r="D6574" s="7">
        <f t="shared" si="205"/>
        <v>-5.0001282248551063E-2</v>
      </c>
    </row>
    <row r="6575" spans="1:4" x14ac:dyDescent="0.55000000000000004">
      <c r="A6575" s="6">
        <f>US_Regional_Sales_Data!P6575*US_Regional_Sales_Data!M6575*(1-US_Regional_Sales_Data!N6575)</f>
        <v>1437.8200000000002</v>
      </c>
      <c r="B6575" s="6">
        <f>US_Regional_Sales_Data!O6575*US_Regional_Sales_Data!M6575</f>
        <v>886</v>
      </c>
      <c r="C6575" s="6">
        <f t="shared" si="204"/>
        <v>551.82000000000016</v>
      </c>
      <c r="D6575" s="7">
        <f t="shared" si="205"/>
        <v>0.38378934776258511</v>
      </c>
    </row>
    <row r="6576" spans="1:4" x14ac:dyDescent="0.55000000000000004">
      <c r="A6576" s="6">
        <f>US_Regional_Sales_Data!P6576*US_Regional_Sales_Data!M6576*(1-US_Regional_Sales_Data!N6576)</f>
        <v>3131.5799999999995</v>
      </c>
      <c r="B6576" s="6">
        <f>US_Regional_Sales_Data!O6576*US_Regional_Sales_Data!M6576</f>
        <v>1516.35</v>
      </c>
      <c r="C6576" s="6">
        <f t="shared" si="204"/>
        <v>1615.2299999999996</v>
      </c>
      <c r="D6576" s="7">
        <f t="shared" si="205"/>
        <v>0.51578755771846796</v>
      </c>
    </row>
    <row r="6577" spans="1:4" x14ac:dyDescent="0.55000000000000004">
      <c r="A6577" s="6">
        <f>US_Regional_Sales_Data!P6577*US_Regional_Sales_Data!M6577*(1-US_Regional_Sales_Data!N6577)</f>
        <v>1010.1925</v>
      </c>
      <c r="B6577" s="6">
        <f>US_Regional_Sales_Data!O6577*US_Regional_Sales_Data!M6577</f>
        <v>655.26</v>
      </c>
      <c r="C6577" s="6">
        <f t="shared" si="204"/>
        <v>354.9325</v>
      </c>
      <c r="D6577" s="7">
        <f t="shared" si="205"/>
        <v>0.35135135135135137</v>
      </c>
    </row>
    <row r="6578" spans="1:4" x14ac:dyDescent="0.55000000000000004">
      <c r="A6578" s="6">
        <f>US_Regional_Sales_Data!P6578*US_Regional_Sales_Data!M6578*(1-US_Regional_Sales_Data!N6578)</f>
        <v>4311.45</v>
      </c>
      <c r="B6578" s="6">
        <f>US_Regional_Sales_Data!O6578*US_Regional_Sales_Data!M6578</f>
        <v>3497.0499999999997</v>
      </c>
      <c r="C6578" s="6">
        <f t="shared" si="204"/>
        <v>814.40000000000009</v>
      </c>
      <c r="D6578" s="7">
        <f t="shared" si="205"/>
        <v>0.18889236799684564</v>
      </c>
    </row>
    <row r="6579" spans="1:4" x14ac:dyDescent="0.55000000000000004">
      <c r="A6579" s="6">
        <f>US_Regional_Sales_Data!P6579*US_Regional_Sales_Data!M6579*(1-US_Regional_Sales_Data!N6579)</f>
        <v>13366.5</v>
      </c>
      <c r="B6579" s="6">
        <f>US_Regional_Sales_Data!O6579*US_Regional_Sales_Data!M6579</f>
        <v>9004.8000000000011</v>
      </c>
      <c r="C6579" s="6">
        <f t="shared" si="204"/>
        <v>4361.6999999999989</v>
      </c>
      <c r="D6579" s="7">
        <f t="shared" si="205"/>
        <v>0.32631578947368411</v>
      </c>
    </row>
    <row r="6580" spans="1:4" x14ac:dyDescent="0.55000000000000004">
      <c r="A6580" s="6">
        <f>US_Regional_Sales_Data!P6580*US_Regional_Sales_Data!M6580*(1-US_Regional_Sales_Data!N6580)</f>
        <v>6946.5599999999995</v>
      </c>
      <c r="B6580" s="6">
        <f>US_Regional_Sales_Data!O6580*US_Regional_Sales_Data!M6580</f>
        <v>4939.76</v>
      </c>
      <c r="C6580" s="6">
        <f t="shared" si="204"/>
        <v>2006.7999999999993</v>
      </c>
      <c r="D6580" s="7">
        <f t="shared" si="205"/>
        <v>0.28889119218721199</v>
      </c>
    </row>
    <row r="6581" spans="1:4" x14ac:dyDescent="0.55000000000000004">
      <c r="A6581" s="6">
        <f>US_Regional_Sales_Data!P6581*US_Regional_Sales_Data!M6581*(1-US_Regional_Sales_Data!N6581)</f>
        <v>5057.16</v>
      </c>
      <c r="B6581" s="6">
        <f>US_Regional_Sales_Data!O6581*US_Regional_Sales_Data!M6581</f>
        <v>2498.8000000000002</v>
      </c>
      <c r="C6581" s="6">
        <f t="shared" si="204"/>
        <v>2558.3599999999997</v>
      </c>
      <c r="D6581" s="7">
        <f t="shared" si="205"/>
        <v>0.50588868060334258</v>
      </c>
    </row>
    <row r="6582" spans="1:4" x14ac:dyDescent="0.55000000000000004">
      <c r="A6582" s="6">
        <f>US_Regional_Sales_Data!P6582*US_Regional_Sales_Data!M6582*(1-US_Regional_Sales_Data!N6582)</f>
        <v>23771.600000000002</v>
      </c>
      <c r="B6582" s="6">
        <f>US_Regional_Sales_Data!O6582*US_Regional_Sales_Data!M6582</f>
        <v>23771.599999999999</v>
      </c>
      <c r="C6582" s="6">
        <f t="shared" si="204"/>
        <v>0</v>
      </c>
      <c r="D6582" s="7">
        <f t="shared" si="205"/>
        <v>0</v>
      </c>
    </row>
    <row r="6583" spans="1:4" x14ac:dyDescent="0.55000000000000004">
      <c r="A6583" s="6">
        <f>US_Regional_Sales_Data!P6583*US_Regional_Sales_Data!M6583*(1-US_Regional_Sales_Data!N6583)</f>
        <v>20889.93</v>
      </c>
      <c r="B6583" s="6">
        <f>US_Regional_Sales_Data!O6583*US_Regional_Sales_Data!M6583</f>
        <v>13193.64</v>
      </c>
      <c r="C6583" s="6">
        <f t="shared" si="204"/>
        <v>7696.2900000000009</v>
      </c>
      <c r="D6583" s="7">
        <f t="shared" si="205"/>
        <v>0.36842105263157898</v>
      </c>
    </row>
    <row r="6584" spans="1:4" x14ac:dyDescent="0.55000000000000004">
      <c r="A6584" s="6">
        <f>US_Regional_Sales_Data!P6584*US_Regional_Sales_Data!M6584*(1-US_Regional_Sales_Data!N6584)</f>
        <v>10765.057500000003</v>
      </c>
      <c r="B6584" s="6">
        <f>US_Regional_Sales_Data!O6584*US_Regional_Sales_Data!M6584</f>
        <v>9659.4600000000009</v>
      </c>
      <c r="C6584" s="6">
        <f t="shared" si="204"/>
        <v>1105.5975000000017</v>
      </c>
      <c r="D6584" s="7">
        <f t="shared" si="205"/>
        <v>0.102702424023281</v>
      </c>
    </row>
    <row r="6585" spans="1:4" x14ac:dyDescent="0.55000000000000004">
      <c r="A6585" s="6">
        <f>US_Regional_Sales_Data!P6585*US_Regional_Sales_Data!M6585*(1-US_Regional_Sales_Data!N6585)</f>
        <v>5402.8799999999992</v>
      </c>
      <c r="B6585" s="6">
        <f>US_Regional_Sales_Data!O6585*US_Regional_Sales_Data!M6585</f>
        <v>5763.04</v>
      </c>
      <c r="C6585" s="6">
        <f t="shared" si="204"/>
        <v>-360.16000000000076</v>
      </c>
      <c r="D6585" s="7">
        <f t="shared" si="205"/>
        <v>-6.6660743899550026E-2</v>
      </c>
    </row>
    <row r="6586" spans="1:4" x14ac:dyDescent="0.55000000000000004">
      <c r="A6586" s="6">
        <f>US_Regional_Sales_Data!P6586*US_Regional_Sales_Data!M6586*(1-US_Regional_Sales_Data!N6586)</f>
        <v>11903.220000000001</v>
      </c>
      <c r="B6586" s="6">
        <f>US_Regional_Sales_Data!O6586*US_Regional_Sales_Data!M6586</f>
        <v>8200.01</v>
      </c>
      <c r="C6586" s="6">
        <f t="shared" si="204"/>
        <v>3703.2100000000009</v>
      </c>
      <c r="D6586" s="7">
        <f t="shared" si="205"/>
        <v>0.31110993495877592</v>
      </c>
    </row>
    <row r="6587" spans="1:4" x14ac:dyDescent="0.55000000000000004">
      <c r="A6587" s="6">
        <f>US_Regional_Sales_Data!P6587*US_Regional_Sales_Data!M6587*(1-US_Regional_Sales_Data!N6587)</f>
        <v>13850.24</v>
      </c>
      <c r="B6587" s="6">
        <f>US_Regional_Sales_Data!O6587*US_Regional_Sales_Data!M6587</f>
        <v>9768.08</v>
      </c>
      <c r="C6587" s="6">
        <f t="shared" si="204"/>
        <v>4082.16</v>
      </c>
      <c r="D6587" s="7">
        <f t="shared" si="205"/>
        <v>0.29473568689062429</v>
      </c>
    </row>
    <row r="6588" spans="1:4" x14ac:dyDescent="0.55000000000000004">
      <c r="A6588" s="6">
        <f>US_Regional_Sales_Data!P6588*US_Regional_Sales_Data!M6588*(1-US_Regional_Sales_Data!N6588)</f>
        <v>4772.0749999999998</v>
      </c>
      <c r="B6588" s="6">
        <f>US_Regional_Sales_Data!O6588*US_Regional_Sales_Data!M6588</f>
        <v>4024</v>
      </c>
      <c r="C6588" s="6">
        <f t="shared" si="204"/>
        <v>748.07499999999982</v>
      </c>
      <c r="D6588" s="7">
        <f t="shared" si="205"/>
        <v>0.15676094780572389</v>
      </c>
    </row>
    <row r="6589" spans="1:4" x14ac:dyDescent="0.55000000000000004">
      <c r="A6589" s="6">
        <f>US_Regional_Sales_Data!P6589*US_Regional_Sales_Data!M6589*(1-US_Regional_Sales_Data!N6589)</f>
        <v>557.77499999999998</v>
      </c>
      <c r="B6589" s="6">
        <f>US_Regional_Sales_Data!O6589*US_Regional_Sales_Data!M6589</f>
        <v>259.29000000000002</v>
      </c>
      <c r="C6589" s="6">
        <f t="shared" si="204"/>
        <v>298.48499999999996</v>
      </c>
      <c r="D6589" s="7">
        <f t="shared" si="205"/>
        <v>0.53513513513513511</v>
      </c>
    </row>
    <row r="6590" spans="1:4" x14ac:dyDescent="0.55000000000000004">
      <c r="A6590" s="6">
        <f>US_Regional_Sales_Data!P6590*US_Regional_Sales_Data!M6590*(1-US_Regional_Sales_Data!N6590)</f>
        <v>18458.5</v>
      </c>
      <c r="B6590" s="6">
        <f>US_Regional_Sales_Data!O6590*US_Regional_Sales_Data!M6590</f>
        <v>11269.400000000001</v>
      </c>
      <c r="C6590" s="6">
        <f t="shared" si="204"/>
        <v>7189.0999999999985</v>
      </c>
      <c r="D6590" s="7">
        <f t="shared" si="205"/>
        <v>0.38947368421052625</v>
      </c>
    </row>
    <row r="6591" spans="1:4" x14ac:dyDescent="0.55000000000000004">
      <c r="A6591" s="6">
        <f>US_Regional_Sales_Data!P6591*US_Regional_Sales_Data!M6591*(1-US_Regional_Sales_Data!N6591)</f>
        <v>1028.7850000000001</v>
      </c>
      <c r="B6591" s="6">
        <f>US_Regional_Sales_Data!O6591*US_Regional_Sales_Data!M6591</f>
        <v>700.69</v>
      </c>
      <c r="C6591" s="6">
        <f t="shared" si="204"/>
        <v>328.09500000000003</v>
      </c>
      <c r="D6591" s="7">
        <f t="shared" si="205"/>
        <v>0.31891503083734696</v>
      </c>
    </row>
    <row r="6592" spans="1:4" x14ac:dyDescent="0.55000000000000004">
      <c r="A6592" s="6">
        <f>US_Regional_Sales_Data!P6592*US_Regional_Sales_Data!M6592*(1-US_Regional_Sales_Data!N6592)</f>
        <v>1475.0049999999999</v>
      </c>
      <c r="B6592" s="6">
        <f>US_Regional_Sales_Data!O6592*US_Regional_Sales_Data!M6592</f>
        <v>1023.8199999999999</v>
      </c>
      <c r="C6592" s="6">
        <f t="shared" si="204"/>
        <v>451.18499999999995</v>
      </c>
      <c r="D6592" s="7">
        <f t="shared" si="205"/>
        <v>0.30588709868780106</v>
      </c>
    </row>
    <row r="6593" spans="1:4" x14ac:dyDescent="0.55000000000000004">
      <c r="A6593" s="6">
        <f>US_Regional_Sales_Data!P6593*US_Regional_Sales_Data!M6593*(1-US_Regional_Sales_Data!N6593)</f>
        <v>7256.0999999999995</v>
      </c>
      <c r="B6593" s="6">
        <f>US_Regional_Sales_Data!O6593*US_Regional_Sales_Data!M6593</f>
        <v>5422.98</v>
      </c>
      <c r="C6593" s="6">
        <f t="shared" si="204"/>
        <v>1833.12</v>
      </c>
      <c r="D6593" s="7">
        <f t="shared" si="205"/>
        <v>0.25263157894736843</v>
      </c>
    </row>
    <row r="6594" spans="1:4" x14ac:dyDescent="0.55000000000000004">
      <c r="A6594" s="6">
        <f>US_Regional_Sales_Data!P6594*US_Regional_Sales_Data!M6594*(1-US_Regional_Sales_Data!N6594)</f>
        <v>22324.399999999998</v>
      </c>
      <c r="B6594" s="6">
        <f>US_Regional_Sales_Data!O6594*US_Regional_Sales_Data!M6594</f>
        <v>25832.560000000001</v>
      </c>
      <c r="C6594" s="6">
        <f t="shared" si="204"/>
        <v>-3508.1600000000035</v>
      </c>
      <c r="D6594" s="7">
        <f t="shared" si="205"/>
        <v>-0.15714464890433802</v>
      </c>
    </row>
    <row r="6595" spans="1:4" x14ac:dyDescent="0.55000000000000004">
      <c r="A6595" s="6">
        <f>US_Regional_Sales_Data!P6595*US_Regional_Sales_Data!M6595*(1-US_Regional_Sales_Data!N6595)</f>
        <v>22341.149999999998</v>
      </c>
      <c r="B6595" s="6">
        <f>US_Regional_Sales_Data!O6595*US_Regional_Sales_Data!M6595</f>
        <v>13639.86</v>
      </c>
      <c r="C6595" s="6">
        <f t="shared" ref="C6595:C6658" si="206">A6595-B6595</f>
        <v>8701.2899999999972</v>
      </c>
      <c r="D6595" s="7">
        <f t="shared" ref="D6595:D6658" si="207">C6595/A6595</f>
        <v>0.38947368421052625</v>
      </c>
    </row>
    <row r="6596" spans="1:4" x14ac:dyDescent="0.55000000000000004">
      <c r="A6596" s="6">
        <f>US_Regional_Sales_Data!P6596*US_Regional_Sales_Data!M6596*(1-US_Regional_Sales_Data!N6596)</f>
        <v>7263.47</v>
      </c>
      <c r="B6596" s="6">
        <f>US_Regional_Sales_Data!O6596*US_Regional_Sales_Data!M6596</f>
        <v>6124.88</v>
      </c>
      <c r="C6596" s="6">
        <f t="shared" si="206"/>
        <v>1138.5900000000001</v>
      </c>
      <c r="D6596" s="7">
        <f t="shared" si="207"/>
        <v>0.15675565535480976</v>
      </c>
    </row>
    <row r="6597" spans="1:4" x14ac:dyDescent="0.55000000000000004">
      <c r="A6597" s="6">
        <f>US_Regional_Sales_Data!P6597*US_Regional_Sales_Data!M6597*(1-US_Regional_Sales_Data!N6597)</f>
        <v>534.66</v>
      </c>
      <c r="B6597" s="6">
        <f>US_Regional_Sales_Data!O6597*US_Regional_Sales_Data!M6597</f>
        <v>326.43</v>
      </c>
      <c r="C6597" s="6">
        <f t="shared" si="206"/>
        <v>208.22999999999996</v>
      </c>
      <c r="D6597" s="7">
        <f t="shared" si="207"/>
        <v>0.38946246212546287</v>
      </c>
    </row>
    <row r="6598" spans="1:4" x14ac:dyDescent="0.55000000000000004">
      <c r="A6598" s="6">
        <f>US_Regional_Sales_Data!P6598*US_Regional_Sales_Data!M6598*(1-US_Regional_Sales_Data!N6598)</f>
        <v>3742.6200000000003</v>
      </c>
      <c r="B6598" s="6">
        <f>US_Regional_Sales_Data!O6598*US_Regional_Sales_Data!M6598</f>
        <v>1733.4299999999998</v>
      </c>
      <c r="C6598" s="6">
        <f t="shared" si="206"/>
        <v>2009.1900000000005</v>
      </c>
      <c r="D6598" s="7">
        <f t="shared" si="207"/>
        <v>0.53684050210814893</v>
      </c>
    </row>
    <row r="6599" spans="1:4" x14ac:dyDescent="0.55000000000000004">
      <c r="A6599" s="6">
        <f>US_Regional_Sales_Data!P6599*US_Regional_Sales_Data!M6599*(1-US_Regional_Sales_Data!N6599)</f>
        <v>1929.6000000000001</v>
      </c>
      <c r="B6599" s="6">
        <f>US_Regional_Sales_Data!O6599*US_Regional_Sales_Data!M6599</f>
        <v>1822.4</v>
      </c>
      <c r="C6599" s="6">
        <f t="shared" si="206"/>
        <v>107.20000000000005</v>
      </c>
      <c r="D6599" s="7">
        <f t="shared" si="207"/>
        <v>5.5555555555555573E-2</v>
      </c>
    </row>
    <row r="6600" spans="1:4" x14ac:dyDescent="0.55000000000000004">
      <c r="A6600" s="6">
        <f>US_Regional_Sales_Data!P6600*US_Regional_Sales_Data!M6600*(1-US_Regional_Sales_Data!N6600)</f>
        <v>10655.009999999998</v>
      </c>
      <c r="B6600" s="6">
        <f>US_Regional_Sales_Data!O6600*US_Regional_Sales_Data!M6600</f>
        <v>8299.68</v>
      </c>
      <c r="C6600" s="6">
        <f t="shared" si="206"/>
        <v>2355.3299999999981</v>
      </c>
      <c r="D6600" s="7">
        <f t="shared" si="207"/>
        <v>0.22105375780970626</v>
      </c>
    </row>
    <row r="6601" spans="1:4" x14ac:dyDescent="0.55000000000000004">
      <c r="A6601" s="6">
        <f>US_Regional_Sales_Data!P6601*US_Regional_Sales_Data!M6601*(1-US_Regional_Sales_Data!N6601)</f>
        <v>928.62</v>
      </c>
      <c r="B6601" s="6">
        <f>US_Regional_Sales_Data!O6601*US_Regional_Sales_Data!M6601</f>
        <v>794.49</v>
      </c>
      <c r="C6601" s="6">
        <f t="shared" si="206"/>
        <v>134.13</v>
      </c>
      <c r="D6601" s="7">
        <f t="shared" si="207"/>
        <v>0.1444401369774504</v>
      </c>
    </row>
    <row r="6602" spans="1:4" x14ac:dyDescent="0.55000000000000004">
      <c r="A6602" s="6">
        <f>US_Regional_Sales_Data!P6602*US_Regional_Sales_Data!M6602*(1-US_Regional_Sales_Data!N6602)</f>
        <v>7256.0999999999995</v>
      </c>
      <c r="B6602" s="6">
        <f>US_Regional_Sales_Data!O6602*US_Regional_Sales_Data!M6602</f>
        <v>5041.08</v>
      </c>
      <c r="C6602" s="6">
        <f t="shared" si="206"/>
        <v>2215.0199999999995</v>
      </c>
      <c r="D6602" s="7">
        <f t="shared" si="207"/>
        <v>0.30526315789473679</v>
      </c>
    </row>
    <row r="6603" spans="1:4" x14ac:dyDescent="0.55000000000000004">
      <c r="A6603" s="6">
        <f>US_Regional_Sales_Data!P6603*US_Regional_Sales_Data!M6603*(1-US_Regional_Sales_Data!N6603)</f>
        <v>4647.1200000000008</v>
      </c>
      <c r="B6603" s="6">
        <f>US_Regional_Sales_Data!O6603*US_Regional_Sales_Data!M6603</f>
        <v>3608.34</v>
      </c>
      <c r="C6603" s="6">
        <f t="shared" si="206"/>
        <v>1038.7800000000007</v>
      </c>
      <c r="D6603" s="7">
        <f t="shared" si="207"/>
        <v>0.22353199400919288</v>
      </c>
    </row>
    <row r="6604" spans="1:4" x14ac:dyDescent="0.55000000000000004">
      <c r="A6604" s="6">
        <f>US_Regional_Sales_Data!P6604*US_Regional_Sales_Data!M6604*(1-US_Regional_Sales_Data!N6604)</f>
        <v>39118.620000000003</v>
      </c>
      <c r="B6604" s="6">
        <f>US_Regional_Sales_Data!O6604*US_Regional_Sales_Data!M6604</f>
        <v>18607.759999999998</v>
      </c>
      <c r="C6604" s="6">
        <f t="shared" si="206"/>
        <v>20510.860000000004</v>
      </c>
      <c r="D6604" s="7">
        <f t="shared" si="207"/>
        <v>0.5243247333367077</v>
      </c>
    </row>
    <row r="6605" spans="1:4" x14ac:dyDescent="0.55000000000000004">
      <c r="A6605" s="6">
        <f>US_Regional_Sales_Data!P6605*US_Regional_Sales_Data!M6605*(1-US_Regional_Sales_Data!N6605)</f>
        <v>18307.080000000002</v>
      </c>
      <c r="B6605" s="6">
        <f>US_Regional_Sales_Data!O6605*US_Regional_Sales_Data!M6605</f>
        <v>14645.68</v>
      </c>
      <c r="C6605" s="6">
        <f t="shared" si="206"/>
        <v>3661.4000000000015</v>
      </c>
      <c r="D6605" s="7">
        <f t="shared" si="207"/>
        <v>0.19999912602118969</v>
      </c>
    </row>
    <row r="6606" spans="1:4" x14ac:dyDescent="0.55000000000000004">
      <c r="A6606" s="6">
        <f>US_Regional_Sales_Data!P6606*US_Regional_Sales_Data!M6606*(1-US_Regional_Sales_Data!N6606)</f>
        <v>973.00750000000016</v>
      </c>
      <c r="B6606" s="6">
        <f>US_Regional_Sales_Data!O6606*US_Regional_Sales_Data!M6606</f>
        <v>568.03</v>
      </c>
      <c r="C6606" s="6">
        <f t="shared" si="206"/>
        <v>404.97750000000019</v>
      </c>
      <c r="D6606" s="7">
        <f t="shared" si="207"/>
        <v>0.4162121052509874</v>
      </c>
    </row>
    <row r="6607" spans="1:4" x14ac:dyDescent="0.55000000000000004">
      <c r="A6607" s="6">
        <f>US_Regional_Sales_Data!P6607*US_Regional_Sales_Data!M6607*(1-US_Regional_Sales_Data!N6607)</f>
        <v>7612.5399999999991</v>
      </c>
      <c r="B6607" s="6">
        <f>US_Regional_Sales_Data!O6607*US_Regional_Sales_Data!M6607</f>
        <v>4487.3999999999996</v>
      </c>
      <c r="C6607" s="6">
        <f t="shared" si="206"/>
        <v>3125.1399999999994</v>
      </c>
      <c r="D6607" s="7">
        <f t="shared" si="207"/>
        <v>0.41052526489187574</v>
      </c>
    </row>
    <row r="6608" spans="1:4" x14ac:dyDescent="0.55000000000000004">
      <c r="A6608" s="6">
        <f>US_Regional_Sales_Data!P6608*US_Regional_Sales_Data!M6608*(1-US_Regional_Sales_Data!N6608)</f>
        <v>2788.875</v>
      </c>
      <c r="B6608" s="6">
        <f>US_Regional_Sales_Data!O6608*US_Regional_Sales_Data!M6608</f>
        <v>1296.4499999999998</v>
      </c>
      <c r="C6608" s="6">
        <f t="shared" si="206"/>
        <v>1492.4250000000002</v>
      </c>
      <c r="D6608" s="7">
        <f t="shared" si="207"/>
        <v>0.53513513513513522</v>
      </c>
    </row>
    <row r="6609" spans="1:4" x14ac:dyDescent="0.55000000000000004">
      <c r="A6609" s="6">
        <f>US_Regional_Sales_Data!P6609*US_Regional_Sales_Data!M6609*(1-US_Regional_Sales_Data!N6609)</f>
        <v>6912.39</v>
      </c>
      <c r="B6609" s="6">
        <f>US_Regional_Sales_Data!O6609*US_Regional_Sales_Data!M6609</f>
        <v>2983.2599999999998</v>
      </c>
      <c r="C6609" s="6">
        <f t="shared" si="206"/>
        <v>3929.1300000000006</v>
      </c>
      <c r="D6609" s="7">
        <f t="shared" si="207"/>
        <v>0.56841844861184054</v>
      </c>
    </row>
    <row r="6610" spans="1:4" x14ac:dyDescent="0.55000000000000004">
      <c r="A6610" s="6">
        <f>US_Regional_Sales_Data!P6610*US_Regional_Sales_Data!M6610*(1-US_Regional_Sales_Data!N6610)</f>
        <v>2170.4649999999997</v>
      </c>
      <c r="B6610" s="6">
        <f>US_Regional_Sales_Data!O6610*US_Regional_Sales_Data!M6610</f>
        <v>1690.68</v>
      </c>
      <c r="C6610" s="6">
        <f t="shared" si="206"/>
        <v>479.78499999999963</v>
      </c>
      <c r="D6610" s="7">
        <f t="shared" si="207"/>
        <v>0.22105171011741709</v>
      </c>
    </row>
    <row r="6611" spans="1:4" x14ac:dyDescent="0.55000000000000004">
      <c r="A6611" s="6">
        <f>US_Regional_Sales_Data!P6611*US_Regional_Sales_Data!M6611*(1-US_Regional_Sales_Data!N6611)</f>
        <v>11425.174999999999</v>
      </c>
      <c r="B6611" s="6">
        <f>US_Regional_Sales_Data!O6611*US_Regional_Sales_Data!M6611</f>
        <v>4930.8499999999995</v>
      </c>
      <c r="C6611" s="6">
        <f t="shared" si="206"/>
        <v>6494.3249999999998</v>
      </c>
      <c r="D6611" s="7">
        <f t="shared" si="207"/>
        <v>0.56842236552175351</v>
      </c>
    </row>
    <row r="6612" spans="1:4" x14ac:dyDescent="0.55000000000000004">
      <c r="A6612" s="6">
        <f>US_Regional_Sales_Data!P6612*US_Regional_Sales_Data!M6612*(1-US_Regional_Sales_Data!N6612)</f>
        <v>24481.8</v>
      </c>
      <c r="B6612" s="6">
        <f>US_Regional_Sales_Data!O6612*US_Regional_Sales_Data!M6612</f>
        <v>16321.199999999999</v>
      </c>
      <c r="C6612" s="6">
        <f t="shared" si="206"/>
        <v>8160.6</v>
      </c>
      <c r="D6612" s="7">
        <f t="shared" si="207"/>
        <v>0.33333333333333337</v>
      </c>
    </row>
    <row r="6613" spans="1:4" x14ac:dyDescent="0.55000000000000004">
      <c r="A6613" s="6">
        <f>US_Regional_Sales_Data!P6613*US_Regional_Sales_Data!M6613*(1-US_Regional_Sales_Data!N6613)</f>
        <v>4926.5099999999993</v>
      </c>
      <c r="B6613" s="6">
        <f>US_Regional_Sales_Data!O6613*US_Regional_Sales_Data!M6613</f>
        <v>2333.64</v>
      </c>
      <c r="C6613" s="6">
        <f t="shared" si="206"/>
        <v>2592.8699999999994</v>
      </c>
      <c r="D6613" s="7">
        <f t="shared" si="207"/>
        <v>0.52630969997016142</v>
      </c>
    </row>
    <row r="6614" spans="1:4" x14ac:dyDescent="0.55000000000000004">
      <c r="A6614" s="6">
        <f>US_Regional_Sales_Data!P6614*US_Regional_Sales_Data!M6614*(1-US_Regional_Sales_Data!N6614)</f>
        <v>6916.4100000000008</v>
      </c>
      <c r="B6614" s="6">
        <f>US_Regional_Sales_Data!O6614*US_Regional_Sales_Data!M6614</f>
        <v>3738.6000000000004</v>
      </c>
      <c r="C6614" s="6">
        <f t="shared" si="206"/>
        <v>3177.8100000000004</v>
      </c>
      <c r="D6614" s="7">
        <f t="shared" si="207"/>
        <v>0.45945945945945948</v>
      </c>
    </row>
    <row r="6615" spans="1:4" x14ac:dyDescent="0.55000000000000004">
      <c r="A6615" s="6">
        <f>US_Regional_Sales_Data!P6615*US_Regional_Sales_Data!M6615*(1-US_Regional_Sales_Data!N6615)</f>
        <v>2990.88</v>
      </c>
      <c r="B6615" s="6">
        <f>US_Regional_Sales_Data!O6615*US_Regional_Sales_Data!M6615</f>
        <v>2193.3200000000002</v>
      </c>
      <c r="C6615" s="6">
        <f t="shared" si="206"/>
        <v>797.56</v>
      </c>
      <c r="D6615" s="7">
        <f t="shared" si="207"/>
        <v>0.26666399186861389</v>
      </c>
    </row>
    <row r="6616" spans="1:4" x14ac:dyDescent="0.55000000000000004">
      <c r="A6616" s="6">
        <f>US_Regional_Sales_Data!P6616*US_Regional_Sales_Data!M6616*(1-US_Regional_Sales_Data!N6616)</f>
        <v>3619.34</v>
      </c>
      <c r="B6616" s="6">
        <f>US_Regional_Sales_Data!O6616*US_Regional_Sales_Data!M6616</f>
        <v>3325.88</v>
      </c>
      <c r="C6616" s="6">
        <f t="shared" si="206"/>
        <v>293.46000000000004</v>
      </c>
      <c r="D6616" s="7">
        <f t="shared" si="207"/>
        <v>8.1081081081081086E-2</v>
      </c>
    </row>
    <row r="6617" spans="1:4" x14ac:dyDescent="0.55000000000000004">
      <c r="A6617" s="6">
        <f>US_Regional_Sales_Data!P6617*US_Regional_Sales_Data!M6617*(1-US_Regional_Sales_Data!N6617)</f>
        <v>1344.8574999999998</v>
      </c>
      <c r="B6617" s="6">
        <f>US_Regional_Sales_Data!O6617*US_Regional_Sales_Data!M6617</f>
        <v>654.29</v>
      </c>
      <c r="C6617" s="6">
        <f t="shared" si="206"/>
        <v>690.56749999999988</v>
      </c>
      <c r="D6617" s="7">
        <f t="shared" si="207"/>
        <v>0.5134874884513787</v>
      </c>
    </row>
    <row r="6618" spans="1:4" x14ac:dyDescent="0.55000000000000004">
      <c r="A6618" s="6">
        <f>US_Regional_Sales_Data!P6618*US_Regional_Sales_Data!M6618*(1-US_Regional_Sales_Data!N6618)</f>
        <v>33621.4375</v>
      </c>
      <c r="B6618" s="6">
        <f>US_Regional_Sales_Data!O6618*US_Regional_Sales_Data!M6618</f>
        <v>25443.25</v>
      </c>
      <c r="C6618" s="6">
        <f t="shared" si="206"/>
        <v>8178.1875</v>
      </c>
      <c r="D6618" s="7">
        <f t="shared" si="207"/>
        <v>0.24324324324324326</v>
      </c>
    </row>
    <row r="6619" spans="1:4" x14ac:dyDescent="0.55000000000000004">
      <c r="A6619" s="6">
        <f>US_Regional_Sales_Data!P6619*US_Regional_Sales_Data!M6619*(1-US_Regional_Sales_Data!N6619)</f>
        <v>5140.2400000000007</v>
      </c>
      <c r="B6619" s="6">
        <f>US_Regional_Sales_Data!O6619*US_Regional_Sales_Data!M6619</f>
        <v>3790.9199999999996</v>
      </c>
      <c r="C6619" s="6">
        <f t="shared" si="206"/>
        <v>1349.3200000000011</v>
      </c>
      <c r="D6619" s="7">
        <f t="shared" si="207"/>
        <v>0.26250136180411826</v>
      </c>
    </row>
    <row r="6620" spans="1:4" x14ac:dyDescent="0.55000000000000004">
      <c r="A6620" s="6">
        <f>US_Regional_Sales_Data!P6620*US_Regional_Sales_Data!M6620*(1-US_Regional_Sales_Data!N6620)</f>
        <v>11149.302500000002</v>
      </c>
      <c r="B6620" s="6">
        <f>US_Regional_Sales_Data!O6620*US_Regional_Sales_Data!M6620</f>
        <v>6749.82</v>
      </c>
      <c r="C6620" s="6">
        <f t="shared" si="206"/>
        <v>4399.4825000000019</v>
      </c>
      <c r="D6620" s="7">
        <f t="shared" si="207"/>
        <v>0.39459710596245828</v>
      </c>
    </row>
    <row r="6621" spans="1:4" x14ac:dyDescent="0.55000000000000004">
      <c r="A6621" s="6">
        <f>US_Regional_Sales_Data!P6621*US_Regional_Sales_Data!M6621*(1-US_Regional_Sales_Data!N6621)</f>
        <v>10988.1675</v>
      </c>
      <c r="B6621" s="6">
        <f>US_Regional_Sales_Data!O6621*US_Regional_Sales_Data!M6621</f>
        <v>8196.57</v>
      </c>
      <c r="C6621" s="6">
        <f t="shared" si="206"/>
        <v>2791.5974999999999</v>
      </c>
      <c r="D6621" s="7">
        <f t="shared" si="207"/>
        <v>0.25405487311692326</v>
      </c>
    </row>
    <row r="6622" spans="1:4" x14ac:dyDescent="0.55000000000000004">
      <c r="A6622" s="6">
        <f>US_Regional_Sales_Data!P6622*US_Regional_Sales_Data!M6622*(1-US_Regional_Sales_Data!N6622)</f>
        <v>12518.28</v>
      </c>
      <c r="B6622" s="6">
        <f>US_Regional_Sales_Data!O6622*US_Regional_Sales_Data!M6622</f>
        <v>7789.16</v>
      </c>
      <c r="C6622" s="6">
        <f t="shared" si="206"/>
        <v>4729.1200000000008</v>
      </c>
      <c r="D6622" s="7">
        <f t="shared" si="207"/>
        <v>0.37777713871234708</v>
      </c>
    </row>
    <row r="6623" spans="1:4" x14ac:dyDescent="0.55000000000000004">
      <c r="A6623" s="6">
        <f>US_Regional_Sales_Data!P6623*US_Regional_Sales_Data!M6623*(1-US_Regional_Sales_Data!N6623)</f>
        <v>12606.720000000001</v>
      </c>
      <c r="B6623" s="6">
        <f>US_Regional_Sales_Data!O6623*US_Regional_Sales_Data!M6623</f>
        <v>10873.28</v>
      </c>
      <c r="C6623" s="6">
        <f t="shared" si="206"/>
        <v>1733.4400000000005</v>
      </c>
      <c r="D6623" s="7">
        <f t="shared" si="207"/>
        <v>0.13750126916438221</v>
      </c>
    </row>
    <row r="6624" spans="1:4" x14ac:dyDescent="0.55000000000000004">
      <c r="A6624" s="6">
        <f>US_Regional_Sales_Data!P6624*US_Regional_Sales_Data!M6624*(1-US_Regional_Sales_Data!N6624)</f>
        <v>6072.2099999999991</v>
      </c>
      <c r="B6624" s="6">
        <f>US_Regional_Sales_Data!O6624*US_Regional_Sales_Data!M6624</f>
        <v>2556.7200000000003</v>
      </c>
      <c r="C6624" s="6">
        <f t="shared" si="206"/>
        <v>3515.4899999999989</v>
      </c>
      <c r="D6624" s="7">
        <f t="shared" si="207"/>
        <v>0.57894736842105254</v>
      </c>
    </row>
    <row r="6625" spans="1:4" x14ac:dyDescent="0.55000000000000004">
      <c r="A6625" s="6">
        <f>US_Regional_Sales_Data!P6625*US_Regional_Sales_Data!M6625*(1-US_Regional_Sales_Data!N6625)</f>
        <v>8379.02</v>
      </c>
      <c r="B6625" s="6">
        <f>US_Regional_Sales_Data!O6625*US_Regional_Sales_Data!M6625</f>
        <v>7337.28</v>
      </c>
      <c r="C6625" s="6">
        <f t="shared" si="206"/>
        <v>1041.7400000000007</v>
      </c>
      <c r="D6625" s="7">
        <f t="shared" si="207"/>
        <v>0.12432718862110374</v>
      </c>
    </row>
    <row r="6626" spans="1:4" x14ac:dyDescent="0.55000000000000004">
      <c r="A6626" s="6">
        <f>US_Regional_Sales_Data!P6626*US_Regional_Sales_Data!M6626*(1-US_Regional_Sales_Data!N6626)</f>
        <v>10450.324999999999</v>
      </c>
      <c r="B6626" s="6">
        <f>US_Regional_Sales_Data!O6626*US_Regional_Sales_Data!M6626</f>
        <v>5901.35</v>
      </c>
      <c r="C6626" s="6">
        <f t="shared" si="206"/>
        <v>4548.9749999999985</v>
      </c>
      <c r="D6626" s="7">
        <f t="shared" si="207"/>
        <v>0.43529507455509747</v>
      </c>
    </row>
    <row r="6627" spans="1:4" x14ac:dyDescent="0.55000000000000004">
      <c r="A6627" s="6">
        <f>US_Regional_Sales_Data!P6627*US_Regional_Sales_Data!M6627*(1-US_Regional_Sales_Data!N6627)</f>
        <v>4073.6000000000004</v>
      </c>
      <c r="B6627" s="6">
        <f>US_Regional_Sales_Data!O6627*US_Regional_Sales_Data!M6627</f>
        <v>3564.4</v>
      </c>
      <c r="C6627" s="6">
        <f t="shared" si="206"/>
        <v>509.20000000000027</v>
      </c>
      <c r="D6627" s="7">
        <f t="shared" si="207"/>
        <v>0.12500000000000006</v>
      </c>
    </row>
    <row r="6628" spans="1:4" x14ac:dyDescent="0.55000000000000004">
      <c r="A6628" s="6">
        <f>US_Regional_Sales_Data!P6628*US_Regional_Sales_Data!M6628*(1-US_Regional_Sales_Data!N6628)</f>
        <v>22762.914999999997</v>
      </c>
      <c r="B6628" s="6">
        <f>US_Regional_Sales_Data!O6628*US_Regional_Sales_Data!M6628</f>
        <v>17406.97</v>
      </c>
      <c r="C6628" s="6">
        <f t="shared" si="206"/>
        <v>5355.9449999999961</v>
      </c>
      <c r="D6628" s="7">
        <f t="shared" si="207"/>
        <v>0.23529258005839748</v>
      </c>
    </row>
    <row r="6629" spans="1:4" x14ac:dyDescent="0.55000000000000004">
      <c r="A6629" s="6">
        <f>US_Regional_Sales_Data!P6629*US_Regional_Sales_Data!M6629*(1-US_Regional_Sales_Data!N6629)</f>
        <v>18363.024999999998</v>
      </c>
      <c r="B6629" s="6">
        <f>US_Regional_Sales_Data!O6629*US_Regional_Sales_Data!M6629</f>
        <v>13530.650000000001</v>
      </c>
      <c r="C6629" s="6">
        <f t="shared" si="206"/>
        <v>4832.3749999999964</v>
      </c>
      <c r="D6629" s="7">
        <f t="shared" si="207"/>
        <v>0.26315789473684192</v>
      </c>
    </row>
    <row r="6630" spans="1:4" x14ac:dyDescent="0.55000000000000004">
      <c r="A6630" s="6">
        <f>US_Regional_Sales_Data!P6630*US_Regional_Sales_Data!M6630*(1-US_Regional_Sales_Data!N6630)</f>
        <v>9986.6849999999995</v>
      </c>
      <c r="B6630" s="6">
        <f>US_Regional_Sales_Data!O6630*US_Regional_Sales_Data!M6630</f>
        <v>4204.92</v>
      </c>
      <c r="C6630" s="6">
        <f t="shared" si="206"/>
        <v>5781.7649999999994</v>
      </c>
      <c r="D6630" s="7">
        <f t="shared" si="207"/>
        <v>0.57894736842105265</v>
      </c>
    </row>
    <row r="6631" spans="1:4" x14ac:dyDescent="0.55000000000000004">
      <c r="A6631" s="6">
        <f>US_Regional_Sales_Data!P6631*US_Regional_Sales_Data!M6631*(1-US_Regional_Sales_Data!N6631)</f>
        <v>6988.7699999999995</v>
      </c>
      <c r="B6631" s="6">
        <f>US_Regional_Sales_Data!O6631*US_Regional_Sales_Data!M6631</f>
        <v>3089.76</v>
      </c>
      <c r="C6631" s="6">
        <f t="shared" si="206"/>
        <v>3899.0099999999993</v>
      </c>
      <c r="D6631" s="7">
        <f t="shared" si="207"/>
        <v>0.5578964538824428</v>
      </c>
    </row>
    <row r="6632" spans="1:4" x14ac:dyDescent="0.55000000000000004">
      <c r="A6632" s="6">
        <f>US_Regional_Sales_Data!P6632*US_Regional_Sales_Data!M6632*(1-US_Regional_Sales_Data!N6632)</f>
        <v>9197.09</v>
      </c>
      <c r="B6632" s="6">
        <f>US_Regional_Sales_Data!O6632*US_Regional_Sales_Data!M6632</f>
        <v>4673.12</v>
      </c>
      <c r="C6632" s="6">
        <f t="shared" si="206"/>
        <v>4523.97</v>
      </c>
      <c r="D6632" s="7">
        <f t="shared" si="207"/>
        <v>0.4918914569717161</v>
      </c>
    </row>
    <row r="6633" spans="1:4" x14ac:dyDescent="0.55000000000000004">
      <c r="A6633" s="6">
        <f>US_Regional_Sales_Data!P6633*US_Regional_Sales_Data!M6633*(1-US_Regional_Sales_Data!N6633)</f>
        <v>381.9</v>
      </c>
      <c r="B6633" s="6">
        <f>US_Regional_Sales_Data!O6633*US_Regional_Sales_Data!M6633</f>
        <v>329.64</v>
      </c>
      <c r="C6633" s="6">
        <f t="shared" si="206"/>
        <v>52.259999999999991</v>
      </c>
      <c r="D6633" s="7">
        <f t="shared" si="207"/>
        <v>0.13684210526315788</v>
      </c>
    </row>
    <row r="6634" spans="1:4" x14ac:dyDescent="0.55000000000000004">
      <c r="A6634" s="6">
        <f>US_Regional_Sales_Data!P6634*US_Regional_Sales_Data!M6634*(1-US_Regional_Sales_Data!N6634)</f>
        <v>20450.745000000003</v>
      </c>
      <c r="B6634" s="6">
        <f>US_Regional_Sales_Data!O6634*US_Regional_Sales_Data!M6634</f>
        <v>11194.12</v>
      </c>
      <c r="C6634" s="6">
        <f t="shared" si="206"/>
        <v>9256.6250000000018</v>
      </c>
      <c r="D6634" s="7">
        <f t="shared" si="207"/>
        <v>0.45263020980409274</v>
      </c>
    </row>
    <row r="6635" spans="1:4" x14ac:dyDescent="0.55000000000000004">
      <c r="A6635" s="6">
        <f>US_Regional_Sales_Data!P6635*US_Regional_Sales_Data!M6635*(1-US_Regional_Sales_Data!N6635)</f>
        <v>235.17000000000002</v>
      </c>
      <c r="B6635" s="6">
        <f>US_Regional_Sales_Data!O6635*US_Regional_Sales_Data!M6635</f>
        <v>162.01</v>
      </c>
      <c r="C6635" s="6">
        <f t="shared" si="206"/>
        <v>73.160000000000025</v>
      </c>
      <c r="D6635" s="7">
        <f t="shared" si="207"/>
        <v>0.31109410213887834</v>
      </c>
    </row>
    <row r="6636" spans="1:4" x14ac:dyDescent="0.55000000000000004">
      <c r="A6636" s="6">
        <f>US_Regional_Sales_Data!P6636*US_Regional_Sales_Data!M6636*(1-US_Regional_Sales_Data!N6636)</f>
        <v>1202.9849999999999</v>
      </c>
      <c r="B6636" s="6">
        <f>US_Regional_Sales_Data!O6636*US_Regional_Sales_Data!M6636</f>
        <v>747.11</v>
      </c>
      <c r="C6636" s="6">
        <f t="shared" si="206"/>
        <v>455.87499999999989</v>
      </c>
      <c r="D6636" s="7">
        <f t="shared" si="207"/>
        <v>0.37895318727997435</v>
      </c>
    </row>
    <row r="6637" spans="1:4" x14ac:dyDescent="0.55000000000000004">
      <c r="A6637" s="6">
        <f>US_Regional_Sales_Data!P6637*US_Regional_Sales_Data!M6637*(1-US_Regional_Sales_Data!N6637)</f>
        <v>6934.5</v>
      </c>
      <c r="B6637" s="6">
        <f>US_Regional_Sales_Data!O6637*US_Regional_Sales_Data!M6637</f>
        <v>4623</v>
      </c>
      <c r="C6637" s="6">
        <f t="shared" si="206"/>
        <v>2311.5</v>
      </c>
      <c r="D6637" s="7">
        <f t="shared" si="207"/>
        <v>0.33333333333333331</v>
      </c>
    </row>
    <row r="6638" spans="1:4" x14ac:dyDescent="0.55000000000000004">
      <c r="A6638" s="6">
        <f>US_Regional_Sales_Data!P6638*US_Regional_Sales_Data!M6638*(1-US_Regional_Sales_Data!N6638)</f>
        <v>4462.2</v>
      </c>
      <c r="B6638" s="6">
        <f>US_Regional_Sales_Data!O6638*US_Regional_Sales_Data!M6638</f>
        <v>3859.2</v>
      </c>
      <c r="C6638" s="6">
        <f t="shared" si="206"/>
        <v>603</v>
      </c>
      <c r="D6638" s="7">
        <f t="shared" si="207"/>
        <v>0.13513513513513514</v>
      </c>
    </row>
    <row r="6639" spans="1:4" x14ac:dyDescent="0.55000000000000004">
      <c r="A6639" s="6">
        <f>US_Regional_Sales_Data!P6639*US_Regional_Sales_Data!M6639*(1-US_Regional_Sales_Data!N6639)</f>
        <v>11081.13</v>
      </c>
      <c r="B6639" s="6">
        <f>US_Regional_Sales_Data!O6639*US_Regional_Sales_Data!M6639</f>
        <v>6468.9600000000009</v>
      </c>
      <c r="C6639" s="6">
        <f t="shared" si="206"/>
        <v>4612.1699999999983</v>
      </c>
      <c r="D6639" s="7">
        <f t="shared" si="207"/>
        <v>0.4162183820603132</v>
      </c>
    </row>
    <row r="6640" spans="1:4" x14ac:dyDescent="0.55000000000000004">
      <c r="A6640" s="6">
        <f>US_Regional_Sales_Data!P6640*US_Regional_Sales_Data!M6640*(1-US_Regional_Sales_Data!N6640)</f>
        <v>7145.55</v>
      </c>
      <c r="B6640" s="6">
        <f>US_Regional_Sales_Data!O6640*US_Regional_Sales_Data!M6640</f>
        <v>4446.12</v>
      </c>
      <c r="C6640" s="6">
        <f t="shared" si="206"/>
        <v>2699.4300000000003</v>
      </c>
      <c r="D6640" s="7">
        <f t="shared" si="207"/>
        <v>0.37777777777777782</v>
      </c>
    </row>
    <row r="6641" spans="1:4" x14ac:dyDescent="0.55000000000000004">
      <c r="A6641" s="6">
        <f>US_Regional_Sales_Data!P6641*US_Regional_Sales_Data!M6641*(1-US_Regional_Sales_Data!N6641)</f>
        <v>2749.68</v>
      </c>
      <c r="B6641" s="6">
        <f>US_Regional_Sales_Data!O6641*US_Regional_Sales_Data!M6641</f>
        <v>2413.62</v>
      </c>
      <c r="C6641" s="6">
        <f t="shared" si="206"/>
        <v>336.05999999999995</v>
      </c>
      <c r="D6641" s="7">
        <f t="shared" si="207"/>
        <v>0.12221785807803089</v>
      </c>
    </row>
    <row r="6642" spans="1:4" x14ac:dyDescent="0.55000000000000004">
      <c r="A6642" s="6">
        <f>US_Regional_Sales_Data!P6642*US_Regional_Sales_Data!M6642*(1-US_Regional_Sales_Data!N6642)</f>
        <v>9814.83</v>
      </c>
      <c r="B6642" s="6">
        <f>US_Regional_Sales_Data!O6642*US_Regional_Sales_Data!M6642</f>
        <v>5992.22</v>
      </c>
      <c r="C6642" s="6">
        <f t="shared" si="206"/>
        <v>3822.6099999999997</v>
      </c>
      <c r="D6642" s="7">
        <f t="shared" si="207"/>
        <v>0.38947286911744777</v>
      </c>
    </row>
    <row r="6643" spans="1:4" x14ac:dyDescent="0.55000000000000004">
      <c r="A6643" s="6">
        <f>US_Regional_Sales_Data!P6643*US_Regional_Sales_Data!M6643*(1-US_Regional_Sales_Data!N6643)</f>
        <v>2119.5449999999996</v>
      </c>
      <c r="B6643" s="6">
        <f>US_Regional_Sales_Data!O6643*US_Regional_Sales_Data!M6643</f>
        <v>1762.57</v>
      </c>
      <c r="C6643" s="6">
        <f t="shared" si="206"/>
        <v>356.97499999999968</v>
      </c>
      <c r="D6643" s="7">
        <f t="shared" si="207"/>
        <v>0.16842058083220679</v>
      </c>
    </row>
    <row r="6644" spans="1:4" x14ac:dyDescent="0.55000000000000004">
      <c r="A6644" s="6">
        <f>US_Regional_Sales_Data!P6644*US_Regional_Sales_Data!M6644*(1-US_Regional_Sales_Data!N6644)</f>
        <v>47355.6</v>
      </c>
      <c r="B6644" s="6">
        <f>US_Regional_Sales_Data!O6644*US_Regional_Sales_Data!M6644</f>
        <v>33398.160000000003</v>
      </c>
      <c r="C6644" s="6">
        <f t="shared" si="206"/>
        <v>13957.439999999995</v>
      </c>
      <c r="D6644" s="7">
        <f t="shared" si="207"/>
        <v>0.29473684210526307</v>
      </c>
    </row>
    <row r="6645" spans="1:4" x14ac:dyDescent="0.55000000000000004">
      <c r="A6645" s="6">
        <f>US_Regional_Sales_Data!P6645*US_Regional_Sales_Data!M6645*(1-US_Regional_Sales_Data!N6645)</f>
        <v>23868.75</v>
      </c>
      <c r="B6645" s="6">
        <f>US_Regional_Sales_Data!O6645*US_Regional_Sales_Data!M6645</f>
        <v>17838.75</v>
      </c>
      <c r="C6645" s="6">
        <f t="shared" si="206"/>
        <v>6030</v>
      </c>
      <c r="D6645" s="7">
        <f t="shared" si="207"/>
        <v>0.25263157894736843</v>
      </c>
    </row>
    <row r="6646" spans="1:4" x14ac:dyDescent="0.55000000000000004">
      <c r="A6646" s="6">
        <f>US_Regional_Sales_Data!P6646*US_Regional_Sales_Data!M6646*(1-US_Regional_Sales_Data!N6646)</f>
        <v>1622.07</v>
      </c>
      <c r="B6646" s="6">
        <f>US_Regional_Sales_Data!O6646*US_Regional_Sales_Data!M6646</f>
        <v>1063.3599999999999</v>
      </c>
      <c r="C6646" s="6">
        <f t="shared" si="206"/>
        <v>558.71</v>
      </c>
      <c r="D6646" s="7">
        <f t="shared" si="207"/>
        <v>0.34444259495582807</v>
      </c>
    </row>
    <row r="6647" spans="1:4" x14ac:dyDescent="0.55000000000000004">
      <c r="A6647" s="6">
        <f>US_Regional_Sales_Data!P6647*US_Regional_Sales_Data!M6647*(1-US_Regional_Sales_Data!N6647)</f>
        <v>34916.715000000004</v>
      </c>
      <c r="B6647" s="6">
        <f>US_Regional_Sales_Data!O6647*US_Regional_Sales_Data!M6647</f>
        <v>23026.14</v>
      </c>
      <c r="C6647" s="6">
        <f t="shared" si="206"/>
        <v>11890.575000000004</v>
      </c>
      <c r="D6647" s="7">
        <f t="shared" si="207"/>
        <v>0.34054105605295354</v>
      </c>
    </row>
    <row r="6648" spans="1:4" x14ac:dyDescent="0.55000000000000004">
      <c r="A6648" s="6">
        <f>US_Regional_Sales_Data!P6648*US_Regional_Sales_Data!M6648*(1-US_Regional_Sales_Data!N6648)</f>
        <v>4635.7300000000005</v>
      </c>
      <c r="B6648" s="6">
        <f>US_Regional_Sales_Data!O6648*US_Regional_Sales_Data!M6648</f>
        <v>2004.64</v>
      </c>
      <c r="C6648" s="6">
        <f t="shared" si="206"/>
        <v>2631.09</v>
      </c>
      <c r="D6648" s="7">
        <f t="shared" si="207"/>
        <v>0.56756756756756754</v>
      </c>
    </row>
    <row r="6649" spans="1:4" x14ac:dyDescent="0.55000000000000004">
      <c r="A6649" s="6">
        <f>US_Regional_Sales_Data!P6649*US_Regional_Sales_Data!M6649*(1-US_Regional_Sales_Data!N6649)</f>
        <v>8329.44</v>
      </c>
      <c r="B6649" s="6">
        <f>US_Regional_Sales_Data!O6649*US_Regional_Sales_Data!M6649</f>
        <v>7654.08</v>
      </c>
      <c r="C6649" s="6">
        <f t="shared" si="206"/>
        <v>675.36000000000058</v>
      </c>
      <c r="D6649" s="7">
        <f t="shared" si="207"/>
        <v>8.1081081081081141E-2</v>
      </c>
    </row>
    <row r="6650" spans="1:4" x14ac:dyDescent="0.55000000000000004">
      <c r="A6650" s="6">
        <f>US_Regional_Sales_Data!P6650*US_Regional_Sales_Data!M6650*(1-US_Regional_Sales_Data!N6650)</f>
        <v>4305.42</v>
      </c>
      <c r="B6650" s="6">
        <f>US_Regional_Sales_Data!O6650*US_Regional_Sales_Data!M6650</f>
        <v>2296.21</v>
      </c>
      <c r="C6650" s="6">
        <f t="shared" si="206"/>
        <v>2009.21</v>
      </c>
      <c r="D6650" s="7">
        <f t="shared" si="207"/>
        <v>0.46666991838194649</v>
      </c>
    </row>
    <row r="6651" spans="1:4" x14ac:dyDescent="0.55000000000000004">
      <c r="A6651" s="6">
        <f>US_Regional_Sales_Data!P6651*US_Regional_Sales_Data!M6651*(1-US_Regional_Sales_Data!N6651)</f>
        <v>6214.25</v>
      </c>
      <c r="B6651" s="6">
        <f>US_Regional_Sales_Data!O6651*US_Regional_Sales_Data!M6651</f>
        <v>5415.2999999999993</v>
      </c>
      <c r="C6651" s="6">
        <f t="shared" si="206"/>
        <v>798.95000000000073</v>
      </c>
      <c r="D6651" s="7">
        <f t="shared" si="207"/>
        <v>0.12856740555980217</v>
      </c>
    </row>
    <row r="6652" spans="1:4" x14ac:dyDescent="0.55000000000000004">
      <c r="A6652" s="6">
        <f>US_Regional_Sales_Data!P6652*US_Regional_Sales_Data!M6652*(1-US_Regional_Sales_Data!N6652)</f>
        <v>1152.7350000000001</v>
      </c>
      <c r="B6652" s="6">
        <f>US_Regional_Sales_Data!O6652*US_Regional_Sales_Data!M6652</f>
        <v>710.33</v>
      </c>
      <c r="C6652" s="6">
        <f t="shared" si="206"/>
        <v>442.40500000000009</v>
      </c>
      <c r="D6652" s="7">
        <f t="shared" si="207"/>
        <v>0.38378725379206846</v>
      </c>
    </row>
    <row r="6653" spans="1:4" x14ac:dyDescent="0.55000000000000004">
      <c r="A6653" s="6">
        <f>US_Regional_Sales_Data!P6653*US_Regional_Sales_Data!M6653*(1-US_Regional_Sales_Data!N6653)</f>
        <v>10839.4275</v>
      </c>
      <c r="B6653" s="6">
        <f>US_Regional_Sales_Data!O6653*US_Regional_Sales_Data!M6653</f>
        <v>9609</v>
      </c>
      <c r="C6653" s="6">
        <f t="shared" si="206"/>
        <v>1230.4274999999998</v>
      </c>
      <c r="D6653" s="7">
        <f t="shared" si="207"/>
        <v>0.11351406704828275</v>
      </c>
    </row>
    <row r="6654" spans="1:4" x14ac:dyDescent="0.55000000000000004">
      <c r="A6654" s="6">
        <f>US_Regional_Sales_Data!P6654*US_Regional_Sales_Data!M6654*(1-US_Regional_Sales_Data!N6654)</f>
        <v>1326.6000000000001</v>
      </c>
      <c r="B6654" s="6">
        <f>US_Regional_Sales_Data!O6654*US_Regional_Sales_Data!M6654</f>
        <v>899.14</v>
      </c>
      <c r="C6654" s="6">
        <f t="shared" si="206"/>
        <v>427.46000000000015</v>
      </c>
      <c r="D6654" s="7">
        <f t="shared" si="207"/>
        <v>0.3222222222222223</v>
      </c>
    </row>
    <row r="6655" spans="1:4" x14ac:dyDescent="0.55000000000000004">
      <c r="A6655" s="6">
        <f>US_Regional_Sales_Data!P6655*US_Regional_Sales_Data!M6655*(1-US_Regional_Sales_Data!N6655)</f>
        <v>21094.28</v>
      </c>
      <c r="B6655" s="6">
        <f>US_Regional_Sales_Data!O6655*US_Regional_Sales_Data!M6655</f>
        <v>16379.12</v>
      </c>
      <c r="C6655" s="6">
        <f t="shared" si="206"/>
        <v>4715.159999999998</v>
      </c>
      <c r="D6655" s="7">
        <f t="shared" si="207"/>
        <v>0.22352789476578477</v>
      </c>
    </row>
    <row r="6656" spans="1:4" x14ac:dyDescent="0.55000000000000004">
      <c r="A6656" s="6">
        <f>US_Regional_Sales_Data!P6656*US_Regional_Sales_Data!M6656*(1-US_Regional_Sales_Data!N6656)</f>
        <v>5267.875</v>
      </c>
      <c r="B6656" s="6">
        <f>US_Regional_Sales_Data!O6656*US_Regional_Sales_Data!M6656</f>
        <v>3530.8999999999996</v>
      </c>
      <c r="C6656" s="6">
        <f t="shared" si="206"/>
        <v>1736.9750000000004</v>
      </c>
      <c r="D6656" s="7">
        <f t="shared" si="207"/>
        <v>0.3297297297297298</v>
      </c>
    </row>
    <row r="6657" spans="1:4" x14ac:dyDescent="0.55000000000000004">
      <c r="A6657" s="6">
        <f>US_Regional_Sales_Data!P6657*US_Regional_Sales_Data!M6657*(1-US_Regional_Sales_Data!N6657)</f>
        <v>9977.6400000000012</v>
      </c>
      <c r="B6657" s="6">
        <f>US_Regional_Sales_Data!O6657*US_Regional_Sales_Data!M6657</f>
        <v>8803.7999999999993</v>
      </c>
      <c r="C6657" s="6">
        <f t="shared" si="206"/>
        <v>1173.840000000002</v>
      </c>
      <c r="D6657" s="7">
        <f t="shared" si="207"/>
        <v>0.11764705882352959</v>
      </c>
    </row>
    <row r="6658" spans="1:4" x14ac:dyDescent="0.55000000000000004">
      <c r="A6658" s="6">
        <f>US_Regional_Sales_Data!P6658*US_Regional_Sales_Data!M6658*(1-US_Regional_Sales_Data!N6658)</f>
        <v>3532.5750000000003</v>
      </c>
      <c r="B6658" s="6">
        <f>US_Regional_Sales_Data!O6658*US_Regional_Sales_Data!M6658</f>
        <v>2864.25</v>
      </c>
      <c r="C6658" s="6">
        <f t="shared" si="206"/>
        <v>668.32500000000027</v>
      </c>
      <c r="D6658" s="7">
        <f t="shared" si="207"/>
        <v>0.18918918918918926</v>
      </c>
    </row>
    <row r="6659" spans="1:4" x14ac:dyDescent="0.55000000000000004">
      <c r="A6659" s="6">
        <f>US_Regional_Sales_Data!P6659*US_Regional_Sales_Data!M6659*(1-US_Regional_Sales_Data!N6659)</f>
        <v>13832.82</v>
      </c>
      <c r="B6659" s="6">
        <f>US_Regional_Sales_Data!O6659*US_Regional_Sales_Data!M6659</f>
        <v>8374.48</v>
      </c>
      <c r="C6659" s="6">
        <f t="shared" ref="C6659:C6722" si="208">A6659-B6659</f>
        <v>5458.34</v>
      </c>
      <c r="D6659" s="7">
        <f t="shared" ref="D6659:D6722" si="209">C6659/A6659</f>
        <v>0.39459343792516638</v>
      </c>
    </row>
    <row r="6660" spans="1:4" x14ac:dyDescent="0.55000000000000004">
      <c r="A6660" s="6">
        <f>US_Regional_Sales_Data!P6660*US_Regional_Sales_Data!M6660*(1-US_Regional_Sales_Data!N6660)</f>
        <v>3131.5799999999995</v>
      </c>
      <c r="B6660" s="6">
        <f>US_Regional_Sales_Data!O6660*US_Regional_Sales_Data!M6660</f>
        <v>1747.08</v>
      </c>
      <c r="C6660" s="6">
        <f t="shared" si="208"/>
        <v>1384.4999999999995</v>
      </c>
      <c r="D6660" s="7">
        <f t="shared" si="209"/>
        <v>0.44210909508937973</v>
      </c>
    </row>
    <row r="6661" spans="1:4" x14ac:dyDescent="0.55000000000000004">
      <c r="A6661" s="6">
        <f>US_Regional_Sales_Data!P6661*US_Regional_Sales_Data!M6661*(1-US_Regional_Sales_Data!N6661)</f>
        <v>14316.225</v>
      </c>
      <c r="B6661" s="6">
        <f>US_Regional_Sales_Data!O6661*US_Regional_Sales_Data!M6661</f>
        <v>6964.6500000000005</v>
      </c>
      <c r="C6661" s="6">
        <f t="shared" si="208"/>
        <v>7351.5749999999998</v>
      </c>
      <c r="D6661" s="7">
        <f t="shared" si="209"/>
        <v>0.51351351351351349</v>
      </c>
    </row>
    <row r="6662" spans="1:4" x14ac:dyDescent="0.55000000000000004">
      <c r="A6662" s="6">
        <f>US_Regional_Sales_Data!P6662*US_Regional_Sales_Data!M6662*(1-US_Regional_Sales_Data!N6662)</f>
        <v>14632.8</v>
      </c>
      <c r="B6662" s="6">
        <f>US_Regional_Sales_Data!O6662*US_Regional_Sales_Data!M6662</f>
        <v>14632.8</v>
      </c>
      <c r="C6662" s="6">
        <f t="shared" si="208"/>
        <v>0</v>
      </c>
      <c r="D6662" s="7">
        <f t="shared" si="209"/>
        <v>0</v>
      </c>
    </row>
    <row r="6663" spans="1:4" x14ac:dyDescent="0.55000000000000004">
      <c r="A6663" s="6">
        <f>US_Regional_Sales_Data!P6663*US_Regional_Sales_Data!M6663*(1-US_Regional_Sales_Data!N6663)</f>
        <v>9776.64</v>
      </c>
      <c r="B6663" s="6">
        <f>US_Regional_Sales_Data!O6663*US_Regional_Sales_Data!M6663</f>
        <v>4939.76</v>
      </c>
      <c r="C6663" s="6">
        <f t="shared" si="208"/>
        <v>4836.8799999999992</v>
      </c>
      <c r="D6663" s="7">
        <f t="shared" si="209"/>
        <v>0.49473847865933485</v>
      </c>
    </row>
    <row r="6664" spans="1:4" x14ac:dyDescent="0.55000000000000004">
      <c r="A6664" s="6">
        <f>US_Regional_Sales_Data!P6664*US_Regional_Sales_Data!M6664*(1-US_Regional_Sales_Data!N6664)</f>
        <v>17010.63</v>
      </c>
      <c r="B6664" s="6">
        <f>US_Regional_Sales_Data!O6664*US_Regional_Sales_Data!M6664</f>
        <v>12285.49</v>
      </c>
      <c r="C6664" s="6">
        <f t="shared" si="208"/>
        <v>4725.1400000000012</v>
      </c>
      <c r="D6664" s="7">
        <f t="shared" si="209"/>
        <v>0.27777572024081421</v>
      </c>
    </row>
    <row r="6665" spans="1:4" x14ac:dyDescent="0.55000000000000004">
      <c r="A6665" s="6">
        <f>US_Regional_Sales_Data!P6665*US_Regional_Sales_Data!M6665*(1-US_Regional_Sales_Data!N6665)</f>
        <v>18164.872499999998</v>
      </c>
      <c r="B6665" s="6">
        <f>US_Regional_Sales_Data!O6665*US_Regional_Sales_Data!M6665</f>
        <v>10407.99</v>
      </c>
      <c r="C6665" s="6">
        <f t="shared" si="208"/>
        <v>7756.8824999999979</v>
      </c>
      <c r="D6665" s="7">
        <f t="shared" si="209"/>
        <v>0.42702653156525039</v>
      </c>
    </row>
    <row r="6666" spans="1:4" x14ac:dyDescent="0.55000000000000004">
      <c r="A6666" s="6">
        <f>US_Regional_Sales_Data!P6666*US_Regional_Sales_Data!M6666*(1-US_Regional_Sales_Data!N6666)</f>
        <v>38648.28</v>
      </c>
      <c r="B6666" s="6">
        <f>US_Regional_Sales_Data!O6666*US_Regional_Sales_Data!M6666</f>
        <v>24002.639999999999</v>
      </c>
      <c r="C6666" s="6">
        <f t="shared" si="208"/>
        <v>14645.64</v>
      </c>
      <c r="D6666" s="7">
        <f t="shared" si="209"/>
        <v>0.3789467474361084</v>
      </c>
    </row>
    <row r="6667" spans="1:4" x14ac:dyDescent="0.55000000000000004">
      <c r="A6667" s="6">
        <f>US_Regional_Sales_Data!P6667*US_Regional_Sales_Data!M6667*(1-US_Regional_Sales_Data!N6667)</f>
        <v>3935.4125000000004</v>
      </c>
      <c r="B6667" s="6">
        <f>US_Regional_Sales_Data!O6667*US_Regional_Sales_Data!M6667</f>
        <v>2169.7999999999997</v>
      </c>
      <c r="C6667" s="6">
        <f t="shared" si="208"/>
        <v>1765.6125000000006</v>
      </c>
      <c r="D6667" s="7">
        <f t="shared" si="209"/>
        <v>0.4486473781338044</v>
      </c>
    </row>
    <row r="6668" spans="1:4" x14ac:dyDescent="0.55000000000000004">
      <c r="A6668" s="6">
        <f>US_Regional_Sales_Data!P6668*US_Regional_Sales_Data!M6668*(1-US_Regional_Sales_Data!N6668)</f>
        <v>9420.1999999999989</v>
      </c>
      <c r="B6668" s="6">
        <f>US_Regional_Sales_Data!O6668*US_Regional_Sales_Data!M6668</f>
        <v>6346.25</v>
      </c>
      <c r="C6668" s="6">
        <f t="shared" si="208"/>
        <v>3073.9499999999989</v>
      </c>
      <c r="D6668" s="7">
        <f t="shared" si="209"/>
        <v>0.32631472792509708</v>
      </c>
    </row>
    <row r="6669" spans="1:4" x14ac:dyDescent="0.55000000000000004">
      <c r="A6669" s="6">
        <f>US_Regional_Sales_Data!P6669*US_Regional_Sales_Data!M6669*(1-US_Regional_Sales_Data!N6669)</f>
        <v>6600.8399999999992</v>
      </c>
      <c r="B6669" s="6">
        <f>US_Regional_Sales_Data!O6669*US_Regional_Sales_Data!M6669</f>
        <v>4840.62</v>
      </c>
      <c r="C6669" s="6">
        <f t="shared" si="208"/>
        <v>1760.2199999999993</v>
      </c>
      <c r="D6669" s="7">
        <f t="shared" si="209"/>
        <v>0.26666606068318571</v>
      </c>
    </row>
    <row r="6670" spans="1:4" x14ac:dyDescent="0.55000000000000004">
      <c r="A6670" s="6">
        <f>US_Regional_Sales_Data!P6670*US_Regional_Sales_Data!M6670*(1-US_Regional_Sales_Data!N6670)</f>
        <v>26421.114999999998</v>
      </c>
      <c r="B6670" s="6">
        <f>US_Regional_Sales_Data!O6670*US_Regional_Sales_Data!M6670</f>
        <v>23361.8</v>
      </c>
      <c r="C6670" s="6">
        <f t="shared" si="208"/>
        <v>3059.3149999999987</v>
      </c>
      <c r="D6670" s="7">
        <f t="shared" si="209"/>
        <v>0.11579053344266504</v>
      </c>
    </row>
    <row r="6671" spans="1:4" x14ac:dyDescent="0.55000000000000004">
      <c r="A6671" s="6">
        <f>US_Regional_Sales_Data!P6671*US_Regional_Sales_Data!M6671*(1-US_Regional_Sales_Data!N6671)</f>
        <v>10797.720000000001</v>
      </c>
      <c r="B6671" s="6">
        <f>US_Regional_Sales_Data!O6671*US_Regional_Sales_Data!M6671</f>
        <v>10162.56</v>
      </c>
      <c r="C6671" s="6">
        <f t="shared" si="208"/>
        <v>635.16000000000167</v>
      </c>
      <c r="D6671" s="7">
        <f t="shared" si="209"/>
        <v>5.8823529411764858E-2</v>
      </c>
    </row>
    <row r="6672" spans="1:4" x14ac:dyDescent="0.55000000000000004">
      <c r="A6672" s="6">
        <f>US_Regional_Sales_Data!P6672*US_Regional_Sales_Data!M6672*(1-US_Regional_Sales_Data!N6672)</f>
        <v>7164.31</v>
      </c>
      <c r="B6672" s="6">
        <f>US_Regional_Sales_Data!O6672*US_Regional_Sales_Data!M6672</f>
        <v>3098.08</v>
      </c>
      <c r="C6672" s="6">
        <f t="shared" si="208"/>
        <v>4066.2300000000005</v>
      </c>
      <c r="D6672" s="7">
        <f t="shared" si="209"/>
        <v>0.56756756756756765</v>
      </c>
    </row>
    <row r="6673" spans="1:4" x14ac:dyDescent="0.55000000000000004">
      <c r="A6673" s="6">
        <f>US_Regional_Sales_Data!P6673*US_Regional_Sales_Data!M6673*(1-US_Regional_Sales_Data!N6673)</f>
        <v>24594.359999999997</v>
      </c>
      <c r="B6673" s="6">
        <f>US_Regional_Sales_Data!O6673*US_Regional_Sales_Data!M6673</f>
        <v>19416.600000000002</v>
      </c>
      <c r="C6673" s="6">
        <f t="shared" si="208"/>
        <v>5177.7599999999948</v>
      </c>
      <c r="D6673" s="7">
        <f t="shared" si="209"/>
        <v>0.21052631578947351</v>
      </c>
    </row>
    <row r="6674" spans="1:4" x14ac:dyDescent="0.55000000000000004">
      <c r="A6674" s="6">
        <f>US_Regional_Sales_Data!P6674*US_Regional_Sales_Data!M6674*(1-US_Regional_Sales_Data!N6674)</f>
        <v>14448.55</v>
      </c>
      <c r="B6674" s="6">
        <f>US_Regional_Sales_Data!O6674*US_Regional_Sales_Data!M6674</f>
        <v>12775.550000000001</v>
      </c>
      <c r="C6674" s="6">
        <f t="shared" si="208"/>
        <v>1672.9999999999982</v>
      </c>
      <c r="D6674" s="7">
        <f t="shared" si="209"/>
        <v>0.11579016579518348</v>
      </c>
    </row>
    <row r="6675" spans="1:4" x14ac:dyDescent="0.55000000000000004">
      <c r="A6675" s="6">
        <f>US_Regional_Sales_Data!P6675*US_Regional_Sales_Data!M6675*(1-US_Regional_Sales_Data!N6675)</f>
        <v>34797.455000000002</v>
      </c>
      <c r="B6675" s="6">
        <f>US_Regional_Sales_Data!O6675*US_Regional_Sales_Data!M6675</f>
        <v>17215.59</v>
      </c>
      <c r="C6675" s="6">
        <f t="shared" si="208"/>
        <v>17581.865000000002</v>
      </c>
      <c r="D6675" s="7">
        <f t="shared" si="209"/>
        <v>0.50526295673059995</v>
      </c>
    </row>
    <row r="6676" spans="1:4" x14ac:dyDescent="0.55000000000000004">
      <c r="A6676" s="6">
        <f>US_Regional_Sales_Data!P6676*US_Regional_Sales_Data!M6676*(1-US_Regional_Sales_Data!N6676)</f>
        <v>940.68000000000006</v>
      </c>
      <c r="B6676" s="6">
        <f>US_Regional_Sales_Data!O6676*US_Regional_Sales_Data!M6676</f>
        <v>679.38</v>
      </c>
      <c r="C6676" s="6">
        <f t="shared" si="208"/>
        <v>261.30000000000007</v>
      </c>
      <c r="D6676" s="7">
        <f t="shared" si="209"/>
        <v>0.27777777777777785</v>
      </c>
    </row>
    <row r="6677" spans="1:4" x14ac:dyDescent="0.55000000000000004">
      <c r="A6677" s="6">
        <f>US_Regional_Sales_Data!P6677*US_Regional_Sales_Data!M6677*(1-US_Regional_Sales_Data!N6677)</f>
        <v>1543.68</v>
      </c>
      <c r="B6677" s="6">
        <f>US_Regional_Sales_Data!O6677*US_Regional_Sales_Data!M6677</f>
        <v>771.84</v>
      </c>
      <c r="C6677" s="6">
        <f t="shared" si="208"/>
        <v>771.84</v>
      </c>
      <c r="D6677" s="7">
        <f t="shared" si="209"/>
        <v>0.5</v>
      </c>
    </row>
    <row r="6678" spans="1:4" x14ac:dyDescent="0.55000000000000004">
      <c r="A6678" s="6">
        <f>US_Regional_Sales_Data!P6678*US_Regional_Sales_Data!M6678*(1-US_Regional_Sales_Data!N6678)</f>
        <v>2596.92</v>
      </c>
      <c r="B6678" s="6">
        <f>US_Regional_Sales_Data!O6678*US_Regional_Sales_Data!M6678</f>
        <v>1339.47</v>
      </c>
      <c r="C6678" s="6">
        <f t="shared" si="208"/>
        <v>1257.45</v>
      </c>
      <c r="D6678" s="7">
        <f t="shared" si="209"/>
        <v>0.48420821588651169</v>
      </c>
    </row>
    <row r="6679" spans="1:4" x14ac:dyDescent="0.55000000000000004">
      <c r="A6679" s="6">
        <f>US_Regional_Sales_Data!P6679*US_Regional_Sales_Data!M6679*(1-US_Regional_Sales_Data!N6679)</f>
        <v>6566</v>
      </c>
      <c r="B6679" s="6">
        <f>US_Regional_Sales_Data!O6679*US_Regional_Sales_Data!M6679</f>
        <v>7035.04</v>
      </c>
      <c r="C6679" s="6">
        <f t="shared" si="208"/>
        <v>-469.03999999999996</v>
      </c>
      <c r="D6679" s="7">
        <f t="shared" si="209"/>
        <v>-7.1434663417605848E-2</v>
      </c>
    </row>
    <row r="6680" spans="1:4" x14ac:dyDescent="0.55000000000000004">
      <c r="A6680" s="6">
        <f>US_Regional_Sales_Data!P6680*US_Regional_Sales_Data!M6680*(1-US_Regional_Sales_Data!N6680)</f>
        <v>4792.8450000000003</v>
      </c>
      <c r="B6680" s="6">
        <f>US_Regional_Sales_Data!O6680*US_Regional_Sales_Data!M6680</f>
        <v>2118.9299999999998</v>
      </c>
      <c r="C6680" s="6">
        <f t="shared" si="208"/>
        <v>2673.9150000000004</v>
      </c>
      <c r="D6680" s="7">
        <f t="shared" si="209"/>
        <v>0.55789724057423107</v>
      </c>
    </row>
    <row r="6681" spans="1:4" x14ac:dyDescent="0.55000000000000004">
      <c r="A6681" s="6">
        <f>US_Regional_Sales_Data!P6681*US_Regional_Sales_Data!M6681*(1-US_Regional_Sales_Data!N6681)</f>
        <v>3631.7350000000001</v>
      </c>
      <c r="B6681" s="6">
        <f>US_Regional_Sales_Data!O6681*US_Regional_Sales_Data!M6681</f>
        <v>1688.27</v>
      </c>
      <c r="C6681" s="6">
        <f t="shared" si="208"/>
        <v>1943.4650000000001</v>
      </c>
      <c r="D6681" s="7">
        <f t="shared" si="209"/>
        <v>0.53513403373318813</v>
      </c>
    </row>
    <row r="6682" spans="1:4" x14ac:dyDescent="0.55000000000000004">
      <c r="A6682" s="6">
        <f>US_Regional_Sales_Data!P6682*US_Regional_Sales_Data!M6682*(1-US_Regional_Sales_Data!N6682)</f>
        <v>5933.5199999999995</v>
      </c>
      <c r="B6682" s="6">
        <f>US_Regional_Sales_Data!O6682*US_Regional_Sales_Data!M6682</f>
        <v>3494.16</v>
      </c>
      <c r="C6682" s="6">
        <f t="shared" si="208"/>
        <v>2439.3599999999997</v>
      </c>
      <c r="D6682" s="7">
        <f t="shared" si="209"/>
        <v>0.41111515592767867</v>
      </c>
    </row>
    <row r="6683" spans="1:4" x14ac:dyDescent="0.55000000000000004">
      <c r="A6683" s="6">
        <f>US_Regional_Sales_Data!P6683*US_Regional_Sales_Data!M6683*(1-US_Regional_Sales_Data!N6683)</f>
        <v>33148.920000000006</v>
      </c>
      <c r="B6683" s="6">
        <f>US_Regional_Sales_Data!O6683*US_Regional_Sales_Data!M6683</f>
        <v>28961.699999999997</v>
      </c>
      <c r="C6683" s="6">
        <f t="shared" si="208"/>
        <v>4187.2200000000084</v>
      </c>
      <c r="D6683" s="7">
        <f t="shared" si="209"/>
        <v>0.12631542747094046</v>
      </c>
    </row>
    <row r="6684" spans="1:4" x14ac:dyDescent="0.55000000000000004">
      <c r="A6684" s="6">
        <f>US_Regional_Sales_Data!P6684*US_Regional_Sales_Data!M6684*(1-US_Regional_Sales_Data!N6684)</f>
        <v>14799.63</v>
      </c>
      <c r="B6684" s="6">
        <f>US_Regional_Sales_Data!O6684*US_Regional_Sales_Data!M6684</f>
        <v>9759.7800000000007</v>
      </c>
      <c r="C6684" s="6">
        <f t="shared" si="208"/>
        <v>5039.8499999999985</v>
      </c>
      <c r="D6684" s="7">
        <f t="shared" si="209"/>
        <v>0.34053891887837728</v>
      </c>
    </row>
    <row r="6685" spans="1:4" x14ac:dyDescent="0.55000000000000004">
      <c r="A6685" s="6">
        <f>US_Regional_Sales_Data!P6685*US_Regional_Sales_Data!M6685*(1-US_Regional_Sales_Data!N6685)</f>
        <v>5569.375</v>
      </c>
      <c r="B6685" s="6">
        <f>US_Regional_Sales_Data!O6685*US_Regional_Sales_Data!M6685</f>
        <v>3107.1499999999996</v>
      </c>
      <c r="C6685" s="6">
        <f t="shared" si="208"/>
        <v>2462.2250000000004</v>
      </c>
      <c r="D6685" s="7">
        <f t="shared" si="209"/>
        <v>0.44210077432386946</v>
      </c>
    </row>
    <row r="6686" spans="1:4" x14ac:dyDescent="0.55000000000000004">
      <c r="A6686" s="6">
        <f>US_Regional_Sales_Data!P6686*US_Regional_Sales_Data!M6686*(1-US_Regional_Sales_Data!N6686)</f>
        <v>6110.4</v>
      </c>
      <c r="B6686" s="6">
        <f>US_Regional_Sales_Data!O6686*US_Regional_Sales_Data!M6686</f>
        <v>6415.92</v>
      </c>
      <c r="C6686" s="6">
        <f t="shared" si="208"/>
        <v>-305.52000000000044</v>
      </c>
      <c r="D6686" s="7">
        <f t="shared" si="209"/>
        <v>-5.0000000000000072E-2</v>
      </c>
    </row>
    <row r="6687" spans="1:4" x14ac:dyDescent="0.55000000000000004">
      <c r="A6687" s="6">
        <f>US_Regional_Sales_Data!P6687*US_Regional_Sales_Data!M6687*(1-US_Regional_Sales_Data!N6687)</f>
        <v>385.92</v>
      </c>
      <c r="B6687" s="6">
        <f>US_Regional_Sales_Data!O6687*US_Regional_Sales_Data!M6687</f>
        <v>533.84999999999991</v>
      </c>
      <c r="C6687" s="6">
        <f t="shared" si="208"/>
        <v>-147.92999999999989</v>
      </c>
      <c r="D6687" s="7">
        <f t="shared" si="209"/>
        <v>-0.38331778606965144</v>
      </c>
    </row>
    <row r="6688" spans="1:4" x14ac:dyDescent="0.55000000000000004">
      <c r="A6688" s="6">
        <f>US_Regional_Sales_Data!P6688*US_Regional_Sales_Data!M6688*(1-US_Regional_Sales_Data!N6688)</f>
        <v>26478.399999999998</v>
      </c>
      <c r="B6688" s="6">
        <f>US_Regional_Sales_Data!O6688*US_Regional_Sales_Data!M6688</f>
        <v>21740.16</v>
      </c>
      <c r="C6688" s="6">
        <f t="shared" si="208"/>
        <v>4738.239999999998</v>
      </c>
      <c r="D6688" s="7">
        <f t="shared" si="209"/>
        <v>0.17894736842105258</v>
      </c>
    </row>
    <row r="6689" spans="1:4" x14ac:dyDescent="0.55000000000000004">
      <c r="A6689" s="6">
        <f>US_Regional_Sales_Data!P6689*US_Regional_Sales_Data!M6689*(1-US_Regional_Sales_Data!N6689)</f>
        <v>2316.86</v>
      </c>
      <c r="B6689" s="6">
        <f>US_Regional_Sales_Data!O6689*US_Regional_Sales_Data!M6689</f>
        <v>1195.01</v>
      </c>
      <c r="C6689" s="6">
        <f t="shared" si="208"/>
        <v>1121.8500000000001</v>
      </c>
      <c r="D6689" s="7">
        <f t="shared" si="209"/>
        <v>0.48421138955310206</v>
      </c>
    </row>
    <row r="6690" spans="1:4" x14ac:dyDescent="0.55000000000000004">
      <c r="A6690" s="6">
        <f>US_Regional_Sales_Data!P6690*US_Regional_Sales_Data!M6690*(1-US_Regional_Sales_Data!N6690)</f>
        <v>10395.719999999998</v>
      </c>
      <c r="B6690" s="6">
        <f>US_Regional_Sales_Data!O6690*US_Regional_Sales_Data!M6690</f>
        <v>14034.21</v>
      </c>
      <c r="C6690" s="6">
        <f t="shared" si="208"/>
        <v>-3638.4900000000016</v>
      </c>
      <c r="D6690" s="7">
        <f t="shared" si="209"/>
        <v>-0.3499988456787988</v>
      </c>
    </row>
    <row r="6691" spans="1:4" x14ac:dyDescent="0.55000000000000004">
      <c r="A6691" s="6">
        <f>US_Regional_Sales_Data!P6691*US_Regional_Sales_Data!M6691*(1-US_Regional_Sales_Data!N6691)</f>
        <v>2279.34</v>
      </c>
      <c r="B6691" s="6">
        <f>US_Regional_Sales_Data!O6691*US_Regional_Sales_Data!M6691</f>
        <v>1696.84</v>
      </c>
      <c r="C6691" s="6">
        <f t="shared" si="208"/>
        <v>582.50000000000023</v>
      </c>
      <c r="D6691" s="7">
        <f t="shared" si="209"/>
        <v>0.25555643300253589</v>
      </c>
    </row>
    <row r="6692" spans="1:4" x14ac:dyDescent="0.55000000000000004">
      <c r="A6692" s="6">
        <f>US_Regional_Sales_Data!P6692*US_Regional_Sales_Data!M6692*(1-US_Regional_Sales_Data!N6692)</f>
        <v>29859.555000000004</v>
      </c>
      <c r="B6692" s="6">
        <f>US_Regional_Sales_Data!O6692*US_Regional_Sales_Data!M6692</f>
        <v>21628.02</v>
      </c>
      <c r="C6692" s="6">
        <f t="shared" si="208"/>
        <v>8231.5350000000035</v>
      </c>
      <c r="D6692" s="7">
        <f t="shared" si="209"/>
        <v>0.27567507285356402</v>
      </c>
    </row>
    <row r="6693" spans="1:4" x14ac:dyDescent="0.55000000000000004">
      <c r="A6693" s="6">
        <f>US_Regional_Sales_Data!P6693*US_Regional_Sales_Data!M6693*(1-US_Regional_Sales_Data!N6693)</f>
        <v>100.5</v>
      </c>
      <c r="B6693" s="6">
        <f>US_Regional_Sales_Data!O6693*US_Regional_Sales_Data!M6693</f>
        <v>77.05</v>
      </c>
      <c r="C6693" s="6">
        <f t="shared" si="208"/>
        <v>23.450000000000003</v>
      </c>
      <c r="D6693" s="7">
        <f t="shared" si="209"/>
        <v>0.23333333333333336</v>
      </c>
    </row>
    <row r="6694" spans="1:4" x14ac:dyDescent="0.55000000000000004">
      <c r="A6694" s="6">
        <f>US_Regional_Sales_Data!P6694*US_Regional_Sales_Data!M6694*(1-US_Regional_Sales_Data!N6694)</f>
        <v>21939.15</v>
      </c>
      <c r="B6694" s="6">
        <f>US_Regional_Sales_Data!O6694*US_Regional_Sales_Data!M6694</f>
        <v>18262.86</v>
      </c>
      <c r="C6694" s="6">
        <f t="shared" si="208"/>
        <v>3676.2900000000009</v>
      </c>
      <c r="D6694" s="7">
        <f t="shared" si="209"/>
        <v>0.1675675675675676</v>
      </c>
    </row>
    <row r="6695" spans="1:4" x14ac:dyDescent="0.55000000000000004">
      <c r="A6695" s="6">
        <f>US_Regional_Sales_Data!P6695*US_Regional_Sales_Data!M6695*(1-US_Regional_Sales_Data!N6695)</f>
        <v>3986.5</v>
      </c>
      <c r="B6695" s="6">
        <f>US_Regional_Sales_Data!O6695*US_Regional_Sales_Data!M6695</f>
        <v>1969.8</v>
      </c>
      <c r="C6695" s="6">
        <f t="shared" si="208"/>
        <v>2016.7</v>
      </c>
      <c r="D6695" s="7">
        <f t="shared" si="209"/>
        <v>0.50588235294117645</v>
      </c>
    </row>
    <row r="6696" spans="1:4" x14ac:dyDescent="0.55000000000000004">
      <c r="A6696" s="6">
        <f>US_Regional_Sales_Data!P6696*US_Regional_Sales_Data!M6696*(1-US_Regional_Sales_Data!N6696)</f>
        <v>4944.6000000000004</v>
      </c>
      <c r="B6696" s="6">
        <f>US_Regional_Sales_Data!O6696*US_Regional_Sales_Data!M6696</f>
        <v>4669.8999999999996</v>
      </c>
      <c r="C6696" s="6">
        <f t="shared" si="208"/>
        <v>274.70000000000073</v>
      </c>
      <c r="D6696" s="7">
        <f t="shared" si="209"/>
        <v>5.5555555555555698E-2</v>
      </c>
    </row>
    <row r="6697" spans="1:4" x14ac:dyDescent="0.55000000000000004">
      <c r="A6697" s="6">
        <f>US_Regional_Sales_Data!P6697*US_Regional_Sales_Data!M6697*(1-US_Regional_Sales_Data!N6697)</f>
        <v>29249.519999999997</v>
      </c>
      <c r="B6697" s="6">
        <f>US_Regional_Sales_Data!O6697*US_Regional_Sales_Data!M6697</f>
        <v>26496.600000000002</v>
      </c>
      <c r="C6697" s="6">
        <f t="shared" si="208"/>
        <v>2752.9199999999946</v>
      </c>
      <c r="D6697" s="7">
        <f t="shared" si="209"/>
        <v>9.4118467585108917E-2</v>
      </c>
    </row>
    <row r="6698" spans="1:4" x14ac:dyDescent="0.55000000000000004">
      <c r="A6698" s="6">
        <f>US_Regional_Sales_Data!P6698*US_Regional_Sales_Data!M6698*(1-US_Regional_Sales_Data!N6698)</f>
        <v>44375.44</v>
      </c>
      <c r="B6698" s="6">
        <f>US_Regional_Sales_Data!O6698*US_Regional_Sales_Data!M6698</f>
        <v>28713.52</v>
      </c>
      <c r="C6698" s="6">
        <f t="shared" si="208"/>
        <v>15661.920000000002</v>
      </c>
      <c r="D6698" s="7">
        <f t="shared" si="209"/>
        <v>0.35294117647058826</v>
      </c>
    </row>
    <row r="6699" spans="1:4" x14ac:dyDescent="0.55000000000000004">
      <c r="A6699" s="6">
        <f>US_Regional_Sales_Data!P6699*US_Regional_Sales_Data!M6699*(1-US_Regional_Sales_Data!N6699)</f>
        <v>4837.3999999999996</v>
      </c>
      <c r="B6699" s="6">
        <f>US_Regional_Sales_Data!O6699*US_Regional_Sales_Data!M6699</f>
        <v>4277.3</v>
      </c>
      <c r="C6699" s="6">
        <f t="shared" si="208"/>
        <v>560.09999999999945</v>
      </c>
      <c r="D6699" s="7">
        <f t="shared" si="209"/>
        <v>0.11578533923181863</v>
      </c>
    </row>
    <row r="6700" spans="1:4" x14ac:dyDescent="0.55000000000000004">
      <c r="A6700" s="6">
        <f>US_Regional_Sales_Data!P6700*US_Regional_Sales_Data!M6700*(1-US_Regional_Sales_Data!N6700)</f>
        <v>3235.0950000000003</v>
      </c>
      <c r="B6700" s="6">
        <f>US_Regional_Sales_Data!O6700*US_Regional_Sales_Data!M6700</f>
        <v>2937.82</v>
      </c>
      <c r="C6700" s="6">
        <f t="shared" si="208"/>
        <v>297.27500000000009</v>
      </c>
      <c r="D6700" s="7">
        <f t="shared" si="209"/>
        <v>9.1890655452158299E-2</v>
      </c>
    </row>
    <row r="6701" spans="1:4" x14ac:dyDescent="0.55000000000000004">
      <c r="A6701" s="6">
        <f>US_Regional_Sales_Data!P6701*US_Regional_Sales_Data!M6701*(1-US_Regional_Sales_Data!N6701)</f>
        <v>13981.56</v>
      </c>
      <c r="B6701" s="6">
        <f>US_Regional_Sales_Data!O6701*US_Regional_Sales_Data!M6701</f>
        <v>6348.36</v>
      </c>
      <c r="C6701" s="6">
        <f t="shared" si="208"/>
        <v>7633.2</v>
      </c>
      <c r="D6701" s="7">
        <f t="shared" si="209"/>
        <v>0.54594766249259741</v>
      </c>
    </row>
    <row r="6702" spans="1:4" x14ac:dyDescent="0.55000000000000004">
      <c r="A6702" s="6">
        <f>US_Regional_Sales_Data!P6702*US_Regional_Sales_Data!M6702*(1-US_Regional_Sales_Data!N6702)</f>
        <v>3644.7999999999997</v>
      </c>
      <c r="B6702" s="6">
        <f>US_Regional_Sales_Data!O6702*US_Regional_Sales_Data!M6702</f>
        <v>2487.04</v>
      </c>
      <c r="C6702" s="6">
        <f t="shared" si="208"/>
        <v>1157.7599999999998</v>
      </c>
      <c r="D6702" s="7">
        <f t="shared" si="209"/>
        <v>0.31764705882352939</v>
      </c>
    </row>
    <row r="6703" spans="1:4" x14ac:dyDescent="0.55000000000000004">
      <c r="A6703" s="6">
        <f>US_Regional_Sales_Data!P6703*US_Regional_Sales_Data!M6703*(1-US_Regional_Sales_Data!N6703)</f>
        <v>3433.0799999999995</v>
      </c>
      <c r="B6703" s="6">
        <f>US_Regional_Sales_Data!O6703*US_Regional_Sales_Data!M6703</f>
        <v>3580.2</v>
      </c>
      <c r="C6703" s="6">
        <f t="shared" si="208"/>
        <v>-147.12000000000035</v>
      </c>
      <c r="D6703" s="7">
        <f t="shared" si="209"/>
        <v>-4.2853647453598626E-2</v>
      </c>
    </row>
    <row r="6704" spans="1:4" x14ac:dyDescent="0.55000000000000004">
      <c r="A6704" s="6">
        <f>US_Regional_Sales_Data!P6704*US_Regional_Sales_Data!M6704*(1-US_Regional_Sales_Data!N6704)</f>
        <v>4663.2</v>
      </c>
      <c r="B6704" s="6">
        <f>US_Regional_Sales_Data!O6704*US_Regional_Sales_Data!M6704</f>
        <v>2506.4700000000003</v>
      </c>
      <c r="C6704" s="6">
        <f t="shared" si="208"/>
        <v>2156.7299999999996</v>
      </c>
      <c r="D6704" s="7">
        <f t="shared" si="209"/>
        <v>0.46249999999999991</v>
      </c>
    </row>
    <row r="6705" spans="1:4" x14ac:dyDescent="0.55000000000000004">
      <c r="A6705" s="6">
        <f>US_Regional_Sales_Data!P6705*US_Regional_Sales_Data!M6705*(1-US_Regional_Sales_Data!N6705)</f>
        <v>4888.32</v>
      </c>
      <c r="B6705" s="6">
        <f>US_Regional_Sales_Data!O6705*US_Regional_Sales_Data!M6705</f>
        <v>3704.82</v>
      </c>
      <c r="C6705" s="6">
        <f t="shared" si="208"/>
        <v>1183.4999999999995</v>
      </c>
      <c r="D6705" s="7">
        <f t="shared" si="209"/>
        <v>0.24210771798900227</v>
      </c>
    </row>
    <row r="6706" spans="1:4" x14ac:dyDescent="0.55000000000000004">
      <c r="A6706" s="6">
        <f>US_Regional_Sales_Data!P6706*US_Regional_Sales_Data!M6706*(1-US_Regional_Sales_Data!N6706)</f>
        <v>6797.8199999999988</v>
      </c>
      <c r="B6706" s="6">
        <f>US_Regional_Sales_Data!O6706*US_Regional_Sales_Data!M6706</f>
        <v>5295.15</v>
      </c>
      <c r="C6706" s="6">
        <f t="shared" si="208"/>
        <v>1502.6699999999992</v>
      </c>
      <c r="D6706" s="7">
        <f t="shared" si="209"/>
        <v>0.22105174894304341</v>
      </c>
    </row>
    <row r="6707" spans="1:4" x14ac:dyDescent="0.55000000000000004">
      <c r="A6707" s="6">
        <f>US_Regional_Sales_Data!P6707*US_Regional_Sales_Data!M6707*(1-US_Regional_Sales_Data!N6707)</f>
        <v>49035.96</v>
      </c>
      <c r="B6707" s="6">
        <f>US_Regional_Sales_Data!O6707*US_Regional_Sales_Data!M6707</f>
        <v>23227.599999999999</v>
      </c>
      <c r="C6707" s="6">
        <f t="shared" si="208"/>
        <v>25808.36</v>
      </c>
      <c r="D6707" s="7">
        <f t="shared" si="209"/>
        <v>0.52631497374579805</v>
      </c>
    </row>
    <row r="6708" spans="1:4" x14ac:dyDescent="0.55000000000000004">
      <c r="A6708" s="6">
        <f>US_Regional_Sales_Data!P6708*US_Regional_Sales_Data!M6708*(1-US_Regional_Sales_Data!N6708)</f>
        <v>1592.7575000000002</v>
      </c>
      <c r="B6708" s="6">
        <f>US_Regional_Sales_Data!O6708*US_Regional_Sales_Data!M6708</f>
        <v>1343.08</v>
      </c>
      <c r="C6708" s="6">
        <f t="shared" si="208"/>
        <v>249.67750000000024</v>
      </c>
      <c r="D6708" s="7">
        <f t="shared" si="209"/>
        <v>0.15675801244068868</v>
      </c>
    </row>
    <row r="6709" spans="1:4" x14ac:dyDescent="0.55000000000000004">
      <c r="A6709" s="6">
        <f>US_Regional_Sales_Data!P6709*US_Regional_Sales_Data!M6709*(1-US_Regional_Sales_Data!N6709)</f>
        <v>14512.199999999999</v>
      </c>
      <c r="B6709" s="6">
        <f>US_Regional_Sales_Data!O6709*US_Regional_Sales_Data!M6709</f>
        <v>11915.28</v>
      </c>
      <c r="C6709" s="6">
        <f t="shared" si="208"/>
        <v>2596.9199999999983</v>
      </c>
      <c r="D6709" s="7">
        <f t="shared" si="209"/>
        <v>0.17894736842105252</v>
      </c>
    </row>
    <row r="6710" spans="1:4" x14ac:dyDescent="0.55000000000000004">
      <c r="A6710" s="6">
        <f>US_Regional_Sales_Data!P6710*US_Regional_Sales_Data!M6710*(1-US_Regional_Sales_Data!N6710)</f>
        <v>557.77499999999998</v>
      </c>
      <c r="B6710" s="6">
        <f>US_Regional_Sales_Data!O6710*US_Regional_Sales_Data!M6710</f>
        <v>349.74</v>
      </c>
      <c r="C6710" s="6">
        <f t="shared" si="208"/>
        <v>208.03499999999997</v>
      </c>
      <c r="D6710" s="7">
        <f t="shared" si="209"/>
        <v>0.37297297297297294</v>
      </c>
    </row>
    <row r="6711" spans="1:4" x14ac:dyDescent="0.55000000000000004">
      <c r="A6711" s="6">
        <f>US_Regional_Sales_Data!P6711*US_Regional_Sales_Data!M6711*(1-US_Regional_Sales_Data!N6711)</f>
        <v>35032.959999999999</v>
      </c>
      <c r="B6711" s="6">
        <f>US_Regional_Sales_Data!O6711*US_Regional_Sales_Data!M6711</f>
        <v>19706.080000000002</v>
      </c>
      <c r="C6711" s="6">
        <f t="shared" si="208"/>
        <v>15326.879999999997</v>
      </c>
      <c r="D6711" s="7">
        <f t="shared" si="209"/>
        <v>0.43749885821808943</v>
      </c>
    </row>
    <row r="6712" spans="1:4" x14ac:dyDescent="0.55000000000000004">
      <c r="A6712" s="6">
        <f>US_Regional_Sales_Data!P6712*US_Regional_Sales_Data!M6712*(1-US_Regional_Sales_Data!N6712)</f>
        <v>6982.7400000000007</v>
      </c>
      <c r="B6712" s="6">
        <f>US_Regional_Sales_Data!O6712*US_Regional_Sales_Data!M6712</f>
        <v>3568.96</v>
      </c>
      <c r="C6712" s="6">
        <f t="shared" si="208"/>
        <v>3413.7800000000007</v>
      </c>
      <c r="D6712" s="7">
        <f t="shared" si="209"/>
        <v>0.48888831604785521</v>
      </c>
    </row>
    <row r="6713" spans="1:4" x14ac:dyDescent="0.55000000000000004">
      <c r="A6713" s="6">
        <f>US_Regional_Sales_Data!P6713*US_Regional_Sales_Data!M6713*(1-US_Regional_Sales_Data!N6713)</f>
        <v>17166.404999999999</v>
      </c>
      <c r="B6713" s="6">
        <f>US_Regional_Sales_Data!O6713*US_Regional_Sales_Data!M6713</f>
        <v>9396.36</v>
      </c>
      <c r="C6713" s="6">
        <f t="shared" si="208"/>
        <v>7770.0449999999983</v>
      </c>
      <c r="D6713" s="7">
        <f t="shared" si="209"/>
        <v>0.45263087990758688</v>
      </c>
    </row>
    <row r="6714" spans="1:4" x14ac:dyDescent="0.55000000000000004">
      <c r="A6714" s="6">
        <f>US_Regional_Sales_Data!P6714*US_Regional_Sales_Data!M6714*(1-US_Regional_Sales_Data!N6714)</f>
        <v>23969.25</v>
      </c>
      <c r="B6714" s="6">
        <f>US_Regional_Sales_Data!O6714*US_Regional_Sales_Data!M6714</f>
        <v>14647.9</v>
      </c>
      <c r="C6714" s="6">
        <f t="shared" si="208"/>
        <v>9321.35</v>
      </c>
      <c r="D6714" s="7">
        <f t="shared" si="209"/>
        <v>0.38888784588587461</v>
      </c>
    </row>
    <row r="6715" spans="1:4" x14ac:dyDescent="0.55000000000000004">
      <c r="A6715" s="6">
        <f>US_Regional_Sales_Data!P6715*US_Regional_Sales_Data!M6715*(1-US_Regional_Sales_Data!N6715)</f>
        <v>675.36</v>
      </c>
      <c r="B6715" s="6">
        <f>US_Regional_Sales_Data!O6715*US_Regional_Sales_Data!M6715</f>
        <v>622.84</v>
      </c>
      <c r="C6715" s="6">
        <f t="shared" si="208"/>
        <v>52.519999999999982</v>
      </c>
      <c r="D6715" s="7">
        <f t="shared" si="209"/>
        <v>7.7765932243544153E-2</v>
      </c>
    </row>
    <row r="6716" spans="1:4" x14ac:dyDescent="0.55000000000000004">
      <c r="A6716" s="6">
        <f>US_Regional_Sales_Data!P6716*US_Regional_Sales_Data!M6716*(1-US_Regional_Sales_Data!N6716)</f>
        <v>20278.889999999996</v>
      </c>
      <c r="B6716" s="6">
        <f>US_Regional_Sales_Data!O6716*US_Regional_Sales_Data!M6716</f>
        <v>9605.82</v>
      </c>
      <c r="C6716" s="6">
        <f t="shared" si="208"/>
        <v>10673.069999999996</v>
      </c>
      <c r="D6716" s="7">
        <f t="shared" si="209"/>
        <v>0.52631431010277185</v>
      </c>
    </row>
    <row r="6717" spans="1:4" x14ac:dyDescent="0.55000000000000004">
      <c r="A6717" s="6">
        <f>US_Regional_Sales_Data!P6717*US_Regional_Sales_Data!M6717*(1-US_Regional_Sales_Data!N6717)</f>
        <v>1737.645</v>
      </c>
      <c r="B6717" s="6">
        <f>US_Regional_Sales_Data!O6717*US_Regional_Sales_Data!M6717</f>
        <v>877.94</v>
      </c>
      <c r="C6717" s="6">
        <f t="shared" si="208"/>
        <v>859.70499999999993</v>
      </c>
      <c r="D6717" s="7">
        <f t="shared" si="209"/>
        <v>0.4947529558684311</v>
      </c>
    </row>
    <row r="6718" spans="1:4" x14ac:dyDescent="0.55000000000000004">
      <c r="A6718" s="6">
        <f>US_Regional_Sales_Data!P6718*US_Regional_Sales_Data!M6718*(1-US_Regional_Sales_Data!N6718)</f>
        <v>15562.424999999999</v>
      </c>
      <c r="B6718" s="6">
        <f>US_Regional_Sales_Data!O6718*US_Regional_Sales_Data!M6718</f>
        <v>8518.380000000001</v>
      </c>
      <c r="C6718" s="6">
        <f t="shared" si="208"/>
        <v>7044.0449999999983</v>
      </c>
      <c r="D6718" s="7">
        <f t="shared" si="209"/>
        <v>0.45263157894736833</v>
      </c>
    </row>
    <row r="6719" spans="1:4" x14ac:dyDescent="0.55000000000000004">
      <c r="A6719" s="6">
        <f>US_Regional_Sales_Data!P6719*US_Regional_Sales_Data!M6719*(1-US_Regional_Sales_Data!N6719)</f>
        <v>940.68000000000006</v>
      </c>
      <c r="B6719" s="6">
        <f>US_Regional_Sales_Data!O6719*US_Regional_Sales_Data!M6719</f>
        <v>616.67999999999995</v>
      </c>
      <c r="C6719" s="6">
        <f t="shared" si="208"/>
        <v>324.00000000000011</v>
      </c>
      <c r="D6719" s="7">
        <f t="shared" si="209"/>
        <v>0.34443168771526989</v>
      </c>
    </row>
    <row r="6720" spans="1:4" x14ac:dyDescent="0.55000000000000004">
      <c r="A6720" s="6">
        <f>US_Regional_Sales_Data!P6720*US_Regional_Sales_Data!M6720*(1-US_Regional_Sales_Data!N6720)</f>
        <v>8458.08</v>
      </c>
      <c r="B6720" s="6">
        <f>US_Regional_Sales_Data!O6720*US_Regional_Sales_Data!M6720</f>
        <v>4757.7000000000007</v>
      </c>
      <c r="C6720" s="6">
        <f t="shared" si="208"/>
        <v>3700.3799999999992</v>
      </c>
      <c r="D6720" s="7">
        <f t="shared" si="209"/>
        <v>0.43749645309573792</v>
      </c>
    </row>
    <row r="6721" spans="1:4" x14ac:dyDescent="0.55000000000000004">
      <c r="A6721" s="6">
        <f>US_Regional_Sales_Data!P6721*US_Regional_Sales_Data!M6721*(1-US_Regional_Sales_Data!N6721)</f>
        <v>3179.3175000000006</v>
      </c>
      <c r="B6721" s="6">
        <f>US_Regional_Sales_Data!O6721*US_Regional_Sales_Data!M6721</f>
        <v>1546.71</v>
      </c>
      <c r="C6721" s="6">
        <f t="shared" si="208"/>
        <v>1632.6075000000005</v>
      </c>
      <c r="D6721" s="7">
        <f t="shared" si="209"/>
        <v>0.51350879551979323</v>
      </c>
    </row>
    <row r="6722" spans="1:4" x14ac:dyDescent="0.55000000000000004">
      <c r="A6722" s="6">
        <f>US_Regional_Sales_Data!P6722*US_Regional_Sales_Data!M6722*(1-US_Regional_Sales_Data!N6722)</f>
        <v>9792.7199999999993</v>
      </c>
      <c r="B6722" s="6">
        <f>US_Regional_Sales_Data!O6722*US_Regional_Sales_Data!M6722</f>
        <v>8704.64</v>
      </c>
      <c r="C6722" s="6">
        <f t="shared" si="208"/>
        <v>1088.08</v>
      </c>
      <c r="D6722" s="7">
        <f t="shared" si="209"/>
        <v>0.1111111111111111</v>
      </c>
    </row>
    <row r="6723" spans="1:4" x14ac:dyDescent="0.55000000000000004">
      <c r="A6723" s="6">
        <f>US_Regional_Sales_Data!P6723*US_Regional_Sales_Data!M6723*(1-US_Regional_Sales_Data!N6723)</f>
        <v>6432</v>
      </c>
      <c r="B6723" s="6">
        <f>US_Regional_Sales_Data!O6723*US_Regional_Sales_Data!M6723</f>
        <v>5226</v>
      </c>
      <c r="C6723" s="6">
        <f t="shared" ref="C6723:C6786" si="210">A6723-B6723</f>
        <v>1206</v>
      </c>
      <c r="D6723" s="7">
        <f t="shared" ref="D6723:D6786" si="211">C6723/A6723</f>
        <v>0.1875</v>
      </c>
    </row>
    <row r="6724" spans="1:4" x14ac:dyDescent="0.55000000000000004">
      <c r="A6724" s="6">
        <f>US_Regional_Sales_Data!P6724*US_Regional_Sales_Data!M6724*(1-US_Regional_Sales_Data!N6724)</f>
        <v>1953.7200000000003</v>
      </c>
      <c r="B6724" s="6">
        <f>US_Regional_Sales_Data!O6724*US_Regional_Sales_Data!M6724</f>
        <v>1823.48</v>
      </c>
      <c r="C6724" s="6">
        <f t="shared" si="210"/>
        <v>130.24000000000024</v>
      </c>
      <c r="D6724" s="7">
        <f t="shared" si="211"/>
        <v>6.6662571914092209E-2</v>
      </c>
    </row>
    <row r="6725" spans="1:4" x14ac:dyDescent="0.55000000000000004">
      <c r="A6725" s="6">
        <f>US_Regional_Sales_Data!P6725*US_Regional_Sales_Data!M6725*(1-US_Regional_Sales_Data!N6725)</f>
        <v>6544.5600000000013</v>
      </c>
      <c r="B6725" s="6">
        <f>US_Regional_Sales_Data!O6725*US_Regional_Sales_Data!M6725</f>
        <v>3325.3500000000004</v>
      </c>
      <c r="C6725" s="6">
        <f t="shared" si="210"/>
        <v>3219.2100000000009</v>
      </c>
      <c r="D6725" s="7">
        <f t="shared" si="211"/>
        <v>0.49189097509993035</v>
      </c>
    </row>
    <row r="6726" spans="1:4" x14ac:dyDescent="0.55000000000000004">
      <c r="A6726" s="6">
        <f>US_Regional_Sales_Data!P6726*US_Regional_Sales_Data!M6726*(1-US_Regional_Sales_Data!N6726)</f>
        <v>2278.6699999999996</v>
      </c>
      <c r="B6726" s="6">
        <f>US_Regional_Sales_Data!O6726*US_Regional_Sales_Data!M6726</f>
        <v>1199.3</v>
      </c>
      <c r="C6726" s="6">
        <f t="shared" si="210"/>
        <v>1079.3699999999997</v>
      </c>
      <c r="D6726" s="7">
        <f t="shared" si="211"/>
        <v>0.47368421052631571</v>
      </c>
    </row>
    <row r="6727" spans="1:4" x14ac:dyDescent="0.55000000000000004">
      <c r="A6727" s="6">
        <f>US_Regional_Sales_Data!P6727*US_Regional_Sales_Data!M6727*(1-US_Regional_Sales_Data!N6727)</f>
        <v>23719.674999999999</v>
      </c>
      <c r="B6727" s="6">
        <f>US_Regional_Sales_Data!O6727*US_Regional_Sales_Data!M6727</f>
        <v>15068.970000000001</v>
      </c>
      <c r="C6727" s="6">
        <f t="shared" si="210"/>
        <v>8650.7049999999981</v>
      </c>
      <c r="D6727" s="7">
        <f t="shared" si="211"/>
        <v>0.3647058823529411</v>
      </c>
    </row>
    <row r="6728" spans="1:4" x14ac:dyDescent="0.55000000000000004">
      <c r="A6728" s="6">
        <f>US_Regional_Sales_Data!P6728*US_Regional_Sales_Data!M6728*(1-US_Regional_Sales_Data!N6728)</f>
        <v>10585.330000000002</v>
      </c>
      <c r="B6728" s="6">
        <f>US_Regional_Sales_Data!O6728*US_Regional_Sales_Data!M6728</f>
        <v>7095.04</v>
      </c>
      <c r="C6728" s="6">
        <f t="shared" si="210"/>
        <v>3490.2900000000018</v>
      </c>
      <c r="D6728" s="7">
        <f t="shared" si="211"/>
        <v>0.32972897396680134</v>
      </c>
    </row>
    <row r="6729" spans="1:4" x14ac:dyDescent="0.55000000000000004">
      <c r="A6729" s="6">
        <f>US_Regional_Sales_Data!P6729*US_Regional_Sales_Data!M6729*(1-US_Regional_Sales_Data!N6729)</f>
        <v>3532.5750000000003</v>
      </c>
      <c r="B6729" s="6">
        <f>US_Regional_Sales_Data!O6729*US_Regional_Sales_Data!M6729</f>
        <v>2253.21</v>
      </c>
      <c r="C6729" s="6">
        <f t="shared" si="210"/>
        <v>1279.3650000000002</v>
      </c>
      <c r="D6729" s="7">
        <f t="shared" si="211"/>
        <v>0.36216216216216218</v>
      </c>
    </row>
    <row r="6730" spans="1:4" x14ac:dyDescent="0.55000000000000004">
      <c r="A6730" s="6">
        <f>US_Regional_Sales_Data!P6730*US_Regional_Sales_Data!M6730*(1-US_Regional_Sales_Data!N6730)</f>
        <v>11565.54</v>
      </c>
      <c r="B6730" s="6">
        <f>US_Regional_Sales_Data!O6730*US_Regional_Sales_Data!M6730</f>
        <v>6810.79</v>
      </c>
      <c r="C6730" s="6">
        <f t="shared" si="210"/>
        <v>4754.7500000000009</v>
      </c>
      <c r="D6730" s="7">
        <f t="shared" si="211"/>
        <v>0.41111353209620999</v>
      </c>
    </row>
    <row r="6731" spans="1:4" x14ac:dyDescent="0.55000000000000004">
      <c r="A6731" s="6">
        <f>US_Regional_Sales_Data!P6731*US_Regional_Sales_Data!M6731*(1-US_Regional_Sales_Data!N6731)</f>
        <v>2508.48</v>
      </c>
      <c r="B6731" s="6">
        <f>US_Regional_Sales_Data!O6731*US_Regional_Sales_Data!M6731</f>
        <v>3219.2</v>
      </c>
      <c r="C6731" s="6">
        <f t="shared" si="210"/>
        <v>-710.7199999999998</v>
      </c>
      <c r="D6731" s="7">
        <f t="shared" si="211"/>
        <v>-0.28332695496874594</v>
      </c>
    </row>
    <row r="6732" spans="1:4" x14ac:dyDescent="0.55000000000000004">
      <c r="A6732" s="6">
        <f>US_Regional_Sales_Data!P6732*US_Regional_Sales_Data!M6732*(1-US_Regional_Sales_Data!N6732)</f>
        <v>6135.5250000000005</v>
      </c>
      <c r="B6732" s="6">
        <f>US_Regional_Sales_Data!O6732*US_Regional_Sales_Data!M6732</f>
        <v>3382.8599999999997</v>
      </c>
      <c r="C6732" s="6">
        <f t="shared" si="210"/>
        <v>2752.6650000000009</v>
      </c>
      <c r="D6732" s="7">
        <f t="shared" si="211"/>
        <v>0.44864375909152038</v>
      </c>
    </row>
    <row r="6733" spans="1:4" x14ac:dyDescent="0.55000000000000004">
      <c r="A6733" s="6">
        <f>US_Regional_Sales_Data!P6733*US_Regional_Sales_Data!M6733*(1-US_Regional_Sales_Data!N6733)</f>
        <v>14086.080000000002</v>
      </c>
      <c r="B6733" s="6">
        <f>US_Regional_Sales_Data!O6733*US_Regional_Sales_Data!M6733</f>
        <v>11425.36</v>
      </c>
      <c r="C6733" s="6">
        <f t="shared" si="210"/>
        <v>2660.7200000000012</v>
      </c>
      <c r="D6733" s="7">
        <f t="shared" si="211"/>
        <v>0.18889002476203465</v>
      </c>
    </row>
    <row r="6734" spans="1:4" x14ac:dyDescent="0.55000000000000004">
      <c r="A6734" s="6">
        <f>US_Regional_Sales_Data!P6734*US_Regional_Sales_Data!M6734*(1-US_Regional_Sales_Data!N6734)</f>
        <v>16919.174999999999</v>
      </c>
      <c r="B6734" s="6">
        <f>US_Regional_Sales_Data!O6734*US_Regional_Sales_Data!M6734</f>
        <v>14998.619999999999</v>
      </c>
      <c r="C6734" s="6">
        <f t="shared" si="210"/>
        <v>1920.5550000000003</v>
      </c>
      <c r="D6734" s="7">
        <f t="shared" si="211"/>
        <v>0.11351351351351353</v>
      </c>
    </row>
    <row r="6735" spans="1:4" x14ac:dyDescent="0.55000000000000004">
      <c r="A6735" s="6">
        <f>US_Regional_Sales_Data!P6735*US_Regional_Sales_Data!M6735*(1-US_Regional_Sales_Data!N6735)</f>
        <v>14664.96</v>
      </c>
      <c r="B6735" s="6">
        <f>US_Regional_Sales_Data!O6735*US_Regional_Sales_Data!M6735</f>
        <v>9725.2000000000007</v>
      </c>
      <c r="C6735" s="6">
        <f t="shared" si="210"/>
        <v>4939.7599999999984</v>
      </c>
      <c r="D6735" s="7">
        <f t="shared" si="211"/>
        <v>0.33684101422710999</v>
      </c>
    </row>
    <row r="6736" spans="1:4" x14ac:dyDescent="0.55000000000000004">
      <c r="A6736" s="6">
        <f>US_Regional_Sales_Data!P6736*US_Regional_Sales_Data!M6736*(1-US_Regional_Sales_Data!N6736)</f>
        <v>20262.809999999998</v>
      </c>
      <c r="B6736" s="6">
        <f>US_Regional_Sales_Data!O6736*US_Regional_Sales_Data!M6736</f>
        <v>15971.880000000001</v>
      </c>
      <c r="C6736" s="6">
        <f t="shared" si="210"/>
        <v>4290.9299999999967</v>
      </c>
      <c r="D6736" s="7">
        <f t="shared" si="211"/>
        <v>0.21176381755541296</v>
      </c>
    </row>
    <row r="6737" spans="1:4" x14ac:dyDescent="0.55000000000000004">
      <c r="A6737" s="6">
        <f>US_Regional_Sales_Data!P6737*US_Regional_Sales_Data!M6737*(1-US_Regional_Sales_Data!N6737)</f>
        <v>21724.079999999998</v>
      </c>
      <c r="B6737" s="6">
        <f>US_Regional_Sales_Data!O6737*US_Regional_Sales_Data!M6737</f>
        <v>20172.400000000001</v>
      </c>
      <c r="C6737" s="6">
        <f t="shared" si="210"/>
        <v>1551.6799999999967</v>
      </c>
      <c r="D6737" s="7">
        <f t="shared" si="211"/>
        <v>7.1426730153819951E-2</v>
      </c>
    </row>
    <row r="6738" spans="1:4" x14ac:dyDescent="0.55000000000000004">
      <c r="A6738" s="6">
        <f>US_Regional_Sales_Data!P6738*US_Regional_Sales_Data!M6738*(1-US_Regional_Sales_Data!N6738)</f>
        <v>356.44</v>
      </c>
      <c r="B6738" s="6">
        <f>US_Regional_Sales_Data!O6738*US_Regional_Sales_Data!M6738</f>
        <v>150.08000000000001</v>
      </c>
      <c r="C6738" s="6">
        <f t="shared" si="210"/>
        <v>206.35999999999999</v>
      </c>
      <c r="D6738" s="7">
        <f t="shared" si="211"/>
        <v>0.57894736842105254</v>
      </c>
    </row>
    <row r="6739" spans="1:4" x14ac:dyDescent="0.55000000000000004">
      <c r="A6739" s="6">
        <f>US_Regional_Sales_Data!P6739*US_Regional_Sales_Data!M6739*(1-US_Regional_Sales_Data!N6739)</f>
        <v>14397.630000000001</v>
      </c>
      <c r="B6739" s="6">
        <f>US_Regional_Sales_Data!O6739*US_Regional_Sales_Data!M6739</f>
        <v>12124.32</v>
      </c>
      <c r="C6739" s="6">
        <f t="shared" si="210"/>
        <v>2273.3100000000013</v>
      </c>
      <c r="D6739" s="7">
        <f t="shared" si="211"/>
        <v>0.15789473684210534</v>
      </c>
    </row>
    <row r="6740" spans="1:4" x14ac:dyDescent="0.55000000000000004">
      <c r="A6740" s="6">
        <f>US_Regional_Sales_Data!P6740*US_Regional_Sales_Data!M6740*(1-US_Regional_Sales_Data!N6740)</f>
        <v>5346.5999999999995</v>
      </c>
      <c r="B6740" s="6">
        <f>US_Regional_Sales_Data!O6740*US_Regional_Sales_Data!M6740</f>
        <v>4727.5199999999995</v>
      </c>
      <c r="C6740" s="6">
        <f t="shared" si="210"/>
        <v>619.07999999999993</v>
      </c>
      <c r="D6740" s="7">
        <f t="shared" si="211"/>
        <v>0.11578947368421053</v>
      </c>
    </row>
    <row r="6741" spans="1:4" x14ac:dyDescent="0.55000000000000004">
      <c r="A6741" s="6">
        <f>US_Regional_Sales_Data!P6741*US_Regional_Sales_Data!M6741*(1-US_Regional_Sales_Data!N6741)</f>
        <v>14464.965000000002</v>
      </c>
      <c r="B6741" s="6">
        <f>US_Regional_Sales_Data!O6741*US_Regional_Sales_Data!M6741</f>
        <v>7975.26</v>
      </c>
      <c r="C6741" s="6">
        <f t="shared" si="210"/>
        <v>6489.7050000000017</v>
      </c>
      <c r="D6741" s="7">
        <f t="shared" si="211"/>
        <v>0.44864989303465308</v>
      </c>
    </row>
    <row r="6742" spans="1:4" x14ac:dyDescent="0.55000000000000004">
      <c r="A6742" s="6">
        <f>US_Regional_Sales_Data!P6742*US_Regional_Sales_Data!M6742*(1-US_Regional_Sales_Data!N6742)</f>
        <v>14130.300000000001</v>
      </c>
      <c r="B6742" s="6">
        <f>US_Regional_Sales_Data!O6742*US_Regional_Sales_Data!M6742</f>
        <v>11457</v>
      </c>
      <c r="C6742" s="6">
        <f t="shared" si="210"/>
        <v>2673.3000000000011</v>
      </c>
      <c r="D6742" s="7">
        <f t="shared" si="211"/>
        <v>0.18918918918918926</v>
      </c>
    </row>
    <row r="6743" spans="1:4" x14ac:dyDescent="0.55000000000000004">
      <c r="A6743" s="6">
        <f>US_Regional_Sales_Data!P6743*US_Regional_Sales_Data!M6743*(1-US_Regional_Sales_Data!N6743)</f>
        <v>34791.089999999997</v>
      </c>
      <c r="B6743" s="6">
        <f>US_Regional_Sales_Data!O6743*US_Regional_Sales_Data!M6743</f>
        <v>18311.099999999999</v>
      </c>
      <c r="C6743" s="6">
        <f t="shared" si="210"/>
        <v>16479.989999999998</v>
      </c>
      <c r="D6743" s="7">
        <f t="shared" si="211"/>
        <v>0.47368421052631576</v>
      </c>
    </row>
    <row r="6744" spans="1:4" x14ac:dyDescent="0.55000000000000004">
      <c r="A6744" s="6">
        <f>US_Regional_Sales_Data!P6744*US_Regional_Sales_Data!M6744*(1-US_Regional_Sales_Data!N6744)</f>
        <v>10618.830000000002</v>
      </c>
      <c r="B6744" s="6">
        <f>US_Regional_Sales_Data!O6744*US_Regional_Sales_Data!M6744</f>
        <v>6253.32</v>
      </c>
      <c r="C6744" s="6">
        <f t="shared" si="210"/>
        <v>4365.510000000002</v>
      </c>
      <c r="D6744" s="7">
        <f t="shared" si="211"/>
        <v>0.41111026356010988</v>
      </c>
    </row>
    <row r="6745" spans="1:4" x14ac:dyDescent="0.55000000000000004">
      <c r="A6745" s="6">
        <f>US_Regional_Sales_Data!P6745*US_Regional_Sales_Data!M6745*(1-US_Regional_Sales_Data!N6745)</f>
        <v>5318.46</v>
      </c>
      <c r="B6745" s="6">
        <f>US_Regional_Sales_Data!O6745*US_Regional_Sales_Data!M6745</f>
        <v>3663.84</v>
      </c>
      <c r="C6745" s="6">
        <f t="shared" si="210"/>
        <v>1654.62</v>
      </c>
      <c r="D6745" s="7">
        <f t="shared" si="211"/>
        <v>0.31110885481887612</v>
      </c>
    </row>
    <row r="6746" spans="1:4" x14ac:dyDescent="0.55000000000000004">
      <c r="A6746" s="6">
        <f>US_Regional_Sales_Data!P6746*US_Regional_Sales_Data!M6746*(1-US_Regional_Sales_Data!N6746)</f>
        <v>2363.7600000000002</v>
      </c>
      <c r="B6746" s="6">
        <f>US_Regional_Sales_Data!O6746*US_Regional_Sales_Data!M6746</f>
        <v>1680.9</v>
      </c>
      <c r="C6746" s="6">
        <f t="shared" si="210"/>
        <v>682.86000000000013</v>
      </c>
      <c r="D6746" s="7">
        <f t="shared" si="211"/>
        <v>0.28888719666971269</v>
      </c>
    </row>
    <row r="6747" spans="1:4" x14ac:dyDescent="0.55000000000000004">
      <c r="A6747" s="6">
        <f>US_Regional_Sales_Data!P6747*US_Regional_Sales_Data!M6747*(1-US_Regional_Sales_Data!N6747)</f>
        <v>1003.9950000000001</v>
      </c>
      <c r="B6747" s="6">
        <f>US_Regional_Sales_Data!O6747*US_Regional_Sales_Data!M6747</f>
        <v>770.63</v>
      </c>
      <c r="C6747" s="6">
        <f t="shared" si="210"/>
        <v>233.36500000000012</v>
      </c>
      <c r="D6747" s="7">
        <f t="shared" si="211"/>
        <v>0.2324364165160186</v>
      </c>
    </row>
    <row r="6748" spans="1:4" x14ac:dyDescent="0.55000000000000004">
      <c r="A6748" s="6">
        <f>US_Regional_Sales_Data!P6748*US_Regional_Sales_Data!M6748*(1-US_Regional_Sales_Data!N6748)</f>
        <v>7619.9099999999989</v>
      </c>
      <c r="B6748" s="6">
        <f>US_Regional_Sales_Data!O6748*US_Regional_Sales_Data!M6748</f>
        <v>7171.68</v>
      </c>
      <c r="C6748" s="6">
        <f t="shared" si="210"/>
        <v>448.22999999999865</v>
      </c>
      <c r="D6748" s="7">
        <f t="shared" si="211"/>
        <v>5.8823529411764539E-2</v>
      </c>
    </row>
    <row r="6749" spans="1:4" x14ac:dyDescent="0.55000000000000004">
      <c r="A6749" s="6">
        <f>US_Regional_Sales_Data!P6749*US_Regional_Sales_Data!M6749*(1-US_Regional_Sales_Data!N6749)</f>
        <v>2925.2200000000003</v>
      </c>
      <c r="B6749" s="6">
        <f>US_Regional_Sales_Data!O6749*US_Regional_Sales_Data!M6749</f>
        <v>2688.04</v>
      </c>
      <c r="C6749" s="6">
        <f t="shared" si="210"/>
        <v>237.18000000000029</v>
      </c>
      <c r="D6749" s="7">
        <f t="shared" si="211"/>
        <v>8.1081081081081169E-2</v>
      </c>
    </row>
    <row r="6750" spans="1:4" x14ac:dyDescent="0.55000000000000004">
      <c r="A6750" s="6">
        <f>US_Regional_Sales_Data!P6750*US_Regional_Sales_Data!M6750*(1-US_Regional_Sales_Data!N6750)</f>
        <v>11679.775</v>
      </c>
      <c r="B6750" s="6">
        <f>US_Regional_Sales_Data!O6750*US_Regional_Sales_Data!M6750</f>
        <v>7745.5499999999993</v>
      </c>
      <c r="C6750" s="6">
        <f t="shared" si="210"/>
        <v>3934.2250000000004</v>
      </c>
      <c r="D6750" s="7">
        <f t="shared" si="211"/>
        <v>0.33684082099184276</v>
      </c>
    </row>
    <row r="6751" spans="1:4" x14ac:dyDescent="0.55000000000000004">
      <c r="A6751" s="6">
        <f>US_Regional_Sales_Data!P6751*US_Regional_Sales_Data!M6751*(1-US_Regional_Sales_Data!N6751)</f>
        <v>12204.72</v>
      </c>
      <c r="B6751" s="6">
        <f>US_Regional_Sales_Data!O6751*US_Regional_Sales_Data!M6751</f>
        <v>9628.16</v>
      </c>
      <c r="C6751" s="6">
        <f t="shared" si="210"/>
        <v>2576.5599999999995</v>
      </c>
      <c r="D6751" s="7">
        <f t="shared" si="211"/>
        <v>0.21111176659521888</v>
      </c>
    </row>
    <row r="6752" spans="1:4" x14ac:dyDescent="0.55000000000000004">
      <c r="A6752" s="6">
        <f>US_Regional_Sales_Data!P6752*US_Regional_Sales_Data!M6752*(1-US_Regional_Sales_Data!N6752)</f>
        <v>17830.2075</v>
      </c>
      <c r="B6752" s="6">
        <f>US_Regional_Sales_Data!O6752*US_Regional_Sales_Data!M6752</f>
        <v>10987.26</v>
      </c>
      <c r="C6752" s="6">
        <f t="shared" si="210"/>
        <v>6842.9475000000002</v>
      </c>
      <c r="D6752" s="7">
        <f t="shared" si="211"/>
        <v>0.38378395203757443</v>
      </c>
    </row>
    <row r="6753" spans="1:4" x14ac:dyDescent="0.55000000000000004">
      <c r="A6753" s="6">
        <f>US_Regional_Sales_Data!P6753*US_Regional_Sales_Data!M6753*(1-US_Regional_Sales_Data!N6753)</f>
        <v>1591.25</v>
      </c>
      <c r="B6753" s="6">
        <f>US_Regional_Sales_Data!O6753*US_Regional_Sales_Data!M6753</f>
        <v>954.76</v>
      </c>
      <c r="C6753" s="6">
        <f t="shared" si="210"/>
        <v>636.49</v>
      </c>
      <c r="D6753" s="7">
        <f t="shared" si="211"/>
        <v>0.39999371563236452</v>
      </c>
    </row>
    <row r="6754" spans="1:4" x14ac:dyDescent="0.55000000000000004">
      <c r="A6754" s="6">
        <f>US_Regional_Sales_Data!P6754*US_Regional_Sales_Data!M6754*(1-US_Regional_Sales_Data!N6754)</f>
        <v>3619.34</v>
      </c>
      <c r="B6754" s="6">
        <f>US_Regional_Sales_Data!O6754*US_Regional_Sales_Data!M6754</f>
        <v>3325.88</v>
      </c>
      <c r="C6754" s="6">
        <f t="shared" si="210"/>
        <v>293.46000000000004</v>
      </c>
      <c r="D6754" s="7">
        <f t="shared" si="211"/>
        <v>8.1081081081081086E-2</v>
      </c>
    </row>
    <row r="6755" spans="1:4" x14ac:dyDescent="0.55000000000000004">
      <c r="A6755" s="6">
        <f>US_Regional_Sales_Data!P6755*US_Regional_Sales_Data!M6755*(1-US_Regional_Sales_Data!N6755)</f>
        <v>12267.03</v>
      </c>
      <c r="B6755" s="6">
        <f>US_Regional_Sales_Data!O6755*US_Regional_Sales_Data!M6755</f>
        <v>8370.42</v>
      </c>
      <c r="C6755" s="6">
        <f t="shared" si="210"/>
        <v>3896.6100000000006</v>
      </c>
      <c r="D6755" s="7">
        <f t="shared" si="211"/>
        <v>0.31764901528731898</v>
      </c>
    </row>
    <row r="6756" spans="1:4" x14ac:dyDescent="0.55000000000000004">
      <c r="A6756" s="6">
        <f>US_Regional_Sales_Data!P6756*US_Regional_Sales_Data!M6756*(1-US_Regional_Sales_Data!N6756)</f>
        <v>910.19499999999994</v>
      </c>
      <c r="B6756" s="6">
        <f>US_Regional_Sales_Data!O6756*US_Regional_Sales_Data!M6756</f>
        <v>814.39</v>
      </c>
      <c r="C6756" s="6">
        <f t="shared" si="210"/>
        <v>95.80499999999995</v>
      </c>
      <c r="D6756" s="7">
        <f t="shared" si="211"/>
        <v>0.10525766456638408</v>
      </c>
    </row>
    <row r="6757" spans="1:4" x14ac:dyDescent="0.55000000000000004">
      <c r="A6757" s="6">
        <f>US_Regional_Sales_Data!P6757*US_Regional_Sales_Data!M6757*(1-US_Regional_Sales_Data!N6757)</f>
        <v>1586.5600000000002</v>
      </c>
      <c r="B6757" s="6">
        <f>US_Regional_Sales_Data!O6757*US_Regional_Sales_Data!M6757</f>
        <v>1289.08</v>
      </c>
      <c r="C6757" s="6">
        <f t="shared" si="210"/>
        <v>297.48000000000025</v>
      </c>
      <c r="D6757" s="7">
        <f t="shared" si="211"/>
        <v>0.18750000000000014</v>
      </c>
    </row>
    <row r="6758" spans="1:4" x14ac:dyDescent="0.55000000000000004">
      <c r="A6758" s="6">
        <f>US_Regional_Sales_Data!P6758*US_Regional_Sales_Data!M6758*(1-US_Regional_Sales_Data!N6758)</f>
        <v>9889.2000000000007</v>
      </c>
      <c r="B6758" s="6">
        <f>US_Regional_Sales_Data!O6758*US_Regional_Sales_Data!M6758</f>
        <v>8021.24</v>
      </c>
      <c r="C6758" s="6">
        <f t="shared" si="210"/>
        <v>1867.9600000000009</v>
      </c>
      <c r="D6758" s="7">
        <f t="shared" si="211"/>
        <v>0.18888888888888897</v>
      </c>
    </row>
    <row r="6759" spans="1:4" x14ac:dyDescent="0.55000000000000004">
      <c r="A6759" s="6">
        <f>US_Regional_Sales_Data!P6759*US_Regional_Sales_Data!M6759*(1-US_Regional_Sales_Data!N6759)</f>
        <v>4214.3</v>
      </c>
      <c r="B6759" s="6">
        <f>US_Regional_Sales_Data!O6759*US_Regional_Sales_Data!M6759</f>
        <v>3143.65</v>
      </c>
      <c r="C6759" s="6">
        <f t="shared" si="210"/>
        <v>1070.6500000000001</v>
      </c>
      <c r="D6759" s="7">
        <f t="shared" si="211"/>
        <v>0.25405168118074178</v>
      </c>
    </row>
    <row r="6760" spans="1:4" x14ac:dyDescent="0.55000000000000004">
      <c r="A6760" s="6">
        <f>US_Regional_Sales_Data!P6760*US_Regional_Sales_Data!M6760*(1-US_Regional_Sales_Data!N6760)</f>
        <v>27882.720000000001</v>
      </c>
      <c r="B6760" s="6">
        <f>US_Regional_Sales_Data!O6760*US_Regional_Sales_Data!M6760</f>
        <v>13321.76</v>
      </c>
      <c r="C6760" s="6">
        <f t="shared" si="210"/>
        <v>14560.960000000001</v>
      </c>
      <c r="D6760" s="7">
        <f t="shared" si="211"/>
        <v>0.52222164839011398</v>
      </c>
    </row>
    <row r="6761" spans="1:4" x14ac:dyDescent="0.55000000000000004">
      <c r="A6761" s="6">
        <f>US_Regional_Sales_Data!P6761*US_Regional_Sales_Data!M6761*(1-US_Regional_Sales_Data!N6761)</f>
        <v>14502.150000000001</v>
      </c>
      <c r="B6761" s="6">
        <f>US_Regional_Sales_Data!O6761*US_Regional_Sales_Data!M6761</f>
        <v>13326.300000000001</v>
      </c>
      <c r="C6761" s="6">
        <f t="shared" si="210"/>
        <v>1175.8500000000004</v>
      </c>
      <c r="D6761" s="7">
        <f t="shared" si="211"/>
        <v>8.1081081081081099E-2</v>
      </c>
    </row>
    <row r="6762" spans="1:4" x14ac:dyDescent="0.55000000000000004">
      <c r="A6762" s="6">
        <f>US_Regional_Sales_Data!P6762*US_Regional_Sales_Data!M6762*(1-US_Regional_Sales_Data!N6762)</f>
        <v>13977.54</v>
      </c>
      <c r="B6762" s="6">
        <f>US_Regional_Sales_Data!O6762*US_Regional_Sales_Data!M6762</f>
        <v>9710.7199999999993</v>
      </c>
      <c r="C6762" s="6">
        <f t="shared" si="210"/>
        <v>4266.8200000000015</v>
      </c>
      <c r="D6762" s="7">
        <f t="shared" si="211"/>
        <v>0.30526258554795777</v>
      </c>
    </row>
    <row r="6763" spans="1:4" x14ac:dyDescent="0.55000000000000004">
      <c r="A6763" s="6">
        <f>US_Regional_Sales_Data!P6763*US_Regional_Sales_Data!M6763*(1-US_Regional_Sales_Data!N6763)</f>
        <v>2418.6999999999998</v>
      </c>
      <c r="B6763" s="6">
        <f>US_Regional_Sales_Data!O6763*US_Regional_Sales_Data!M6763</f>
        <v>2138.64</v>
      </c>
      <c r="C6763" s="6">
        <f t="shared" si="210"/>
        <v>280.05999999999995</v>
      </c>
      <c r="D6763" s="7">
        <f t="shared" si="211"/>
        <v>0.11578947368421051</v>
      </c>
    </row>
    <row r="6764" spans="1:4" x14ac:dyDescent="0.55000000000000004">
      <c r="A6764" s="6">
        <f>US_Regional_Sales_Data!P6764*US_Regional_Sales_Data!M6764*(1-US_Regional_Sales_Data!N6764)</f>
        <v>3400.92</v>
      </c>
      <c r="B6764" s="6">
        <f>US_Regional_Sales_Data!O6764*US_Regional_Sales_Data!M6764</f>
        <v>3023.04</v>
      </c>
      <c r="C6764" s="6">
        <f t="shared" si="210"/>
        <v>377.88000000000011</v>
      </c>
      <c r="D6764" s="7">
        <f t="shared" si="211"/>
        <v>0.11111111111111115</v>
      </c>
    </row>
    <row r="6765" spans="1:4" x14ac:dyDescent="0.55000000000000004">
      <c r="A6765" s="6">
        <f>US_Regional_Sales_Data!P6765*US_Regional_Sales_Data!M6765*(1-US_Regional_Sales_Data!N6765)</f>
        <v>29599.260000000002</v>
      </c>
      <c r="B6765" s="6">
        <f>US_Regional_Sales_Data!O6765*US_Regional_Sales_Data!M6765</f>
        <v>20159.52</v>
      </c>
      <c r="C6765" s="6">
        <f t="shared" si="210"/>
        <v>9439.7400000000016</v>
      </c>
      <c r="D6765" s="7">
        <f t="shared" si="211"/>
        <v>0.31891810808783738</v>
      </c>
    </row>
    <row r="6766" spans="1:4" x14ac:dyDescent="0.55000000000000004">
      <c r="A6766" s="6">
        <f>US_Regional_Sales_Data!P6766*US_Regional_Sales_Data!M6766*(1-US_Regional_Sales_Data!N6766)</f>
        <v>6950.58</v>
      </c>
      <c r="B6766" s="6">
        <f>US_Regional_Sales_Data!O6766*US_Regional_Sales_Data!M6766</f>
        <v>4097.1900000000005</v>
      </c>
      <c r="C6766" s="6">
        <f t="shared" si="210"/>
        <v>2853.3899999999994</v>
      </c>
      <c r="D6766" s="7">
        <f t="shared" si="211"/>
        <v>0.41052545255216105</v>
      </c>
    </row>
    <row r="6767" spans="1:4" x14ac:dyDescent="0.55000000000000004">
      <c r="A6767" s="6">
        <f>US_Regional_Sales_Data!P6767*US_Regional_Sales_Data!M6767*(1-US_Regional_Sales_Data!N6767)</f>
        <v>744.70500000000004</v>
      </c>
      <c r="B6767" s="6">
        <f>US_Regional_Sales_Data!O6767*US_Regional_Sales_Data!M6767</f>
        <v>627.12</v>
      </c>
      <c r="C6767" s="6">
        <f t="shared" si="210"/>
        <v>117.58500000000004</v>
      </c>
      <c r="D6767" s="7">
        <f t="shared" si="211"/>
        <v>0.15789473684210531</v>
      </c>
    </row>
    <row r="6768" spans="1:4" x14ac:dyDescent="0.55000000000000004">
      <c r="A6768" s="6">
        <f>US_Regional_Sales_Data!P6768*US_Regional_Sales_Data!M6768*(1-US_Regional_Sales_Data!N6768)</f>
        <v>22226.58</v>
      </c>
      <c r="B6768" s="6">
        <f>US_Regional_Sales_Data!O6768*US_Regional_Sales_Data!M6768</f>
        <v>15441.599999999999</v>
      </c>
      <c r="C6768" s="6">
        <f t="shared" si="210"/>
        <v>6784.9800000000032</v>
      </c>
      <c r="D6768" s="7">
        <f t="shared" si="211"/>
        <v>0.30526423768299049</v>
      </c>
    </row>
    <row r="6769" spans="1:4" x14ac:dyDescent="0.55000000000000004">
      <c r="A6769" s="6">
        <f>US_Regional_Sales_Data!P6769*US_Regional_Sales_Data!M6769*(1-US_Regional_Sales_Data!N6769)</f>
        <v>4914.45</v>
      </c>
      <c r="B6769" s="6">
        <f>US_Regional_Sales_Data!O6769*US_Regional_Sales_Data!M6769</f>
        <v>2730.25</v>
      </c>
      <c r="C6769" s="6">
        <f t="shared" si="210"/>
        <v>2184.1999999999998</v>
      </c>
      <c r="D6769" s="7">
        <f t="shared" si="211"/>
        <v>0.44444444444444442</v>
      </c>
    </row>
    <row r="6770" spans="1:4" x14ac:dyDescent="0.55000000000000004">
      <c r="A6770" s="6">
        <f>US_Regional_Sales_Data!P6770*US_Regional_Sales_Data!M6770*(1-US_Regional_Sales_Data!N6770)</f>
        <v>4902.2224999999999</v>
      </c>
      <c r="B6770" s="6">
        <f>US_Regional_Sales_Data!O6770*US_Regional_Sales_Data!M6770</f>
        <v>2172.88</v>
      </c>
      <c r="C6770" s="6">
        <f t="shared" si="210"/>
        <v>2729.3424999999997</v>
      </c>
      <c r="D6770" s="7">
        <f t="shared" si="211"/>
        <v>0.5567561447894297</v>
      </c>
    </row>
    <row r="6771" spans="1:4" x14ac:dyDescent="0.55000000000000004">
      <c r="A6771" s="6">
        <f>US_Regional_Sales_Data!P6771*US_Regional_Sales_Data!M6771*(1-US_Regional_Sales_Data!N6771)</f>
        <v>3867.2400000000002</v>
      </c>
      <c r="B6771" s="6">
        <f>US_Regional_Sales_Data!O6771*US_Regional_Sales_Data!M6771</f>
        <v>2801.12</v>
      </c>
      <c r="C6771" s="6">
        <f t="shared" si="210"/>
        <v>1066.1200000000003</v>
      </c>
      <c r="D6771" s="7">
        <f t="shared" si="211"/>
        <v>0.2756798129932459</v>
      </c>
    </row>
    <row r="6772" spans="1:4" x14ac:dyDescent="0.55000000000000004">
      <c r="A6772" s="6">
        <f>US_Regional_Sales_Data!P6772*US_Regional_Sales_Data!M6772*(1-US_Regional_Sales_Data!N6772)</f>
        <v>8605.48</v>
      </c>
      <c r="B6772" s="6">
        <f>US_Regional_Sales_Data!O6772*US_Regional_Sales_Data!M6772</f>
        <v>5525.6</v>
      </c>
      <c r="C6772" s="6">
        <f t="shared" si="210"/>
        <v>3079.8799999999992</v>
      </c>
      <c r="D6772" s="7">
        <f t="shared" si="211"/>
        <v>0.35789752576265349</v>
      </c>
    </row>
    <row r="6773" spans="1:4" x14ac:dyDescent="0.55000000000000004">
      <c r="A6773" s="6">
        <f>US_Regional_Sales_Data!P6773*US_Regional_Sales_Data!M6773*(1-US_Regional_Sales_Data!N6773)</f>
        <v>4239.09</v>
      </c>
      <c r="B6773" s="6">
        <f>US_Regional_Sales_Data!O6773*US_Regional_Sales_Data!M6773</f>
        <v>3437.1</v>
      </c>
      <c r="C6773" s="6">
        <f t="shared" si="210"/>
        <v>801.99000000000024</v>
      </c>
      <c r="D6773" s="7">
        <f t="shared" si="211"/>
        <v>0.18918918918918923</v>
      </c>
    </row>
    <row r="6774" spans="1:4" x14ac:dyDescent="0.55000000000000004">
      <c r="A6774" s="6">
        <f>US_Regional_Sales_Data!P6774*US_Regional_Sales_Data!M6774*(1-US_Regional_Sales_Data!N6774)</f>
        <v>1809.67</v>
      </c>
      <c r="B6774" s="6">
        <f>US_Regional_Sales_Data!O6774*US_Regional_Sales_Data!M6774</f>
        <v>860.82</v>
      </c>
      <c r="C6774" s="6">
        <f t="shared" si="210"/>
        <v>948.85</v>
      </c>
      <c r="D6774" s="7">
        <f t="shared" si="211"/>
        <v>0.52432211397658135</v>
      </c>
    </row>
    <row r="6775" spans="1:4" x14ac:dyDescent="0.55000000000000004">
      <c r="A6775" s="6">
        <f>US_Regional_Sales_Data!P6775*US_Regional_Sales_Data!M6775*(1-US_Regional_Sales_Data!N6775)</f>
        <v>17439.764999999999</v>
      </c>
      <c r="B6775" s="6">
        <f>US_Regional_Sales_Data!O6775*US_Regional_Sales_Data!M6775</f>
        <v>13386.17</v>
      </c>
      <c r="C6775" s="6">
        <f t="shared" si="210"/>
        <v>4053.5949999999993</v>
      </c>
      <c r="D6775" s="7">
        <f t="shared" si="211"/>
        <v>0.23243403795865367</v>
      </c>
    </row>
    <row r="6776" spans="1:4" x14ac:dyDescent="0.55000000000000004">
      <c r="A6776" s="6">
        <f>US_Regional_Sales_Data!P6776*US_Regional_Sales_Data!M6776*(1-US_Regional_Sales_Data!N6776)</f>
        <v>3723.5249999999996</v>
      </c>
      <c r="B6776" s="6">
        <f>US_Regional_Sales_Data!O6776*US_Regional_Sales_Data!M6776</f>
        <v>2547.7000000000003</v>
      </c>
      <c r="C6776" s="6">
        <f t="shared" si="210"/>
        <v>1175.8249999999994</v>
      </c>
      <c r="D6776" s="7">
        <f t="shared" si="211"/>
        <v>0.31578275961622371</v>
      </c>
    </row>
    <row r="6777" spans="1:4" x14ac:dyDescent="0.55000000000000004">
      <c r="A6777" s="6">
        <f>US_Regional_Sales_Data!P6777*US_Regional_Sales_Data!M6777*(1-US_Regional_Sales_Data!N6777)</f>
        <v>1603.98</v>
      </c>
      <c r="B6777" s="6">
        <f>US_Regional_Sales_Data!O6777*US_Regional_Sales_Data!M6777</f>
        <v>1247.54</v>
      </c>
      <c r="C6777" s="6">
        <f t="shared" si="210"/>
        <v>356.44000000000005</v>
      </c>
      <c r="D6777" s="7">
        <f t="shared" si="211"/>
        <v>0.22222222222222227</v>
      </c>
    </row>
    <row r="6778" spans="1:4" x14ac:dyDescent="0.55000000000000004">
      <c r="A6778" s="6">
        <f>US_Regional_Sales_Data!P6778*US_Regional_Sales_Data!M6778*(1-US_Regional_Sales_Data!N6778)</f>
        <v>9681.5</v>
      </c>
      <c r="B6778" s="6">
        <f>US_Regional_Sales_Data!O6778*US_Regional_Sales_Data!M6778</f>
        <v>5581.1</v>
      </c>
      <c r="C6778" s="6">
        <f t="shared" si="210"/>
        <v>4100.3999999999996</v>
      </c>
      <c r="D6778" s="7">
        <f t="shared" si="211"/>
        <v>0.42352941176470582</v>
      </c>
    </row>
    <row r="6779" spans="1:4" x14ac:dyDescent="0.55000000000000004">
      <c r="A6779" s="6">
        <f>US_Regional_Sales_Data!P6779*US_Regional_Sales_Data!M6779*(1-US_Regional_Sales_Data!N6779)</f>
        <v>17221.68</v>
      </c>
      <c r="B6779" s="6">
        <f>US_Regional_Sales_Data!O6779*US_Regional_Sales_Data!M6779</f>
        <v>10141.67</v>
      </c>
      <c r="C6779" s="6">
        <f t="shared" si="210"/>
        <v>7080.01</v>
      </c>
      <c r="D6779" s="7">
        <f t="shared" si="211"/>
        <v>0.41111029818229117</v>
      </c>
    </row>
    <row r="6780" spans="1:4" x14ac:dyDescent="0.55000000000000004">
      <c r="A6780" s="6">
        <f>US_Regional_Sales_Data!P6780*US_Regional_Sales_Data!M6780*(1-US_Regional_Sales_Data!N6780)</f>
        <v>3348.6599999999994</v>
      </c>
      <c r="B6780" s="6">
        <f>US_Regional_Sales_Data!O6780*US_Regional_Sales_Data!M6780</f>
        <v>2535.42</v>
      </c>
      <c r="C6780" s="6">
        <f t="shared" si="210"/>
        <v>813.23999999999933</v>
      </c>
      <c r="D6780" s="7">
        <f t="shared" si="211"/>
        <v>0.24285535109566198</v>
      </c>
    </row>
    <row r="6781" spans="1:4" x14ac:dyDescent="0.55000000000000004">
      <c r="A6781" s="6">
        <f>US_Regional_Sales_Data!P6781*US_Regional_Sales_Data!M6781*(1-US_Regional_Sales_Data!N6781)</f>
        <v>994.95</v>
      </c>
      <c r="B6781" s="6">
        <f>US_Regional_Sales_Data!O6781*US_Regional_Sales_Data!M6781</f>
        <v>497.48</v>
      </c>
      <c r="C6781" s="6">
        <f t="shared" si="210"/>
        <v>497.47</v>
      </c>
      <c r="D6781" s="7">
        <f t="shared" si="211"/>
        <v>0.49999497462184028</v>
      </c>
    </row>
    <row r="6782" spans="1:4" x14ac:dyDescent="0.55000000000000004">
      <c r="A6782" s="6">
        <f>US_Regional_Sales_Data!P6782*US_Regional_Sales_Data!M6782*(1-US_Regional_Sales_Data!N6782)</f>
        <v>2330.2599999999998</v>
      </c>
      <c r="B6782" s="6">
        <f>US_Regional_Sales_Data!O6782*US_Regional_Sales_Data!M6782</f>
        <v>1032.8800000000001</v>
      </c>
      <c r="C6782" s="6">
        <f t="shared" si="210"/>
        <v>1297.3799999999997</v>
      </c>
      <c r="D6782" s="7">
        <f t="shared" si="211"/>
        <v>0.55675332366345376</v>
      </c>
    </row>
    <row r="6783" spans="1:4" x14ac:dyDescent="0.55000000000000004">
      <c r="A6783" s="6">
        <f>US_Regional_Sales_Data!P6783*US_Regional_Sales_Data!M6783*(1-US_Regional_Sales_Data!N6783)</f>
        <v>5804.8799999999992</v>
      </c>
      <c r="B6783" s="6">
        <f>US_Regional_Sales_Data!O6783*US_Regional_Sales_Data!M6783</f>
        <v>3421.7999999999997</v>
      </c>
      <c r="C6783" s="6">
        <f t="shared" si="210"/>
        <v>2383.0799999999995</v>
      </c>
      <c r="D6783" s="7">
        <f t="shared" si="211"/>
        <v>0.41053045024186541</v>
      </c>
    </row>
    <row r="6784" spans="1:4" x14ac:dyDescent="0.55000000000000004">
      <c r="A6784" s="6">
        <f>US_Regional_Sales_Data!P6784*US_Regional_Sales_Data!M6784*(1-US_Regional_Sales_Data!N6784)</f>
        <v>4735.5600000000004</v>
      </c>
      <c r="B6784" s="6">
        <f>US_Regional_Sales_Data!O6784*US_Regional_Sales_Data!M6784</f>
        <v>3339.8</v>
      </c>
      <c r="C6784" s="6">
        <f t="shared" si="210"/>
        <v>1395.7600000000002</v>
      </c>
      <c r="D6784" s="7">
        <f t="shared" si="211"/>
        <v>0.29474022079754031</v>
      </c>
    </row>
    <row r="6785" spans="1:4" x14ac:dyDescent="0.55000000000000004">
      <c r="A6785" s="6">
        <f>US_Regional_Sales_Data!P6785*US_Regional_Sales_Data!M6785*(1-US_Regional_Sales_Data!N6785)</f>
        <v>8273.6625000000004</v>
      </c>
      <c r="B6785" s="6">
        <f>US_Regional_Sales_Data!O6785*US_Regional_Sales_Data!M6785</f>
        <v>7423.95</v>
      </c>
      <c r="C6785" s="6">
        <f t="shared" si="210"/>
        <v>849.71250000000055</v>
      </c>
      <c r="D6785" s="7">
        <f t="shared" si="211"/>
        <v>0.10270088972084618</v>
      </c>
    </row>
    <row r="6786" spans="1:4" x14ac:dyDescent="0.55000000000000004">
      <c r="A6786" s="6">
        <f>US_Regional_Sales_Data!P6786*US_Regional_Sales_Data!M6786*(1-US_Regional_Sales_Data!N6786)</f>
        <v>8520.39</v>
      </c>
      <c r="B6786" s="6">
        <f>US_Regional_Sales_Data!O6786*US_Regional_Sales_Data!M6786</f>
        <v>5964.2699999999995</v>
      </c>
      <c r="C6786" s="6">
        <f t="shared" si="210"/>
        <v>2556.12</v>
      </c>
      <c r="D6786" s="7">
        <f t="shared" si="211"/>
        <v>0.30000035209655895</v>
      </c>
    </row>
    <row r="6787" spans="1:4" x14ac:dyDescent="0.55000000000000004">
      <c r="A6787" s="6">
        <f>US_Regional_Sales_Data!P6787*US_Regional_Sales_Data!M6787*(1-US_Regional_Sales_Data!N6787)</f>
        <v>7091.2799999999988</v>
      </c>
      <c r="B6787" s="6">
        <f>US_Regional_Sales_Data!O6787*US_Regional_Sales_Data!M6787</f>
        <v>4097.17</v>
      </c>
      <c r="C6787" s="6">
        <f t="shared" ref="C6787:C6850" si="212">A6787-B6787</f>
        <v>2994.1099999999988</v>
      </c>
      <c r="D6787" s="7">
        <f t="shared" ref="D6787:D6850" si="213">C6787/A6787</f>
        <v>0.42222419647792769</v>
      </c>
    </row>
    <row r="6788" spans="1:4" x14ac:dyDescent="0.55000000000000004">
      <c r="A6788" s="6">
        <f>US_Regional_Sales_Data!P6788*US_Regional_Sales_Data!M6788*(1-US_Regional_Sales_Data!N6788)</f>
        <v>1715.2</v>
      </c>
      <c r="B6788" s="6">
        <f>US_Regional_Sales_Data!O6788*US_Regional_Sales_Data!M6788</f>
        <v>986.24</v>
      </c>
      <c r="C6788" s="6">
        <f t="shared" si="212"/>
        <v>728.96</v>
      </c>
      <c r="D6788" s="7">
        <f t="shared" si="213"/>
        <v>0.42499999999999999</v>
      </c>
    </row>
    <row r="6789" spans="1:4" x14ac:dyDescent="0.55000000000000004">
      <c r="A6789" s="6">
        <f>US_Regional_Sales_Data!P6789*US_Regional_Sales_Data!M6789*(1-US_Regional_Sales_Data!N6789)</f>
        <v>1685.72</v>
      </c>
      <c r="B6789" s="6">
        <f>US_Regional_Sales_Data!O6789*US_Regional_Sales_Data!M6789</f>
        <v>1487.44</v>
      </c>
      <c r="C6789" s="6">
        <f t="shared" si="212"/>
        <v>198.27999999999997</v>
      </c>
      <c r="D6789" s="7">
        <f t="shared" si="213"/>
        <v>0.11762333009040646</v>
      </c>
    </row>
    <row r="6790" spans="1:4" x14ac:dyDescent="0.55000000000000004">
      <c r="A6790" s="6">
        <f>US_Regional_Sales_Data!P6790*US_Regional_Sales_Data!M6790*(1-US_Regional_Sales_Data!N6790)</f>
        <v>12779.58</v>
      </c>
      <c r="B6790" s="6">
        <f>US_Regional_Sales_Data!O6790*US_Regional_Sales_Data!M6790</f>
        <v>6464.9400000000005</v>
      </c>
      <c r="C6790" s="6">
        <f t="shared" si="212"/>
        <v>6314.6399999999994</v>
      </c>
      <c r="D6790" s="7">
        <f t="shared" si="213"/>
        <v>0.49411952505481399</v>
      </c>
    </row>
    <row r="6791" spans="1:4" x14ac:dyDescent="0.55000000000000004">
      <c r="A6791" s="6">
        <f>US_Regional_Sales_Data!P6791*US_Regional_Sales_Data!M6791*(1-US_Regional_Sales_Data!N6791)</f>
        <v>5897.3399999999992</v>
      </c>
      <c r="B6791" s="6">
        <f>US_Regional_Sales_Data!O6791*US_Regional_Sales_Data!M6791</f>
        <v>4652.34</v>
      </c>
      <c r="C6791" s="6">
        <f t="shared" si="212"/>
        <v>1244.9999999999991</v>
      </c>
      <c r="D6791" s="7">
        <f t="shared" si="213"/>
        <v>0.21111212851895927</v>
      </c>
    </row>
    <row r="6792" spans="1:4" x14ac:dyDescent="0.55000000000000004">
      <c r="A6792" s="6">
        <f>US_Regional_Sales_Data!P6792*US_Regional_Sales_Data!M6792*(1-US_Regional_Sales_Data!N6792)</f>
        <v>26599.334999999999</v>
      </c>
      <c r="B6792" s="6">
        <f>US_Regional_Sales_Data!O6792*US_Regional_Sales_Data!M6792</f>
        <v>20999.51</v>
      </c>
      <c r="C6792" s="6">
        <f t="shared" si="212"/>
        <v>5599.8250000000007</v>
      </c>
      <c r="D6792" s="7">
        <f t="shared" si="213"/>
        <v>0.21052499996710447</v>
      </c>
    </row>
    <row r="6793" spans="1:4" x14ac:dyDescent="0.55000000000000004">
      <c r="A6793" s="6">
        <f>US_Regional_Sales_Data!P6793*US_Regional_Sales_Data!M6793*(1-US_Regional_Sales_Data!N6793)</f>
        <v>4932.875</v>
      </c>
      <c r="B6793" s="6">
        <f>US_Regional_Sales_Data!O6793*US_Regional_Sales_Data!M6793</f>
        <v>3167.45</v>
      </c>
      <c r="C6793" s="6">
        <f t="shared" si="212"/>
        <v>1765.4250000000002</v>
      </c>
      <c r="D6793" s="7">
        <f t="shared" si="213"/>
        <v>0.35788966880368955</v>
      </c>
    </row>
    <row r="6794" spans="1:4" x14ac:dyDescent="0.55000000000000004">
      <c r="A6794" s="6">
        <f>US_Regional_Sales_Data!P6794*US_Regional_Sales_Data!M6794*(1-US_Regional_Sales_Data!N6794)</f>
        <v>20803.5</v>
      </c>
      <c r="B6794" s="6">
        <f>US_Regional_Sales_Data!O6794*US_Regional_Sales_Data!M6794</f>
        <v>13869</v>
      </c>
      <c r="C6794" s="6">
        <f t="shared" si="212"/>
        <v>6934.5</v>
      </c>
      <c r="D6794" s="7">
        <f t="shared" si="213"/>
        <v>0.33333333333333331</v>
      </c>
    </row>
    <row r="6795" spans="1:4" x14ac:dyDescent="0.55000000000000004">
      <c r="A6795" s="6">
        <f>US_Regional_Sales_Data!P6795*US_Regional_Sales_Data!M6795*(1-US_Regional_Sales_Data!N6795)</f>
        <v>1934.9599999999998</v>
      </c>
      <c r="B6795" s="6">
        <f>US_Regional_Sales_Data!O6795*US_Regional_Sales_Data!M6795</f>
        <v>1323.92</v>
      </c>
      <c r="C6795" s="6">
        <f t="shared" si="212"/>
        <v>611.03999999999974</v>
      </c>
      <c r="D6795" s="7">
        <f t="shared" si="213"/>
        <v>0.3157894736842104</v>
      </c>
    </row>
    <row r="6796" spans="1:4" x14ac:dyDescent="0.55000000000000004">
      <c r="A6796" s="6">
        <f>US_Regional_Sales_Data!P6796*US_Regional_Sales_Data!M6796*(1-US_Regional_Sales_Data!N6796)</f>
        <v>1084.5625</v>
      </c>
      <c r="B6796" s="6">
        <f>US_Regional_Sales_Data!O6796*US_Regional_Sales_Data!M6796</f>
        <v>703.5</v>
      </c>
      <c r="C6796" s="6">
        <f t="shared" si="212"/>
        <v>381.0625</v>
      </c>
      <c r="D6796" s="7">
        <f t="shared" si="213"/>
        <v>0.35135135135135137</v>
      </c>
    </row>
    <row r="6797" spans="1:4" x14ac:dyDescent="0.55000000000000004">
      <c r="A6797" s="6">
        <f>US_Regional_Sales_Data!P6797*US_Regional_Sales_Data!M6797*(1-US_Regional_Sales_Data!N6797)</f>
        <v>4492.3500000000004</v>
      </c>
      <c r="B6797" s="6">
        <f>US_Regional_Sales_Data!O6797*US_Regional_Sales_Data!M6797</f>
        <v>3893.35</v>
      </c>
      <c r="C6797" s="6">
        <f t="shared" si="212"/>
        <v>599.00000000000045</v>
      </c>
      <c r="D6797" s="7">
        <f t="shared" si="213"/>
        <v>0.13333778534619975</v>
      </c>
    </row>
    <row r="6798" spans="1:4" x14ac:dyDescent="0.55000000000000004">
      <c r="A6798" s="6">
        <f>US_Regional_Sales_Data!P6798*US_Regional_Sales_Data!M6798*(1-US_Regional_Sales_Data!N6798)</f>
        <v>7251.0750000000007</v>
      </c>
      <c r="B6798" s="6">
        <f>US_Regional_Sales_Data!O6798*US_Regional_Sales_Data!M6798</f>
        <v>4625.01</v>
      </c>
      <c r="C6798" s="6">
        <f t="shared" si="212"/>
        <v>2626.0650000000005</v>
      </c>
      <c r="D6798" s="7">
        <f t="shared" si="213"/>
        <v>0.36216216216216218</v>
      </c>
    </row>
    <row r="6799" spans="1:4" x14ac:dyDescent="0.55000000000000004">
      <c r="A6799" s="6">
        <f>US_Regional_Sales_Data!P6799*US_Regional_Sales_Data!M6799*(1-US_Regional_Sales_Data!N6799)</f>
        <v>21892.920000000002</v>
      </c>
      <c r="B6799" s="6">
        <f>US_Regional_Sales_Data!O6799*US_Regional_Sales_Data!M6799</f>
        <v>22987.58</v>
      </c>
      <c r="C6799" s="6">
        <f t="shared" si="212"/>
        <v>-1094.6599999999999</v>
      </c>
      <c r="D6799" s="7">
        <f t="shared" si="213"/>
        <v>-5.0000639476141133E-2</v>
      </c>
    </row>
    <row r="6800" spans="1:4" x14ac:dyDescent="0.55000000000000004">
      <c r="A6800" s="6">
        <f>US_Regional_Sales_Data!P6800*US_Regional_Sales_Data!M6800*(1-US_Regional_Sales_Data!N6800)</f>
        <v>1854.56</v>
      </c>
      <c r="B6800" s="6">
        <f>US_Regional_Sales_Data!O6800*US_Regional_Sales_Data!M6800</f>
        <v>996.82</v>
      </c>
      <c r="C6800" s="6">
        <f t="shared" si="212"/>
        <v>857.7399999999999</v>
      </c>
      <c r="D6800" s="7">
        <f t="shared" si="213"/>
        <v>0.46250323526874293</v>
      </c>
    </row>
    <row r="6801" spans="1:4" x14ac:dyDescent="0.55000000000000004">
      <c r="A6801" s="6">
        <f>US_Regional_Sales_Data!P6801*US_Regional_Sales_Data!M6801*(1-US_Regional_Sales_Data!N6801)</f>
        <v>1591.92</v>
      </c>
      <c r="B6801" s="6">
        <f>US_Regional_Sales_Data!O6801*US_Regional_Sales_Data!M6801</f>
        <v>1238.1600000000001</v>
      </c>
      <c r="C6801" s="6">
        <f t="shared" si="212"/>
        <v>353.76</v>
      </c>
      <c r="D6801" s="7">
        <f t="shared" si="213"/>
        <v>0.22222222222222221</v>
      </c>
    </row>
    <row r="6802" spans="1:4" x14ac:dyDescent="0.55000000000000004">
      <c r="A6802" s="6">
        <f>US_Regional_Sales_Data!P6802*US_Regional_Sales_Data!M6802*(1-US_Regional_Sales_Data!N6802)</f>
        <v>3080.66</v>
      </c>
      <c r="B6802" s="6">
        <f>US_Regional_Sales_Data!O6802*US_Regional_Sales_Data!M6802</f>
        <v>1426.83</v>
      </c>
      <c r="C6802" s="6">
        <f t="shared" si="212"/>
        <v>1653.83</v>
      </c>
      <c r="D6802" s="7">
        <f t="shared" si="213"/>
        <v>0.53684275447469054</v>
      </c>
    </row>
    <row r="6803" spans="1:4" x14ac:dyDescent="0.55000000000000004">
      <c r="A6803" s="6">
        <f>US_Regional_Sales_Data!P6803*US_Regional_Sales_Data!M6803*(1-US_Regional_Sales_Data!N6803)</f>
        <v>4522.5</v>
      </c>
      <c r="B6803" s="6">
        <f>US_Regional_Sales_Data!O6803*US_Regional_Sales_Data!M6803</f>
        <v>2964.75</v>
      </c>
      <c r="C6803" s="6">
        <f t="shared" si="212"/>
        <v>1557.75</v>
      </c>
      <c r="D6803" s="7">
        <f t="shared" si="213"/>
        <v>0.34444444444444444</v>
      </c>
    </row>
    <row r="6804" spans="1:4" x14ac:dyDescent="0.55000000000000004">
      <c r="A6804" s="6">
        <f>US_Regional_Sales_Data!P6804*US_Regional_Sales_Data!M6804*(1-US_Regional_Sales_Data!N6804)</f>
        <v>849.0575</v>
      </c>
      <c r="B6804" s="6">
        <f>US_Regional_Sales_Data!O6804*US_Regional_Sales_Data!M6804</f>
        <v>743.5</v>
      </c>
      <c r="C6804" s="6">
        <f t="shared" si="212"/>
        <v>105.5575</v>
      </c>
      <c r="D6804" s="7">
        <f t="shared" si="213"/>
        <v>0.12432314654778975</v>
      </c>
    </row>
    <row r="6805" spans="1:4" x14ac:dyDescent="0.55000000000000004">
      <c r="A6805" s="6">
        <f>US_Regional_Sales_Data!P6805*US_Regional_Sales_Data!M6805*(1-US_Regional_Sales_Data!N6805)</f>
        <v>17537.920000000002</v>
      </c>
      <c r="B6805" s="6">
        <f>US_Regional_Sales_Data!O6805*US_Regional_Sales_Data!M6805</f>
        <v>16441.8</v>
      </c>
      <c r="C6805" s="6">
        <f t="shared" si="212"/>
        <v>1096.1200000000026</v>
      </c>
      <c r="D6805" s="7">
        <f t="shared" si="213"/>
        <v>6.2500000000000139E-2</v>
      </c>
    </row>
    <row r="6806" spans="1:4" x14ac:dyDescent="0.55000000000000004">
      <c r="A6806" s="6">
        <f>US_Regional_Sales_Data!P6806*US_Regional_Sales_Data!M6806*(1-US_Regional_Sales_Data!N6806)</f>
        <v>1846.855</v>
      </c>
      <c r="B6806" s="6">
        <f>US_Regional_Sales_Data!O6806*US_Regional_Sales_Data!M6806</f>
        <v>938.4</v>
      </c>
      <c r="C6806" s="6">
        <f t="shared" si="212"/>
        <v>908.45500000000004</v>
      </c>
      <c r="D6806" s="7">
        <f t="shared" si="213"/>
        <v>0.49189297481394045</v>
      </c>
    </row>
    <row r="6807" spans="1:4" x14ac:dyDescent="0.55000000000000004">
      <c r="A6807" s="6">
        <f>US_Regional_Sales_Data!P6807*US_Regional_Sales_Data!M6807*(1-US_Regional_Sales_Data!N6807)</f>
        <v>3606.6099999999997</v>
      </c>
      <c r="B6807" s="6">
        <f>US_Regional_Sales_Data!O6807*US_Regional_Sales_Data!M6807</f>
        <v>2524.63</v>
      </c>
      <c r="C6807" s="6">
        <f t="shared" si="212"/>
        <v>1081.9799999999996</v>
      </c>
      <c r="D6807" s="7">
        <f t="shared" si="213"/>
        <v>0.29999916819395489</v>
      </c>
    </row>
    <row r="6808" spans="1:4" x14ac:dyDescent="0.55000000000000004">
      <c r="A6808" s="6">
        <f>US_Regional_Sales_Data!P6808*US_Regional_Sales_Data!M6808*(1-US_Regional_Sales_Data!N6808)</f>
        <v>3935.4125000000004</v>
      </c>
      <c r="B6808" s="6">
        <f>US_Regional_Sales_Data!O6808*US_Regional_Sales_Data!M6808</f>
        <v>3573.8</v>
      </c>
      <c r="C6808" s="6">
        <f t="shared" si="212"/>
        <v>361.61250000000018</v>
      </c>
      <c r="D6808" s="7">
        <f t="shared" si="213"/>
        <v>9.1886809832514418E-2</v>
      </c>
    </row>
    <row r="6809" spans="1:4" x14ac:dyDescent="0.55000000000000004">
      <c r="A6809" s="6">
        <f>US_Regional_Sales_Data!P6809*US_Regional_Sales_Data!M6809*(1-US_Regional_Sales_Data!N6809)</f>
        <v>2237.13</v>
      </c>
      <c r="B6809" s="6">
        <f>US_Regional_Sales_Data!O6809*US_Regional_Sales_Data!M6809</f>
        <v>1715.13</v>
      </c>
      <c r="C6809" s="6">
        <f t="shared" si="212"/>
        <v>522</v>
      </c>
      <c r="D6809" s="7">
        <f t="shared" si="213"/>
        <v>0.23333467433720884</v>
      </c>
    </row>
    <row r="6810" spans="1:4" x14ac:dyDescent="0.55000000000000004">
      <c r="A6810" s="6">
        <f>US_Regional_Sales_Data!P6810*US_Regional_Sales_Data!M6810*(1-US_Regional_Sales_Data!N6810)</f>
        <v>619.75</v>
      </c>
      <c r="B6810" s="6">
        <f>US_Regional_Sales_Data!O6810*US_Regional_Sales_Data!M6810</f>
        <v>448.92</v>
      </c>
      <c r="C6810" s="6">
        <f t="shared" si="212"/>
        <v>170.82999999999998</v>
      </c>
      <c r="D6810" s="7">
        <f t="shared" si="213"/>
        <v>0.27564340459862846</v>
      </c>
    </row>
    <row r="6811" spans="1:4" x14ac:dyDescent="0.55000000000000004">
      <c r="A6811" s="6">
        <f>US_Regional_Sales_Data!P6811*US_Regional_Sales_Data!M6811*(1-US_Regional_Sales_Data!N6811)</f>
        <v>954.75</v>
      </c>
      <c r="B6811" s="6">
        <f>US_Regional_Sales_Data!O6811*US_Regional_Sales_Data!M6811</f>
        <v>824.1</v>
      </c>
      <c r="C6811" s="6">
        <f t="shared" si="212"/>
        <v>130.64999999999998</v>
      </c>
      <c r="D6811" s="7">
        <f t="shared" si="213"/>
        <v>0.13684210526315788</v>
      </c>
    </row>
    <row r="6812" spans="1:4" x14ac:dyDescent="0.55000000000000004">
      <c r="A6812" s="6">
        <f>US_Regional_Sales_Data!P6812*US_Regional_Sales_Data!M6812*(1-US_Regional_Sales_Data!N6812)</f>
        <v>3119.5200000000004</v>
      </c>
      <c r="B6812" s="6">
        <f>US_Regional_Sales_Data!O6812*US_Regional_Sales_Data!M6812</f>
        <v>3119.52</v>
      </c>
      <c r="C6812" s="6">
        <f t="shared" si="212"/>
        <v>0</v>
      </c>
      <c r="D6812" s="7">
        <f t="shared" si="213"/>
        <v>0</v>
      </c>
    </row>
    <row r="6813" spans="1:4" x14ac:dyDescent="0.55000000000000004">
      <c r="A6813" s="6">
        <f>US_Regional_Sales_Data!P6813*US_Regional_Sales_Data!M6813*(1-US_Regional_Sales_Data!N6813)</f>
        <v>6799.83</v>
      </c>
      <c r="B6813" s="6">
        <f>US_Regional_Sales_Data!O6813*US_Regional_Sales_Data!M6813</f>
        <v>6719.84</v>
      </c>
      <c r="C6813" s="6">
        <f t="shared" si="212"/>
        <v>79.989999999999782</v>
      </c>
      <c r="D6813" s="7">
        <f t="shared" si="213"/>
        <v>1.1763529382352174E-2</v>
      </c>
    </row>
    <row r="6814" spans="1:4" x14ac:dyDescent="0.55000000000000004">
      <c r="A6814" s="6">
        <f>US_Regional_Sales_Data!P6814*US_Regional_Sales_Data!M6814*(1-US_Regional_Sales_Data!N6814)</f>
        <v>6916.41</v>
      </c>
      <c r="B6814" s="6">
        <f>US_Regional_Sales_Data!O6814*US_Regional_Sales_Data!M6814</f>
        <v>5084.4799999999996</v>
      </c>
      <c r="C6814" s="6">
        <f t="shared" si="212"/>
        <v>1831.9300000000003</v>
      </c>
      <c r="D6814" s="7">
        <f t="shared" si="213"/>
        <v>0.26486717820372135</v>
      </c>
    </row>
    <row r="6815" spans="1:4" x14ac:dyDescent="0.55000000000000004">
      <c r="A6815" s="6">
        <f>US_Regional_Sales_Data!P6815*US_Regional_Sales_Data!M6815*(1-US_Regional_Sales_Data!N6815)</f>
        <v>21055.42</v>
      </c>
      <c r="B6815" s="6">
        <f>US_Regional_Sales_Data!O6815*US_Regional_Sales_Data!M6815</f>
        <v>9752</v>
      </c>
      <c r="C6815" s="6">
        <f t="shared" si="212"/>
        <v>11303.419999999998</v>
      </c>
      <c r="D6815" s="7">
        <f t="shared" si="213"/>
        <v>0.53684134536380657</v>
      </c>
    </row>
    <row r="6816" spans="1:4" x14ac:dyDescent="0.55000000000000004">
      <c r="A6816" s="6">
        <f>US_Regional_Sales_Data!P6816*US_Regional_Sales_Data!M6816*(1-US_Regional_Sales_Data!N6816)</f>
        <v>1301.4750000000001</v>
      </c>
      <c r="B6816" s="6">
        <f>US_Regional_Sales_Data!O6816*US_Regional_Sales_Data!M6816</f>
        <v>1111.53</v>
      </c>
      <c r="C6816" s="6">
        <f t="shared" si="212"/>
        <v>189.94500000000016</v>
      </c>
      <c r="D6816" s="7">
        <f t="shared" si="213"/>
        <v>0.14594594594594607</v>
      </c>
    </row>
    <row r="6817" spans="1:4" x14ac:dyDescent="0.55000000000000004">
      <c r="A6817" s="6">
        <f>US_Regional_Sales_Data!P6817*US_Regional_Sales_Data!M6817*(1-US_Regional_Sales_Data!N6817)</f>
        <v>13899.15</v>
      </c>
      <c r="B6817" s="6">
        <f>US_Regional_Sales_Data!O6817*US_Regional_Sales_Data!M6817</f>
        <v>11119.300000000001</v>
      </c>
      <c r="C6817" s="6">
        <f t="shared" si="212"/>
        <v>2779.8499999999985</v>
      </c>
      <c r="D6817" s="7">
        <f t="shared" si="213"/>
        <v>0.2000014389369133</v>
      </c>
    </row>
    <row r="6818" spans="1:4" x14ac:dyDescent="0.55000000000000004">
      <c r="A6818" s="6">
        <f>US_Regional_Sales_Data!P6818*US_Regional_Sales_Data!M6818*(1-US_Regional_Sales_Data!N6818)</f>
        <v>929.625</v>
      </c>
      <c r="B6818" s="6">
        <f>US_Regional_Sales_Data!O6818*US_Regional_Sales_Data!M6818</f>
        <v>723.6</v>
      </c>
      <c r="C6818" s="6">
        <f t="shared" si="212"/>
        <v>206.02499999999998</v>
      </c>
      <c r="D6818" s="7">
        <f t="shared" si="213"/>
        <v>0.22162162162162161</v>
      </c>
    </row>
    <row r="6819" spans="1:4" x14ac:dyDescent="0.55000000000000004">
      <c r="A6819" s="6">
        <f>US_Regional_Sales_Data!P6819*US_Regional_Sales_Data!M6819*(1-US_Regional_Sales_Data!N6819)</f>
        <v>11183.304999999998</v>
      </c>
      <c r="B6819" s="6">
        <f>US_Regional_Sales_Data!O6819*US_Regional_Sales_Data!M6819</f>
        <v>6474.58</v>
      </c>
      <c r="C6819" s="6">
        <f t="shared" si="212"/>
        <v>4708.7249999999985</v>
      </c>
      <c r="D6819" s="7">
        <f t="shared" si="213"/>
        <v>0.42104950191379015</v>
      </c>
    </row>
    <row r="6820" spans="1:4" x14ac:dyDescent="0.55000000000000004">
      <c r="A6820" s="6">
        <f>US_Regional_Sales_Data!P6820*US_Regional_Sales_Data!M6820*(1-US_Regional_Sales_Data!N6820)</f>
        <v>848.55499999999995</v>
      </c>
      <c r="B6820" s="6">
        <f>US_Regional_Sales_Data!O6820*US_Regional_Sales_Data!M6820</f>
        <v>838.57</v>
      </c>
      <c r="C6820" s="6">
        <f t="shared" si="212"/>
        <v>9.9849999999999</v>
      </c>
      <c r="D6820" s="7">
        <f t="shared" si="213"/>
        <v>1.1767062830340874E-2</v>
      </c>
    </row>
    <row r="6821" spans="1:4" x14ac:dyDescent="0.55000000000000004">
      <c r="A6821" s="6">
        <f>US_Regional_Sales_Data!P6821*US_Regional_Sales_Data!M6821*(1-US_Regional_Sales_Data!N6821)</f>
        <v>1222.08</v>
      </c>
      <c r="B6821" s="6">
        <f>US_Regional_Sales_Data!O6821*US_Regional_Sales_Data!M6821</f>
        <v>977.66</v>
      </c>
      <c r="C6821" s="6">
        <f t="shared" si="212"/>
        <v>244.41999999999996</v>
      </c>
      <c r="D6821" s="7">
        <f t="shared" si="213"/>
        <v>0.20000327310814348</v>
      </c>
    </row>
    <row r="6822" spans="1:4" x14ac:dyDescent="0.55000000000000004">
      <c r="A6822" s="6">
        <f>US_Regional_Sales_Data!P6822*US_Regional_Sales_Data!M6822*(1-US_Regional_Sales_Data!N6822)</f>
        <v>1731.28</v>
      </c>
      <c r="B6822" s="6">
        <f>US_Regional_Sales_Data!O6822*US_Regional_Sales_Data!M6822</f>
        <v>765.44</v>
      </c>
      <c r="C6822" s="6">
        <f t="shared" si="212"/>
        <v>965.83999999999992</v>
      </c>
      <c r="D6822" s="7">
        <f t="shared" si="213"/>
        <v>0.55787625340788316</v>
      </c>
    </row>
    <row r="6823" spans="1:4" x14ac:dyDescent="0.55000000000000004">
      <c r="A6823" s="6">
        <f>US_Regional_Sales_Data!P6823*US_Regional_Sales_Data!M6823*(1-US_Regional_Sales_Data!N6823)</f>
        <v>1691.9175000000002</v>
      </c>
      <c r="B6823" s="6">
        <f>US_Regional_Sales_Data!O6823*US_Regional_Sales_Data!M6823</f>
        <v>786.52</v>
      </c>
      <c r="C6823" s="6">
        <f t="shared" si="212"/>
        <v>905.39750000000026</v>
      </c>
      <c r="D6823" s="7">
        <f t="shared" si="213"/>
        <v>0.53513099781756501</v>
      </c>
    </row>
    <row r="6824" spans="1:4" x14ac:dyDescent="0.55000000000000004">
      <c r="A6824" s="6">
        <f>US_Regional_Sales_Data!P6824*US_Regional_Sales_Data!M6824*(1-US_Regional_Sales_Data!N6824)</f>
        <v>21567.3</v>
      </c>
      <c r="B6824" s="6">
        <f>US_Regional_Sales_Data!O6824*US_Regional_Sales_Data!M6824</f>
        <v>16088.04</v>
      </c>
      <c r="C6824" s="6">
        <f t="shared" si="212"/>
        <v>5479.2599999999984</v>
      </c>
      <c r="D6824" s="7">
        <f t="shared" si="213"/>
        <v>0.25405405405405401</v>
      </c>
    </row>
    <row r="6825" spans="1:4" x14ac:dyDescent="0.55000000000000004">
      <c r="A6825" s="6">
        <f>US_Regional_Sales_Data!P6825*US_Regional_Sales_Data!M6825*(1-US_Regional_Sales_Data!N6825)</f>
        <v>27560.449999999997</v>
      </c>
      <c r="B6825" s="6">
        <f>US_Regional_Sales_Data!O6825*US_Regional_Sales_Data!M6825</f>
        <v>20887.900000000001</v>
      </c>
      <c r="C6825" s="6">
        <f t="shared" si="212"/>
        <v>6672.5499999999956</v>
      </c>
      <c r="D6825" s="7">
        <f t="shared" si="213"/>
        <v>0.24210598883545068</v>
      </c>
    </row>
    <row r="6826" spans="1:4" x14ac:dyDescent="0.55000000000000004">
      <c r="A6826" s="6">
        <f>US_Regional_Sales_Data!P6826*US_Regional_Sales_Data!M6826*(1-US_Regional_Sales_Data!N6826)</f>
        <v>3839.1</v>
      </c>
      <c r="B6826" s="6">
        <f>US_Regional_Sales_Data!O6826*US_Regional_Sales_Data!M6826</f>
        <v>3135.25</v>
      </c>
      <c r="C6826" s="6">
        <f t="shared" si="212"/>
        <v>703.84999999999991</v>
      </c>
      <c r="D6826" s="7">
        <f t="shared" si="213"/>
        <v>0.18333724049907529</v>
      </c>
    </row>
    <row r="6827" spans="1:4" x14ac:dyDescent="0.55000000000000004">
      <c r="A6827" s="6">
        <f>US_Regional_Sales_Data!P6827*US_Regional_Sales_Data!M6827*(1-US_Regional_Sales_Data!N6827)</f>
        <v>17253.84</v>
      </c>
      <c r="B6827" s="6">
        <f>US_Regional_Sales_Data!O6827*US_Regional_Sales_Data!M6827</f>
        <v>13803.04</v>
      </c>
      <c r="C6827" s="6">
        <f t="shared" si="212"/>
        <v>3450.7999999999993</v>
      </c>
      <c r="D6827" s="7">
        <f t="shared" si="213"/>
        <v>0.20000185465960038</v>
      </c>
    </row>
    <row r="6828" spans="1:4" x14ac:dyDescent="0.55000000000000004">
      <c r="A6828" s="6">
        <f>US_Regional_Sales_Data!P6828*US_Regional_Sales_Data!M6828*(1-US_Regional_Sales_Data!N6828)</f>
        <v>4716.2974999999997</v>
      </c>
      <c r="B6828" s="6">
        <f>US_Regional_Sales_Data!O6828*US_Regional_Sales_Data!M6828</f>
        <v>3059.22</v>
      </c>
      <c r="C6828" s="6">
        <f t="shared" si="212"/>
        <v>1657.0774999999999</v>
      </c>
      <c r="D6828" s="7">
        <f t="shared" si="213"/>
        <v>0.35135135135135137</v>
      </c>
    </row>
    <row r="6829" spans="1:4" x14ac:dyDescent="0.55000000000000004">
      <c r="A6829" s="6">
        <f>US_Regional_Sales_Data!P6829*US_Regional_Sales_Data!M6829*(1-US_Regional_Sales_Data!N6829)</f>
        <v>1875.9999999999998</v>
      </c>
      <c r="B6829" s="6">
        <f>US_Regional_Sales_Data!O6829*US_Regional_Sales_Data!M6829</f>
        <v>1179.2</v>
      </c>
      <c r="C6829" s="6">
        <f t="shared" si="212"/>
        <v>696.79999999999973</v>
      </c>
      <c r="D6829" s="7">
        <f t="shared" si="213"/>
        <v>0.37142857142857133</v>
      </c>
    </row>
    <row r="6830" spans="1:4" x14ac:dyDescent="0.55000000000000004">
      <c r="A6830" s="6">
        <f>US_Regional_Sales_Data!P6830*US_Regional_Sales_Data!M6830*(1-US_Regional_Sales_Data!N6830)</f>
        <v>7599.8099999999986</v>
      </c>
      <c r="B6830" s="6">
        <f>US_Regional_Sales_Data!O6830*US_Regional_Sales_Data!M6830</f>
        <v>6719.82</v>
      </c>
      <c r="C6830" s="6">
        <f t="shared" si="212"/>
        <v>879.98999999999887</v>
      </c>
      <c r="D6830" s="7">
        <f t="shared" si="213"/>
        <v>0.1157910526710535</v>
      </c>
    </row>
    <row r="6831" spans="1:4" x14ac:dyDescent="0.55000000000000004">
      <c r="A6831" s="6">
        <f>US_Regional_Sales_Data!P6831*US_Regional_Sales_Data!M6831*(1-US_Regional_Sales_Data!N6831)</f>
        <v>10890.179999999998</v>
      </c>
      <c r="B6831" s="6">
        <f>US_Regional_Sales_Data!O6831*US_Regional_Sales_Data!M6831</f>
        <v>7623.1399999999994</v>
      </c>
      <c r="C6831" s="6">
        <f t="shared" si="212"/>
        <v>3267.0399999999991</v>
      </c>
      <c r="D6831" s="7">
        <f t="shared" si="213"/>
        <v>0.29999871443814513</v>
      </c>
    </row>
    <row r="6832" spans="1:4" x14ac:dyDescent="0.55000000000000004">
      <c r="A6832" s="6">
        <f>US_Regional_Sales_Data!P6832*US_Regional_Sales_Data!M6832*(1-US_Regional_Sales_Data!N6832)</f>
        <v>5501.3700000000008</v>
      </c>
      <c r="B6832" s="6">
        <f>US_Regional_Sales_Data!O6832*US_Regional_Sales_Data!M6832</f>
        <v>2847.7799999999997</v>
      </c>
      <c r="C6832" s="6">
        <f t="shared" si="212"/>
        <v>2653.5900000000011</v>
      </c>
      <c r="D6832" s="7">
        <f t="shared" si="213"/>
        <v>0.48235075990162463</v>
      </c>
    </row>
    <row r="6833" spans="1:4" x14ac:dyDescent="0.55000000000000004">
      <c r="A6833" s="6">
        <f>US_Regional_Sales_Data!P6833*US_Regional_Sales_Data!M6833*(1-US_Regional_Sales_Data!N6833)</f>
        <v>45624.32</v>
      </c>
      <c r="B6833" s="6">
        <f>US_Regional_Sales_Data!O6833*US_Regional_Sales_Data!M6833</f>
        <v>34578.400000000001</v>
      </c>
      <c r="C6833" s="6">
        <f t="shared" si="212"/>
        <v>11045.919999999998</v>
      </c>
      <c r="D6833" s="7">
        <f t="shared" si="213"/>
        <v>0.24210596453821115</v>
      </c>
    </row>
    <row r="6834" spans="1:4" x14ac:dyDescent="0.55000000000000004">
      <c r="A6834" s="6">
        <f>US_Regional_Sales_Data!P6834*US_Regional_Sales_Data!M6834*(1-US_Regional_Sales_Data!N6834)</f>
        <v>17704.080000000002</v>
      </c>
      <c r="B6834" s="6">
        <f>US_Regional_Sales_Data!O6834*US_Regional_Sales_Data!M6834</f>
        <v>12196.16</v>
      </c>
      <c r="C6834" s="6">
        <f t="shared" si="212"/>
        <v>5507.9200000000019</v>
      </c>
      <c r="D6834" s="7">
        <f t="shared" si="213"/>
        <v>0.31111020736463013</v>
      </c>
    </row>
    <row r="6835" spans="1:4" x14ac:dyDescent="0.55000000000000004">
      <c r="A6835" s="6">
        <f>US_Regional_Sales_Data!P6835*US_Regional_Sales_Data!M6835*(1-US_Regional_Sales_Data!N6835)</f>
        <v>3647.1449999999995</v>
      </c>
      <c r="B6835" s="6">
        <f>US_Regional_Sales_Data!O6835*US_Regional_Sales_Data!M6835</f>
        <v>2418.63</v>
      </c>
      <c r="C6835" s="6">
        <f t="shared" si="212"/>
        <v>1228.5149999999994</v>
      </c>
      <c r="D6835" s="7">
        <f t="shared" si="213"/>
        <v>0.33684292782436659</v>
      </c>
    </row>
    <row r="6836" spans="1:4" x14ac:dyDescent="0.55000000000000004">
      <c r="A6836" s="6">
        <f>US_Regional_Sales_Data!P6836*US_Regional_Sales_Data!M6836*(1-US_Regional_Sales_Data!N6836)</f>
        <v>27267.66</v>
      </c>
      <c r="B6836" s="6">
        <f>US_Regional_Sales_Data!O6836*US_Regional_Sales_Data!M6836</f>
        <v>34084.61</v>
      </c>
      <c r="C6836" s="6">
        <f t="shared" si="212"/>
        <v>-6816.9500000000007</v>
      </c>
      <c r="D6836" s="7">
        <f t="shared" si="213"/>
        <v>-0.250001283571821</v>
      </c>
    </row>
    <row r="6837" spans="1:4" x14ac:dyDescent="0.55000000000000004">
      <c r="A6837" s="6">
        <f>US_Regional_Sales_Data!P6837*US_Regional_Sales_Data!M6837*(1-US_Regional_Sales_Data!N6837)</f>
        <v>28172.160000000003</v>
      </c>
      <c r="B6837" s="6">
        <f>US_Regional_Sales_Data!O6837*US_Regional_Sales_Data!M6837</f>
        <v>22537.759999999998</v>
      </c>
      <c r="C6837" s="6">
        <f t="shared" si="212"/>
        <v>5634.4000000000051</v>
      </c>
      <c r="D6837" s="7">
        <f t="shared" si="213"/>
        <v>0.19999886412685447</v>
      </c>
    </row>
    <row r="6838" spans="1:4" x14ac:dyDescent="0.55000000000000004">
      <c r="A6838" s="6">
        <f>US_Regional_Sales_Data!P6838*US_Regional_Sales_Data!M6838*(1-US_Regional_Sales_Data!N6838)</f>
        <v>3093.3900000000003</v>
      </c>
      <c r="B6838" s="6">
        <f>US_Regional_Sales_Data!O6838*US_Regional_Sales_Data!M6838</f>
        <v>2377.02</v>
      </c>
      <c r="C6838" s="6">
        <f t="shared" si="212"/>
        <v>716.37000000000035</v>
      </c>
      <c r="D6838" s="7">
        <f t="shared" si="213"/>
        <v>0.23158088698806173</v>
      </c>
    </row>
    <row r="6839" spans="1:4" x14ac:dyDescent="0.55000000000000004">
      <c r="A6839" s="6">
        <f>US_Regional_Sales_Data!P6839*US_Regional_Sales_Data!M6839*(1-US_Regional_Sales_Data!N6839)</f>
        <v>9394.74</v>
      </c>
      <c r="B6839" s="6">
        <f>US_Regional_Sales_Data!O6839*US_Regional_Sales_Data!M6839</f>
        <v>5735.7300000000005</v>
      </c>
      <c r="C6839" s="6">
        <f t="shared" si="212"/>
        <v>3659.0099999999993</v>
      </c>
      <c r="D6839" s="7">
        <f t="shared" si="213"/>
        <v>0.38947432286577377</v>
      </c>
    </row>
    <row r="6840" spans="1:4" x14ac:dyDescent="0.55000000000000004">
      <c r="A6840" s="6">
        <f>US_Regional_Sales_Data!P6840*US_Regional_Sales_Data!M6840*(1-US_Regional_Sales_Data!N6840)</f>
        <v>35667.450000000004</v>
      </c>
      <c r="B6840" s="6">
        <f>US_Regional_Sales_Data!O6840*US_Regional_Sales_Data!M6840</f>
        <v>25363.52</v>
      </c>
      <c r="C6840" s="6">
        <f t="shared" si="212"/>
        <v>10303.930000000004</v>
      </c>
      <c r="D6840" s="7">
        <f t="shared" si="213"/>
        <v>0.28888888888888897</v>
      </c>
    </row>
    <row r="6841" spans="1:4" x14ac:dyDescent="0.55000000000000004">
      <c r="A6841" s="6">
        <f>US_Regional_Sales_Data!P6841*US_Regional_Sales_Data!M6841*(1-US_Regional_Sales_Data!N6841)</f>
        <v>675.3599999999999</v>
      </c>
      <c r="B6841" s="6">
        <f>US_Regional_Sales_Data!O6841*US_Regional_Sales_Data!M6841</f>
        <v>549.94000000000005</v>
      </c>
      <c r="C6841" s="6">
        <f t="shared" si="212"/>
        <v>125.41999999999985</v>
      </c>
      <c r="D6841" s="7">
        <f t="shared" si="213"/>
        <v>0.18570836294716872</v>
      </c>
    </row>
    <row r="6842" spans="1:4" x14ac:dyDescent="0.55000000000000004">
      <c r="A6842" s="6">
        <f>US_Regional_Sales_Data!P6842*US_Regional_Sales_Data!M6842*(1-US_Regional_Sales_Data!N6842)</f>
        <v>19484.939999999999</v>
      </c>
      <c r="B6842" s="6">
        <f>US_Regional_Sales_Data!O6842*US_Regional_Sales_Data!M6842</f>
        <v>8636.56</v>
      </c>
      <c r="C6842" s="6">
        <f t="shared" si="212"/>
        <v>10848.38</v>
      </c>
      <c r="D6842" s="7">
        <f t="shared" si="213"/>
        <v>0.55675716733025604</v>
      </c>
    </row>
    <row r="6843" spans="1:4" x14ac:dyDescent="0.55000000000000004">
      <c r="A6843" s="6">
        <f>US_Regional_Sales_Data!P6843*US_Regional_Sales_Data!M6843*(1-US_Regional_Sales_Data!N6843)</f>
        <v>6395.82</v>
      </c>
      <c r="B6843" s="6">
        <f>US_Regional_Sales_Data!O6843*US_Regional_Sales_Data!M6843</f>
        <v>5047.5200000000004</v>
      </c>
      <c r="C6843" s="6">
        <f t="shared" si="212"/>
        <v>1348.2999999999993</v>
      </c>
      <c r="D6843" s="7">
        <f t="shared" si="213"/>
        <v>0.21080955999387088</v>
      </c>
    </row>
    <row r="6844" spans="1:4" x14ac:dyDescent="0.55000000000000004">
      <c r="A6844" s="6">
        <f>US_Regional_Sales_Data!P6844*US_Regional_Sales_Data!M6844*(1-US_Regional_Sales_Data!N6844)</f>
        <v>8860.08</v>
      </c>
      <c r="B6844" s="6">
        <f>US_Regional_Sales_Data!O6844*US_Regional_Sales_Data!M6844</f>
        <v>4383.3999999999996</v>
      </c>
      <c r="C6844" s="6">
        <f t="shared" si="212"/>
        <v>4476.68</v>
      </c>
      <c r="D6844" s="7">
        <f t="shared" si="213"/>
        <v>0.5052640608211213</v>
      </c>
    </row>
    <row r="6845" spans="1:4" x14ac:dyDescent="0.55000000000000004">
      <c r="A6845" s="6">
        <f>US_Regional_Sales_Data!P6845*US_Regional_Sales_Data!M6845*(1-US_Regional_Sales_Data!N6845)</f>
        <v>3123.5400000000004</v>
      </c>
      <c r="B6845" s="6">
        <f>US_Regional_Sales_Data!O6845*US_Regional_Sales_Data!M6845</f>
        <v>2836.52</v>
      </c>
      <c r="C6845" s="6">
        <f t="shared" si="212"/>
        <v>287.02000000000044</v>
      </c>
      <c r="D6845" s="7">
        <f t="shared" si="213"/>
        <v>9.1889330695300975E-2</v>
      </c>
    </row>
    <row r="6846" spans="1:4" x14ac:dyDescent="0.55000000000000004">
      <c r="A6846" s="6">
        <f>US_Regional_Sales_Data!P6846*US_Regional_Sales_Data!M6846*(1-US_Regional_Sales_Data!N6846)</f>
        <v>30348.319999999996</v>
      </c>
      <c r="B6846" s="6">
        <f>US_Regional_Sales_Data!O6846*US_Regional_Sales_Data!M6846</f>
        <v>13417.12</v>
      </c>
      <c r="C6846" s="6">
        <f t="shared" si="212"/>
        <v>16931.199999999997</v>
      </c>
      <c r="D6846" s="7">
        <f t="shared" si="213"/>
        <v>0.55789579126620514</v>
      </c>
    </row>
    <row r="6847" spans="1:4" x14ac:dyDescent="0.55000000000000004">
      <c r="A6847" s="6">
        <f>US_Regional_Sales_Data!P6847*US_Regional_Sales_Data!M6847*(1-US_Regional_Sales_Data!N6847)</f>
        <v>1929.6000000000001</v>
      </c>
      <c r="B6847" s="6">
        <f>US_Regional_Sales_Data!O6847*US_Regional_Sales_Data!M6847</f>
        <v>1415.04</v>
      </c>
      <c r="C6847" s="6">
        <f t="shared" si="212"/>
        <v>514.56000000000017</v>
      </c>
      <c r="D6847" s="7">
        <f t="shared" si="213"/>
        <v>0.26666666666666672</v>
      </c>
    </row>
    <row r="6848" spans="1:4" x14ac:dyDescent="0.55000000000000004">
      <c r="A6848" s="6">
        <f>US_Regional_Sales_Data!P6848*US_Regional_Sales_Data!M6848*(1-US_Regional_Sales_Data!N6848)</f>
        <v>5602.5400000000009</v>
      </c>
      <c r="B6848" s="6">
        <f>US_Regional_Sales_Data!O6848*US_Regional_Sales_Data!M6848</f>
        <v>2846.7</v>
      </c>
      <c r="C6848" s="6">
        <f t="shared" si="212"/>
        <v>2755.8400000000011</v>
      </c>
      <c r="D6848" s="7">
        <f t="shared" si="213"/>
        <v>0.49189117793001041</v>
      </c>
    </row>
    <row r="6849" spans="1:4" x14ac:dyDescent="0.55000000000000004">
      <c r="A6849" s="6">
        <f>US_Regional_Sales_Data!P6849*US_Regional_Sales_Data!M6849*(1-US_Regional_Sales_Data!N6849)</f>
        <v>3691.7</v>
      </c>
      <c r="B6849" s="6">
        <f>US_Regional_Sales_Data!O6849*US_Regional_Sales_Data!M6849</f>
        <v>2525.9</v>
      </c>
      <c r="C6849" s="6">
        <f t="shared" si="212"/>
        <v>1165.7999999999997</v>
      </c>
      <c r="D6849" s="7">
        <f t="shared" si="213"/>
        <v>0.31578947368421045</v>
      </c>
    </row>
    <row r="6850" spans="1:4" x14ac:dyDescent="0.55000000000000004">
      <c r="A6850" s="6">
        <f>US_Regional_Sales_Data!P6850*US_Regional_Sales_Data!M6850*(1-US_Regional_Sales_Data!N6850)</f>
        <v>1013.7099999999999</v>
      </c>
      <c r="B6850" s="6">
        <f>US_Regional_Sales_Data!O6850*US_Regional_Sales_Data!M6850</f>
        <v>954.08</v>
      </c>
      <c r="C6850" s="6">
        <f t="shared" si="212"/>
        <v>59.629999999999882</v>
      </c>
      <c r="D6850" s="7">
        <f t="shared" si="213"/>
        <v>5.8823529411764594E-2</v>
      </c>
    </row>
    <row r="6851" spans="1:4" x14ac:dyDescent="0.55000000000000004">
      <c r="A6851" s="6">
        <f>US_Regional_Sales_Data!P6851*US_Regional_Sales_Data!M6851*(1-US_Regional_Sales_Data!N6851)</f>
        <v>19298.68</v>
      </c>
      <c r="B6851" s="6">
        <f>US_Regional_Sales_Data!O6851*US_Regional_Sales_Data!M6851</f>
        <v>15032.64</v>
      </c>
      <c r="C6851" s="6">
        <f t="shared" ref="C6851:C6914" si="214">A6851-B6851</f>
        <v>4266.0400000000009</v>
      </c>
      <c r="D6851" s="7">
        <f t="shared" ref="D6851:D6914" si="215">C6851/A6851</f>
        <v>0.22105346065119483</v>
      </c>
    </row>
    <row r="6852" spans="1:4" x14ac:dyDescent="0.55000000000000004">
      <c r="A6852" s="6">
        <f>US_Regional_Sales_Data!P6852*US_Regional_Sales_Data!M6852*(1-US_Regional_Sales_Data!N6852)</f>
        <v>8242.6750000000011</v>
      </c>
      <c r="B6852" s="6">
        <f>US_Regional_Sales_Data!O6852*US_Regional_Sales_Data!M6852</f>
        <v>3564.4</v>
      </c>
      <c r="C6852" s="6">
        <f t="shared" si="214"/>
        <v>4678.2750000000015</v>
      </c>
      <c r="D6852" s="7">
        <f t="shared" si="215"/>
        <v>0.56756756756756765</v>
      </c>
    </row>
    <row r="6853" spans="1:4" x14ac:dyDescent="0.55000000000000004">
      <c r="A6853" s="6">
        <f>US_Regional_Sales_Data!P6853*US_Regional_Sales_Data!M6853*(1-US_Regional_Sales_Data!N6853)</f>
        <v>4189.51</v>
      </c>
      <c r="B6853" s="6">
        <f>US_Regional_Sales_Data!O6853*US_Regional_Sales_Data!M6853</f>
        <v>2264.6</v>
      </c>
      <c r="C6853" s="6">
        <f t="shared" si="214"/>
        <v>1924.9100000000003</v>
      </c>
      <c r="D6853" s="7">
        <f t="shared" si="215"/>
        <v>0.45945945945945948</v>
      </c>
    </row>
    <row r="6854" spans="1:4" x14ac:dyDescent="0.55000000000000004">
      <c r="A6854" s="6">
        <f>US_Regional_Sales_Data!P6854*US_Regional_Sales_Data!M6854*(1-US_Regional_Sales_Data!N6854)</f>
        <v>2864.25</v>
      </c>
      <c r="B6854" s="6">
        <f>US_Regional_Sales_Data!O6854*US_Regional_Sales_Data!M6854</f>
        <v>1778.8500000000001</v>
      </c>
      <c r="C6854" s="6">
        <f t="shared" si="214"/>
        <v>1085.3999999999999</v>
      </c>
      <c r="D6854" s="7">
        <f t="shared" si="215"/>
        <v>0.37894736842105259</v>
      </c>
    </row>
    <row r="6855" spans="1:4" x14ac:dyDescent="0.55000000000000004">
      <c r="A6855" s="6">
        <f>US_Regional_Sales_Data!P6855*US_Regional_Sales_Data!M6855*(1-US_Regional_Sales_Data!N6855)</f>
        <v>6260.4800000000005</v>
      </c>
      <c r="B6855" s="6">
        <f>US_Regional_Sales_Data!O6855*US_Regional_Sales_Data!M6855</f>
        <v>4930.16</v>
      </c>
      <c r="C6855" s="6">
        <f t="shared" si="214"/>
        <v>1330.3200000000006</v>
      </c>
      <c r="D6855" s="7">
        <f t="shared" si="215"/>
        <v>0.2124948885708445</v>
      </c>
    </row>
    <row r="6856" spans="1:4" x14ac:dyDescent="0.55000000000000004">
      <c r="A6856" s="6">
        <f>US_Regional_Sales_Data!P6856*US_Regional_Sales_Data!M6856*(1-US_Regional_Sales_Data!N6856)</f>
        <v>10968.57</v>
      </c>
      <c r="B6856" s="6">
        <f>US_Regional_Sales_Data!O6856*US_Regional_Sales_Data!M6856</f>
        <v>9161.98</v>
      </c>
      <c r="C6856" s="6">
        <f t="shared" si="214"/>
        <v>1806.5900000000001</v>
      </c>
      <c r="D6856" s="7">
        <f t="shared" si="215"/>
        <v>0.16470606469211577</v>
      </c>
    </row>
    <row r="6857" spans="1:4" x14ac:dyDescent="0.55000000000000004">
      <c r="A6857" s="6">
        <f>US_Regional_Sales_Data!P6857*US_Regional_Sales_Data!M6857*(1-US_Regional_Sales_Data!N6857)</f>
        <v>12580.925000000001</v>
      </c>
      <c r="B6857" s="6">
        <f>US_Regional_Sales_Data!O6857*US_Regional_Sales_Data!M6857</f>
        <v>9520.6999999999989</v>
      </c>
      <c r="C6857" s="6">
        <f t="shared" si="214"/>
        <v>3060.2250000000022</v>
      </c>
      <c r="D6857" s="7">
        <f t="shared" si="215"/>
        <v>0.2432432432432434</v>
      </c>
    </row>
    <row r="6858" spans="1:4" x14ac:dyDescent="0.55000000000000004">
      <c r="A6858" s="6">
        <f>US_Regional_Sales_Data!P6858*US_Regional_Sales_Data!M6858*(1-US_Regional_Sales_Data!N6858)</f>
        <v>6637.5224999999991</v>
      </c>
      <c r="B6858" s="6">
        <f>US_Regional_Sales_Data!O6858*US_Regional_Sales_Data!M6858</f>
        <v>3229.1</v>
      </c>
      <c r="C6858" s="6">
        <f t="shared" si="214"/>
        <v>3408.4224999999992</v>
      </c>
      <c r="D6858" s="7">
        <f t="shared" si="215"/>
        <v>0.5135082404617084</v>
      </c>
    </row>
    <row r="6859" spans="1:4" x14ac:dyDescent="0.55000000000000004">
      <c r="A6859" s="6">
        <f>US_Regional_Sales_Data!P6859*US_Regional_Sales_Data!M6859*(1-US_Regional_Sales_Data!N6859)</f>
        <v>20984.400000000001</v>
      </c>
      <c r="B6859" s="6">
        <f>US_Regional_Sales_Data!O6859*US_Regional_Sales_Data!M6859</f>
        <v>16787.52</v>
      </c>
      <c r="C6859" s="6">
        <f t="shared" si="214"/>
        <v>4196.880000000001</v>
      </c>
      <c r="D6859" s="7">
        <f t="shared" si="215"/>
        <v>0.20000000000000004</v>
      </c>
    </row>
    <row r="6860" spans="1:4" x14ac:dyDescent="0.55000000000000004">
      <c r="A6860" s="6">
        <f>US_Regional_Sales_Data!P6860*US_Regional_Sales_Data!M6860*(1-US_Regional_Sales_Data!N6860)</f>
        <v>2894.4</v>
      </c>
      <c r="B6860" s="6">
        <f>US_Regional_Sales_Data!O6860*US_Regional_Sales_Data!M6860</f>
        <v>1865.28</v>
      </c>
      <c r="C6860" s="6">
        <f t="shared" si="214"/>
        <v>1029.1200000000001</v>
      </c>
      <c r="D6860" s="7">
        <f t="shared" si="215"/>
        <v>0.35555555555555557</v>
      </c>
    </row>
    <row r="6861" spans="1:4" x14ac:dyDescent="0.55000000000000004">
      <c r="A6861" s="6">
        <f>US_Regional_Sales_Data!P6861*US_Regional_Sales_Data!M6861*(1-US_Regional_Sales_Data!N6861)</f>
        <v>15906.134999999998</v>
      </c>
      <c r="B6861" s="6">
        <f>US_Regional_Sales_Data!O6861*US_Regional_Sales_Data!M6861</f>
        <v>11887.75</v>
      </c>
      <c r="C6861" s="6">
        <f t="shared" si="214"/>
        <v>4018.3849999999984</v>
      </c>
      <c r="D6861" s="7">
        <f t="shared" si="215"/>
        <v>0.25263113886560118</v>
      </c>
    </row>
    <row r="6862" spans="1:4" x14ac:dyDescent="0.55000000000000004">
      <c r="A6862" s="6">
        <f>US_Regional_Sales_Data!P6862*US_Regional_Sales_Data!M6862*(1-US_Regional_Sales_Data!N6862)</f>
        <v>20117.084999999999</v>
      </c>
      <c r="B6862" s="6">
        <f>US_Regional_Sales_Data!O6862*US_Regional_Sales_Data!M6862</f>
        <v>15876.18</v>
      </c>
      <c r="C6862" s="6">
        <f t="shared" si="214"/>
        <v>4240.9049999999988</v>
      </c>
      <c r="D6862" s="7">
        <f t="shared" si="215"/>
        <v>0.21081110906475758</v>
      </c>
    </row>
    <row r="6863" spans="1:4" x14ac:dyDescent="0.55000000000000004">
      <c r="A6863" s="6">
        <f>US_Regional_Sales_Data!P6863*US_Regional_Sales_Data!M6863*(1-US_Regional_Sales_Data!N6863)</f>
        <v>20673.519999999997</v>
      </c>
      <c r="B6863" s="6">
        <f>US_Regional_Sales_Data!O6863*US_Regional_Sales_Data!M6863</f>
        <v>10010.32</v>
      </c>
      <c r="C6863" s="6">
        <f t="shared" si="214"/>
        <v>10663.199999999997</v>
      </c>
      <c r="D6863" s="7">
        <f t="shared" si="215"/>
        <v>0.51579024762111136</v>
      </c>
    </row>
    <row r="6864" spans="1:4" x14ac:dyDescent="0.55000000000000004">
      <c r="A6864" s="6">
        <f>US_Regional_Sales_Data!P6864*US_Regional_Sales_Data!M6864*(1-US_Regional_Sales_Data!N6864)</f>
        <v>35831.599999999999</v>
      </c>
      <c r="B6864" s="6">
        <f>US_Regional_Sales_Data!O6864*US_Regional_Sales_Data!M6864</f>
        <v>32248.440000000002</v>
      </c>
      <c r="C6864" s="6">
        <f t="shared" si="214"/>
        <v>3583.1599999999962</v>
      </c>
      <c r="D6864" s="7">
        <f t="shared" si="215"/>
        <v>9.9999999999999895E-2</v>
      </c>
    </row>
    <row r="6865" spans="1:4" x14ac:dyDescent="0.55000000000000004">
      <c r="A6865" s="6">
        <f>US_Regional_Sales_Data!P6865*US_Regional_Sales_Data!M6865*(1-US_Regional_Sales_Data!N6865)</f>
        <v>8056.0800000000008</v>
      </c>
      <c r="B6865" s="6">
        <f>US_Regional_Sales_Data!O6865*US_Regional_Sales_Data!M6865</f>
        <v>4833.68</v>
      </c>
      <c r="C6865" s="6">
        <f t="shared" si="214"/>
        <v>3222.4000000000005</v>
      </c>
      <c r="D6865" s="7">
        <f t="shared" si="215"/>
        <v>0.39999602784480792</v>
      </c>
    </row>
    <row r="6866" spans="1:4" x14ac:dyDescent="0.55000000000000004">
      <c r="A6866" s="6">
        <f>US_Regional_Sales_Data!P6866*US_Regional_Sales_Data!M6866*(1-US_Regional_Sales_Data!N6866)</f>
        <v>996.95999999999992</v>
      </c>
      <c r="B6866" s="6">
        <f>US_Regional_Sales_Data!O6866*US_Regional_Sales_Data!M6866</f>
        <v>772.62000000000012</v>
      </c>
      <c r="C6866" s="6">
        <f t="shared" si="214"/>
        <v>224.3399999999998</v>
      </c>
      <c r="D6866" s="7">
        <f t="shared" si="215"/>
        <v>0.22502407318247455</v>
      </c>
    </row>
    <row r="6867" spans="1:4" x14ac:dyDescent="0.55000000000000004">
      <c r="A6867" s="6">
        <f>US_Regional_Sales_Data!P6867*US_Regional_Sales_Data!M6867*(1-US_Regional_Sales_Data!N6867)</f>
        <v>3280.3199999999997</v>
      </c>
      <c r="B6867" s="6">
        <f>US_Regional_Sales_Data!O6867*US_Regional_Sales_Data!M6867</f>
        <v>1681.16</v>
      </c>
      <c r="C6867" s="6">
        <f t="shared" si="214"/>
        <v>1599.1599999999996</v>
      </c>
      <c r="D6867" s="7">
        <f t="shared" si="215"/>
        <v>0.48750121939322988</v>
      </c>
    </row>
    <row r="6868" spans="1:4" x14ac:dyDescent="0.55000000000000004">
      <c r="A6868" s="6">
        <f>US_Regional_Sales_Data!P6868*US_Regional_Sales_Data!M6868*(1-US_Regional_Sales_Data!N6868)</f>
        <v>18337.899999999998</v>
      </c>
      <c r="B6868" s="6">
        <f>US_Regional_Sales_Data!O6868*US_Regional_Sales_Data!M6868</f>
        <v>14670.32</v>
      </c>
      <c r="C6868" s="6">
        <f t="shared" si="214"/>
        <v>3667.5799999999981</v>
      </c>
      <c r="D6868" s="7">
        <f t="shared" si="215"/>
        <v>0.19999999999999993</v>
      </c>
    </row>
    <row r="6869" spans="1:4" x14ac:dyDescent="0.55000000000000004">
      <c r="A6869" s="6">
        <f>US_Regional_Sales_Data!P6869*US_Regional_Sales_Data!M6869*(1-US_Regional_Sales_Data!N6869)</f>
        <v>7399.8150000000005</v>
      </c>
      <c r="B6869" s="6">
        <f>US_Regional_Sales_Data!O6869*US_Regional_Sales_Data!M6869</f>
        <v>6639.84</v>
      </c>
      <c r="C6869" s="6">
        <f t="shared" si="214"/>
        <v>759.97500000000036</v>
      </c>
      <c r="D6869" s="7">
        <f t="shared" si="215"/>
        <v>0.10270189187162115</v>
      </c>
    </row>
    <row r="6870" spans="1:4" x14ac:dyDescent="0.55000000000000004">
      <c r="A6870" s="6">
        <f>US_Regional_Sales_Data!P6870*US_Regional_Sales_Data!M6870*(1-US_Regional_Sales_Data!N6870)</f>
        <v>6201.8549999999996</v>
      </c>
      <c r="B6870" s="6">
        <f>US_Regional_Sales_Data!O6870*US_Regional_Sales_Data!M6870</f>
        <v>4961.49</v>
      </c>
      <c r="C6870" s="6">
        <f t="shared" si="214"/>
        <v>1240.3649999999998</v>
      </c>
      <c r="D6870" s="7">
        <f t="shared" si="215"/>
        <v>0.19999903254752002</v>
      </c>
    </row>
    <row r="6871" spans="1:4" x14ac:dyDescent="0.55000000000000004">
      <c r="A6871" s="6">
        <f>US_Regional_Sales_Data!P6871*US_Regional_Sales_Data!M6871*(1-US_Regional_Sales_Data!N6871)</f>
        <v>11056.005000000001</v>
      </c>
      <c r="B6871" s="6">
        <f>US_Regional_Sales_Data!O6871*US_Regional_Sales_Data!M6871</f>
        <v>9659.4600000000009</v>
      </c>
      <c r="C6871" s="6">
        <f t="shared" si="214"/>
        <v>1396.5450000000001</v>
      </c>
      <c r="D6871" s="7">
        <f t="shared" si="215"/>
        <v>0.12631551812793138</v>
      </c>
    </row>
    <row r="6872" spans="1:4" x14ac:dyDescent="0.55000000000000004">
      <c r="A6872" s="6">
        <f>US_Regional_Sales_Data!P6872*US_Regional_Sales_Data!M6872*(1-US_Regional_Sales_Data!N6872)</f>
        <v>204.51750000000001</v>
      </c>
      <c r="B6872" s="6">
        <f>US_Regional_Sales_Data!O6872*US_Regional_Sales_Data!M6872</f>
        <v>119.39</v>
      </c>
      <c r="C6872" s="6">
        <f t="shared" si="214"/>
        <v>85.127500000000012</v>
      </c>
      <c r="D6872" s="7">
        <f t="shared" si="215"/>
        <v>0.4162357744447297</v>
      </c>
    </row>
    <row r="6873" spans="1:4" x14ac:dyDescent="0.55000000000000004">
      <c r="A6873" s="6">
        <f>US_Regional_Sales_Data!P6873*US_Regional_Sales_Data!M6873*(1-US_Regional_Sales_Data!N6873)</f>
        <v>3593.88</v>
      </c>
      <c r="B6873" s="6">
        <f>US_Regional_Sales_Data!O6873*US_Regional_Sales_Data!M6873</f>
        <v>2994.92</v>
      </c>
      <c r="C6873" s="6">
        <f t="shared" si="214"/>
        <v>598.96</v>
      </c>
      <c r="D6873" s="7">
        <f t="shared" si="215"/>
        <v>0.16666110165058379</v>
      </c>
    </row>
    <row r="6874" spans="1:4" x14ac:dyDescent="0.55000000000000004">
      <c r="A6874" s="6">
        <f>US_Regional_Sales_Data!P6874*US_Regional_Sales_Data!M6874*(1-US_Regional_Sales_Data!N6874)</f>
        <v>7331.6424999999999</v>
      </c>
      <c r="B6874" s="6">
        <f>US_Regional_Sales_Data!O6874*US_Regional_Sales_Data!M6874</f>
        <v>5944.6100000000006</v>
      </c>
      <c r="C6874" s="6">
        <f t="shared" si="214"/>
        <v>1387.0324999999993</v>
      </c>
      <c r="D6874" s="7">
        <f t="shared" si="215"/>
        <v>0.18918441536122355</v>
      </c>
    </row>
    <row r="6875" spans="1:4" x14ac:dyDescent="0.55000000000000004">
      <c r="A6875" s="6">
        <f>US_Regional_Sales_Data!P6875*US_Regional_Sales_Data!M6875*(1-US_Regional_Sales_Data!N6875)</f>
        <v>1447.2</v>
      </c>
      <c r="B6875" s="6">
        <f>US_Regional_Sales_Data!O6875*US_Regional_Sales_Data!M6875</f>
        <v>1270.32</v>
      </c>
      <c r="C6875" s="6">
        <f t="shared" si="214"/>
        <v>176.88000000000011</v>
      </c>
      <c r="D6875" s="7">
        <f t="shared" si="215"/>
        <v>0.12222222222222229</v>
      </c>
    </row>
    <row r="6876" spans="1:4" x14ac:dyDescent="0.55000000000000004">
      <c r="A6876" s="6">
        <f>US_Regional_Sales_Data!P6876*US_Regional_Sales_Data!M6876*(1-US_Regional_Sales_Data!N6876)</f>
        <v>546.72</v>
      </c>
      <c r="B6876" s="6">
        <f>US_Regional_Sales_Data!O6876*US_Regional_Sales_Data!M6876</f>
        <v>492.05</v>
      </c>
      <c r="C6876" s="6">
        <f t="shared" si="214"/>
        <v>54.670000000000016</v>
      </c>
      <c r="D6876" s="7">
        <f t="shared" si="215"/>
        <v>9.9996341820310239E-2</v>
      </c>
    </row>
    <row r="6877" spans="1:4" x14ac:dyDescent="0.55000000000000004">
      <c r="A6877" s="6">
        <f>US_Regional_Sales_Data!P6877*US_Regional_Sales_Data!M6877*(1-US_Regional_Sales_Data!N6877)</f>
        <v>5028.3499999999995</v>
      </c>
      <c r="B6877" s="6">
        <f>US_Regional_Sales_Data!O6877*US_Regional_Sales_Data!M6877</f>
        <v>3334.59</v>
      </c>
      <c r="C6877" s="6">
        <f t="shared" si="214"/>
        <v>1693.7599999999993</v>
      </c>
      <c r="D6877" s="7">
        <f t="shared" si="215"/>
        <v>0.33684210526315778</v>
      </c>
    </row>
    <row r="6878" spans="1:4" x14ac:dyDescent="0.55000000000000004">
      <c r="A6878" s="6">
        <f>US_Regional_Sales_Data!P6878*US_Regional_Sales_Data!M6878*(1-US_Regional_Sales_Data!N6878)</f>
        <v>100.5</v>
      </c>
      <c r="B6878" s="6">
        <f>US_Regional_Sales_Data!O6878*US_Regional_Sales_Data!M6878</f>
        <v>73.7</v>
      </c>
      <c r="C6878" s="6">
        <f t="shared" si="214"/>
        <v>26.799999999999997</v>
      </c>
      <c r="D6878" s="7">
        <f t="shared" si="215"/>
        <v>0.26666666666666666</v>
      </c>
    </row>
    <row r="6879" spans="1:4" x14ac:dyDescent="0.55000000000000004">
      <c r="A6879" s="6">
        <f>US_Regional_Sales_Data!P6879*US_Regional_Sales_Data!M6879*(1-US_Regional_Sales_Data!N6879)</f>
        <v>4932.5400000000009</v>
      </c>
      <c r="B6879" s="6">
        <f>US_Regional_Sales_Data!O6879*US_Regional_Sales_Data!M6879</f>
        <v>3288.36</v>
      </c>
      <c r="C6879" s="6">
        <f t="shared" si="214"/>
        <v>1644.1800000000007</v>
      </c>
      <c r="D6879" s="7">
        <f t="shared" si="215"/>
        <v>0.33333333333333343</v>
      </c>
    </row>
    <row r="6880" spans="1:4" x14ac:dyDescent="0.55000000000000004">
      <c r="A6880" s="6">
        <f>US_Regional_Sales_Data!P6880*US_Regional_Sales_Data!M6880*(1-US_Regional_Sales_Data!N6880)</f>
        <v>16039.8</v>
      </c>
      <c r="B6880" s="6">
        <f>US_Regional_Sales_Data!O6880*US_Regional_Sales_Data!M6880</f>
        <v>17376.45</v>
      </c>
      <c r="C6880" s="6">
        <f t="shared" si="214"/>
        <v>-1336.6500000000015</v>
      </c>
      <c r="D6880" s="7">
        <f t="shared" si="215"/>
        <v>-8.3333333333333426E-2</v>
      </c>
    </row>
    <row r="6881" spans="1:4" x14ac:dyDescent="0.55000000000000004">
      <c r="A6881" s="6">
        <f>US_Regional_Sales_Data!P6881*US_Regional_Sales_Data!M6881*(1-US_Regional_Sales_Data!N6881)</f>
        <v>14439.84</v>
      </c>
      <c r="B6881" s="6">
        <f>US_Regional_Sales_Data!O6881*US_Regional_Sales_Data!M6881</f>
        <v>13717.84</v>
      </c>
      <c r="C6881" s="6">
        <f t="shared" si="214"/>
        <v>722</v>
      </c>
      <c r="D6881" s="7">
        <f t="shared" si="215"/>
        <v>5.0000554022759255E-2</v>
      </c>
    </row>
    <row r="6882" spans="1:4" x14ac:dyDescent="0.55000000000000004">
      <c r="A6882" s="6">
        <f>US_Regional_Sales_Data!P6882*US_Regional_Sales_Data!M6882*(1-US_Regional_Sales_Data!N6882)</f>
        <v>2460.2399999999998</v>
      </c>
      <c r="B6882" s="6">
        <f>US_Regional_Sales_Data!O6882*US_Regional_Sales_Data!M6882</f>
        <v>2173.1999999999998</v>
      </c>
      <c r="C6882" s="6">
        <f t="shared" si="214"/>
        <v>287.03999999999996</v>
      </c>
      <c r="D6882" s="7">
        <f t="shared" si="215"/>
        <v>0.11667154423958638</v>
      </c>
    </row>
    <row r="6883" spans="1:4" x14ac:dyDescent="0.55000000000000004">
      <c r="A6883" s="6">
        <f>US_Regional_Sales_Data!P6883*US_Regional_Sales_Data!M6883*(1-US_Regional_Sales_Data!N6883)</f>
        <v>12302.0375</v>
      </c>
      <c r="B6883" s="6">
        <f>US_Regional_Sales_Data!O6883*US_Regional_Sales_Data!M6883</f>
        <v>9309.65</v>
      </c>
      <c r="C6883" s="6">
        <f t="shared" si="214"/>
        <v>2992.3875000000007</v>
      </c>
      <c r="D6883" s="7">
        <f t="shared" si="215"/>
        <v>0.24324324324324328</v>
      </c>
    </row>
    <row r="6884" spans="1:4" x14ac:dyDescent="0.55000000000000004">
      <c r="A6884" s="6">
        <f>US_Regional_Sales_Data!P6884*US_Regional_Sales_Data!M6884*(1-US_Regional_Sales_Data!N6884)</f>
        <v>29584.519999999997</v>
      </c>
      <c r="B6884" s="6">
        <f>US_Regional_Sales_Data!O6884*US_Regional_Sales_Data!M6884</f>
        <v>23979.040000000001</v>
      </c>
      <c r="C6884" s="6">
        <f t="shared" si="214"/>
        <v>5605.4799999999959</v>
      </c>
      <c r="D6884" s="7">
        <f t="shared" si="215"/>
        <v>0.18947341379883792</v>
      </c>
    </row>
    <row r="6885" spans="1:4" x14ac:dyDescent="0.55000000000000004">
      <c r="A6885" s="6">
        <f>US_Regional_Sales_Data!P6885*US_Regional_Sales_Data!M6885*(1-US_Regional_Sales_Data!N6885)</f>
        <v>3280.32</v>
      </c>
      <c r="B6885" s="6">
        <f>US_Regional_Sales_Data!O6885*US_Regional_Sales_Data!M6885</f>
        <v>1895.28</v>
      </c>
      <c r="C6885" s="6">
        <f t="shared" si="214"/>
        <v>1385.0400000000002</v>
      </c>
      <c r="D6885" s="7">
        <f t="shared" si="215"/>
        <v>0.42222709979514195</v>
      </c>
    </row>
    <row r="6886" spans="1:4" x14ac:dyDescent="0.55000000000000004">
      <c r="A6886" s="6">
        <f>US_Regional_Sales_Data!P6886*US_Regional_Sales_Data!M6886*(1-US_Regional_Sales_Data!N6886)</f>
        <v>2607.64</v>
      </c>
      <c r="B6886" s="6">
        <f>US_Regional_Sales_Data!O6886*US_Regional_Sales_Data!M6886</f>
        <v>1490.08</v>
      </c>
      <c r="C6886" s="6">
        <f t="shared" si="214"/>
        <v>1117.56</v>
      </c>
      <c r="D6886" s="7">
        <f t="shared" si="215"/>
        <v>0.42857142857142855</v>
      </c>
    </row>
    <row r="6887" spans="1:4" x14ac:dyDescent="0.55000000000000004">
      <c r="A6887" s="6">
        <f>US_Regional_Sales_Data!P6887*US_Regional_Sales_Data!M6887*(1-US_Regional_Sales_Data!N6887)</f>
        <v>986.57499999999993</v>
      </c>
      <c r="B6887" s="6">
        <f>US_Regional_Sales_Data!O6887*US_Regional_Sales_Data!M6887</f>
        <v>695.8</v>
      </c>
      <c r="C6887" s="6">
        <f t="shared" si="214"/>
        <v>290.77499999999998</v>
      </c>
      <c r="D6887" s="7">
        <f t="shared" si="215"/>
        <v>0.29473177406684742</v>
      </c>
    </row>
    <row r="6888" spans="1:4" x14ac:dyDescent="0.55000000000000004">
      <c r="A6888" s="6">
        <f>US_Regional_Sales_Data!P6888*US_Regional_Sales_Data!M6888*(1-US_Regional_Sales_Data!N6888)</f>
        <v>1822.0650000000001</v>
      </c>
      <c r="B6888" s="6">
        <f>US_Regional_Sales_Data!O6888*US_Regional_Sales_Data!M6888</f>
        <v>1634.93</v>
      </c>
      <c r="C6888" s="6">
        <f t="shared" si="214"/>
        <v>187.13499999999999</v>
      </c>
      <c r="D6888" s="7">
        <f t="shared" si="215"/>
        <v>0.10270489801406645</v>
      </c>
    </row>
    <row r="6889" spans="1:4" x14ac:dyDescent="0.55000000000000004">
      <c r="A6889" s="6">
        <f>US_Regional_Sales_Data!P6889*US_Regional_Sales_Data!M6889*(1-US_Regional_Sales_Data!N6889)</f>
        <v>3495.3900000000003</v>
      </c>
      <c r="B6889" s="6">
        <f>US_Regional_Sales_Data!O6889*US_Regional_Sales_Data!M6889</f>
        <v>1851.6</v>
      </c>
      <c r="C6889" s="6">
        <f t="shared" si="214"/>
        <v>1643.7900000000004</v>
      </c>
      <c r="D6889" s="7">
        <f t="shared" si="215"/>
        <v>0.47027370336357321</v>
      </c>
    </row>
    <row r="6890" spans="1:4" x14ac:dyDescent="0.55000000000000004">
      <c r="A6890" s="6">
        <f>US_Regional_Sales_Data!P6890*US_Regional_Sales_Data!M6890*(1-US_Regional_Sales_Data!N6890)</f>
        <v>3284.3399999999997</v>
      </c>
      <c r="B6890" s="6">
        <f>US_Regional_Sales_Data!O6890*US_Regional_Sales_Data!M6890</f>
        <v>2143.48</v>
      </c>
      <c r="C6890" s="6">
        <f t="shared" si="214"/>
        <v>1140.8599999999997</v>
      </c>
      <c r="D6890" s="7">
        <f t="shared" si="215"/>
        <v>0.34736354944981329</v>
      </c>
    </row>
    <row r="6891" spans="1:4" x14ac:dyDescent="0.55000000000000004">
      <c r="A6891" s="6">
        <f>US_Regional_Sales_Data!P6891*US_Regional_Sales_Data!M6891*(1-US_Regional_Sales_Data!N6891)</f>
        <v>4239.09</v>
      </c>
      <c r="B6891" s="6">
        <f>US_Regional_Sales_Data!O6891*US_Regional_Sales_Data!M6891</f>
        <v>3024.64</v>
      </c>
      <c r="C6891" s="6">
        <f t="shared" si="214"/>
        <v>1214.4500000000003</v>
      </c>
      <c r="D6891" s="7">
        <f t="shared" si="215"/>
        <v>0.28648837368397467</v>
      </c>
    </row>
    <row r="6892" spans="1:4" x14ac:dyDescent="0.55000000000000004">
      <c r="A6892" s="6">
        <f>US_Regional_Sales_Data!P6892*US_Regional_Sales_Data!M6892*(1-US_Regional_Sales_Data!N6892)</f>
        <v>2887.3649999999998</v>
      </c>
      <c r="B6892" s="6">
        <f>US_Regional_Sales_Data!O6892*US_Regional_Sales_Data!M6892</f>
        <v>2683.56</v>
      </c>
      <c r="C6892" s="6">
        <f t="shared" si="214"/>
        <v>203.80499999999984</v>
      </c>
      <c r="D6892" s="7">
        <f t="shared" si="215"/>
        <v>7.0585118265269489E-2</v>
      </c>
    </row>
    <row r="6893" spans="1:4" x14ac:dyDescent="0.55000000000000004">
      <c r="A6893" s="6">
        <f>US_Regional_Sales_Data!P6893*US_Regional_Sales_Data!M6893*(1-US_Regional_Sales_Data!N6893)</f>
        <v>738.34</v>
      </c>
      <c r="B6893" s="6">
        <f>US_Regional_Sales_Data!O6893*US_Regional_Sales_Data!M6893</f>
        <v>310.88</v>
      </c>
      <c r="C6893" s="6">
        <f t="shared" si="214"/>
        <v>427.46000000000004</v>
      </c>
      <c r="D6893" s="7">
        <f t="shared" si="215"/>
        <v>0.57894736842105265</v>
      </c>
    </row>
    <row r="6894" spans="1:4" x14ac:dyDescent="0.55000000000000004">
      <c r="A6894" s="6">
        <f>US_Regional_Sales_Data!P6894*US_Regional_Sales_Data!M6894*(1-US_Regional_Sales_Data!N6894)</f>
        <v>1561.77</v>
      </c>
      <c r="B6894" s="6">
        <f>US_Regional_Sales_Data!O6894*US_Regional_Sales_Data!M6894</f>
        <v>1075.8999999999999</v>
      </c>
      <c r="C6894" s="6">
        <f t="shared" si="214"/>
        <v>485.87000000000012</v>
      </c>
      <c r="D6894" s="7">
        <f t="shared" si="215"/>
        <v>0.3111021469230425</v>
      </c>
    </row>
    <row r="6895" spans="1:4" x14ac:dyDescent="0.55000000000000004">
      <c r="A6895" s="6">
        <f>US_Regional_Sales_Data!P6895*US_Regional_Sales_Data!M6895*(1-US_Regional_Sales_Data!N6895)</f>
        <v>7892.5999999999995</v>
      </c>
      <c r="B6895" s="6">
        <f>US_Regional_Sales_Data!O6895*US_Regional_Sales_Data!M6895</f>
        <v>4984.8</v>
      </c>
      <c r="C6895" s="6">
        <f t="shared" si="214"/>
        <v>2907.7999999999993</v>
      </c>
      <c r="D6895" s="7">
        <f t="shared" si="215"/>
        <v>0.36842105263157887</v>
      </c>
    </row>
    <row r="6896" spans="1:4" x14ac:dyDescent="0.55000000000000004">
      <c r="A6896" s="6">
        <f>US_Regional_Sales_Data!P6896*US_Regional_Sales_Data!M6896*(1-US_Regional_Sales_Data!N6896)</f>
        <v>2653.2</v>
      </c>
      <c r="B6896" s="6">
        <f>US_Regional_Sales_Data!O6896*US_Regional_Sales_Data!M6896</f>
        <v>3581.84</v>
      </c>
      <c r="C6896" s="6">
        <f t="shared" si="214"/>
        <v>-928.64000000000033</v>
      </c>
      <c r="D6896" s="7">
        <f t="shared" si="215"/>
        <v>-0.35000753806723972</v>
      </c>
    </row>
    <row r="6897" spans="1:4" x14ac:dyDescent="0.55000000000000004">
      <c r="A6897" s="6">
        <f>US_Regional_Sales_Data!P6897*US_Regional_Sales_Data!M6897*(1-US_Regional_Sales_Data!N6897)</f>
        <v>171.85499999999999</v>
      </c>
      <c r="B6897" s="6">
        <f>US_Regional_Sales_Data!O6897*US_Regional_Sales_Data!M6897</f>
        <v>103.11</v>
      </c>
      <c r="C6897" s="6">
        <f t="shared" si="214"/>
        <v>68.74499999999999</v>
      </c>
      <c r="D6897" s="7">
        <f t="shared" si="215"/>
        <v>0.40001745657676524</v>
      </c>
    </row>
    <row r="6898" spans="1:4" x14ac:dyDescent="0.55000000000000004">
      <c r="A6898" s="6">
        <f>US_Regional_Sales_Data!P6898*US_Regional_Sales_Data!M6898*(1-US_Regional_Sales_Data!N6898)</f>
        <v>5372.0599999999995</v>
      </c>
      <c r="B6898" s="6">
        <f>US_Regional_Sales_Data!O6898*US_Regional_Sales_Data!M6898</f>
        <v>3279.78</v>
      </c>
      <c r="C6898" s="6">
        <f t="shared" si="214"/>
        <v>2092.2799999999993</v>
      </c>
      <c r="D6898" s="7">
        <f t="shared" si="215"/>
        <v>0.38947442880384797</v>
      </c>
    </row>
    <row r="6899" spans="1:4" x14ac:dyDescent="0.55000000000000004">
      <c r="A6899" s="6">
        <f>US_Regional_Sales_Data!P6899*US_Regional_Sales_Data!M6899*(1-US_Regional_Sales_Data!N6899)</f>
        <v>21874.160000000003</v>
      </c>
      <c r="B6899" s="6">
        <f>US_Regional_Sales_Data!O6899*US_Regional_Sales_Data!M6899</f>
        <v>12304.25</v>
      </c>
      <c r="C6899" s="6">
        <f t="shared" si="214"/>
        <v>9569.9100000000035</v>
      </c>
      <c r="D6899" s="7">
        <f t="shared" si="215"/>
        <v>0.43749839993855771</v>
      </c>
    </row>
    <row r="6900" spans="1:4" x14ac:dyDescent="0.55000000000000004">
      <c r="A6900" s="6">
        <f>US_Regional_Sales_Data!P6900*US_Regional_Sales_Data!M6900*(1-US_Regional_Sales_Data!N6900)</f>
        <v>6792.46</v>
      </c>
      <c r="B6900" s="6">
        <f>US_Regional_Sales_Data!O6900*US_Regional_Sales_Data!M6900</f>
        <v>6241.76</v>
      </c>
      <c r="C6900" s="6">
        <f t="shared" si="214"/>
        <v>550.69999999999982</v>
      </c>
      <c r="D6900" s="7">
        <f t="shared" si="215"/>
        <v>8.1075192198408211E-2</v>
      </c>
    </row>
    <row r="6901" spans="1:4" x14ac:dyDescent="0.55000000000000004">
      <c r="A6901" s="6">
        <f>US_Regional_Sales_Data!P6901*US_Regional_Sales_Data!M6901*(1-US_Regional_Sales_Data!N6901)</f>
        <v>14670.32</v>
      </c>
      <c r="B6901" s="6">
        <f>US_Regional_Sales_Data!O6901*US_Regional_Sales_Data!M6901</f>
        <v>14853.720000000001</v>
      </c>
      <c r="C6901" s="6">
        <f t="shared" si="214"/>
        <v>-183.40000000000146</v>
      </c>
      <c r="D6901" s="7">
        <f t="shared" si="215"/>
        <v>-1.2501431461617842E-2</v>
      </c>
    </row>
    <row r="6902" spans="1:4" x14ac:dyDescent="0.55000000000000004">
      <c r="A6902" s="6">
        <f>US_Regional_Sales_Data!P6902*US_Regional_Sales_Data!M6902*(1-US_Regional_Sales_Data!N6902)</f>
        <v>4313.4600000000009</v>
      </c>
      <c r="B6902" s="6">
        <f>US_Regional_Sales_Data!O6902*US_Regional_Sales_Data!M6902</f>
        <v>3077.7000000000003</v>
      </c>
      <c r="C6902" s="6">
        <f t="shared" si="214"/>
        <v>1235.7600000000007</v>
      </c>
      <c r="D6902" s="7">
        <f t="shared" si="215"/>
        <v>0.28648926847588718</v>
      </c>
    </row>
    <row r="6903" spans="1:4" x14ac:dyDescent="0.55000000000000004">
      <c r="A6903" s="6">
        <f>US_Regional_Sales_Data!P6903*US_Regional_Sales_Data!M6903*(1-US_Regional_Sales_Data!N6903)</f>
        <v>6515.08</v>
      </c>
      <c r="B6903" s="6">
        <f>US_Regional_Sales_Data!O6903*US_Regional_Sales_Data!M6903</f>
        <v>4828.8</v>
      </c>
      <c r="C6903" s="6">
        <f t="shared" si="214"/>
        <v>1686.2799999999997</v>
      </c>
      <c r="D6903" s="7">
        <f t="shared" si="215"/>
        <v>0.25882721317313062</v>
      </c>
    </row>
    <row r="6904" spans="1:4" x14ac:dyDescent="0.55000000000000004">
      <c r="A6904" s="6">
        <f>US_Regional_Sales_Data!P6904*US_Regional_Sales_Data!M6904*(1-US_Regional_Sales_Data!N6904)</f>
        <v>1731.28</v>
      </c>
      <c r="B6904" s="6">
        <f>US_Regional_Sales_Data!O6904*US_Regional_Sales_Data!M6904</f>
        <v>984.08</v>
      </c>
      <c r="C6904" s="6">
        <f t="shared" si="214"/>
        <v>747.19999999999993</v>
      </c>
      <c r="D6904" s="7">
        <f t="shared" si="215"/>
        <v>0.43158818908553204</v>
      </c>
    </row>
    <row r="6905" spans="1:4" x14ac:dyDescent="0.55000000000000004">
      <c r="A6905" s="6">
        <f>US_Regional_Sales_Data!P6905*US_Regional_Sales_Data!M6905*(1-US_Regional_Sales_Data!N6905)</f>
        <v>1744.0099999999998</v>
      </c>
      <c r="B6905" s="6">
        <f>US_Regional_Sales_Data!O6905*US_Regional_Sales_Data!M6905</f>
        <v>1321.78</v>
      </c>
      <c r="C6905" s="6">
        <f t="shared" si="214"/>
        <v>422.22999999999979</v>
      </c>
      <c r="D6905" s="7">
        <f t="shared" si="215"/>
        <v>0.24210296959306418</v>
      </c>
    </row>
    <row r="6906" spans="1:4" x14ac:dyDescent="0.55000000000000004">
      <c r="A6906" s="6">
        <f>US_Regional_Sales_Data!P6906*US_Regional_Sales_Data!M6906*(1-US_Regional_Sales_Data!N6906)</f>
        <v>5928.1599999999989</v>
      </c>
      <c r="B6906" s="6">
        <f>US_Regional_Sales_Data!O6906*US_Regional_Sales_Data!M6906</f>
        <v>3641.6</v>
      </c>
      <c r="C6906" s="6">
        <f t="shared" si="214"/>
        <v>2286.559999999999</v>
      </c>
      <c r="D6906" s="7">
        <f t="shared" si="215"/>
        <v>0.385711586731802</v>
      </c>
    </row>
    <row r="6907" spans="1:4" x14ac:dyDescent="0.55000000000000004">
      <c r="A6907" s="6">
        <f>US_Regional_Sales_Data!P6907*US_Regional_Sales_Data!M6907*(1-US_Regional_Sales_Data!N6907)</f>
        <v>9647.33</v>
      </c>
      <c r="B6907" s="6">
        <f>US_Regional_Sales_Data!O6907*US_Regional_Sales_Data!M6907</f>
        <v>7150.38</v>
      </c>
      <c r="C6907" s="6">
        <f t="shared" si="214"/>
        <v>2496.9499999999998</v>
      </c>
      <c r="D6907" s="7">
        <f t="shared" si="215"/>
        <v>0.25882290747802761</v>
      </c>
    </row>
    <row r="6908" spans="1:4" x14ac:dyDescent="0.55000000000000004">
      <c r="A6908" s="6">
        <f>US_Regional_Sales_Data!P6908*US_Regional_Sales_Data!M6908*(1-US_Regional_Sales_Data!N6908)</f>
        <v>1691.415</v>
      </c>
      <c r="B6908" s="6">
        <f>US_Regional_Sales_Data!O6908*US_Regional_Sales_Data!M6908</f>
        <v>1691.42</v>
      </c>
      <c r="C6908" s="6">
        <f t="shared" si="214"/>
        <v>-5.0000000001091394E-3</v>
      </c>
      <c r="D6908" s="7">
        <f t="shared" si="215"/>
        <v>-2.956104799891889E-6</v>
      </c>
    </row>
    <row r="6909" spans="1:4" x14ac:dyDescent="0.55000000000000004">
      <c r="A6909" s="6">
        <f>US_Regional_Sales_Data!P6909*US_Regional_Sales_Data!M6909*(1-US_Regional_Sales_Data!N6909)</f>
        <v>1735.3000000000002</v>
      </c>
      <c r="B6909" s="6">
        <f>US_Regional_Sales_Data!O6909*US_Regional_Sales_Data!M6909</f>
        <v>750.4</v>
      </c>
      <c r="C6909" s="6">
        <f t="shared" si="214"/>
        <v>984.9000000000002</v>
      </c>
      <c r="D6909" s="7">
        <f t="shared" si="215"/>
        <v>0.56756756756756765</v>
      </c>
    </row>
    <row r="6910" spans="1:4" x14ac:dyDescent="0.55000000000000004">
      <c r="A6910" s="6">
        <f>US_Regional_Sales_Data!P6910*US_Regional_Sales_Data!M6910*(1-US_Regional_Sales_Data!N6910)</f>
        <v>882.72500000000002</v>
      </c>
      <c r="B6910" s="6">
        <f>US_Regional_Sales_Data!O6910*US_Regional_Sales_Data!M6910</f>
        <v>664.64</v>
      </c>
      <c r="C6910" s="6">
        <f t="shared" si="214"/>
        <v>218.08500000000004</v>
      </c>
      <c r="D6910" s="7">
        <f t="shared" si="215"/>
        <v>0.2470588235294118</v>
      </c>
    </row>
    <row r="6911" spans="1:4" x14ac:dyDescent="0.55000000000000004">
      <c r="A6911" s="6">
        <f>US_Regional_Sales_Data!P6911*US_Regional_Sales_Data!M6911*(1-US_Regional_Sales_Data!N6911)</f>
        <v>4901.05</v>
      </c>
      <c r="B6911" s="6">
        <f>US_Regional_Sales_Data!O6911*US_Regional_Sales_Data!M6911</f>
        <v>2889.0499999999997</v>
      </c>
      <c r="C6911" s="6">
        <f t="shared" si="214"/>
        <v>2012.0000000000005</v>
      </c>
      <c r="D6911" s="7">
        <f t="shared" si="215"/>
        <v>0.41052427541037134</v>
      </c>
    </row>
    <row r="6912" spans="1:4" x14ac:dyDescent="0.55000000000000004">
      <c r="A6912" s="6">
        <f>US_Regional_Sales_Data!P6912*US_Regional_Sales_Data!M6912*(1-US_Regional_Sales_Data!N6912)</f>
        <v>23435.929999999997</v>
      </c>
      <c r="B6912" s="6">
        <f>US_Regional_Sales_Data!O6912*US_Regional_Sales_Data!M6912</f>
        <v>10607.87</v>
      </c>
      <c r="C6912" s="6">
        <f t="shared" si="214"/>
        <v>12828.059999999996</v>
      </c>
      <c r="D6912" s="7">
        <f t="shared" si="215"/>
        <v>0.54736722630593271</v>
      </c>
    </row>
    <row r="6913" spans="1:4" x14ac:dyDescent="0.55000000000000004">
      <c r="A6913" s="6">
        <f>US_Regional_Sales_Data!P6913*US_Regional_Sales_Data!M6913*(1-US_Regional_Sales_Data!N6913)</f>
        <v>8369.6400000000012</v>
      </c>
      <c r="B6913" s="6">
        <f>US_Regional_Sales_Data!O6913*US_Regional_Sales_Data!M6913</f>
        <v>4277.8</v>
      </c>
      <c r="C6913" s="6">
        <f t="shared" si="214"/>
        <v>4091.8400000000011</v>
      </c>
      <c r="D6913" s="7">
        <f t="shared" si="215"/>
        <v>0.48889080056011974</v>
      </c>
    </row>
    <row r="6914" spans="1:4" x14ac:dyDescent="0.55000000000000004">
      <c r="A6914" s="6">
        <f>US_Regional_Sales_Data!P6914*US_Regional_Sales_Data!M6914*(1-US_Regional_Sales_Data!N6914)</f>
        <v>4901.05</v>
      </c>
      <c r="B6914" s="6">
        <f>US_Regional_Sales_Data!O6914*US_Regional_Sales_Data!M6914</f>
        <v>2579.5</v>
      </c>
      <c r="C6914" s="6">
        <f t="shared" si="214"/>
        <v>2321.5500000000002</v>
      </c>
      <c r="D6914" s="7">
        <f t="shared" si="215"/>
        <v>0.47368421052631582</v>
      </c>
    </row>
    <row r="6915" spans="1:4" x14ac:dyDescent="0.55000000000000004">
      <c r="A6915" s="6">
        <f>US_Regional_Sales_Data!P6915*US_Regional_Sales_Data!M6915*(1-US_Regional_Sales_Data!N6915)</f>
        <v>7638</v>
      </c>
      <c r="B6915" s="6">
        <f>US_Regional_Sales_Data!O6915*US_Regional_Sales_Data!M6915</f>
        <v>4020</v>
      </c>
      <c r="C6915" s="6">
        <f t="shared" ref="C6915:C6978" si="216">A6915-B6915</f>
        <v>3618</v>
      </c>
      <c r="D6915" s="7">
        <f t="shared" ref="D6915:D6978" si="217">C6915/A6915</f>
        <v>0.47368421052631576</v>
      </c>
    </row>
    <row r="6916" spans="1:4" x14ac:dyDescent="0.55000000000000004">
      <c r="A6916" s="6">
        <f>US_Regional_Sales_Data!P6916*US_Regional_Sales_Data!M6916*(1-US_Regional_Sales_Data!N6916)</f>
        <v>4214.3</v>
      </c>
      <c r="B6916" s="6">
        <f>US_Regional_Sales_Data!O6916*US_Regional_Sales_Data!M6916</f>
        <v>3644.8</v>
      </c>
      <c r="C6916" s="6">
        <f t="shared" si="216"/>
        <v>569.5</v>
      </c>
      <c r="D6916" s="7">
        <f t="shared" si="217"/>
        <v>0.13513513513513514</v>
      </c>
    </row>
    <row r="6917" spans="1:4" x14ac:dyDescent="0.55000000000000004">
      <c r="A6917" s="6">
        <f>US_Regional_Sales_Data!P6917*US_Regional_Sales_Data!M6917*(1-US_Regional_Sales_Data!N6917)</f>
        <v>2966.7599999999998</v>
      </c>
      <c r="B6917" s="6">
        <f>US_Regional_Sales_Data!O6917*US_Regional_Sales_Data!M6917</f>
        <v>2439.33</v>
      </c>
      <c r="C6917" s="6">
        <f t="shared" si="216"/>
        <v>527.42999999999984</v>
      </c>
      <c r="D6917" s="7">
        <f t="shared" si="217"/>
        <v>0.17777980018606152</v>
      </c>
    </row>
    <row r="6918" spans="1:4" x14ac:dyDescent="0.55000000000000004">
      <c r="A6918" s="6">
        <f>US_Regional_Sales_Data!P6918*US_Regional_Sales_Data!M6918*(1-US_Regional_Sales_Data!N6918)</f>
        <v>24484.48</v>
      </c>
      <c r="B6918" s="6">
        <f>US_Regional_Sales_Data!O6918*US_Regional_Sales_Data!M6918</f>
        <v>19893.68</v>
      </c>
      <c r="C6918" s="6">
        <f t="shared" si="216"/>
        <v>4590.7999999999993</v>
      </c>
      <c r="D6918" s="7">
        <f t="shared" si="217"/>
        <v>0.18749836631204744</v>
      </c>
    </row>
    <row r="6919" spans="1:4" x14ac:dyDescent="0.55000000000000004">
      <c r="A6919" s="6">
        <f>US_Regional_Sales_Data!P6919*US_Regional_Sales_Data!M6919*(1-US_Regional_Sales_Data!N6919)</f>
        <v>759.78</v>
      </c>
      <c r="B6919" s="6">
        <f>US_Regional_Sales_Data!O6919*US_Regional_Sales_Data!M6919</f>
        <v>445.02</v>
      </c>
      <c r="C6919" s="6">
        <f t="shared" si="216"/>
        <v>314.76</v>
      </c>
      <c r="D6919" s="7">
        <f t="shared" si="217"/>
        <v>0.41427781726289187</v>
      </c>
    </row>
    <row r="6920" spans="1:4" x14ac:dyDescent="0.55000000000000004">
      <c r="A6920" s="6">
        <f>US_Regional_Sales_Data!P6920*US_Regional_Sales_Data!M6920*(1-US_Regional_Sales_Data!N6920)</f>
        <v>7332.48</v>
      </c>
      <c r="B6920" s="6">
        <f>US_Regional_Sales_Data!O6920*US_Regional_Sales_Data!M6920</f>
        <v>4631.04</v>
      </c>
      <c r="C6920" s="6">
        <f t="shared" si="216"/>
        <v>2701.4399999999996</v>
      </c>
      <c r="D6920" s="7">
        <f t="shared" si="217"/>
        <v>0.36842105263157893</v>
      </c>
    </row>
    <row r="6921" spans="1:4" x14ac:dyDescent="0.55000000000000004">
      <c r="A6921" s="6">
        <f>US_Regional_Sales_Data!P6921*US_Regional_Sales_Data!M6921*(1-US_Regional_Sales_Data!N6921)</f>
        <v>9197.09</v>
      </c>
      <c r="B6921" s="6">
        <f>US_Regional_Sales_Data!O6921*US_Regional_Sales_Data!M6921</f>
        <v>5070.84</v>
      </c>
      <c r="C6921" s="6">
        <f t="shared" si="216"/>
        <v>4126.25</v>
      </c>
      <c r="D6921" s="7">
        <f t="shared" si="217"/>
        <v>0.44864734388812111</v>
      </c>
    </row>
    <row r="6922" spans="1:4" x14ac:dyDescent="0.55000000000000004">
      <c r="A6922" s="6">
        <f>US_Regional_Sales_Data!P6922*US_Regional_Sales_Data!M6922*(1-US_Regional_Sales_Data!N6922)</f>
        <v>814.72</v>
      </c>
      <c r="B6922" s="6">
        <f>US_Regional_Sales_Data!O6922*US_Regional_Sales_Data!M6922</f>
        <v>566</v>
      </c>
      <c r="C6922" s="6">
        <f t="shared" si="216"/>
        <v>248.72000000000003</v>
      </c>
      <c r="D6922" s="7">
        <f t="shared" si="217"/>
        <v>0.3052827965435978</v>
      </c>
    </row>
    <row r="6923" spans="1:4" x14ac:dyDescent="0.55000000000000004">
      <c r="A6923" s="6">
        <f>US_Regional_Sales_Data!P6923*US_Regional_Sales_Data!M6923*(1-US_Regional_Sales_Data!N6923)</f>
        <v>4620.99</v>
      </c>
      <c r="B6923" s="6">
        <f>US_Regional_Sales_Data!O6923*US_Regional_Sales_Data!M6923</f>
        <v>3113.08</v>
      </c>
      <c r="C6923" s="6">
        <f t="shared" si="216"/>
        <v>1507.9099999999999</v>
      </c>
      <c r="D6923" s="7">
        <f t="shared" si="217"/>
        <v>0.32631752070443776</v>
      </c>
    </row>
    <row r="6924" spans="1:4" x14ac:dyDescent="0.55000000000000004">
      <c r="A6924" s="6">
        <f>US_Regional_Sales_Data!P6924*US_Regional_Sales_Data!M6924*(1-US_Regional_Sales_Data!N6924)</f>
        <v>4251.82</v>
      </c>
      <c r="B6924" s="6">
        <f>US_Regional_Sales_Data!O6924*US_Regional_Sales_Data!M6924</f>
        <v>2506.3200000000002</v>
      </c>
      <c r="C6924" s="6">
        <f t="shared" si="216"/>
        <v>1745.4999999999995</v>
      </c>
      <c r="D6924" s="7">
        <f t="shared" si="217"/>
        <v>0.41053007888386611</v>
      </c>
    </row>
    <row r="6925" spans="1:4" x14ac:dyDescent="0.55000000000000004">
      <c r="A6925" s="6">
        <f>US_Regional_Sales_Data!P6925*US_Regional_Sales_Data!M6925*(1-US_Regional_Sales_Data!N6925)</f>
        <v>2272.3050000000003</v>
      </c>
      <c r="B6925" s="6">
        <f>US_Regional_Sales_Data!O6925*US_Regional_Sales_Data!M6925</f>
        <v>1684.17</v>
      </c>
      <c r="C6925" s="6">
        <f t="shared" si="216"/>
        <v>588.13500000000022</v>
      </c>
      <c r="D6925" s="7">
        <f t="shared" si="217"/>
        <v>0.25882749014766948</v>
      </c>
    </row>
    <row r="6926" spans="1:4" x14ac:dyDescent="0.55000000000000004">
      <c r="A6926" s="6">
        <f>US_Regional_Sales_Data!P6926*US_Regional_Sales_Data!M6926*(1-US_Regional_Sales_Data!N6926)</f>
        <v>2237.13</v>
      </c>
      <c r="B6926" s="6">
        <f>US_Regional_Sales_Data!O6926*US_Regional_Sales_Data!M6926</f>
        <v>1043.99</v>
      </c>
      <c r="C6926" s="6">
        <f t="shared" si="216"/>
        <v>1193.1400000000001</v>
      </c>
      <c r="D6926" s="7">
        <f t="shared" si="217"/>
        <v>0.5333351213385007</v>
      </c>
    </row>
    <row r="6927" spans="1:4" x14ac:dyDescent="0.55000000000000004">
      <c r="A6927" s="6">
        <f>US_Regional_Sales_Data!P6927*US_Regional_Sales_Data!M6927*(1-US_Regional_Sales_Data!N6927)</f>
        <v>6772.36</v>
      </c>
      <c r="B6927" s="6">
        <f>US_Regional_Sales_Data!O6927*US_Regional_Sales_Data!M6927</f>
        <v>4847.57</v>
      </c>
      <c r="C6927" s="6">
        <f t="shared" si="216"/>
        <v>1924.79</v>
      </c>
      <c r="D6927" s="7">
        <f t="shared" si="217"/>
        <v>0.28421259354198536</v>
      </c>
    </row>
    <row r="6928" spans="1:4" x14ac:dyDescent="0.55000000000000004">
      <c r="A6928" s="6">
        <f>US_Regional_Sales_Data!P6928*US_Regional_Sales_Data!M6928*(1-US_Regional_Sales_Data!N6928)</f>
        <v>18738.559999999998</v>
      </c>
      <c r="B6928" s="6">
        <f>US_Regional_Sales_Data!O6928*US_Regional_Sales_Data!M6928</f>
        <v>14399.12</v>
      </c>
      <c r="C6928" s="6">
        <f t="shared" si="216"/>
        <v>4339.4399999999969</v>
      </c>
      <c r="D6928" s="7">
        <f t="shared" si="217"/>
        <v>0.23157809351412262</v>
      </c>
    </row>
    <row r="6929" spans="1:4" x14ac:dyDescent="0.55000000000000004">
      <c r="A6929" s="6">
        <f>US_Regional_Sales_Data!P6929*US_Regional_Sales_Data!M6929*(1-US_Regional_Sales_Data!N6929)</f>
        <v>9583.6799999999985</v>
      </c>
      <c r="B6929" s="6">
        <f>US_Regional_Sales_Data!O6929*US_Regional_Sales_Data!M6929</f>
        <v>9104.49</v>
      </c>
      <c r="C6929" s="6">
        <f t="shared" si="216"/>
        <v>479.18999999999869</v>
      </c>
      <c r="D6929" s="7">
        <f t="shared" si="217"/>
        <v>5.0000626064309196E-2</v>
      </c>
    </row>
    <row r="6930" spans="1:4" x14ac:dyDescent="0.55000000000000004">
      <c r="A6930" s="6">
        <f>US_Regional_Sales_Data!P6930*US_Regional_Sales_Data!M6930*(1-US_Regional_Sales_Data!N6930)</f>
        <v>3500.75</v>
      </c>
      <c r="B6930" s="6">
        <f>US_Regional_Sales_Data!O6930*US_Regional_Sales_Data!M6930</f>
        <v>2247.85</v>
      </c>
      <c r="C6930" s="6">
        <f t="shared" si="216"/>
        <v>1252.9000000000001</v>
      </c>
      <c r="D6930" s="7">
        <f t="shared" si="217"/>
        <v>0.35789473684210527</v>
      </c>
    </row>
    <row r="6931" spans="1:4" x14ac:dyDescent="0.55000000000000004">
      <c r="A6931" s="6">
        <f>US_Regional_Sales_Data!P6931*US_Regional_Sales_Data!M6931*(1-US_Regional_Sales_Data!N6931)</f>
        <v>9595.739999999998</v>
      </c>
      <c r="B6931" s="6">
        <f>US_Regional_Sales_Data!O6931*US_Regional_Sales_Data!M6931</f>
        <v>11514.900000000001</v>
      </c>
      <c r="C6931" s="6">
        <f t="shared" si="216"/>
        <v>-1919.1600000000035</v>
      </c>
      <c r="D6931" s="7">
        <f t="shared" si="217"/>
        <v>-0.20000125055493415</v>
      </c>
    </row>
    <row r="6932" spans="1:4" x14ac:dyDescent="0.55000000000000004">
      <c r="A6932" s="6">
        <f>US_Regional_Sales_Data!P6932*US_Regional_Sales_Data!M6932*(1-US_Regional_Sales_Data!N6932)</f>
        <v>18443.759999999998</v>
      </c>
      <c r="B6932" s="6">
        <f>US_Regional_Sales_Data!O6932*US_Regional_Sales_Data!M6932</f>
        <v>11564.76</v>
      </c>
      <c r="C6932" s="6">
        <f t="shared" si="216"/>
        <v>6878.9999999999982</v>
      </c>
      <c r="D6932" s="7">
        <f t="shared" si="217"/>
        <v>0.37297167171986617</v>
      </c>
    </row>
    <row r="6933" spans="1:4" x14ac:dyDescent="0.55000000000000004">
      <c r="A6933" s="6">
        <f>US_Regional_Sales_Data!P6933*US_Regional_Sales_Data!M6933*(1-US_Regional_Sales_Data!N6933)</f>
        <v>2265.27</v>
      </c>
      <c r="B6933" s="6">
        <f>US_Regional_Sales_Data!O6933*US_Regional_Sales_Data!M6933</f>
        <v>1294.44</v>
      </c>
      <c r="C6933" s="6">
        <f t="shared" si="216"/>
        <v>970.82999999999993</v>
      </c>
      <c r="D6933" s="7">
        <f t="shared" si="217"/>
        <v>0.42857142857142855</v>
      </c>
    </row>
    <row r="6934" spans="1:4" x14ac:dyDescent="0.55000000000000004">
      <c r="A6934" s="6">
        <f>US_Regional_Sales_Data!P6934*US_Regional_Sales_Data!M6934*(1-US_Regional_Sales_Data!N6934)</f>
        <v>4834.05</v>
      </c>
      <c r="B6934" s="6">
        <f>US_Regional_Sales_Data!O6934*US_Regional_Sales_Data!M6934</f>
        <v>3031.1000000000004</v>
      </c>
      <c r="C6934" s="6">
        <f t="shared" si="216"/>
        <v>1802.9499999999998</v>
      </c>
      <c r="D6934" s="7">
        <f t="shared" si="217"/>
        <v>0.37296883565540279</v>
      </c>
    </row>
    <row r="6935" spans="1:4" x14ac:dyDescent="0.55000000000000004">
      <c r="A6935" s="6">
        <f>US_Regional_Sales_Data!P6935*US_Regional_Sales_Data!M6935*(1-US_Regional_Sales_Data!N6935)</f>
        <v>17599.224999999999</v>
      </c>
      <c r="B6935" s="6">
        <f>US_Regional_Sales_Data!O6935*US_Regional_Sales_Data!M6935</f>
        <v>13523.65</v>
      </c>
      <c r="C6935" s="6">
        <f t="shared" si="216"/>
        <v>4075.5749999999989</v>
      </c>
      <c r="D6935" s="7">
        <f t="shared" si="217"/>
        <v>0.23157695864448571</v>
      </c>
    </row>
    <row r="6936" spans="1:4" x14ac:dyDescent="0.55000000000000004">
      <c r="A6936" s="6">
        <f>US_Regional_Sales_Data!P6936*US_Regional_Sales_Data!M6936*(1-US_Regional_Sales_Data!N6936)</f>
        <v>2133.2800000000002</v>
      </c>
      <c r="B6936" s="6">
        <f>US_Regional_Sales_Data!O6936*US_Regional_Sales_Data!M6936</f>
        <v>1786.62</v>
      </c>
      <c r="C6936" s="6">
        <f t="shared" si="216"/>
        <v>346.66000000000031</v>
      </c>
      <c r="D6936" s="7">
        <f t="shared" si="217"/>
        <v>0.16250093752343822</v>
      </c>
    </row>
    <row r="6937" spans="1:4" x14ac:dyDescent="0.55000000000000004">
      <c r="A6937" s="6">
        <f>US_Regional_Sales_Data!P6937*US_Regional_Sales_Data!M6937*(1-US_Regional_Sales_Data!N6937)</f>
        <v>1322.58</v>
      </c>
      <c r="B6937" s="6">
        <f>US_Regional_Sales_Data!O6937*US_Regional_Sales_Data!M6937</f>
        <v>831.34</v>
      </c>
      <c r="C6937" s="6">
        <f t="shared" si="216"/>
        <v>491.2399999999999</v>
      </c>
      <c r="D6937" s="7">
        <f t="shared" si="217"/>
        <v>0.37142554703685216</v>
      </c>
    </row>
    <row r="6938" spans="1:4" x14ac:dyDescent="0.55000000000000004">
      <c r="A6938" s="6">
        <f>US_Regional_Sales_Data!P6938*US_Regional_Sales_Data!M6938*(1-US_Regional_Sales_Data!N6938)</f>
        <v>6729.4800000000005</v>
      </c>
      <c r="B6938" s="6">
        <f>US_Regional_Sales_Data!O6938*US_Regional_Sales_Data!M6938</f>
        <v>3888.1499999999996</v>
      </c>
      <c r="C6938" s="6">
        <f t="shared" si="216"/>
        <v>2841.3300000000008</v>
      </c>
      <c r="D6938" s="7">
        <f t="shared" si="217"/>
        <v>0.42222133062287143</v>
      </c>
    </row>
    <row r="6939" spans="1:4" x14ac:dyDescent="0.55000000000000004">
      <c r="A6939" s="6">
        <f>US_Regional_Sales_Data!P6939*US_Regional_Sales_Data!M6939*(1-US_Regional_Sales_Data!N6939)</f>
        <v>8961.92</v>
      </c>
      <c r="B6939" s="6">
        <f>US_Regional_Sales_Data!O6939*US_Regional_Sales_Data!M6939</f>
        <v>7169.52</v>
      </c>
      <c r="C6939" s="6">
        <f t="shared" si="216"/>
        <v>1792.3999999999996</v>
      </c>
      <c r="D6939" s="7">
        <f t="shared" si="217"/>
        <v>0.20000178533171459</v>
      </c>
    </row>
    <row r="6940" spans="1:4" x14ac:dyDescent="0.55000000000000004">
      <c r="A6940" s="6">
        <f>US_Regional_Sales_Data!P6940*US_Regional_Sales_Data!M6940*(1-US_Regional_Sales_Data!N6940)</f>
        <v>13213.739999999998</v>
      </c>
      <c r="B6940" s="6">
        <f>US_Regional_Sales_Data!O6940*US_Regional_Sales_Data!M6940</f>
        <v>9180.06</v>
      </c>
      <c r="C6940" s="6">
        <f t="shared" si="216"/>
        <v>4033.6799999999985</v>
      </c>
      <c r="D6940" s="7">
        <f t="shared" si="217"/>
        <v>0.30526406604034884</v>
      </c>
    </row>
    <row r="6941" spans="1:4" x14ac:dyDescent="0.55000000000000004">
      <c r="A6941" s="6">
        <f>US_Regional_Sales_Data!P6941*US_Regional_Sales_Data!M6941*(1-US_Regional_Sales_Data!N6941)</f>
        <v>13262.650000000001</v>
      </c>
      <c r="B6941" s="6">
        <f>US_Regional_Sales_Data!O6941*US_Regional_Sales_Data!M6941</f>
        <v>11327.04</v>
      </c>
      <c r="C6941" s="6">
        <f t="shared" si="216"/>
        <v>1935.6100000000006</v>
      </c>
      <c r="D6941" s="7">
        <f t="shared" si="217"/>
        <v>0.14594443795169143</v>
      </c>
    </row>
    <row r="6942" spans="1:4" x14ac:dyDescent="0.55000000000000004">
      <c r="A6942" s="6">
        <f>US_Regional_Sales_Data!P6942*US_Regional_Sales_Data!M6942*(1-US_Regional_Sales_Data!N6942)</f>
        <v>15199.619999999999</v>
      </c>
      <c r="B6942" s="6">
        <f>US_Regional_Sales_Data!O6942*US_Regional_Sales_Data!M6942</f>
        <v>7519.8</v>
      </c>
      <c r="C6942" s="6">
        <f t="shared" si="216"/>
        <v>7679.8199999999988</v>
      </c>
      <c r="D6942" s="7">
        <f t="shared" si="217"/>
        <v>0.50526394738815839</v>
      </c>
    </row>
    <row r="6943" spans="1:4" x14ac:dyDescent="0.55000000000000004">
      <c r="A6943" s="6">
        <f>US_Regional_Sales_Data!P6943*US_Regional_Sales_Data!M6943*(1-US_Regional_Sales_Data!N6943)</f>
        <v>1846.855</v>
      </c>
      <c r="B6943" s="6">
        <f>US_Regional_Sales_Data!O6943*US_Regional_Sales_Data!M6943</f>
        <v>1677.14</v>
      </c>
      <c r="C6943" s="6">
        <f t="shared" si="216"/>
        <v>169.71499999999992</v>
      </c>
      <c r="D6943" s="7">
        <f t="shared" si="217"/>
        <v>9.1894057735988979E-2</v>
      </c>
    </row>
    <row r="6944" spans="1:4" x14ac:dyDescent="0.55000000000000004">
      <c r="A6944" s="6">
        <f>US_Regional_Sales_Data!P6944*US_Regional_Sales_Data!M6944*(1-US_Regional_Sales_Data!N6944)</f>
        <v>6114.4199999999992</v>
      </c>
      <c r="B6944" s="6">
        <f>US_Regional_Sales_Data!O6944*US_Regional_Sales_Data!M6944</f>
        <v>4959.4800000000005</v>
      </c>
      <c r="C6944" s="6">
        <f t="shared" si="216"/>
        <v>1154.9399999999987</v>
      </c>
      <c r="D6944" s="7">
        <f t="shared" si="217"/>
        <v>0.18888790760202911</v>
      </c>
    </row>
    <row r="6945" spans="1:4" x14ac:dyDescent="0.55000000000000004">
      <c r="A6945" s="6">
        <f>US_Regional_Sales_Data!P6945*US_Regional_Sales_Data!M6945*(1-US_Regional_Sales_Data!N6945)</f>
        <v>1864.9449999999999</v>
      </c>
      <c r="B6945" s="6">
        <f>US_Regional_Sales_Data!O6945*US_Regional_Sales_Data!M6945</f>
        <v>1413.43</v>
      </c>
      <c r="C6945" s="6">
        <f t="shared" si="216"/>
        <v>451.51499999999987</v>
      </c>
      <c r="D6945" s="7">
        <f t="shared" si="217"/>
        <v>0.24210633557557992</v>
      </c>
    </row>
    <row r="6946" spans="1:4" x14ac:dyDescent="0.55000000000000004">
      <c r="A6946" s="6">
        <f>US_Regional_Sales_Data!P6946*US_Regional_Sales_Data!M6946*(1-US_Regional_Sales_Data!N6946)</f>
        <v>6825.96</v>
      </c>
      <c r="B6946" s="6">
        <f>US_Regional_Sales_Data!O6946*US_Regional_Sales_Data!M6946</f>
        <v>6446.76</v>
      </c>
      <c r="C6946" s="6">
        <f t="shared" si="216"/>
        <v>379.19999999999982</v>
      </c>
      <c r="D6946" s="7">
        <f t="shared" si="217"/>
        <v>5.5552625564755702E-2</v>
      </c>
    </row>
    <row r="6947" spans="1:4" x14ac:dyDescent="0.55000000000000004">
      <c r="A6947" s="6">
        <f>US_Regional_Sales_Data!P6947*US_Regional_Sales_Data!M6947*(1-US_Regional_Sales_Data!N6947)</f>
        <v>2050.1999999999998</v>
      </c>
      <c r="B6947" s="6">
        <f>US_Regional_Sales_Data!O6947*US_Regional_Sales_Data!M6947</f>
        <v>1616.04</v>
      </c>
      <c r="C6947" s="6">
        <f t="shared" si="216"/>
        <v>434.15999999999985</v>
      </c>
      <c r="D6947" s="7">
        <f t="shared" si="217"/>
        <v>0.21176470588235288</v>
      </c>
    </row>
    <row r="6948" spans="1:4" x14ac:dyDescent="0.55000000000000004">
      <c r="A6948" s="6">
        <f>US_Regional_Sales_Data!P6948*US_Regional_Sales_Data!M6948*(1-US_Regional_Sales_Data!N6948)</f>
        <v>156.78</v>
      </c>
      <c r="B6948" s="6">
        <f>US_Regional_Sales_Data!O6948*US_Regional_Sales_Data!M6948</f>
        <v>128.91</v>
      </c>
      <c r="C6948" s="6">
        <f t="shared" si="216"/>
        <v>27.870000000000005</v>
      </c>
      <c r="D6948" s="7">
        <f t="shared" si="217"/>
        <v>0.17776502104860317</v>
      </c>
    </row>
    <row r="6949" spans="1:4" x14ac:dyDescent="0.55000000000000004">
      <c r="A6949" s="6">
        <f>US_Regional_Sales_Data!P6949*US_Regional_Sales_Data!M6949*(1-US_Regional_Sales_Data!N6949)</f>
        <v>29839.119999999999</v>
      </c>
      <c r="B6949" s="6">
        <f>US_Regional_Sales_Data!O6949*US_Regional_Sales_Data!M6949</f>
        <v>13506.16</v>
      </c>
      <c r="C6949" s="6">
        <f t="shared" si="216"/>
        <v>16332.96</v>
      </c>
      <c r="D6949" s="7">
        <f t="shared" si="217"/>
        <v>0.54736734863494629</v>
      </c>
    </row>
    <row r="6950" spans="1:4" x14ac:dyDescent="0.55000000000000004">
      <c r="A6950" s="6">
        <f>US_Regional_Sales_Data!P6950*US_Regional_Sales_Data!M6950*(1-US_Regional_Sales_Data!N6950)</f>
        <v>325.62</v>
      </c>
      <c r="B6950" s="6">
        <f>US_Regional_Sales_Data!O6950*US_Regional_Sales_Data!M6950</f>
        <v>282.2</v>
      </c>
      <c r="C6950" s="6">
        <f t="shared" si="216"/>
        <v>43.420000000000016</v>
      </c>
      <c r="D6950" s="7">
        <f t="shared" si="217"/>
        <v>0.13334561759105712</v>
      </c>
    </row>
    <row r="6951" spans="1:4" x14ac:dyDescent="0.55000000000000004">
      <c r="A6951" s="6">
        <f>US_Regional_Sales_Data!P6951*US_Regional_Sales_Data!M6951*(1-US_Regional_Sales_Data!N6951)</f>
        <v>229.14</v>
      </c>
      <c r="B6951" s="6">
        <f>US_Regional_Sales_Data!O6951*US_Regional_Sales_Data!M6951</f>
        <v>152.76</v>
      </c>
      <c r="C6951" s="6">
        <f t="shared" si="216"/>
        <v>76.38</v>
      </c>
      <c r="D6951" s="7">
        <f t="shared" si="217"/>
        <v>0.33333333333333331</v>
      </c>
    </row>
    <row r="6952" spans="1:4" x14ac:dyDescent="0.55000000000000004">
      <c r="A6952" s="6">
        <f>US_Regional_Sales_Data!P6952*US_Regional_Sales_Data!M6952*(1-US_Regional_Sales_Data!N6952)</f>
        <v>3849.8199999999997</v>
      </c>
      <c r="B6952" s="6">
        <f>US_Regional_Sales_Data!O6952*US_Regional_Sales_Data!M6952</f>
        <v>2264.6</v>
      </c>
      <c r="C6952" s="6">
        <f t="shared" si="216"/>
        <v>1585.2199999999998</v>
      </c>
      <c r="D6952" s="7">
        <f t="shared" si="217"/>
        <v>0.41176470588235292</v>
      </c>
    </row>
    <row r="6953" spans="1:4" x14ac:dyDescent="0.55000000000000004">
      <c r="A6953" s="6">
        <f>US_Regional_Sales_Data!P6953*US_Regional_Sales_Data!M6953*(1-US_Regional_Sales_Data!N6953)</f>
        <v>1230.1200000000001</v>
      </c>
      <c r="B6953" s="6">
        <f>US_Regional_Sales_Data!O6953*US_Regional_Sales_Data!M6953</f>
        <v>997.74</v>
      </c>
      <c r="C6953" s="6">
        <f t="shared" si="216"/>
        <v>232.38000000000011</v>
      </c>
      <c r="D6953" s="7">
        <f t="shared" si="217"/>
        <v>0.18890839918056782</v>
      </c>
    </row>
    <row r="6954" spans="1:4" x14ac:dyDescent="0.55000000000000004">
      <c r="A6954" s="6">
        <f>US_Regional_Sales_Data!P6954*US_Regional_Sales_Data!M6954*(1-US_Regional_Sales_Data!N6954)</f>
        <v>6410.56</v>
      </c>
      <c r="B6954" s="6">
        <f>US_Regional_Sales_Data!O6954*US_Regional_Sales_Data!M6954</f>
        <v>5689.36</v>
      </c>
      <c r="C6954" s="6">
        <f t="shared" si="216"/>
        <v>721.20000000000073</v>
      </c>
      <c r="D6954" s="7">
        <f t="shared" si="217"/>
        <v>0.11250187191134639</v>
      </c>
    </row>
    <row r="6955" spans="1:4" x14ac:dyDescent="0.55000000000000004">
      <c r="A6955" s="6">
        <f>US_Regional_Sales_Data!P6955*US_Regional_Sales_Data!M6955*(1-US_Regional_Sales_Data!N6955)</f>
        <v>2273.31</v>
      </c>
      <c r="B6955" s="6">
        <f>US_Regional_Sales_Data!O6955*US_Regional_Sales_Data!M6955</f>
        <v>1818.65</v>
      </c>
      <c r="C6955" s="6">
        <f t="shared" si="216"/>
        <v>454.65999999999985</v>
      </c>
      <c r="D6955" s="7">
        <f t="shared" si="217"/>
        <v>0.19999912022557412</v>
      </c>
    </row>
    <row r="6956" spans="1:4" x14ac:dyDescent="0.55000000000000004">
      <c r="A6956" s="6">
        <f>US_Regional_Sales_Data!P6956*US_Regional_Sales_Data!M6956*(1-US_Regional_Sales_Data!N6956)</f>
        <v>17074.112499999999</v>
      </c>
      <c r="B6956" s="6">
        <f>US_Regional_Sales_Data!O6956*US_Regional_Sales_Data!M6956</f>
        <v>10890.5</v>
      </c>
      <c r="C6956" s="6">
        <f t="shared" si="216"/>
        <v>6183.6124999999993</v>
      </c>
      <c r="D6956" s="7">
        <f t="shared" si="217"/>
        <v>0.36216304068513078</v>
      </c>
    </row>
    <row r="6957" spans="1:4" x14ac:dyDescent="0.55000000000000004">
      <c r="A6957" s="6">
        <f>US_Regional_Sales_Data!P6957*US_Regional_Sales_Data!M6957*(1-US_Regional_Sales_Data!N6957)</f>
        <v>3171.7799999999997</v>
      </c>
      <c r="B6957" s="6">
        <f>US_Regional_Sales_Data!O6957*US_Regional_Sales_Data!M6957</f>
        <v>2290.7399999999998</v>
      </c>
      <c r="C6957" s="6">
        <f t="shared" si="216"/>
        <v>881.04</v>
      </c>
      <c r="D6957" s="7">
        <f t="shared" si="217"/>
        <v>0.27777462497398936</v>
      </c>
    </row>
    <row r="6958" spans="1:4" x14ac:dyDescent="0.55000000000000004">
      <c r="A6958" s="6">
        <f>US_Regional_Sales_Data!P6958*US_Regional_Sales_Data!M6958*(1-US_Regional_Sales_Data!N6958)</f>
        <v>5703.0400000000009</v>
      </c>
      <c r="B6958" s="6">
        <f>US_Regional_Sales_Data!O6958*US_Regional_Sales_Data!M6958</f>
        <v>3493.12</v>
      </c>
      <c r="C6958" s="6">
        <f t="shared" si="216"/>
        <v>2209.920000000001</v>
      </c>
      <c r="D6958" s="7">
        <f t="shared" si="217"/>
        <v>0.38749859723936719</v>
      </c>
    </row>
    <row r="6959" spans="1:4" x14ac:dyDescent="0.55000000000000004">
      <c r="A6959" s="6">
        <f>US_Regional_Sales_Data!P6959*US_Regional_Sales_Data!M6959*(1-US_Regional_Sales_Data!N6959)</f>
        <v>1857.24</v>
      </c>
      <c r="B6959" s="6">
        <f>US_Regional_Sales_Data!O6959*US_Regional_Sales_Data!M6959</f>
        <v>1134.98</v>
      </c>
      <c r="C6959" s="6">
        <f t="shared" si="216"/>
        <v>722.26</v>
      </c>
      <c r="D6959" s="7">
        <f t="shared" si="217"/>
        <v>0.3888888888888889</v>
      </c>
    </row>
    <row r="6960" spans="1:4" x14ac:dyDescent="0.55000000000000004">
      <c r="A6960" s="6">
        <f>US_Regional_Sales_Data!P6960*US_Regional_Sales_Data!M6960*(1-US_Regional_Sales_Data!N6960)</f>
        <v>1214.04</v>
      </c>
      <c r="B6960" s="6">
        <f>US_Regional_Sales_Data!O6960*US_Regional_Sales_Data!M6960</f>
        <v>991.46</v>
      </c>
      <c r="C6960" s="6">
        <f t="shared" si="216"/>
        <v>222.57999999999993</v>
      </c>
      <c r="D6960" s="7">
        <f t="shared" si="217"/>
        <v>0.18333827550986784</v>
      </c>
    </row>
    <row r="6961" spans="1:4" x14ac:dyDescent="0.55000000000000004">
      <c r="A6961" s="6">
        <f>US_Regional_Sales_Data!P6961*US_Regional_Sales_Data!M6961*(1-US_Regional_Sales_Data!N6961)</f>
        <v>5751.2800000000007</v>
      </c>
      <c r="B6961" s="6">
        <f>US_Regional_Sales_Data!O6961*US_Regional_Sales_Data!M6961</f>
        <v>3854.88</v>
      </c>
      <c r="C6961" s="6">
        <f t="shared" si="216"/>
        <v>1896.4000000000005</v>
      </c>
      <c r="D6961" s="7">
        <f t="shared" si="217"/>
        <v>0.32973529370853105</v>
      </c>
    </row>
    <row r="6962" spans="1:4" x14ac:dyDescent="0.55000000000000004">
      <c r="A6962" s="6">
        <f>US_Regional_Sales_Data!P6962*US_Regional_Sales_Data!M6962*(1-US_Regional_Sales_Data!N6962)</f>
        <v>14037.839999999998</v>
      </c>
      <c r="B6962" s="6">
        <f>US_Regional_Sales_Data!O6962*US_Regional_Sales_Data!M6962</f>
        <v>13257.96</v>
      </c>
      <c r="C6962" s="6">
        <f t="shared" si="216"/>
        <v>779.8799999999992</v>
      </c>
      <c r="D6962" s="7">
        <f t="shared" si="217"/>
        <v>5.5555555555555504E-2</v>
      </c>
    </row>
    <row r="6963" spans="1:4" x14ac:dyDescent="0.55000000000000004">
      <c r="A6963" s="6">
        <f>US_Regional_Sales_Data!P6963*US_Regional_Sales_Data!M6963*(1-US_Regional_Sales_Data!N6963)</f>
        <v>10957.18</v>
      </c>
      <c r="B6963" s="6">
        <f>US_Regional_Sales_Data!O6963*US_Regional_Sales_Data!M6963</f>
        <v>8410.3799999999992</v>
      </c>
      <c r="C6963" s="6">
        <f t="shared" si="216"/>
        <v>2546.8000000000011</v>
      </c>
      <c r="D6963" s="7">
        <f t="shared" si="217"/>
        <v>0.23243206737499986</v>
      </c>
    </row>
    <row r="6964" spans="1:4" x14ac:dyDescent="0.55000000000000004">
      <c r="A6964" s="6">
        <f>US_Regional_Sales_Data!P6964*US_Regional_Sales_Data!M6964*(1-US_Regional_Sales_Data!N6964)</f>
        <v>2271.2999999999997</v>
      </c>
      <c r="B6964" s="6">
        <f>US_Regional_Sales_Data!O6964*US_Regional_Sales_Data!M6964</f>
        <v>2119.9</v>
      </c>
      <c r="C6964" s="6">
        <f t="shared" si="216"/>
        <v>151.39999999999964</v>
      </c>
      <c r="D6964" s="7">
        <f t="shared" si="217"/>
        <v>6.6657861136793756E-2</v>
      </c>
    </row>
    <row r="6965" spans="1:4" x14ac:dyDescent="0.55000000000000004">
      <c r="A6965" s="6">
        <f>US_Regional_Sales_Data!P6965*US_Regional_Sales_Data!M6965*(1-US_Regional_Sales_Data!N6965)</f>
        <v>5565.3550000000005</v>
      </c>
      <c r="B6965" s="6">
        <f>US_Regional_Sales_Data!O6965*US_Regional_Sales_Data!M6965</f>
        <v>4151.46</v>
      </c>
      <c r="C6965" s="6">
        <f t="shared" si="216"/>
        <v>1413.8950000000004</v>
      </c>
      <c r="D6965" s="7">
        <f t="shared" si="217"/>
        <v>0.2540529759557118</v>
      </c>
    </row>
    <row r="6966" spans="1:4" x14ac:dyDescent="0.55000000000000004">
      <c r="A6966" s="6">
        <f>US_Regional_Sales_Data!P6966*US_Regional_Sales_Data!M6966*(1-US_Regional_Sales_Data!N6966)</f>
        <v>1053.575</v>
      </c>
      <c r="B6966" s="6">
        <f>US_Regional_Sales_Data!O6966*US_Regional_Sales_Data!M6966</f>
        <v>979.2</v>
      </c>
      <c r="C6966" s="6">
        <f t="shared" si="216"/>
        <v>74.375</v>
      </c>
      <c r="D6966" s="7">
        <f t="shared" si="217"/>
        <v>7.0592981040742228E-2</v>
      </c>
    </row>
    <row r="6967" spans="1:4" x14ac:dyDescent="0.55000000000000004">
      <c r="A6967" s="6">
        <f>US_Regional_Sales_Data!P6967*US_Regional_Sales_Data!M6967*(1-US_Regional_Sales_Data!N6967)</f>
        <v>16181.672500000001</v>
      </c>
      <c r="B6967" s="6">
        <f>US_Regional_Sales_Data!O6967*US_Regional_Sales_Data!M6967</f>
        <v>9096.7099999999991</v>
      </c>
      <c r="C6967" s="6">
        <f t="shared" si="216"/>
        <v>7084.9625000000015</v>
      </c>
      <c r="D6967" s="7">
        <f t="shared" si="217"/>
        <v>0.43783870301416628</v>
      </c>
    </row>
    <row r="6968" spans="1:4" x14ac:dyDescent="0.55000000000000004">
      <c r="A6968" s="6">
        <f>US_Regional_Sales_Data!P6968*US_Regional_Sales_Data!M6968*(1-US_Regional_Sales_Data!N6968)</f>
        <v>4667.22</v>
      </c>
      <c r="B6968" s="6">
        <f>US_Regional_Sales_Data!O6968*US_Regional_Sales_Data!M6968</f>
        <v>2385.46</v>
      </c>
      <c r="C6968" s="6">
        <f t="shared" si="216"/>
        <v>2281.7600000000002</v>
      </c>
      <c r="D6968" s="7">
        <f t="shared" si="217"/>
        <v>0.488890602971362</v>
      </c>
    </row>
    <row r="6969" spans="1:4" x14ac:dyDescent="0.55000000000000004">
      <c r="A6969" s="6">
        <f>US_Regional_Sales_Data!P6969*US_Regional_Sales_Data!M6969*(1-US_Regional_Sales_Data!N6969)</f>
        <v>5595.8399999999992</v>
      </c>
      <c r="B6969" s="6">
        <f>US_Regional_Sales_Data!O6969*US_Regional_Sales_Data!M6969</f>
        <v>7461.12</v>
      </c>
      <c r="C6969" s="6">
        <f t="shared" si="216"/>
        <v>-1865.2800000000007</v>
      </c>
      <c r="D6969" s="7">
        <f t="shared" si="217"/>
        <v>-0.33333333333333348</v>
      </c>
    </row>
    <row r="6970" spans="1:4" x14ac:dyDescent="0.55000000000000004">
      <c r="A6970" s="6">
        <f>US_Regional_Sales_Data!P6970*US_Regional_Sales_Data!M6970*(1-US_Regional_Sales_Data!N6970)</f>
        <v>1561.77</v>
      </c>
      <c r="B6970" s="6">
        <f>US_Regional_Sales_Data!O6970*US_Regional_Sales_Data!M6970</f>
        <v>1131.2</v>
      </c>
      <c r="C6970" s="6">
        <f t="shared" si="216"/>
        <v>430.56999999999994</v>
      </c>
      <c r="D6970" s="7">
        <f t="shared" si="217"/>
        <v>0.27569360405181298</v>
      </c>
    </row>
    <row r="6971" spans="1:4" x14ac:dyDescent="0.55000000000000004">
      <c r="A6971" s="6">
        <f>US_Regional_Sales_Data!P6971*US_Regional_Sales_Data!M6971*(1-US_Regional_Sales_Data!N6971)</f>
        <v>4964.7</v>
      </c>
      <c r="B6971" s="6">
        <f>US_Regional_Sales_Data!O6971*US_Regional_Sales_Data!M6971</f>
        <v>4233.05</v>
      </c>
      <c r="C6971" s="6">
        <f t="shared" si="216"/>
        <v>731.64999999999964</v>
      </c>
      <c r="D6971" s="7">
        <f t="shared" si="217"/>
        <v>0.14737043527302751</v>
      </c>
    </row>
    <row r="6972" spans="1:4" x14ac:dyDescent="0.55000000000000004">
      <c r="A6972" s="6">
        <f>US_Regional_Sales_Data!P6972*US_Regional_Sales_Data!M6972*(1-US_Regional_Sales_Data!N6972)</f>
        <v>6823.28</v>
      </c>
      <c r="B6972" s="6">
        <f>US_Regional_Sales_Data!O6972*US_Regional_Sales_Data!M6972</f>
        <v>6105.04</v>
      </c>
      <c r="C6972" s="6">
        <f t="shared" si="216"/>
        <v>718.23999999999978</v>
      </c>
      <c r="D6972" s="7">
        <f t="shared" si="217"/>
        <v>0.10526315789473681</v>
      </c>
    </row>
    <row r="6973" spans="1:4" x14ac:dyDescent="0.55000000000000004">
      <c r="A6973" s="6">
        <f>US_Regional_Sales_Data!P6973*US_Regional_Sales_Data!M6973*(1-US_Regional_Sales_Data!N6973)</f>
        <v>9101.2799999999988</v>
      </c>
      <c r="B6973" s="6">
        <f>US_Regional_Sales_Data!O6973*US_Regional_Sales_Data!M6973</f>
        <v>9252.9599999999991</v>
      </c>
      <c r="C6973" s="6">
        <f t="shared" si="216"/>
        <v>-151.68000000000029</v>
      </c>
      <c r="D6973" s="7">
        <f t="shared" si="217"/>
        <v>-1.6665787669426751E-2</v>
      </c>
    </row>
    <row r="6974" spans="1:4" x14ac:dyDescent="0.55000000000000004">
      <c r="A6974" s="6">
        <f>US_Regional_Sales_Data!P6974*US_Regional_Sales_Data!M6974*(1-US_Regional_Sales_Data!N6974)</f>
        <v>5463.1800000000012</v>
      </c>
      <c r="B6974" s="6">
        <f>US_Regional_Sales_Data!O6974*US_Regional_Sales_Data!M6974</f>
        <v>4552.68</v>
      </c>
      <c r="C6974" s="6">
        <f t="shared" si="216"/>
        <v>910.50000000000091</v>
      </c>
      <c r="D6974" s="7">
        <f t="shared" si="217"/>
        <v>0.16666117535940619</v>
      </c>
    </row>
    <row r="6975" spans="1:4" x14ac:dyDescent="0.55000000000000004">
      <c r="A6975" s="6">
        <f>US_Regional_Sales_Data!P6975*US_Regional_Sales_Data!M6975*(1-US_Regional_Sales_Data!N6975)</f>
        <v>1375.8450000000003</v>
      </c>
      <c r="B6975" s="6">
        <f>US_Regional_Sales_Data!O6975*US_Regional_Sales_Data!M6975</f>
        <v>1234.56</v>
      </c>
      <c r="C6975" s="6">
        <f t="shared" si="216"/>
        <v>141.28500000000031</v>
      </c>
      <c r="D6975" s="7">
        <f t="shared" si="217"/>
        <v>0.10268961983362972</v>
      </c>
    </row>
    <row r="6976" spans="1:4" x14ac:dyDescent="0.55000000000000004">
      <c r="A6976" s="6">
        <f>US_Regional_Sales_Data!P6976*US_Regional_Sales_Data!M6976*(1-US_Regional_Sales_Data!N6976)</f>
        <v>8428.6</v>
      </c>
      <c r="B6976" s="6">
        <f>US_Regional_Sales_Data!O6976*US_Regional_Sales_Data!M6976</f>
        <v>5922.8</v>
      </c>
      <c r="C6976" s="6">
        <f t="shared" si="216"/>
        <v>2505.8000000000002</v>
      </c>
      <c r="D6976" s="7">
        <f t="shared" si="217"/>
        <v>0.29729729729729731</v>
      </c>
    </row>
    <row r="6977" spans="1:4" x14ac:dyDescent="0.55000000000000004">
      <c r="A6977" s="6">
        <f>US_Regional_Sales_Data!P6977*US_Regional_Sales_Data!M6977*(1-US_Regional_Sales_Data!N6977)</f>
        <v>5219.3</v>
      </c>
      <c r="B6977" s="6">
        <f>US_Regional_Sales_Data!O6977*US_Regional_Sales_Data!M6977</f>
        <v>4669.8999999999996</v>
      </c>
      <c r="C6977" s="6">
        <f t="shared" si="216"/>
        <v>549.40000000000055</v>
      </c>
      <c r="D6977" s="7">
        <f t="shared" si="217"/>
        <v>0.10526315789473695</v>
      </c>
    </row>
    <row r="6978" spans="1:4" x14ac:dyDescent="0.55000000000000004">
      <c r="A6978" s="6">
        <f>US_Regional_Sales_Data!P6978*US_Regional_Sales_Data!M6978*(1-US_Regional_Sales_Data!N6978)</f>
        <v>1586.5600000000002</v>
      </c>
      <c r="B6978" s="6">
        <f>US_Regional_Sales_Data!O6978*US_Regional_Sales_Data!M6978</f>
        <v>1337.84</v>
      </c>
      <c r="C6978" s="6">
        <f t="shared" si="216"/>
        <v>248.72000000000025</v>
      </c>
      <c r="D6978" s="7">
        <f t="shared" si="217"/>
        <v>0.15676684146833414</v>
      </c>
    </row>
    <row r="6979" spans="1:4" x14ac:dyDescent="0.55000000000000004">
      <c r="A6979" s="6">
        <f>US_Regional_Sales_Data!P6979*US_Regional_Sales_Data!M6979*(1-US_Regional_Sales_Data!N6979)</f>
        <v>1784.88</v>
      </c>
      <c r="B6979" s="6">
        <f>US_Regional_Sales_Data!O6979*US_Regional_Sales_Data!M6979</f>
        <v>1620.88</v>
      </c>
      <c r="C6979" s="6">
        <f t="shared" ref="C6979:C7042" si="218">A6979-B6979</f>
        <v>164</v>
      </c>
      <c r="D6979" s="7">
        <f t="shared" ref="D6979:D7042" si="219">C6979/A6979</f>
        <v>9.1882927703823225E-2</v>
      </c>
    </row>
    <row r="6980" spans="1:4" x14ac:dyDescent="0.55000000000000004">
      <c r="A6980" s="6">
        <f>US_Regional_Sales_Data!P6980*US_Regional_Sales_Data!M6980*(1-US_Regional_Sales_Data!N6980)</f>
        <v>5410.25</v>
      </c>
      <c r="B6980" s="6">
        <f>US_Regional_Sales_Data!O6980*US_Regional_Sales_Data!M6980</f>
        <v>4726.8599999999997</v>
      </c>
      <c r="C6980" s="6">
        <f t="shared" si="218"/>
        <v>683.39000000000033</v>
      </c>
      <c r="D6980" s="7">
        <f t="shared" si="219"/>
        <v>0.12631394113026206</v>
      </c>
    </row>
    <row r="6981" spans="1:4" x14ac:dyDescent="0.55000000000000004">
      <c r="A6981" s="6">
        <f>US_Regional_Sales_Data!P6981*US_Regional_Sales_Data!M6981*(1-US_Regional_Sales_Data!N6981)</f>
        <v>4225.6900000000005</v>
      </c>
      <c r="B6981" s="6">
        <f>US_Regional_Sales_Data!O6981*US_Regional_Sales_Data!M6981</f>
        <v>3380.58</v>
      </c>
      <c r="C6981" s="6">
        <f t="shared" si="218"/>
        <v>845.11000000000058</v>
      </c>
      <c r="D6981" s="7">
        <f t="shared" si="219"/>
        <v>0.19999337386320351</v>
      </c>
    </row>
    <row r="6982" spans="1:4" x14ac:dyDescent="0.55000000000000004">
      <c r="A6982" s="6">
        <f>US_Regional_Sales_Data!P6982*US_Regional_Sales_Data!M6982*(1-US_Regional_Sales_Data!N6982)</f>
        <v>774.52</v>
      </c>
      <c r="B6982" s="6">
        <f>US_Regional_Sales_Data!O6982*US_Regional_Sales_Data!M6982</f>
        <v>646.95000000000005</v>
      </c>
      <c r="C6982" s="6">
        <f t="shared" si="218"/>
        <v>127.56999999999994</v>
      </c>
      <c r="D6982" s="7">
        <f t="shared" si="219"/>
        <v>0.16470846459742799</v>
      </c>
    </row>
    <row r="6983" spans="1:4" x14ac:dyDescent="0.55000000000000004">
      <c r="A6983" s="6">
        <f>US_Regional_Sales_Data!P6983*US_Regional_Sales_Data!M6983*(1-US_Regional_Sales_Data!N6983)</f>
        <v>6681.2400000000007</v>
      </c>
      <c r="B6983" s="6">
        <f>US_Regional_Sales_Data!O6983*US_Regional_Sales_Data!M6983</f>
        <v>7126.6500000000005</v>
      </c>
      <c r="C6983" s="6">
        <f t="shared" si="218"/>
        <v>-445.40999999999985</v>
      </c>
      <c r="D6983" s="7">
        <f t="shared" si="219"/>
        <v>-6.6665768629775288E-2</v>
      </c>
    </row>
    <row r="6984" spans="1:4" x14ac:dyDescent="0.55000000000000004">
      <c r="A6984" s="6">
        <f>US_Regional_Sales_Data!P6984*US_Regional_Sales_Data!M6984*(1-US_Regional_Sales_Data!N6984)</f>
        <v>1809.67</v>
      </c>
      <c r="B6984" s="6">
        <f>US_Regional_Sales_Data!O6984*US_Regional_Sales_Data!M6984</f>
        <v>1076.02</v>
      </c>
      <c r="C6984" s="6">
        <f t="shared" si="218"/>
        <v>733.65000000000009</v>
      </c>
      <c r="D6984" s="7">
        <f t="shared" si="219"/>
        <v>0.40540540540540543</v>
      </c>
    </row>
    <row r="6985" spans="1:4" x14ac:dyDescent="0.55000000000000004">
      <c r="A6985" s="6">
        <f>US_Regional_Sales_Data!P6985*US_Regional_Sales_Data!M6985*(1-US_Regional_Sales_Data!N6985)</f>
        <v>6935.0024999999996</v>
      </c>
      <c r="B6985" s="6">
        <f>US_Regional_Sales_Data!O6985*US_Regional_Sales_Data!M6985</f>
        <v>4798.26</v>
      </c>
      <c r="C6985" s="6">
        <f t="shared" si="218"/>
        <v>2136.7424999999994</v>
      </c>
      <c r="D6985" s="7">
        <f t="shared" si="219"/>
        <v>0.30810983846076473</v>
      </c>
    </row>
    <row r="6986" spans="1:4" x14ac:dyDescent="0.55000000000000004">
      <c r="A6986" s="6">
        <f>US_Regional_Sales_Data!P6986*US_Regional_Sales_Data!M6986*(1-US_Regional_Sales_Data!N6986)</f>
        <v>28986.210000000003</v>
      </c>
      <c r="B6986" s="6">
        <f>US_Regional_Sales_Data!O6986*US_Regional_Sales_Data!M6986</f>
        <v>13120.079999999998</v>
      </c>
      <c r="C6986" s="6">
        <f t="shared" si="218"/>
        <v>15866.130000000005</v>
      </c>
      <c r="D6986" s="7">
        <f t="shared" si="219"/>
        <v>0.54736821405765024</v>
      </c>
    </row>
    <row r="6987" spans="1:4" x14ac:dyDescent="0.55000000000000004">
      <c r="A6987" s="6">
        <f>US_Regional_Sales_Data!P6987*US_Regional_Sales_Data!M6987*(1-US_Regional_Sales_Data!N6987)</f>
        <v>13132</v>
      </c>
      <c r="B6987" s="6">
        <f>US_Regional_Sales_Data!O6987*US_Regional_Sales_Data!M6987</f>
        <v>9755.2000000000007</v>
      </c>
      <c r="C6987" s="6">
        <f t="shared" si="218"/>
        <v>3376.7999999999993</v>
      </c>
      <c r="D6987" s="7">
        <f t="shared" si="219"/>
        <v>0.25714285714285706</v>
      </c>
    </row>
    <row r="6988" spans="1:4" x14ac:dyDescent="0.55000000000000004">
      <c r="A6988" s="6">
        <f>US_Regional_Sales_Data!P6988*US_Regional_Sales_Data!M6988*(1-US_Regional_Sales_Data!N6988)</f>
        <v>17997.54</v>
      </c>
      <c r="B6988" s="6">
        <f>US_Regional_Sales_Data!O6988*US_Regional_Sales_Data!M6988</f>
        <v>12841.52</v>
      </c>
      <c r="C6988" s="6">
        <f t="shared" si="218"/>
        <v>5156.0200000000004</v>
      </c>
      <c r="D6988" s="7">
        <f t="shared" si="219"/>
        <v>0.28648470846571256</v>
      </c>
    </row>
    <row r="6989" spans="1:4" x14ac:dyDescent="0.55000000000000004">
      <c r="A6989" s="6">
        <f>US_Regional_Sales_Data!P6989*US_Regional_Sales_Data!M6989*(1-US_Regional_Sales_Data!N6989)</f>
        <v>14351.4</v>
      </c>
      <c r="B6989" s="6">
        <f>US_Regional_Sales_Data!O6989*US_Regional_Sales_Data!M6989</f>
        <v>10524.36</v>
      </c>
      <c r="C6989" s="6">
        <f t="shared" si="218"/>
        <v>3827.0399999999991</v>
      </c>
      <c r="D6989" s="7">
        <f t="shared" si="219"/>
        <v>0.26666666666666661</v>
      </c>
    </row>
    <row r="6990" spans="1:4" x14ac:dyDescent="0.55000000000000004">
      <c r="A6990" s="6">
        <f>US_Regional_Sales_Data!P6990*US_Regional_Sales_Data!M6990*(1-US_Regional_Sales_Data!N6990)</f>
        <v>15683.359999999999</v>
      </c>
      <c r="B6990" s="6">
        <f>US_Regional_Sales_Data!O6990*US_Regional_Sales_Data!M6990</f>
        <v>11886.35</v>
      </c>
      <c r="C6990" s="6">
        <f t="shared" si="218"/>
        <v>3797.0099999999984</v>
      </c>
      <c r="D6990" s="7">
        <f t="shared" si="219"/>
        <v>0.24210437049203734</v>
      </c>
    </row>
    <row r="6991" spans="1:4" x14ac:dyDescent="0.55000000000000004">
      <c r="A6991" s="6">
        <f>US_Regional_Sales_Data!P6991*US_Regional_Sales_Data!M6991*(1-US_Regional_Sales_Data!N6991)</f>
        <v>15594.25</v>
      </c>
      <c r="B6991" s="6">
        <f>US_Regional_Sales_Data!O6991*US_Regional_Sales_Data!M6991</f>
        <v>8207.5</v>
      </c>
      <c r="C6991" s="6">
        <f t="shared" si="218"/>
        <v>7386.75</v>
      </c>
      <c r="D6991" s="7">
        <f t="shared" si="219"/>
        <v>0.47368421052631576</v>
      </c>
    </row>
    <row r="6992" spans="1:4" x14ac:dyDescent="0.55000000000000004">
      <c r="A6992" s="6">
        <f>US_Regional_Sales_Data!P6992*US_Regional_Sales_Data!M6992*(1-US_Regional_Sales_Data!N6992)</f>
        <v>34768.979999999996</v>
      </c>
      <c r="B6992" s="6">
        <f>US_Regional_Sales_Data!O6992*US_Regional_Sales_Data!M6992</f>
        <v>22020.36</v>
      </c>
      <c r="C6992" s="6">
        <f t="shared" si="218"/>
        <v>12748.619999999995</v>
      </c>
      <c r="D6992" s="7">
        <f t="shared" si="219"/>
        <v>0.36666649409905028</v>
      </c>
    </row>
    <row r="6993" spans="1:4" x14ac:dyDescent="0.55000000000000004">
      <c r="A6993" s="6">
        <f>US_Regional_Sales_Data!P6993*US_Regional_Sales_Data!M6993*(1-US_Regional_Sales_Data!N6993)</f>
        <v>31254.160000000003</v>
      </c>
      <c r="B6993" s="6">
        <f>US_Regional_Sales_Data!O6993*US_Regional_Sales_Data!M6993</f>
        <v>21487.27</v>
      </c>
      <c r="C6993" s="6">
        <f t="shared" si="218"/>
        <v>9766.8900000000031</v>
      </c>
      <c r="D6993" s="7">
        <f t="shared" si="219"/>
        <v>0.31249888014907462</v>
      </c>
    </row>
    <row r="6994" spans="1:4" x14ac:dyDescent="0.55000000000000004">
      <c r="A6994" s="6">
        <f>US_Regional_Sales_Data!P6994*US_Regional_Sales_Data!M6994*(1-US_Regional_Sales_Data!N6994)</f>
        <v>1338.6599999999999</v>
      </c>
      <c r="B6994" s="6">
        <f>US_Regional_Sales_Data!O6994*US_Regional_Sales_Data!M6994</f>
        <v>723.59999999999991</v>
      </c>
      <c r="C6994" s="6">
        <f t="shared" si="218"/>
        <v>615.05999999999995</v>
      </c>
      <c r="D6994" s="7">
        <f t="shared" si="219"/>
        <v>0.45945945945945948</v>
      </c>
    </row>
    <row r="6995" spans="1:4" x14ac:dyDescent="0.55000000000000004">
      <c r="A6995" s="6">
        <f>US_Regional_Sales_Data!P6995*US_Regional_Sales_Data!M6995*(1-US_Regional_Sales_Data!N6995)</f>
        <v>5505.7249999999995</v>
      </c>
      <c r="B6995" s="6">
        <f>US_Regional_Sales_Data!O6995*US_Regional_Sales_Data!M6995</f>
        <v>3535.25</v>
      </c>
      <c r="C6995" s="6">
        <f t="shared" si="218"/>
        <v>1970.4749999999995</v>
      </c>
      <c r="D6995" s="7">
        <f t="shared" si="219"/>
        <v>0.35789564498771725</v>
      </c>
    </row>
    <row r="6996" spans="1:4" x14ac:dyDescent="0.55000000000000004">
      <c r="A6996" s="6">
        <f>US_Regional_Sales_Data!P6996*US_Regional_Sales_Data!M6996*(1-US_Regional_Sales_Data!N6996)</f>
        <v>20164.32</v>
      </c>
      <c r="B6996" s="6">
        <f>US_Regional_Sales_Data!O6996*US_Regional_Sales_Data!M6996</f>
        <v>13442.88</v>
      </c>
      <c r="C6996" s="6">
        <f t="shared" si="218"/>
        <v>6721.4400000000005</v>
      </c>
      <c r="D6996" s="7">
        <f t="shared" si="219"/>
        <v>0.33333333333333337</v>
      </c>
    </row>
    <row r="6997" spans="1:4" x14ac:dyDescent="0.55000000000000004">
      <c r="A6997" s="6">
        <f>US_Regional_Sales_Data!P6997*US_Regional_Sales_Data!M6997*(1-US_Regional_Sales_Data!N6997)</f>
        <v>7536.16</v>
      </c>
      <c r="B6997" s="6">
        <f>US_Regional_Sales_Data!O6997*US_Regional_Sales_Data!M6997</f>
        <v>3887.04</v>
      </c>
      <c r="C6997" s="6">
        <f t="shared" si="218"/>
        <v>3649.12</v>
      </c>
      <c r="D6997" s="7">
        <f t="shared" si="219"/>
        <v>0.48421477251013778</v>
      </c>
    </row>
    <row r="6998" spans="1:4" x14ac:dyDescent="0.55000000000000004">
      <c r="A6998" s="6">
        <f>US_Regional_Sales_Data!P6998*US_Regional_Sales_Data!M6998*(1-US_Regional_Sales_Data!N6998)</f>
        <v>939.67499999999995</v>
      </c>
      <c r="B6998" s="6">
        <f>US_Regional_Sales_Data!O6998*US_Regional_Sales_Data!M6998</f>
        <v>818.07</v>
      </c>
      <c r="C6998" s="6">
        <f t="shared" si="218"/>
        <v>121.6049999999999</v>
      </c>
      <c r="D6998" s="7">
        <f t="shared" si="219"/>
        <v>0.12941176470588225</v>
      </c>
    </row>
    <row r="6999" spans="1:4" x14ac:dyDescent="0.55000000000000004">
      <c r="A6999" s="6">
        <f>US_Regional_Sales_Data!P6999*US_Regional_Sales_Data!M6999*(1-US_Regional_Sales_Data!N6999)</f>
        <v>5410.25</v>
      </c>
      <c r="B6999" s="6">
        <f>US_Regional_Sales_Data!O6999*US_Regional_Sales_Data!M6999</f>
        <v>4328.2</v>
      </c>
      <c r="C6999" s="6">
        <f t="shared" si="218"/>
        <v>1082.0500000000002</v>
      </c>
      <c r="D6999" s="7">
        <f t="shared" si="219"/>
        <v>0.20000000000000004</v>
      </c>
    </row>
    <row r="7000" spans="1:4" x14ac:dyDescent="0.55000000000000004">
      <c r="A7000" s="6">
        <f>US_Regional_Sales_Data!P7000*US_Regional_Sales_Data!M7000*(1-US_Regional_Sales_Data!N7000)</f>
        <v>3606.9450000000002</v>
      </c>
      <c r="B7000" s="6">
        <f>US_Regional_Sales_Data!O7000*US_Regional_Sales_Data!M7000</f>
        <v>1598.75</v>
      </c>
      <c r="C7000" s="6">
        <f t="shared" si="218"/>
        <v>2008.1950000000002</v>
      </c>
      <c r="D7000" s="7">
        <f t="shared" si="219"/>
        <v>0.55675786572847663</v>
      </c>
    </row>
    <row r="7001" spans="1:4" x14ac:dyDescent="0.55000000000000004">
      <c r="A7001" s="6">
        <f>US_Regional_Sales_Data!P7001*US_Regional_Sales_Data!M7001*(1-US_Regional_Sales_Data!N7001)</f>
        <v>1869.3</v>
      </c>
      <c r="B7001" s="6">
        <f>US_Regional_Sales_Data!O7001*US_Regional_Sales_Data!M7001</f>
        <v>1703.14</v>
      </c>
      <c r="C7001" s="6">
        <f t="shared" si="218"/>
        <v>166.15999999999985</v>
      </c>
      <c r="D7001" s="7">
        <f t="shared" si="219"/>
        <v>8.8888888888888809E-2</v>
      </c>
    </row>
    <row r="7002" spans="1:4" x14ac:dyDescent="0.55000000000000004">
      <c r="A7002" s="6">
        <f>US_Regional_Sales_Data!P7002*US_Regional_Sales_Data!M7002*(1-US_Regional_Sales_Data!N7002)</f>
        <v>619.75</v>
      </c>
      <c r="B7002" s="6">
        <f>US_Regional_Sales_Data!O7002*US_Regional_Sales_Data!M7002</f>
        <v>375.2</v>
      </c>
      <c r="C7002" s="6">
        <f t="shared" si="218"/>
        <v>244.55</v>
      </c>
      <c r="D7002" s="7">
        <f t="shared" si="219"/>
        <v>0.39459459459459462</v>
      </c>
    </row>
    <row r="7003" spans="1:4" x14ac:dyDescent="0.55000000000000004">
      <c r="A7003" s="6">
        <f>US_Regional_Sales_Data!P7003*US_Regional_Sales_Data!M7003*(1-US_Regional_Sales_Data!N7003)</f>
        <v>8345.52</v>
      </c>
      <c r="B7003" s="6">
        <f>US_Regional_Sales_Data!O7003*US_Regional_Sales_Data!M7003</f>
        <v>7789.16</v>
      </c>
      <c r="C7003" s="6">
        <f t="shared" si="218"/>
        <v>556.36000000000058</v>
      </c>
      <c r="D7003" s="7">
        <f t="shared" si="219"/>
        <v>6.6665708068520665E-2</v>
      </c>
    </row>
    <row r="7004" spans="1:4" x14ac:dyDescent="0.55000000000000004">
      <c r="A7004" s="6">
        <f>US_Regional_Sales_Data!P7004*US_Regional_Sales_Data!M7004*(1-US_Regional_Sales_Data!N7004)</f>
        <v>27545.040000000001</v>
      </c>
      <c r="B7004" s="6">
        <f>US_Regional_Sales_Data!O7004*US_Regional_Sales_Data!M7004</f>
        <v>22954.240000000002</v>
      </c>
      <c r="C7004" s="6">
        <f t="shared" si="218"/>
        <v>4590.7999999999993</v>
      </c>
      <c r="D7004" s="7">
        <f t="shared" si="219"/>
        <v>0.16666521449959773</v>
      </c>
    </row>
    <row r="7005" spans="1:4" x14ac:dyDescent="0.55000000000000004">
      <c r="A7005" s="6">
        <f>US_Regional_Sales_Data!P7005*US_Regional_Sales_Data!M7005*(1-US_Regional_Sales_Data!N7005)</f>
        <v>668.32499999999993</v>
      </c>
      <c r="B7005" s="6">
        <f>US_Regional_Sales_Data!O7005*US_Regional_Sales_Data!M7005</f>
        <v>351.75</v>
      </c>
      <c r="C7005" s="6">
        <f t="shared" si="218"/>
        <v>316.57499999999993</v>
      </c>
      <c r="D7005" s="7">
        <f t="shared" si="219"/>
        <v>0.47368421052631576</v>
      </c>
    </row>
    <row r="7006" spans="1:4" x14ac:dyDescent="0.55000000000000004">
      <c r="A7006" s="6">
        <f>US_Regional_Sales_Data!P7006*US_Regional_Sales_Data!M7006*(1-US_Regional_Sales_Data!N7006)</f>
        <v>973.84499999999991</v>
      </c>
      <c r="B7006" s="6">
        <f>US_Regional_Sales_Data!O7006*US_Regional_Sales_Data!M7006</f>
        <v>451.04</v>
      </c>
      <c r="C7006" s="6">
        <f t="shared" si="218"/>
        <v>522.80499999999984</v>
      </c>
      <c r="D7006" s="7">
        <f t="shared" si="219"/>
        <v>0.53684621269298494</v>
      </c>
    </row>
    <row r="7007" spans="1:4" x14ac:dyDescent="0.55000000000000004">
      <c r="A7007" s="6">
        <f>US_Regional_Sales_Data!P7007*US_Regional_Sales_Data!M7007*(1-US_Regional_Sales_Data!N7007)</f>
        <v>816.06000000000006</v>
      </c>
      <c r="B7007" s="6">
        <f>US_Regional_Sales_Data!O7007*US_Regional_Sales_Data!M7007</f>
        <v>1115.3100000000002</v>
      </c>
      <c r="C7007" s="6">
        <f t="shared" si="218"/>
        <v>-299.25000000000011</v>
      </c>
      <c r="D7007" s="7">
        <f t="shared" si="219"/>
        <v>-0.36670097786927441</v>
      </c>
    </row>
    <row r="7008" spans="1:4" x14ac:dyDescent="0.55000000000000004">
      <c r="A7008" s="6">
        <f>US_Regional_Sales_Data!P7008*US_Regional_Sales_Data!M7008*(1-US_Regional_Sales_Data!N7008)</f>
        <v>18840.400000000001</v>
      </c>
      <c r="B7008" s="6">
        <f>US_Regional_Sales_Data!O7008*US_Regional_Sales_Data!M7008</f>
        <v>13442.88</v>
      </c>
      <c r="C7008" s="6">
        <f t="shared" si="218"/>
        <v>5397.5200000000023</v>
      </c>
      <c r="D7008" s="7">
        <f t="shared" si="219"/>
        <v>0.28648648648648656</v>
      </c>
    </row>
    <row r="7009" spans="1:4" x14ac:dyDescent="0.55000000000000004">
      <c r="A7009" s="6">
        <f>US_Regional_Sales_Data!P7009*US_Regional_Sales_Data!M7009*(1-US_Regional_Sales_Data!N7009)</f>
        <v>6019.6150000000007</v>
      </c>
      <c r="B7009" s="6">
        <f>US_Regional_Sales_Data!O7009*US_Regional_Sales_Data!M7009</f>
        <v>5736.3600000000006</v>
      </c>
      <c r="C7009" s="6">
        <f t="shared" si="218"/>
        <v>283.25500000000011</v>
      </c>
      <c r="D7009" s="7">
        <f t="shared" si="219"/>
        <v>4.7055334934210921E-2</v>
      </c>
    </row>
    <row r="7010" spans="1:4" x14ac:dyDescent="0.55000000000000004">
      <c r="A7010" s="6">
        <f>US_Regional_Sales_Data!P7010*US_Regional_Sales_Data!M7010*(1-US_Regional_Sales_Data!N7010)</f>
        <v>4317.4799999999996</v>
      </c>
      <c r="B7010" s="6">
        <f>US_Regional_Sales_Data!O7010*US_Regional_Sales_Data!M7010</f>
        <v>2062.8000000000002</v>
      </c>
      <c r="C7010" s="6">
        <f t="shared" si="218"/>
        <v>2254.6799999999994</v>
      </c>
      <c r="D7010" s="7">
        <f t="shared" si="219"/>
        <v>0.52222129575585752</v>
      </c>
    </row>
    <row r="7011" spans="1:4" x14ac:dyDescent="0.55000000000000004">
      <c r="A7011" s="6">
        <f>US_Regional_Sales_Data!P7011*US_Regional_Sales_Data!M7011*(1-US_Regional_Sales_Data!N7011)</f>
        <v>7548.8899999999994</v>
      </c>
      <c r="B7011" s="6">
        <f>US_Regional_Sales_Data!O7011*US_Regional_Sales_Data!M7011</f>
        <v>4767.72</v>
      </c>
      <c r="C7011" s="6">
        <f t="shared" si="218"/>
        <v>2781.1699999999992</v>
      </c>
      <c r="D7011" s="7">
        <f t="shared" si="219"/>
        <v>0.36842105263157887</v>
      </c>
    </row>
    <row r="7012" spans="1:4" x14ac:dyDescent="0.55000000000000004">
      <c r="A7012" s="6">
        <f>US_Regional_Sales_Data!P7012*US_Regional_Sales_Data!M7012*(1-US_Regional_Sales_Data!N7012)</f>
        <v>5949.6</v>
      </c>
      <c r="B7012" s="6">
        <f>US_Regional_Sales_Data!O7012*US_Regional_Sales_Data!M7012</f>
        <v>2637.12</v>
      </c>
      <c r="C7012" s="6">
        <f t="shared" si="218"/>
        <v>3312.4800000000005</v>
      </c>
      <c r="D7012" s="7">
        <f t="shared" si="219"/>
        <v>0.55675675675675684</v>
      </c>
    </row>
    <row r="7013" spans="1:4" x14ac:dyDescent="0.55000000000000004">
      <c r="A7013" s="6">
        <f>US_Regional_Sales_Data!P7013*US_Regional_Sales_Data!M7013*(1-US_Regional_Sales_Data!N7013)</f>
        <v>8794.2525000000005</v>
      </c>
      <c r="B7013" s="6">
        <f>US_Regional_Sales_Data!O7013*US_Regional_Sales_Data!M7013</f>
        <v>7320.63</v>
      </c>
      <c r="C7013" s="6">
        <f t="shared" si="218"/>
        <v>1473.6225000000004</v>
      </c>
      <c r="D7013" s="7">
        <f t="shared" si="219"/>
        <v>0.16756654417188957</v>
      </c>
    </row>
    <row r="7014" spans="1:4" x14ac:dyDescent="0.55000000000000004">
      <c r="A7014" s="6">
        <f>US_Regional_Sales_Data!P7014*US_Regional_Sales_Data!M7014*(1-US_Regional_Sales_Data!N7014)</f>
        <v>1884.04</v>
      </c>
      <c r="B7014" s="6">
        <f>US_Regional_Sales_Data!O7014*US_Regional_Sales_Data!M7014</f>
        <v>1527.06</v>
      </c>
      <c r="C7014" s="6">
        <f t="shared" si="218"/>
        <v>356.98</v>
      </c>
      <c r="D7014" s="7">
        <f t="shared" si="219"/>
        <v>0.1894758073077005</v>
      </c>
    </row>
    <row r="7015" spans="1:4" x14ac:dyDescent="0.55000000000000004">
      <c r="A7015" s="6">
        <f>US_Regional_Sales_Data!P7015*US_Regional_Sales_Data!M7015*(1-US_Regional_Sales_Data!N7015)</f>
        <v>738.34</v>
      </c>
      <c r="B7015" s="6">
        <f>US_Regional_Sales_Data!O7015*US_Regional_Sales_Data!M7015</f>
        <v>629.52</v>
      </c>
      <c r="C7015" s="6">
        <f t="shared" si="218"/>
        <v>108.82000000000005</v>
      </c>
      <c r="D7015" s="7">
        <f t="shared" si="219"/>
        <v>0.14738467372755104</v>
      </c>
    </row>
    <row r="7016" spans="1:4" x14ac:dyDescent="0.55000000000000004">
      <c r="A7016" s="6">
        <f>US_Regional_Sales_Data!P7016*US_Regional_Sales_Data!M7016*(1-US_Regional_Sales_Data!N7016)</f>
        <v>23121.7</v>
      </c>
      <c r="B7016" s="6">
        <f>US_Regional_Sales_Data!O7016*US_Regional_Sales_Data!M7016</f>
        <v>20401.5</v>
      </c>
      <c r="C7016" s="6">
        <f t="shared" si="218"/>
        <v>2720.2000000000007</v>
      </c>
      <c r="D7016" s="7">
        <f t="shared" si="219"/>
        <v>0.11764705882352944</v>
      </c>
    </row>
    <row r="7017" spans="1:4" x14ac:dyDescent="0.55000000000000004">
      <c r="A7017" s="6">
        <f>US_Regional_Sales_Data!P7017*US_Regional_Sales_Data!M7017*(1-US_Regional_Sales_Data!N7017)</f>
        <v>3872.6</v>
      </c>
      <c r="B7017" s="6">
        <f>US_Regional_Sales_Data!O7017*US_Regional_Sales_Data!M7017</f>
        <v>2915.84</v>
      </c>
      <c r="C7017" s="6">
        <f t="shared" si="218"/>
        <v>956.75999999999976</v>
      </c>
      <c r="D7017" s="7">
        <f t="shared" si="219"/>
        <v>0.24705882352941172</v>
      </c>
    </row>
    <row r="7018" spans="1:4" x14ac:dyDescent="0.55000000000000004">
      <c r="A7018" s="6">
        <f>US_Regional_Sales_Data!P7018*US_Regional_Sales_Data!M7018*(1-US_Regional_Sales_Data!N7018)</f>
        <v>1646.19</v>
      </c>
      <c r="B7018" s="6">
        <f>US_Regional_Sales_Data!O7018*US_Regional_Sales_Data!M7018</f>
        <v>749.91</v>
      </c>
      <c r="C7018" s="6">
        <f t="shared" si="218"/>
        <v>896.28000000000009</v>
      </c>
      <c r="D7018" s="7">
        <f t="shared" si="219"/>
        <v>0.54445720117361907</v>
      </c>
    </row>
    <row r="7019" spans="1:4" x14ac:dyDescent="0.55000000000000004">
      <c r="A7019" s="6">
        <f>US_Regional_Sales_Data!P7019*US_Regional_Sales_Data!M7019*(1-US_Regional_Sales_Data!N7019)</f>
        <v>7418.24</v>
      </c>
      <c r="B7019" s="6">
        <f>US_Regional_Sales_Data!O7019*US_Regional_Sales_Data!M7019</f>
        <v>5285.52</v>
      </c>
      <c r="C7019" s="6">
        <f t="shared" si="218"/>
        <v>2132.7199999999993</v>
      </c>
      <c r="D7019" s="7">
        <f t="shared" si="219"/>
        <v>0.2874967647312569</v>
      </c>
    </row>
    <row r="7020" spans="1:4" x14ac:dyDescent="0.55000000000000004">
      <c r="A7020" s="6">
        <f>US_Regional_Sales_Data!P7020*US_Regional_Sales_Data!M7020*(1-US_Regional_Sales_Data!N7020)</f>
        <v>1451.2199999999998</v>
      </c>
      <c r="B7020" s="6">
        <f>US_Regional_Sales_Data!O7020*US_Regional_Sales_Data!M7020</f>
        <v>855.48</v>
      </c>
      <c r="C7020" s="6">
        <f t="shared" si="218"/>
        <v>595.73999999999978</v>
      </c>
      <c r="D7020" s="7">
        <f t="shared" si="219"/>
        <v>0.41050977797990645</v>
      </c>
    </row>
    <row r="7021" spans="1:4" x14ac:dyDescent="0.55000000000000004">
      <c r="A7021" s="6">
        <f>US_Regional_Sales_Data!P7021*US_Regional_Sales_Data!M7021*(1-US_Regional_Sales_Data!N7021)</f>
        <v>28929.930000000004</v>
      </c>
      <c r="B7021" s="6">
        <f>US_Regional_Sales_Data!O7021*US_Regional_Sales_Data!M7021</f>
        <v>26271.48</v>
      </c>
      <c r="C7021" s="6">
        <f t="shared" si="218"/>
        <v>2658.4500000000044</v>
      </c>
      <c r="D7021" s="7">
        <f t="shared" si="219"/>
        <v>9.1892721482561626E-2</v>
      </c>
    </row>
    <row r="7022" spans="1:4" x14ac:dyDescent="0.55000000000000004">
      <c r="A7022" s="6">
        <f>US_Regional_Sales_Data!P7022*US_Regional_Sales_Data!M7022*(1-US_Regional_Sales_Data!N7022)</f>
        <v>1028.7850000000001</v>
      </c>
      <c r="B7022" s="6">
        <f>US_Regional_Sales_Data!O7022*US_Regional_Sales_Data!M7022</f>
        <v>611.71</v>
      </c>
      <c r="C7022" s="6">
        <f t="shared" si="218"/>
        <v>417.07500000000005</v>
      </c>
      <c r="D7022" s="7">
        <f t="shared" si="219"/>
        <v>0.40540540540540543</v>
      </c>
    </row>
    <row r="7023" spans="1:4" x14ac:dyDescent="0.55000000000000004">
      <c r="A7023" s="6">
        <f>US_Regional_Sales_Data!P7023*US_Regional_Sales_Data!M7023*(1-US_Regional_Sales_Data!N7023)</f>
        <v>4299.7249999999995</v>
      </c>
      <c r="B7023" s="6">
        <f>US_Regional_Sales_Data!O7023*US_Regional_Sales_Data!M7023</f>
        <v>4249.1500000000005</v>
      </c>
      <c r="C7023" s="6">
        <f t="shared" si="218"/>
        <v>50.574999999998909</v>
      </c>
      <c r="D7023" s="7">
        <f t="shared" si="219"/>
        <v>1.1762380152218786E-2</v>
      </c>
    </row>
    <row r="7024" spans="1:4" x14ac:dyDescent="0.55000000000000004">
      <c r="A7024" s="6">
        <f>US_Regional_Sales_Data!P7024*US_Regional_Sales_Data!M7024*(1-US_Regional_Sales_Data!N7024)</f>
        <v>2864.25</v>
      </c>
      <c r="B7024" s="6">
        <f>US_Regional_Sales_Data!O7024*US_Regional_Sales_Data!M7024</f>
        <v>1597.9499999999998</v>
      </c>
      <c r="C7024" s="6">
        <f t="shared" si="218"/>
        <v>1266.3000000000002</v>
      </c>
      <c r="D7024" s="7">
        <f t="shared" si="219"/>
        <v>0.44210526315789478</v>
      </c>
    </row>
    <row r="7025" spans="1:4" x14ac:dyDescent="0.55000000000000004">
      <c r="A7025" s="6">
        <f>US_Regional_Sales_Data!P7025*US_Regional_Sales_Data!M7025*(1-US_Regional_Sales_Data!N7025)</f>
        <v>25133.040000000001</v>
      </c>
      <c r="B7025" s="6">
        <f>US_Regional_Sales_Data!O7025*US_Regional_Sales_Data!M7025</f>
        <v>14521.28</v>
      </c>
      <c r="C7025" s="6">
        <f t="shared" si="218"/>
        <v>10611.76</v>
      </c>
      <c r="D7025" s="7">
        <f t="shared" si="219"/>
        <v>0.42222349544663118</v>
      </c>
    </row>
    <row r="7026" spans="1:4" x14ac:dyDescent="0.55000000000000004">
      <c r="A7026" s="6">
        <f>US_Regional_Sales_Data!P7026*US_Regional_Sales_Data!M7026*(1-US_Regional_Sales_Data!N7026)</f>
        <v>4979.4400000000005</v>
      </c>
      <c r="B7026" s="6">
        <f>US_Regional_Sales_Data!O7026*US_Regional_Sales_Data!M7026</f>
        <v>3921.31</v>
      </c>
      <c r="C7026" s="6">
        <f t="shared" si="218"/>
        <v>1058.1300000000006</v>
      </c>
      <c r="D7026" s="7">
        <f t="shared" si="219"/>
        <v>0.21249979917420442</v>
      </c>
    </row>
    <row r="7027" spans="1:4" x14ac:dyDescent="0.55000000000000004">
      <c r="A7027" s="6">
        <f>US_Regional_Sales_Data!P7027*US_Regional_Sales_Data!M7027*(1-US_Regional_Sales_Data!N7027)</f>
        <v>3433.4150000000004</v>
      </c>
      <c r="B7027" s="6">
        <f>US_Regional_Sales_Data!O7027*US_Regional_Sales_Data!M7027</f>
        <v>2227.08</v>
      </c>
      <c r="C7027" s="6">
        <f t="shared" si="218"/>
        <v>1206.3350000000005</v>
      </c>
      <c r="D7027" s="7">
        <f t="shared" si="219"/>
        <v>0.35135135135135143</v>
      </c>
    </row>
    <row r="7028" spans="1:4" x14ac:dyDescent="0.55000000000000004">
      <c r="A7028" s="6">
        <f>US_Regional_Sales_Data!P7028*US_Regional_Sales_Data!M7028*(1-US_Regional_Sales_Data!N7028)</f>
        <v>38929.68</v>
      </c>
      <c r="B7028" s="6">
        <f>US_Regional_Sales_Data!O7028*US_Regional_Sales_Data!M7028</f>
        <v>19897.36</v>
      </c>
      <c r="C7028" s="6">
        <f t="shared" si="218"/>
        <v>19032.32</v>
      </c>
      <c r="D7028" s="7">
        <f t="shared" si="219"/>
        <v>0.48888971088382949</v>
      </c>
    </row>
    <row r="7029" spans="1:4" x14ac:dyDescent="0.55000000000000004">
      <c r="A7029" s="6">
        <f>US_Regional_Sales_Data!P7029*US_Regional_Sales_Data!M7029*(1-US_Regional_Sales_Data!N7029)</f>
        <v>13820.760000000002</v>
      </c>
      <c r="B7029" s="6">
        <f>US_Regional_Sales_Data!O7029*US_Regional_Sales_Data!M7029</f>
        <v>6910.38</v>
      </c>
      <c r="C7029" s="6">
        <f t="shared" si="218"/>
        <v>6910.3800000000019</v>
      </c>
      <c r="D7029" s="7">
        <f t="shared" si="219"/>
        <v>0.50000000000000011</v>
      </c>
    </row>
    <row r="7030" spans="1:4" x14ac:dyDescent="0.55000000000000004">
      <c r="A7030" s="6">
        <f>US_Regional_Sales_Data!P7030*US_Regional_Sales_Data!M7030*(1-US_Regional_Sales_Data!N7030)</f>
        <v>3966.4</v>
      </c>
      <c r="B7030" s="6">
        <f>US_Regional_Sales_Data!O7030*US_Regional_Sales_Data!M7030</f>
        <v>3387.52</v>
      </c>
      <c r="C7030" s="6">
        <f t="shared" si="218"/>
        <v>578.88000000000011</v>
      </c>
      <c r="D7030" s="7">
        <f t="shared" si="219"/>
        <v>0.14594594594594598</v>
      </c>
    </row>
    <row r="7031" spans="1:4" x14ac:dyDescent="0.55000000000000004">
      <c r="A7031" s="6">
        <f>US_Regional_Sales_Data!P7031*US_Regional_Sales_Data!M7031*(1-US_Regional_Sales_Data!N7031)</f>
        <v>1680.36</v>
      </c>
      <c r="B7031" s="6">
        <f>US_Regional_Sales_Data!O7031*US_Regional_Sales_Data!M7031</f>
        <v>1468.1</v>
      </c>
      <c r="C7031" s="6">
        <f t="shared" si="218"/>
        <v>212.26</v>
      </c>
      <c r="D7031" s="7">
        <f t="shared" si="219"/>
        <v>0.12631816991597039</v>
      </c>
    </row>
    <row r="7032" spans="1:4" x14ac:dyDescent="0.55000000000000004">
      <c r="A7032" s="6">
        <f>US_Regional_Sales_Data!P7032*US_Regional_Sales_Data!M7032*(1-US_Regional_Sales_Data!N7032)</f>
        <v>968.15</v>
      </c>
      <c r="B7032" s="6">
        <f>US_Regional_Sales_Data!O7032*US_Regional_Sales_Data!M7032</f>
        <v>592.28</v>
      </c>
      <c r="C7032" s="6">
        <f t="shared" si="218"/>
        <v>375.87</v>
      </c>
      <c r="D7032" s="7">
        <f t="shared" si="219"/>
        <v>0.38823529411764707</v>
      </c>
    </row>
    <row r="7033" spans="1:4" x14ac:dyDescent="0.55000000000000004">
      <c r="A7033" s="6">
        <f>US_Regional_Sales_Data!P7033*US_Regional_Sales_Data!M7033*(1-US_Regional_Sales_Data!N7033)</f>
        <v>11342.43</v>
      </c>
      <c r="B7033" s="6">
        <f>US_Regional_Sales_Data!O7033*US_Regional_Sales_Data!M7033</f>
        <v>5492.13</v>
      </c>
      <c r="C7033" s="6">
        <f t="shared" si="218"/>
        <v>5850.3</v>
      </c>
      <c r="D7033" s="7">
        <f t="shared" si="219"/>
        <v>0.51578894469703584</v>
      </c>
    </row>
    <row r="7034" spans="1:4" x14ac:dyDescent="0.55000000000000004">
      <c r="A7034" s="6">
        <f>US_Regional_Sales_Data!P7034*US_Regional_Sales_Data!M7034*(1-US_Regional_Sales_Data!N7034)</f>
        <v>6866.1599999999989</v>
      </c>
      <c r="B7034" s="6">
        <f>US_Regional_Sales_Data!O7034*US_Regional_Sales_Data!M7034</f>
        <v>7650.88</v>
      </c>
      <c r="C7034" s="6">
        <f t="shared" si="218"/>
        <v>-784.72000000000116</v>
      </c>
      <c r="D7034" s="7">
        <f t="shared" si="219"/>
        <v>-0.11428804455474403</v>
      </c>
    </row>
    <row r="7035" spans="1:4" x14ac:dyDescent="0.55000000000000004">
      <c r="A7035" s="6">
        <f>US_Regional_Sales_Data!P7035*US_Regional_Sales_Data!M7035*(1-US_Regional_Sales_Data!N7035)</f>
        <v>5346.5999999999995</v>
      </c>
      <c r="B7035" s="6">
        <f>US_Regional_Sales_Data!O7035*US_Regional_Sales_Data!M7035</f>
        <v>2588.8999999999996</v>
      </c>
      <c r="C7035" s="6">
        <f t="shared" si="218"/>
        <v>2757.7</v>
      </c>
      <c r="D7035" s="7">
        <f t="shared" si="219"/>
        <v>0.51578573298918939</v>
      </c>
    </row>
    <row r="7036" spans="1:4" x14ac:dyDescent="0.55000000000000004">
      <c r="A7036" s="6">
        <f>US_Regional_Sales_Data!P7036*US_Regional_Sales_Data!M7036*(1-US_Regional_Sales_Data!N7036)</f>
        <v>1896.4349999999999</v>
      </c>
      <c r="B7036" s="6">
        <f>US_Regional_Sales_Data!O7036*US_Regional_Sales_Data!M7036</f>
        <v>1338.66</v>
      </c>
      <c r="C7036" s="6">
        <f t="shared" si="218"/>
        <v>557.77499999999986</v>
      </c>
      <c r="D7036" s="7">
        <f t="shared" si="219"/>
        <v>0.29411764705882348</v>
      </c>
    </row>
    <row r="7037" spans="1:4" x14ac:dyDescent="0.55000000000000004">
      <c r="A7037" s="6">
        <f>US_Regional_Sales_Data!P7037*US_Regional_Sales_Data!M7037*(1-US_Regional_Sales_Data!N7037)</f>
        <v>4555.1625000000004</v>
      </c>
      <c r="B7037" s="6">
        <f>US_Regional_Sales_Data!O7037*US_Regional_Sales_Data!M7037</f>
        <v>3250.17</v>
      </c>
      <c r="C7037" s="6">
        <f t="shared" si="218"/>
        <v>1304.9925000000003</v>
      </c>
      <c r="D7037" s="7">
        <f t="shared" si="219"/>
        <v>0.2864864864864865</v>
      </c>
    </row>
    <row r="7038" spans="1:4" x14ac:dyDescent="0.55000000000000004">
      <c r="A7038" s="6">
        <f>US_Regional_Sales_Data!P7038*US_Regional_Sales_Data!M7038*(1-US_Regional_Sales_Data!N7038)</f>
        <v>9980.32</v>
      </c>
      <c r="B7038" s="6">
        <f>US_Regional_Sales_Data!O7038*US_Regional_Sales_Data!M7038</f>
        <v>11976.4</v>
      </c>
      <c r="C7038" s="6">
        <f t="shared" si="218"/>
        <v>-1996.08</v>
      </c>
      <c r="D7038" s="7">
        <f t="shared" si="219"/>
        <v>-0.20000160315500906</v>
      </c>
    </row>
    <row r="7039" spans="1:4" x14ac:dyDescent="0.55000000000000004">
      <c r="A7039" s="6">
        <f>US_Regional_Sales_Data!P7039*US_Regional_Sales_Data!M7039*(1-US_Regional_Sales_Data!N7039)</f>
        <v>29183.524999999998</v>
      </c>
      <c r="B7039" s="6">
        <f>US_Regional_Sales_Data!O7039*US_Regional_Sales_Data!M7039</f>
        <v>20274.849999999999</v>
      </c>
      <c r="C7039" s="6">
        <f t="shared" si="218"/>
        <v>8908.6749999999993</v>
      </c>
      <c r="D7039" s="7">
        <f t="shared" si="219"/>
        <v>0.30526384321290867</v>
      </c>
    </row>
    <row r="7040" spans="1:4" x14ac:dyDescent="0.55000000000000004">
      <c r="A7040" s="6">
        <f>US_Regional_Sales_Data!P7040*US_Regional_Sales_Data!M7040*(1-US_Regional_Sales_Data!N7040)</f>
        <v>13060.98</v>
      </c>
      <c r="B7040" s="6">
        <f>US_Regional_Sales_Data!O7040*US_Regional_Sales_Data!M7040</f>
        <v>11464.619999999999</v>
      </c>
      <c r="C7040" s="6">
        <f t="shared" si="218"/>
        <v>1596.3600000000006</v>
      </c>
      <c r="D7040" s="7">
        <f t="shared" si="219"/>
        <v>0.12222360037301953</v>
      </c>
    </row>
    <row r="7041" spans="1:4" x14ac:dyDescent="0.55000000000000004">
      <c r="A7041" s="6">
        <f>US_Regional_Sales_Data!P7041*US_Regional_Sales_Data!M7041*(1-US_Regional_Sales_Data!N7041)</f>
        <v>6816.9149999999991</v>
      </c>
      <c r="B7041" s="6">
        <f>US_Regional_Sales_Data!O7041*US_Regional_Sales_Data!M7041</f>
        <v>3946.6699999999996</v>
      </c>
      <c r="C7041" s="6">
        <f t="shared" si="218"/>
        <v>2870.2449999999994</v>
      </c>
      <c r="D7041" s="7">
        <f t="shared" si="219"/>
        <v>0.42104749729166341</v>
      </c>
    </row>
    <row r="7042" spans="1:4" x14ac:dyDescent="0.55000000000000004">
      <c r="A7042" s="6">
        <f>US_Regional_Sales_Data!P7042*US_Regional_Sales_Data!M7042*(1-US_Regional_Sales_Data!N7042)</f>
        <v>14539.334999999999</v>
      </c>
      <c r="B7042" s="6">
        <f>US_Regional_Sales_Data!O7042*US_Regional_Sales_Data!M7042</f>
        <v>13046.099999999999</v>
      </c>
      <c r="C7042" s="6">
        <f t="shared" si="218"/>
        <v>1493.2350000000006</v>
      </c>
      <c r="D7042" s="7">
        <f t="shared" si="219"/>
        <v>0.10270311537632228</v>
      </c>
    </row>
    <row r="7043" spans="1:4" x14ac:dyDescent="0.55000000000000004">
      <c r="A7043" s="6">
        <f>US_Regional_Sales_Data!P7043*US_Regional_Sales_Data!M7043*(1-US_Regional_Sales_Data!N7043)</f>
        <v>5422.98</v>
      </c>
      <c r="B7043" s="6">
        <f>US_Regional_Sales_Data!O7043*US_Regional_Sales_Data!M7043</f>
        <v>2797.11</v>
      </c>
      <c r="C7043" s="6">
        <f t="shared" ref="C7043:C7106" si="220">A7043-B7043</f>
        <v>2625.8699999999994</v>
      </c>
      <c r="D7043" s="7">
        <f t="shared" ref="D7043:D7106" si="221">C7043/A7043</f>
        <v>0.48421163271854212</v>
      </c>
    </row>
    <row r="7044" spans="1:4" x14ac:dyDescent="0.55000000000000004">
      <c r="A7044" s="6">
        <f>US_Regional_Sales_Data!P7044*US_Regional_Sales_Data!M7044*(1-US_Regional_Sales_Data!N7044)</f>
        <v>6970.6799999999994</v>
      </c>
      <c r="B7044" s="6">
        <f>US_Regional_Sales_Data!O7044*US_Regional_Sales_Data!M7044</f>
        <v>5166.4799999999996</v>
      </c>
      <c r="C7044" s="6">
        <f t="shared" si="220"/>
        <v>1804.1999999999998</v>
      </c>
      <c r="D7044" s="7">
        <f t="shared" si="221"/>
        <v>0.25882697240441394</v>
      </c>
    </row>
    <row r="7045" spans="1:4" x14ac:dyDescent="0.55000000000000004">
      <c r="A7045" s="6">
        <f>US_Regional_Sales_Data!P7045*US_Regional_Sales_Data!M7045*(1-US_Regional_Sales_Data!N7045)</f>
        <v>1323.9199999999998</v>
      </c>
      <c r="B7045" s="6">
        <f>US_Regional_Sales_Data!O7045*US_Regional_Sales_Data!M7045</f>
        <v>585.28</v>
      </c>
      <c r="C7045" s="6">
        <f t="shared" si="220"/>
        <v>738.63999999999987</v>
      </c>
      <c r="D7045" s="7">
        <f t="shared" si="221"/>
        <v>0.55791890748685713</v>
      </c>
    </row>
    <row r="7046" spans="1:4" x14ac:dyDescent="0.55000000000000004">
      <c r="A7046" s="6">
        <f>US_Regional_Sales_Data!P7046*US_Regional_Sales_Data!M7046*(1-US_Regional_Sales_Data!N7046)</f>
        <v>16138.29</v>
      </c>
      <c r="B7046" s="6">
        <f>US_Regional_Sales_Data!O7046*US_Regional_Sales_Data!M7046</f>
        <v>7502.1100000000006</v>
      </c>
      <c r="C7046" s="6">
        <f t="shared" si="220"/>
        <v>8636.18</v>
      </c>
      <c r="D7046" s="7">
        <f t="shared" si="221"/>
        <v>0.53513600263720629</v>
      </c>
    </row>
    <row r="7047" spans="1:4" x14ac:dyDescent="0.55000000000000004">
      <c r="A7047" s="6">
        <f>US_Regional_Sales_Data!P7047*US_Regional_Sales_Data!M7047*(1-US_Regional_Sales_Data!N7047)</f>
        <v>1005.6699999999998</v>
      </c>
      <c r="B7047" s="6">
        <f>US_Regional_Sales_Data!O7047*US_Regional_Sales_Data!M7047</f>
        <v>529.29999999999995</v>
      </c>
      <c r="C7047" s="6">
        <f t="shared" si="220"/>
        <v>476.36999999999989</v>
      </c>
      <c r="D7047" s="7">
        <f t="shared" si="221"/>
        <v>0.47368421052631576</v>
      </c>
    </row>
    <row r="7048" spans="1:4" x14ac:dyDescent="0.55000000000000004">
      <c r="A7048" s="6">
        <f>US_Regional_Sales_Data!P7048*US_Regional_Sales_Data!M7048*(1-US_Regional_Sales_Data!N7048)</f>
        <v>10226.880000000001</v>
      </c>
      <c r="B7048" s="6">
        <f>US_Regional_Sales_Data!O7048*US_Regional_Sales_Data!M7048</f>
        <v>8437.18</v>
      </c>
      <c r="C7048" s="6">
        <f t="shared" si="220"/>
        <v>1789.7000000000007</v>
      </c>
      <c r="D7048" s="7">
        <f t="shared" si="221"/>
        <v>0.1749996088738697</v>
      </c>
    </row>
    <row r="7049" spans="1:4" x14ac:dyDescent="0.55000000000000004">
      <c r="A7049" s="6">
        <f>US_Regional_Sales_Data!P7049*US_Regional_Sales_Data!M7049*(1-US_Regional_Sales_Data!N7049)</f>
        <v>14675.68</v>
      </c>
      <c r="B7049" s="6">
        <f>US_Regional_Sales_Data!O7049*US_Regional_Sales_Data!M7049</f>
        <v>11264.56</v>
      </c>
      <c r="C7049" s="6">
        <f t="shared" si="220"/>
        <v>3411.1200000000008</v>
      </c>
      <c r="D7049" s="7">
        <f t="shared" si="221"/>
        <v>0.23243352267152192</v>
      </c>
    </row>
    <row r="7050" spans="1:4" x14ac:dyDescent="0.55000000000000004">
      <c r="A7050" s="6">
        <f>US_Regional_Sales_Data!P7050*US_Regional_Sales_Data!M7050*(1-US_Regional_Sales_Data!N7050)</f>
        <v>41036.160000000003</v>
      </c>
      <c r="B7050" s="6">
        <f>US_Regional_Sales_Data!O7050*US_Regional_Sales_Data!M7050</f>
        <v>40010.239999999998</v>
      </c>
      <c r="C7050" s="6">
        <f t="shared" si="220"/>
        <v>1025.9200000000055</v>
      </c>
      <c r="D7050" s="7">
        <f t="shared" si="221"/>
        <v>2.5000389900029764E-2</v>
      </c>
    </row>
    <row r="7051" spans="1:4" x14ac:dyDescent="0.55000000000000004">
      <c r="A7051" s="6">
        <f>US_Regional_Sales_Data!P7051*US_Regional_Sales_Data!M7051*(1-US_Regional_Sales_Data!N7051)</f>
        <v>2592.9</v>
      </c>
      <c r="B7051" s="6">
        <f>US_Regional_Sales_Data!O7051*US_Regional_Sales_Data!M7051</f>
        <v>2031.1000000000001</v>
      </c>
      <c r="C7051" s="6">
        <f t="shared" si="220"/>
        <v>561.79999999999995</v>
      </c>
      <c r="D7051" s="7">
        <f t="shared" si="221"/>
        <v>0.21666859500944885</v>
      </c>
    </row>
    <row r="7052" spans="1:4" x14ac:dyDescent="0.55000000000000004">
      <c r="A7052" s="6">
        <f>US_Regional_Sales_Data!P7052*US_Regional_Sales_Data!M7052*(1-US_Regional_Sales_Data!N7052)</f>
        <v>1784.88</v>
      </c>
      <c r="B7052" s="6">
        <f>US_Regional_Sales_Data!O7052*US_Regional_Sales_Data!M7052</f>
        <v>1041.98</v>
      </c>
      <c r="C7052" s="6">
        <f t="shared" si="220"/>
        <v>742.90000000000009</v>
      </c>
      <c r="D7052" s="7">
        <f t="shared" si="221"/>
        <v>0.41621845726323342</v>
      </c>
    </row>
    <row r="7053" spans="1:4" x14ac:dyDescent="0.55000000000000004">
      <c r="A7053" s="6">
        <f>US_Regional_Sales_Data!P7053*US_Regional_Sales_Data!M7053*(1-US_Regional_Sales_Data!N7053)</f>
        <v>2682.3450000000003</v>
      </c>
      <c r="B7053" s="6">
        <f>US_Regional_Sales_Data!O7053*US_Regional_Sales_Data!M7053</f>
        <v>1451.6100000000001</v>
      </c>
      <c r="C7053" s="6">
        <f t="shared" si="220"/>
        <v>1230.7350000000001</v>
      </c>
      <c r="D7053" s="7">
        <f t="shared" si="221"/>
        <v>0.45882800310921973</v>
      </c>
    </row>
    <row r="7054" spans="1:4" x14ac:dyDescent="0.55000000000000004">
      <c r="A7054" s="6">
        <f>US_Regional_Sales_Data!P7054*US_Regional_Sales_Data!M7054*(1-US_Regional_Sales_Data!N7054)</f>
        <v>3411.3050000000003</v>
      </c>
      <c r="B7054" s="6">
        <f>US_Regional_Sales_Data!O7054*US_Regional_Sales_Data!M7054</f>
        <v>3210.64</v>
      </c>
      <c r="C7054" s="6">
        <f t="shared" si="220"/>
        <v>200.66500000000042</v>
      </c>
      <c r="D7054" s="7">
        <f t="shared" si="221"/>
        <v>5.8823529411764823E-2</v>
      </c>
    </row>
    <row r="7055" spans="1:4" x14ac:dyDescent="0.55000000000000004">
      <c r="A7055" s="6">
        <f>US_Regional_Sales_Data!P7055*US_Regional_Sales_Data!M7055*(1-US_Regional_Sales_Data!N7055)</f>
        <v>10926.36</v>
      </c>
      <c r="B7055" s="6">
        <f>US_Regional_Sales_Data!O7055*US_Regional_Sales_Data!M7055</f>
        <v>5948.8</v>
      </c>
      <c r="C7055" s="6">
        <f t="shared" si="220"/>
        <v>4977.5600000000004</v>
      </c>
      <c r="D7055" s="7">
        <f t="shared" si="221"/>
        <v>0.45555518946840484</v>
      </c>
    </row>
    <row r="7056" spans="1:4" x14ac:dyDescent="0.55000000000000004">
      <c r="A7056" s="6">
        <f>US_Regional_Sales_Data!P7056*US_Regional_Sales_Data!M7056*(1-US_Regional_Sales_Data!N7056)</f>
        <v>2010</v>
      </c>
      <c r="B7056" s="6">
        <f>US_Regional_Sales_Data!O7056*US_Regional_Sales_Data!M7056</f>
        <v>2780.52</v>
      </c>
      <c r="C7056" s="6">
        <f t="shared" si="220"/>
        <v>-770.52</v>
      </c>
      <c r="D7056" s="7">
        <f t="shared" si="221"/>
        <v>-0.38334328358208952</v>
      </c>
    </row>
    <row r="7057" spans="1:4" x14ac:dyDescent="0.55000000000000004">
      <c r="A7057" s="6">
        <f>US_Regional_Sales_Data!P7057*US_Regional_Sales_Data!M7057*(1-US_Regional_Sales_Data!N7057)</f>
        <v>5740.5600000000013</v>
      </c>
      <c r="B7057" s="6">
        <f>US_Regional_Sales_Data!O7057*US_Regional_Sales_Data!M7057</f>
        <v>3444.33</v>
      </c>
      <c r="C7057" s="6">
        <f t="shared" si="220"/>
        <v>2296.2300000000014</v>
      </c>
      <c r="D7057" s="7">
        <f t="shared" si="221"/>
        <v>0.40000104519419721</v>
      </c>
    </row>
    <row r="7058" spans="1:4" x14ac:dyDescent="0.55000000000000004">
      <c r="A7058" s="6">
        <f>US_Regional_Sales_Data!P7058*US_Regional_Sales_Data!M7058*(1-US_Regional_Sales_Data!N7058)</f>
        <v>11284.14</v>
      </c>
      <c r="B7058" s="6">
        <f>US_Regional_Sales_Data!O7058*US_Regional_Sales_Data!M7058</f>
        <v>6931.68</v>
      </c>
      <c r="C7058" s="6">
        <f t="shared" si="220"/>
        <v>4352.4599999999991</v>
      </c>
      <c r="D7058" s="7">
        <f t="shared" si="221"/>
        <v>0.3857148174340268</v>
      </c>
    </row>
    <row r="7059" spans="1:4" x14ac:dyDescent="0.55000000000000004">
      <c r="A7059" s="6">
        <f>US_Regional_Sales_Data!P7059*US_Regional_Sales_Data!M7059*(1-US_Regional_Sales_Data!N7059)</f>
        <v>6321.45</v>
      </c>
      <c r="B7059" s="6">
        <f>US_Regional_Sales_Data!O7059*US_Regional_Sales_Data!M7059</f>
        <v>5652.12</v>
      </c>
      <c r="C7059" s="6">
        <f t="shared" si="220"/>
        <v>669.32999999999993</v>
      </c>
      <c r="D7059" s="7">
        <f t="shared" si="221"/>
        <v>0.10588235294117646</v>
      </c>
    </row>
    <row r="7060" spans="1:4" x14ac:dyDescent="0.55000000000000004">
      <c r="A7060" s="6">
        <f>US_Regional_Sales_Data!P7060*US_Regional_Sales_Data!M7060*(1-US_Regional_Sales_Data!N7060)</f>
        <v>5205.9000000000005</v>
      </c>
      <c r="B7060" s="6">
        <f>US_Regional_Sales_Data!O7060*US_Regional_Sales_Data!M7060</f>
        <v>2307.48</v>
      </c>
      <c r="C7060" s="6">
        <f t="shared" si="220"/>
        <v>2898.4200000000005</v>
      </c>
      <c r="D7060" s="7">
        <f t="shared" si="221"/>
        <v>0.55675675675675684</v>
      </c>
    </row>
    <row r="7061" spans="1:4" x14ac:dyDescent="0.55000000000000004">
      <c r="A7061" s="6">
        <f>US_Regional_Sales_Data!P7061*US_Regional_Sales_Data!M7061*(1-US_Regional_Sales_Data!N7061)</f>
        <v>15624.400000000001</v>
      </c>
      <c r="B7061" s="6">
        <f>US_Regional_Sales_Data!O7061*US_Regional_Sales_Data!M7061</f>
        <v>14843.199999999999</v>
      </c>
      <c r="C7061" s="6">
        <f t="shared" si="220"/>
        <v>781.20000000000255</v>
      </c>
      <c r="D7061" s="7">
        <f t="shared" si="221"/>
        <v>4.9998719950846274E-2</v>
      </c>
    </row>
    <row r="7062" spans="1:4" x14ac:dyDescent="0.55000000000000004">
      <c r="A7062" s="6">
        <f>US_Regional_Sales_Data!P7062*US_Regional_Sales_Data!M7062*(1-US_Regional_Sales_Data!N7062)</f>
        <v>21997.439999999999</v>
      </c>
      <c r="B7062" s="6">
        <f>US_Regional_Sales_Data!O7062*US_Regional_Sales_Data!M7062</f>
        <v>19218.8</v>
      </c>
      <c r="C7062" s="6">
        <f t="shared" si="220"/>
        <v>2778.6399999999994</v>
      </c>
      <c r="D7062" s="7">
        <f t="shared" si="221"/>
        <v>0.12631651683104941</v>
      </c>
    </row>
    <row r="7063" spans="1:4" x14ac:dyDescent="0.55000000000000004">
      <c r="A7063" s="6">
        <f>US_Regional_Sales_Data!P7063*US_Regional_Sales_Data!M7063*(1-US_Regional_Sales_Data!N7063)</f>
        <v>2007.99</v>
      </c>
      <c r="B7063" s="6">
        <f>US_Regional_Sales_Data!O7063*US_Regional_Sales_Data!M7063</f>
        <v>1249.42</v>
      </c>
      <c r="C7063" s="6">
        <f t="shared" si="220"/>
        <v>758.56999999999994</v>
      </c>
      <c r="D7063" s="7">
        <f t="shared" si="221"/>
        <v>0.37777578573598469</v>
      </c>
    </row>
    <row r="7064" spans="1:4" x14ac:dyDescent="0.55000000000000004">
      <c r="A7064" s="6">
        <f>US_Regional_Sales_Data!P7064*US_Regional_Sales_Data!M7064*(1-US_Regional_Sales_Data!N7064)</f>
        <v>889.7600000000001</v>
      </c>
      <c r="B7064" s="6">
        <f>US_Regional_Sales_Data!O7064*US_Regional_Sales_Data!M7064</f>
        <v>912</v>
      </c>
      <c r="C7064" s="6">
        <f t="shared" si="220"/>
        <v>-22.239999999999895</v>
      </c>
      <c r="D7064" s="7">
        <f t="shared" si="221"/>
        <v>-2.4995504405682312E-2</v>
      </c>
    </row>
    <row r="7065" spans="1:4" x14ac:dyDescent="0.55000000000000004">
      <c r="A7065" s="6">
        <f>US_Regional_Sales_Data!P7065*US_Regional_Sales_Data!M7065*(1-US_Regional_Sales_Data!N7065)</f>
        <v>17567.399999999998</v>
      </c>
      <c r="B7065" s="6">
        <f>US_Regional_Sales_Data!O7065*US_Regional_Sales_Data!M7065</f>
        <v>11095.2</v>
      </c>
      <c r="C7065" s="6">
        <f t="shared" si="220"/>
        <v>6472.1999999999971</v>
      </c>
      <c r="D7065" s="7">
        <f t="shared" si="221"/>
        <v>0.36842105263157882</v>
      </c>
    </row>
    <row r="7066" spans="1:4" x14ac:dyDescent="0.55000000000000004">
      <c r="A7066" s="6">
        <f>US_Regional_Sales_Data!P7066*US_Regional_Sales_Data!M7066*(1-US_Regional_Sales_Data!N7066)</f>
        <v>2673.2999999999997</v>
      </c>
      <c r="B7066" s="6">
        <f>US_Regional_Sales_Data!O7066*US_Regional_Sales_Data!M7066</f>
        <v>1491.42</v>
      </c>
      <c r="C7066" s="6">
        <f t="shared" si="220"/>
        <v>1181.8799999999997</v>
      </c>
      <c r="D7066" s="7">
        <f t="shared" si="221"/>
        <v>0.44210526315789467</v>
      </c>
    </row>
    <row r="7067" spans="1:4" x14ac:dyDescent="0.55000000000000004">
      <c r="A7067" s="6">
        <f>US_Regional_Sales_Data!P7067*US_Regional_Sales_Data!M7067*(1-US_Regional_Sales_Data!N7067)</f>
        <v>15518.875</v>
      </c>
      <c r="B7067" s="6">
        <f>US_Regional_Sales_Data!O7067*US_Regional_Sales_Data!M7067</f>
        <v>12232.550000000001</v>
      </c>
      <c r="C7067" s="6">
        <f t="shared" si="220"/>
        <v>3286.3249999999989</v>
      </c>
      <c r="D7067" s="7">
        <f t="shared" si="221"/>
        <v>0.21176309494083811</v>
      </c>
    </row>
    <row r="7068" spans="1:4" x14ac:dyDescent="0.55000000000000004">
      <c r="A7068" s="6">
        <f>US_Regional_Sales_Data!P7068*US_Regional_Sales_Data!M7068*(1-US_Regional_Sales_Data!N7068)</f>
        <v>2237.1299999999997</v>
      </c>
      <c r="B7068" s="6">
        <f>US_Regional_Sales_Data!O7068*US_Regional_Sales_Data!M7068</f>
        <v>2045.37</v>
      </c>
      <c r="C7068" s="6">
        <f t="shared" si="220"/>
        <v>191.75999999999976</v>
      </c>
      <c r="D7068" s="7">
        <f t="shared" si="221"/>
        <v>8.571696772203663E-2</v>
      </c>
    </row>
    <row r="7069" spans="1:4" x14ac:dyDescent="0.55000000000000004">
      <c r="A7069" s="6">
        <f>US_Regional_Sales_Data!P7069*US_Regional_Sales_Data!M7069*(1-US_Regional_Sales_Data!N7069)</f>
        <v>134</v>
      </c>
      <c r="B7069" s="6">
        <f>US_Regional_Sales_Data!O7069*US_Regional_Sales_Data!M7069</f>
        <v>137.35</v>
      </c>
      <c r="C7069" s="6">
        <f t="shared" si="220"/>
        <v>-3.3499999999999943</v>
      </c>
      <c r="D7069" s="7">
        <f t="shared" si="221"/>
        <v>-2.4999999999999956E-2</v>
      </c>
    </row>
    <row r="7070" spans="1:4" x14ac:dyDescent="0.55000000000000004">
      <c r="A7070" s="6">
        <f>US_Regional_Sales_Data!P7070*US_Regional_Sales_Data!M7070*(1-US_Regional_Sales_Data!N7070)</f>
        <v>8503.64</v>
      </c>
      <c r="B7070" s="6">
        <f>US_Regional_Sales_Data!O7070*US_Regional_Sales_Data!M7070</f>
        <v>4117.5200000000004</v>
      </c>
      <c r="C7070" s="6">
        <f t="shared" si="220"/>
        <v>4386.119999999999</v>
      </c>
      <c r="D7070" s="7">
        <f t="shared" si="221"/>
        <v>0.515793236778603</v>
      </c>
    </row>
    <row r="7071" spans="1:4" x14ac:dyDescent="0.55000000000000004">
      <c r="A7071" s="6">
        <f>US_Regional_Sales_Data!P7071*US_Regional_Sales_Data!M7071*(1-US_Regional_Sales_Data!N7071)</f>
        <v>13386.6</v>
      </c>
      <c r="B7071" s="6">
        <f>US_Regional_Sales_Data!O7071*US_Regional_Sales_Data!M7071</f>
        <v>9551.5</v>
      </c>
      <c r="C7071" s="6">
        <f t="shared" si="220"/>
        <v>3835.1000000000004</v>
      </c>
      <c r="D7071" s="7">
        <f t="shared" si="221"/>
        <v>0.28648798051783131</v>
      </c>
    </row>
    <row r="7072" spans="1:4" x14ac:dyDescent="0.55000000000000004">
      <c r="A7072" s="6">
        <f>US_Regional_Sales_Data!P7072*US_Regional_Sales_Data!M7072*(1-US_Regional_Sales_Data!N7072)</f>
        <v>17988.16</v>
      </c>
      <c r="B7072" s="6">
        <f>US_Regional_Sales_Data!O7072*US_Regional_Sales_Data!M7072</f>
        <v>13041.4</v>
      </c>
      <c r="C7072" s="6">
        <f t="shared" si="220"/>
        <v>4946.76</v>
      </c>
      <c r="D7072" s="7">
        <f t="shared" si="221"/>
        <v>0.27500088947396512</v>
      </c>
    </row>
    <row r="7073" spans="1:4" x14ac:dyDescent="0.55000000000000004">
      <c r="A7073" s="6">
        <f>US_Regional_Sales_Data!P7073*US_Regional_Sales_Data!M7073*(1-US_Regional_Sales_Data!N7073)</f>
        <v>932.64000000000021</v>
      </c>
      <c r="B7073" s="6">
        <f>US_Regional_Sales_Data!O7073*US_Regional_Sales_Data!M7073</f>
        <v>571.26</v>
      </c>
      <c r="C7073" s="6">
        <f t="shared" si="220"/>
        <v>361.38000000000022</v>
      </c>
      <c r="D7073" s="7">
        <f t="shared" si="221"/>
        <v>0.38748069994853335</v>
      </c>
    </row>
    <row r="7074" spans="1:4" x14ac:dyDescent="0.55000000000000004">
      <c r="A7074" s="6">
        <f>US_Regional_Sales_Data!P7074*US_Regional_Sales_Data!M7074*(1-US_Regional_Sales_Data!N7074)</f>
        <v>5505.7249999999995</v>
      </c>
      <c r="B7074" s="6">
        <f>US_Regional_Sales_Data!O7074*US_Regional_Sales_Data!M7074</f>
        <v>4346.6500000000005</v>
      </c>
      <c r="C7074" s="6">
        <f t="shared" si="220"/>
        <v>1159.0749999999989</v>
      </c>
      <c r="D7074" s="7">
        <f t="shared" si="221"/>
        <v>0.21052177506141317</v>
      </c>
    </row>
    <row r="7075" spans="1:4" x14ac:dyDescent="0.55000000000000004">
      <c r="A7075" s="6">
        <f>US_Regional_Sales_Data!P7075*US_Regional_Sales_Data!M7075*(1-US_Regional_Sales_Data!N7075)</f>
        <v>9006.4750000000004</v>
      </c>
      <c r="B7075" s="6">
        <f>US_Regional_Sales_Data!O7075*US_Regional_Sales_Data!M7075</f>
        <v>5593.5</v>
      </c>
      <c r="C7075" s="6">
        <f t="shared" si="220"/>
        <v>3412.9750000000004</v>
      </c>
      <c r="D7075" s="7">
        <f t="shared" si="221"/>
        <v>0.37894681326490109</v>
      </c>
    </row>
    <row r="7076" spans="1:4" x14ac:dyDescent="0.55000000000000004">
      <c r="A7076" s="6">
        <f>US_Regional_Sales_Data!P7076*US_Regional_Sales_Data!M7076*(1-US_Regional_Sales_Data!N7076)</f>
        <v>7332.48</v>
      </c>
      <c r="B7076" s="6">
        <f>US_Regional_Sales_Data!O7076*US_Regional_Sales_Data!M7076</f>
        <v>6599.2</v>
      </c>
      <c r="C7076" s="6">
        <f t="shared" si="220"/>
        <v>733.27999999999975</v>
      </c>
      <c r="D7076" s="7">
        <f t="shared" si="221"/>
        <v>0.1000043641441913</v>
      </c>
    </row>
    <row r="7077" spans="1:4" x14ac:dyDescent="0.55000000000000004">
      <c r="A7077" s="6">
        <f>US_Regional_Sales_Data!P7077*US_Regional_Sales_Data!M7077*(1-US_Regional_Sales_Data!N7077)</f>
        <v>19476.899999999998</v>
      </c>
      <c r="B7077" s="6">
        <f>US_Regional_Sales_Data!O7077*US_Regional_Sales_Data!M7077</f>
        <v>15171.48</v>
      </c>
      <c r="C7077" s="6">
        <f t="shared" si="220"/>
        <v>4305.4199999999983</v>
      </c>
      <c r="D7077" s="7">
        <f t="shared" si="221"/>
        <v>0.22105263157894731</v>
      </c>
    </row>
    <row r="7078" spans="1:4" x14ac:dyDescent="0.55000000000000004">
      <c r="A7078" s="6">
        <f>US_Regional_Sales_Data!P7078*US_Regional_Sales_Data!M7078*(1-US_Regional_Sales_Data!N7078)</f>
        <v>2964.0799999999995</v>
      </c>
      <c r="B7078" s="6">
        <f>US_Regional_Sales_Data!O7078*US_Regional_Sales_Data!M7078</f>
        <v>2032.52</v>
      </c>
      <c r="C7078" s="6">
        <f t="shared" si="220"/>
        <v>931.55999999999949</v>
      </c>
      <c r="D7078" s="7">
        <f t="shared" si="221"/>
        <v>0.31428301530323055</v>
      </c>
    </row>
    <row r="7079" spans="1:4" x14ac:dyDescent="0.55000000000000004">
      <c r="A7079" s="6">
        <f>US_Regional_Sales_Data!P7079*US_Regional_Sales_Data!M7079*(1-US_Regional_Sales_Data!N7079)</f>
        <v>1005.6699999999998</v>
      </c>
      <c r="B7079" s="6">
        <f>US_Regional_Sales_Data!O7079*US_Regional_Sales_Data!M7079</f>
        <v>508.13</v>
      </c>
      <c r="C7079" s="6">
        <f t="shared" si="220"/>
        <v>497.53999999999985</v>
      </c>
      <c r="D7079" s="7">
        <f t="shared" si="221"/>
        <v>0.49473485338132778</v>
      </c>
    </row>
    <row r="7080" spans="1:4" x14ac:dyDescent="0.55000000000000004">
      <c r="A7080" s="6">
        <f>US_Regional_Sales_Data!P7080*US_Regional_Sales_Data!M7080*(1-US_Regional_Sales_Data!N7080)</f>
        <v>1049.2200000000003</v>
      </c>
      <c r="B7080" s="6">
        <f>US_Regional_Sales_Data!O7080*US_Regional_Sales_Data!M7080</f>
        <v>886.02</v>
      </c>
      <c r="C7080" s="6">
        <f t="shared" si="220"/>
        <v>163.20000000000027</v>
      </c>
      <c r="D7080" s="7">
        <f t="shared" si="221"/>
        <v>0.15554411848801988</v>
      </c>
    </row>
    <row r="7081" spans="1:4" x14ac:dyDescent="0.55000000000000004">
      <c r="A7081" s="6">
        <f>US_Regional_Sales_Data!P7081*US_Regional_Sales_Data!M7081*(1-US_Regional_Sales_Data!N7081)</f>
        <v>999.30500000000006</v>
      </c>
      <c r="B7081" s="6">
        <f>US_Regional_Sales_Data!O7081*US_Regional_Sales_Data!M7081</f>
        <v>841.52</v>
      </c>
      <c r="C7081" s="6">
        <f t="shared" si="220"/>
        <v>157.78500000000008</v>
      </c>
      <c r="D7081" s="7">
        <f t="shared" si="221"/>
        <v>0.15789473684210534</v>
      </c>
    </row>
    <row r="7082" spans="1:4" x14ac:dyDescent="0.55000000000000004">
      <c r="A7082" s="6">
        <f>US_Regional_Sales_Data!P7082*US_Regional_Sales_Data!M7082*(1-US_Regional_Sales_Data!N7082)</f>
        <v>5813.2550000000001</v>
      </c>
      <c r="B7082" s="6">
        <f>US_Regional_Sales_Data!O7082*US_Regional_Sales_Data!M7082</f>
        <v>4713.45</v>
      </c>
      <c r="C7082" s="6">
        <f t="shared" si="220"/>
        <v>1099.8050000000003</v>
      </c>
      <c r="D7082" s="7">
        <f t="shared" si="221"/>
        <v>0.18918918918918923</v>
      </c>
    </row>
    <row r="7083" spans="1:4" x14ac:dyDescent="0.55000000000000004">
      <c r="A7083" s="6">
        <f>US_Regional_Sales_Data!P7083*US_Regional_Sales_Data!M7083*(1-US_Regional_Sales_Data!N7083)</f>
        <v>894.11500000000001</v>
      </c>
      <c r="B7083" s="6">
        <f>US_Regional_Sales_Data!O7083*US_Regional_Sales_Data!M7083</f>
        <v>809.96</v>
      </c>
      <c r="C7083" s="6">
        <f t="shared" si="220"/>
        <v>84.154999999999973</v>
      </c>
      <c r="D7083" s="7">
        <f t="shared" si="221"/>
        <v>9.4121002331914769E-2</v>
      </c>
    </row>
    <row r="7084" spans="1:4" x14ac:dyDescent="0.55000000000000004">
      <c r="A7084" s="6">
        <f>US_Regional_Sales_Data!P7084*US_Regional_Sales_Data!M7084*(1-US_Regional_Sales_Data!N7084)</f>
        <v>763.8</v>
      </c>
      <c r="B7084" s="6">
        <f>US_Regional_Sales_Data!O7084*US_Regional_Sales_Data!M7084</f>
        <v>667.31999999999994</v>
      </c>
      <c r="C7084" s="6">
        <f t="shared" si="220"/>
        <v>96.480000000000018</v>
      </c>
      <c r="D7084" s="7">
        <f t="shared" si="221"/>
        <v>0.12631578947368424</v>
      </c>
    </row>
    <row r="7085" spans="1:4" x14ac:dyDescent="0.55000000000000004">
      <c r="A7085" s="6">
        <f>US_Regional_Sales_Data!P7085*US_Regional_Sales_Data!M7085*(1-US_Regional_Sales_Data!N7085)</f>
        <v>1766.79</v>
      </c>
      <c r="B7085" s="6">
        <f>US_Regional_Sales_Data!O7085*US_Regional_Sales_Data!M7085</f>
        <v>1217.1199999999999</v>
      </c>
      <c r="C7085" s="6">
        <f t="shared" si="220"/>
        <v>549.67000000000007</v>
      </c>
      <c r="D7085" s="7">
        <f t="shared" si="221"/>
        <v>0.3111122431075567</v>
      </c>
    </row>
    <row r="7086" spans="1:4" x14ac:dyDescent="0.55000000000000004">
      <c r="A7086" s="6">
        <f>US_Regional_Sales_Data!P7086*US_Regional_Sales_Data!M7086*(1-US_Regional_Sales_Data!N7086)</f>
        <v>4888.32</v>
      </c>
      <c r="B7086" s="6">
        <f>US_Regional_Sales_Data!O7086*US_Regional_Sales_Data!M7086</f>
        <v>2315.52</v>
      </c>
      <c r="C7086" s="6">
        <f t="shared" si="220"/>
        <v>2572.7999999999997</v>
      </c>
      <c r="D7086" s="7">
        <f t="shared" si="221"/>
        <v>0.52631578947368418</v>
      </c>
    </row>
    <row r="7087" spans="1:4" x14ac:dyDescent="0.55000000000000004">
      <c r="A7087" s="6">
        <f>US_Regional_Sales_Data!P7087*US_Regional_Sales_Data!M7087*(1-US_Regional_Sales_Data!N7087)</f>
        <v>7654.079999999999</v>
      </c>
      <c r="B7087" s="6">
        <f>US_Regional_Sales_Data!O7087*US_Regional_Sales_Data!M7087</f>
        <v>6033.2</v>
      </c>
      <c r="C7087" s="6">
        <f t="shared" si="220"/>
        <v>1620.8799999999992</v>
      </c>
      <c r="D7087" s="7">
        <f t="shared" si="221"/>
        <v>0.21176679627074702</v>
      </c>
    </row>
    <row r="7088" spans="1:4" x14ac:dyDescent="0.55000000000000004">
      <c r="A7088" s="6">
        <f>US_Regional_Sales_Data!P7088*US_Regional_Sales_Data!M7088*(1-US_Regional_Sales_Data!N7088)</f>
        <v>7635.32</v>
      </c>
      <c r="B7088" s="6">
        <f>US_Regional_Sales_Data!O7088*US_Regional_Sales_Data!M7088</f>
        <v>4705.04</v>
      </c>
      <c r="C7088" s="6">
        <f t="shared" si="220"/>
        <v>2930.2799999999997</v>
      </c>
      <c r="D7088" s="7">
        <f t="shared" si="221"/>
        <v>0.3837795927348166</v>
      </c>
    </row>
    <row r="7089" spans="1:4" x14ac:dyDescent="0.55000000000000004">
      <c r="A7089" s="6">
        <f>US_Regional_Sales_Data!P7089*US_Regional_Sales_Data!M7089*(1-US_Regional_Sales_Data!N7089)</f>
        <v>385.92</v>
      </c>
      <c r="B7089" s="6">
        <f>US_Regional_Sales_Data!O7089*US_Regional_Sales_Data!M7089</f>
        <v>410.04</v>
      </c>
      <c r="C7089" s="6">
        <f t="shared" si="220"/>
        <v>-24.120000000000005</v>
      </c>
      <c r="D7089" s="7">
        <f t="shared" si="221"/>
        <v>-6.2500000000000014E-2</v>
      </c>
    </row>
    <row r="7090" spans="1:4" x14ac:dyDescent="0.55000000000000004">
      <c r="A7090" s="6">
        <f>US_Regional_Sales_Data!P7090*US_Regional_Sales_Data!M7090*(1-US_Regional_Sales_Data!N7090)</f>
        <v>7461.12</v>
      </c>
      <c r="B7090" s="6">
        <f>US_Regional_Sales_Data!O7090*US_Regional_Sales_Data!M7090</f>
        <v>4569.92</v>
      </c>
      <c r="C7090" s="6">
        <f t="shared" si="220"/>
        <v>2891.2</v>
      </c>
      <c r="D7090" s="7">
        <f t="shared" si="221"/>
        <v>0.38750214445016296</v>
      </c>
    </row>
    <row r="7091" spans="1:4" x14ac:dyDescent="0.55000000000000004">
      <c r="A7091" s="6">
        <f>US_Regional_Sales_Data!P7091*US_Regional_Sales_Data!M7091*(1-US_Regional_Sales_Data!N7091)</f>
        <v>2508.4800000000005</v>
      </c>
      <c r="B7091" s="6">
        <f>US_Regional_Sales_Data!O7091*US_Regional_Sales_Data!M7091</f>
        <v>2163.5700000000002</v>
      </c>
      <c r="C7091" s="6">
        <f t="shared" si="220"/>
        <v>344.91000000000031</v>
      </c>
      <c r="D7091" s="7">
        <f t="shared" si="221"/>
        <v>0.13749760811327985</v>
      </c>
    </row>
    <row r="7092" spans="1:4" x14ac:dyDescent="0.55000000000000004">
      <c r="A7092" s="6">
        <f>US_Regional_Sales_Data!P7092*US_Regional_Sales_Data!M7092*(1-US_Regional_Sales_Data!N7092)</f>
        <v>3883.32</v>
      </c>
      <c r="B7092" s="6">
        <f>US_Regional_Sales_Data!O7092*US_Regional_Sales_Data!M7092</f>
        <v>2890.92</v>
      </c>
      <c r="C7092" s="6">
        <f t="shared" si="220"/>
        <v>992.40000000000009</v>
      </c>
      <c r="D7092" s="7">
        <f t="shared" si="221"/>
        <v>0.25555452550910046</v>
      </c>
    </row>
    <row r="7093" spans="1:4" x14ac:dyDescent="0.55000000000000004">
      <c r="A7093" s="6">
        <f>US_Regional_Sales_Data!P7093*US_Regional_Sales_Data!M7093*(1-US_Regional_Sales_Data!N7093)</f>
        <v>687.42</v>
      </c>
      <c r="B7093" s="6">
        <f>US_Regional_Sales_Data!O7093*US_Regional_Sales_Data!M7093</f>
        <v>519.39</v>
      </c>
      <c r="C7093" s="6">
        <f t="shared" si="220"/>
        <v>168.02999999999997</v>
      </c>
      <c r="D7093" s="7">
        <f t="shared" si="221"/>
        <v>0.24443571615606177</v>
      </c>
    </row>
    <row r="7094" spans="1:4" x14ac:dyDescent="0.55000000000000004">
      <c r="A7094" s="6">
        <f>US_Regional_Sales_Data!P7094*US_Regional_Sales_Data!M7094*(1-US_Regional_Sales_Data!N7094)</f>
        <v>10523.355000000001</v>
      </c>
      <c r="B7094" s="6">
        <f>US_Regional_Sales_Data!O7094*US_Regional_Sales_Data!M7094</f>
        <v>8646.2199999999993</v>
      </c>
      <c r="C7094" s="6">
        <f t="shared" si="220"/>
        <v>1877.135000000002</v>
      </c>
      <c r="D7094" s="7">
        <f t="shared" si="221"/>
        <v>0.17837799827146397</v>
      </c>
    </row>
    <row r="7095" spans="1:4" x14ac:dyDescent="0.55000000000000004">
      <c r="A7095" s="6">
        <f>US_Regional_Sales_Data!P7095*US_Regional_Sales_Data!M7095*(1-US_Regional_Sales_Data!N7095)</f>
        <v>2011.3399999999997</v>
      </c>
      <c r="B7095" s="6">
        <f>US_Regional_Sales_Data!O7095*US_Regional_Sales_Data!M7095</f>
        <v>1566.72</v>
      </c>
      <c r="C7095" s="6">
        <f t="shared" si="220"/>
        <v>444.61999999999966</v>
      </c>
      <c r="D7095" s="7">
        <f t="shared" si="221"/>
        <v>0.22105660902681781</v>
      </c>
    </row>
    <row r="7096" spans="1:4" x14ac:dyDescent="0.55000000000000004">
      <c r="A7096" s="6">
        <f>US_Regional_Sales_Data!P7096*US_Regional_Sales_Data!M7096*(1-US_Regional_Sales_Data!N7096)</f>
        <v>3889.35</v>
      </c>
      <c r="B7096" s="6">
        <f>US_Regional_Sales_Data!O7096*US_Regional_Sales_Data!M7096</f>
        <v>3630.05</v>
      </c>
      <c r="C7096" s="6">
        <f t="shared" si="220"/>
        <v>259.29999999999973</v>
      </c>
      <c r="D7096" s="7">
        <f t="shared" si="221"/>
        <v>6.6669237790376215E-2</v>
      </c>
    </row>
    <row r="7097" spans="1:4" x14ac:dyDescent="0.55000000000000004">
      <c r="A7097" s="6">
        <f>US_Regional_Sales_Data!P7097*US_Regional_Sales_Data!M7097*(1-US_Regional_Sales_Data!N7097)</f>
        <v>161.13499999999999</v>
      </c>
      <c r="B7097" s="6">
        <f>US_Regional_Sales_Data!O7097*US_Regional_Sales_Data!M7097</f>
        <v>128.91</v>
      </c>
      <c r="C7097" s="6">
        <f t="shared" si="220"/>
        <v>32.224999999999994</v>
      </c>
      <c r="D7097" s="7">
        <f t="shared" si="221"/>
        <v>0.19998758804728953</v>
      </c>
    </row>
    <row r="7098" spans="1:4" x14ac:dyDescent="0.55000000000000004">
      <c r="A7098" s="6">
        <f>US_Regional_Sales_Data!P7098*US_Regional_Sales_Data!M7098*(1-US_Regional_Sales_Data!N7098)</f>
        <v>4353.66</v>
      </c>
      <c r="B7098" s="6">
        <f>US_Regional_Sales_Data!O7098*US_Regional_Sales_Data!M7098</f>
        <v>1878.96</v>
      </c>
      <c r="C7098" s="6">
        <f t="shared" si="220"/>
        <v>2474.6999999999998</v>
      </c>
      <c r="D7098" s="7">
        <f t="shared" si="221"/>
        <v>0.56841829632998442</v>
      </c>
    </row>
    <row r="7099" spans="1:4" x14ac:dyDescent="0.55000000000000004">
      <c r="A7099" s="6">
        <f>US_Regional_Sales_Data!P7099*US_Regional_Sales_Data!M7099*(1-US_Regional_Sales_Data!N7099)</f>
        <v>2974.8</v>
      </c>
      <c r="B7099" s="6">
        <f>US_Regional_Sales_Data!O7099*US_Regional_Sales_Data!M7099</f>
        <v>1993.92</v>
      </c>
      <c r="C7099" s="6">
        <f t="shared" si="220"/>
        <v>980.88000000000011</v>
      </c>
      <c r="D7099" s="7">
        <f t="shared" si="221"/>
        <v>0.32972972972972975</v>
      </c>
    </row>
    <row r="7100" spans="1:4" x14ac:dyDescent="0.55000000000000004">
      <c r="A7100" s="6">
        <f>US_Regional_Sales_Data!P7100*US_Regional_Sales_Data!M7100*(1-US_Regional_Sales_Data!N7100)</f>
        <v>7236</v>
      </c>
      <c r="B7100" s="6">
        <f>US_Regional_Sales_Data!O7100*US_Regional_Sales_Data!M7100</f>
        <v>5306.4</v>
      </c>
      <c r="C7100" s="6">
        <f t="shared" si="220"/>
        <v>1929.6000000000004</v>
      </c>
      <c r="D7100" s="7">
        <f t="shared" si="221"/>
        <v>0.26666666666666672</v>
      </c>
    </row>
    <row r="7101" spans="1:4" x14ac:dyDescent="0.55000000000000004">
      <c r="A7101" s="6">
        <f>US_Regional_Sales_Data!P7101*US_Regional_Sales_Data!M7101*(1-US_Regional_Sales_Data!N7101)</f>
        <v>1209.3499999999999</v>
      </c>
      <c r="B7101" s="6">
        <f>US_Regional_Sales_Data!O7101*US_Regional_Sales_Data!M7101</f>
        <v>878.34999999999991</v>
      </c>
      <c r="C7101" s="6">
        <f t="shared" si="220"/>
        <v>331</v>
      </c>
      <c r="D7101" s="7">
        <f t="shared" si="221"/>
        <v>0.27370074833588293</v>
      </c>
    </row>
    <row r="7102" spans="1:4" x14ac:dyDescent="0.55000000000000004">
      <c r="A7102" s="6">
        <f>US_Regional_Sales_Data!P7102*US_Regional_Sales_Data!M7102*(1-US_Regional_Sales_Data!N7102)</f>
        <v>6335.52</v>
      </c>
      <c r="B7102" s="6">
        <f>US_Regional_Sales_Data!O7102*US_Regional_Sales_Data!M7102</f>
        <v>4593.26</v>
      </c>
      <c r="C7102" s="6">
        <f t="shared" si="220"/>
        <v>1742.2600000000002</v>
      </c>
      <c r="D7102" s="7">
        <f t="shared" si="221"/>
        <v>0.27499873727807661</v>
      </c>
    </row>
    <row r="7103" spans="1:4" x14ac:dyDescent="0.55000000000000004">
      <c r="A7103" s="6">
        <f>US_Regional_Sales_Data!P7103*US_Regional_Sales_Data!M7103*(1-US_Regional_Sales_Data!N7103)</f>
        <v>4328.2</v>
      </c>
      <c r="B7103" s="6">
        <f>US_Regional_Sales_Data!O7103*US_Regional_Sales_Data!M7103</f>
        <v>2915.85</v>
      </c>
      <c r="C7103" s="6">
        <f t="shared" si="220"/>
        <v>1412.35</v>
      </c>
      <c r="D7103" s="7">
        <f t="shared" si="221"/>
        <v>0.32631347904440644</v>
      </c>
    </row>
    <row r="7104" spans="1:4" x14ac:dyDescent="0.55000000000000004">
      <c r="A7104" s="6">
        <f>US_Regional_Sales_Data!P7104*US_Regional_Sales_Data!M7104*(1-US_Regional_Sales_Data!N7104)</f>
        <v>4643.0999999999995</v>
      </c>
      <c r="B7104" s="6">
        <f>US_Regional_Sales_Data!O7104*US_Regional_Sales_Data!M7104</f>
        <v>3946.6499999999996</v>
      </c>
      <c r="C7104" s="6">
        <f t="shared" si="220"/>
        <v>696.44999999999982</v>
      </c>
      <c r="D7104" s="7">
        <f t="shared" si="221"/>
        <v>0.14999676939975445</v>
      </c>
    </row>
    <row r="7105" spans="1:4" x14ac:dyDescent="0.55000000000000004">
      <c r="A7105" s="6">
        <f>US_Regional_Sales_Data!P7105*US_Regional_Sales_Data!M7105*(1-US_Regional_Sales_Data!N7105)</f>
        <v>728.96</v>
      </c>
      <c r="B7105" s="6">
        <f>US_Regional_Sales_Data!O7105*US_Regional_Sales_Data!M7105</f>
        <v>537.6</v>
      </c>
      <c r="C7105" s="6">
        <f t="shared" si="220"/>
        <v>191.36</v>
      </c>
      <c r="D7105" s="7">
        <f t="shared" si="221"/>
        <v>0.26251097453906935</v>
      </c>
    </row>
    <row r="7106" spans="1:4" x14ac:dyDescent="0.55000000000000004">
      <c r="A7106" s="6">
        <f>US_Regional_Sales_Data!P7106*US_Regional_Sales_Data!M7106*(1-US_Regional_Sales_Data!N7106)</f>
        <v>1688.4</v>
      </c>
      <c r="B7106" s="6">
        <f>US_Regional_Sales_Data!O7106*US_Regional_Sales_Data!M7106</f>
        <v>1425.76</v>
      </c>
      <c r="C7106" s="6">
        <f t="shared" si="220"/>
        <v>262.6400000000001</v>
      </c>
      <c r="D7106" s="7">
        <f t="shared" si="221"/>
        <v>0.15555555555555561</v>
      </c>
    </row>
    <row r="7107" spans="1:4" x14ac:dyDescent="0.55000000000000004">
      <c r="A7107" s="6">
        <f>US_Regional_Sales_Data!P7107*US_Regional_Sales_Data!M7107*(1-US_Regional_Sales_Data!N7107)</f>
        <v>2144.335</v>
      </c>
      <c r="B7107" s="6">
        <f>US_Regional_Sales_Data!O7107*US_Regional_Sales_Data!M7107</f>
        <v>1159.0999999999999</v>
      </c>
      <c r="C7107" s="6">
        <f t="shared" ref="C7107:C7170" si="222">A7107-B7107</f>
        <v>985.23500000000013</v>
      </c>
      <c r="D7107" s="7">
        <f t="shared" ref="D7107:D7170" si="223">C7107/A7107</f>
        <v>0.45945945945945948</v>
      </c>
    </row>
    <row r="7108" spans="1:4" x14ac:dyDescent="0.55000000000000004">
      <c r="A7108" s="6">
        <f>US_Regional_Sales_Data!P7108*US_Regional_Sales_Data!M7108*(1-US_Regional_Sales_Data!N7108)</f>
        <v>3557.7000000000003</v>
      </c>
      <c r="B7108" s="6">
        <f>US_Regional_Sales_Data!O7108*US_Regional_Sales_Data!M7108</f>
        <v>2964.75</v>
      </c>
      <c r="C7108" s="6">
        <f t="shared" si="222"/>
        <v>592.95000000000027</v>
      </c>
      <c r="D7108" s="7">
        <f t="shared" si="223"/>
        <v>0.16666666666666674</v>
      </c>
    </row>
    <row r="7109" spans="1:4" x14ac:dyDescent="0.55000000000000004">
      <c r="A7109" s="6">
        <f>US_Regional_Sales_Data!P7109*US_Regional_Sales_Data!M7109*(1-US_Regional_Sales_Data!N7109)</f>
        <v>3257.54</v>
      </c>
      <c r="B7109" s="6">
        <f>US_Regional_Sales_Data!O7109*US_Regional_Sales_Data!M7109</f>
        <v>2069.5</v>
      </c>
      <c r="C7109" s="6">
        <f t="shared" si="222"/>
        <v>1188.04</v>
      </c>
      <c r="D7109" s="7">
        <f t="shared" si="223"/>
        <v>0.36470465443248584</v>
      </c>
    </row>
    <row r="7110" spans="1:4" x14ac:dyDescent="0.55000000000000004">
      <c r="A7110" s="6">
        <f>US_Regional_Sales_Data!P7110*US_Regional_Sales_Data!M7110*(1-US_Regional_Sales_Data!N7110)</f>
        <v>8996.76</v>
      </c>
      <c r="B7110" s="6">
        <f>US_Regional_Sales_Data!O7110*US_Regional_Sales_Data!M7110</f>
        <v>8396.9599999999991</v>
      </c>
      <c r="C7110" s="6">
        <f t="shared" si="222"/>
        <v>599.80000000000109</v>
      </c>
      <c r="D7110" s="7">
        <f t="shared" si="223"/>
        <v>6.6668445084675051E-2</v>
      </c>
    </row>
    <row r="7111" spans="1:4" x14ac:dyDescent="0.55000000000000004">
      <c r="A7111" s="6">
        <f>US_Regional_Sales_Data!P7111*US_Regional_Sales_Data!M7111*(1-US_Regional_Sales_Data!N7111)</f>
        <v>2533.27</v>
      </c>
      <c r="B7111" s="6">
        <f>US_Regional_Sales_Data!O7111*US_Regional_Sales_Data!M7111</f>
        <v>1546.63</v>
      </c>
      <c r="C7111" s="6">
        <f t="shared" si="222"/>
        <v>986.63999999999987</v>
      </c>
      <c r="D7111" s="7">
        <f t="shared" si="223"/>
        <v>0.38947289471710472</v>
      </c>
    </row>
    <row r="7112" spans="1:4" x14ac:dyDescent="0.55000000000000004">
      <c r="A7112" s="6">
        <f>US_Regional_Sales_Data!P7112*US_Regional_Sales_Data!M7112*(1-US_Regional_Sales_Data!N7112)</f>
        <v>11953.47</v>
      </c>
      <c r="B7112" s="6">
        <f>US_Regional_Sales_Data!O7112*US_Regional_Sales_Data!M7112</f>
        <v>7549.56</v>
      </c>
      <c r="C7112" s="6">
        <f t="shared" si="222"/>
        <v>4403.9099999999989</v>
      </c>
      <c r="D7112" s="7">
        <f t="shared" si="223"/>
        <v>0.36842105263157887</v>
      </c>
    </row>
    <row r="7113" spans="1:4" x14ac:dyDescent="0.55000000000000004">
      <c r="A7113" s="6">
        <f>US_Regional_Sales_Data!P7113*US_Regional_Sales_Data!M7113*(1-US_Regional_Sales_Data!N7113)</f>
        <v>24260.7</v>
      </c>
      <c r="B7113" s="6">
        <f>US_Regional_Sales_Data!O7113*US_Regional_Sales_Data!M7113</f>
        <v>11416.800000000001</v>
      </c>
      <c r="C7113" s="6">
        <f t="shared" si="222"/>
        <v>12843.9</v>
      </c>
      <c r="D7113" s="7">
        <f t="shared" si="223"/>
        <v>0.52941176470588236</v>
      </c>
    </row>
    <row r="7114" spans="1:4" x14ac:dyDescent="0.55000000000000004">
      <c r="A7114" s="6">
        <f>US_Regional_Sales_Data!P7114*US_Regional_Sales_Data!M7114*(1-US_Regional_Sales_Data!N7114)</f>
        <v>3123.5400000000004</v>
      </c>
      <c r="B7114" s="6">
        <f>US_Regional_Sales_Data!O7114*US_Regional_Sales_Data!M7114</f>
        <v>1519.56</v>
      </c>
      <c r="C7114" s="6">
        <f t="shared" si="222"/>
        <v>1603.9800000000005</v>
      </c>
      <c r="D7114" s="7">
        <f t="shared" si="223"/>
        <v>0.5135135135135136</v>
      </c>
    </row>
    <row r="7115" spans="1:4" x14ac:dyDescent="0.55000000000000004">
      <c r="A7115" s="6">
        <f>US_Regional_Sales_Data!P7115*US_Regional_Sales_Data!M7115*(1-US_Regional_Sales_Data!N7115)</f>
        <v>10419.839999999998</v>
      </c>
      <c r="B7115" s="6">
        <f>US_Regional_Sales_Data!O7115*US_Regional_Sales_Data!M7115</f>
        <v>7178.0999999999995</v>
      </c>
      <c r="C7115" s="6">
        <f t="shared" si="222"/>
        <v>3241.7399999999989</v>
      </c>
      <c r="D7115" s="7">
        <f t="shared" si="223"/>
        <v>0.31111226276027265</v>
      </c>
    </row>
    <row r="7116" spans="1:4" x14ac:dyDescent="0.55000000000000004">
      <c r="A7116" s="6">
        <f>US_Regional_Sales_Data!P7116*US_Regional_Sales_Data!M7116*(1-US_Regional_Sales_Data!N7116)</f>
        <v>3979.8</v>
      </c>
      <c r="B7116" s="6">
        <f>US_Regional_Sales_Data!O7116*US_Regional_Sales_Data!M7116</f>
        <v>3360.72</v>
      </c>
      <c r="C7116" s="6">
        <f t="shared" si="222"/>
        <v>619.08000000000038</v>
      </c>
      <c r="D7116" s="7">
        <f t="shared" si="223"/>
        <v>0.15555555555555564</v>
      </c>
    </row>
    <row r="7117" spans="1:4" x14ac:dyDescent="0.55000000000000004">
      <c r="A7117" s="6">
        <f>US_Regional_Sales_Data!P7117*US_Regional_Sales_Data!M7117*(1-US_Regional_Sales_Data!N7117)</f>
        <v>3002.9400000000005</v>
      </c>
      <c r="B7117" s="6">
        <f>US_Regional_Sales_Data!O7117*US_Regional_Sales_Data!M7117</f>
        <v>1968.6000000000001</v>
      </c>
      <c r="C7117" s="6">
        <f t="shared" si="222"/>
        <v>1034.3400000000004</v>
      </c>
      <c r="D7117" s="7">
        <f t="shared" si="223"/>
        <v>0.34444244640252558</v>
      </c>
    </row>
    <row r="7118" spans="1:4" x14ac:dyDescent="0.55000000000000004">
      <c r="A7118" s="6">
        <f>US_Regional_Sales_Data!P7118*US_Regional_Sales_Data!M7118*(1-US_Regional_Sales_Data!N7118)</f>
        <v>961.11500000000001</v>
      </c>
      <c r="B7118" s="6">
        <f>US_Regional_Sales_Data!O7118*US_Regional_Sales_Data!M7118</f>
        <v>789.13</v>
      </c>
      <c r="C7118" s="6">
        <f t="shared" si="222"/>
        <v>171.98500000000001</v>
      </c>
      <c r="D7118" s="7">
        <f t="shared" si="223"/>
        <v>0.17894320658818144</v>
      </c>
    </row>
    <row r="7119" spans="1:4" x14ac:dyDescent="0.55000000000000004">
      <c r="A7119" s="6">
        <f>US_Regional_Sales_Data!P7119*US_Regional_Sales_Data!M7119*(1-US_Regional_Sales_Data!N7119)</f>
        <v>1763.105</v>
      </c>
      <c r="B7119" s="6">
        <f>US_Regional_Sales_Data!O7119*US_Regional_Sales_Data!M7119</f>
        <v>1429.04</v>
      </c>
      <c r="C7119" s="6">
        <f t="shared" si="222"/>
        <v>334.06500000000005</v>
      </c>
      <c r="D7119" s="7">
        <f t="shared" si="223"/>
        <v>0.18947538575410997</v>
      </c>
    </row>
    <row r="7120" spans="1:4" x14ac:dyDescent="0.55000000000000004">
      <c r="A7120" s="6">
        <f>US_Regional_Sales_Data!P7120*US_Regional_Sales_Data!M7120*(1-US_Regional_Sales_Data!N7120)</f>
        <v>11361.525</v>
      </c>
      <c r="B7120" s="6">
        <f>US_Regional_Sales_Data!O7120*US_Regional_Sales_Data!M7120</f>
        <v>8252.07</v>
      </c>
      <c r="C7120" s="6">
        <f t="shared" si="222"/>
        <v>3109.4549999999999</v>
      </c>
      <c r="D7120" s="7">
        <f t="shared" si="223"/>
        <v>0.27368289028101422</v>
      </c>
    </row>
    <row r="7121" spans="1:4" x14ac:dyDescent="0.55000000000000004">
      <c r="A7121" s="6">
        <f>US_Regional_Sales_Data!P7121*US_Regional_Sales_Data!M7121*(1-US_Regional_Sales_Data!N7121)</f>
        <v>6335.52</v>
      </c>
      <c r="B7121" s="6">
        <f>US_Regional_Sales_Data!O7121*US_Regional_Sales_Data!M7121</f>
        <v>7074.68</v>
      </c>
      <c r="C7121" s="6">
        <f t="shared" si="222"/>
        <v>-739.15999999999985</v>
      </c>
      <c r="D7121" s="7">
        <f t="shared" si="223"/>
        <v>-0.11666919211051339</v>
      </c>
    </row>
    <row r="7122" spans="1:4" x14ac:dyDescent="0.55000000000000004">
      <c r="A7122" s="6">
        <f>US_Regional_Sales_Data!P7122*US_Regional_Sales_Data!M7122*(1-US_Regional_Sales_Data!N7122)</f>
        <v>3687.6800000000003</v>
      </c>
      <c r="B7122" s="6">
        <f>US_Regional_Sales_Data!O7122*US_Regional_Sales_Data!M7122</f>
        <v>2258.6999999999998</v>
      </c>
      <c r="C7122" s="6">
        <f t="shared" si="222"/>
        <v>1428.9800000000005</v>
      </c>
      <c r="D7122" s="7">
        <f t="shared" si="223"/>
        <v>0.38750108469281508</v>
      </c>
    </row>
    <row r="7123" spans="1:4" x14ac:dyDescent="0.55000000000000004">
      <c r="A7123" s="6">
        <f>US_Regional_Sales_Data!P7123*US_Regional_Sales_Data!M7123*(1-US_Regional_Sales_Data!N7123)</f>
        <v>3246.1499999999996</v>
      </c>
      <c r="B7123" s="6">
        <f>US_Regional_Sales_Data!O7123*US_Regional_Sales_Data!M7123</f>
        <v>1640.16</v>
      </c>
      <c r="C7123" s="6">
        <f t="shared" si="222"/>
        <v>1605.9899999999996</v>
      </c>
      <c r="D7123" s="7">
        <f t="shared" si="223"/>
        <v>0.49473684210526309</v>
      </c>
    </row>
    <row r="7124" spans="1:4" x14ac:dyDescent="0.55000000000000004">
      <c r="A7124" s="6">
        <f>US_Regional_Sales_Data!P7124*US_Regional_Sales_Data!M7124*(1-US_Regional_Sales_Data!N7124)</f>
        <v>2348.8525000000004</v>
      </c>
      <c r="B7124" s="6">
        <f>US_Regional_Sales_Data!O7124*US_Regional_Sales_Data!M7124</f>
        <v>1472.79</v>
      </c>
      <c r="C7124" s="6">
        <f t="shared" si="222"/>
        <v>876.06250000000045</v>
      </c>
      <c r="D7124" s="7">
        <f t="shared" si="223"/>
        <v>0.37297467593218403</v>
      </c>
    </row>
    <row r="7125" spans="1:4" x14ac:dyDescent="0.55000000000000004">
      <c r="A7125" s="6">
        <f>US_Regional_Sales_Data!P7125*US_Regional_Sales_Data!M7125*(1-US_Regional_Sales_Data!N7125)</f>
        <v>4450.1400000000003</v>
      </c>
      <c r="B7125" s="6">
        <f>US_Regional_Sales_Data!O7125*US_Regional_Sales_Data!M7125</f>
        <v>2027.28</v>
      </c>
      <c r="C7125" s="6">
        <f t="shared" si="222"/>
        <v>2422.8600000000006</v>
      </c>
      <c r="D7125" s="7">
        <f t="shared" si="223"/>
        <v>0.54444579271663374</v>
      </c>
    </row>
    <row r="7126" spans="1:4" x14ac:dyDescent="0.55000000000000004">
      <c r="A7126" s="6">
        <f>US_Regional_Sales_Data!P7126*US_Regional_Sales_Data!M7126*(1-US_Regional_Sales_Data!N7126)</f>
        <v>7839.8375000000005</v>
      </c>
      <c r="B7126" s="6">
        <f>US_Regional_Sales_Data!O7126*US_Regional_Sales_Data!M7126</f>
        <v>4153</v>
      </c>
      <c r="C7126" s="6">
        <f t="shared" si="222"/>
        <v>3686.8375000000005</v>
      </c>
      <c r="D7126" s="7">
        <f t="shared" si="223"/>
        <v>0.4702696325019492</v>
      </c>
    </row>
    <row r="7127" spans="1:4" x14ac:dyDescent="0.55000000000000004">
      <c r="A7127" s="6">
        <f>US_Regional_Sales_Data!P7127*US_Regional_Sales_Data!M7127*(1-US_Regional_Sales_Data!N7127)</f>
        <v>3931.56</v>
      </c>
      <c r="B7127" s="6">
        <f>US_Regional_Sales_Data!O7127*US_Regional_Sales_Data!M7127</f>
        <v>3188.92</v>
      </c>
      <c r="C7127" s="6">
        <f t="shared" si="222"/>
        <v>742.63999999999987</v>
      </c>
      <c r="D7127" s="7">
        <f t="shared" si="223"/>
        <v>0.18889194111243371</v>
      </c>
    </row>
    <row r="7128" spans="1:4" x14ac:dyDescent="0.55000000000000004">
      <c r="A7128" s="6">
        <f>US_Regional_Sales_Data!P7128*US_Regional_Sales_Data!M7128*(1-US_Regional_Sales_Data!N7128)</f>
        <v>4390.8450000000003</v>
      </c>
      <c r="B7128" s="6">
        <f>US_Regional_Sales_Data!O7128*US_Regional_Sales_Data!M7128</f>
        <v>3151.08</v>
      </c>
      <c r="C7128" s="6">
        <f t="shared" si="222"/>
        <v>1239.7650000000003</v>
      </c>
      <c r="D7128" s="7">
        <f t="shared" si="223"/>
        <v>0.28235225793668423</v>
      </c>
    </row>
    <row r="7129" spans="1:4" x14ac:dyDescent="0.55000000000000004">
      <c r="A7129" s="6">
        <f>US_Regional_Sales_Data!P7129*US_Regional_Sales_Data!M7129*(1-US_Regional_Sales_Data!N7129)</f>
        <v>6811.0525000000016</v>
      </c>
      <c r="B7129" s="6">
        <f>US_Regional_Sales_Data!O7129*US_Regional_Sales_Data!M7129</f>
        <v>6111.56</v>
      </c>
      <c r="C7129" s="6">
        <f t="shared" si="222"/>
        <v>699.4925000000012</v>
      </c>
      <c r="D7129" s="7">
        <f t="shared" si="223"/>
        <v>0.10269961947878115</v>
      </c>
    </row>
    <row r="7130" spans="1:4" x14ac:dyDescent="0.55000000000000004">
      <c r="A7130" s="6">
        <f>US_Regional_Sales_Data!P7130*US_Regional_Sales_Data!M7130*(1-US_Regional_Sales_Data!N7130)</f>
        <v>6206.880000000001</v>
      </c>
      <c r="B7130" s="6">
        <f>US_Regional_Sales_Data!O7130*US_Regional_Sales_Data!M7130</f>
        <v>4189.6400000000003</v>
      </c>
      <c r="C7130" s="6">
        <f t="shared" si="222"/>
        <v>2017.2400000000007</v>
      </c>
      <c r="D7130" s="7">
        <f t="shared" si="223"/>
        <v>0.325000644446163</v>
      </c>
    </row>
    <row r="7131" spans="1:4" x14ac:dyDescent="0.55000000000000004">
      <c r="A7131" s="6">
        <f>US_Regional_Sales_Data!P7131*US_Regional_Sales_Data!M7131*(1-US_Regional_Sales_Data!N7131)</f>
        <v>18034.725000000002</v>
      </c>
      <c r="B7131" s="6">
        <f>US_Regional_Sales_Data!O7131*US_Regional_Sales_Data!M7131</f>
        <v>16377.5</v>
      </c>
      <c r="C7131" s="6">
        <f t="shared" si="222"/>
        <v>1657.2250000000022</v>
      </c>
      <c r="D7131" s="7">
        <f t="shared" si="223"/>
        <v>9.1890782920172165E-2</v>
      </c>
    </row>
    <row r="7132" spans="1:4" x14ac:dyDescent="0.55000000000000004">
      <c r="A7132" s="6">
        <f>US_Regional_Sales_Data!P7132*US_Regional_Sales_Data!M7132*(1-US_Regional_Sales_Data!N7132)</f>
        <v>5448.44</v>
      </c>
      <c r="B7132" s="6">
        <f>US_Regional_Sales_Data!O7132*US_Regional_Sales_Data!M7132</f>
        <v>2580.84</v>
      </c>
      <c r="C7132" s="6">
        <f t="shared" si="222"/>
        <v>2867.5999999999995</v>
      </c>
      <c r="D7132" s="7">
        <f t="shared" si="223"/>
        <v>0.52631578947368418</v>
      </c>
    </row>
    <row r="7133" spans="1:4" x14ac:dyDescent="0.55000000000000004">
      <c r="A7133" s="6">
        <f>US_Regional_Sales_Data!P7133*US_Regional_Sales_Data!M7133*(1-US_Regional_Sales_Data!N7133)</f>
        <v>22640.639999999999</v>
      </c>
      <c r="B7133" s="6">
        <f>US_Regional_Sales_Data!O7133*US_Regional_Sales_Data!M7133</f>
        <v>13018.4</v>
      </c>
      <c r="C7133" s="6">
        <f t="shared" si="222"/>
        <v>9622.24</v>
      </c>
      <c r="D7133" s="7">
        <f t="shared" si="223"/>
        <v>0.42499858661239259</v>
      </c>
    </row>
    <row r="7134" spans="1:4" x14ac:dyDescent="0.55000000000000004">
      <c r="A7134" s="6">
        <f>US_Regional_Sales_Data!P7134*US_Regional_Sales_Data!M7134*(1-US_Regional_Sales_Data!N7134)</f>
        <v>4189.51</v>
      </c>
      <c r="B7134" s="6">
        <f>US_Regional_Sales_Data!O7134*US_Regional_Sales_Data!M7134</f>
        <v>2898.68</v>
      </c>
      <c r="C7134" s="6">
        <f t="shared" si="222"/>
        <v>1290.8300000000004</v>
      </c>
      <c r="D7134" s="7">
        <f t="shared" si="223"/>
        <v>0.30811001763929441</v>
      </c>
    </row>
    <row r="7135" spans="1:4" x14ac:dyDescent="0.55000000000000004">
      <c r="A7135" s="6">
        <f>US_Regional_Sales_Data!P7135*US_Regional_Sales_Data!M7135*(1-US_Regional_Sales_Data!N7135)</f>
        <v>10329.39</v>
      </c>
      <c r="B7135" s="6">
        <f>US_Regional_Sales_Data!O7135*US_Regional_Sales_Data!M7135</f>
        <v>5279.46</v>
      </c>
      <c r="C7135" s="6">
        <f t="shared" si="222"/>
        <v>5049.9299999999994</v>
      </c>
      <c r="D7135" s="7">
        <f t="shared" si="223"/>
        <v>0.4888894697557164</v>
      </c>
    </row>
    <row r="7136" spans="1:4" x14ac:dyDescent="0.55000000000000004">
      <c r="A7136" s="6">
        <f>US_Regional_Sales_Data!P7136*US_Regional_Sales_Data!M7136*(1-US_Regional_Sales_Data!N7136)</f>
        <v>31163.040000000001</v>
      </c>
      <c r="B7136" s="6">
        <f>US_Regional_Sales_Data!O7136*US_Regional_Sales_Data!M7136</f>
        <v>31163.040000000001</v>
      </c>
      <c r="C7136" s="6">
        <f t="shared" si="222"/>
        <v>0</v>
      </c>
      <c r="D7136" s="7">
        <f t="shared" si="223"/>
        <v>0</v>
      </c>
    </row>
    <row r="7137" spans="1:4" x14ac:dyDescent="0.55000000000000004">
      <c r="A7137" s="6">
        <f>US_Regional_Sales_Data!P7137*US_Regional_Sales_Data!M7137*(1-US_Regional_Sales_Data!N7137)</f>
        <v>1796.94</v>
      </c>
      <c r="B7137" s="6">
        <f>US_Regional_Sales_Data!O7137*US_Regional_Sales_Data!M7137</f>
        <v>1617.24</v>
      </c>
      <c r="C7137" s="6">
        <f t="shared" si="222"/>
        <v>179.70000000000005</v>
      </c>
      <c r="D7137" s="7">
        <f t="shared" si="223"/>
        <v>0.10000333900964976</v>
      </c>
    </row>
    <row r="7138" spans="1:4" x14ac:dyDescent="0.55000000000000004">
      <c r="A7138" s="6">
        <f>US_Regional_Sales_Data!P7138*US_Regional_Sales_Data!M7138*(1-US_Regional_Sales_Data!N7138)</f>
        <v>3185.5150000000003</v>
      </c>
      <c r="B7138" s="6">
        <f>US_Regional_Sales_Data!O7138*US_Regional_Sales_Data!M7138</f>
        <v>1894.1</v>
      </c>
      <c r="C7138" s="6">
        <f t="shared" si="222"/>
        <v>1291.4150000000004</v>
      </c>
      <c r="D7138" s="7">
        <f t="shared" si="223"/>
        <v>0.40540226619557601</v>
      </c>
    </row>
    <row r="7139" spans="1:4" x14ac:dyDescent="0.55000000000000004">
      <c r="A7139" s="6">
        <f>US_Regional_Sales_Data!P7139*US_Regional_Sales_Data!M7139*(1-US_Regional_Sales_Data!N7139)</f>
        <v>8343.1749999999993</v>
      </c>
      <c r="B7139" s="6">
        <f>US_Regional_Sales_Data!O7139*US_Regional_Sales_Data!M7139</f>
        <v>7361.65</v>
      </c>
      <c r="C7139" s="6">
        <f t="shared" si="222"/>
        <v>981.52499999999964</v>
      </c>
      <c r="D7139" s="7">
        <f t="shared" si="223"/>
        <v>0.11764406236235003</v>
      </c>
    </row>
    <row r="7140" spans="1:4" x14ac:dyDescent="0.55000000000000004">
      <c r="A7140" s="6">
        <f>US_Regional_Sales_Data!P7140*US_Regional_Sales_Data!M7140*(1-US_Regional_Sales_Data!N7140)</f>
        <v>6249.76</v>
      </c>
      <c r="B7140" s="6">
        <f>US_Regional_Sales_Data!O7140*US_Regional_Sales_Data!M7140</f>
        <v>5390.42</v>
      </c>
      <c r="C7140" s="6">
        <f t="shared" si="222"/>
        <v>859.34000000000015</v>
      </c>
      <c r="D7140" s="7">
        <f t="shared" si="223"/>
        <v>0.13749967998771154</v>
      </c>
    </row>
    <row r="7141" spans="1:4" x14ac:dyDescent="0.55000000000000004">
      <c r="A7141" s="6">
        <f>US_Regional_Sales_Data!P7141*US_Regional_Sales_Data!M7141*(1-US_Regional_Sales_Data!N7141)</f>
        <v>6724.2875000000004</v>
      </c>
      <c r="B7141" s="6">
        <f>US_Regional_Sales_Data!O7141*US_Regional_Sales_Data!M7141</f>
        <v>3416.7000000000003</v>
      </c>
      <c r="C7141" s="6">
        <f t="shared" si="222"/>
        <v>3307.5875000000001</v>
      </c>
      <c r="D7141" s="7">
        <f t="shared" si="223"/>
        <v>0.49188668687946491</v>
      </c>
    </row>
    <row r="7142" spans="1:4" x14ac:dyDescent="0.55000000000000004">
      <c r="A7142" s="6">
        <f>US_Regional_Sales_Data!P7142*US_Regional_Sales_Data!M7142*(1-US_Regional_Sales_Data!N7142)</f>
        <v>5728.5</v>
      </c>
      <c r="B7142" s="6">
        <f>US_Regional_Sales_Data!O7142*US_Regional_Sales_Data!M7142</f>
        <v>2894.3999999999996</v>
      </c>
      <c r="C7142" s="6">
        <f t="shared" si="222"/>
        <v>2834.1000000000004</v>
      </c>
      <c r="D7142" s="7">
        <f t="shared" si="223"/>
        <v>0.4947368421052632</v>
      </c>
    </row>
    <row r="7143" spans="1:4" x14ac:dyDescent="0.55000000000000004">
      <c r="A7143" s="6">
        <f>US_Regional_Sales_Data!P7143*US_Regional_Sales_Data!M7143*(1-US_Regional_Sales_Data!N7143)</f>
        <v>1053.575</v>
      </c>
      <c r="B7143" s="6">
        <f>US_Regional_Sales_Data!O7143*US_Regional_Sales_Data!M7143</f>
        <v>805.68</v>
      </c>
      <c r="C7143" s="6">
        <f t="shared" si="222"/>
        <v>247.8950000000001</v>
      </c>
      <c r="D7143" s="7">
        <f t="shared" si="223"/>
        <v>0.23528937190043431</v>
      </c>
    </row>
    <row r="7144" spans="1:4" x14ac:dyDescent="0.55000000000000004">
      <c r="A7144" s="6">
        <f>US_Regional_Sales_Data!P7144*US_Regional_Sales_Data!M7144*(1-US_Regional_Sales_Data!N7144)</f>
        <v>4328.2</v>
      </c>
      <c r="B7144" s="6">
        <f>US_Regional_Sales_Data!O7144*US_Regional_Sales_Data!M7144</f>
        <v>3309.8</v>
      </c>
      <c r="C7144" s="6">
        <f t="shared" si="222"/>
        <v>1018.3999999999996</v>
      </c>
      <c r="D7144" s="7">
        <f t="shared" si="223"/>
        <v>0.23529411764705874</v>
      </c>
    </row>
    <row r="7145" spans="1:4" x14ac:dyDescent="0.55000000000000004">
      <c r="A7145" s="6">
        <f>US_Regional_Sales_Data!P7145*US_Regional_Sales_Data!M7145*(1-US_Regional_Sales_Data!N7145)</f>
        <v>10616.819999999998</v>
      </c>
      <c r="B7145" s="6">
        <f>US_Regional_Sales_Data!O7145*US_Regional_Sales_Data!M7145</f>
        <v>4470.24</v>
      </c>
      <c r="C7145" s="6">
        <f t="shared" si="222"/>
        <v>6146.5799999999981</v>
      </c>
      <c r="D7145" s="7">
        <f t="shared" si="223"/>
        <v>0.57894736842105254</v>
      </c>
    </row>
    <row r="7146" spans="1:4" x14ac:dyDescent="0.55000000000000004">
      <c r="A7146" s="6">
        <f>US_Regional_Sales_Data!P7146*US_Regional_Sales_Data!M7146*(1-US_Regional_Sales_Data!N7146)</f>
        <v>12984.6</v>
      </c>
      <c r="B7146" s="6">
        <f>US_Regional_Sales_Data!O7146*US_Regional_Sales_Data!M7146</f>
        <v>7179.7199999999993</v>
      </c>
      <c r="C7146" s="6">
        <f t="shared" si="222"/>
        <v>5804.880000000001</v>
      </c>
      <c r="D7146" s="7">
        <f t="shared" si="223"/>
        <v>0.44705882352941184</v>
      </c>
    </row>
    <row r="7147" spans="1:4" x14ac:dyDescent="0.55000000000000004">
      <c r="A7147" s="6">
        <f>US_Regional_Sales_Data!P7147*US_Regional_Sales_Data!M7147*(1-US_Regional_Sales_Data!N7147)</f>
        <v>1227.105</v>
      </c>
      <c r="B7147" s="6">
        <f>US_Regional_Sales_Data!O7147*US_Regional_Sales_Data!M7147</f>
        <v>716.34</v>
      </c>
      <c r="C7147" s="6">
        <f t="shared" si="222"/>
        <v>510.76499999999999</v>
      </c>
      <c r="D7147" s="7">
        <f t="shared" si="223"/>
        <v>0.41623577444472964</v>
      </c>
    </row>
    <row r="7148" spans="1:4" x14ac:dyDescent="0.55000000000000004">
      <c r="A7148" s="6">
        <f>US_Regional_Sales_Data!P7148*US_Regional_Sales_Data!M7148*(1-US_Regional_Sales_Data!N7148)</f>
        <v>18299.375</v>
      </c>
      <c r="B7148" s="6">
        <f>US_Regional_Sales_Data!O7148*US_Regional_Sales_Data!M7148</f>
        <v>10979.65</v>
      </c>
      <c r="C7148" s="6">
        <f t="shared" si="222"/>
        <v>7319.7250000000004</v>
      </c>
      <c r="D7148" s="7">
        <f t="shared" si="223"/>
        <v>0.39999863383312273</v>
      </c>
    </row>
    <row r="7149" spans="1:4" x14ac:dyDescent="0.55000000000000004">
      <c r="A7149" s="6">
        <f>US_Regional_Sales_Data!P7149*US_Regional_Sales_Data!M7149*(1-US_Regional_Sales_Data!N7149)</f>
        <v>1157.7600000000002</v>
      </c>
      <c r="B7149" s="6">
        <f>US_Regional_Sales_Data!O7149*US_Regional_Sales_Data!M7149</f>
        <v>720.36</v>
      </c>
      <c r="C7149" s="6">
        <f t="shared" si="222"/>
        <v>437.4000000000002</v>
      </c>
      <c r="D7149" s="7">
        <f t="shared" si="223"/>
        <v>0.37779850746268667</v>
      </c>
    </row>
    <row r="7150" spans="1:4" x14ac:dyDescent="0.55000000000000004">
      <c r="A7150" s="6">
        <f>US_Regional_Sales_Data!P7150*US_Regional_Sales_Data!M7150*(1-US_Regional_Sales_Data!N7150)</f>
        <v>40376.879999999997</v>
      </c>
      <c r="B7150" s="6">
        <f>US_Regional_Sales_Data!O7150*US_Regional_Sales_Data!M7150</f>
        <v>34993.279999999999</v>
      </c>
      <c r="C7150" s="6">
        <f t="shared" si="222"/>
        <v>5383.5999999999985</v>
      </c>
      <c r="D7150" s="7">
        <f t="shared" si="223"/>
        <v>0.13333372959971149</v>
      </c>
    </row>
    <row r="7151" spans="1:4" x14ac:dyDescent="0.55000000000000004">
      <c r="A7151" s="6">
        <f>US_Regional_Sales_Data!P7151*US_Regional_Sales_Data!M7151*(1-US_Regional_Sales_Data!N7151)</f>
        <v>13493.8</v>
      </c>
      <c r="B7151" s="6">
        <f>US_Regional_Sales_Data!O7151*US_Regional_Sales_Data!M7151</f>
        <v>8664.48</v>
      </c>
      <c r="C7151" s="6">
        <f t="shared" si="222"/>
        <v>4829.32</v>
      </c>
      <c r="D7151" s="7">
        <f t="shared" si="223"/>
        <v>0.3578917725177489</v>
      </c>
    </row>
    <row r="7152" spans="1:4" x14ac:dyDescent="0.55000000000000004">
      <c r="A7152" s="6">
        <f>US_Regional_Sales_Data!P7152*US_Regional_Sales_Data!M7152*(1-US_Regional_Sales_Data!N7152)</f>
        <v>2119.5449999999996</v>
      </c>
      <c r="B7152" s="6">
        <f>US_Regional_Sales_Data!O7152*US_Regional_Sales_Data!M7152</f>
        <v>1695.63</v>
      </c>
      <c r="C7152" s="6">
        <f t="shared" si="222"/>
        <v>423.91499999999951</v>
      </c>
      <c r="D7152" s="7">
        <f t="shared" si="223"/>
        <v>0.20000283079623202</v>
      </c>
    </row>
    <row r="7153" spans="1:4" x14ac:dyDescent="0.55000000000000004">
      <c r="A7153" s="6">
        <f>US_Regional_Sales_Data!P7153*US_Regional_Sales_Data!M7153*(1-US_Regional_Sales_Data!N7153)</f>
        <v>4982.79</v>
      </c>
      <c r="B7153" s="6">
        <f>US_Regional_Sales_Data!O7153*US_Regional_Sales_Data!M7153</f>
        <v>4417.18</v>
      </c>
      <c r="C7153" s="6">
        <f t="shared" si="222"/>
        <v>565.60999999999967</v>
      </c>
      <c r="D7153" s="7">
        <f t="shared" si="223"/>
        <v>0.11351271075040283</v>
      </c>
    </row>
    <row r="7154" spans="1:4" x14ac:dyDescent="0.55000000000000004">
      <c r="A7154" s="6">
        <f>US_Regional_Sales_Data!P7154*US_Regional_Sales_Data!M7154*(1-US_Regional_Sales_Data!N7154)</f>
        <v>986.57499999999993</v>
      </c>
      <c r="B7154" s="6">
        <f>US_Regional_Sales_Data!O7154*US_Regional_Sales_Data!M7154</f>
        <v>571.17999999999995</v>
      </c>
      <c r="C7154" s="6">
        <f t="shared" si="222"/>
        <v>415.39499999999998</v>
      </c>
      <c r="D7154" s="7">
        <f t="shared" si="223"/>
        <v>0.42104756354053163</v>
      </c>
    </row>
    <row r="7155" spans="1:4" x14ac:dyDescent="0.55000000000000004">
      <c r="A7155" s="6">
        <f>US_Regional_Sales_Data!P7155*US_Regional_Sales_Data!M7155*(1-US_Regional_Sales_Data!N7155)</f>
        <v>6046.75</v>
      </c>
      <c r="B7155" s="6">
        <f>US_Regional_Sales_Data!O7155*US_Regional_Sales_Data!M7155</f>
        <v>4073.6000000000004</v>
      </c>
      <c r="C7155" s="6">
        <f t="shared" si="222"/>
        <v>1973.1499999999996</v>
      </c>
      <c r="D7155" s="7">
        <f t="shared" si="223"/>
        <v>0.32631578947368417</v>
      </c>
    </row>
    <row r="7156" spans="1:4" x14ac:dyDescent="0.55000000000000004">
      <c r="A7156" s="6">
        <f>US_Regional_Sales_Data!P7156*US_Regional_Sales_Data!M7156*(1-US_Regional_Sales_Data!N7156)</f>
        <v>1756.74</v>
      </c>
      <c r="B7156" s="6">
        <f>US_Regional_Sales_Data!O7156*US_Regional_Sales_Data!M7156</f>
        <v>1553.33</v>
      </c>
      <c r="C7156" s="6">
        <f t="shared" si="222"/>
        <v>203.41000000000008</v>
      </c>
      <c r="D7156" s="7">
        <f t="shared" si="223"/>
        <v>0.11578833521181284</v>
      </c>
    </row>
    <row r="7157" spans="1:4" x14ac:dyDescent="0.55000000000000004">
      <c r="A7157" s="6">
        <f>US_Regional_Sales_Data!P7157*US_Regional_Sales_Data!M7157*(1-US_Regional_Sales_Data!N7157)</f>
        <v>21490.920000000002</v>
      </c>
      <c r="B7157" s="6">
        <f>US_Regional_Sales_Data!O7157*US_Regional_Sales_Data!M7157</f>
        <v>13849.68</v>
      </c>
      <c r="C7157" s="6">
        <f t="shared" si="222"/>
        <v>7641.2400000000016</v>
      </c>
      <c r="D7157" s="7">
        <f t="shared" si="223"/>
        <v>0.35555667230625776</v>
      </c>
    </row>
    <row r="7158" spans="1:4" x14ac:dyDescent="0.55000000000000004">
      <c r="A7158" s="6">
        <f>US_Regional_Sales_Data!P7158*US_Regional_Sales_Data!M7158*(1-US_Regional_Sales_Data!N7158)</f>
        <v>6817.25</v>
      </c>
      <c r="B7158" s="6">
        <f>US_Regional_Sales_Data!O7158*US_Regional_Sales_Data!M7158</f>
        <v>6043.4</v>
      </c>
      <c r="C7158" s="6">
        <f t="shared" si="222"/>
        <v>773.85000000000036</v>
      </c>
      <c r="D7158" s="7">
        <f t="shared" si="223"/>
        <v>0.11351351351351356</v>
      </c>
    </row>
    <row r="7159" spans="1:4" x14ac:dyDescent="0.55000000000000004">
      <c r="A7159" s="6">
        <f>US_Regional_Sales_Data!P7159*US_Regional_Sales_Data!M7159*(1-US_Regional_Sales_Data!N7159)</f>
        <v>2785.8599999999997</v>
      </c>
      <c r="B7159" s="6">
        <f>US_Regional_Sales_Data!O7159*US_Regional_Sales_Data!M7159</f>
        <v>3303.24</v>
      </c>
      <c r="C7159" s="6">
        <f t="shared" si="222"/>
        <v>-517.38000000000011</v>
      </c>
      <c r="D7159" s="7">
        <f t="shared" si="223"/>
        <v>-0.18571643944778279</v>
      </c>
    </row>
    <row r="7160" spans="1:4" x14ac:dyDescent="0.55000000000000004">
      <c r="A7160" s="6">
        <f>US_Regional_Sales_Data!P7160*US_Regional_Sales_Data!M7160*(1-US_Regional_Sales_Data!N7160)</f>
        <v>830.46500000000003</v>
      </c>
      <c r="B7160" s="6">
        <f>US_Regional_Sales_Data!O7160*US_Regional_Sales_Data!M7160</f>
        <v>538.67999999999995</v>
      </c>
      <c r="C7160" s="6">
        <f t="shared" si="222"/>
        <v>291.78500000000008</v>
      </c>
      <c r="D7160" s="7">
        <f t="shared" si="223"/>
        <v>0.35135135135135143</v>
      </c>
    </row>
    <row r="7161" spans="1:4" x14ac:dyDescent="0.55000000000000004">
      <c r="A7161" s="6">
        <f>US_Regional_Sales_Data!P7161*US_Regional_Sales_Data!M7161*(1-US_Regional_Sales_Data!N7161)</f>
        <v>4697.37</v>
      </c>
      <c r="B7161" s="6">
        <f>US_Regional_Sales_Data!O7161*US_Regional_Sales_Data!M7161</f>
        <v>4332.0200000000004</v>
      </c>
      <c r="C7161" s="6">
        <f t="shared" si="222"/>
        <v>365.34999999999945</v>
      </c>
      <c r="D7161" s="7">
        <f t="shared" si="223"/>
        <v>7.7777564892695161E-2</v>
      </c>
    </row>
    <row r="7162" spans="1:4" x14ac:dyDescent="0.55000000000000004">
      <c r="A7162" s="6">
        <f>US_Regional_Sales_Data!P7162*US_Regional_Sales_Data!M7162*(1-US_Regional_Sales_Data!N7162)</f>
        <v>3859.2000000000003</v>
      </c>
      <c r="B7162" s="6">
        <f>US_Regional_Sales_Data!O7162*US_Regional_Sales_Data!M7162</f>
        <v>2894.4</v>
      </c>
      <c r="C7162" s="6">
        <f t="shared" si="222"/>
        <v>964.80000000000018</v>
      </c>
      <c r="D7162" s="7">
        <f t="shared" si="223"/>
        <v>0.25000000000000006</v>
      </c>
    </row>
    <row r="7163" spans="1:4" x14ac:dyDescent="0.55000000000000004">
      <c r="A7163" s="6">
        <f>US_Regional_Sales_Data!P7163*US_Regional_Sales_Data!M7163*(1-US_Regional_Sales_Data!N7163)</f>
        <v>6017.9400000000005</v>
      </c>
      <c r="B7163" s="6">
        <f>US_Regional_Sales_Data!O7163*US_Regional_Sales_Data!M7163</f>
        <v>3209.56</v>
      </c>
      <c r="C7163" s="6">
        <f t="shared" si="222"/>
        <v>2808.3800000000006</v>
      </c>
      <c r="D7163" s="7">
        <f t="shared" si="223"/>
        <v>0.46666799602521797</v>
      </c>
    </row>
    <row r="7164" spans="1:4" x14ac:dyDescent="0.55000000000000004">
      <c r="A7164" s="6">
        <f>US_Regional_Sales_Data!P7164*US_Regional_Sales_Data!M7164*(1-US_Regional_Sales_Data!N7164)</f>
        <v>3883.32</v>
      </c>
      <c r="B7164" s="6">
        <f>US_Regional_Sales_Data!O7164*US_Regional_Sales_Data!M7164</f>
        <v>4530.54</v>
      </c>
      <c r="C7164" s="6">
        <f t="shared" si="222"/>
        <v>-647.2199999999998</v>
      </c>
      <c r="D7164" s="7">
        <f t="shared" si="223"/>
        <v>-0.1666666666666666</v>
      </c>
    </row>
    <row r="7165" spans="1:4" x14ac:dyDescent="0.55000000000000004">
      <c r="A7165" s="6">
        <f>US_Regional_Sales_Data!P7165*US_Regional_Sales_Data!M7165*(1-US_Regional_Sales_Data!N7165)</f>
        <v>1527.6</v>
      </c>
      <c r="B7165" s="6">
        <f>US_Regional_Sales_Data!O7165*US_Regional_Sales_Data!M7165</f>
        <v>1270.32</v>
      </c>
      <c r="C7165" s="6">
        <f t="shared" si="222"/>
        <v>257.27999999999997</v>
      </c>
      <c r="D7165" s="7">
        <f t="shared" si="223"/>
        <v>0.16842105263157894</v>
      </c>
    </row>
    <row r="7166" spans="1:4" x14ac:dyDescent="0.55000000000000004">
      <c r="A7166" s="6">
        <f>US_Regional_Sales_Data!P7166*US_Regional_Sales_Data!M7166*(1-US_Regional_Sales_Data!N7166)</f>
        <v>4983.125</v>
      </c>
      <c r="B7166" s="6">
        <f>US_Regional_Sales_Data!O7166*US_Regional_Sales_Data!M7166</f>
        <v>3165.75</v>
      </c>
      <c r="C7166" s="6">
        <f t="shared" si="222"/>
        <v>1817.375</v>
      </c>
      <c r="D7166" s="7">
        <f t="shared" si="223"/>
        <v>0.36470588235294116</v>
      </c>
    </row>
    <row r="7167" spans="1:4" x14ac:dyDescent="0.55000000000000004">
      <c r="A7167" s="6">
        <f>US_Regional_Sales_Data!P7167*US_Regional_Sales_Data!M7167*(1-US_Regional_Sales_Data!N7167)</f>
        <v>26332.004999999997</v>
      </c>
      <c r="B7167" s="6">
        <f>US_Regional_Sales_Data!O7167*US_Regional_Sales_Data!M7167</f>
        <v>11364.36</v>
      </c>
      <c r="C7167" s="6">
        <f t="shared" si="222"/>
        <v>14967.644999999997</v>
      </c>
      <c r="D7167" s="7">
        <f t="shared" si="223"/>
        <v>0.56842025512299565</v>
      </c>
    </row>
    <row r="7168" spans="1:4" x14ac:dyDescent="0.55000000000000004">
      <c r="A7168" s="6">
        <f>US_Regional_Sales_Data!P7168*US_Regional_Sales_Data!M7168*(1-US_Regional_Sales_Data!N7168)</f>
        <v>1525.59</v>
      </c>
      <c r="B7168" s="6">
        <f>US_Regional_Sales_Data!O7168*US_Regional_Sales_Data!M7168</f>
        <v>1440.84</v>
      </c>
      <c r="C7168" s="6">
        <f t="shared" si="222"/>
        <v>84.75</v>
      </c>
      <c r="D7168" s="7">
        <f t="shared" si="223"/>
        <v>5.5552278135016619E-2</v>
      </c>
    </row>
    <row r="7169" spans="1:4" x14ac:dyDescent="0.55000000000000004">
      <c r="A7169" s="6">
        <f>US_Regional_Sales_Data!P7169*US_Regional_Sales_Data!M7169*(1-US_Regional_Sales_Data!N7169)</f>
        <v>33404.525000000001</v>
      </c>
      <c r="B7169" s="6">
        <f>US_Regional_Sales_Data!O7169*US_Regional_Sales_Data!M7169</f>
        <v>23112.32</v>
      </c>
      <c r="C7169" s="6">
        <f t="shared" si="222"/>
        <v>10292.205000000002</v>
      </c>
      <c r="D7169" s="7">
        <f t="shared" si="223"/>
        <v>0.30810810810810813</v>
      </c>
    </row>
    <row r="7170" spans="1:4" x14ac:dyDescent="0.55000000000000004">
      <c r="A7170" s="6">
        <f>US_Regional_Sales_Data!P7170*US_Regional_Sales_Data!M7170*(1-US_Regional_Sales_Data!N7170)</f>
        <v>35363.939999999995</v>
      </c>
      <c r="B7170" s="6">
        <f>US_Regional_Sales_Data!O7170*US_Regional_Sales_Data!M7170</f>
        <v>25685.399999999998</v>
      </c>
      <c r="C7170" s="6">
        <f t="shared" si="222"/>
        <v>9678.5399999999972</v>
      </c>
      <c r="D7170" s="7">
        <f t="shared" si="223"/>
        <v>0.27368387119760973</v>
      </c>
    </row>
    <row r="7171" spans="1:4" x14ac:dyDescent="0.55000000000000004">
      <c r="A7171" s="6">
        <f>US_Regional_Sales_Data!P7171*US_Regional_Sales_Data!M7171*(1-US_Regional_Sales_Data!N7171)</f>
        <v>18295.02</v>
      </c>
      <c r="B7171" s="6">
        <f>US_Regional_Sales_Data!O7171*US_Regional_Sales_Data!M7171</f>
        <v>9889.2000000000007</v>
      </c>
      <c r="C7171" s="6">
        <f t="shared" ref="C7171:C7234" si="224">A7171-B7171</f>
        <v>8405.82</v>
      </c>
      <c r="D7171" s="7">
        <f t="shared" ref="D7171:D7234" si="225">C7171/A7171</f>
        <v>0.45945945945945943</v>
      </c>
    </row>
    <row r="7172" spans="1:4" x14ac:dyDescent="0.55000000000000004">
      <c r="A7172" s="6">
        <f>US_Regional_Sales_Data!P7172*US_Regional_Sales_Data!M7172*(1-US_Regional_Sales_Data!N7172)</f>
        <v>12060</v>
      </c>
      <c r="B7172" s="6">
        <f>US_Regional_Sales_Data!O7172*US_Regional_Sales_Data!M7172</f>
        <v>6180.7800000000007</v>
      </c>
      <c r="C7172" s="6">
        <f t="shared" si="224"/>
        <v>5879.2199999999993</v>
      </c>
      <c r="D7172" s="7">
        <f t="shared" si="225"/>
        <v>0.48749751243781086</v>
      </c>
    </row>
    <row r="7173" spans="1:4" x14ac:dyDescent="0.55000000000000004">
      <c r="A7173" s="6">
        <f>US_Regional_Sales_Data!P7173*US_Regional_Sales_Data!M7173*(1-US_Regional_Sales_Data!N7173)</f>
        <v>22761.239999999998</v>
      </c>
      <c r="B7173" s="6">
        <f>US_Regional_Sales_Data!O7173*US_Regional_Sales_Data!M7173</f>
        <v>16771.439999999999</v>
      </c>
      <c r="C7173" s="6">
        <f t="shared" si="224"/>
        <v>5989.7999999999993</v>
      </c>
      <c r="D7173" s="7">
        <f t="shared" si="225"/>
        <v>0.26315789473684209</v>
      </c>
    </row>
    <row r="7174" spans="1:4" x14ac:dyDescent="0.55000000000000004">
      <c r="A7174" s="6">
        <f>US_Regional_Sales_Data!P7174*US_Regional_Sales_Data!M7174*(1-US_Regional_Sales_Data!N7174)</f>
        <v>17777.444999999996</v>
      </c>
      <c r="B7174" s="6">
        <f>US_Regional_Sales_Data!O7174*US_Regional_Sales_Data!M7174</f>
        <v>12912.03</v>
      </c>
      <c r="C7174" s="6">
        <f t="shared" si="224"/>
        <v>4865.4149999999954</v>
      </c>
      <c r="D7174" s="7">
        <f t="shared" si="225"/>
        <v>0.27368471678579215</v>
      </c>
    </row>
    <row r="7175" spans="1:4" x14ac:dyDescent="0.55000000000000004">
      <c r="A7175" s="6">
        <f>US_Regional_Sales_Data!P7175*US_Regional_Sales_Data!M7175*(1-US_Regional_Sales_Data!N7175)</f>
        <v>5391.8249999999998</v>
      </c>
      <c r="B7175" s="6">
        <f>US_Regional_Sales_Data!O7175*US_Regional_Sales_Data!M7175</f>
        <v>3031.08</v>
      </c>
      <c r="C7175" s="6">
        <f t="shared" si="224"/>
        <v>2360.7449999999999</v>
      </c>
      <c r="D7175" s="7">
        <f t="shared" si="225"/>
        <v>0.43783783783783781</v>
      </c>
    </row>
    <row r="7176" spans="1:4" x14ac:dyDescent="0.55000000000000004">
      <c r="A7176" s="6">
        <f>US_Regional_Sales_Data!P7176*US_Regional_Sales_Data!M7176*(1-US_Regional_Sales_Data!N7176)</f>
        <v>6490.9599999999991</v>
      </c>
      <c r="B7176" s="6">
        <f>US_Regional_Sales_Data!O7176*US_Regional_Sales_Data!M7176</f>
        <v>4358.2</v>
      </c>
      <c r="C7176" s="6">
        <f t="shared" si="224"/>
        <v>2132.7599999999993</v>
      </c>
      <c r="D7176" s="7">
        <f t="shared" si="225"/>
        <v>0.32857389353808986</v>
      </c>
    </row>
    <row r="7177" spans="1:4" x14ac:dyDescent="0.55000000000000004">
      <c r="A7177" s="6">
        <f>US_Regional_Sales_Data!P7177*US_Regional_Sales_Data!M7177*(1-US_Regional_Sales_Data!N7177)</f>
        <v>4212.9600000000009</v>
      </c>
      <c r="B7177" s="6">
        <f>US_Regional_Sales_Data!O7177*US_Regional_Sales_Data!M7177</f>
        <v>3897</v>
      </c>
      <c r="C7177" s="6">
        <f t="shared" si="224"/>
        <v>315.96000000000095</v>
      </c>
      <c r="D7177" s="7">
        <f t="shared" si="225"/>
        <v>7.4997151646348612E-2</v>
      </c>
    </row>
    <row r="7178" spans="1:4" x14ac:dyDescent="0.55000000000000004">
      <c r="A7178" s="6">
        <f>US_Regional_Sales_Data!P7178*US_Regional_Sales_Data!M7178*(1-US_Regional_Sales_Data!N7178)</f>
        <v>10615.48</v>
      </c>
      <c r="B7178" s="6">
        <f>US_Regional_Sales_Data!O7178*US_Regional_Sales_Data!M7178</f>
        <v>5994.64</v>
      </c>
      <c r="C7178" s="6">
        <f t="shared" si="224"/>
        <v>4620.8399999999992</v>
      </c>
      <c r="D7178" s="7">
        <f t="shared" si="225"/>
        <v>0.43529261041422523</v>
      </c>
    </row>
    <row r="7179" spans="1:4" x14ac:dyDescent="0.55000000000000004">
      <c r="A7179" s="6">
        <f>US_Regional_Sales_Data!P7179*US_Regional_Sales_Data!M7179*(1-US_Regional_Sales_Data!N7179)</f>
        <v>11457</v>
      </c>
      <c r="B7179" s="6">
        <f>US_Regional_Sales_Data!O7179*US_Regional_Sales_Data!M7179</f>
        <v>7356.5999999999995</v>
      </c>
      <c r="C7179" s="6">
        <f t="shared" si="224"/>
        <v>4100.4000000000005</v>
      </c>
      <c r="D7179" s="7">
        <f t="shared" si="225"/>
        <v>0.35789473684210532</v>
      </c>
    </row>
    <row r="7180" spans="1:4" x14ac:dyDescent="0.55000000000000004">
      <c r="A7180" s="6">
        <f>US_Regional_Sales_Data!P7180*US_Regional_Sales_Data!M7180*(1-US_Regional_Sales_Data!N7180)</f>
        <v>1336.6499999999999</v>
      </c>
      <c r="B7180" s="6">
        <f>US_Regional_Sales_Data!O7180*US_Regional_Sales_Data!M7180</f>
        <v>731.64</v>
      </c>
      <c r="C7180" s="6">
        <f t="shared" si="224"/>
        <v>605.00999999999988</v>
      </c>
      <c r="D7180" s="7">
        <f t="shared" si="225"/>
        <v>0.45263157894736838</v>
      </c>
    </row>
    <row r="7181" spans="1:4" x14ac:dyDescent="0.55000000000000004">
      <c r="A7181" s="6">
        <f>US_Regional_Sales_Data!P7181*US_Regional_Sales_Data!M7181*(1-US_Regional_Sales_Data!N7181)</f>
        <v>11589.325000000001</v>
      </c>
      <c r="B7181" s="6">
        <f>US_Regional_Sales_Data!O7181*US_Regional_Sales_Data!M7181</f>
        <v>8895.5999999999985</v>
      </c>
      <c r="C7181" s="6">
        <f t="shared" si="224"/>
        <v>2693.7250000000022</v>
      </c>
      <c r="D7181" s="7">
        <f t="shared" si="225"/>
        <v>0.23243156956940994</v>
      </c>
    </row>
    <row r="7182" spans="1:4" x14ac:dyDescent="0.55000000000000004">
      <c r="A7182" s="6">
        <f>US_Regional_Sales_Data!P7182*US_Regional_Sales_Data!M7182*(1-US_Regional_Sales_Data!N7182)</f>
        <v>5571.72</v>
      </c>
      <c r="B7182" s="6">
        <f>US_Regional_Sales_Data!O7182*US_Regional_Sales_Data!M7182</f>
        <v>6288.08</v>
      </c>
      <c r="C7182" s="6">
        <f t="shared" si="224"/>
        <v>-716.35999999999967</v>
      </c>
      <c r="D7182" s="7">
        <f t="shared" si="225"/>
        <v>-0.12857071066026282</v>
      </c>
    </row>
    <row r="7183" spans="1:4" x14ac:dyDescent="0.55000000000000004">
      <c r="A7183" s="6">
        <f>US_Regional_Sales_Data!P7183*US_Regional_Sales_Data!M7183*(1-US_Regional_Sales_Data!N7183)</f>
        <v>29940.959999999999</v>
      </c>
      <c r="B7183" s="6">
        <f>US_Regional_Sales_Data!O7183*US_Regional_Sales_Data!M7183</f>
        <v>16388.72</v>
      </c>
      <c r="C7183" s="6">
        <f t="shared" si="224"/>
        <v>13552.239999999998</v>
      </c>
      <c r="D7183" s="7">
        <f t="shared" si="225"/>
        <v>0.45263211333237141</v>
      </c>
    </row>
    <row r="7184" spans="1:4" x14ac:dyDescent="0.55000000000000004">
      <c r="A7184" s="6">
        <f>US_Regional_Sales_Data!P7184*US_Regional_Sales_Data!M7184*(1-US_Regional_Sales_Data!N7184)</f>
        <v>21020.579999999998</v>
      </c>
      <c r="B7184" s="6">
        <f>US_Regional_Sales_Data!O7184*US_Regional_Sales_Data!M7184</f>
        <v>17283.599999999999</v>
      </c>
      <c r="C7184" s="6">
        <f t="shared" si="224"/>
        <v>3736.9799999999996</v>
      </c>
      <c r="D7184" s="7">
        <f t="shared" si="225"/>
        <v>0.17777720690865809</v>
      </c>
    </row>
    <row r="7185" spans="1:4" x14ac:dyDescent="0.55000000000000004">
      <c r="A7185" s="6">
        <f>US_Regional_Sales_Data!P7185*US_Regional_Sales_Data!M7185*(1-US_Regional_Sales_Data!N7185)</f>
        <v>2074.3200000000002</v>
      </c>
      <c r="B7185" s="6">
        <f>US_Regional_Sales_Data!O7185*US_Regional_Sales_Data!M7185</f>
        <v>1797.74</v>
      </c>
      <c r="C7185" s="6">
        <f t="shared" si="224"/>
        <v>276.58000000000015</v>
      </c>
      <c r="D7185" s="7">
        <f t="shared" si="225"/>
        <v>0.13333526167611562</v>
      </c>
    </row>
    <row r="7186" spans="1:4" x14ac:dyDescent="0.55000000000000004">
      <c r="A7186" s="6">
        <f>US_Regional_Sales_Data!P7186*US_Regional_Sales_Data!M7186*(1-US_Regional_Sales_Data!N7186)</f>
        <v>6507.375</v>
      </c>
      <c r="B7186" s="6">
        <f>US_Regional_Sales_Data!O7186*US_Regional_Sales_Data!M7186</f>
        <v>5698.38</v>
      </c>
      <c r="C7186" s="6">
        <f t="shared" si="224"/>
        <v>808.99499999999989</v>
      </c>
      <c r="D7186" s="7">
        <f t="shared" si="225"/>
        <v>0.12431971417046042</v>
      </c>
    </row>
    <row r="7187" spans="1:4" x14ac:dyDescent="0.55000000000000004">
      <c r="A7187" s="6">
        <f>US_Regional_Sales_Data!P7187*US_Regional_Sales_Data!M7187*(1-US_Regional_Sales_Data!N7187)</f>
        <v>4803.0625</v>
      </c>
      <c r="B7187" s="6">
        <f>US_Regional_Sales_Data!O7187*US_Regional_Sales_Data!M7187</f>
        <v>4154</v>
      </c>
      <c r="C7187" s="6">
        <f t="shared" si="224"/>
        <v>649.0625</v>
      </c>
      <c r="D7187" s="7">
        <f t="shared" si="225"/>
        <v>0.13513513513513514</v>
      </c>
    </row>
    <row r="7188" spans="1:4" x14ac:dyDescent="0.55000000000000004">
      <c r="A7188" s="6">
        <f>US_Regional_Sales_Data!P7188*US_Regional_Sales_Data!M7188*(1-US_Regional_Sales_Data!N7188)</f>
        <v>3941.61</v>
      </c>
      <c r="B7188" s="6">
        <f>US_Regional_Sales_Data!O7188*US_Regional_Sales_Data!M7188</f>
        <v>3281.12</v>
      </c>
      <c r="C7188" s="6">
        <f t="shared" si="224"/>
        <v>660.49000000000024</v>
      </c>
      <c r="D7188" s="7">
        <f t="shared" si="225"/>
        <v>0.16756858238131125</v>
      </c>
    </row>
    <row r="7189" spans="1:4" x14ac:dyDescent="0.55000000000000004">
      <c r="A7189" s="6">
        <f>US_Regional_Sales_Data!P7189*US_Regional_Sales_Data!M7189*(1-US_Regional_Sales_Data!N7189)</f>
        <v>3594.55</v>
      </c>
      <c r="B7189" s="6">
        <f>US_Regional_Sales_Data!O7189*US_Regional_Sales_Data!M7189</f>
        <v>1787.56</v>
      </c>
      <c r="C7189" s="6">
        <f t="shared" si="224"/>
        <v>1806.9900000000002</v>
      </c>
      <c r="D7189" s="7">
        <f t="shared" si="225"/>
        <v>0.50270270270270279</v>
      </c>
    </row>
    <row r="7190" spans="1:4" x14ac:dyDescent="0.55000000000000004">
      <c r="A7190" s="6">
        <f>US_Regional_Sales_Data!P7190*US_Regional_Sales_Data!M7190*(1-US_Regional_Sales_Data!N7190)</f>
        <v>7574.3499999999995</v>
      </c>
      <c r="B7190" s="6">
        <f>US_Regional_Sales_Data!O7190*US_Regional_Sales_Data!M7190</f>
        <v>5979.76</v>
      </c>
      <c r="C7190" s="6">
        <f t="shared" si="224"/>
        <v>1594.5899999999992</v>
      </c>
      <c r="D7190" s="7">
        <f t="shared" si="225"/>
        <v>0.21052499554417203</v>
      </c>
    </row>
    <row r="7191" spans="1:4" x14ac:dyDescent="0.55000000000000004">
      <c r="A7191" s="6">
        <f>US_Regional_Sales_Data!P7191*US_Regional_Sales_Data!M7191*(1-US_Regional_Sales_Data!N7191)</f>
        <v>44919.48</v>
      </c>
      <c r="B7191" s="6">
        <f>US_Regional_Sales_Data!O7191*US_Regional_Sales_Data!M7191</f>
        <v>21367.119999999999</v>
      </c>
      <c r="C7191" s="6">
        <f t="shared" si="224"/>
        <v>23552.360000000004</v>
      </c>
      <c r="D7191" s="7">
        <f t="shared" si="225"/>
        <v>0.52432396813142101</v>
      </c>
    </row>
    <row r="7192" spans="1:4" x14ac:dyDescent="0.55000000000000004">
      <c r="A7192" s="6">
        <f>US_Regional_Sales_Data!P7192*US_Regional_Sales_Data!M7192*(1-US_Regional_Sales_Data!N7192)</f>
        <v>611.04</v>
      </c>
      <c r="B7192" s="6">
        <f>US_Regional_Sales_Data!O7192*US_Regional_Sales_Data!M7192</f>
        <v>533.84999999999991</v>
      </c>
      <c r="C7192" s="6">
        <f t="shared" si="224"/>
        <v>77.190000000000055</v>
      </c>
      <c r="D7192" s="7">
        <f t="shared" si="225"/>
        <v>0.12632560879811477</v>
      </c>
    </row>
    <row r="7193" spans="1:4" x14ac:dyDescent="0.55000000000000004">
      <c r="A7193" s="6">
        <f>US_Regional_Sales_Data!P7193*US_Regional_Sales_Data!M7193*(1-US_Regional_Sales_Data!N7193)</f>
        <v>7396.13</v>
      </c>
      <c r="B7193" s="6">
        <f>US_Regional_Sales_Data!O7193*US_Regional_Sales_Data!M7193</f>
        <v>5449.78</v>
      </c>
      <c r="C7193" s="6">
        <f t="shared" si="224"/>
        <v>1946.3500000000004</v>
      </c>
      <c r="D7193" s="7">
        <f t="shared" si="225"/>
        <v>0.26315789473684215</v>
      </c>
    </row>
    <row r="7194" spans="1:4" x14ac:dyDescent="0.55000000000000004">
      <c r="A7194" s="6">
        <f>US_Regional_Sales_Data!P7194*US_Regional_Sales_Data!M7194*(1-US_Regional_Sales_Data!N7194)</f>
        <v>3869.9199999999996</v>
      </c>
      <c r="B7194" s="6">
        <f>US_Regional_Sales_Data!O7194*US_Regional_Sales_Data!M7194</f>
        <v>2892.24</v>
      </c>
      <c r="C7194" s="6">
        <f t="shared" si="224"/>
        <v>977.67999999999984</v>
      </c>
      <c r="D7194" s="7">
        <f t="shared" si="225"/>
        <v>0.25263571339976021</v>
      </c>
    </row>
    <row r="7195" spans="1:4" x14ac:dyDescent="0.55000000000000004">
      <c r="A7195" s="6">
        <f>US_Regional_Sales_Data!P7195*US_Regional_Sales_Data!M7195*(1-US_Regional_Sales_Data!N7195)</f>
        <v>992.93999999999983</v>
      </c>
      <c r="B7195" s="6">
        <f>US_Regional_Sales_Data!O7195*US_Regional_Sales_Data!M7195</f>
        <v>564.41999999999996</v>
      </c>
      <c r="C7195" s="6">
        <f t="shared" si="224"/>
        <v>428.51999999999987</v>
      </c>
      <c r="D7195" s="7">
        <f t="shared" si="225"/>
        <v>0.431566862046045</v>
      </c>
    </row>
    <row r="7196" spans="1:4" x14ac:dyDescent="0.55000000000000004">
      <c r="A7196" s="6">
        <f>US_Regional_Sales_Data!P7196*US_Regional_Sales_Data!M7196*(1-US_Regional_Sales_Data!N7196)</f>
        <v>1871.6450000000002</v>
      </c>
      <c r="B7196" s="6">
        <f>US_Regional_Sales_Data!O7196*US_Regional_Sales_Data!M7196</f>
        <v>1517.56</v>
      </c>
      <c r="C7196" s="6">
        <f t="shared" si="224"/>
        <v>354.08500000000026</v>
      </c>
      <c r="D7196" s="7">
        <f t="shared" si="225"/>
        <v>0.18918384629563845</v>
      </c>
    </row>
    <row r="7197" spans="1:4" x14ac:dyDescent="0.55000000000000004">
      <c r="A7197" s="6">
        <f>US_Regional_Sales_Data!P7197*US_Regional_Sales_Data!M7197*(1-US_Regional_Sales_Data!N7197)</f>
        <v>17346.802500000005</v>
      </c>
      <c r="B7197" s="6">
        <f>US_Regional_Sales_Data!O7197*US_Regional_Sales_Data!M7197</f>
        <v>8814.06</v>
      </c>
      <c r="C7197" s="6">
        <f t="shared" si="224"/>
        <v>8532.7425000000057</v>
      </c>
      <c r="D7197" s="7">
        <f t="shared" si="225"/>
        <v>0.49189137306428682</v>
      </c>
    </row>
    <row r="7198" spans="1:4" x14ac:dyDescent="0.55000000000000004">
      <c r="A7198" s="6">
        <f>US_Regional_Sales_Data!P7198*US_Regional_Sales_Data!M7198*(1-US_Regional_Sales_Data!N7198)</f>
        <v>25975.564999999999</v>
      </c>
      <c r="B7198" s="6">
        <f>US_Regional_Sales_Data!O7198*US_Regional_Sales_Data!M7198</f>
        <v>17499.3</v>
      </c>
      <c r="C7198" s="6">
        <f t="shared" si="224"/>
        <v>8476.2649999999994</v>
      </c>
      <c r="D7198" s="7">
        <f t="shared" si="225"/>
        <v>0.3263168674098138</v>
      </c>
    </row>
    <row r="7199" spans="1:4" x14ac:dyDescent="0.55000000000000004">
      <c r="A7199" s="6">
        <f>US_Regional_Sales_Data!P7199*US_Regional_Sales_Data!M7199*(1-US_Regional_Sales_Data!N7199)</f>
        <v>14533.137500000001</v>
      </c>
      <c r="B7199" s="6">
        <f>US_Regional_Sales_Data!O7199*US_Regional_Sales_Data!M7199</f>
        <v>12569.2</v>
      </c>
      <c r="C7199" s="6">
        <f t="shared" si="224"/>
        <v>1963.9375</v>
      </c>
      <c r="D7199" s="7">
        <f t="shared" si="225"/>
        <v>0.13513513513513511</v>
      </c>
    </row>
    <row r="7200" spans="1:4" x14ac:dyDescent="0.55000000000000004">
      <c r="A7200" s="6">
        <f>US_Regional_Sales_Data!P7200*US_Regional_Sales_Data!M7200*(1-US_Regional_Sales_Data!N7200)</f>
        <v>2100.4499999999998</v>
      </c>
      <c r="B7200" s="6">
        <f>US_Regional_Sales_Data!O7200*US_Regional_Sales_Data!M7200</f>
        <v>1813.02</v>
      </c>
      <c r="C7200" s="6">
        <f t="shared" si="224"/>
        <v>287.42999999999984</v>
      </c>
      <c r="D7200" s="7">
        <f t="shared" si="225"/>
        <v>0.13684210526315782</v>
      </c>
    </row>
    <row r="7201" spans="1:4" x14ac:dyDescent="0.55000000000000004">
      <c r="A7201" s="6">
        <f>US_Regional_Sales_Data!P7201*US_Regional_Sales_Data!M7201*(1-US_Regional_Sales_Data!N7201)</f>
        <v>9395.4100000000017</v>
      </c>
      <c r="B7201" s="6">
        <f>US_Regional_Sales_Data!O7201*US_Regional_Sales_Data!M7201</f>
        <v>4977.04</v>
      </c>
      <c r="C7201" s="6">
        <f t="shared" si="224"/>
        <v>4418.3700000000017</v>
      </c>
      <c r="D7201" s="7">
        <f t="shared" si="225"/>
        <v>0.47026899305086217</v>
      </c>
    </row>
    <row r="7202" spans="1:4" x14ac:dyDescent="0.55000000000000004">
      <c r="A7202" s="6">
        <f>US_Regional_Sales_Data!P7202*US_Regional_Sales_Data!M7202*(1-US_Regional_Sales_Data!N7202)</f>
        <v>960.61250000000007</v>
      </c>
      <c r="B7202" s="6">
        <f>US_Regional_Sales_Data!O7202*US_Regional_Sales_Data!M7202</f>
        <v>425.79999999999995</v>
      </c>
      <c r="C7202" s="6">
        <f t="shared" si="224"/>
        <v>534.81250000000011</v>
      </c>
      <c r="D7202" s="7">
        <f t="shared" si="225"/>
        <v>0.55674114171947597</v>
      </c>
    </row>
    <row r="7203" spans="1:4" x14ac:dyDescent="0.55000000000000004">
      <c r="A7203" s="6">
        <f>US_Regional_Sales_Data!P7203*US_Regional_Sales_Data!M7203*(1-US_Regional_Sales_Data!N7203)</f>
        <v>18003.737499999999</v>
      </c>
      <c r="B7203" s="6">
        <f>US_Regional_Sales_Data!O7203*US_Regional_Sales_Data!M7203</f>
        <v>14597.650000000001</v>
      </c>
      <c r="C7203" s="6">
        <f t="shared" si="224"/>
        <v>3406.0874999999978</v>
      </c>
      <c r="D7203" s="7">
        <f t="shared" si="225"/>
        <v>0.18918780058862766</v>
      </c>
    </row>
    <row r="7204" spans="1:4" x14ac:dyDescent="0.55000000000000004">
      <c r="A7204" s="6">
        <f>US_Regional_Sales_Data!P7204*US_Regional_Sales_Data!M7204*(1-US_Regional_Sales_Data!N7204)</f>
        <v>18674.910000000003</v>
      </c>
      <c r="B7204" s="6">
        <f>US_Regional_Sales_Data!O7204*US_Regional_Sales_Data!M7204</f>
        <v>11991.24</v>
      </c>
      <c r="C7204" s="6">
        <f t="shared" si="224"/>
        <v>6683.6700000000037</v>
      </c>
      <c r="D7204" s="7">
        <f t="shared" si="225"/>
        <v>0.35789570070217219</v>
      </c>
    </row>
    <row r="7205" spans="1:4" x14ac:dyDescent="0.55000000000000004">
      <c r="A7205" s="6">
        <f>US_Regional_Sales_Data!P7205*US_Regional_Sales_Data!M7205*(1-US_Regional_Sales_Data!N7205)</f>
        <v>10442.7875</v>
      </c>
      <c r="B7205" s="6">
        <f>US_Regional_Sales_Data!O7205*US_Regional_Sales_Data!M7205</f>
        <v>5870.5499999999993</v>
      </c>
      <c r="C7205" s="6">
        <f t="shared" si="224"/>
        <v>4572.2375000000011</v>
      </c>
      <c r="D7205" s="7">
        <f t="shared" si="225"/>
        <v>0.43783688023911249</v>
      </c>
    </row>
    <row r="7206" spans="1:4" x14ac:dyDescent="0.55000000000000004">
      <c r="A7206" s="6">
        <f>US_Regional_Sales_Data!P7206*US_Regional_Sales_Data!M7206*(1-US_Regional_Sales_Data!N7206)</f>
        <v>6906.0249999999996</v>
      </c>
      <c r="B7206" s="6">
        <f>US_Regional_Sales_Data!O7206*US_Regional_Sales_Data!M7206</f>
        <v>3125.92</v>
      </c>
      <c r="C7206" s="6">
        <f t="shared" si="224"/>
        <v>3780.1049999999996</v>
      </c>
      <c r="D7206" s="7">
        <f t="shared" si="225"/>
        <v>0.54736335301421579</v>
      </c>
    </row>
    <row r="7207" spans="1:4" x14ac:dyDescent="0.55000000000000004">
      <c r="A7207" s="6">
        <f>US_Regional_Sales_Data!P7207*US_Regional_Sales_Data!M7207*(1-US_Regional_Sales_Data!N7207)</f>
        <v>16173.465</v>
      </c>
      <c r="B7207" s="6">
        <f>US_Regional_Sales_Data!O7207*US_Regional_Sales_Data!M7207</f>
        <v>8682.59</v>
      </c>
      <c r="C7207" s="6">
        <f t="shared" si="224"/>
        <v>7490.875</v>
      </c>
      <c r="D7207" s="7">
        <f t="shared" si="225"/>
        <v>0.46315832754453051</v>
      </c>
    </row>
    <row r="7208" spans="1:4" x14ac:dyDescent="0.55000000000000004">
      <c r="A7208" s="6">
        <f>US_Regional_Sales_Data!P7208*US_Regional_Sales_Data!M7208*(1-US_Regional_Sales_Data!N7208)</f>
        <v>11558.337500000001</v>
      </c>
      <c r="B7208" s="6">
        <f>US_Regional_Sales_Data!O7208*US_Regional_Sales_Data!M7208</f>
        <v>6747.55</v>
      </c>
      <c r="C7208" s="6">
        <f t="shared" si="224"/>
        <v>4810.7875000000013</v>
      </c>
      <c r="D7208" s="7">
        <f t="shared" si="225"/>
        <v>0.41621794656887295</v>
      </c>
    </row>
    <row r="7209" spans="1:4" x14ac:dyDescent="0.55000000000000004">
      <c r="A7209" s="6">
        <f>US_Regional_Sales_Data!P7209*US_Regional_Sales_Data!M7209*(1-US_Regional_Sales_Data!N7209)</f>
        <v>3256.2</v>
      </c>
      <c r="B7209" s="6">
        <f>US_Regional_Sales_Data!O7209*US_Regional_Sales_Data!M7209</f>
        <v>2550.6999999999998</v>
      </c>
      <c r="C7209" s="6">
        <f t="shared" si="224"/>
        <v>705.5</v>
      </c>
      <c r="D7209" s="7">
        <f t="shared" si="225"/>
        <v>0.21666359560223575</v>
      </c>
    </row>
    <row r="7210" spans="1:4" x14ac:dyDescent="0.55000000000000004">
      <c r="A7210" s="6">
        <f>US_Regional_Sales_Data!P7210*US_Regional_Sales_Data!M7210*(1-US_Regional_Sales_Data!N7210)</f>
        <v>4643.1000000000004</v>
      </c>
      <c r="B7210" s="6">
        <f>US_Regional_Sales_Data!O7210*US_Regional_Sales_Data!M7210</f>
        <v>3147</v>
      </c>
      <c r="C7210" s="6">
        <f t="shared" si="224"/>
        <v>1496.1000000000004</v>
      </c>
      <c r="D7210" s="7">
        <f t="shared" si="225"/>
        <v>0.32222006848872525</v>
      </c>
    </row>
    <row r="7211" spans="1:4" x14ac:dyDescent="0.55000000000000004">
      <c r="A7211" s="6">
        <f>US_Regional_Sales_Data!P7211*US_Regional_Sales_Data!M7211*(1-US_Regional_Sales_Data!N7211)</f>
        <v>30653.839999999997</v>
      </c>
      <c r="B7211" s="6">
        <f>US_Regional_Sales_Data!O7211*US_Regional_Sales_Data!M7211</f>
        <v>19268.16</v>
      </c>
      <c r="C7211" s="6">
        <f t="shared" si="224"/>
        <v>11385.679999999997</v>
      </c>
      <c r="D7211" s="7">
        <f t="shared" si="225"/>
        <v>0.37142752751368174</v>
      </c>
    </row>
    <row r="7212" spans="1:4" x14ac:dyDescent="0.55000000000000004">
      <c r="A7212" s="6">
        <f>US_Regional_Sales_Data!P7212*US_Regional_Sales_Data!M7212*(1-US_Regional_Sales_Data!N7212)</f>
        <v>1018.4</v>
      </c>
      <c r="B7212" s="6">
        <f>US_Regional_Sales_Data!O7212*US_Regional_Sales_Data!M7212</f>
        <v>900.5</v>
      </c>
      <c r="C7212" s="6">
        <f t="shared" si="224"/>
        <v>117.89999999999998</v>
      </c>
      <c r="D7212" s="7">
        <f t="shared" si="225"/>
        <v>0.11576983503534954</v>
      </c>
    </row>
    <row r="7213" spans="1:4" x14ac:dyDescent="0.55000000000000004">
      <c r="A7213" s="6">
        <f>US_Regional_Sales_Data!P7213*US_Regional_Sales_Data!M7213*(1-US_Regional_Sales_Data!N7213)</f>
        <v>21671.820000000003</v>
      </c>
      <c r="B7213" s="6">
        <f>US_Regional_Sales_Data!O7213*US_Regional_Sales_Data!M7213</f>
        <v>18782.22</v>
      </c>
      <c r="C7213" s="6">
        <f t="shared" si="224"/>
        <v>2889.6000000000022</v>
      </c>
      <c r="D7213" s="7">
        <f t="shared" si="225"/>
        <v>0.13333444076224341</v>
      </c>
    </row>
    <row r="7214" spans="1:4" x14ac:dyDescent="0.55000000000000004">
      <c r="A7214" s="6">
        <f>US_Regional_Sales_Data!P7214*US_Regional_Sales_Data!M7214*(1-US_Regional_Sales_Data!N7214)</f>
        <v>7830.9600000000009</v>
      </c>
      <c r="B7214" s="6">
        <f>US_Regional_Sales_Data!O7214*US_Regional_Sales_Data!M7214</f>
        <v>7047.87</v>
      </c>
      <c r="C7214" s="6">
        <f t="shared" si="224"/>
        <v>783.09000000000106</v>
      </c>
      <c r="D7214" s="7">
        <f t="shared" si="225"/>
        <v>9.9999233810414173E-2</v>
      </c>
    </row>
    <row r="7215" spans="1:4" x14ac:dyDescent="0.55000000000000004">
      <c r="A7215" s="6">
        <f>US_Regional_Sales_Data!P7215*US_Regional_Sales_Data!M7215*(1-US_Regional_Sales_Data!N7215)</f>
        <v>17818.650000000001</v>
      </c>
      <c r="B7215" s="6">
        <f>US_Regional_Sales_Data!O7215*US_Regional_Sales_Data!M7215</f>
        <v>15442.85</v>
      </c>
      <c r="C7215" s="6">
        <f t="shared" si="224"/>
        <v>2375.8000000000011</v>
      </c>
      <c r="D7215" s="7">
        <f t="shared" si="225"/>
        <v>0.13333221091384595</v>
      </c>
    </row>
    <row r="7216" spans="1:4" x14ac:dyDescent="0.55000000000000004">
      <c r="A7216" s="6">
        <f>US_Regional_Sales_Data!P7216*US_Regional_Sales_Data!M7216*(1-US_Regional_Sales_Data!N7216)</f>
        <v>8019.9</v>
      </c>
      <c r="B7216" s="6">
        <f>US_Regional_Sales_Data!O7216*US_Regional_Sales_Data!M7216</f>
        <v>5909.4000000000005</v>
      </c>
      <c r="C7216" s="6">
        <f t="shared" si="224"/>
        <v>2110.4999999999991</v>
      </c>
      <c r="D7216" s="7">
        <f t="shared" si="225"/>
        <v>0.26315789473684198</v>
      </c>
    </row>
    <row r="7217" spans="1:4" x14ac:dyDescent="0.55000000000000004">
      <c r="A7217" s="6">
        <f>US_Regional_Sales_Data!P7217*US_Regional_Sales_Data!M7217*(1-US_Regional_Sales_Data!N7217)</f>
        <v>17601.57</v>
      </c>
      <c r="B7217" s="6">
        <f>US_Regional_Sales_Data!O7217*US_Regional_Sales_Data!M7217</f>
        <v>10169.81</v>
      </c>
      <c r="C7217" s="6">
        <f t="shared" si="224"/>
        <v>7431.76</v>
      </c>
      <c r="D7217" s="7">
        <f t="shared" si="225"/>
        <v>0.42222142683862862</v>
      </c>
    </row>
    <row r="7218" spans="1:4" x14ac:dyDescent="0.55000000000000004">
      <c r="A7218" s="6">
        <f>US_Regional_Sales_Data!P7218*US_Regional_Sales_Data!M7218*(1-US_Regional_Sales_Data!N7218)</f>
        <v>2069.9650000000001</v>
      </c>
      <c r="B7218" s="6">
        <f>US_Regional_Sales_Data!O7218*US_Regional_Sales_Data!M7218</f>
        <v>1051.76</v>
      </c>
      <c r="C7218" s="6">
        <f t="shared" si="224"/>
        <v>1018.2050000000002</v>
      </c>
      <c r="D7218" s="7">
        <f t="shared" si="225"/>
        <v>0.49189479049162671</v>
      </c>
    </row>
    <row r="7219" spans="1:4" x14ac:dyDescent="0.55000000000000004">
      <c r="A7219" s="6">
        <f>US_Regional_Sales_Data!P7219*US_Regional_Sales_Data!M7219*(1-US_Regional_Sales_Data!N7219)</f>
        <v>718.91000000000008</v>
      </c>
      <c r="B7219" s="6">
        <f>US_Regional_Sales_Data!O7219*US_Regional_Sales_Data!M7219</f>
        <v>443</v>
      </c>
      <c r="C7219" s="6">
        <f t="shared" si="224"/>
        <v>275.91000000000008</v>
      </c>
      <c r="D7219" s="7">
        <f t="shared" si="225"/>
        <v>0.38378934776258511</v>
      </c>
    </row>
    <row r="7220" spans="1:4" x14ac:dyDescent="0.55000000000000004">
      <c r="A7220" s="6">
        <f>US_Regional_Sales_Data!P7220*US_Regional_Sales_Data!M7220*(1-US_Regional_Sales_Data!N7220)</f>
        <v>10319.34</v>
      </c>
      <c r="B7220" s="6">
        <f>US_Regional_Sales_Data!O7220*US_Regional_Sales_Data!M7220</f>
        <v>7405.64</v>
      </c>
      <c r="C7220" s="6">
        <f t="shared" si="224"/>
        <v>2913.7</v>
      </c>
      <c r="D7220" s="7">
        <f t="shared" si="225"/>
        <v>0.28235332879815955</v>
      </c>
    </row>
    <row r="7221" spans="1:4" x14ac:dyDescent="0.55000000000000004">
      <c r="A7221" s="6">
        <f>US_Regional_Sales_Data!P7221*US_Regional_Sales_Data!M7221*(1-US_Regional_Sales_Data!N7221)</f>
        <v>4251.82</v>
      </c>
      <c r="B7221" s="6">
        <f>US_Regional_Sales_Data!O7221*US_Regional_Sales_Data!M7221</f>
        <v>3177.68</v>
      </c>
      <c r="C7221" s="6">
        <f t="shared" si="224"/>
        <v>1074.1399999999999</v>
      </c>
      <c r="D7221" s="7">
        <f t="shared" si="225"/>
        <v>0.25263063817377029</v>
      </c>
    </row>
    <row r="7222" spans="1:4" x14ac:dyDescent="0.55000000000000004">
      <c r="A7222" s="6">
        <f>US_Regional_Sales_Data!P7222*US_Regional_Sales_Data!M7222*(1-US_Regional_Sales_Data!N7222)</f>
        <v>4734.8900000000003</v>
      </c>
      <c r="B7222" s="6">
        <f>US_Regional_Sales_Data!O7222*US_Regional_Sales_Data!M7222</f>
        <v>3276.04</v>
      </c>
      <c r="C7222" s="6">
        <f t="shared" si="224"/>
        <v>1458.8500000000004</v>
      </c>
      <c r="D7222" s="7">
        <f t="shared" si="225"/>
        <v>0.30810641852292242</v>
      </c>
    </row>
    <row r="7223" spans="1:4" x14ac:dyDescent="0.55000000000000004">
      <c r="A7223" s="6">
        <f>US_Regional_Sales_Data!P7223*US_Regional_Sales_Data!M7223*(1-US_Regional_Sales_Data!N7223)</f>
        <v>25326</v>
      </c>
      <c r="B7223" s="6">
        <f>US_Regional_Sales_Data!O7223*US_Regional_Sales_Data!M7223</f>
        <v>21667.8</v>
      </c>
      <c r="C7223" s="6">
        <f t="shared" si="224"/>
        <v>3658.2000000000007</v>
      </c>
      <c r="D7223" s="7">
        <f t="shared" si="225"/>
        <v>0.14444444444444449</v>
      </c>
    </row>
    <row r="7224" spans="1:4" x14ac:dyDescent="0.55000000000000004">
      <c r="A7224" s="6">
        <f>US_Regional_Sales_Data!P7224*US_Regional_Sales_Data!M7224*(1-US_Regional_Sales_Data!N7224)</f>
        <v>9779.6549999999988</v>
      </c>
      <c r="B7224" s="6">
        <f>US_Regional_Sales_Data!O7224*US_Regional_Sales_Data!M7224</f>
        <v>8986.74</v>
      </c>
      <c r="C7224" s="6">
        <f t="shared" si="224"/>
        <v>792.91499999999905</v>
      </c>
      <c r="D7224" s="7">
        <f t="shared" si="225"/>
        <v>8.1078013488205786E-2</v>
      </c>
    </row>
    <row r="7225" spans="1:4" x14ac:dyDescent="0.55000000000000004">
      <c r="A7225" s="6">
        <f>US_Regional_Sales_Data!P7225*US_Regional_Sales_Data!M7225*(1-US_Regional_Sales_Data!N7225)</f>
        <v>5671.2150000000001</v>
      </c>
      <c r="B7225" s="6">
        <f>US_Regional_Sales_Data!O7225*US_Regional_Sales_Data!M7225</f>
        <v>5074.26</v>
      </c>
      <c r="C7225" s="6">
        <f t="shared" si="224"/>
        <v>596.95499999999993</v>
      </c>
      <c r="D7225" s="7">
        <f t="shared" si="225"/>
        <v>0.10526051295886329</v>
      </c>
    </row>
    <row r="7226" spans="1:4" x14ac:dyDescent="0.55000000000000004">
      <c r="A7226" s="6">
        <f>US_Regional_Sales_Data!P7226*US_Regional_Sales_Data!M7226*(1-US_Regional_Sales_Data!N7226)</f>
        <v>6620.94</v>
      </c>
      <c r="B7226" s="6">
        <f>US_Regional_Sales_Data!O7226*US_Regional_Sales_Data!M7226</f>
        <v>4046.16</v>
      </c>
      <c r="C7226" s="6">
        <f t="shared" si="224"/>
        <v>2574.7799999999997</v>
      </c>
      <c r="D7226" s="7">
        <f t="shared" si="225"/>
        <v>0.38888435781022029</v>
      </c>
    </row>
    <row r="7227" spans="1:4" x14ac:dyDescent="0.55000000000000004">
      <c r="A7227" s="6">
        <f>US_Regional_Sales_Data!P7227*US_Regional_Sales_Data!M7227*(1-US_Regional_Sales_Data!N7227)</f>
        <v>5354.6399999999994</v>
      </c>
      <c r="B7227" s="6">
        <f>US_Regional_Sales_Data!O7227*US_Regional_Sales_Data!M7227</f>
        <v>4149.84</v>
      </c>
      <c r="C7227" s="6">
        <f t="shared" si="224"/>
        <v>1204.7999999999993</v>
      </c>
      <c r="D7227" s="7">
        <f t="shared" si="225"/>
        <v>0.22500112052350849</v>
      </c>
    </row>
    <row r="7228" spans="1:4" x14ac:dyDescent="0.55000000000000004">
      <c r="A7228" s="6">
        <f>US_Regional_Sales_Data!P7228*US_Regional_Sales_Data!M7228*(1-US_Regional_Sales_Data!N7228)</f>
        <v>4659.1799999999994</v>
      </c>
      <c r="B7228" s="6">
        <f>US_Regional_Sales_Data!O7228*US_Regional_Sales_Data!M7228</f>
        <v>4070.6400000000003</v>
      </c>
      <c r="C7228" s="6">
        <f t="shared" si="224"/>
        <v>588.53999999999905</v>
      </c>
      <c r="D7228" s="7">
        <f t="shared" si="225"/>
        <v>0.12631836503419039</v>
      </c>
    </row>
    <row r="7229" spans="1:4" x14ac:dyDescent="0.55000000000000004">
      <c r="A7229" s="6">
        <f>US_Regional_Sales_Data!P7229*US_Regional_Sales_Data!M7229*(1-US_Regional_Sales_Data!N7229)</f>
        <v>7043.0400000000009</v>
      </c>
      <c r="B7229" s="6">
        <f>US_Regional_Sales_Data!O7229*US_Regional_Sales_Data!M7229</f>
        <v>4851.88</v>
      </c>
      <c r="C7229" s="6">
        <f t="shared" si="224"/>
        <v>2191.1600000000008</v>
      </c>
      <c r="D7229" s="7">
        <f t="shared" si="225"/>
        <v>0.31110997523796552</v>
      </c>
    </row>
    <row r="7230" spans="1:4" x14ac:dyDescent="0.55000000000000004">
      <c r="A7230" s="6">
        <f>US_Regional_Sales_Data!P7230*US_Regional_Sales_Data!M7230*(1-US_Regional_Sales_Data!N7230)</f>
        <v>17521.84</v>
      </c>
      <c r="B7230" s="6">
        <f>US_Regional_Sales_Data!O7230*US_Regional_Sales_Data!M7230</f>
        <v>18397.960000000003</v>
      </c>
      <c r="C7230" s="6">
        <f t="shared" si="224"/>
        <v>-876.12000000000262</v>
      </c>
      <c r="D7230" s="7">
        <f t="shared" si="225"/>
        <v>-5.0001598005689048E-2</v>
      </c>
    </row>
    <row r="7231" spans="1:4" x14ac:dyDescent="0.55000000000000004">
      <c r="A7231" s="6">
        <f>US_Regional_Sales_Data!P7231*US_Regional_Sales_Data!M7231*(1-US_Regional_Sales_Data!N7231)</f>
        <v>15798.6</v>
      </c>
      <c r="B7231" s="6">
        <f>US_Regional_Sales_Data!O7231*US_Regional_Sales_Data!M7231</f>
        <v>9654.7000000000007</v>
      </c>
      <c r="C7231" s="6">
        <f t="shared" si="224"/>
        <v>6143.9</v>
      </c>
      <c r="D7231" s="7">
        <f t="shared" si="225"/>
        <v>0.38888888888888884</v>
      </c>
    </row>
    <row r="7232" spans="1:4" x14ac:dyDescent="0.55000000000000004">
      <c r="A7232" s="6">
        <f>US_Regional_Sales_Data!P7232*US_Regional_Sales_Data!M7232*(1-US_Regional_Sales_Data!N7232)</f>
        <v>980.20999999999992</v>
      </c>
      <c r="B7232" s="6">
        <f>US_Regional_Sales_Data!O7232*US_Regional_Sales_Data!M7232</f>
        <v>546.85</v>
      </c>
      <c r="C7232" s="6">
        <f t="shared" si="224"/>
        <v>433.3599999999999</v>
      </c>
      <c r="D7232" s="7">
        <f t="shared" si="225"/>
        <v>0.44210934391609952</v>
      </c>
    </row>
    <row r="7233" spans="1:4" x14ac:dyDescent="0.55000000000000004">
      <c r="A7233" s="6">
        <f>US_Regional_Sales_Data!P7233*US_Regional_Sales_Data!M7233*(1-US_Regional_Sales_Data!N7233)</f>
        <v>5594.835</v>
      </c>
      <c r="B7233" s="6">
        <f>US_Regional_Sales_Data!O7233*US_Regional_Sales_Data!M7233</f>
        <v>4711.4399999999996</v>
      </c>
      <c r="C7233" s="6">
        <f t="shared" si="224"/>
        <v>883.39500000000044</v>
      </c>
      <c r="D7233" s="7">
        <f t="shared" si="225"/>
        <v>0.15789473684210534</v>
      </c>
    </row>
    <row r="7234" spans="1:4" x14ac:dyDescent="0.55000000000000004">
      <c r="A7234" s="6">
        <f>US_Regional_Sales_Data!P7234*US_Regional_Sales_Data!M7234*(1-US_Regional_Sales_Data!N7234)</f>
        <v>4803.0625</v>
      </c>
      <c r="B7234" s="6">
        <f>US_Regional_Sales_Data!O7234*US_Regional_Sales_Data!M7234</f>
        <v>3842.45</v>
      </c>
      <c r="C7234" s="6">
        <f t="shared" si="224"/>
        <v>960.61250000000018</v>
      </c>
      <c r="D7234" s="7">
        <f t="shared" si="225"/>
        <v>0.20000000000000004</v>
      </c>
    </row>
    <row r="7235" spans="1:4" x14ac:dyDescent="0.55000000000000004">
      <c r="A7235" s="6">
        <f>US_Regional_Sales_Data!P7235*US_Regional_Sales_Data!M7235*(1-US_Regional_Sales_Data!N7235)</f>
        <v>1093.44</v>
      </c>
      <c r="B7235" s="6">
        <f>US_Regional_Sales_Data!O7235*US_Regional_Sales_Data!M7235</f>
        <v>810.42</v>
      </c>
      <c r="C7235" s="6">
        <f t="shared" ref="C7235:C7298" si="226">A7235-B7235</f>
        <v>283.0200000000001</v>
      </c>
      <c r="D7235" s="7">
        <f t="shared" ref="D7235:D7298" si="227">C7235/A7235</f>
        <v>0.25883450395083413</v>
      </c>
    </row>
    <row r="7236" spans="1:4" x14ac:dyDescent="0.55000000000000004">
      <c r="A7236" s="6">
        <f>US_Regional_Sales_Data!P7236*US_Regional_Sales_Data!M7236*(1-US_Regional_Sales_Data!N7236)</f>
        <v>1704.48</v>
      </c>
      <c r="B7236" s="6">
        <f>US_Regional_Sales_Data!O7236*US_Regional_Sales_Data!M7236</f>
        <v>1342.28</v>
      </c>
      <c r="C7236" s="6">
        <f t="shared" si="226"/>
        <v>362.20000000000005</v>
      </c>
      <c r="D7236" s="7">
        <f t="shared" si="227"/>
        <v>0.21249882662160896</v>
      </c>
    </row>
    <row r="7237" spans="1:4" x14ac:dyDescent="0.55000000000000004">
      <c r="A7237" s="6">
        <f>US_Regional_Sales_Data!P7237*US_Regional_Sales_Data!M7237*(1-US_Regional_Sales_Data!N7237)</f>
        <v>7485.2399999999989</v>
      </c>
      <c r="B7237" s="6">
        <f>US_Regional_Sales_Data!O7237*US_Regional_Sales_Data!M7237</f>
        <v>4333.5600000000004</v>
      </c>
      <c r="C7237" s="6">
        <f t="shared" si="226"/>
        <v>3151.6799999999985</v>
      </c>
      <c r="D7237" s="7">
        <f t="shared" si="227"/>
        <v>0.42105263157894723</v>
      </c>
    </row>
    <row r="7238" spans="1:4" x14ac:dyDescent="0.55000000000000004">
      <c r="A7238" s="6">
        <f>US_Regional_Sales_Data!P7238*US_Regional_Sales_Data!M7238*(1-US_Regional_Sales_Data!N7238)</f>
        <v>5271.5599999999995</v>
      </c>
      <c r="B7238" s="6">
        <f>US_Regional_Sales_Data!O7238*US_Regional_Sales_Data!M7238</f>
        <v>4066.64</v>
      </c>
      <c r="C7238" s="6">
        <f t="shared" si="226"/>
        <v>1204.9199999999996</v>
      </c>
      <c r="D7238" s="7">
        <f t="shared" si="227"/>
        <v>0.22856991099408899</v>
      </c>
    </row>
    <row r="7239" spans="1:4" x14ac:dyDescent="0.55000000000000004">
      <c r="A7239" s="6">
        <f>US_Regional_Sales_Data!P7239*US_Regional_Sales_Data!M7239*(1-US_Regional_Sales_Data!N7239)</f>
        <v>2138.64</v>
      </c>
      <c r="B7239" s="6">
        <f>US_Regional_Sales_Data!O7239*US_Regional_Sales_Data!M7239</f>
        <v>1013.04</v>
      </c>
      <c r="C7239" s="6">
        <f t="shared" si="226"/>
        <v>1125.5999999999999</v>
      </c>
      <c r="D7239" s="7">
        <f t="shared" si="227"/>
        <v>0.52631578947368418</v>
      </c>
    </row>
    <row r="7240" spans="1:4" x14ac:dyDescent="0.55000000000000004">
      <c r="A7240" s="6">
        <f>US_Regional_Sales_Data!P7240*US_Regional_Sales_Data!M7240*(1-US_Regional_Sales_Data!N7240)</f>
        <v>6046.08</v>
      </c>
      <c r="B7240" s="6">
        <f>US_Regional_Sales_Data!O7240*US_Regional_Sales_Data!M7240</f>
        <v>3023.04</v>
      </c>
      <c r="C7240" s="6">
        <f t="shared" si="226"/>
        <v>3023.04</v>
      </c>
      <c r="D7240" s="7">
        <f t="shared" si="227"/>
        <v>0.5</v>
      </c>
    </row>
    <row r="7241" spans="1:4" x14ac:dyDescent="0.55000000000000004">
      <c r="A7241" s="6">
        <f>US_Regional_Sales_Data!P7241*US_Regional_Sales_Data!M7241*(1-US_Regional_Sales_Data!N7241)</f>
        <v>2980.16</v>
      </c>
      <c r="B7241" s="6">
        <f>US_Regional_Sales_Data!O7241*US_Regional_Sales_Data!M7241</f>
        <v>1713.6</v>
      </c>
      <c r="C7241" s="6">
        <f t="shared" si="226"/>
        <v>1266.56</v>
      </c>
      <c r="D7241" s="7">
        <f t="shared" si="227"/>
        <v>0.42499731558037152</v>
      </c>
    </row>
    <row r="7242" spans="1:4" x14ac:dyDescent="0.55000000000000004">
      <c r="A7242" s="6">
        <f>US_Regional_Sales_Data!P7242*US_Regional_Sales_Data!M7242*(1-US_Regional_Sales_Data!N7242)</f>
        <v>2119.5450000000001</v>
      </c>
      <c r="B7242" s="6">
        <f>US_Regional_Sales_Data!O7242*US_Regional_Sales_Data!M7242</f>
        <v>1214.44</v>
      </c>
      <c r="C7242" s="6">
        <f t="shared" si="226"/>
        <v>905.10500000000002</v>
      </c>
      <c r="D7242" s="7">
        <f t="shared" si="227"/>
        <v>0.42702797062577108</v>
      </c>
    </row>
    <row r="7243" spans="1:4" x14ac:dyDescent="0.55000000000000004">
      <c r="A7243" s="6">
        <f>US_Regional_Sales_Data!P7243*US_Regional_Sales_Data!M7243*(1-US_Regional_Sales_Data!N7243)</f>
        <v>17728.199999999997</v>
      </c>
      <c r="B7243" s="6">
        <f>US_Regional_Sales_Data!O7243*US_Regional_Sales_Data!M7243</f>
        <v>14182.56</v>
      </c>
      <c r="C7243" s="6">
        <f t="shared" si="226"/>
        <v>3545.6399999999976</v>
      </c>
      <c r="D7243" s="7">
        <f t="shared" si="227"/>
        <v>0.1999999999999999</v>
      </c>
    </row>
    <row r="7244" spans="1:4" x14ac:dyDescent="0.55000000000000004">
      <c r="A7244" s="6">
        <f>US_Regional_Sales_Data!P7244*US_Regional_Sales_Data!M7244*(1-US_Regional_Sales_Data!N7244)</f>
        <v>7331.6424999999999</v>
      </c>
      <c r="B7244" s="6">
        <f>US_Regional_Sales_Data!O7244*US_Regional_Sales_Data!M7244</f>
        <v>3170.44</v>
      </c>
      <c r="C7244" s="6">
        <f t="shared" si="226"/>
        <v>4161.2024999999994</v>
      </c>
      <c r="D7244" s="7">
        <f t="shared" si="227"/>
        <v>0.56756756756756754</v>
      </c>
    </row>
    <row r="7245" spans="1:4" x14ac:dyDescent="0.55000000000000004">
      <c r="A7245" s="6">
        <f>US_Regional_Sales_Data!P7245*US_Regional_Sales_Data!M7245*(1-US_Regional_Sales_Data!N7245)</f>
        <v>3842.4500000000003</v>
      </c>
      <c r="B7245" s="6">
        <f>US_Regional_Sales_Data!O7245*US_Regional_Sales_Data!M7245</f>
        <v>2035.48</v>
      </c>
      <c r="C7245" s="6">
        <f t="shared" si="226"/>
        <v>1806.9700000000003</v>
      </c>
      <c r="D7245" s="7">
        <f t="shared" si="227"/>
        <v>0.47026506525784334</v>
      </c>
    </row>
    <row r="7246" spans="1:4" x14ac:dyDescent="0.55000000000000004">
      <c r="A7246" s="6">
        <f>US_Regional_Sales_Data!P7246*US_Regional_Sales_Data!M7246*(1-US_Regional_Sales_Data!N7246)</f>
        <v>4519.1499999999996</v>
      </c>
      <c r="B7246" s="6">
        <f>US_Regional_Sales_Data!O7246*US_Regional_Sales_Data!M7246</f>
        <v>2235.8000000000002</v>
      </c>
      <c r="C7246" s="6">
        <f t="shared" si="226"/>
        <v>2283.3499999999995</v>
      </c>
      <c r="D7246" s="7">
        <f t="shared" si="227"/>
        <v>0.50526094508923125</v>
      </c>
    </row>
    <row r="7247" spans="1:4" x14ac:dyDescent="0.55000000000000004">
      <c r="A7247" s="6">
        <f>US_Regional_Sales_Data!P7247*US_Regional_Sales_Data!M7247*(1-US_Regional_Sales_Data!N7247)</f>
        <v>7244.8775000000014</v>
      </c>
      <c r="B7247" s="6">
        <f>US_Regional_Sales_Data!O7247*US_Regional_Sales_Data!M7247</f>
        <v>6187.5099999999993</v>
      </c>
      <c r="C7247" s="6">
        <f t="shared" si="226"/>
        <v>1057.3675000000021</v>
      </c>
      <c r="D7247" s="7">
        <f t="shared" si="227"/>
        <v>0.14594691214585781</v>
      </c>
    </row>
    <row r="7248" spans="1:4" x14ac:dyDescent="0.55000000000000004">
      <c r="A7248" s="6">
        <f>US_Regional_Sales_Data!P7248*US_Regional_Sales_Data!M7248*(1-US_Regional_Sales_Data!N7248)</f>
        <v>32525.820000000003</v>
      </c>
      <c r="B7248" s="6">
        <f>US_Regional_Sales_Data!O7248*US_Regional_Sales_Data!M7248</f>
        <v>22406.699999999997</v>
      </c>
      <c r="C7248" s="6">
        <f t="shared" si="226"/>
        <v>10119.120000000006</v>
      </c>
      <c r="D7248" s="7">
        <f t="shared" si="227"/>
        <v>0.31111037323578639</v>
      </c>
    </row>
    <row r="7249" spans="1:4" x14ac:dyDescent="0.55000000000000004">
      <c r="A7249" s="6">
        <f>US_Regional_Sales_Data!P7249*US_Regional_Sales_Data!M7249*(1-US_Regional_Sales_Data!N7249)</f>
        <v>12483.439999999999</v>
      </c>
      <c r="B7249" s="6">
        <f>US_Regional_Sales_Data!O7249*US_Regional_Sales_Data!M7249</f>
        <v>6755.76</v>
      </c>
      <c r="C7249" s="6">
        <f t="shared" si="226"/>
        <v>5727.6799999999985</v>
      </c>
      <c r="D7249" s="7">
        <f t="shared" si="227"/>
        <v>0.45882224771377111</v>
      </c>
    </row>
    <row r="7250" spans="1:4" x14ac:dyDescent="0.55000000000000004">
      <c r="A7250" s="6">
        <f>US_Regional_Sales_Data!P7250*US_Regional_Sales_Data!M7250*(1-US_Regional_Sales_Data!N7250)</f>
        <v>3169.77</v>
      </c>
      <c r="B7250" s="6">
        <f>US_Regional_Sales_Data!O7250*US_Regional_Sales_Data!M7250</f>
        <v>1968.6000000000001</v>
      </c>
      <c r="C7250" s="6">
        <f t="shared" si="226"/>
        <v>1201.1699999999998</v>
      </c>
      <c r="D7250" s="7">
        <f t="shared" si="227"/>
        <v>0.37894547553923469</v>
      </c>
    </row>
    <row r="7251" spans="1:4" x14ac:dyDescent="0.55000000000000004">
      <c r="A7251" s="6">
        <f>US_Regional_Sales_Data!P7251*US_Regional_Sales_Data!M7251*(1-US_Regional_Sales_Data!N7251)</f>
        <v>7995.7799999999988</v>
      </c>
      <c r="B7251" s="6">
        <f>US_Regional_Sales_Data!O7251*US_Regional_Sales_Data!M7251</f>
        <v>4515.28</v>
      </c>
      <c r="C7251" s="6">
        <f t="shared" si="226"/>
        <v>3480.4999999999991</v>
      </c>
      <c r="D7251" s="7">
        <f t="shared" si="227"/>
        <v>0.43529211659150197</v>
      </c>
    </row>
    <row r="7252" spans="1:4" x14ac:dyDescent="0.55000000000000004">
      <c r="A7252" s="6">
        <f>US_Regional_Sales_Data!P7252*US_Regional_Sales_Data!M7252*(1-US_Regional_Sales_Data!N7252)</f>
        <v>6683.25</v>
      </c>
      <c r="B7252" s="6">
        <f>US_Regional_Sales_Data!O7252*US_Regional_Sales_Data!M7252</f>
        <v>4432.05</v>
      </c>
      <c r="C7252" s="6">
        <f t="shared" si="226"/>
        <v>2251.1999999999998</v>
      </c>
      <c r="D7252" s="7">
        <f t="shared" si="227"/>
        <v>0.33684210526315789</v>
      </c>
    </row>
    <row r="7253" spans="1:4" x14ac:dyDescent="0.55000000000000004">
      <c r="A7253" s="6">
        <f>US_Regional_Sales_Data!P7253*US_Regional_Sales_Data!M7253*(1-US_Regional_Sales_Data!N7253)</f>
        <v>11195.029999999997</v>
      </c>
      <c r="B7253" s="6">
        <f>US_Regional_Sales_Data!O7253*US_Regional_Sales_Data!M7253</f>
        <v>9435.7900000000009</v>
      </c>
      <c r="C7253" s="6">
        <f t="shared" si="226"/>
        <v>1759.2399999999961</v>
      </c>
      <c r="D7253" s="7">
        <f t="shared" si="227"/>
        <v>0.15714473297525747</v>
      </c>
    </row>
    <row r="7254" spans="1:4" x14ac:dyDescent="0.55000000000000004">
      <c r="A7254" s="6">
        <f>US_Regional_Sales_Data!P7254*US_Regional_Sales_Data!M7254*(1-US_Regional_Sales_Data!N7254)</f>
        <v>36662.400000000001</v>
      </c>
      <c r="B7254" s="6">
        <f>US_Regional_Sales_Data!O7254*US_Regional_Sales_Data!M7254</f>
        <v>33810.879999999997</v>
      </c>
      <c r="C7254" s="6">
        <f t="shared" si="226"/>
        <v>2851.5200000000041</v>
      </c>
      <c r="D7254" s="7">
        <f t="shared" si="227"/>
        <v>7.777777777777789E-2</v>
      </c>
    </row>
    <row r="7255" spans="1:4" x14ac:dyDescent="0.55000000000000004">
      <c r="A7255" s="6">
        <f>US_Regional_Sales_Data!P7255*US_Regional_Sales_Data!M7255*(1-US_Regional_Sales_Data!N7255)</f>
        <v>25574.57</v>
      </c>
      <c r="B7255" s="6">
        <f>US_Regional_Sales_Data!O7255*US_Regional_Sales_Data!M7255</f>
        <v>19921.23</v>
      </c>
      <c r="C7255" s="6">
        <f t="shared" si="226"/>
        <v>5653.34</v>
      </c>
      <c r="D7255" s="7">
        <f t="shared" si="227"/>
        <v>0.22105317899773097</v>
      </c>
    </row>
    <row r="7256" spans="1:4" x14ac:dyDescent="0.55000000000000004">
      <c r="A7256" s="6">
        <f>US_Regional_Sales_Data!P7256*US_Regional_Sales_Data!M7256*(1-US_Regional_Sales_Data!N7256)</f>
        <v>3304.44</v>
      </c>
      <c r="B7256" s="6">
        <f>US_Regional_Sales_Data!O7256*US_Regional_Sales_Data!M7256</f>
        <v>2459.9699999999998</v>
      </c>
      <c r="C7256" s="6">
        <f t="shared" si="226"/>
        <v>844.47000000000025</v>
      </c>
      <c r="D7256" s="7">
        <f t="shared" si="227"/>
        <v>0.25555616080183036</v>
      </c>
    </row>
    <row r="7257" spans="1:4" x14ac:dyDescent="0.55000000000000004">
      <c r="A7257" s="6">
        <f>US_Regional_Sales_Data!P7257*US_Regional_Sales_Data!M7257*(1-US_Regional_Sales_Data!N7257)</f>
        <v>4124.5200000000004</v>
      </c>
      <c r="B7257" s="6">
        <f>US_Regional_Sales_Data!O7257*US_Regional_Sales_Data!M7257</f>
        <v>3386.44</v>
      </c>
      <c r="C7257" s="6">
        <f t="shared" si="226"/>
        <v>738.08000000000038</v>
      </c>
      <c r="D7257" s="7">
        <f t="shared" si="227"/>
        <v>0.17894930804069328</v>
      </c>
    </row>
    <row r="7258" spans="1:4" x14ac:dyDescent="0.55000000000000004">
      <c r="A7258" s="6">
        <f>US_Regional_Sales_Data!P7258*US_Regional_Sales_Data!M7258*(1-US_Regional_Sales_Data!N7258)</f>
        <v>1879.35</v>
      </c>
      <c r="B7258" s="6">
        <f>US_Regional_Sales_Data!O7258*US_Regional_Sales_Data!M7258</f>
        <v>1525.6</v>
      </c>
      <c r="C7258" s="6">
        <f t="shared" si="226"/>
        <v>353.75</v>
      </c>
      <c r="D7258" s="7">
        <f t="shared" si="227"/>
        <v>0.18822997312900738</v>
      </c>
    </row>
    <row r="7259" spans="1:4" x14ac:dyDescent="0.55000000000000004">
      <c r="A7259" s="6">
        <f>US_Regional_Sales_Data!P7259*US_Regional_Sales_Data!M7259*(1-US_Regional_Sales_Data!N7259)</f>
        <v>7039.69</v>
      </c>
      <c r="B7259" s="6">
        <f>US_Regional_Sales_Data!O7259*US_Regional_Sales_Data!M7259</f>
        <v>5928.16</v>
      </c>
      <c r="C7259" s="6">
        <f t="shared" si="226"/>
        <v>1111.5299999999997</v>
      </c>
      <c r="D7259" s="7">
        <f t="shared" si="227"/>
        <v>0.15789473684210523</v>
      </c>
    </row>
    <row r="7260" spans="1:4" x14ac:dyDescent="0.55000000000000004">
      <c r="A7260" s="6">
        <f>US_Regional_Sales_Data!P7260*US_Regional_Sales_Data!M7260*(1-US_Regional_Sales_Data!N7260)</f>
        <v>5168.7150000000001</v>
      </c>
      <c r="B7260" s="6">
        <f>US_Regional_Sales_Data!O7260*US_Regional_Sales_Data!M7260</f>
        <v>4079.1</v>
      </c>
      <c r="C7260" s="6">
        <f t="shared" si="226"/>
        <v>1089.6150000000002</v>
      </c>
      <c r="D7260" s="7">
        <f t="shared" si="227"/>
        <v>0.21080964998070123</v>
      </c>
    </row>
    <row r="7261" spans="1:4" x14ac:dyDescent="0.55000000000000004">
      <c r="A7261" s="6">
        <f>US_Regional_Sales_Data!P7261*US_Regional_Sales_Data!M7261*(1-US_Regional_Sales_Data!N7261)</f>
        <v>5131.5300000000007</v>
      </c>
      <c r="B7261" s="6">
        <f>US_Regional_Sales_Data!O7261*US_Regional_Sales_Data!M7261</f>
        <v>2829.28</v>
      </c>
      <c r="C7261" s="6">
        <f t="shared" si="226"/>
        <v>2302.2500000000005</v>
      </c>
      <c r="D7261" s="7">
        <f t="shared" si="227"/>
        <v>0.44864786915403404</v>
      </c>
    </row>
    <row r="7262" spans="1:4" x14ac:dyDescent="0.55000000000000004">
      <c r="A7262" s="6">
        <f>US_Regional_Sales_Data!P7262*US_Regional_Sales_Data!M7262*(1-US_Regional_Sales_Data!N7262)</f>
        <v>341.7</v>
      </c>
      <c r="B7262" s="6">
        <f>US_Regional_Sales_Data!O7262*US_Regional_Sales_Data!M7262</f>
        <v>233.16</v>
      </c>
      <c r="C7262" s="6">
        <f t="shared" si="226"/>
        <v>108.53999999999999</v>
      </c>
      <c r="D7262" s="7">
        <f t="shared" si="227"/>
        <v>0.31764705882352939</v>
      </c>
    </row>
    <row r="7263" spans="1:4" x14ac:dyDescent="0.55000000000000004">
      <c r="A7263" s="6">
        <f>US_Regional_Sales_Data!P7263*US_Regional_Sales_Data!M7263*(1-US_Regional_Sales_Data!N7263)</f>
        <v>4385.1499999999996</v>
      </c>
      <c r="B7263" s="6">
        <f>US_Regional_Sales_Data!O7263*US_Regional_Sales_Data!M7263</f>
        <v>2166.8000000000002</v>
      </c>
      <c r="C7263" s="6">
        <f t="shared" si="226"/>
        <v>2218.3499999999995</v>
      </c>
      <c r="D7263" s="7">
        <f t="shared" si="227"/>
        <v>0.50587779209377093</v>
      </c>
    </row>
    <row r="7264" spans="1:4" x14ac:dyDescent="0.55000000000000004">
      <c r="A7264" s="6">
        <f>US_Regional_Sales_Data!P7264*US_Regional_Sales_Data!M7264*(1-US_Regional_Sales_Data!N7264)</f>
        <v>7139.52</v>
      </c>
      <c r="B7264" s="6">
        <f>US_Regional_Sales_Data!O7264*US_Regional_Sales_Data!M7264</f>
        <v>3473.28</v>
      </c>
      <c r="C7264" s="6">
        <f t="shared" si="226"/>
        <v>3666.2400000000002</v>
      </c>
      <c r="D7264" s="7">
        <f t="shared" si="227"/>
        <v>0.51351351351351349</v>
      </c>
    </row>
    <row r="7265" spans="1:4" x14ac:dyDescent="0.55000000000000004">
      <c r="A7265" s="6">
        <f>US_Regional_Sales_Data!P7265*US_Regional_Sales_Data!M7265*(1-US_Regional_Sales_Data!N7265)</f>
        <v>22236.63</v>
      </c>
      <c r="B7265" s="6">
        <f>US_Regional_Sales_Data!O7265*US_Regional_Sales_Data!M7265</f>
        <v>13942.98</v>
      </c>
      <c r="C7265" s="6">
        <f t="shared" si="226"/>
        <v>8293.6500000000015</v>
      </c>
      <c r="D7265" s="7">
        <f t="shared" si="227"/>
        <v>0.37297243332285518</v>
      </c>
    </row>
    <row r="7266" spans="1:4" x14ac:dyDescent="0.55000000000000004">
      <c r="A7266" s="6">
        <f>US_Regional_Sales_Data!P7266*US_Regional_Sales_Data!M7266*(1-US_Regional_Sales_Data!N7266)</f>
        <v>40188.609999999993</v>
      </c>
      <c r="B7266" s="6">
        <f>US_Regional_Sales_Data!O7266*US_Regional_Sales_Data!M7266</f>
        <v>18613.7</v>
      </c>
      <c r="C7266" s="6">
        <f t="shared" si="226"/>
        <v>21574.909999999993</v>
      </c>
      <c r="D7266" s="7">
        <f t="shared" si="227"/>
        <v>0.53684140854834228</v>
      </c>
    </row>
    <row r="7267" spans="1:4" x14ac:dyDescent="0.55000000000000004">
      <c r="A7267" s="6">
        <f>US_Regional_Sales_Data!P7267*US_Regional_Sales_Data!M7267*(1-US_Regional_Sales_Data!N7267)</f>
        <v>4506.42</v>
      </c>
      <c r="B7267" s="6">
        <f>US_Regional_Sales_Data!O7267*US_Regional_Sales_Data!M7267</f>
        <v>3273.06</v>
      </c>
      <c r="C7267" s="6">
        <f t="shared" si="226"/>
        <v>1233.3600000000001</v>
      </c>
      <c r="D7267" s="7">
        <f t="shared" si="227"/>
        <v>0.27368953626160014</v>
      </c>
    </row>
    <row r="7268" spans="1:4" x14ac:dyDescent="0.55000000000000004">
      <c r="A7268" s="6">
        <f>US_Regional_Sales_Data!P7268*US_Regional_Sales_Data!M7268*(1-US_Regional_Sales_Data!N7268)</f>
        <v>4643.1000000000004</v>
      </c>
      <c r="B7268" s="6">
        <f>US_Regional_Sales_Data!O7268*US_Regional_Sales_Data!M7268</f>
        <v>3611.3</v>
      </c>
      <c r="C7268" s="6">
        <f t="shared" si="226"/>
        <v>1031.8000000000002</v>
      </c>
      <c r="D7268" s="7">
        <f t="shared" si="227"/>
        <v>0.22222222222222224</v>
      </c>
    </row>
    <row r="7269" spans="1:4" x14ac:dyDescent="0.55000000000000004">
      <c r="A7269" s="6">
        <f>US_Regional_Sales_Data!P7269*US_Regional_Sales_Data!M7269*(1-US_Regional_Sales_Data!N7269)</f>
        <v>43630.400000000001</v>
      </c>
      <c r="B7269" s="6">
        <f>US_Regional_Sales_Data!O7269*US_Regional_Sales_Data!M7269</f>
        <v>25470.720000000001</v>
      </c>
      <c r="C7269" s="6">
        <f t="shared" si="226"/>
        <v>18159.68</v>
      </c>
      <c r="D7269" s="7">
        <f t="shared" si="227"/>
        <v>0.41621621621621618</v>
      </c>
    </row>
    <row r="7270" spans="1:4" x14ac:dyDescent="0.55000000000000004">
      <c r="A7270" s="6">
        <f>US_Regional_Sales_Data!P7270*US_Regional_Sales_Data!M7270*(1-US_Regional_Sales_Data!N7270)</f>
        <v>20037.019999999997</v>
      </c>
      <c r="B7270" s="6">
        <f>US_Regional_Sales_Data!O7270*US_Regional_Sales_Data!M7270</f>
        <v>9491.24</v>
      </c>
      <c r="C7270" s="6">
        <f t="shared" si="226"/>
        <v>10545.779999999997</v>
      </c>
      <c r="D7270" s="7">
        <f t="shared" si="227"/>
        <v>0.52631479132126424</v>
      </c>
    </row>
    <row r="7271" spans="1:4" x14ac:dyDescent="0.55000000000000004">
      <c r="A7271" s="6">
        <f>US_Regional_Sales_Data!P7271*US_Regional_Sales_Data!M7271*(1-US_Regional_Sales_Data!N7271)</f>
        <v>15436.800000000001</v>
      </c>
      <c r="B7271" s="6">
        <f>US_Regional_Sales_Data!O7271*US_Regional_Sales_Data!M7271</f>
        <v>12349.449999999999</v>
      </c>
      <c r="C7271" s="6">
        <f t="shared" si="226"/>
        <v>3087.3500000000022</v>
      </c>
      <c r="D7271" s="7">
        <f t="shared" si="227"/>
        <v>0.19999935219734674</v>
      </c>
    </row>
    <row r="7272" spans="1:4" x14ac:dyDescent="0.55000000000000004">
      <c r="A7272" s="6">
        <f>US_Regional_Sales_Data!P7272*US_Regional_Sales_Data!M7272*(1-US_Regional_Sales_Data!N7272)</f>
        <v>2454.21</v>
      </c>
      <c r="B7272" s="6">
        <f>US_Regional_Sales_Data!O7272*US_Regional_Sales_Data!M7272</f>
        <v>1406.2</v>
      </c>
      <c r="C7272" s="6">
        <f t="shared" si="226"/>
        <v>1048.01</v>
      </c>
      <c r="D7272" s="7">
        <f t="shared" si="227"/>
        <v>0.42702539717465088</v>
      </c>
    </row>
    <row r="7273" spans="1:4" x14ac:dyDescent="0.55000000000000004">
      <c r="A7273" s="6">
        <f>US_Regional_Sales_Data!P7273*US_Regional_Sales_Data!M7273*(1-US_Regional_Sales_Data!N7273)</f>
        <v>4476.2699999999995</v>
      </c>
      <c r="B7273" s="6">
        <f>US_Regional_Sales_Data!O7273*US_Regional_Sales_Data!M7273</f>
        <v>3528.35</v>
      </c>
      <c r="C7273" s="6">
        <f t="shared" si="226"/>
        <v>947.91999999999962</v>
      </c>
      <c r="D7273" s="7">
        <f t="shared" si="227"/>
        <v>0.21176559948349846</v>
      </c>
    </row>
    <row r="7274" spans="1:4" x14ac:dyDescent="0.55000000000000004">
      <c r="A7274" s="6">
        <f>US_Regional_Sales_Data!P7274*US_Regional_Sales_Data!M7274*(1-US_Regional_Sales_Data!N7274)</f>
        <v>38914.102500000001</v>
      </c>
      <c r="B7274" s="6">
        <f>US_Regional_Sales_Data!O7274*US_Regional_Sales_Data!M7274</f>
        <v>34496.839999999997</v>
      </c>
      <c r="C7274" s="6">
        <f t="shared" si="226"/>
        <v>4417.2625000000044</v>
      </c>
      <c r="D7274" s="7">
        <f t="shared" si="227"/>
        <v>0.11351315374676839</v>
      </c>
    </row>
    <row r="7275" spans="1:4" x14ac:dyDescent="0.55000000000000004">
      <c r="A7275" s="6">
        <f>US_Regional_Sales_Data!P7275*US_Regional_Sales_Data!M7275*(1-US_Regional_Sales_Data!N7275)</f>
        <v>3200.59</v>
      </c>
      <c r="B7275" s="6">
        <f>US_Regional_Sales_Data!O7275*US_Regional_Sales_Data!M7275</f>
        <v>2221.58</v>
      </c>
      <c r="C7275" s="6">
        <f t="shared" si="226"/>
        <v>979.01000000000022</v>
      </c>
      <c r="D7275" s="7">
        <f t="shared" si="227"/>
        <v>0.30588422759553713</v>
      </c>
    </row>
    <row r="7276" spans="1:4" x14ac:dyDescent="0.55000000000000004">
      <c r="A7276" s="6">
        <f>US_Regional_Sales_Data!P7276*US_Regional_Sales_Data!M7276*(1-US_Regional_Sales_Data!N7276)</f>
        <v>1489.41</v>
      </c>
      <c r="B7276" s="6">
        <f>US_Regional_Sales_Data!O7276*US_Regional_Sales_Data!M7276</f>
        <v>1285.6200000000001</v>
      </c>
      <c r="C7276" s="6">
        <f t="shared" si="226"/>
        <v>203.78999999999996</v>
      </c>
      <c r="D7276" s="7">
        <f t="shared" si="227"/>
        <v>0.13682599149998989</v>
      </c>
    </row>
    <row r="7277" spans="1:4" x14ac:dyDescent="0.55000000000000004">
      <c r="A7277" s="6">
        <f>US_Regional_Sales_Data!P7277*US_Regional_Sales_Data!M7277*(1-US_Regional_Sales_Data!N7277)</f>
        <v>14741.34</v>
      </c>
      <c r="B7277" s="6">
        <f>US_Regional_Sales_Data!O7277*US_Regional_Sales_Data!M7277</f>
        <v>7448.24</v>
      </c>
      <c r="C7277" s="6">
        <f t="shared" si="226"/>
        <v>7293.1</v>
      </c>
      <c r="D7277" s="7">
        <f t="shared" si="227"/>
        <v>0.4947379274882745</v>
      </c>
    </row>
    <row r="7278" spans="1:4" x14ac:dyDescent="0.55000000000000004">
      <c r="A7278" s="6">
        <f>US_Regional_Sales_Data!P7278*US_Regional_Sales_Data!M7278*(1-US_Regional_Sales_Data!N7278)</f>
        <v>5050.9625000000005</v>
      </c>
      <c r="B7278" s="6">
        <f>US_Regional_Sales_Data!O7278*US_Regional_Sales_Data!M7278</f>
        <v>2184.1999999999998</v>
      </c>
      <c r="C7278" s="6">
        <f t="shared" si="226"/>
        <v>2866.7625000000007</v>
      </c>
      <c r="D7278" s="7">
        <f t="shared" si="227"/>
        <v>0.56756756756756765</v>
      </c>
    </row>
    <row r="7279" spans="1:4" x14ac:dyDescent="0.55000000000000004">
      <c r="A7279" s="6">
        <f>US_Regional_Sales_Data!P7279*US_Regional_Sales_Data!M7279*(1-US_Regional_Sales_Data!N7279)</f>
        <v>5681.6</v>
      </c>
      <c r="B7279" s="6">
        <f>US_Regional_Sales_Data!O7279*US_Regional_Sales_Data!M7279</f>
        <v>5894.68</v>
      </c>
      <c r="C7279" s="6">
        <f t="shared" si="226"/>
        <v>-213.07999999999993</v>
      </c>
      <c r="D7279" s="7">
        <f t="shared" si="227"/>
        <v>-3.7503520135173177E-2</v>
      </c>
    </row>
    <row r="7280" spans="1:4" x14ac:dyDescent="0.55000000000000004">
      <c r="A7280" s="6">
        <f>US_Regional_Sales_Data!P7280*US_Regional_Sales_Data!M7280*(1-US_Regional_Sales_Data!N7280)</f>
        <v>7260.1199999999981</v>
      </c>
      <c r="B7280" s="6">
        <f>US_Regional_Sales_Data!O7280*US_Regional_Sales_Data!M7280</f>
        <v>5600.64</v>
      </c>
      <c r="C7280" s="6">
        <f t="shared" si="226"/>
        <v>1659.4799999999977</v>
      </c>
      <c r="D7280" s="7">
        <f t="shared" si="227"/>
        <v>0.22857473430191211</v>
      </c>
    </row>
    <row r="7281" spans="1:4" x14ac:dyDescent="0.55000000000000004">
      <c r="A7281" s="6">
        <f>US_Regional_Sales_Data!P7281*US_Regional_Sales_Data!M7281*(1-US_Regional_Sales_Data!N7281)</f>
        <v>6172.7100000000009</v>
      </c>
      <c r="B7281" s="6">
        <f>US_Regional_Sales_Data!O7281*US_Regional_Sales_Data!M7281</f>
        <v>3603.54</v>
      </c>
      <c r="C7281" s="6">
        <f t="shared" si="226"/>
        <v>2569.170000000001</v>
      </c>
      <c r="D7281" s="7">
        <f t="shared" si="227"/>
        <v>0.41621427217543033</v>
      </c>
    </row>
    <row r="7282" spans="1:4" x14ac:dyDescent="0.55000000000000004">
      <c r="A7282" s="6">
        <f>US_Regional_Sales_Data!P7282*US_Regional_Sales_Data!M7282*(1-US_Regional_Sales_Data!N7282)</f>
        <v>1840.6575000000003</v>
      </c>
      <c r="B7282" s="6">
        <f>US_Regional_Sales_Data!O7282*US_Regional_Sales_Data!M7282</f>
        <v>1631.72</v>
      </c>
      <c r="C7282" s="6">
        <f t="shared" si="226"/>
        <v>208.93750000000023</v>
      </c>
      <c r="D7282" s="7">
        <f t="shared" si="227"/>
        <v>0.11351242694526287</v>
      </c>
    </row>
    <row r="7283" spans="1:4" x14ac:dyDescent="0.55000000000000004">
      <c r="A7283" s="6">
        <f>US_Regional_Sales_Data!P7283*US_Regional_Sales_Data!M7283*(1-US_Regional_Sales_Data!N7283)</f>
        <v>18845.759999999998</v>
      </c>
      <c r="B7283" s="6">
        <f>US_Regional_Sales_Data!O7283*US_Regional_Sales_Data!M7283</f>
        <v>18531.68</v>
      </c>
      <c r="C7283" s="6">
        <f t="shared" si="226"/>
        <v>314.07999999999811</v>
      </c>
      <c r="D7283" s="7">
        <f t="shared" si="227"/>
        <v>1.6665817669332419E-2</v>
      </c>
    </row>
    <row r="7284" spans="1:4" x14ac:dyDescent="0.55000000000000004">
      <c r="A7284" s="6">
        <f>US_Regional_Sales_Data!P7284*US_Regional_Sales_Data!M7284*(1-US_Regional_Sales_Data!N7284)</f>
        <v>7127.125</v>
      </c>
      <c r="B7284" s="6">
        <f>US_Regional_Sales_Data!O7284*US_Regional_Sales_Data!M7284</f>
        <v>4468.8999999999996</v>
      </c>
      <c r="C7284" s="6">
        <f t="shared" si="226"/>
        <v>2658.2250000000004</v>
      </c>
      <c r="D7284" s="7">
        <f t="shared" si="227"/>
        <v>0.37297297297297305</v>
      </c>
    </row>
    <row r="7285" spans="1:4" x14ac:dyDescent="0.55000000000000004">
      <c r="A7285" s="6">
        <f>US_Regional_Sales_Data!P7285*US_Regional_Sales_Data!M7285*(1-US_Regional_Sales_Data!N7285)</f>
        <v>4020</v>
      </c>
      <c r="B7285" s="6">
        <f>US_Regional_Sales_Data!O7285*US_Regional_Sales_Data!M7285</f>
        <v>4958</v>
      </c>
      <c r="C7285" s="6">
        <f t="shared" si="226"/>
        <v>-938</v>
      </c>
      <c r="D7285" s="7">
        <f t="shared" si="227"/>
        <v>-0.23333333333333334</v>
      </c>
    </row>
    <row r="7286" spans="1:4" x14ac:dyDescent="0.55000000000000004">
      <c r="A7286" s="6">
        <f>US_Regional_Sales_Data!P7286*US_Regional_Sales_Data!M7286*(1-US_Regional_Sales_Data!N7286)</f>
        <v>14309.190000000002</v>
      </c>
      <c r="B7286" s="6">
        <f>US_Regional_Sales_Data!O7286*US_Regional_Sales_Data!M7286</f>
        <v>12242.300000000001</v>
      </c>
      <c r="C7286" s="6">
        <f t="shared" si="226"/>
        <v>2066.8900000000012</v>
      </c>
      <c r="D7286" s="7">
        <f t="shared" si="227"/>
        <v>0.14444493364054856</v>
      </c>
    </row>
    <row r="7287" spans="1:4" x14ac:dyDescent="0.55000000000000004">
      <c r="A7287" s="6">
        <f>US_Regional_Sales_Data!P7287*US_Regional_Sales_Data!M7287*(1-US_Regional_Sales_Data!N7287)</f>
        <v>1121.58</v>
      </c>
      <c r="B7287" s="6">
        <f>US_Regional_Sales_Data!O7287*US_Regional_Sales_Data!M7287</f>
        <v>822.48</v>
      </c>
      <c r="C7287" s="6">
        <f t="shared" si="226"/>
        <v>299.09999999999991</v>
      </c>
      <c r="D7287" s="7">
        <f t="shared" si="227"/>
        <v>0.26667736585887758</v>
      </c>
    </row>
    <row r="7288" spans="1:4" x14ac:dyDescent="0.55000000000000004">
      <c r="A7288" s="6">
        <f>US_Regional_Sales_Data!P7288*US_Regional_Sales_Data!M7288*(1-US_Regional_Sales_Data!N7288)</f>
        <v>6378.4</v>
      </c>
      <c r="B7288" s="6">
        <f>US_Regional_Sales_Data!O7288*US_Regional_Sales_Data!M7288</f>
        <v>5853.12</v>
      </c>
      <c r="C7288" s="6">
        <f t="shared" si="226"/>
        <v>525.27999999999975</v>
      </c>
      <c r="D7288" s="7">
        <f t="shared" si="227"/>
        <v>8.2352941176470559E-2</v>
      </c>
    </row>
    <row r="7289" spans="1:4" x14ac:dyDescent="0.55000000000000004">
      <c r="A7289" s="6">
        <f>US_Regional_Sales_Data!P7289*US_Regional_Sales_Data!M7289*(1-US_Regional_Sales_Data!N7289)</f>
        <v>5970.37</v>
      </c>
      <c r="B7289" s="6">
        <f>US_Regional_Sales_Data!O7289*US_Regional_Sales_Data!M7289</f>
        <v>2890.92</v>
      </c>
      <c r="C7289" s="6">
        <f t="shared" si="226"/>
        <v>3079.45</v>
      </c>
      <c r="D7289" s="7">
        <f t="shared" si="227"/>
        <v>0.51578880370898283</v>
      </c>
    </row>
    <row r="7290" spans="1:4" x14ac:dyDescent="0.55000000000000004">
      <c r="A7290" s="6">
        <f>US_Regional_Sales_Data!P7290*US_Regional_Sales_Data!M7290*(1-US_Regional_Sales_Data!N7290)</f>
        <v>17704.080000000002</v>
      </c>
      <c r="B7290" s="6">
        <f>US_Regional_Sales_Data!O7290*US_Regional_Sales_Data!M7290</f>
        <v>16130.4</v>
      </c>
      <c r="C7290" s="6">
        <f t="shared" si="226"/>
        <v>1573.6800000000021</v>
      </c>
      <c r="D7290" s="7">
        <f t="shared" si="227"/>
        <v>8.8887985142407963E-2</v>
      </c>
    </row>
    <row r="7291" spans="1:4" x14ac:dyDescent="0.55000000000000004">
      <c r="A7291" s="6">
        <f>US_Regional_Sales_Data!P7291*US_Regional_Sales_Data!M7291*(1-US_Regional_Sales_Data!N7291)</f>
        <v>29153.040000000001</v>
      </c>
      <c r="B7291" s="6">
        <f>US_Regional_Sales_Data!O7291*US_Regional_Sales_Data!M7291</f>
        <v>21746.560000000001</v>
      </c>
      <c r="C7291" s="6">
        <f t="shared" si="226"/>
        <v>7406.48</v>
      </c>
      <c r="D7291" s="7">
        <f t="shared" si="227"/>
        <v>0.25405515170973592</v>
      </c>
    </row>
    <row r="7292" spans="1:4" x14ac:dyDescent="0.55000000000000004">
      <c r="A7292" s="6">
        <f>US_Regional_Sales_Data!P7292*US_Regional_Sales_Data!M7292*(1-US_Regional_Sales_Data!N7292)</f>
        <v>1691.9175</v>
      </c>
      <c r="B7292" s="6">
        <f>US_Regional_Sales_Data!O7292*US_Regional_Sales_Data!M7292</f>
        <v>1280.3699999999999</v>
      </c>
      <c r="C7292" s="6">
        <f t="shared" si="226"/>
        <v>411.54750000000013</v>
      </c>
      <c r="D7292" s="7">
        <f t="shared" si="227"/>
        <v>0.24324324324324331</v>
      </c>
    </row>
    <row r="7293" spans="1:4" x14ac:dyDescent="0.55000000000000004">
      <c r="A7293" s="6">
        <f>US_Regional_Sales_Data!P7293*US_Regional_Sales_Data!M7293*(1-US_Regional_Sales_Data!N7293)</f>
        <v>2894.4</v>
      </c>
      <c r="B7293" s="6">
        <f>US_Regional_Sales_Data!O7293*US_Regional_Sales_Data!M7293</f>
        <v>3714.5</v>
      </c>
      <c r="C7293" s="6">
        <f t="shared" si="226"/>
        <v>-820.09999999999991</v>
      </c>
      <c r="D7293" s="7">
        <f t="shared" si="227"/>
        <v>-0.28334024322830287</v>
      </c>
    </row>
    <row r="7294" spans="1:4" x14ac:dyDescent="0.55000000000000004">
      <c r="A7294" s="6">
        <f>US_Regional_Sales_Data!P7294*US_Regional_Sales_Data!M7294*(1-US_Regional_Sales_Data!N7294)</f>
        <v>4865.0375000000004</v>
      </c>
      <c r="B7294" s="6">
        <f>US_Regional_Sales_Data!O7294*US_Regional_Sales_Data!M7294</f>
        <v>3523.85</v>
      </c>
      <c r="C7294" s="6">
        <f t="shared" si="226"/>
        <v>1341.1875000000005</v>
      </c>
      <c r="D7294" s="7">
        <f t="shared" si="227"/>
        <v>0.27567875889959748</v>
      </c>
    </row>
    <row r="7295" spans="1:4" x14ac:dyDescent="0.55000000000000004">
      <c r="A7295" s="6">
        <f>US_Regional_Sales_Data!P7295*US_Regional_Sales_Data!M7295*(1-US_Regional_Sales_Data!N7295)</f>
        <v>353.09</v>
      </c>
      <c r="B7295" s="6">
        <f>US_Regional_Sales_Data!O7295*US_Regional_Sales_Data!M7295</f>
        <v>299.08</v>
      </c>
      <c r="C7295" s="6">
        <f t="shared" si="226"/>
        <v>54.009999999999991</v>
      </c>
      <c r="D7295" s="7">
        <f t="shared" si="227"/>
        <v>0.1529638335835056</v>
      </c>
    </row>
    <row r="7296" spans="1:4" x14ac:dyDescent="0.55000000000000004">
      <c r="A7296" s="6">
        <f>US_Regional_Sales_Data!P7296*US_Regional_Sales_Data!M7296*(1-US_Regional_Sales_Data!N7296)</f>
        <v>7217.9100000000008</v>
      </c>
      <c r="B7296" s="6">
        <f>US_Regional_Sales_Data!O7296*US_Regional_Sales_Data!M7296</f>
        <v>4558.68</v>
      </c>
      <c r="C7296" s="6">
        <f t="shared" si="226"/>
        <v>2659.2300000000005</v>
      </c>
      <c r="D7296" s="7">
        <f t="shared" si="227"/>
        <v>0.36842105263157898</v>
      </c>
    </row>
    <row r="7297" spans="1:4" x14ac:dyDescent="0.55000000000000004">
      <c r="A7297" s="6">
        <f>US_Regional_Sales_Data!P7297*US_Regional_Sales_Data!M7297*(1-US_Regional_Sales_Data!N7297)</f>
        <v>2622.38</v>
      </c>
      <c r="B7297" s="6">
        <f>US_Regional_Sales_Data!O7297*US_Regional_Sales_Data!M7297</f>
        <v>2015.08</v>
      </c>
      <c r="C7297" s="6">
        <f t="shared" si="226"/>
        <v>607.30000000000018</v>
      </c>
      <c r="D7297" s="7">
        <f t="shared" si="227"/>
        <v>0.23158352336427221</v>
      </c>
    </row>
    <row r="7298" spans="1:4" x14ac:dyDescent="0.55000000000000004">
      <c r="A7298" s="6">
        <f>US_Regional_Sales_Data!P7298*US_Regional_Sales_Data!M7298*(1-US_Regional_Sales_Data!N7298)</f>
        <v>1803.4725000000001</v>
      </c>
      <c r="B7298" s="6">
        <f>US_Regional_Sales_Data!O7298*US_Regional_Sales_Data!M7298</f>
        <v>1072.3399999999999</v>
      </c>
      <c r="C7298" s="6">
        <f t="shared" si="226"/>
        <v>731.13250000000016</v>
      </c>
      <c r="D7298" s="7">
        <f t="shared" si="227"/>
        <v>0.4054026329761059</v>
      </c>
    </row>
    <row r="7299" spans="1:4" x14ac:dyDescent="0.55000000000000004">
      <c r="A7299" s="6">
        <f>US_Regional_Sales_Data!P7299*US_Regional_Sales_Data!M7299*(1-US_Regional_Sales_Data!N7299)</f>
        <v>1603.9799999999998</v>
      </c>
      <c r="B7299" s="6">
        <f>US_Regional_Sales_Data!O7299*US_Regional_Sales_Data!M7299</f>
        <v>894.88</v>
      </c>
      <c r="C7299" s="6">
        <f t="shared" ref="C7299:C7362" si="228">A7299-B7299</f>
        <v>709.0999999999998</v>
      </c>
      <c r="D7299" s="7">
        <f t="shared" ref="D7299:D7362" si="229">C7299/A7299</f>
        <v>0.44208780658112939</v>
      </c>
    </row>
    <row r="7300" spans="1:4" x14ac:dyDescent="0.55000000000000004">
      <c r="A7300" s="6">
        <f>US_Regional_Sales_Data!P7300*US_Regional_Sales_Data!M7300*(1-US_Regional_Sales_Data!N7300)</f>
        <v>14869.645</v>
      </c>
      <c r="B7300" s="6">
        <f>US_Regional_Sales_Data!O7300*US_Regional_Sales_Data!M7300</f>
        <v>10496.220000000001</v>
      </c>
      <c r="C7300" s="6">
        <f t="shared" si="228"/>
        <v>4373.4249999999993</v>
      </c>
      <c r="D7300" s="7">
        <f t="shared" si="229"/>
        <v>0.29411764705882348</v>
      </c>
    </row>
    <row r="7301" spans="1:4" x14ac:dyDescent="0.55000000000000004">
      <c r="A7301" s="6">
        <f>US_Regional_Sales_Data!P7301*US_Regional_Sales_Data!M7301*(1-US_Regional_Sales_Data!N7301)</f>
        <v>21056.760000000002</v>
      </c>
      <c r="B7301" s="6">
        <f>US_Regional_Sales_Data!O7301*US_Regional_Sales_Data!M7301</f>
        <v>15675.599999999999</v>
      </c>
      <c r="C7301" s="6">
        <f t="shared" si="228"/>
        <v>5381.1600000000035</v>
      </c>
      <c r="D7301" s="7">
        <f t="shared" si="229"/>
        <v>0.25555498566731077</v>
      </c>
    </row>
    <row r="7302" spans="1:4" x14ac:dyDescent="0.55000000000000004">
      <c r="A7302" s="6">
        <f>US_Regional_Sales_Data!P7302*US_Regional_Sales_Data!M7302*(1-US_Regional_Sales_Data!N7302)</f>
        <v>3173.1200000000003</v>
      </c>
      <c r="B7302" s="6">
        <f>US_Regional_Sales_Data!O7302*US_Regional_Sales_Data!M7302</f>
        <v>1749.5</v>
      </c>
      <c r="C7302" s="6">
        <f t="shared" si="228"/>
        <v>1423.6200000000003</v>
      </c>
      <c r="D7302" s="7">
        <f t="shared" si="229"/>
        <v>0.44864990923759585</v>
      </c>
    </row>
    <row r="7303" spans="1:4" x14ac:dyDescent="0.55000000000000004">
      <c r="A7303" s="6">
        <f>US_Regional_Sales_Data!P7303*US_Regional_Sales_Data!M7303*(1-US_Regional_Sales_Data!N7303)</f>
        <v>11891.159999999998</v>
      </c>
      <c r="B7303" s="6">
        <f>US_Regional_Sales_Data!O7303*US_Regional_Sales_Data!M7303</f>
        <v>6575.0999999999995</v>
      </c>
      <c r="C7303" s="6">
        <f t="shared" si="228"/>
        <v>5316.0599999999986</v>
      </c>
      <c r="D7303" s="7">
        <f t="shared" si="229"/>
        <v>0.4470598326824296</v>
      </c>
    </row>
    <row r="7304" spans="1:4" x14ac:dyDescent="0.55000000000000004">
      <c r="A7304" s="6">
        <f>US_Regional_Sales_Data!P7304*US_Regional_Sales_Data!M7304*(1-US_Regional_Sales_Data!N7304)</f>
        <v>6594.1399999999994</v>
      </c>
      <c r="B7304" s="6">
        <f>US_Regional_Sales_Data!O7304*US_Regional_Sales_Data!M7304</f>
        <v>3401.16</v>
      </c>
      <c r="C7304" s="6">
        <f t="shared" si="228"/>
        <v>3192.9799999999996</v>
      </c>
      <c r="D7304" s="7">
        <f t="shared" si="229"/>
        <v>0.48421477251013778</v>
      </c>
    </row>
    <row r="7305" spans="1:4" x14ac:dyDescent="0.55000000000000004">
      <c r="A7305" s="6">
        <f>US_Regional_Sales_Data!P7305*US_Regional_Sales_Data!M7305*(1-US_Regional_Sales_Data!N7305)</f>
        <v>16918.169999999998</v>
      </c>
      <c r="B7305" s="6">
        <f>US_Regional_Sales_Data!O7305*US_Regional_Sales_Data!M7305</f>
        <v>10685.16</v>
      </c>
      <c r="C7305" s="6">
        <f t="shared" si="228"/>
        <v>6233.0099999999984</v>
      </c>
      <c r="D7305" s="7">
        <f t="shared" si="229"/>
        <v>0.36842105263157887</v>
      </c>
    </row>
    <row r="7306" spans="1:4" x14ac:dyDescent="0.55000000000000004">
      <c r="A7306" s="6">
        <f>US_Regional_Sales_Data!P7306*US_Regional_Sales_Data!M7306*(1-US_Regional_Sales_Data!N7306)</f>
        <v>4544.6100000000006</v>
      </c>
      <c r="B7306" s="6">
        <f>US_Regional_Sales_Data!O7306*US_Regional_Sales_Data!M7306</f>
        <v>3742.62</v>
      </c>
      <c r="C7306" s="6">
        <f t="shared" si="228"/>
        <v>801.99000000000069</v>
      </c>
      <c r="D7306" s="7">
        <f t="shared" si="229"/>
        <v>0.17647058823529424</v>
      </c>
    </row>
    <row r="7307" spans="1:4" x14ac:dyDescent="0.55000000000000004">
      <c r="A7307" s="6">
        <f>US_Regional_Sales_Data!P7307*US_Regional_Sales_Data!M7307*(1-US_Regional_Sales_Data!N7307)</f>
        <v>6492.2999999999993</v>
      </c>
      <c r="B7307" s="6">
        <f>US_Regional_Sales_Data!O7307*US_Regional_Sales_Data!M7307</f>
        <v>4032.08</v>
      </c>
      <c r="C7307" s="6">
        <f t="shared" si="228"/>
        <v>2460.2199999999993</v>
      </c>
      <c r="D7307" s="7">
        <f t="shared" si="229"/>
        <v>0.37894428784868223</v>
      </c>
    </row>
    <row r="7308" spans="1:4" x14ac:dyDescent="0.55000000000000004">
      <c r="A7308" s="6">
        <f>US_Regional_Sales_Data!P7308*US_Regional_Sales_Data!M7308*(1-US_Regional_Sales_Data!N7308)</f>
        <v>7179.72</v>
      </c>
      <c r="B7308" s="6">
        <f>US_Regional_Sales_Data!O7308*US_Regional_Sales_Data!M7308</f>
        <v>3854.36</v>
      </c>
      <c r="C7308" s="6">
        <f t="shared" si="228"/>
        <v>3325.36</v>
      </c>
      <c r="D7308" s="7">
        <f t="shared" si="229"/>
        <v>0.46316012323600364</v>
      </c>
    </row>
    <row r="7309" spans="1:4" x14ac:dyDescent="0.55000000000000004">
      <c r="A7309" s="6">
        <f>US_Regional_Sales_Data!P7309*US_Regional_Sales_Data!M7309*(1-US_Regional_Sales_Data!N7309)</f>
        <v>9973.619999999999</v>
      </c>
      <c r="B7309" s="6">
        <f>US_Regional_Sales_Data!O7309*US_Regional_Sales_Data!M7309</f>
        <v>5319.26</v>
      </c>
      <c r="C7309" s="6">
        <f t="shared" si="228"/>
        <v>4654.3599999999988</v>
      </c>
      <c r="D7309" s="7">
        <f t="shared" si="229"/>
        <v>0.46666706772465755</v>
      </c>
    </row>
    <row r="7310" spans="1:4" x14ac:dyDescent="0.55000000000000004">
      <c r="A7310" s="6">
        <f>US_Regional_Sales_Data!P7310*US_Regional_Sales_Data!M7310*(1-US_Regional_Sales_Data!N7310)</f>
        <v>28515.199999999997</v>
      </c>
      <c r="B7310" s="6">
        <f>US_Regional_Sales_Data!O7310*US_Regional_Sales_Data!M7310</f>
        <v>12006.400000000001</v>
      </c>
      <c r="C7310" s="6">
        <f t="shared" si="228"/>
        <v>16508.799999999996</v>
      </c>
      <c r="D7310" s="7">
        <f t="shared" si="229"/>
        <v>0.57894736842105254</v>
      </c>
    </row>
    <row r="7311" spans="1:4" x14ac:dyDescent="0.55000000000000004">
      <c r="A7311" s="6">
        <f>US_Regional_Sales_Data!P7311*US_Regional_Sales_Data!M7311*(1-US_Regional_Sales_Data!N7311)</f>
        <v>777.87</v>
      </c>
      <c r="B7311" s="6">
        <f>US_Regional_Sales_Data!O7311*US_Regional_Sales_Data!M7311</f>
        <v>656.87</v>
      </c>
      <c r="C7311" s="6">
        <f t="shared" si="228"/>
        <v>121</v>
      </c>
      <c r="D7311" s="7">
        <f t="shared" si="229"/>
        <v>0.15555298443184593</v>
      </c>
    </row>
    <row r="7312" spans="1:4" x14ac:dyDescent="0.55000000000000004">
      <c r="A7312" s="6">
        <f>US_Regional_Sales_Data!P7312*US_Regional_Sales_Data!M7312*(1-US_Regional_Sales_Data!N7312)</f>
        <v>5187.4749999999995</v>
      </c>
      <c r="B7312" s="6">
        <f>US_Regional_Sales_Data!O7312*US_Regional_Sales_Data!M7312</f>
        <v>2511.85</v>
      </c>
      <c r="C7312" s="6">
        <f t="shared" si="228"/>
        <v>2675.6249999999995</v>
      </c>
      <c r="D7312" s="7">
        <f t="shared" si="229"/>
        <v>0.51578561824394331</v>
      </c>
    </row>
    <row r="7313" spans="1:4" x14ac:dyDescent="0.55000000000000004">
      <c r="A7313" s="6">
        <f>US_Regional_Sales_Data!P7313*US_Regional_Sales_Data!M7313*(1-US_Regional_Sales_Data!N7313)</f>
        <v>18636.719999999998</v>
      </c>
      <c r="B7313" s="6">
        <f>US_Regional_Sales_Data!O7313*US_Regional_Sales_Data!M7313</f>
        <v>14517.04</v>
      </c>
      <c r="C7313" s="6">
        <f t="shared" si="228"/>
        <v>4119.6799999999967</v>
      </c>
      <c r="D7313" s="7">
        <f t="shared" si="229"/>
        <v>0.22105177305877843</v>
      </c>
    </row>
    <row r="7314" spans="1:4" x14ac:dyDescent="0.55000000000000004">
      <c r="A7314" s="6">
        <f>US_Regional_Sales_Data!P7314*US_Regional_Sales_Data!M7314*(1-US_Regional_Sales_Data!N7314)</f>
        <v>353.09</v>
      </c>
      <c r="B7314" s="6">
        <f>US_Regional_Sales_Data!O7314*US_Regional_Sales_Data!M7314</f>
        <v>353.1</v>
      </c>
      <c r="C7314" s="6">
        <f t="shared" si="228"/>
        <v>-1.0000000000047748E-2</v>
      </c>
      <c r="D7314" s="7">
        <f t="shared" si="229"/>
        <v>-2.8321391146868359E-5</v>
      </c>
    </row>
    <row r="7315" spans="1:4" x14ac:dyDescent="0.55000000000000004">
      <c r="A7315" s="6">
        <f>US_Regional_Sales_Data!P7315*US_Regional_Sales_Data!M7315*(1-US_Regional_Sales_Data!N7315)</f>
        <v>9563.5800000000017</v>
      </c>
      <c r="B7315" s="6">
        <f>US_Regional_Sales_Data!O7315*US_Regional_Sales_Data!M7315</f>
        <v>5631.88</v>
      </c>
      <c r="C7315" s="6">
        <f t="shared" si="228"/>
        <v>3931.7000000000016</v>
      </c>
      <c r="D7315" s="7">
        <f t="shared" si="229"/>
        <v>0.41111173849123456</v>
      </c>
    </row>
    <row r="7316" spans="1:4" x14ac:dyDescent="0.55000000000000004">
      <c r="A7316" s="6">
        <f>US_Regional_Sales_Data!P7316*US_Regional_Sales_Data!M7316*(1-US_Regional_Sales_Data!N7316)</f>
        <v>5095.3500000000004</v>
      </c>
      <c r="B7316" s="6">
        <f>US_Regional_Sales_Data!O7316*US_Regional_Sales_Data!M7316</f>
        <v>4132.9000000000005</v>
      </c>
      <c r="C7316" s="6">
        <f t="shared" si="228"/>
        <v>962.44999999999982</v>
      </c>
      <c r="D7316" s="7">
        <f t="shared" si="229"/>
        <v>0.18888790760202925</v>
      </c>
    </row>
    <row r="7317" spans="1:4" x14ac:dyDescent="0.55000000000000004">
      <c r="A7317" s="6">
        <f>US_Regional_Sales_Data!P7317*US_Regional_Sales_Data!M7317*(1-US_Regional_Sales_Data!N7317)</f>
        <v>11266.05</v>
      </c>
      <c r="B7317" s="6">
        <f>US_Regional_Sales_Data!O7317*US_Regional_Sales_Data!M7317</f>
        <v>5099.37</v>
      </c>
      <c r="C7317" s="6">
        <f t="shared" si="228"/>
        <v>6166.6799999999994</v>
      </c>
      <c r="D7317" s="7">
        <f t="shared" si="229"/>
        <v>0.5473684210526315</v>
      </c>
    </row>
    <row r="7318" spans="1:4" x14ac:dyDescent="0.55000000000000004">
      <c r="A7318" s="6">
        <f>US_Regional_Sales_Data!P7318*US_Regional_Sales_Data!M7318*(1-US_Regional_Sales_Data!N7318)</f>
        <v>10336.759999999998</v>
      </c>
      <c r="B7318" s="6">
        <f>US_Regional_Sales_Data!O7318*US_Regional_Sales_Data!M7318</f>
        <v>8922.26</v>
      </c>
      <c r="C7318" s="6">
        <f t="shared" si="228"/>
        <v>1414.4999999999982</v>
      </c>
      <c r="D7318" s="7">
        <f t="shared" si="229"/>
        <v>0.13684171829470729</v>
      </c>
    </row>
    <row r="7319" spans="1:4" x14ac:dyDescent="0.55000000000000004">
      <c r="A7319" s="6">
        <f>US_Regional_Sales_Data!P7319*US_Regional_Sales_Data!M7319*(1-US_Regional_Sales_Data!N7319)</f>
        <v>2883.3450000000003</v>
      </c>
      <c r="B7319" s="6">
        <f>US_Regional_Sales_Data!O7319*US_Regional_Sales_Data!M7319</f>
        <v>2488.77</v>
      </c>
      <c r="C7319" s="6">
        <f t="shared" si="228"/>
        <v>394.57500000000027</v>
      </c>
      <c r="D7319" s="7">
        <f t="shared" si="229"/>
        <v>0.13684626709602918</v>
      </c>
    </row>
    <row r="7320" spans="1:4" x14ac:dyDescent="0.55000000000000004">
      <c r="A7320" s="6">
        <f>US_Regional_Sales_Data!P7320*US_Regional_Sales_Data!M7320*(1-US_Regional_Sales_Data!N7320)</f>
        <v>3441.12</v>
      </c>
      <c r="B7320" s="6">
        <f>US_Regional_Sales_Data!O7320*US_Regional_Sales_Data!M7320</f>
        <v>4072</v>
      </c>
      <c r="C7320" s="6">
        <f t="shared" si="228"/>
        <v>-630.88000000000011</v>
      </c>
      <c r="D7320" s="7">
        <f t="shared" si="229"/>
        <v>-0.18333565815780911</v>
      </c>
    </row>
    <row r="7321" spans="1:4" x14ac:dyDescent="0.55000000000000004">
      <c r="A7321" s="6">
        <f>US_Regional_Sales_Data!P7321*US_Regional_Sales_Data!M7321*(1-US_Regional_Sales_Data!N7321)</f>
        <v>996.95999999999992</v>
      </c>
      <c r="B7321" s="6">
        <f>US_Regional_Sales_Data!O7321*US_Regional_Sales_Data!M7321</f>
        <v>922.19999999999993</v>
      </c>
      <c r="C7321" s="6">
        <f t="shared" si="228"/>
        <v>74.759999999999991</v>
      </c>
      <c r="D7321" s="7">
        <f t="shared" si="229"/>
        <v>7.498796340876264E-2</v>
      </c>
    </row>
    <row r="7322" spans="1:4" x14ac:dyDescent="0.55000000000000004">
      <c r="A7322" s="6">
        <f>US_Regional_Sales_Data!P7322*US_Regional_Sales_Data!M7322*(1-US_Regional_Sales_Data!N7322)</f>
        <v>21307.005000000001</v>
      </c>
      <c r="B7322" s="6">
        <f>US_Regional_Sales_Data!O7322*US_Regional_Sales_Data!M7322</f>
        <v>13820.76</v>
      </c>
      <c r="C7322" s="6">
        <f t="shared" si="228"/>
        <v>7486.2450000000008</v>
      </c>
      <c r="D7322" s="7">
        <f t="shared" si="229"/>
        <v>0.35135135135135137</v>
      </c>
    </row>
    <row r="7323" spans="1:4" x14ac:dyDescent="0.55000000000000004">
      <c r="A7323" s="6">
        <f>US_Regional_Sales_Data!P7323*US_Regional_Sales_Data!M7323*(1-US_Regional_Sales_Data!N7323)</f>
        <v>12518.95</v>
      </c>
      <c r="B7323" s="6">
        <f>US_Regional_Sales_Data!O7323*US_Regional_Sales_Data!M7323</f>
        <v>11097.88</v>
      </c>
      <c r="C7323" s="6">
        <f t="shared" si="228"/>
        <v>1421.0700000000015</v>
      </c>
      <c r="D7323" s="7">
        <f t="shared" si="229"/>
        <v>0.11351351351351363</v>
      </c>
    </row>
    <row r="7324" spans="1:4" x14ac:dyDescent="0.55000000000000004">
      <c r="A7324" s="6">
        <f>US_Regional_Sales_Data!P7324*US_Regional_Sales_Data!M7324*(1-US_Regional_Sales_Data!N7324)</f>
        <v>2186.88</v>
      </c>
      <c r="B7324" s="6">
        <f>US_Regional_Sales_Data!O7324*US_Regional_Sales_Data!M7324</f>
        <v>1337.85</v>
      </c>
      <c r="C7324" s="6">
        <f t="shared" si="228"/>
        <v>849.0300000000002</v>
      </c>
      <c r="D7324" s="7">
        <f t="shared" si="229"/>
        <v>0.38823803775241444</v>
      </c>
    </row>
    <row r="7325" spans="1:4" x14ac:dyDescent="0.55000000000000004">
      <c r="A7325" s="6">
        <f>US_Regional_Sales_Data!P7325*US_Regional_Sales_Data!M7325*(1-US_Regional_Sales_Data!N7325)</f>
        <v>5258.16</v>
      </c>
      <c r="B7325" s="6">
        <f>US_Regional_Sales_Data!O7325*US_Regional_Sales_Data!M7325</f>
        <v>3972.8</v>
      </c>
      <c r="C7325" s="6">
        <f t="shared" si="228"/>
        <v>1285.3599999999997</v>
      </c>
      <c r="D7325" s="7">
        <f t="shared" si="229"/>
        <v>0.24445053022350019</v>
      </c>
    </row>
    <row r="7326" spans="1:4" x14ac:dyDescent="0.55000000000000004">
      <c r="A7326" s="6">
        <f>US_Regional_Sales_Data!P7326*US_Regional_Sales_Data!M7326*(1-US_Regional_Sales_Data!N7326)</f>
        <v>1760.0900000000001</v>
      </c>
      <c r="B7326" s="6">
        <f>US_Regional_Sales_Data!O7326*US_Regional_Sales_Data!M7326</f>
        <v>1065.57</v>
      </c>
      <c r="C7326" s="6">
        <f t="shared" si="228"/>
        <v>694.52000000000021</v>
      </c>
      <c r="D7326" s="7">
        <f t="shared" si="229"/>
        <v>0.39459345828906484</v>
      </c>
    </row>
    <row r="7327" spans="1:4" x14ac:dyDescent="0.55000000000000004">
      <c r="A7327" s="6">
        <f>US_Regional_Sales_Data!P7327*US_Regional_Sales_Data!M7327*(1-US_Regional_Sales_Data!N7327)</f>
        <v>9583.68</v>
      </c>
      <c r="B7327" s="6">
        <f>US_Regional_Sales_Data!O7327*US_Regional_Sales_Data!M7327</f>
        <v>9823.2800000000007</v>
      </c>
      <c r="C7327" s="6">
        <f t="shared" si="228"/>
        <v>-239.60000000000036</v>
      </c>
      <c r="D7327" s="7">
        <f t="shared" si="229"/>
        <v>-2.5000834752412472E-2</v>
      </c>
    </row>
    <row r="7328" spans="1:4" x14ac:dyDescent="0.55000000000000004">
      <c r="A7328" s="6">
        <f>US_Regional_Sales_Data!P7328*US_Regional_Sales_Data!M7328*(1-US_Regional_Sales_Data!N7328)</f>
        <v>29500.100000000002</v>
      </c>
      <c r="B7328" s="6">
        <f>US_Regional_Sales_Data!O7328*US_Regional_Sales_Data!M7328</f>
        <v>16583.84</v>
      </c>
      <c r="C7328" s="6">
        <f t="shared" si="228"/>
        <v>12916.260000000002</v>
      </c>
      <c r="D7328" s="7">
        <f t="shared" si="229"/>
        <v>0.43783783783783786</v>
      </c>
    </row>
    <row r="7329" spans="1:4" x14ac:dyDescent="0.55000000000000004">
      <c r="A7329" s="6">
        <f>US_Regional_Sales_Data!P7329*US_Regional_Sales_Data!M7329*(1-US_Regional_Sales_Data!N7329)</f>
        <v>924.59999999999991</v>
      </c>
      <c r="B7329" s="6">
        <f>US_Regional_Sales_Data!O7329*US_Regional_Sales_Data!M7329</f>
        <v>1124.94</v>
      </c>
      <c r="C7329" s="6">
        <f t="shared" si="228"/>
        <v>-200.34000000000015</v>
      </c>
      <c r="D7329" s="7">
        <f t="shared" si="229"/>
        <v>-0.21667748215444535</v>
      </c>
    </row>
    <row r="7330" spans="1:4" x14ac:dyDescent="0.55000000000000004">
      <c r="A7330" s="6">
        <f>US_Regional_Sales_Data!P7330*US_Regional_Sales_Data!M7330*(1-US_Regional_Sales_Data!N7330)</f>
        <v>7536.16</v>
      </c>
      <c r="B7330" s="6">
        <f>US_Regional_Sales_Data!O7330*US_Regional_Sales_Data!M7330</f>
        <v>5949.6</v>
      </c>
      <c r="C7330" s="6">
        <f t="shared" si="228"/>
        <v>1586.5599999999995</v>
      </c>
      <c r="D7330" s="7">
        <f t="shared" si="229"/>
        <v>0.21052631578947362</v>
      </c>
    </row>
    <row r="7331" spans="1:4" x14ac:dyDescent="0.55000000000000004">
      <c r="A7331" s="6">
        <f>US_Regional_Sales_Data!P7331*US_Regional_Sales_Data!M7331*(1-US_Regional_Sales_Data!N7331)</f>
        <v>2621.5425000000005</v>
      </c>
      <c r="B7331" s="6">
        <f>US_Regional_Sales_Data!O7331*US_Regional_Sales_Data!M7331</f>
        <v>1955.52</v>
      </c>
      <c r="C7331" s="6">
        <f t="shared" si="228"/>
        <v>666.02250000000049</v>
      </c>
      <c r="D7331" s="7">
        <f t="shared" si="229"/>
        <v>0.2540574871473571</v>
      </c>
    </row>
    <row r="7332" spans="1:4" x14ac:dyDescent="0.55000000000000004">
      <c r="A7332" s="6">
        <f>US_Regional_Sales_Data!P7332*US_Regional_Sales_Data!M7332*(1-US_Regional_Sales_Data!N7332)</f>
        <v>774.52</v>
      </c>
      <c r="B7332" s="6">
        <f>US_Regional_Sales_Data!O7332*US_Regional_Sales_Data!M7332</f>
        <v>537.61</v>
      </c>
      <c r="C7332" s="6">
        <f t="shared" si="228"/>
        <v>236.90999999999997</v>
      </c>
      <c r="D7332" s="7">
        <f t="shared" si="229"/>
        <v>0.30587977069668953</v>
      </c>
    </row>
    <row r="7333" spans="1:4" x14ac:dyDescent="0.55000000000000004">
      <c r="A7333" s="6">
        <f>US_Regional_Sales_Data!P7333*US_Regional_Sales_Data!M7333*(1-US_Regional_Sales_Data!N7333)</f>
        <v>6801.8399999999992</v>
      </c>
      <c r="B7333" s="6">
        <f>US_Regional_Sales_Data!O7333*US_Regional_Sales_Data!M7333</f>
        <v>4988.01</v>
      </c>
      <c r="C7333" s="6">
        <f t="shared" si="228"/>
        <v>1813.829999999999</v>
      </c>
      <c r="D7333" s="7">
        <f t="shared" si="229"/>
        <v>0.26666754878091797</v>
      </c>
    </row>
    <row r="7334" spans="1:4" x14ac:dyDescent="0.55000000000000004">
      <c r="A7334" s="6">
        <f>US_Regional_Sales_Data!P7334*US_Regional_Sales_Data!M7334*(1-US_Regional_Sales_Data!N7334)</f>
        <v>687.41999999999985</v>
      </c>
      <c r="B7334" s="6">
        <f>US_Regional_Sales_Data!O7334*US_Regional_Sales_Data!M7334</f>
        <v>463.11</v>
      </c>
      <c r="C7334" s="6">
        <f t="shared" si="228"/>
        <v>224.30999999999983</v>
      </c>
      <c r="D7334" s="7">
        <f t="shared" si="229"/>
        <v>0.32630706118530139</v>
      </c>
    </row>
    <row r="7335" spans="1:4" x14ac:dyDescent="0.55000000000000004">
      <c r="A7335" s="6">
        <f>US_Regional_Sales_Data!P7335*US_Regional_Sales_Data!M7335*(1-US_Regional_Sales_Data!N7335)</f>
        <v>6013.92</v>
      </c>
      <c r="B7335" s="6">
        <f>US_Regional_Sales_Data!O7335*US_Regional_Sales_Data!M7335</f>
        <v>4952.6400000000003</v>
      </c>
      <c r="C7335" s="6">
        <f t="shared" si="228"/>
        <v>1061.2799999999997</v>
      </c>
      <c r="D7335" s="7">
        <f t="shared" si="229"/>
        <v>0.17647058823529407</v>
      </c>
    </row>
    <row r="7336" spans="1:4" x14ac:dyDescent="0.55000000000000004">
      <c r="A7336" s="6">
        <f>US_Regional_Sales_Data!P7336*US_Regional_Sales_Data!M7336*(1-US_Regional_Sales_Data!N7336)</f>
        <v>1034.9825000000001</v>
      </c>
      <c r="B7336" s="6">
        <f>US_Regional_Sales_Data!O7336*US_Regional_Sales_Data!M7336</f>
        <v>839.18</v>
      </c>
      <c r="C7336" s="6">
        <f t="shared" si="228"/>
        <v>195.80250000000012</v>
      </c>
      <c r="D7336" s="7">
        <f t="shared" si="229"/>
        <v>0.18918435818963134</v>
      </c>
    </row>
    <row r="7337" spans="1:4" x14ac:dyDescent="0.55000000000000004">
      <c r="A7337" s="6">
        <f>US_Regional_Sales_Data!P7337*US_Regional_Sales_Data!M7337*(1-US_Regional_Sales_Data!N7337)</f>
        <v>3143.6399999999994</v>
      </c>
      <c r="B7337" s="6">
        <f>US_Regional_Sales_Data!O7337*US_Regional_Sales_Data!M7337</f>
        <v>2440.9499999999998</v>
      </c>
      <c r="C7337" s="6">
        <f t="shared" si="228"/>
        <v>702.6899999999996</v>
      </c>
      <c r="D7337" s="7">
        <f t="shared" si="229"/>
        <v>0.22352750314921546</v>
      </c>
    </row>
    <row r="7338" spans="1:4" x14ac:dyDescent="0.55000000000000004">
      <c r="A7338" s="6">
        <f>US_Regional_Sales_Data!P7338*US_Regional_Sales_Data!M7338*(1-US_Regional_Sales_Data!N7338)</f>
        <v>21195.45</v>
      </c>
      <c r="B7338" s="6">
        <f>US_Regional_Sales_Data!O7338*US_Regional_Sales_Data!M7338</f>
        <v>17414.64</v>
      </c>
      <c r="C7338" s="6">
        <f t="shared" si="228"/>
        <v>3780.8100000000013</v>
      </c>
      <c r="D7338" s="7">
        <f t="shared" si="229"/>
        <v>0.17837837837837844</v>
      </c>
    </row>
    <row r="7339" spans="1:4" x14ac:dyDescent="0.55000000000000004">
      <c r="A7339" s="6">
        <f>US_Regional_Sales_Data!P7339*US_Regional_Sales_Data!M7339*(1-US_Regional_Sales_Data!N7339)</f>
        <v>22341.149999999998</v>
      </c>
      <c r="B7339" s="6">
        <f>US_Regional_Sales_Data!O7339*US_Regional_Sales_Data!M7339</f>
        <v>15050.880000000001</v>
      </c>
      <c r="C7339" s="6">
        <f t="shared" si="228"/>
        <v>7290.2699999999968</v>
      </c>
      <c r="D7339" s="7">
        <f t="shared" si="229"/>
        <v>0.32631578947368411</v>
      </c>
    </row>
    <row r="7340" spans="1:4" x14ac:dyDescent="0.55000000000000004">
      <c r="A7340" s="6">
        <f>US_Regional_Sales_Data!P7340*US_Regional_Sales_Data!M7340*(1-US_Regional_Sales_Data!N7340)</f>
        <v>4845.4400000000005</v>
      </c>
      <c r="B7340" s="6">
        <f>US_Regional_Sales_Data!O7340*US_Regional_Sales_Data!M7340</f>
        <v>3815.78</v>
      </c>
      <c r="C7340" s="6">
        <f t="shared" si="228"/>
        <v>1029.6600000000003</v>
      </c>
      <c r="D7340" s="7">
        <f t="shared" si="229"/>
        <v>0.21250082551842561</v>
      </c>
    </row>
    <row r="7341" spans="1:4" x14ac:dyDescent="0.55000000000000004">
      <c r="A7341" s="6">
        <f>US_Regional_Sales_Data!P7341*US_Regional_Sales_Data!M7341*(1-US_Regional_Sales_Data!N7341)</f>
        <v>159.46</v>
      </c>
      <c r="B7341" s="6">
        <f>US_Regional_Sales_Data!O7341*US_Regional_Sales_Data!M7341</f>
        <v>157.18</v>
      </c>
      <c r="C7341" s="6">
        <f t="shared" si="228"/>
        <v>2.2800000000000011</v>
      </c>
      <c r="D7341" s="7">
        <f t="shared" si="229"/>
        <v>1.4298256616079273E-2</v>
      </c>
    </row>
    <row r="7342" spans="1:4" x14ac:dyDescent="0.55000000000000004">
      <c r="A7342" s="6">
        <f>US_Regional_Sales_Data!P7342*US_Regional_Sales_Data!M7342*(1-US_Regional_Sales_Data!N7342)</f>
        <v>14308.52</v>
      </c>
      <c r="B7342" s="6">
        <f>US_Regional_Sales_Data!O7342*US_Regional_Sales_Data!M7342</f>
        <v>12651.76</v>
      </c>
      <c r="C7342" s="6">
        <f t="shared" si="228"/>
        <v>1656.7600000000002</v>
      </c>
      <c r="D7342" s="7">
        <f t="shared" si="229"/>
        <v>0.11578835546932878</v>
      </c>
    </row>
    <row r="7343" spans="1:4" x14ac:dyDescent="0.55000000000000004">
      <c r="A7343" s="6">
        <f>US_Regional_Sales_Data!P7343*US_Regional_Sales_Data!M7343*(1-US_Regional_Sales_Data!N7343)</f>
        <v>3111.4799999999996</v>
      </c>
      <c r="B7343" s="6">
        <f>US_Regional_Sales_Data!O7343*US_Regional_Sales_Data!M7343</f>
        <v>2178.06</v>
      </c>
      <c r="C7343" s="6">
        <f t="shared" si="228"/>
        <v>933.41999999999962</v>
      </c>
      <c r="D7343" s="7">
        <f t="shared" si="229"/>
        <v>0.29999228662887106</v>
      </c>
    </row>
    <row r="7344" spans="1:4" x14ac:dyDescent="0.55000000000000004">
      <c r="A7344" s="6">
        <f>US_Regional_Sales_Data!P7344*US_Regional_Sales_Data!M7344*(1-US_Regional_Sales_Data!N7344)</f>
        <v>2660.5699999999997</v>
      </c>
      <c r="B7344" s="6">
        <f>US_Regional_Sales_Data!O7344*US_Regional_Sales_Data!M7344</f>
        <v>2380.5100000000002</v>
      </c>
      <c r="C7344" s="6">
        <f t="shared" si="228"/>
        <v>280.05999999999949</v>
      </c>
      <c r="D7344" s="7">
        <f t="shared" si="229"/>
        <v>0.10526315789473666</v>
      </c>
    </row>
    <row r="7345" spans="1:4" x14ac:dyDescent="0.55000000000000004">
      <c r="A7345" s="6">
        <f>US_Regional_Sales_Data!P7345*US_Regional_Sales_Data!M7345*(1-US_Regional_Sales_Data!N7345)</f>
        <v>7288.2599999999993</v>
      </c>
      <c r="B7345" s="6">
        <f>US_Regional_Sales_Data!O7345*US_Regional_Sales_Data!M7345</f>
        <v>4175.9900000000007</v>
      </c>
      <c r="C7345" s="6">
        <f t="shared" si="228"/>
        <v>3112.2699999999986</v>
      </c>
      <c r="D7345" s="7">
        <f t="shared" si="229"/>
        <v>0.42702510612958361</v>
      </c>
    </row>
    <row r="7346" spans="1:4" x14ac:dyDescent="0.55000000000000004">
      <c r="A7346" s="6">
        <f>US_Regional_Sales_Data!P7346*US_Regional_Sales_Data!M7346*(1-US_Regional_Sales_Data!N7346)</f>
        <v>44758.68</v>
      </c>
      <c r="B7346" s="6">
        <f>US_Regional_Sales_Data!O7346*US_Regional_Sales_Data!M7346</f>
        <v>37691.519999999997</v>
      </c>
      <c r="C7346" s="6">
        <f t="shared" si="228"/>
        <v>7067.1600000000035</v>
      </c>
      <c r="D7346" s="7">
        <f t="shared" si="229"/>
        <v>0.15789473684210534</v>
      </c>
    </row>
    <row r="7347" spans="1:4" x14ac:dyDescent="0.55000000000000004">
      <c r="A7347" s="6">
        <f>US_Regional_Sales_Data!P7347*US_Regional_Sales_Data!M7347*(1-US_Regional_Sales_Data!N7347)</f>
        <v>3971.7599999999998</v>
      </c>
      <c r="B7347" s="6">
        <f>US_Regional_Sales_Data!O7347*US_Regional_Sales_Data!M7347</f>
        <v>3386.44</v>
      </c>
      <c r="C7347" s="6">
        <f t="shared" si="228"/>
        <v>585.31999999999971</v>
      </c>
      <c r="D7347" s="7">
        <f t="shared" si="229"/>
        <v>0.14737043527302751</v>
      </c>
    </row>
    <row r="7348" spans="1:4" x14ac:dyDescent="0.55000000000000004">
      <c r="A7348" s="6">
        <f>US_Regional_Sales_Data!P7348*US_Regional_Sales_Data!M7348*(1-US_Regional_Sales_Data!N7348)</f>
        <v>4691.5074999999997</v>
      </c>
      <c r="B7348" s="6">
        <f>US_Regional_Sales_Data!O7348*US_Regional_Sales_Data!M7348</f>
        <v>4311.12</v>
      </c>
      <c r="C7348" s="6">
        <f t="shared" si="228"/>
        <v>380.38749999999982</v>
      </c>
      <c r="D7348" s="7">
        <f t="shared" si="229"/>
        <v>8.1080015325564303E-2</v>
      </c>
    </row>
    <row r="7349" spans="1:4" x14ac:dyDescent="0.55000000000000004">
      <c r="A7349" s="6">
        <f>US_Regional_Sales_Data!P7349*US_Regional_Sales_Data!M7349*(1-US_Regional_Sales_Data!N7349)</f>
        <v>8018.56</v>
      </c>
      <c r="B7349" s="6">
        <f>US_Regional_Sales_Data!O7349*US_Regional_Sales_Data!M7349</f>
        <v>7263.88</v>
      </c>
      <c r="C7349" s="6">
        <f t="shared" si="228"/>
        <v>754.68000000000029</v>
      </c>
      <c r="D7349" s="7">
        <f t="shared" si="229"/>
        <v>9.4116649373453626E-2</v>
      </c>
    </row>
    <row r="7350" spans="1:4" x14ac:dyDescent="0.55000000000000004">
      <c r="A7350" s="6">
        <f>US_Regional_Sales_Data!P7350*US_Regional_Sales_Data!M7350*(1-US_Regional_Sales_Data!N7350)</f>
        <v>7065.1500000000005</v>
      </c>
      <c r="B7350" s="6">
        <f>US_Regional_Sales_Data!O7350*US_Regional_Sales_Data!M7350</f>
        <v>3207.96</v>
      </c>
      <c r="C7350" s="6">
        <f t="shared" si="228"/>
        <v>3857.1900000000005</v>
      </c>
      <c r="D7350" s="7">
        <f t="shared" si="229"/>
        <v>0.54594594594594592</v>
      </c>
    </row>
    <row r="7351" spans="1:4" x14ac:dyDescent="0.55000000000000004">
      <c r="A7351" s="6">
        <f>US_Regional_Sales_Data!P7351*US_Regional_Sales_Data!M7351*(1-US_Regional_Sales_Data!N7351)</f>
        <v>2122.56</v>
      </c>
      <c r="B7351" s="6">
        <f>US_Regional_Sales_Data!O7351*US_Regional_Sales_Data!M7351</f>
        <v>1644.9900000000002</v>
      </c>
      <c r="C7351" s="6">
        <f t="shared" si="228"/>
        <v>477.56999999999971</v>
      </c>
      <c r="D7351" s="7">
        <f t="shared" si="229"/>
        <v>0.22499717322478505</v>
      </c>
    </row>
    <row r="7352" spans="1:4" x14ac:dyDescent="0.55000000000000004">
      <c r="A7352" s="6">
        <f>US_Regional_Sales_Data!P7352*US_Regional_Sales_Data!M7352*(1-US_Regional_Sales_Data!N7352)</f>
        <v>3967.7400000000002</v>
      </c>
      <c r="B7352" s="6">
        <f>US_Regional_Sales_Data!O7352*US_Regional_Sales_Data!M7352</f>
        <v>3306.4500000000003</v>
      </c>
      <c r="C7352" s="6">
        <f t="shared" si="228"/>
        <v>661.29</v>
      </c>
      <c r="D7352" s="7">
        <f t="shared" si="229"/>
        <v>0.16666666666666666</v>
      </c>
    </row>
    <row r="7353" spans="1:4" x14ac:dyDescent="0.55000000000000004">
      <c r="A7353" s="6">
        <f>US_Regional_Sales_Data!P7353*US_Regional_Sales_Data!M7353*(1-US_Regional_Sales_Data!N7353)</f>
        <v>27802.319999999996</v>
      </c>
      <c r="B7353" s="6">
        <f>US_Regional_Sales_Data!O7353*US_Regional_Sales_Data!M7353</f>
        <v>19900.64</v>
      </c>
      <c r="C7353" s="6">
        <f t="shared" si="228"/>
        <v>7901.6799999999967</v>
      </c>
      <c r="D7353" s="7">
        <f t="shared" si="229"/>
        <v>0.28420937533270596</v>
      </c>
    </row>
    <row r="7354" spans="1:4" x14ac:dyDescent="0.55000000000000004">
      <c r="A7354" s="6">
        <f>US_Regional_Sales_Data!P7354*US_Regional_Sales_Data!M7354*(1-US_Regional_Sales_Data!N7354)</f>
        <v>3468.9249999999997</v>
      </c>
      <c r="B7354" s="6">
        <f>US_Regional_Sales_Data!O7354*US_Regional_Sales_Data!M7354</f>
        <v>2263.9500000000003</v>
      </c>
      <c r="C7354" s="6">
        <f t="shared" si="228"/>
        <v>1204.9749999999995</v>
      </c>
      <c r="D7354" s="7">
        <f t="shared" si="229"/>
        <v>0.34736265557773649</v>
      </c>
    </row>
    <row r="7355" spans="1:4" x14ac:dyDescent="0.55000000000000004">
      <c r="A7355" s="6">
        <f>US_Regional_Sales_Data!P7355*US_Regional_Sales_Data!M7355*(1-US_Regional_Sales_Data!N7355)</f>
        <v>10401.75</v>
      </c>
      <c r="B7355" s="6">
        <f>US_Regional_Sales_Data!O7355*US_Regional_Sales_Data!M7355</f>
        <v>9246</v>
      </c>
      <c r="C7355" s="6">
        <f t="shared" si="228"/>
        <v>1155.75</v>
      </c>
      <c r="D7355" s="7">
        <f t="shared" si="229"/>
        <v>0.1111111111111111</v>
      </c>
    </row>
    <row r="7356" spans="1:4" x14ac:dyDescent="0.55000000000000004">
      <c r="A7356" s="6">
        <f>US_Regional_Sales_Data!P7356*US_Regional_Sales_Data!M7356*(1-US_Regional_Sales_Data!N7356)</f>
        <v>836.16000000000008</v>
      </c>
      <c r="B7356" s="6">
        <f>US_Regional_Sales_Data!O7356*US_Regional_Sales_Data!M7356</f>
        <v>449.44</v>
      </c>
      <c r="C7356" s="6">
        <f t="shared" si="228"/>
        <v>386.72000000000008</v>
      </c>
      <c r="D7356" s="7">
        <f t="shared" si="229"/>
        <v>0.46249521622655959</v>
      </c>
    </row>
    <row r="7357" spans="1:4" x14ac:dyDescent="0.55000000000000004">
      <c r="A7357" s="6">
        <f>US_Regional_Sales_Data!P7357*US_Regional_Sales_Data!M7357*(1-US_Regional_Sales_Data!N7357)</f>
        <v>14031.14</v>
      </c>
      <c r="B7357" s="6">
        <f>US_Regional_Sales_Data!O7357*US_Regional_Sales_Data!M7357</f>
        <v>6370.88</v>
      </c>
      <c r="C7357" s="6">
        <f t="shared" si="228"/>
        <v>7660.2599999999993</v>
      </c>
      <c r="D7357" s="7">
        <f t="shared" si="229"/>
        <v>0.54594708626668964</v>
      </c>
    </row>
    <row r="7358" spans="1:4" x14ac:dyDescent="0.55000000000000004">
      <c r="A7358" s="6">
        <f>US_Regional_Sales_Data!P7358*US_Regional_Sales_Data!M7358*(1-US_Regional_Sales_Data!N7358)</f>
        <v>1881.3600000000001</v>
      </c>
      <c r="B7358" s="6">
        <f>US_Regional_Sales_Data!O7358*US_Regional_Sales_Data!M7358</f>
        <v>1275.1400000000001</v>
      </c>
      <c r="C7358" s="6">
        <f t="shared" si="228"/>
        <v>606.22</v>
      </c>
      <c r="D7358" s="7">
        <f t="shared" si="229"/>
        <v>0.3222243483437513</v>
      </c>
    </row>
    <row r="7359" spans="1:4" x14ac:dyDescent="0.55000000000000004">
      <c r="A7359" s="6">
        <f>US_Regional_Sales_Data!P7359*US_Regional_Sales_Data!M7359*(1-US_Regional_Sales_Data!N7359)</f>
        <v>5449.78</v>
      </c>
      <c r="B7359" s="6">
        <f>US_Regional_Sales_Data!O7359*US_Regional_Sales_Data!M7359</f>
        <v>4437.6500000000005</v>
      </c>
      <c r="C7359" s="6">
        <f t="shared" si="228"/>
        <v>1012.1299999999992</v>
      </c>
      <c r="D7359" s="7">
        <f t="shared" si="229"/>
        <v>0.18571942353636281</v>
      </c>
    </row>
    <row r="7360" spans="1:4" x14ac:dyDescent="0.55000000000000004">
      <c r="A7360" s="6">
        <f>US_Regional_Sales_Data!P7360*US_Regional_Sales_Data!M7360*(1-US_Regional_Sales_Data!N7360)</f>
        <v>3690.3599999999997</v>
      </c>
      <c r="B7360" s="6">
        <f>US_Regional_Sales_Data!O7360*US_Regional_Sales_Data!M7360</f>
        <v>2870.28</v>
      </c>
      <c r="C7360" s="6">
        <f t="shared" si="228"/>
        <v>820.07999999999947</v>
      </c>
      <c r="D7360" s="7">
        <f t="shared" si="229"/>
        <v>0.2222222222222221</v>
      </c>
    </row>
    <row r="7361" spans="1:4" x14ac:dyDescent="0.55000000000000004">
      <c r="A7361" s="6">
        <f>US_Regional_Sales_Data!P7361*US_Regional_Sales_Data!M7361*(1-US_Regional_Sales_Data!N7361)</f>
        <v>1821.0600000000002</v>
      </c>
      <c r="B7361" s="6">
        <f>US_Regional_Sales_Data!O7361*US_Regional_Sales_Data!M7361</f>
        <v>1112.8800000000001</v>
      </c>
      <c r="C7361" s="6">
        <f t="shared" si="228"/>
        <v>708.18000000000006</v>
      </c>
      <c r="D7361" s="7">
        <f t="shared" si="229"/>
        <v>0.38888339758162827</v>
      </c>
    </row>
    <row r="7362" spans="1:4" x14ac:dyDescent="0.55000000000000004">
      <c r="A7362" s="6">
        <f>US_Regional_Sales_Data!P7362*US_Regional_Sales_Data!M7362*(1-US_Regional_Sales_Data!N7362)</f>
        <v>9926.3849999999984</v>
      </c>
      <c r="B7362" s="6">
        <f>US_Regional_Sales_Data!O7362*US_Regional_Sales_Data!M7362</f>
        <v>8291.4600000000009</v>
      </c>
      <c r="C7362" s="6">
        <f t="shared" si="228"/>
        <v>1634.9249999999975</v>
      </c>
      <c r="D7362" s="7">
        <f t="shared" si="229"/>
        <v>0.16470497567845674</v>
      </c>
    </row>
    <row r="7363" spans="1:4" x14ac:dyDescent="0.55000000000000004">
      <c r="A7363" s="6">
        <f>US_Regional_Sales_Data!P7363*US_Regional_Sales_Data!M7363*(1-US_Regional_Sales_Data!N7363)</f>
        <v>8651.7100000000009</v>
      </c>
      <c r="B7363" s="6">
        <f>US_Regional_Sales_Data!O7363*US_Regional_Sales_Data!M7363</f>
        <v>7295.48</v>
      </c>
      <c r="C7363" s="6">
        <f t="shared" ref="C7363:C7426" si="230">A7363-B7363</f>
        <v>1356.2300000000014</v>
      </c>
      <c r="D7363" s="7">
        <f t="shared" ref="D7363:D7426" si="231">C7363/A7363</f>
        <v>0.15675860610214642</v>
      </c>
    </row>
    <row r="7364" spans="1:4" x14ac:dyDescent="0.55000000000000004">
      <c r="A7364" s="6">
        <f>US_Regional_Sales_Data!P7364*US_Regional_Sales_Data!M7364*(1-US_Regional_Sales_Data!N7364)</f>
        <v>820.08</v>
      </c>
      <c r="B7364" s="6">
        <f>US_Regional_Sales_Data!O7364*US_Regional_Sales_Data!M7364</f>
        <v>615.06000000000006</v>
      </c>
      <c r="C7364" s="6">
        <f t="shared" si="230"/>
        <v>205.01999999999998</v>
      </c>
      <c r="D7364" s="7">
        <f t="shared" si="231"/>
        <v>0.24999999999999997</v>
      </c>
    </row>
    <row r="7365" spans="1:4" x14ac:dyDescent="0.55000000000000004">
      <c r="A7365" s="6">
        <f>US_Regional_Sales_Data!P7365*US_Regional_Sales_Data!M7365*(1-US_Regional_Sales_Data!N7365)</f>
        <v>5123.8249999999998</v>
      </c>
      <c r="B7365" s="6">
        <f>US_Regional_Sales_Data!O7365*US_Regional_Sales_Data!M7365</f>
        <v>3829.4</v>
      </c>
      <c r="C7365" s="6">
        <f t="shared" si="230"/>
        <v>1294.4249999999997</v>
      </c>
      <c r="D7365" s="7">
        <f t="shared" si="231"/>
        <v>0.25262865144691704</v>
      </c>
    </row>
    <row r="7366" spans="1:4" x14ac:dyDescent="0.55000000000000004">
      <c r="A7366" s="6">
        <f>US_Regional_Sales_Data!P7366*US_Regional_Sales_Data!M7366*(1-US_Regional_Sales_Data!N7366)</f>
        <v>7684.9000000000005</v>
      </c>
      <c r="B7366" s="6">
        <f>US_Regional_Sales_Data!O7366*US_Regional_Sales_Data!M7366</f>
        <v>5981.76</v>
      </c>
      <c r="C7366" s="6">
        <f t="shared" si="230"/>
        <v>1703.1400000000003</v>
      </c>
      <c r="D7366" s="7">
        <f t="shared" si="231"/>
        <v>0.22162162162162166</v>
      </c>
    </row>
    <row r="7367" spans="1:4" x14ac:dyDescent="0.55000000000000004">
      <c r="A7367" s="6">
        <f>US_Regional_Sales_Data!P7367*US_Regional_Sales_Data!M7367*(1-US_Regional_Sales_Data!N7367)</f>
        <v>9889.1999999999989</v>
      </c>
      <c r="B7367" s="6">
        <f>US_Regional_Sales_Data!O7367*US_Regional_Sales_Data!M7367</f>
        <v>11702.2</v>
      </c>
      <c r="C7367" s="6">
        <f t="shared" si="230"/>
        <v>-1813.0000000000018</v>
      </c>
      <c r="D7367" s="7">
        <f t="shared" si="231"/>
        <v>-0.18333131092504976</v>
      </c>
    </row>
    <row r="7368" spans="1:4" x14ac:dyDescent="0.55000000000000004">
      <c r="A7368" s="6">
        <f>US_Regional_Sales_Data!P7368*US_Regional_Sales_Data!M7368*(1-US_Regional_Sales_Data!N7368)</f>
        <v>3530.9</v>
      </c>
      <c r="B7368" s="6">
        <f>US_Regional_Sales_Data!O7368*US_Regional_Sales_Data!M7368</f>
        <v>1703.16</v>
      </c>
      <c r="C7368" s="6">
        <f t="shared" si="230"/>
        <v>1827.74</v>
      </c>
      <c r="D7368" s="7">
        <f t="shared" si="231"/>
        <v>0.5176413945453</v>
      </c>
    </row>
    <row r="7369" spans="1:4" x14ac:dyDescent="0.55000000000000004">
      <c r="A7369" s="6">
        <f>US_Regional_Sales_Data!P7369*US_Regional_Sales_Data!M7369*(1-US_Regional_Sales_Data!N7369)</f>
        <v>2333.61</v>
      </c>
      <c r="B7369" s="6">
        <f>US_Regional_Sales_Data!O7369*US_Regional_Sales_Data!M7369</f>
        <v>2100.25</v>
      </c>
      <c r="C7369" s="6">
        <f t="shared" si="230"/>
        <v>233.36000000000013</v>
      </c>
      <c r="D7369" s="7">
        <f t="shared" si="231"/>
        <v>9.999957147938178E-2</v>
      </c>
    </row>
    <row r="7370" spans="1:4" x14ac:dyDescent="0.55000000000000004">
      <c r="A7370" s="6">
        <f>US_Regional_Sales_Data!P7370*US_Regional_Sales_Data!M7370*(1-US_Regional_Sales_Data!N7370)</f>
        <v>9701.6</v>
      </c>
      <c r="B7370" s="6">
        <f>US_Regional_Sales_Data!O7370*US_Regional_Sales_Data!M7370</f>
        <v>8003.8</v>
      </c>
      <c r="C7370" s="6">
        <f t="shared" si="230"/>
        <v>1697.8000000000002</v>
      </c>
      <c r="D7370" s="7">
        <f t="shared" si="231"/>
        <v>0.17500206151562631</v>
      </c>
    </row>
    <row r="7371" spans="1:4" x14ac:dyDescent="0.55000000000000004">
      <c r="A7371" s="6">
        <f>US_Regional_Sales_Data!P7371*US_Regional_Sales_Data!M7371*(1-US_Regional_Sales_Data!N7371)</f>
        <v>12950.43</v>
      </c>
      <c r="B7371" s="6">
        <f>US_Regional_Sales_Data!O7371*US_Regional_Sales_Data!M7371</f>
        <v>12341.01</v>
      </c>
      <c r="C7371" s="6">
        <f t="shared" si="230"/>
        <v>609.42000000000007</v>
      </c>
      <c r="D7371" s="7">
        <f t="shared" si="231"/>
        <v>4.7057896919252877E-2</v>
      </c>
    </row>
    <row r="7372" spans="1:4" x14ac:dyDescent="0.55000000000000004">
      <c r="A7372" s="6">
        <f>US_Regional_Sales_Data!P7372*US_Regional_Sales_Data!M7372*(1-US_Regional_Sales_Data!N7372)</f>
        <v>985.40250000000003</v>
      </c>
      <c r="B7372" s="6">
        <f>US_Regional_Sales_Data!O7372*US_Regional_Sales_Data!M7372</f>
        <v>543.29999999999995</v>
      </c>
      <c r="C7372" s="6">
        <f t="shared" si="230"/>
        <v>442.10250000000008</v>
      </c>
      <c r="D7372" s="7">
        <f t="shared" si="231"/>
        <v>0.44865169308987957</v>
      </c>
    </row>
    <row r="7373" spans="1:4" x14ac:dyDescent="0.55000000000000004">
      <c r="A7373" s="6">
        <f>US_Regional_Sales_Data!P7373*US_Regional_Sales_Data!M7373*(1-US_Regional_Sales_Data!N7373)</f>
        <v>12687.119999999999</v>
      </c>
      <c r="B7373" s="6">
        <f>US_Regional_Sales_Data!O7373*US_Regional_Sales_Data!M7373</f>
        <v>11559.36</v>
      </c>
      <c r="C7373" s="6">
        <f t="shared" si="230"/>
        <v>1127.7599999999984</v>
      </c>
      <c r="D7373" s="7">
        <f t="shared" si="231"/>
        <v>8.8890150010404137E-2</v>
      </c>
    </row>
    <row r="7374" spans="1:4" x14ac:dyDescent="0.55000000000000004">
      <c r="A7374" s="6">
        <f>US_Regional_Sales_Data!P7374*US_Regional_Sales_Data!M7374*(1-US_Regional_Sales_Data!N7374)</f>
        <v>4939.24</v>
      </c>
      <c r="B7374" s="6">
        <f>US_Regional_Sales_Data!O7374*US_Regional_Sales_Data!M7374</f>
        <v>3639.44</v>
      </c>
      <c r="C7374" s="6">
        <f t="shared" si="230"/>
        <v>1299.7999999999997</v>
      </c>
      <c r="D7374" s="7">
        <f t="shared" si="231"/>
        <v>0.26315789473684204</v>
      </c>
    </row>
    <row r="7375" spans="1:4" x14ac:dyDescent="0.55000000000000004">
      <c r="A7375" s="6">
        <f>US_Regional_Sales_Data!P7375*US_Regional_Sales_Data!M7375*(1-US_Regional_Sales_Data!N7375)</f>
        <v>16937.600000000002</v>
      </c>
      <c r="B7375" s="6">
        <f>US_Regional_Sales_Data!O7375*US_Regional_Sales_Data!M7375</f>
        <v>11856.32</v>
      </c>
      <c r="C7375" s="6">
        <f t="shared" si="230"/>
        <v>5081.2800000000025</v>
      </c>
      <c r="D7375" s="7">
        <f t="shared" si="231"/>
        <v>0.3000000000000001</v>
      </c>
    </row>
    <row r="7376" spans="1:4" x14ac:dyDescent="0.55000000000000004">
      <c r="A7376" s="6">
        <f>US_Regional_Sales_Data!P7376*US_Regional_Sales_Data!M7376*(1-US_Regional_Sales_Data!N7376)</f>
        <v>5137.5599999999995</v>
      </c>
      <c r="B7376" s="6">
        <f>US_Regional_Sales_Data!O7376*US_Regional_Sales_Data!M7376</f>
        <v>4680.8999999999996</v>
      </c>
      <c r="C7376" s="6">
        <f t="shared" si="230"/>
        <v>456.65999999999985</v>
      </c>
      <c r="D7376" s="7">
        <f t="shared" si="231"/>
        <v>8.888655314974421E-2</v>
      </c>
    </row>
    <row r="7377" spans="1:4" x14ac:dyDescent="0.55000000000000004">
      <c r="A7377" s="6">
        <f>US_Regional_Sales_Data!P7377*US_Regional_Sales_Data!M7377*(1-US_Regional_Sales_Data!N7377)</f>
        <v>6749.0774999999994</v>
      </c>
      <c r="B7377" s="6">
        <f>US_Regional_Sales_Data!O7377*US_Regional_Sales_Data!M7377</f>
        <v>5910</v>
      </c>
      <c r="C7377" s="6">
        <f t="shared" si="230"/>
        <v>839.07749999999942</v>
      </c>
      <c r="D7377" s="7">
        <f t="shared" si="231"/>
        <v>0.12432476882951773</v>
      </c>
    </row>
    <row r="7378" spans="1:4" x14ac:dyDescent="0.55000000000000004">
      <c r="A7378" s="6">
        <f>US_Regional_Sales_Data!P7378*US_Regional_Sales_Data!M7378*(1-US_Regional_Sales_Data!N7378)</f>
        <v>24847.620000000003</v>
      </c>
      <c r="B7378" s="6">
        <f>US_Regional_Sales_Data!O7378*US_Regional_Sales_Data!M7378</f>
        <v>32716.04</v>
      </c>
      <c r="C7378" s="6">
        <f t="shared" si="230"/>
        <v>-7868.4199999999983</v>
      </c>
      <c r="D7378" s="7">
        <f t="shared" si="231"/>
        <v>-0.31666694838378878</v>
      </c>
    </row>
    <row r="7379" spans="1:4" x14ac:dyDescent="0.55000000000000004">
      <c r="A7379" s="6">
        <f>US_Regional_Sales_Data!P7379*US_Regional_Sales_Data!M7379*(1-US_Regional_Sales_Data!N7379)</f>
        <v>1082.05</v>
      </c>
      <c r="B7379" s="6">
        <f>US_Regional_Sales_Data!O7379*US_Regional_Sales_Data!M7379</f>
        <v>694.79</v>
      </c>
      <c r="C7379" s="6">
        <f t="shared" si="230"/>
        <v>387.26</v>
      </c>
      <c r="D7379" s="7">
        <f t="shared" si="231"/>
        <v>0.35789473684210527</v>
      </c>
    </row>
    <row r="7380" spans="1:4" x14ac:dyDescent="0.55000000000000004">
      <c r="A7380" s="6">
        <f>US_Regional_Sales_Data!P7380*US_Regional_Sales_Data!M7380*(1-US_Regional_Sales_Data!N7380)</f>
        <v>19349.599999999999</v>
      </c>
      <c r="B7380" s="6">
        <f>US_Regional_Sales_Data!O7380*US_Regional_Sales_Data!M7380</f>
        <v>15072.32</v>
      </c>
      <c r="C7380" s="6">
        <f t="shared" si="230"/>
        <v>4277.2799999999988</v>
      </c>
      <c r="D7380" s="7">
        <f t="shared" si="231"/>
        <v>0.22105263157894733</v>
      </c>
    </row>
    <row r="7381" spans="1:4" x14ac:dyDescent="0.55000000000000004">
      <c r="A7381" s="6">
        <f>US_Regional_Sales_Data!P7381*US_Regional_Sales_Data!M7381*(1-US_Regional_Sales_Data!N7381)</f>
        <v>6193.1449999999995</v>
      </c>
      <c r="B7381" s="6">
        <f>US_Regional_Sales_Data!O7381*US_Regional_Sales_Data!M7381</f>
        <v>3715.88</v>
      </c>
      <c r="C7381" s="6">
        <f t="shared" si="230"/>
        <v>2477.2649999999994</v>
      </c>
      <c r="D7381" s="7">
        <f t="shared" si="231"/>
        <v>0.40000113028194878</v>
      </c>
    </row>
    <row r="7382" spans="1:4" x14ac:dyDescent="0.55000000000000004">
      <c r="A7382" s="6">
        <f>US_Regional_Sales_Data!P7382*US_Regional_Sales_Data!M7382*(1-US_Regional_Sales_Data!N7382)</f>
        <v>3656.5250000000001</v>
      </c>
      <c r="B7382" s="6">
        <f>US_Regional_Sales_Data!O7382*US_Regional_Sales_Data!M7382</f>
        <v>3360.05</v>
      </c>
      <c r="C7382" s="6">
        <f t="shared" si="230"/>
        <v>296.47499999999991</v>
      </c>
      <c r="D7382" s="7">
        <f t="shared" si="231"/>
        <v>8.1081081081081058E-2</v>
      </c>
    </row>
    <row r="7383" spans="1:4" x14ac:dyDescent="0.55000000000000004">
      <c r="A7383" s="6">
        <f>US_Regional_Sales_Data!P7383*US_Regional_Sales_Data!M7383*(1-US_Regional_Sales_Data!N7383)</f>
        <v>15649.859999999999</v>
      </c>
      <c r="B7383" s="6">
        <f>US_Regional_Sales_Data!O7383*US_Regional_Sales_Data!M7383</f>
        <v>14729.28</v>
      </c>
      <c r="C7383" s="6">
        <f t="shared" si="230"/>
        <v>920.57999999999811</v>
      </c>
      <c r="D7383" s="7">
        <f t="shared" si="231"/>
        <v>5.8823529411764587E-2</v>
      </c>
    </row>
    <row r="7384" spans="1:4" x14ac:dyDescent="0.55000000000000004">
      <c r="A7384" s="6">
        <f>US_Regional_Sales_Data!P7384*US_Regional_Sales_Data!M7384*(1-US_Regional_Sales_Data!N7384)</f>
        <v>802.995</v>
      </c>
      <c r="B7384" s="6">
        <f>US_Regional_Sales_Data!O7384*US_Regional_Sales_Data!M7384</f>
        <v>566.82000000000005</v>
      </c>
      <c r="C7384" s="6">
        <f t="shared" si="230"/>
        <v>236.17499999999995</v>
      </c>
      <c r="D7384" s="7">
        <f t="shared" si="231"/>
        <v>0.29411764705882348</v>
      </c>
    </row>
    <row r="7385" spans="1:4" x14ac:dyDescent="0.55000000000000004">
      <c r="A7385" s="6">
        <f>US_Regional_Sales_Data!P7385*US_Regional_Sales_Data!M7385*(1-US_Regional_Sales_Data!N7385)</f>
        <v>1115.55</v>
      </c>
      <c r="B7385" s="6">
        <f>US_Regional_Sales_Data!O7385*US_Regional_Sales_Data!M7385</f>
        <v>842.86</v>
      </c>
      <c r="C7385" s="6">
        <f t="shared" si="230"/>
        <v>272.68999999999994</v>
      </c>
      <c r="D7385" s="7">
        <f t="shared" si="231"/>
        <v>0.24444444444444441</v>
      </c>
    </row>
    <row r="7386" spans="1:4" x14ac:dyDescent="0.55000000000000004">
      <c r="A7386" s="6">
        <f>US_Regional_Sales_Data!P7386*US_Regional_Sales_Data!M7386*(1-US_Regional_Sales_Data!N7386)</f>
        <v>6664.1550000000007</v>
      </c>
      <c r="B7386" s="6">
        <f>US_Regional_Sales_Data!O7386*US_Regional_Sales_Data!M7386</f>
        <v>3858.21</v>
      </c>
      <c r="C7386" s="6">
        <f t="shared" si="230"/>
        <v>2805.9450000000006</v>
      </c>
      <c r="D7386" s="7">
        <f t="shared" si="231"/>
        <v>0.42105038073094042</v>
      </c>
    </row>
    <row r="7387" spans="1:4" x14ac:dyDescent="0.55000000000000004">
      <c r="A7387" s="6">
        <f>US_Regional_Sales_Data!P7387*US_Regional_Sales_Data!M7387*(1-US_Regional_Sales_Data!N7387)</f>
        <v>11310.4375</v>
      </c>
      <c r="B7387" s="6">
        <f>US_Regional_Sales_Data!O7387*US_Regional_Sales_Data!M7387</f>
        <v>8803.7999999999993</v>
      </c>
      <c r="C7387" s="6">
        <f t="shared" si="230"/>
        <v>2506.6375000000007</v>
      </c>
      <c r="D7387" s="7">
        <f t="shared" si="231"/>
        <v>0.22162162162162169</v>
      </c>
    </row>
    <row r="7388" spans="1:4" x14ac:dyDescent="0.55000000000000004">
      <c r="A7388" s="6">
        <f>US_Regional_Sales_Data!P7388*US_Regional_Sales_Data!M7388*(1-US_Regional_Sales_Data!N7388)</f>
        <v>1018.4</v>
      </c>
      <c r="B7388" s="6">
        <f>US_Regional_Sales_Data!O7388*US_Regional_Sales_Data!M7388</f>
        <v>728.94999999999993</v>
      </c>
      <c r="C7388" s="6">
        <f t="shared" si="230"/>
        <v>289.45000000000005</v>
      </c>
      <c r="D7388" s="7">
        <f t="shared" si="231"/>
        <v>0.28422034564022003</v>
      </c>
    </row>
    <row r="7389" spans="1:4" x14ac:dyDescent="0.55000000000000004">
      <c r="A7389" s="6">
        <f>US_Regional_Sales_Data!P7389*US_Regional_Sales_Data!M7389*(1-US_Regional_Sales_Data!N7389)</f>
        <v>6670.52</v>
      </c>
      <c r="B7389" s="6">
        <f>US_Regional_Sales_Data!O7389*US_Regional_Sales_Data!M7389</f>
        <v>4493.84</v>
      </c>
      <c r="C7389" s="6">
        <f t="shared" si="230"/>
        <v>2176.6800000000003</v>
      </c>
      <c r="D7389" s="7">
        <f t="shared" si="231"/>
        <v>0.32631339086008287</v>
      </c>
    </row>
    <row r="7390" spans="1:4" x14ac:dyDescent="0.55000000000000004">
      <c r="A7390" s="6">
        <f>US_Regional_Sales_Data!P7390*US_Regional_Sales_Data!M7390*(1-US_Regional_Sales_Data!N7390)</f>
        <v>8874.82</v>
      </c>
      <c r="B7390" s="6">
        <f>US_Regional_Sales_Data!O7390*US_Regional_Sales_Data!M7390</f>
        <v>6812.04</v>
      </c>
      <c r="C7390" s="6">
        <f t="shared" si="230"/>
        <v>2062.7799999999997</v>
      </c>
      <c r="D7390" s="7">
        <f t="shared" si="231"/>
        <v>0.2324306295789661</v>
      </c>
    </row>
    <row r="7391" spans="1:4" x14ac:dyDescent="0.55000000000000004">
      <c r="A7391" s="6">
        <f>US_Regional_Sales_Data!P7391*US_Regional_Sales_Data!M7391*(1-US_Regional_Sales_Data!N7391)</f>
        <v>15199.619999999999</v>
      </c>
      <c r="B7391" s="6">
        <f>US_Regional_Sales_Data!O7391*US_Regional_Sales_Data!M7391</f>
        <v>11679.72</v>
      </c>
      <c r="C7391" s="6">
        <f t="shared" si="230"/>
        <v>3519.8999999999996</v>
      </c>
      <c r="D7391" s="7">
        <f t="shared" si="231"/>
        <v>0.2315781578749995</v>
      </c>
    </row>
    <row r="7392" spans="1:4" x14ac:dyDescent="0.55000000000000004">
      <c r="A7392" s="6">
        <f>US_Regional_Sales_Data!P7392*US_Regional_Sales_Data!M7392*(1-US_Regional_Sales_Data!N7392)</f>
        <v>11577.6</v>
      </c>
      <c r="B7392" s="6">
        <f>US_Regional_Sales_Data!O7392*US_Regional_Sales_Data!M7392</f>
        <v>13314.24</v>
      </c>
      <c r="C7392" s="6">
        <f t="shared" si="230"/>
        <v>-1736.6399999999994</v>
      </c>
      <c r="D7392" s="7">
        <f t="shared" si="231"/>
        <v>-0.14999999999999994</v>
      </c>
    </row>
    <row r="7393" spans="1:4" x14ac:dyDescent="0.55000000000000004">
      <c r="A7393" s="6">
        <f>US_Regional_Sales_Data!P7393*US_Regional_Sales_Data!M7393*(1-US_Regional_Sales_Data!N7393)</f>
        <v>8497.2749999999996</v>
      </c>
      <c r="B7393" s="6">
        <f>US_Regional_Sales_Data!O7393*US_Regional_Sales_Data!M7393</f>
        <v>5277.2699999999995</v>
      </c>
      <c r="C7393" s="6">
        <f t="shared" si="230"/>
        <v>3220.0050000000001</v>
      </c>
      <c r="D7393" s="7">
        <f t="shared" si="231"/>
        <v>0.37894560314924491</v>
      </c>
    </row>
    <row r="7394" spans="1:4" x14ac:dyDescent="0.55000000000000004">
      <c r="A7394" s="6">
        <f>US_Regional_Sales_Data!P7394*US_Regional_Sales_Data!M7394*(1-US_Regional_Sales_Data!N7394)</f>
        <v>1998.9449999999997</v>
      </c>
      <c r="B7394" s="6">
        <f>US_Regional_Sales_Data!O7394*US_Regional_Sales_Data!M7394</f>
        <v>1293.44</v>
      </c>
      <c r="C7394" s="6">
        <f t="shared" si="230"/>
        <v>705.50499999999965</v>
      </c>
      <c r="D7394" s="7">
        <f t="shared" si="231"/>
        <v>0.35293867515114208</v>
      </c>
    </row>
    <row r="7395" spans="1:4" x14ac:dyDescent="0.55000000000000004">
      <c r="A7395" s="6">
        <f>US_Regional_Sales_Data!P7395*US_Regional_Sales_Data!M7395*(1-US_Regional_Sales_Data!N7395)</f>
        <v>8986.375</v>
      </c>
      <c r="B7395" s="6">
        <f>US_Regional_Sales_Data!O7395*US_Regional_Sales_Data!M7395</f>
        <v>3983.15</v>
      </c>
      <c r="C7395" s="6">
        <f t="shared" si="230"/>
        <v>5003.2250000000004</v>
      </c>
      <c r="D7395" s="7">
        <f t="shared" si="231"/>
        <v>0.55675675675675684</v>
      </c>
    </row>
    <row r="7396" spans="1:4" x14ac:dyDescent="0.55000000000000004">
      <c r="A7396" s="6">
        <f>US_Regional_Sales_Data!P7396*US_Regional_Sales_Data!M7396*(1-US_Regional_Sales_Data!N7396)</f>
        <v>2961.4</v>
      </c>
      <c r="B7396" s="6">
        <f>US_Regional_Sales_Data!O7396*US_Regional_Sales_Data!M7396</f>
        <v>1463.3000000000002</v>
      </c>
      <c r="C7396" s="6">
        <f t="shared" si="230"/>
        <v>1498.1</v>
      </c>
      <c r="D7396" s="7">
        <f t="shared" si="231"/>
        <v>0.50587559937867221</v>
      </c>
    </row>
    <row r="7397" spans="1:4" x14ac:dyDescent="0.55000000000000004">
      <c r="A7397" s="6">
        <f>US_Regional_Sales_Data!P7397*US_Regional_Sales_Data!M7397*(1-US_Regional_Sales_Data!N7397)</f>
        <v>6811.0525000000016</v>
      </c>
      <c r="B7397" s="6">
        <f>US_Regional_Sales_Data!O7397*US_Regional_Sales_Data!M7397</f>
        <v>3902.5699999999997</v>
      </c>
      <c r="C7397" s="6">
        <f t="shared" si="230"/>
        <v>2908.4825000000019</v>
      </c>
      <c r="D7397" s="7">
        <f t="shared" si="231"/>
        <v>0.42702394380310549</v>
      </c>
    </row>
    <row r="7398" spans="1:4" x14ac:dyDescent="0.55000000000000004">
      <c r="A7398" s="6">
        <f>US_Regional_Sales_Data!P7398*US_Regional_Sales_Data!M7398*(1-US_Regional_Sales_Data!N7398)</f>
        <v>20502</v>
      </c>
      <c r="B7398" s="6">
        <f>US_Regional_Sales_Data!O7398*US_Regional_Sales_Data!M7398</f>
        <v>15919.199999999999</v>
      </c>
      <c r="C7398" s="6">
        <f t="shared" si="230"/>
        <v>4582.8000000000011</v>
      </c>
      <c r="D7398" s="7">
        <f t="shared" si="231"/>
        <v>0.22352941176470595</v>
      </c>
    </row>
    <row r="7399" spans="1:4" x14ac:dyDescent="0.55000000000000004">
      <c r="A7399" s="6">
        <f>US_Regional_Sales_Data!P7399*US_Regional_Sales_Data!M7399*(1-US_Regional_Sales_Data!N7399)</f>
        <v>6767.670000000001</v>
      </c>
      <c r="B7399" s="6">
        <f>US_Regional_Sales_Data!O7399*US_Regional_Sales_Data!M7399</f>
        <v>5853.12</v>
      </c>
      <c r="C7399" s="6">
        <f t="shared" si="230"/>
        <v>914.55000000000109</v>
      </c>
      <c r="D7399" s="7">
        <f t="shared" si="231"/>
        <v>0.13513513513513528</v>
      </c>
    </row>
    <row r="7400" spans="1:4" x14ac:dyDescent="0.55000000000000004">
      <c r="A7400" s="6">
        <f>US_Regional_Sales_Data!P7400*US_Regional_Sales_Data!M7400*(1-US_Regional_Sales_Data!N7400)</f>
        <v>3827.0399999999995</v>
      </c>
      <c r="B7400" s="6">
        <f>US_Regional_Sales_Data!O7400*US_Regional_Sales_Data!M7400</f>
        <v>3827.04</v>
      </c>
      <c r="C7400" s="6">
        <f t="shared" si="230"/>
        <v>0</v>
      </c>
      <c r="D7400" s="7">
        <f t="shared" si="231"/>
        <v>0</v>
      </c>
    </row>
    <row r="7401" spans="1:4" x14ac:dyDescent="0.55000000000000004">
      <c r="A7401" s="6">
        <f>US_Regional_Sales_Data!P7401*US_Regional_Sales_Data!M7401*(1-US_Regional_Sales_Data!N7401)</f>
        <v>5515.7750000000005</v>
      </c>
      <c r="B7401" s="6">
        <f>US_Regional_Sales_Data!O7401*US_Regional_Sales_Data!M7401</f>
        <v>3220</v>
      </c>
      <c r="C7401" s="6">
        <f t="shared" si="230"/>
        <v>2295.7750000000005</v>
      </c>
      <c r="D7401" s="7">
        <f t="shared" si="231"/>
        <v>0.41621984217992947</v>
      </c>
    </row>
    <row r="7402" spans="1:4" x14ac:dyDescent="0.55000000000000004">
      <c r="A7402" s="6">
        <f>US_Regional_Sales_Data!P7402*US_Regional_Sales_Data!M7402*(1-US_Regional_Sales_Data!N7402)</f>
        <v>7127.4599999999991</v>
      </c>
      <c r="B7402" s="6">
        <f>US_Regional_Sales_Data!O7402*US_Regional_Sales_Data!M7402</f>
        <v>6295.92</v>
      </c>
      <c r="C7402" s="6">
        <f t="shared" si="230"/>
        <v>831.53999999999905</v>
      </c>
      <c r="D7402" s="7">
        <f t="shared" si="231"/>
        <v>0.11666708757397434</v>
      </c>
    </row>
    <row r="7403" spans="1:4" x14ac:dyDescent="0.55000000000000004">
      <c r="A7403" s="6">
        <f>US_Regional_Sales_Data!P7403*US_Regional_Sales_Data!M7403*(1-US_Regional_Sales_Data!N7403)</f>
        <v>11380.619999999999</v>
      </c>
      <c r="B7403" s="6">
        <f>US_Regional_Sales_Data!O7403*US_Regional_Sales_Data!M7403</f>
        <v>8505.5399999999991</v>
      </c>
      <c r="C7403" s="6">
        <f t="shared" si="230"/>
        <v>2875.08</v>
      </c>
      <c r="D7403" s="7">
        <f t="shared" si="231"/>
        <v>0.25262947009916858</v>
      </c>
    </row>
    <row r="7404" spans="1:4" x14ac:dyDescent="0.55000000000000004">
      <c r="A7404" s="6">
        <f>US_Regional_Sales_Data!P7404*US_Regional_Sales_Data!M7404*(1-US_Regional_Sales_Data!N7404)</f>
        <v>2386.875</v>
      </c>
      <c r="B7404" s="6">
        <f>US_Regional_Sales_Data!O7404*US_Regional_Sales_Data!M7404</f>
        <v>2135.64</v>
      </c>
      <c r="C7404" s="6">
        <f t="shared" si="230"/>
        <v>251.23500000000013</v>
      </c>
      <c r="D7404" s="7">
        <f t="shared" si="231"/>
        <v>0.10525687352710139</v>
      </c>
    </row>
    <row r="7405" spans="1:4" x14ac:dyDescent="0.55000000000000004">
      <c r="A7405" s="6">
        <f>US_Regional_Sales_Data!P7405*US_Regional_Sales_Data!M7405*(1-US_Regional_Sales_Data!N7405)</f>
        <v>13748.4</v>
      </c>
      <c r="B7405" s="6">
        <f>US_Regional_Sales_Data!O7405*US_Regional_Sales_Data!M7405</f>
        <v>9165.6</v>
      </c>
      <c r="C7405" s="6">
        <f t="shared" si="230"/>
        <v>4582.7999999999993</v>
      </c>
      <c r="D7405" s="7">
        <f t="shared" si="231"/>
        <v>0.33333333333333331</v>
      </c>
    </row>
    <row r="7406" spans="1:4" x14ac:dyDescent="0.55000000000000004">
      <c r="A7406" s="6">
        <f>US_Regional_Sales_Data!P7406*US_Regional_Sales_Data!M7406*(1-US_Regional_Sales_Data!N7406)</f>
        <v>6550.7575000000006</v>
      </c>
      <c r="B7406" s="6">
        <f>US_Regional_Sales_Data!O7406*US_Regional_Sales_Data!M7406</f>
        <v>5594.68</v>
      </c>
      <c r="C7406" s="6">
        <f t="shared" si="230"/>
        <v>956.07750000000033</v>
      </c>
      <c r="D7406" s="7">
        <f t="shared" si="231"/>
        <v>0.14594915168207651</v>
      </c>
    </row>
    <row r="7407" spans="1:4" x14ac:dyDescent="0.55000000000000004">
      <c r="A7407" s="6">
        <f>US_Regional_Sales_Data!P7407*US_Regional_Sales_Data!M7407*(1-US_Regional_Sales_Data!N7407)</f>
        <v>9662.0699999999979</v>
      </c>
      <c r="B7407" s="6">
        <f>US_Regional_Sales_Data!O7407*US_Regional_Sales_Data!M7407</f>
        <v>5898.96</v>
      </c>
      <c r="C7407" s="6">
        <f t="shared" si="230"/>
        <v>3763.1099999999979</v>
      </c>
      <c r="D7407" s="7">
        <f t="shared" si="231"/>
        <v>0.38947244224063776</v>
      </c>
    </row>
    <row r="7408" spans="1:4" x14ac:dyDescent="0.55000000000000004">
      <c r="A7408" s="6">
        <f>US_Regional_Sales_Data!P7408*US_Regional_Sales_Data!M7408*(1-US_Regional_Sales_Data!N7408)</f>
        <v>2893.06</v>
      </c>
      <c r="B7408" s="6">
        <f>US_Regional_Sales_Data!O7408*US_Regional_Sales_Data!M7408</f>
        <v>2824.98</v>
      </c>
      <c r="C7408" s="6">
        <f t="shared" si="230"/>
        <v>68.079999999999927</v>
      </c>
      <c r="D7408" s="7">
        <f t="shared" si="231"/>
        <v>2.3532177002896563E-2</v>
      </c>
    </row>
    <row r="7409" spans="1:4" x14ac:dyDescent="0.55000000000000004">
      <c r="A7409" s="6">
        <f>US_Regional_Sales_Data!P7409*US_Regional_Sales_Data!M7409*(1-US_Regional_Sales_Data!N7409)</f>
        <v>3087.36</v>
      </c>
      <c r="B7409" s="6">
        <f>US_Regional_Sales_Data!O7409*US_Regional_Sales_Data!M7409</f>
        <v>2354.12</v>
      </c>
      <c r="C7409" s="6">
        <f t="shared" si="230"/>
        <v>733.24000000000024</v>
      </c>
      <c r="D7409" s="7">
        <f t="shared" si="231"/>
        <v>0.23749740878938647</v>
      </c>
    </row>
    <row r="7410" spans="1:4" x14ac:dyDescent="0.55000000000000004">
      <c r="A7410" s="6">
        <f>US_Regional_Sales_Data!P7410*US_Regional_Sales_Data!M7410*(1-US_Regional_Sales_Data!N7410)</f>
        <v>3379.8149999999996</v>
      </c>
      <c r="B7410" s="6">
        <f>US_Regional_Sales_Data!O7410*US_Regional_Sales_Data!M7410</f>
        <v>1814.43</v>
      </c>
      <c r="C7410" s="6">
        <f t="shared" si="230"/>
        <v>1565.3849999999995</v>
      </c>
      <c r="D7410" s="7">
        <f t="shared" si="231"/>
        <v>0.46315700711429464</v>
      </c>
    </row>
    <row r="7411" spans="1:4" x14ac:dyDescent="0.55000000000000004">
      <c r="A7411" s="6">
        <f>US_Regional_Sales_Data!P7411*US_Regional_Sales_Data!M7411*(1-US_Regional_Sales_Data!N7411)</f>
        <v>6373.7099999999991</v>
      </c>
      <c r="B7411" s="6">
        <f>US_Regional_Sales_Data!O7411*US_Regional_Sales_Data!M7411</f>
        <v>4006.32</v>
      </c>
      <c r="C7411" s="6">
        <f t="shared" si="230"/>
        <v>2367.389999999999</v>
      </c>
      <c r="D7411" s="7">
        <f t="shared" si="231"/>
        <v>0.37143045416248927</v>
      </c>
    </row>
    <row r="7412" spans="1:4" x14ac:dyDescent="0.55000000000000004">
      <c r="A7412" s="6">
        <f>US_Regional_Sales_Data!P7412*US_Regional_Sales_Data!M7412*(1-US_Regional_Sales_Data!N7412)</f>
        <v>2940.6299999999997</v>
      </c>
      <c r="B7412" s="6">
        <f>US_Regional_Sales_Data!O7412*US_Regional_Sales_Data!M7412</f>
        <v>1950.09</v>
      </c>
      <c r="C7412" s="6">
        <f t="shared" si="230"/>
        <v>990.53999999999974</v>
      </c>
      <c r="D7412" s="7">
        <f t="shared" si="231"/>
        <v>0.33684618602136274</v>
      </c>
    </row>
    <row r="7413" spans="1:4" x14ac:dyDescent="0.55000000000000004">
      <c r="A7413" s="6">
        <f>US_Regional_Sales_Data!P7413*US_Regional_Sales_Data!M7413*(1-US_Regional_Sales_Data!N7413)</f>
        <v>1061.28</v>
      </c>
      <c r="B7413" s="6">
        <f>US_Regional_Sales_Data!O7413*US_Regional_Sales_Data!M7413</f>
        <v>554.22</v>
      </c>
      <c r="C7413" s="6">
        <f t="shared" si="230"/>
        <v>507.05999999999995</v>
      </c>
      <c r="D7413" s="7">
        <f t="shared" si="231"/>
        <v>0.47778154681139751</v>
      </c>
    </row>
    <row r="7414" spans="1:4" x14ac:dyDescent="0.55000000000000004">
      <c r="A7414" s="6">
        <f>US_Regional_Sales_Data!P7414*US_Regional_Sales_Data!M7414*(1-US_Regional_Sales_Data!N7414)</f>
        <v>13555.44</v>
      </c>
      <c r="B7414" s="6">
        <f>US_Regional_Sales_Data!O7414*US_Regional_Sales_Data!M7414</f>
        <v>14007.28</v>
      </c>
      <c r="C7414" s="6">
        <f t="shared" si="230"/>
        <v>-451.84000000000015</v>
      </c>
      <c r="D7414" s="7">
        <f t="shared" si="231"/>
        <v>-3.3332743164367969E-2</v>
      </c>
    </row>
    <row r="7415" spans="1:4" x14ac:dyDescent="0.55000000000000004">
      <c r="A7415" s="6">
        <f>US_Regional_Sales_Data!P7415*US_Regional_Sales_Data!M7415*(1-US_Regional_Sales_Data!N7415)</f>
        <v>2015.36</v>
      </c>
      <c r="B7415" s="6">
        <f>US_Regional_Sales_Data!O7415*US_Regional_Sales_Data!M7415</f>
        <v>1914.59</v>
      </c>
      <c r="C7415" s="6">
        <f t="shared" si="230"/>
        <v>100.76999999999998</v>
      </c>
      <c r="D7415" s="7">
        <f t="shared" si="231"/>
        <v>5.0000992378532859E-2</v>
      </c>
    </row>
    <row r="7416" spans="1:4" x14ac:dyDescent="0.55000000000000004">
      <c r="A7416" s="6">
        <f>US_Regional_Sales_Data!P7416*US_Regional_Sales_Data!M7416*(1-US_Regional_Sales_Data!N7416)</f>
        <v>8465.4499999999989</v>
      </c>
      <c r="B7416" s="6">
        <f>US_Regional_Sales_Data!O7416*US_Regional_Sales_Data!M7416</f>
        <v>5257.5</v>
      </c>
      <c r="C7416" s="6">
        <f t="shared" si="230"/>
        <v>3207.9499999999989</v>
      </c>
      <c r="D7416" s="7">
        <f t="shared" si="231"/>
        <v>0.37894618714894063</v>
      </c>
    </row>
    <row r="7417" spans="1:4" x14ac:dyDescent="0.55000000000000004">
      <c r="A7417" s="6">
        <f>US_Regional_Sales_Data!P7417*US_Regional_Sales_Data!M7417*(1-US_Regional_Sales_Data!N7417)</f>
        <v>24995.354999999996</v>
      </c>
      <c r="B7417" s="6">
        <f>US_Regional_Sales_Data!O7417*US_Regional_Sales_Data!M7417</f>
        <v>18943.82</v>
      </c>
      <c r="C7417" s="6">
        <f t="shared" si="230"/>
        <v>6051.5349999999962</v>
      </c>
      <c r="D7417" s="7">
        <f t="shared" si="231"/>
        <v>0.2421063833660293</v>
      </c>
    </row>
    <row r="7418" spans="1:4" x14ac:dyDescent="0.55000000000000004">
      <c r="A7418" s="6">
        <f>US_Regional_Sales_Data!P7418*US_Regional_Sales_Data!M7418*(1-US_Regional_Sales_Data!N7418)</f>
        <v>7375.0250000000005</v>
      </c>
      <c r="B7418" s="6">
        <f>US_Regional_Sales_Data!O7418*US_Regional_Sales_Data!M7418</f>
        <v>4145.96</v>
      </c>
      <c r="C7418" s="6">
        <f t="shared" si="230"/>
        <v>3229.0650000000005</v>
      </c>
      <c r="D7418" s="7">
        <f t="shared" si="231"/>
        <v>0.43783783783783786</v>
      </c>
    </row>
    <row r="7419" spans="1:4" x14ac:dyDescent="0.55000000000000004">
      <c r="A7419" s="6">
        <f>US_Regional_Sales_Data!P7419*US_Regional_Sales_Data!M7419*(1-US_Regional_Sales_Data!N7419)</f>
        <v>1374.84</v>
      </c>
      <c r="B7419" s="6">
        <f>US_Regional_Sales_Data!O7419*US_Regional_Sales_Data!M7419</f>
        <v>947.09999999999991</v>
      </c>
      <c r="C7419" s="6">
        <f t="shared" si="230"/>
        <v>427.74</v>
      </c>
      <c r="D7419" s="7">
        <f t="shared" si="231"/>
        <v>0.31111983939949378</v>
      </c>
    </row>
    <row r="7420" spans="1:4" x14ac:dyDescent="0.55000000000000004">
      <c r="A7420" s="6">
        <f>US_Regional_Sales_Data!P7420*US_Regional_Sales_Data!M7420*(1-US_Regional_Sales_Data!N7420)</f>
        <v>1157.76</v>
      </c>
      <c r="B7420" s="6">
        <f>US_Regional_Sales_Data!O7420*US_Regional_Sales_Data!M7420</f>
        <v>1138.46</v>
      </c>
      <c r="C7420" s="6">
        <f t="shared" si="230"/>
        <v>19.299999999999955</v>
      </c>
      <c r="D7420" s="7">
        <f t="shared" si="231"/>
        <v>1.6670121614151427E-2</v>
      </c>
    </row>
    <row r="7421" spans="1:4" x14ac:dyDescent="0.55000000000000004">
      <c r="A7421" s="6">
        <f>US_Regional_Sales_Data!P7421*US_Regional_Sales_Data!M7421*(1-US_Regional_Sales_Data!N7421)</f>
        <v>14353.410000000002</v>
      </c>
      <c r="B7421" s="6">
        <f>US_Regional_Sales_Data!O7421*US_Regional_Sales_Data!M7421</f>
        <v>9465.48</v>
      </c>
      <c r="C7421" s="6">
        <f t="shared" si="230"/>
        <v>4887.9300000000021</v>
      </c>
      <c r="D7421" s="7">
        <f t="shared" si="231"/>
        <v>0.34054137657880612</v>
      </c>
    </row>
    <row r="7422" spans="1:4" x14ac:dyDescent="0.55000000000000004">
      <c r="A7422" s="6">
        <f>US_Regional_Sales_Data!P7422*US_Regional_Sales_Data!M7422*(1-US_Regional_Sales_Data!N7422)</f>
        <v>3997.8899999999994</v>
      </c>
      <c r="B7422" s="6">
        <f>US_Regional_Sales_Data!O7422*US_Regional_Sales_Data!M7422</f>
        <v>3574.58</v>
      </c>
      <c r="C7422" s="6">
        <f t="shared" si="230"/>
        <v>423.30999999999949</v>
      </c>
      <c r="D7422" s="7">
        <f t="shared" si="231"/>
        <v>0.10588335346895476</v>
      </c>
    </row>
    <row r="7423" spans="1:4" x14ac:dyDescent="0.55000000000000004">
      <c r="A7423" s="6">
        <f>US_Regional_Sales_Data!P7423*US_Regional_Sales_Data!M7423*(1-US_Regional_Sales_Data!N7423)</f>
        <v>7375.0250000000005</v>
      </c>
      <c r="B7423" s="6">
        <f>US_Regional_Sales_Data!O7423*US_Regional_Sales_Data!M7423</f>
        <v>5341.91</v>
      </c>
      <c r="C7423" s="6">
        <f t="shared" si="230"/>
        <v>2033.1150000000007</v>
      </c>
      <c r="D7423" s="7">
        <f t="shared" si="231"/>
        <v>0.27567567567567575</v>
      </c>
    </row>
    <row r="7424" spans="1:4" x14ac:dyDescent="0.55000000000000004">
      <c r="A7424" s="6">
        <f>US_Regional_Sales_Data!P7424*US_Regional_Sales_Data!M7424*(1-US_Regional_Sales_Data!N7424)</f>
        <v>1859.25</v>
      </c>
      <c r="B7424" s="6">
        <f>US_Regional_Sales_Data!O7424*US_Regional_Sales_Data!M7424</f>
        <v>1005</v>
      </c>
      <c r="C7424" s="6">
        <f t="shared" si="230"/>
        <v>854.25</v>
      </c>
      <c r="D7424" s="7">
        <f t="shared" si="231"/>
        <v>0.45945945945945948</v>
      </c>
    </row>
    <row r="7425" spans="1:4" x14ac:dyDescent="0.55000000000000004">
      <c r="A7425" s="6">
        <f>US_Regional_Sales_Data!P7425*US_Regional_Sales_Data!M7425*(1-US_Regional_Sales_Data!N7425)</f>
        <v>5569.375</v>
      </c>
      <c r="B7425" s="6">
        <f>US_Regional_Sales_Data!O7425*US_Regional_Sales_Data!M7425</f>
        <v>4807.25</v>
      </c>
      <c r="C7425" s="6">
        <f t="shared" si="230"/>
        <v>762.125</v>
      </c>
      <c r="D7425" s="7">
        <f t="shared" si="231"/>
        <v>0.1368421052631579</v>
      </c>
    </row>
    <row r="7426" spans="1:4" x14ac:dyDescent="0.55000000000000004">
      <c r="A7426" s="6">
        <f>US_Regional_Sales_Data!P7426*US_Regional_Sales_Data!M7426*(1-US_Regional_Sales_Data!N7426)</f>
        <v>6166.5125000000007</v>
      </c>
      <c r="B7426" s="6">
        <f>US_Regional_Sales_Data!O7426*US_Regional_Sales_Data!M7426</f>
        <v>2666.6000000000004</v>
      </c>
      <c r="C7426" s="6">
        <f t="shared" si="230"/>
        <v>3499.9125000000004</v>
      </c>
      <c r="D7426" s="7">
        <f t="shared" si="231"/>
        <v>0.56756756756756754</v>
      </c>
    </row>
    <row r="7427" spans="1:4" x14ac:dyDescent="0.55000000000000004">
      <c r="A7427" s="6">
        <f>US_Regional_Sales_Data!P7427*US_Regional_Sales_Data!M7427*(1-US_Regional_Sales_Data!N7427)</f>
        <v>38821.140000000007</v>
      </c>
      <c r="B7427" s="6">
        <f>US_Regional_Sales_Data!O7427*US_Regional_Sales_Data!M7427</f>
        <v>24341.919999999998</v>
      </c>
      <c r="C7427" s="6">
        <f t="shared" ref="C7427:C7490" si="232">A7427-B7427</f>
        <v>14479.220000000008</v>
      </c>
      <c r="D7427" s="7">
        <f t="shared" ref="D7427:D7490" si="233">C7427/A7427</f>
        <v>0.37297256082639524</v>
      </c>
    </row>
    <row r="7428" spans="1:4" x14ac:dyDescent="0.55000000000000004">
      <c r="A7428" s="6">
        <f>US_Regional_Sales_Data!P7428*US_Regional_Sales_Data!M7428*(1-US_Regional_Sales_Data!N7428)</f>
        <v>1043.19</v>
      </c>
      <c r="B7428" s="6">
        <f>US_Regional_Sales_Data!O7428*US_Regional_Sales_Data!M7428</f>
        <v>869.33</v>
      </c>
      <c r="C7428" s="6">
        <f t="shared" si="232"/>
        <v>173.86</v>
      </c>
      <c r="D7428" s="7">
        <f t="shared" si="233"/>
        <v>0.16666187367593632</v>
      </c>
    </row>
    <row r="7429" spans="1:4" x14ac:dyDescent="0.55000000000000004">
      <c r="A7429" s="6">
        <f>US_Regional_Sales_Data!P7429*US_Regional_Sales_Data!M7429*(1-US_Regional_Sales_Data!N7429)</f>
        <v>15774.479999999998</v>
      </c>
      <c r="B7429" s="6">
        <f>US_Regional_Sales_Data!O7429*US_Regional_Sales_Data!M7429</f>
        <v>13846.5</v>
      </c>
      <c r="C7429" s="6">
        <f t="shared" si="232"/>
        <v>1927.9799999999977</v>
      </c>
      <c r="D7429" s="7">
        <f t="shared" si="233"/>
        <v>0.12222146149984012</v>
      </c>
    </row>
    <row r="7430" spans="1:4" x14ac:dyDescent="0.55000000000000004">
      <c r="A7430" s="6">
        <f>US_Regional_Sales_Data!P7430*US_Regional_Sales_Data!M7430*(1-US_Regional_Sales_Data!N7430)</f>
        <v>30735.915000000001</v>
      </c>
      <c r="B7430" s="6">
        <f>US_Regional_Sales_Data!O7430*US_Regional_Sales_Data!M7430</f>
        <v>29651.09</v>
      </c>
      <c r="C7430" s="6">
        <f t="shared" si="232"/>
        <v>1084.8250000000007</v>
      </c>
      <c r="D7430" s="7">
        <f t="shared" si="233"/>
        <v>3.5295028633440736E-2</v>
      </c>
    </row>
    <row r="7431" spans="1:4" x14ac:dyDescent="0.55000000000000004">
      <c r="A7431" s="6">
        <f>US_Regional_Sales_Data!P7431*US_Regional_Sales_Data!M7431*(1-US_Regional_Sales_Data!N7431)</f>
        <v>35231.279999999999</v>
      </c>
      <c r="B7431" s="6">
        <f>US_Regional_Sales_Data!O7431*US_Regional_Sales_Data!M7431</f>
        <v>41270.959999999999</v>
      </c>
      <c r="C7431" s="6">
        <f t="shared" si="232"/>
        <v>-6039.68</v>
      </c>
      <c r="D7431" s="7">
        <f t="shared" si="233"/>
        <v>-0.17142947971234654</v>
      </c>
    </row>
    <row r="7432" spans="1:4" x14ac:dyDescent="0.55000000000000004">
      <c r="A7432" s="6">
        <f>US_Regional_Sales_Data!P7432*US_Regional_Sales_Data!M7432*(1-US_Regional_Sales_Data!N7432)</f>
        <v>6916.41</v>
      </c>
      <c r="B7432" s="6">
        <f>US_Regional_Sales_Data!O7432*US_Regional_Sales_Data!M7432</f>
        <v>5383.6</v>
      </c>
      <c r="C7432" s="6">
        <f t="shared" si="232"/>
        <v>1532.8099999999995</v>
      </c>
      <c r="D7432" s="7">
        <f t="shared" si="233"/>
        <v>0.22161930828276513</v>
      </c>
    </row>
    <row r="7433" spans="1:4" x14ac:dyDescent="0.55000000000000004">
      <c r="A7433" s="6">
        <f>US_Regional_Sales_Data!P7433*US_Regional_Sales_Data!M7433*(1-US_Regional_Sales_Data!N7433)</f>
        <v>26925.96</v>
      </c>
      <c r="B7433" s="6">
        <f>US_Regional_Sales_Data!O7433*US_Regional_Sales_Data!M7433</f>
        <v>23441.439999999999</v>
      </c>
      <c r="C7433" s="6">
        <f t="shared" si="232"/>
        <v>3484.5200000000004</v>
      </c>
      <c r="D7433" s="7">
        <f t="shared" si="233"/>
        <v>0.1294111704838008</v>
      </c>
    </row>
    <row r="7434" spans="1:4" x14ac:dyDescent="0.55000000000000004">
      <c r="A7434" s="6">
        <f>US_Regional_Sales_Data!P7434*US_Regional_Sales_Data!M7434*(1-US_Regional_Sales_Data!N7434)</f>
        <v>11384.640000000001</v>
      </c>
      <c r="B7434" s="6">
        <f>US_Regional_Sales_Data!O7434*US_Regional_Sales_Data!M7434</f>
        <v>9676.9599999999991</v>
      </c>
      <c r="C7434" s="6">
        <f t="shared" si="232"/>
        <v>1707.6800000000021</v>
      </c>
      <c r="D7434" s="7">
        <f t="shared" si="233"/>
        <v>0.14999859459763348</v>
      </c>
    </row>
    <row r="7435" spans="1:4" x14ac:dyDescent="0.55000000000000004">
      <c r="A7435" s="6">
        <f>US_Regional_Sales_Data!P7435*US_Regional_Sales_Data!M7435*(1-US_Regional_Sales_Data!N7435)</f>
        <v>1636.14</v>
      </c>
      <c r="B7435" s="6">
        <f>US_Regional_Sales_Data!O7435*US_Regional_Sales_Data!M7435</f>
        <v>725.2</v>
      </c>
      <c r="C7435" s="6">
        <f t="shared" si="232"/>
        <v>910.94</v>
      </c>
      <c r="D7435" s="7">
        <f t="shared" si="233"/>
        <v>0.55676164631388514</v>
      </c>
    </row>
    <row r="7436" spans="1:4" x14ac:dyDescent="0.55000000000000004">
      <c r="A7436" s="6">
        <f>US_Regional_Sales_Data!P7436*US_Regional_Sales_Data!M7436*(1-US_Regional_Sales_Data!N7436)</f>
        <v>1286.4000000000001</v>
      </c>
      <c r="B7436" s="6">
        <f>US_Regional_Sales_Data!O7436*US_Regional_Sales_Data!M7436</f>
        <v>820.08</v>
      </c>
      <c r="C7436" s="6">
        <f t="shared" si="232"/>
        <v>466.32000000000005</v>
      </c>
      <c r="D7436" s="7">
        <f t="shared" si="233"/>
        <v>0.36249999999999999</v>
      </c>
    </row>
    <row r="7437" spans="1:4" x14ac:dyDescent="0.55000000000000004">
      <c r="A7437" s="6">
        <f>US_Regional_Sales_Data!P7437*US_Regional_Sales_Data!M7437*(1-US_Regional_Sales_Data!N7437)</f>
        <v>1254.24</v>
      </c>
      <c r="B7437" s="6">
        <f>US_Regional_Sales_Data!O7437*US_Regional_Sales_Data!M7437</f>
        <v>961.6</v>
      </c>
      <c r="C7437" s="6">
        <f t="shared" si="232"/>
        <v>292.64</v>
      </c>
      <c r="D7437" s="7">
        <f t="shared" si="233"/>
        <v>0.23332057660415867</v>
      </c>
    </row>
    <row r="7438" spans="1:4" x14ac:dyDescent="0.55000000000000004">
      <c r="A7438" s="6">
        <f>US_Regional_Sales_Data!P7438*US_Regional_Sales_Data!M7438*(1-US_Regional_Sales_Data!N7438)</f>
        <v>1890.405</v>
      </c>
      <c r="B7438" s="6">
        <f>US_Regional_Sales_Data!O7438*US_Regional_Sales_Data!M7438</f>
        <v>1114.3399999999999</v>
      </c>
      <c r="C7438" s="6">
        <f t="shared" si="232"/>
        <v>776.06500000000005</v>
      </c>
      <c r="D7438" s="7">
        <f t="shared" si="233"/>
        <v>0.41052843173817255</v>
      </c>
    </row>
    <row r="7439" spans="1:4" x14ac:dyDescent="0.55000000000000004">
      <c r="A7439" s="6">
        <f>US_Regional_Sales_Data!P7439*US_Regional_Sales_Data!M7439*(1-US_Regional_Sales_Data!N7439)</f>
        <v>14626.769999999999</v>
      </c>
      <c r="B7439" s="6">
        <f>US_Regional_Sales_Data!O7439*US_Regional_Sales_Data!M7439</f>
        <v>11701.44</v>
      </c>
      <c r="C7439" s="6">
        <f t="shared" si="232"/>
        <v>2925.3299999999981</v>
      </c>
      <c r="D7439" s="7">
        <f t="shared" si="233"/>
        <v>0.19999835917294101</v>
      </c>
    </row>
    <row r="7440" spans="1:4" x14ac:dyDescent="0.55000000000000004">
      <c r="A7440" s="6">
        <f>US_Regional_Sales_Data!P7440*US_Regional_Sales_Data!M7440*(1-US_Regional_Sales_Data!N7440)</f>
        <v>2057.5700000000002</v>
      </c>
      <c r="B7440" s="6">
        <f>US_Regional_Sales_Data!O7440*US_Regional_Sales_Data!M7440</f>
        <v>1000.98</v>
      </c>
      <c r="C7440" s="6">
        <f t="shared" si="232"/>
        <v>1056.5900000000001</v>
      </c>
      <c r="D7440" s="7">
        <f t="shared" si="233"/>
        <v>0.5135135135135136</v>
      </c>
    </row>
    <row r="7441" spans="1:4" x14ac:dyDescent="0.55000000000000004">
      <c r="A7441" s="6">
        <f>US_Regional_Sales_Data!P7441*US_Regional_Sales_Data!M7441*(1-US_Regional_Sales_Data!N7441)</f>
        <v>6492.2999999999993</v>
      </c>
      <c r="B7441" s="6">
        <f>US_Regional_Sales_Data!O7441*US_Regional_Sales_Data!M7441</f>
        <v>5535.56</v>
      </c>
      <c r="C7441" s="6">
        <f t="shared" si="232"/>
        <v>956.73999999999887</v>
      </c>
      <c r="D7441" s="7">
        <f t="shared" si="233"/>
        <v>0.14736534048026106</v>
      </c>
    </row>
    <row r="7442" spans="1:4" x14ac:dyDescent="0.55000000000000004">
      <c r="A7442" s="6">
        <f>US_Regional_Sales_Data!P7442*US_Regional_Sales_Data!M7442*(1-US_Regional_Sales_Data!N7442)</f>
        <v>2219.0400000000004</v>
      </c>
      <c r="B7442" s="6">
        <f>US_Regional_Sales_Data!O7442*US_Regional_Sales_Data!M7442</f>
        <v>1497.84</v>
      </c>
      <c r="C7442" s="6">
        <f t="shared" si="232"/>
        <v>721.2000000000005</v>
      </c>
      <c r="D7442" s="7">
        <f t="shared" si="233"/>
        <v>0.32500540774388942</v>
      </c>
    </row>
    <row r="7443" spans="1:4" x14ac:dyDescent="0.55000000000000004">
      <c r="A7443" s="6">
        <f>US_Regional_Sales_Data!P7443*US_Regional_Sales_Data!M7443*(1-US_Regional_Sales_Data!N7443)</f>
        <v>10820.835000000001</v>
      </c>
      <c r="B7443" s="6">
        <f>US_Regional_Sales_Data!O7443*US_Regional_Sales_Data!M7443</f>
        <v>9826.5</v>
      </c>
      <c r="C7443" s="6">
        <f t="shared" si="232"/>
        <v>994.33500000000095</v>
      </c>
      <c r="D7443" s="7">
        <f t="shared" si="233"/>
        <v>9.1890782920172137E-2</v>
      </c>
    </row>
    <row r="7444" spans="1:4" x14ac:dyDescent="0.55000000000000004">
      <c r="A7444" s="6">
        <f>US_Regional_Sales_Data!P7444*US_Regional_Sales_Data!M7444*(1-US_Regional_Sales_Data!N7444)</f>
        <v>2685.3600000000006</v>
      </c>
      <c r="B7444" s="6">
        <f>US_Regional_Sales_Data!O7444*US_Regional_Sales_Data!M7444</f>
        <v>2551.08</v>
      </c>
      <c r="C7444" s="6">
        <f t="shared" si="232"/>
        <v>134.28000000000065</v>
      </c>
      <c r="D7444" s="7">
        <f t="shared" si="233"/>
        <v>5.0004468674591351E-2</v>
      </c>
    </row>
    <row r="7445" spans="1:4" x14ac:dyDescent="0.55000000000000004">
      <c r="A7445" s="6">
        <f>US_Regional_Sales_Data!P7445*US_Regional_Sales_Data!M7445*(1-US_Regional_Sales_Data!N7445)</f>
        <v>3792.87</v>
      </c>
      <c r="B7445" s="6">
        <f>US_Regional_Sales_Data!O7445*US_Regional_Sales_Data!M7445</f>
        <v>2665.2599999999998</v>
      </c>
      <c r="C7445" s="6">
        <f t="shared" si="232"/>
        <v>1127.6100000000001</v>
      </c>
      <c r="D7445" s="7">
        <f t="shared" si="233"/>
        <v>0.29729729729729731</v>
      </c>
    </row>
    <row r="7446" spans="1:4" x14ac:dyDescent="0.55000000000000004">
      <c r="A7446" s="6">
        <f>US_Regional_Sales_Data!P7446*US_Regional_Sales_Data!M7446*(1-US_Regional_Sales_Data!N7446)</f>
        <v>4933.21</v>
      </c>
      <c r="B7446" s="6">
        <f>US_Regional_Sales_Data!O7446*US_Regional_Sales_Data!M7446</f>
        <v>2986.59</v>
      </c>
      <c r="C7446" s="6">
        <f t="shared" si="232"/>
        <v>1946.62</v>
      </c>
      <c r="D7446" s="7">
        <f t="shared" si="233"/>
        <v>0.39459500001013537</v>
      </c>
    </row>
    <row r="7447" spans="1:4" x14ac:dyDescent="0.55000000000000004">
      <c r="A7447" s="6">
        <f>US_Regional_Sales_Data!P7447*US_Regional_Sales_Data!M7447*(1-US_Regional_Sales_Data!N7447)</f>
        <v>3322.5299999999997</v>
      </c>
      <c r="B7447" s="6">
        <f>US_Regional_Sales_Data!O7447*US_Regional_Sales_Data!M7447</f>
        <v>2762.94</v>
      </c>
      <c r="C7447" s="6">
        <f t="shared" si="232"/>
        <v>559.58999999999969</v>
      </c>
      <c r="D7447" s="7">
        <f t="shared" si="233"/>
        <v>0.16842285848434768</v>
      </c>
    </row>
    <row r="7448" spans="1:4" x14ac:dyDescent="0.55000000000000004">
      <c r="A7448" s="6">
        <f>US_Regional_Sales_Data!P7448*US_Regional_Sales_Data!M7448*(1-US_Regional_Sales_Data!N7448)</f>
        <v>1680.36</v>
      </c>
      <c r="B7448" s="6">
        <f>US_Regional_Sales_Data!O7448*US_Regional_Sales_Data!M7448</f>
        <v>813.68</v>
      </c>
      <c r="C7448" s="6">
        <f t="shared" si="232"/>
        <v>866.68</v>
      </c>
      <c r="D7448" s="7">
        <f t="shared" si="233"/>
        <v>0.51577043014592117</v>
      </c>
    </row>
    <row r="7449" spans="1:4" x14ac:dyDescent="0.55000000000000004">
      <c r="A7449" s="6">
        <f>US_Regional_Sales_Data!P7449*US_Regional_Sales_Data!M7449*(1-US_Regional_Sales_Data!N7449)</f>
        <v>7567.6500000000005</v>
      </c>
      <c r="B7449" s="6">
        <f>US_Regional_Sales_Data!O7449*US_Regional_Sales_Data!M7449</f>
        <v>6138.2000000000007</v>
      </c>
      <c r="C7449" s="6">
        <f t="shared" si="232"/>
        <v>1429.4499999999998</v>
      </c>
      <c r="D7449" s="7">
        <f t="shared" si="233"/>
        <v>0.18888954959597759</v>
      </c>
    </row>
    <row r="7450" spans="1:4" x14ac:dyDescent="0.55000000000000004">
      <c r="A7450" s="6">
        <f>US_Regional_Sales_Data!P7450*US_Regional_Sales_Data!M7450*(1-US_Regional_Sales_Data!N7450)</f>
        <v>776.53</v>
      </c>
      <c r="B7450" s="6">
        <f>US_Regional_Sales_Data!O7450*US_Regional_Sales_Data!M7450</f>
        <v>531.30999999999995</v>
      </c>
      <c r="C7450" s="6">
        <f t="shared" si="232"/>
        <v>245.22000000000003</v>
      </c>
      <c r="D7450" s="7">
        <f t="shared" si="233"/>
        <v>0.31578947368421056</v>
      </c>
    </row>
    <row r="7451" spans="1:4" x14ac:dyDescent="0.55000000000000004">
      <c r="A7451" s="6">
        <f>US_Regional_Sales_Data!P7451*US_Regional_Sales_Data!M7451*(1-US_Regional_Sales_Data!N7451)</f>
        <v>6247.08</v>
      </c>
      <c r="B7451" s="6">
        <f>US_Regional_Sales_Data!O7451*US_Regional_Sales_Data!M7451</f>
        <v>4052.16</v>
      </c>
      <c r="C7451" s="6">
        <f t="shared" si="232"/>
        <v>2194.92</v>
      </c>
      <c r="D7451" s="7">
        <f t="shared" si="233"/>
        <v>0.35135135135135137</v>
      </c>
    </row>
    <row r="7452" spans="1:4" x14ac:dyDescent="0.55000000000000004">
      <c r="A7452" s="6">
        <f>US_Regional_Sales_Data!P7452*US_Regional_Sales_Data!M7452*(1-US_Regional_Sales_Data!N7452)</f>
        <v>3325.88</v>
      </c>
      <c r="B7452" s="6">
        <f>US_Regional_Sales_Data!O7452*US_Regional_Sales_Data!M7452</f>
        <v>1604.24</v>
      </c>
      <c r="C7452" s="6">
        <f t="shared" si="232"/>
        <v>1721.64</v>
      </c>
      <c r="D7452" s="7">
        <f t="shared" si="233"/>
        <v>0.51764946420195557</v>
      </c>
    </row>
    <row r="7453" spans="1:4" x14ac:dyDescent="0.55000000000000004">
      <c r="A7453" s="6">
        <f>US_Regional_Sales_Data!P7453*US_Regional_Sales_Data!M7453*(1-US_Regional_Sales_Data!N7453)</f>
        <v>7612.5399999999991</v>
      </c>
      <c r="B7453" s="6">
        <f>US_Regional_Sales_Data!O7453*US_Regional_Sales_Data!M7453</f>
        <v>4086.74</v>
      </c>
      <c r="C7453" s="6">
        <f t="shared" si="232"/>
        <v>3525.7999999999993</v>
      </c>
      <c r="D7453" s="7">
        <f t="shared" si="233"/>
        <v>0.46315684383924416</v>
      </c>
    </row>
    <row r="7454" spans="1:4" x14ac:dyDescent="0.55000000000000004">
      <c r="A7454" s="6">
        <f>US_Regional_Sales_Data!P7454*US_Regional_Sales_Data!M7454*(1-US_Regional_Sales_Data!N7454)</f>
        <v>6906.0249999999996</v>
      </c>
      <c r="B7454" s="6">
        <f>US_Regional_Sales_Data!O7454*US_Regional_Sales_Data!M7454</f>
        <v>4870.5999999999995</v>
      </c>
      <c r="C7454" s="6">
        <f t="shared" si="232"/>
        <v>2035.4250000000002</v>
      </c>
      <c r="D7454" s="7">
        <f t="shared" si="233"/>
        <v>0.29473177406684747</v>
      </c>
    </row>
    <row r="7455" spans="1:4" x14ac:dyDescent="0.55000000000000004">
      <c r="A7455" s="6">
        <f>US_Regional_Sales_Data!P7455*US_Regional_Sales_Data!M7455*(1-US_Regional_Sales_Data!N7455)</f>
        <v>15448.859999999999</v>
      </c>
      <c r="B7455" s="6">
        <f>US_Regional_Sales_Data!O7455*US_Regional_Sales_Data!M7455</f>
        <v>12187.42</v>
      </c>
      <c r="C7455" s="6">
        <f t="shared" si="232"/>
        <v>3261.4399999999987</v>
      </c>
      <c r="D7455" s="7">
        <f t="shared" si="233"/>
        <v>0.21111201732684476</v>
      </c>
    </row>
    <row r="7456" spans="1:4" x14ac:dyDescent="0.55000000000000004">
      <c r="A7456" s="6">
        <f>US_Regional_Sales_Data!P7456*US_Regional_Sales_Data!M7456*(1-US_Regional_Sales_Data!N7456)</f>
        <v>7688.25</v>
      </c>
      <c r="B7456" s="6">
        <f>US_Regional_Sales_Data!O7456*US_Regional_Sales_Data!M7456</f>
        <v>5210.9500000000007</v>
      </c>
      <c r="C7456" s="6">
        <f t="shared" si="232"/>
        <v>2477.2999999999993</v>
      </c>
      <c r="D7456" s="7">
        <f t="shared" si="233"/>
        <v>0.32221897050694231</v>
      </c>
    </row>
    <row r="7457" spans="1:4" x14ac:dyDescent="0.55000000000000004">
      <c r="A7457" s="6">
        <f>US_Regional_Sales_Data!P7457*US_Regional_Sales_Data!M7457*(1-US_Regional_Sales_Data!N7457)</f>
        <v>5521.9724999999999</v>
      </c>
      <c r="B7457" s="6">
        <f>US_Regional_Sales_Data!O7457*US_Regional_Sales_Data!M7457</f>
        <v>4417.58</v>
      </c>
      <c r="C7457" s="6">
        <f t="shared" si="232"/>
        <v>1104.3924999999999</v>
      </c>
      <c r="D7457" s="7">
        <f t="shared" si="233"/>
        <v>0.19999963781058308</v>
      </c>
    </row>
    <row r="7458" spans="1:4" x14ac:dyDescent="0.55000000000000004">
      <c r="A7458" s="6">
        <f>US_Regional_Sales_Data!P7458*US_Regional_Sales_Data!M7458*(1-US_Regional_Sales_Data!N7458)</f>
        <v>10560.539999999999</v>
      </c>
      <c r="B7458" s="6">
        <f>US_Regional_Sales_Data!O7458*US_Regional_Sales_Data!M7458</f>
        <v>4566.72</v>
      </c>
      <c r="C7458" s="6">
        <f t="shared" si="232"/>
        <v>5993.8199999999988</v>
      </c>
      <c r="D7458" s="7">
        <f t="shared" si="233"/>
        <v>0.56756756756756754</v>
      </c>
    </row>
    <row r="7459" spans="1:4" x14ac:dyDescent="0.55000000000000004">
      <c r="A7459" s="6">
        <f>US_Regional_Sales_Data!P7459*US_Regional_Sales_Data!M7459*(1-US_Regional_Sales_Data!N7459)</f>
        <v>13386.6</v>
      </c>
      <c r="B7459" s="6">
        <f>US_Regional_Sales_Data!O7459*US_Regional_Sales_Data!M7459</f>
        <v>6247.08</v>
      </c>
      <c r="C7459" s="6">
        <f t="shared" si="232"/>
        <v>7139.52</v>
      </c>
      <c r="D7459" s="7">
        <f t="shared" si="233"/>
        <v>0.53333333333333333</v>
      </c>
    </row>
    <row r="7460" spans="1:4" x14ac:dyDescent="0.55000000000000004">
      <c r="A7460" s="6">
        <f>US_Regional_Sales_Data!P7460*US_Regional_Sales_Data!M7460*(1-US_Regional_Sales_Data!N7460)</f>
        <v>7895.2799999999988</v>
      </c>
      <c r="B7460" s="6">
        <f>US_Regional_Sales_Data!O7460*US_Regional_Sales_Data!M7460</f>
        <v>7500.51</v>
      </c>
      <c r="C7460" s="6">
        <f t="shared" si="232"/>
        <v>394.76999999999862</v>
      </c>
      <c r="D7460" s="7">
        <f t="shared" si="233"/>
        <v>5.0000759947715433E-2</v>
      </c>
    </row>
    <row r="7461" spans="1:4" x14ac:dyDescent="0.55000000000000004">
      <c r="A7461" s="6">
        <f>US_Regional_Sales_Data!P7461*US_Regional_Sales_Data!M7461*(1-US_Regional_Sales_Data!N7461)</f>
        <v>5177.7600000000011</v>
      </c>
      <c r="B7461" s="6">
        <f>US_Regional_Sales_Data!O7461*US_Regional_Sales_Data!M7461</f>
        <v>4724.7000000000007</v>
      </c>
      <c r="C7461" s="6">
        <f t="shared" si="232"/>
        <v>453.0600000000004</v>
      </c>
      <c r="D7461" s="7">
        <f t="shared" si="233"/>
        <v>8.7501158802262044E-2</v>
      </c>
    </row>
    <row r="7462" spans="1:4" x14ac:dyDescent="0.55000000000000004">
      <c r="A7462" s="6">
        <f>US_Regional_Sales_Data!P7462*US_Regional_Sales_Data!M7462*(1-US_Regional_Sales_Data!N7462)</f>
        <v>17465.559999999998</v>
      </c>
      <c r="B7462" s="6">
        <f>US_Regional_Sales_Data!O7462*US_Regional_Sales_Data!M7462</f>
        <v>11766.300000000001</v>
      </c>
      <c r="C7462" s="6">
        <f t="shared" si="232"/>
        <v>5699.2599999999966</v>
      </c>
      <c r="D7462" s="7">
        <f t="shared" si="233"/>
        <v>0.32631418631867498</v>
      </c>
    </row>
    <row r="7463" spans="1:4" x14ac:dyDescent="0.55000000000000004">
      <c r="A7463" s="6">
        <f>US_Regional_Sales_Data!P7463*US_Regional_Sales_Data!M7463*(1-US_Regional_Sales_Data!N7463)</f>
        <v>32649.434999999998</v>
      </c>
      <c r="B7463" s="6">
        <f>US_Regional_Sales_Data!O7463*US_Regional_Sales_Data!M7463</f>
        <v>23046.66</v>
      </c>
      <c r="C7463" s="6">
        <f t="shared" si="232"/>
        <v>9602.7749999999978</v>
      </c>
      <c r="D7463" s="7">
        <f t="shared" si="233"/>
        <v>0.29411764705882348</v>
      </c>
    </row>
    <row r="7464" spans="1:4" x14ac:dyDescent="0.55000000000000004">
      <c r="A7464" s="6">
        <f>US_Regional_Sales_Data!P7464*US_Regional_Sales_Data!M7464*(1-US_Regional_Sales_Data!N7464)</f>
        <v>4883.630000000001</v>
      </c>
      <c r="B7464" s="6">
        <f>US_Regional_Sales_Data!O7464*US_Regional_Sales_Data!M7464</f>
        <v>2587</v>
      </c>
      <c r="C7464" s="6">
        <f t="shared" si="232"/>
        <v>2296.630000000001</v>
      </c>
      <c r="D7464" s="7">
        <f t="shared" si="233"/>
        <v>0.4702710893331396</v>
      </c>
    </row>
    <row r="7465" spans="1:4" x14ac:dyDescent="0.55000000000000004">
      <c r="A7465" s="6">
        <f>US_Regional_Sales_Data!P7465*US_Regional_Sales_Data!M7465*(1-US_Regional_Sales_Data!N7465)</f>
        <v>1981.86</v>
      </c>
      <c r="B7465" s="6">
        <f>US_Regional_Sales_Data!O7465*US_Regional_Sales_Data!M7465</f>
        <v>1025.9000000000001</v>
      </c>
      <c r="C7465" s="6">
        <f t="shared" si="232"/>
        <v>955.95999999999981</v>
      </c>
      <c r="D7465" s="7">
        <f t="shared" si="233"/>
        <v>0.48235495948250628</v>
      </c>
    </row>
    <row r="7466" spans="1:4" x14ac:dyDescent="0.55000000000000004">
      <c r="A7466" s="6">
        <f>US_Regional_Sales_Data!P7466*US_Regional_Sales_Data!M7466*(1-US_Regional_Sales_Data!N7466)</f>
        <v>2074.9899999999998</v>
      </c>
      <c r="B7466" s="6">
        <f>US_Regional_Sales_Data!O7466*US_Regional_Sales_Data!M7466</f>
        <v>1594.46</v>
      </c>
      <c r="C7466" s="6">
        <f t="shared" si="232"/>
        <v>480.52999999999975</v>
      </c>
      <c r="D7466" s="7">
        <f t="shared" si="233"/>
        <v>0.23158183894862133</v>
      </c>
    </row>
    <row r="7467" spans="1:4" x14ac:dyDescent="0.55000000000000004">
      <c r="A7467" s="6">
        <f>US_Regional_Sales_Data!P7467*US_Regional_Sales_Data!M7467*(1-US_Regional_Sales_Data!N7467)</f>
        <v>18146.28</v>
      </c>
      <c r="B7467" s="6">
        <f>US_Regional_Sales_Data!O7467*US_Regional_Sales_Data!M7467</f>
        <v>8827.92</v>
      </c>
      <c r="C7467" s="6">
        <f t="shared" si="232"/>
        <v>9318.3599999999988</v>
      </c>
      <c r="D7467" s="7">
        <f t="shared" si="233"/>
        <v>0.51351351351351349</v>
      </c>
    </row>
    <row r="7468" spans="1:4" x14ac:dyDescent="0.55000000000000004">
      <c r="A7468" s="6">
        <f>US_Regional_Sales_Data!P7468*US_Regional_Sales_Data!M7468*(1-US_Regional_Sales_Data!N7468)</f>
        <v>2984.85</v>
      </c>
      <c r="B7468" s="6">
        <f>US_Regional_Sales_Data!O7468*US_Regional_Sales_Data!M7468</f>
        <v>2188.89</v>
      </c>
      <c r="C7468" s="6">
        <f t="shared" si="232"/>
        <v>795.96</v>
      </c>
      <c r="D7468" s="7">
        <f t="shared" si="233"/>
        <v>0.26666666666666666</v>
      </c>
    </row>
    <row r="7469" spans="1:4" x14ac:dyDescent="0.55000000000000004">
      <c r="A7469" s="6">
        <f>US_Regional_Sales_Data!P7469*US_Regional_Sales_Data!M7469*(1-US_Regional_Sales_Data!N7469)</f>
        <v>3049.1699999999996</v>
      </c>
      <c r="B7469" s="6">
        <f>US_Regional_Sales_Data!O7469*US_Regional_Sales_Data!M7469</f>
        <v>2637.12</v>
      </c>
      <c r="C7469" s="6">
        <f t="shared" si="232"/>
        <v>412.04999999999973</v>
      </c>
      <c r="D7469" s="7">
        <f t="shared" si="233"/>
        <v>0.13513513513513506</v>
      </c>
    </row>
    <row r="7470" spans="1:4" x14ac:dyDescent="0.55000000000000004">
      <c r="A7470" s="6">
        <f>US_Regional_Sales_Data!P7470*US_Regional_Sales_Data!M7470*(1-US_Regional_Sales_Data!N7470)</f>
        <v>2255.2199999999998</v>
      </c>
      <c r="B7470" s="6">
        <f>US_Regional_Sales_Data!O7470*US_Regional_Sales_Data!M7470</f>
        <v>2175.63</v>
      </c>
      <c r="C7470" s="6">
        <f t="shared" si="232"/>
        <v>79.589999999999691</v>
      </c>
      <c r="D7470" s="7">
        <f t="shared" si="233"/>
        <v>3.5291457152738848E-2</v>
      </c>
    </row>
    <row r="7471" spans="1:4" x14ac:dyDescent="0.55000000000000004">
      <c r="A7471" s="6">
        <f>US_Regional_Sales_Data!P7471*US_Regional_Sales_Data!M7471*(1-US_Regional_Sales_Data!N7471)</f>
        <v>7372.68</v>
      </c>
      <c r="B7471" s="6">
        <f>US_Regional_Sales_Data!O7471*US_Regional_Sales_Data!M7471</f>
        <v>5266.2000000000007</v>
      </c>
      <c r="C7471" s="6">
        <f t="shared" si="232"/>
        <v>2106.4799999999996</v>
      </c>
      <c r="D7471" s="7">
        <f t="shared" si="233"/>
        <v>0.28571428571428564</v>
      </c>
    </row>
    <row r="7472" spans="1:4" x14ac:dyDescent="0.55000000000000004">
      <c r="A7472" s="6">
        <f>US_Regional_Sales_Data!P7472*US_Regional_Sales_Data!M7472*(1-US_Regional_Sales_Data!N7472)</f>
        <v>4175.4399999999996</v>
      </c>
      <c r="B7472" s="6">
        <f>US_Regional_Sales_Data!O7472*US_Regional_Sales_Data!M7472</f>
        <v>2593.16</v>
      </c>
      <c r="C7472" s="6">
        <f t="shared" si="232"/>
        <v>1582.2799999999997</v>
      </c>
      <c r="D7472" s="7">
        <f t="shared" si="233"/>
        <v>0.37894928438679515</v>
      </c>
    </row>
    <row r="7473" spans="1:4" x14ac:dyDescent="0.55000000000000004">
      <c r="A7473" s="6">
        <f>US_Regional_Sales_Data!P7473*US_Regional_Sales_Data!M7473*(1-US_Regional_Sales_Data!N7473)</f>
        <v>905.50499999999988</v>
      </c>
      <c r="B7473" s="6">
        <f>US_Regional_Sales_Data!O7473*US_Regional_Sales_Data!M7473</f>
        <v>458.08</v>
      </c>
      <c r="C7473" s="6">
        <f t="shared" si="232"/>
        <v>447.4249999999999</v>
      </c>
      <c r="D7473" s="7">
        <f t="shared" si="233"/>
        <v>0.49411654270269073</v>
      </c>
    </row>
    <row r="7474" spans="1:4" x14ac:dyDescent="0.55000000000000004">
      <c r="A7474" s="6">
        <f>US_Regional_Sales_Data!P7474*US_Regional_Sales_Data!M7474*(1-US_Regional_Sales_Data!N7474)</f>
        <v>8397.6125000000011</v>
      </c>
      <c r="B7474" s="6">
        <f>US_Regional_Sales_Data!O7474*US_Regional_Sales_Data!M7474</f>
        <v>4902.3999999999996</v>
      </c>
      <c r="C7474" s="6">
        <f t="shared" si="232"/>
        <v>3495.2125000000015</v>
      </c>
      <c r="D7474" s="7">
        <f t="shared" si="233"/>
        <v>0.41621502540156513</v>
      </c>
    </row>
    <row r="7475" spans="1:4" x14ac:dyDescent="0.55000000000000004">
      <c r="A7475" s="6">
        <f>US_Regional_Sales_Data!P7475*US_Regional_Sales_Data!M7475*(1-US_Regional_Sales_Data!N7475)</f>
        <v>20609.2</v>
      </c>
      <c r="B7475" s="6">
        <f>US_Regional_Sales_Data!O7475*US_Regional_Sales_Data!M7475</f>
        <v>12880.75</v>
      </c>
      <c r="C7475" s="6">
        <f t="shared" si="232"/>
        <v>7728.4500000000007</v>
      </c>
      <c r="D7475" s="7">
        <f t="shared" si="233"/>
        <v>0.375</v>
      </c>
    </row>
    <row r="7476" spans="1:4" x14ac:dyDescent="0.55000000000000004">
      <c r="A7476" s="6">
        <f>US_Regional_Sales_Data!P7476*US_Regional_Sales_Data!M7476*(1-US_Regional_Sales_Data!N7476)</f>
        <v>2192.5749999999998</v>
      </c>
      <c r="B7476" s="6">
        <f>US_Regional_Sales_Data!O7476*US_Regional_Sales_Data!M7476</f>
        <v>1212.3699999999999</v>
      </c>
      <c r="C7476" s="6">
        <f t="shared" si="232"/>
        <v>980.20499999999993</v>
      </c>
      <c r="D7476" s="7">
        <f t="shared" si="233"/>
        <v>0.44705654310570903</v>
      </c>
    </row>
    <row r="7477" spans="1:4" x14ac:dyDescent="0.55000000000000004">
      <c r="A7477" s="6">
        <f>US_Regional_Sales_Data!P7477*US_Regional_Sales_Data!M7477*(1-US_Regional_Sales_Data!N7477)</f>
        <v>2138.6400000000003</v>
      </c>
      <c r="B7477" s="6">
        <f>US_Regional_Sales_Data!O7477*US_Regional_Sales_Data!M7477</f>
        <v>1069.32</v>
      </c>
      <c r="C7477" s="6">
        <f t="shared" si="232"/>
        <v>1069.3200000000004</v>
      </c>
      <c r="D7477" s="7">
        <f t="shared" si="233"/>
        <v>0.50000000000000011</v>
      </c>
    </row>
    <row r="7478" spans="1:4" x14ac:dyDescent="0.55000000000000004">
      <c r="A7478" s="6">
        <f>US_Regional_Sales_Data!P7478*US_Regional_Sales_Data!M7478*(1-US_Regional_Sales_Data!N7478)</f>
        <v>960.61250000000007</v>
      </c>
      <c r="B7478" s="6">
        <f>US_Regional_Sales_Data!O7478*US_Regional_Sales_Data!M7478</f>
        <v>591.95000000000005</v>
      </c>
      <c r="C7478" s="6">
        <f t="shared" si="232"/>
        <v>368.66250000000002</v>
      </c>
      <c r="D7478" s="7">
        <f t="shared" si="233"/>
        <v>0.38377857877135679</v>
      </c>
    </row>
    <row r="7479" spans="1:4" x14ac:dyDescent="0.55000000000000004">
      <c r="A7479" s="6">
        <f>US_Regional_Sales_Data!P7479*US_Regional_Sales_Data!M7479*(1-US_Regional_Sales_Data!N7479)</f>
        <v>6469.5199999999995</v>
      </c>
      <c r="B7479" s="6">
        <f>US_Regional_Sales_Data!O7479*US_Regional_Sales_Data!M7479</f>
        <v>5632.32</v>
      </c>
      <c r="C7479" s="6">
        <f t="shared" si="232"/>
        <v>837.19999999999982</v>
      </c>
      <c r="D7479" s="7">
        <f t="shared" si="233"/>
        <v>0.12940681843475249</v>
      </c>
    </row>
    <row r="7480" spans="1:4" x14ac:dyDescent="0.55000000000000004">
      <c r="A7480" s="6">
        <f>US_Regional_Sales_Data!P7480*US_Regional_Sales_Data!M7480*(1-US_Regional_Sales_Data!N7480)</f>
        <v>5168.7149999999992</v>
      </c>
      <c r="B7480" s="6">
        <f>US_Regional_Sales_Data!O7480*US_Regional_Sales_Data!M7480</f>
        <v>3911.46</v>
      </c>
      <c r="C7480" s="6">
        <f t="shared" si="232"/>
        <v>1257.2549999999992</v>
      </c>
      <c r="D7480" s="7">
        <f t="shared" si="233"/>
        <v>0.24324324324324312</v>
      </c>
    </row>
    <row r="7481" spans="1:4" x14ac:dyDescent="0.55000000000000004">
      <c r="A7481" s="6">
        <f>US_Regional_Sales_Data!P7481*US_Regional_Sales_Data!M7481*(1-US_Regional_Sales_Data!N7481)</f>
        <v>3105.4500000000003</v>
      </c>
      <c r="B7481" s="6">
        <f>US_Regional_Sales_Data!O7481*US_Regional_Sales_Data!M7481</f>
        <v>2346.34</v>
      </c>
      <c r="C7481" s="6">
        <f t="shared" si="232"/>
        <v>759.11000000000013</v>
      </c>
      <c r="D7481" s="7">
        <f t="shared" si="233"/>
        <v>0.24444444444444446</v>
      </c>
    </row>
    <row r="7482" spans="1:4" x14ac:dyDescent="0.55000000000000004">
      <c r="A7482" s="6">
        <f>US_Regional_Sales_Data!P7482*US_Regional_Sales_Data!M7482*(1-US_Regional_Sales_Data!N7482)</f>
        <v>898.47</v>
      </c>
      <c r="B7482" s="6">
        <f>US_Regional_Sales_Data!O7482*US_Regional_Sales_Data!M7482</f>
        <v>628.92999999999995</v>
      </c>
      <c r="C7482" s="6">
        <f t="shared" si="232"/>
        <v>269.54000000000008</v>
      </c>
      <c r="D7482" s="7">
        <f t="shared" si="233"/>
        <v>0.29999888699678351</v>
      </c>
    </row>
    <row r="7483" spans="1:4" x14ac:dyDescent="0.55000000000000004">
      <c r="A7483" s="6">
        <f>US_Regional_Sales_Data!P7483*US_Regional_Sales_Data!M7483*(1-US_Regional_Sales_Data!N7483)</f>
        <v>10618.830000000002</v>
      </c>
      <c r="B7483" s="6">
        <f>US_Regional_Sales_Data!O7483*US_Regional_Sales_Data!M7483</f>
        <v>8495.07</v>
      </c>
      <c r="C7483" s="6">
        <f t="shared" si="232"/>
        <v>2123.760000000002</v>
      </c>
      <c r="D7483" s="7">
        <f t="shared" si="233"/>
        <v>0.19999943496599923</v>
      </c>
    </row>
    <row r="7484" spans="1:4" x14ac:dyDescent="0.55000000000000004">
      <c r="A7484" s="6">
        <f>US_Regional_Sales_Data!P7484*US_Regional_Sales_Data!M7484*(1-US_Regional_Sales_Data!N7484)</f>
        <v>6287.28</v>
      </c>
      <c r="B7484" s="6">
        <f>US_Regional_Sales_Data!O7484*US_Regional_Sales_Data!M7484</f>
        <v>6213.32</v>
      </c>
      <c r="C7484" s="6">
        <f t="shared" si="232"/>
        <v>73.960000000000036</v>
      </c>
      <c r="D7484" s="7">
        <f t="shared" si="233"/>
        <v>1.1763433472026066E-2</v>
      </c>
    </row>
    <row r="7485" spans="1:4" x14ac:dyDescent="0.55000000000000004">
      <c r="A7485" s="6">
        <f>US_Regional_Sales_Data!P7485*US_Regional_Sales_Data!M7485*(1-US_Regional_Sales_Data!N7485)</f>
        <v>7155.6</v>
      </c>
      <c r="B7485" s="6">
        <f>US_Regional_Sales_Data!O7485*US_Regional_Sales_Data!M7485</f>
        <v>4830.05</v>
      </c>
      <c r="C7485" s="6">
        <f t="shared" si="232"/>
        <v>2325.5500000000002</v>
      </c>
      <c r="D7485" s="7">
        <f t="shared" si="233"/>
        <v>0.32499720498630447</v>
      </c>
    </row>
    <row r="7486" spans="1:4" x14ac:dyDescent="0.55000000000000004">
      <c r="A7486" s="6">
        <f>US_Regional_Sales_Data!P7486*US_Regional_Sales_Data!M7486*(1-US_Regional_Sales_Data!N7486)</f>
        <v>5537.55</v>
      </c>
      <c r="B7486" s="6">
        <f>US_Regional_Sales_Data!O7486*US_Regional_Sales_Data!M7486</f>
        <v>4663.2000000000007</v>
      </c>
      <c r="C7486" s="6">
        <f t="shared" si="232"/>
        <v>874.34999999999945</v>
      </c>
      <c r="D7486" s="7">
        <f t="shared" si="233"/>
        <v>0.15789473684210517</v>
      </c>
    </row>
    <row r="7487" spans="1:4" x14ac:dyDescent="0.55000000000000004">
      <c r="A7487" s="6">
        <f>US_Regional_Sales_Data!P7487*US_Regional_Sales_Data!M7487*(1-US_Regional_Sales_Data!N7487)</f>
        <v>7198.8150000000005</v>
      </c>
      <c r="B7487" s="6">
        <f>US_Regional_Sales_Data!O7487*US_Regional_Sales_Data!M7487</f>
        <v>5228.6099999999997</v>
      </c>
      <c r="C7487" s="6">
        <f t="shared" si="232"/>
        <v>1970.2050000000008</v>
      </c>
      <c r="D7487" s="7">
        <f t="shared" si="233"/>
        <v>0.27368462726157022</v>
      </c>
    </row>
    <row r="7488" spans="1:4" x14ac:dyDescent="0.55000000000000004">
      <c r="A7488" s="6">
        <f>US_Regional_Sales_Data!P7488*US_Regional_Sales_Data!M7488*(1-US_Regional_Sales_Data!N7488)</f>
        <v>4305.42</v>
      </c>
      <c r="B7488" s="6">
        <f>US_Regional_Sales_Data!O7488*US_Regional_Sales_Data!M7488</f>
        <v>2726.76</v>
      </c>
      <c r="C7488" s="6">
        <f t="shared" si="232"/>
        <v>1578.6599999999999</v>
      </c>
      <c r="D7488" s="7">
        <f t="shared" si="233"/>
        <v>0.3666680602589294</v>
      </c>
    </row>
    <row r="7489" spans="1:4" x14ac:dyDescent="0.55000000000000004">
      <c r="A7489" s="6">
        <f>US_Regional_Sales_Data!P7489*US_Regional_Sales_Data!M7489*(1-US_Regional_Sales_Data!N7489)</f>
        <v>6742.88</v>
      </c>
      <c r="B7489" s="6">
        <f>US_Regional_Sales_Data!O7489*US_Regional_Sales_Data!M7489</f>
        <v>5949.6</v>
      </c>
      <c r="C7489" s="6">
        <f t="shared" si="232"/>
        <v>793.27999999999975</v>
      </c>
      <c r="D7489" s="7">
        <f t="shared" si="233"/>
        <v>0.11764705882352937</v>
      </c>
    </row>
    <row r="7490" spans="1:4" x14ac:dyDescent="0.55000000000000004">
      <c r="A7490" s="6">
        <f>US_Regional_Sales_Data!P7490*US_Regional_Sales_Data!M7490*(1-US_Regional_Sales_Data!N7490)</f>
        <v>422.1</v>
      </c>
      <c r="B7490" s="6">
        <f>US_Regional_Sales_Data!O7490*US_Regional_Sales_Data!M7490</f>
        <v>314.24</v>
      </c>
      <c r="C7490" s="6">
        <f t="shared" si="232"/>
        <v>107.86000000000001</v>
      </c>
      <c r="D7490" s="7">
        <f t="shared" si="233"/>
        <v>0.25553186448708837</v>
      </c>
    </row>
    <row r="7491" spans="1:4" x14ac:dyDescent="0.55000000000000004">
      <c r="A7491" s="6">
        <f>US_Regional_Sales_Data!P7491*US_Regional_Sales_Data!M7491*(1-US_Regional_Sales_Data!N7491)</f>
        <v>14378.2</v>
      </c>
      <c r="B7491" s="6">
        <f>US_Regional_Sales_Data!O7491*US_Regional_Sales_Data!M7491</f>
        <v>7616.56</v>
      </c>
      <c r="C7491" s="6">
        <f t="shared" ref="C7491:C7554" si="234">A7491-B7491</f>
        <v>6761.64</v>
      </c>
      <c r="D7491" s="7">
        <f t="shared" ref="D7491:D7554" si="235">C7491/A7491</f>
        <v>0.4702702702702703</v>
      </c>
    </row>
    <row r="7492" spans="1:4" x14ac:dyDescent="0.55000000000000004">
      <c r="A7492" s="6">
        <f>US_Regional_Sales_Data!P7492*US_Regional_Sales_Data!M7492*(1-US_Regional_Sales_Data!N7492)</f>
        <v>14689.08</v>
      </c>
      <c r="B7492" s="6">
        <f>US_Regional_Sales_Data!O7492*US_Regional_Sales_Data!M7492</f>
        <v>14479.24</v>
      </c>
      <c r="C7492" s="6">
        <f t="shared" si="234"/>
        <v>209.84000000000015</v>
      </c>
      <c r="D7492" s="7">
        <f t="shared" si="235"/>
        <v>1.4285441974582489E-2</v>
      </c>
    </row>
    <row r="7493" spans="1:4" x14ac:dyDescent="0.55000000000000004">
      <c r="A7493" s="6">
        <f>US_Regional_Sales_Data!P7493*US_Regional_Sales_Data!M7493*(1-US_Regional_Sales_Data!N7493)</f>
        <v>12713.92</v>
      </c>
      <c r="B7493" s="6">
        <f>US_Regional_Sales_Data!O7493*US_Regional_Sales_Data!M7493</f>
        <v>8740.84</v>
      </c>
      <c r="C7493" s="6">
        <f t="shared" si="234"/>
        <v>3973.08</v>
      </c>
      <c r="D7493" s="7">
        <f t="shared" si="235"/>
        <v>0.31249842692104401</v>
      </c>
    </row>
    <row r="7494" spans="1:4" x14ac:dyDescent="0.55000000000000004">
      <c r="A7494" s="6">
        <f>US_Regional_Sales_Data!P7494*US_Regional_Sales_Data!M7494*(1-US_Regional_Sales_Data!N7494)</f>
        <v>210.71500000000003</v>
      </c>
      <c r="B7494" s="6">
        <f>US_Regional_Sales_Data!O7494*US_Regional_Sales_Data!M7494</f>
        <v>107.07</v>
      </c>
      <c r="C7494" s="6">
        <f t="shared" si="234"/>
        <v>103.64500000000004</v>
      </c>
      <c r="D7494" s="7">
        <f t="shared" si="235"/>
        <v>0.49187290890539365</v>
      </c>
    </row>
    <row r="7495" spans="1:4" x14ac:dyDescent="0.55000000000000004">
      <c r="A7495" s="6">
        <f>US_Regional_Sales_Data!P7495*US_Regional_Sales_Data!M7495*(1-US_Regional_Sales_Data!N7495)</f>
        <v>268</v>
      </c>
      <c r="B7495" s="6">
        <f>US_Regional_Sales_Data!O7495*US_Regional_Sales_Data!M7495</f>
        <v>147.4</v>
      </c>
      <c r="C7495" s="6">
        <f t="shared" si="234"/>
        <v>120.6</v>
      </c>
      <c r="D7495" s="7">
        <f t="shared" si="235"/>
        <v>0.44999999999999996</v>
      </c>
    </row>
    <row r="7496" spans="1:4" x14ac:dyDescent="0.55000000000000004">
      <c r="A7496" s="6">
        <f>US_Regional_Sales_Data!P7496*US_Regional_Sales_Data!M7496*(1-US_Regional_Sales_Data!N7496)</f>
        <v>5890.6400000000012</v>
      </c>
      <c r="B7496" s="6">
        <f>US_Regional_Sales_Data!O7496*US_Regional_Sales_Data!M7496</f>
        <v>4638.9000000000005</v>
      </c>
      <c r="C7496" s="6">
        <f t="shared" si="234"/>
        <v>1251.7400000000007</v>
      </c>
      <c r="D7496" s="7">
        <f t="shared" si="235"/>
        <v>0.21249643502234061</v>
      </c>
    </row>
    <row r="7497" spans="1:4" x14ac:dyDescent="0.55000000000000004">
      <c r="A7497" s="6">
        <f>US_Regional_Sales_Data!P7497*US_Regional_Sales_Data!M7497*(1-US_Regional_Sales_Data!N7497)</f>
        <v>5655.1349999999993</v>
      </c>
      <c r="B7497" s="6">
        <f>US_Regional_Sales_Data!O7497*US_Regional_Sales_Data!M7497</f>
        <v>3459.6000000000004</v>
      </c>
      <c r="C7497" s="6">
        <f t="shared" si="234"/>
        <v>2195.5349999999989</v>
      </c>
      <c r="D7497" s="7">
        <f t="shared" si="235"/>
        <v>0.38823741608290502</v>
      </c>
    </row>
    <row r="7498" spans="1:4" x14ac:dyDescent="0.55000000000000004">
      <c r="A7498" s="6">
        <f>US_Regional_Sales_Data!P7498*US_Regional_Sales_Data!M7498*(1-US_Regional_Sales_Data!N7498)</f>
        <v>8379.02</v>
      </c>
      <c r="B7498" s="6">
        <f>US_Regional_Sales_Data!O7498*US_Regional_Sales_Data!M7498</f>
        <v>7609.04</v>
      </c>
      <c r="C7498" s="6">
        <f t="shared" si="234"/>
        <v>769.98000000000047</v>
      </c>
      <c r="D7498" s="7">
        <f t="shared" si="235"/>
        <v>9.1893801423078167E-2</v>
      </c>
    </row>
    <row r="7499" spans="1:4" x14ac:dyDescent="0.55000000000000004">
      <c r="A7499" s="6">
        <f>US_Regional_Sales_Data!P7499*US_Regional_Sales_Data!M7499*(1-US_Regional_Sales_Data!N7499)</f>
        <v>3093.3900000000003</v>
      </c>
      <c r="B7499" s="6">
        <f>US_Regional_Sales_Data!O7499*US_Regional_Sales_Data!M7499</f>
        <v>1432.74</v>
      </c>
      <c r="C7499" s="6">
        <f t="shared" si="234"/>
        <v>1660.6500000000003</v>
      </c>
      <c r="D7499" s="7">
        <f t="shared" si="235"/>
        <v>0.53683822602387676</v>
      </c>
    </row>
    <row r="7500" spans="1:4" x14ac:dyDescent="0.55000000000000004">
      <c r="A7500" s="6">
        <f>US_Regional_Sales_Data!P7500*US_Regional_Sales_Data!M7500*(1-US_Regional_Sales_Data!N7500)</f>
        <v>2012.01</v>
      </c>
      <c r="B7500" s="6">
        <f>US_Regional_Sales_Data!O7500*US_Regional_Sales_Data!M7500</f>
        <v>1810.8000000000002</v>
      </c>
      <c r="C7500" s="6">
        <f t="shared" si="234"/>
        <v>201.20999999999981</v>
      </c>
      <c r="D7500" s="7">
        <f t="shared" si="235"/>
        <v>0.1000044731388014</v>
      </c>
    </row>
    <row r="7501" spans="1:4" x14ac:dyDescent="0.55000000000000004">
      <c r="A7501" s="6">
        <f>US_Regional_Sales_Data!P7501*US_Regional_Sales_Data!M7501*(1-US_Regional_Sales_Data!N7501)</f>
        <v>15518.875</v>
      </c>
      <c r="B7501" s="6">
        <f>US_Regional_Sales_Data!O7501*US_Regional_Sales_Data!M7501</f>
        <v>12049.949999999999</v>
      </c>
      <c r="C7501" s="6">
        <f t="shared" si="234"/>
        <v>3468.9250000000011</v>
      </c>
      <c r="D7501" s="7">
        <f t="shared" si="235"/>
        <v>0.22352941176470595</v>
      </c>
    </row>
    <row r="7502" spans="1:4" x14ac:dyDescent="0.55000000000000004">
      <c r="A7502" s="6">
        <f>US_Regional_Sales_Data!P7502*US_Regional_Sales_Data!M7502*(1-US_Regional_Sales_Data!N7502)</f>
        <v>1597.28</v>
      </c>
      <c r="B7502" s="6">
        <f>US_Regional_Sales_Data!O7502*US_Regional_Sales_Data!M7502</f>
        <v>1098.1300000000001</v>
      </c>
      <c r="C7502" s="6">
        <f t="shared" si="234"/>
        <v>499.14999999999986</v>
      </c>
      <c r="D7502" s="7">
        <f t="shared" si="235"/>
        <v>0.31249999999999994</v>
      </c>
    </row>
    <row r="7503" spans="1:4" x14ac:dyDescent="0.55000000000000004">
      <c r="A7503" s="6">
        <f>US_Regional_Sales_Data!P7503*US_Regional_Sales_Data!M7503*(1-US_Regional_Sales_Data!N7503)</f>
        <v>17249.149999999998</v>
      </c>
      <c r="B7503" s="6">
        <f>US_Regional_Sales_Data!O7503*US_Regional_Sales_Data!M7503</f>
        <v>10167.9</v>
      </c>
      <c r="C7503" s="6">
        <f t="shared" si="234"/>
        <v>7081.2499999999982</v>
      </c>
      <c r="D7503" s="7">
        <f t="shared" si="235"/>
        <v>0.41052747526689715</v>
      </c>
    </row>
    <row r="7504" spans="1:4" x14ac:dyDescent="0.55000000000000004">
      <c r="A7504" s="6">
        <f>US_Regional_Sales_Data!P7504*US_Regional_Sales_Data!M7504*(1-US_Regional_Sales_Data!N7504)</f>
        <v>23947.14</v>
      </c>
      <c r="B7504" s="6">
        <f>US_Regional_Sales_Data!O7504*US_Regional_Sales_Data!M7504</f>
        <v>21487.72</v>
      </c>
      <c r="C7504" s="6">
        <f t="shared" si="234"/>
        <v>2459.4199999999983</v>
      </c>
      <c r="D7504" s="7">
        <f t="shared" si="235"/>
        <v>0.10270203456446149</v>
      </c>
    </row>
    <row r="7505" spans="1:4" x14ac:dyDescent="0.55000000000000004">
      <c r="A7505" s="6">
        <f>US_Regional_Sales_Data!P7505*US_Regional_Sales_Data!M7505*(1-US_Regional_Sales_Data!N7505)</f>
        <v>6825.96</v>
      </c>
      <c r="B7505" s="6">
        <f>US_Regional_Sales_Data!O7505*US_Regional_Sales_Data!M7505</f>
        <v>6295.04</v>
      </c>
      <c r="C7505" s="6">
        <f t="shared" si="234"/>
        <v>530.92000000000007</v>
      </c>
      <c r="D7505" s="7">
        <f t="shared" si="235"/>
        <v>7.7779535772257685E-2</v>
      </c>
    </row>
    <row r="7506" spans="1:4" x14ac:dyDescent="0.55000000000000004">
      <c r="A7506" s="6">
        <f>US_Regional_Sales_Data!P7506*US_Regional_Sales_Data!M7506*(1-US_Regional_Sales_Data!N7506)</f>
        <v>12483.439999999999</v>
      </c>
      <c r="B7506" s="6">
        <f>US_Regional_Sales_Data!O7506*US_Regional_Sales_Data!M7506</f>
        <v>9546.16</v>
      </c>
      <c r="C7506" s="6">
        <f t="shared" si="234"/>
        <v>2937.2799999999988</v>
      </c>
      <c r="D7506" s="7">
        <f t="shared" si="235"/>
        <v>0.23529411764705876</v>
      </c>
    </row>
    <row r="7507" spans="1:4" x14ac:dyDescent="0.55000000000000004">
      <c r="A7507" s="6">
        <f>US_Regional_Sales_Data!P7507*US_Regional_Sales_Data!M7507*(1-US_Regional_Sales_Data!N7507)</f>
        <v>6346.2400000000007</v>
      </c>
      <c r="B7507" s="6">
        <f>US_Regional_Sales_Data!O7507*US_Regional_Sales_Data!M7507</f>
        <v>3252.44</v>
      </c>
      <c r="C7507" s="6">
        <f t="shared" si="234"/>
        <v>3093.8000000000006</v>
      </c>
      <c r="D7507" s="7">
        <f t="shared" si="235"/>
        <v>0.48750126058894722</v>
      </c>
    </row>
    <row r="7508" spans="1:4" x14ac:dyDescent="0.55000000000000004">
      <c r="A7508" s="6">
        <f>US_Regional_Sales_Data!P7508*US_Regional_Sales_Data!M7508*(1-US_Regional_Sales_Data!N7508)</f>
        <v>16307.130000000001</v>
      </c>
      <c r="B7508" s="6">
        <f>US_Regional_Sales_Data!O7508*US_Regional_Sales_Data!M7508</f>
        <v>7896.0599999999995</v>
      </c>
      <c r="C7508" s="6">
        <f t="shared" si="234"/>
        <v>8411.0700000000015</v>
      </c>
      <c r="D7508" s="7">
        <f t="shared" si="235"/>
        <v>0.51579094543307136</v>
      </c>
    </row>
    <row r="7509" spans="1:4" x14ac:dyDescent="0.55000000000000004">
      <c r="A7509" s="6">
        <f>US_Regional_Sales_Data!P7509*US_Regional_Sales_Data!M7509*(1-US_Regional_Sales_Data!N7509)</f>
        <v>3768.08</v>
      </c>
      <c r="B7509" s="6">
        <f>US_Regional_Sales_Data!O7509*US_Regional_Sales_Data!M7509</f>
        <v>3212.78</v>
      </c>
      <c r="C7509" s="6">
        <f t="shared" si="234"/>
        <v>555.29999999999973</v>
      </c>
      <c r="D7509" s="7">
        <f t="shared" si="235"/>
        <v>0.1473694826012186</v>
      </c>
    </row>
    <row r="7510" spans="1:4" x14ac:dyDescent="0.55000000000000004">
      <c r="A7510" s="6">
        <f>US_Regional_Sales_Data!P7510*US_Regional_Sales_Data!M7510*(1-US_Regional_Sales_Data!N7510)</f>
        <v>679.38</v>
      </c>
      <c r="B7510" s="6">
        <f>US_Regional_Sales_Data!O7510*US_Regional_Sales_Data!M7510</f>
        <v>622.77</v>
      </c>
      <c r="C7510" s="6">
        <f t="shared" si="234"/>
        <v>56.610000000000014</v>
      </c>
      <c r="D7510" s="7">
        <f t="shared" si="235"/>
        <v>8.3325973681886448E-2</v>
      </c>
    </row>
    <row r="7511" spans="1:4" x14ac:dyDescent="0.55000000000000004">
      <c r="A7511" s="6">
        <f>US_Regional_Sales_Data!P7511*US_Regional_Sales_Data!M7511*(1-US_Regional_Sales_Data!N7511)</f>
        <v>842.86</v>
      </c>
      <c r="B7511" s="6">
        <f>US_Regional_Sales_Data!O7511*US_Regional_Sales_Data!M7511</f>
        <v>436.3</v>
      </c>
      <c r="C7511" s="6">
        <f t="shared" si="234"/>
        <v>406.56</v>
      </c>
      <c r="D7511" s="7">
        <f t="shared" si="235"/>
        <v>0.48235768692309516</v>
      </c>
    </row>
    <row r="7512" spans="1:4" x14ac:dyDescent="0.55000000000000004">
      <c r="A7512" s="6">
        <f>US_Regional_Sales_Data!P7512*US_Regional_Sales_Data!M7512*(1-US_Regional_Sales_Data!N7512)</f>
        <v>12188.974999999999</v>
      </c>
      <c r="B7512" s="6">
        <f>US_Regional_Sales_Data!O7512*US_Regional_Sales_Data!M7512</f>
        <v>5132.2000000000007</v>
      </c>
      <c r="C7512" s="6">
        <f t="shared" si="234"/>
        <v>7056.7749999999978</v>
      </c>
      <c r="D7512" s="7">
        <f t="shared" si="235"/>
        <v>0.57894736842105254</v>
      </c>
    </row>
    <row r="7513" spans="1:4" x14ac:dyDescent="0.55000000000000004">
      <c r="A7513" s="6">
        <f>US_Regional_Sales_Data!P7513*US_Regional_Sales_Data!M7513*(1-US_Regional_Sales_Data!N7513)</f>
        <v>3497.4</v>
      </c>
      <c r="B7513" s="6">
        <f>US_Regional_Sales_Data!O7513*US_Regional_Sales_Data!M7513</f>
        <v>3089.35</v>
      </c>
      <c r="C7513" s="6">
        <f t="shared" si="234"/>
        <v>408.05000000000018</v>
      </c>
      <c r="D7513" s="7">
        <f t="shared" si="235"/>
        <v>0.11667238520043466</v>
      </c>
    </row>
    <row r="7514" spans="1:4" x14ac:dyDescent="0.55000000000000004">
      <c r="A7514" s="6">
        <f>US_Regional_Sales_Data!P7514*US_Regional_Sales_Data!M7514*(1-US_Regional_Sales_Data!N7514)</f>
        <v>857.6</v>
      </c>
      <c r="B7514" s="6">
        <f>US_Regional_Sales_Data!O7514*US_Regional_Sales_Data!M7514</f>
        <v>611.04</v>
      </c>
      <c r="C7514" s="6">
        <f t="shared" si="234"/>
        <v>246.56000000000006</v>
      </c>
      <c r="D7514" s="7">
        <f t="shared" si="235"/>
        <v>0.28750000000000009</v>
      </c>
    </row>
    <row r="7515" spans="1:4" x14ac:dyDescent="0.55000000000000004">
      <c r="A7515" s="6">
        <f>US_Regional_Sales_Data!P7515*US_Regional_Sales_Data!M7515*(1-US_Regional_Sales_Data!N7515)</f>
        <v>964.80000000000007</v>
      </c>
      <c r="B7515" s="6">
        <f>US_Regional_Sales_Data!O7515*US_Regional_Sales_Data!M7515</f>
        <v>632.5</v>
      </c>
      <c r="C7515" s="6">
        <f t="shared" si="234"/>
        <v>332.30000000000007</v>
      </c>
      <c r="D7515" s="7">
        <f t="shared" si="235"/>
        <v>0.3444237147595357</v>
      </c>
    </row>
    <row r="7516" spans="1:4" x14ac:dyDescent="0.55000000000000004">
      <c r="A7516" s="6">
        <f>US_Regional_Sales_Data!P7516*US_Regional_Sales_Data!M7516*(1-US_Regional_Sales_Data!N7516)</f>
        <v>301.5</v>
      </c>
      <c r="B7516" s="6">
        <f>US_Regional_Sales_Data!O7516*US_Regional_Sales_Data!M7516</f>
        <v>251.26</v>
      </c>
      <c r="C7516" s="6">
        <f t="shared" si="234"/>
        <v>50.240000000000009</v>
      </c>
      <c r="D7516" s="7">
        <f t="shared" si="235"/>
        <v>0.16663349917081263</v>
      </c>
    </row>
    <row r="7517" spans="1:4" x14ac:dyDescent="0.55000000000000004">
      <c r="A7517" s="6">
        <f>US_Regional_Sales_Data!P7517*US_Regional_Sales_Data!M7517*(1-US_Regional_Sales_Data!N7517)</f>
        <v>2050.2000000000003</v>
      </c>
      <c r="B7517" s="6">
        <f>US_Regional_Sales_Data!O7517*US_Regional_Sales_Data!M7517</f>
        <v>911.2</v>
      </c>
      <c r="C7517" s="6">
        <f t="shared" si="234"/>
        <v>1139.0000000000002</v>
      </c>
      <c r="D7517" s="7">
        <f t="shared" si="235"/>
        <v>0.55555555555555558</v>
      </c>
    </row>
    <row r="7518" spans="1:4" x14ac:dyDescent="0.55000000000000004">
      <c r="A7518" s="6">
        <f>US_Regional_Sales_Data!P7518*US_Regional_Sales_Data!M7518*(1-US_Regional_Sales_Data!N7518)</f>
        <v>4660.5199999999995</v>
      </c>
      <c r="B7518" s="6">
        <f>US_Regional_Sales_Data!O7518*US_Regional_Sales_Data!M7518</f>
        <v>2871.88</v>
      </c>
      <c r="C7518" s="6">
        <f t="shared" si="234"/>
        <v>1788.6399999999994</v>
      </c>
      <c r="D7518" s="7">
        <f t="shared" si="235"/>
        <v>0.38378550033043513</v>
      </c>
    </row>
    <row r="7519" spans="1:4" x14ac:dyDescent="0.55000000000000004">
      <c r="A7519" s="6">
        <f>US_Regional_Sales_Data!P7519*US_Regional_Sales_Data!M7519*(1-US_Regional_Sales_Data!N7519)</f>
        <v>18041.759999999998</v>
      </c>
      <c r="B7519" s="6">
        <f>US_Regional_Sales_Data!O7519*US_Regional_Sales_Data!M7519</f>
        <v>9339.2800000000007</v>
      </c>
      <c r="C7519" s="6">
        <f t="shared" si="234"/>
        <v>8702.4799999999977</v>
      </c>
      <c r="D7519" s="7">
        <f t="shared" si="235"/>
        <v>0.48235205434503053</v>
      </c>
    </row>
    <row r="7520" spans="1:4" x14ac:dyDescent="0.55000000000000004">
      <c r="A7520" s="6">
        <f>US_Regional_Sales_Data!P7520*US_Regional_Sales_Data!M7520*(1-US_Regional_Sales_Data!N7520)</f>
        <v>464.8125</v>
      </c>
      <c r="B7520" s="6">
        <f>US_Regional_Sales_Data!O7520*US_Regional_Sales_Data!M7520</f>
        <v>427.14</v>
      </c>
      <c r="C7520" s="6">
        <f t="shared" si="234"/>
        <v>37.672500000000014</v>
      </c>
      <c r="D7520" s="7">
        <f t="shared" si="235"/>
        <v>8.1048810004033911E-2</v>
      </c>
    </row>
    <row r="7521" spans="1:4" x14ac:dyDescent="0.55000000000000004">
      <c r="A7521" s="6">
        <f>US_Regional_Sales_Data!P7521*US_Regional_Sales_Data!M7521*(1-US_Regional_Sales_Data!N7521)</f>
        <v>14919.56</v>
      </c>
      <c r="B7521" s="6">
        <f>US_Regional_Sales_Data!O7521*US_Regional_Sales_Data!M7521</f>
        <v>13034.96</v>
      </c>
      <c r="C7521" s="6">
        <f t="shared" si="234"/>
        <v>1884.6000000000004</v>
      </c>
      <c r="D7521" s="7">
        <f t="shared" si="235"/>
        <v>0.12631739810021209</v>
      </c>
    </row>
    <row r="7522" spans="1:4" x14ac:dyDescent="0.55000000000000004">
      <c r="A7522" s="6">
        <f>US_Regional_Sales_Data!P7522*US_Regional_Sales_Data!M7522*(1-US_Regional_Sales_Data!N7522)</f>
        <v>313.56</v>
      </c>
      <c r="B7522" s="6">
        <f>US_Regional_Sales_Data!O7522*US_Regional_Sales_Data!M7522</f>
        <v>149.82</v>
      </c>
      <c r="C7522" s="6">
        <f t="shared" si="234"/>
        <v>163.74</v>
      </c>
      <c r="D7522" s="7">
        <f t="shared" si="235"/>
        <v>0.52219670876387292</v>
      </c>
    </row>
    <row r="7523" spans="1:4" x14ac:dyDescent="0.55000000000000004">
      <c r="A7523" s="6">
        <f>US_Regional_Sales_Data!P7523*US_Regional_Sales_Data!M7523*(1-US_Regional_Sales_Data!N7523)</f>
        <v>2944.3150000000001</v>
      </c>
      <c r="B7523" s="6">
        <f>US_Regional_Sales_Data!O7523*US_Regional_Sales_Data!M7523</f>
        <v>2909.68</v>
      </c>
      <c r="C7523" s="6">
        <f t="shared" si="234"/>
        <v>34.635000000000218</v>
      </c>
      <c r="D7523" s="7">
        <f t="shared" si="235"/>
        <v>1.1763347332062031E-2</v>
      </c>
    </row>
    <row r="7524" spans="1:4" x14ac:dyDescent="0.55000000000000004">
      <c r="A7524" s="6">
        <f>US_Regional_Sales_Data!P7524*US_Regional_Sales_Data!M7524*(1-US_Regional_Sales_Data!N7524)</f>
        <v>15225.079999999998</v>
      </c>
      <c r="B7524" s="6">
        <f>US_Regional_Sales_Data!O7524*US_Regional_Sales_Data!M7524</f>
        <v>12660.84</v>
      </c>
      <c r="C7524" s="6">
        <f t="shared" si="234"/>
        <v>2564.239999999998</v>
      </c>
      <c r="D7524" s="7">
        <f t="shared" si="235"/>
        <v>0.16842210352917675</v>
      </c>
    </row>
    <row r="7525" spans="1:4" x14ac:dyDescent="0.55000000000000004">
      <c r="A7525" s="6">
        <f>US_Regional_Sales_Data!P7525*US_Regional_Sales_Data!M7525*(1-US_Regional_Sales_Data!N7525)</f>
        <v>10988.1675</v>
      </c>
      <c r="B7525" s="6">
        <f>US_Regional_Sales_Data!O7525*US_Regional_Sales_Data!M7525</f>
        <v>5226.8099999999995</v>
      </c>
      <c r="C7525" s="6">
        <f t="shared" si="234"/>
        <v>5761.3575000000001</v>
      </c>
      <c r="D7525" s="7">
        <f t="shared" si="235"/>
        <v>0.5243237782824115</v>
      </c>
    </row>
    <row r="7526" spans="1:4" x14ac:dyDescent="0.55000000000000004">
      <c r="A7526" s="6">
        <f>US_Regional_Sales_Data!P7526*US_Regional_Sales_Data!M7526*(1-US_Regional_Sales_Data!N7526)</f>
        <v>13485.760000000002</v>
      </c>
      <c r="B7526" s="6">
        <f>US_Regional_Sales_Data!O7526*US_Regional_Sales_Data!M7526</f>
        <v>9768.08</v>
      </c>
      <c r="C7526" s="6">
        <f t="shared" si="234"/>
        <v>3717.6800000000021</v>
      </c>
      <c r="D7526" s="7">
        <f t="shared" si="235"/>
        <v>0.27567448923901966</v>
      </c>
    </row>
    <row r="7527" spans="1:4" x14ac:dyDescent="0.55000000000000004">
      <c r="A7527" s="6">
        <f>US_Regional_Sales_Data!P7527*US_Regional_Sales_Data!M7527*(1-US_Regional_Sales_Data!N7527)</f>
        <v>14966.962500000001</v>
      </c>
      <c r="B7527" s="6">
        <f>US_Regional_Sales_Data!O7527*US_Regional_Sales_Data!M7527</f>
        <v>10679.13</v>
      </c>
      <c r="C7527" s="6">
        <f t="shared" si="234"/>
        <v>4287.8325000000023</v>
      </c>
      <c r="D7527" s="7">
        <f t="shared" si="235"/>
        <v>0.28648648648648661</v>
      </c>
    </row>
    <row r="7528" spans="1:4" x14ac:dyDescent="0.55000000000000004">
      <c r="A7528" s="6">
        <f>US_Regional_Sales_Data!P7528*US_Regional_Sales_Data!M7528*(1-US_Regional_Sales_Data!N7528)</f>
        <v>5613.93</v>
      </c>
      <c r="B7528" s="6">
        <f>US_Regional_Sales_Data!O7528*US_Regional_Sales_Data!M7528</f>
        <v>4366.3899999999994</v>
      </c>
      <c r="C7528" s="6">
        <f t="shared" si="234"/>
        <v>1247.5400000000009</v>
      </c>
      <c r="D7528" s="7">
        <f t="shared" si="235"/>
        <v>0.22222222222222238</v>
      </c>
    </row>
    <row r="7529" spans="1:4" x14ac:dyDescent="0.55000000000000004">
      <c r="A7529" s="6">
        <f>US_Regional_Sales_Data!P7529*US_Regional_Sales_Data!M7529*(1-US_Regional_Sales_Data!N7529)</f>
        <v>789.25999999999988</v>
      </c>
      <c r="B7529" s="6">
        <f>US_Regional_Sales_Data!O7529*US_Regional_Sales_Data!M7529</f>
        <v>390.48</v>
      </c>
      <c r="C7529" s="6">
        <f t="shared" si="234"/>
        <v>398.77999999999986</v>
      </c>
      <c r="D7529" s="7">
        <f t="shared" si="235"/>
        <v>0.50525808985632104</v>
      </c>
    </row>
    <row r="7530" spans="1:4" x14ac:dyDescent="0.55000000000000004">
      <c r="A7530" s="6">
        <f>US_Regional_Sales_Data!P7530*US_Regional_Sales_Data!M7530*(1-US_Regional_Sales_Data!N7530)</f>
        <v>3647.145</v>
      </c>
      <c r="B7530" s="6">
        <f>US_Regional_Sales_Data!O7530*US_Regional_Sales_Data!M7530</f>
        <v>2034.72</v>
      </c>
      <c r="C7530" s="6">
        <f t="shared" si="234"/>
        <v>1612.425</v>
      </c>
      <c r="D7530" s="7">
        <f t="shared" si="235"/>
        <v>0.44210608571910354</v>
      </c>
    </row>
    <row r="7531" spans="1:4" x14ac:dyDescent="0.55000000000000004">
      <c r="A7531" s="6">
        <f>US_Regional_Sales_Data!P7531*US_Regional_Sales_Data!M7531*(1-US_Regional_Sales_Data!N7531)</f>
        <v>1549.04</v>
      </c>
      <c r="B7531" s="6">
        <f>US_Regional_Sales_Data!O7531*US_Regional_Sales_Data!M7531</f>
        <v>801.84</v>
      </c>
      <c r="C7531" s="6">
        <f t="shared" si="234"/>
        <v>747.19999999999993</v>
      </c>
      <c r="D7531" s="7">
        <f t="shared" si="235"/>
        <v>0.48236327015441821</v>
      </c>
    </row>
    <row r="7532" spans="1:4" x14ac:dyDescent="0.55000000000000004">
      <c r="A7532" s="6">
        <f>US_Regional_Sales_Data!P7532*US_Regional_Sales_Data!M7532*(1-US_Regional_Sales_Data!N7532)</f>
        <v>2902.4399999999996</v>
      </c>
      <c r="B7532" s="6">
        <f>US_Regional_Sales_Data!O7532*US_Regional_Sales_Data!M7532</f>
        <v>1985.88</v>
      </c>
      <c r="C7532" s="6">
        <f t="shared" si="234"/>
        <v>916.55999999999949</v>
      </c>
      <c r="D7532" s="7">
        <f t="shared" si="235"/>
        <v>0.3157894736842104</v>
      </c>
    </row>
    <row r="7533" spans="1:4" x14ac:dyDescent="0.55000000000000004">
      <c r="A7533" s="6">
        <f>US_Regional_Sales_Data!P7533*US_Regional_Sales_Data!M7533*(1-US_Regional_Sales_Data!N7533)</f>
        <v>10932.39</v>
      </c>
      <c r="B7533" s="6">
        <f>US_Regional_Sales_Data!O7533*US_Regional_Sales_Data!M7533</f>
        <v>5554.83</v>
      </c>
      <c r="C7533" s="6">
        <f t="shared" si="234"/>
        <v>5377.5599999999995</v>
      </c>
      <c r="D7533" s="7">
        <f t="shared" si="235"/>
        <v>0.49189244071973282</v>
      </c>
    </row>
    <row r="7534" spans="1:4" x14ac:dyDescent="0.55000000000000004">
      <c r="A7534" s="6">
        <f>US_Regional_Sales_Data!P7534*US_Regional_Sales_Data!M7534*(1-US_Regional_Sales_Data!N7534)</f>
        <v>6683.25</v>
      </c>
      <c r="B7534" s="6">
        <f>US_Regional_Sales_Data!O7534*US_Regional_Sales_Data!M7534</f>
        <v>4009.9500000000003</v>
      </c>
      <c r="C7534" s="6">
        <f t="shared" si="234"/>
        <v>2673.2999999999997</v>
      </c>
      <c r="D7534" s="7">
        <f t="shared" si="235"/>
        <v>0.39999999999999997</v>
      </c>
    </row>
    <row r="7535" spans="1:4" x14ac:dyDescent="0.55000000000000004">
      <c r="A7535" s="6">
        <f>US_Regional_Sales_Data!P7535*US_Regional_Sales_Data!M7535*(1-US_Regional_Sales_Data!N7535)</f>
        <v>8249.0400000000009</v>
      </c>
      <c r="B7535" s="6">
        <f>US_Regional_Sales_Data!O7535*US_Regional_Sales_Data!M7535</f>
        <v>6686.08</v>
      </c>
      <c r="C7535" s="6">
        <f t="shared" si="234"/>
        <v>1562.9600000000009</v>
      </c>
      <c r="D7535" s="7">
        <f t="shared" si="235"/>
        <v>0.18947174459088581</v>
      </c>
    </row>
    <row r="7536" spans="1:4" x14ac:dyDescent="0.55000000000000004">
      <c r="A7536" s="6">
        <f>US_Regional_Sales_Data!P7536*US_Regional_Sales_Data!M7536*(1-US_Regional_Sales_Data!N7536)</f>
        <v>26333.68</v>
      </c>
      <c r="B7536" s="6">
        <f>US_Regional_Sales_Data!O7536*US_Regional_Sales_Data!M7536</f>
        <v>21996.400000000001</v>
      </c>
      <c r="C7536" s="6">
        <f t="shared" si="234"/>
        <v>4337.2799999999988</v>
      </c>
      <c r="D7536" s="7">
        <f t="shared" si="235"/>
        <v>0.16470466717906493</v>
      </c>
    </row>
    <row r="7537" spans="1:4" x14ac:dyDescent="0.55000000000000004">
      <c r="A7537" s="6">
        <f>US_Regional_Sales_Data!P7537*US_Regional_Sales_Data!M7537*(1-US_Regional_Sales_Data!N7537)</f>
        <v>22236.63</v>
      </c>
      <c r="B7537" s="6">
        <f>US_Regional_Sales_Data!O7537*US_Regional_Sales_Data!M7537</f>
        <v>13702.560000000001</v>
      </c>
      <c r="C7537" s="6">
        <f t="shared" si="234"/>
        <v>8534.07</v>
      </c>
      <c r="D7537" s="7">
        <f t="shared" si="235"/>
        <v>0.38378432343390162</v>
      </c>
    </row>
    <row r="7538" spans="1:4" x14ac:dyDescent="0.55000000000000004">
      <c r="A7538" s="6">
        <f>US_Regional_Sales_Data!P7538*US_Regional_Sales_Data!M7538*(1-US_Regional_Sales_Data!N7538)</f>
        <v>1782.1999999999998</v>
      </c>
      <c r="B7538" s="6">
        <f>US_Regional_Sales_Data!O7538*US_Regional_Sales_Data!M7538</f>
        <v>1013.04</v>
      </c>
      <c r="C7538" s="6">
        <f t="shared" si="234"/>
        <v>769.15999999999985</v>
      </c>
      <c r="D7538" s="7">
        <f t="shared" si="235"/>
        <v>0.43157894736842101</v>
      </c>
    </row>
    <row r="7539" spans="1:4" x14ac:dyDescent="0.55000000000000004">
      <c r="A7539" s="6">
        <f>US_Regional_Sales_Data!P7539*US_Regional_Sales_Data!M7539*(1-US_Regional_Sales_Data!N7539)</f>
        <v>5123.8249999999998</v>
      </c>
      <c r="B7539" s="6">
        <f>US_Regional_Sales_Data!O7539*US_Regional_Sales_Data!M7539</f>
        <v>3505.7999999999997</v>
      </c>
      <c r="C7539" s="6">
        <f t="shared" si="234"/>
        <v>1618.0250000000001</v>
      </c>
      <c r="D7539" s="7">
        <f t="shared" si="235"/>
        <v>0.31578459451679169</v>
      </c>
    </row>
    <row r="7540" spans="1:4" x14ac:dyDescent="0.55000000000000004">
      <c r="A7540" s="6">
        <f>US_Regional_Sales_Data!P7540*US_Regional_Sales_Data!M7540*(1-US_Regional_Sales_Data!N7540)</f>
        <v>9345.83</v>
      </c>
      <c r="B7540" s="6">
        <f>US_Regional_Sales_Data!O7540*US_Regional_Sales_Data!M7540</f>
        <v>5152.84</v>
      </c>
      <c r="C7540" s="6">
        <f t="shared" si="234"/>
        <v>4192.99</v>
      </c>
      <c r="D7540" s="7">
        <f t="shared" si="235"/>
        <v>0.44864822065027932</v>
      </c>
    </row>
    <row r="7541" spans="1:4" x14ac:dyDescent="0.55000000000000004">
      <c r="A7541" s="6">
        <f>US_Regional_Sales_Data!P7541*US_Regional_Sales_Data!M7541*(1-US_Regional_Sales_Data!N7541)</f>
        <v>4293.3599999999997</v>
      </c>
      <c r="B7541" s="6">
        <f>US_Regional_Sales_Data!O7541*US_Regional_Sales_Data!M7541</f>
        <v>3291.58</v>
      </c>
      <c r="C7541" s="6">
        <f t="shared" si="234"/>
        <v>1001.7799999999997</v>
      </c>
      <c r="D7541" s="7">
        <f t="shared" si="235"/>
        <v>0.23333240166210142</v>
      </c>
    </row>
    <row r="7542" spans="1:4" x14ac:dyDescent="0.55000000000000004">
      <c r="A7542" s="6">
        <f>US_Regional_Sales_Data!P7542*US_Regional_Sales_Data!M7542*(1-US_Regional_Sales_Data!N7542)</f>
        <v>743.7</v>
      </c>
      <c r="B7542" s="6">
        <f>US_Regional_Sales_Data!O7542*US_Regional_Sales_Data!M7542</f>
        <v>675.36</v>
      </c>
      <c r="C7542" s="6">
        <f t="shared" si="234"/>
        <v>68.340000000000032</v>
      </c>
      <c r="D7542" s="7">
        <f t="shared" si="235"/>
        <v>9.1891891891891925E-2</v>
      </c>
    </row>
    <row r="7543" spans="1:4" x14ac:dyDescent="0.55000000000000004">
      <c r="A7543" s="6">
        <f>US_Regional_Sales_Data!P7543*US_Regional_Sales_Data!M7543*(1-US_Regional_Sales_Data!N7543)</f>
        <v>2945.32</v>
      </c>
      <c r="B7543" s="6">
        <f>US_Regional_Sales_Data!O7543*US_Regional_Sales_Data!M7543</f>
        <v>2819.08</v>
      </c>
      <c r="C7543" s="6">
        <f t="shared" si="234"/>
        <v>126.24000000000024</v>
      </c>
      <c r="D7543" s="7">
        <f t="shared" si="235"/>
        <v>4.2861217117325191E-2</v>
      </c>
    </row>
    <row r="7544" spans="1:4" x14ac:dyDescent="0.55000000000000004">
      <c r="A7544" s="6">
        <f>US_Regional_Sales_Data!P7544*US_Regional_Sales_Data!M7544*(1-US_Regional_Sales_Data!N7544)</f>
        <v>1685.7200000000003</v>
      </c>
      <c r="B7544" s="6">
        <f>US_Regional_Sales_Data!O7544*US_Regional_Sales_Data!M7544</f>
        <v>892.98</v>
      </c>
      <c r="C7544" s="6">
        <f t="shared" si="234"/>
        <v>792.74000000000024</v>
      </c>
      <c r="D7544" s="7">
        <f t="shared" si="235"/>
        <v>0.47026789739695807</v>
      </c>
    </row>
    <row r="7545" spans="1:4" x14ac:dyDescent="0.55000000000000004">
      <c r="A7545" s="6">
        <f>US_Regional_Sales_Data!P7545*US_Regional_Sales_Data!M7545*(1-US_Regional_Sales_Data!N7545)</f>
        <v>12590.640000000001</v>
      </c>
      <c r="B7545" s="6">
        <f>US_Regional_Sales_Data!O7545*US_Regional_Sales_Data!M7545</f>
        <v>9652.7999999999993</v>
      </c>
      <c r="C7545" s="6">
        <f t="shared" si="234"/>
        <v>2937.840000000002</v>
      </c>
      <c r="D7545" s="7">
        <f t="shared" si="235"/>
        <v>0.23333523951125612</v>
      </c>
    </row>
    <row r="7546" spans="1:4" x14ac:dyDescent="0.55000000000000004">
      <c r="A7546" s="6">
        <f>US_Regional_Sales_Data!P7546*US_Regional_Sales_Data!M7546*(1-US_Regional_Sales_Data!N7546)</f>
        <v>3570.7649999999999</v>
      </c>
      <c r="B7546" s="6">
        <f>US_Regional_Sales_Data!O7546*US_Regional_Sales_Data!M7546</f>
        <v>2292.81</v>
      </c>
      <c r="C7546" s="6">
        <f t="shared" si="234"/>
        <v>1277.9549999999999</v>
      </c>
      <c r="D7546" s="7">
        <f t="shared" si="235"/>
        <v>0.35789389668600424</v>
      </c>
    </row>
    <row r="7547" spans="1:4" x14ac:dyDescent="0.55000000000000004">
      <c r="A7547" s="6">
        <f>US_Regional_Sales_Data!P7547*US_Regional_Sales_Data!M7547*(1-US_Regional_Sales_Data!N7547)</f>
        <v>11658</v>
      </c>
      <c r="B7547" s="6">
        <f>US_Regional_Sales_Data!O7547*US_Regional_Sales_Data!M7547</f>
        <v>14572.5</v>
      </c>
      <c r="C7547" s="6">
        <f t="shared" si="234"/>
        <v>-2914.5</v>
      </c>
      <c r="D7547" s="7">
        <f t="shared" si="235"/>
        <v>-0.25</v>
      </c>
    </row>
    <row r="7548" spans="1:4" x14ac:dyDescent="0.55000000000000004">
      <c r="A7548" s="6">
        <f>US_Regional_Sales_Data!P7548*US_Regional_Sales_Data!M7548*(1-US_Regional_Sales_Data!N7548)</f>
        <v>5022.99</v>
      </c>
      <c r="B7548" s="6">
        <f>US_Regional_Sales_Data!O7548*US_Regional_Sales_Data!M7548</f>
        <v>4963.92</v>
      </c>
      <c r="C7548" s="6">
        <f t="shared" si="234"/>
        <v>59.069999999999709</v>
      </c>
      <c r="D7548" s="7">
        <f t="shared" si="235"/>
        <v>1.1759927851737653E-2</v>
      </c>
    </row>
    <row r="7549" spans="1:4" x14ac:dyDescent="0.55000000000000004">
      <c r="A7549" s="6">
        <f>US_Regional_Sales_Data!P7549*US_Regional_Sales_Data!M7549*(1-US_Regional_Sales_Data!N7549)</f>
        <v>4175.4399999999996</v>
      </c>
      <c r="B7549" s="6">
        <f>US_Regional_Sales_Data!O7549*US_Regional_Sales_Data!M7549</f>
        <v>3384.32</v>
      </c>
      <c r="C7549" s="6">
        <f t="shared" si="234"/>
        <v>791.11999999999944</v>
      </c>
      <c r="D7549" s="7">
        <f t="shared" si="235"/>
        <v>0.18946985227904115</v>
      </c>
    </row>
    <row r="7550" spans="1:4" x14ac:dyDescent="0.55000000000000004">
      <c r="A7550" s="6">
        <f>US_Regional_Sales_Data!P7550*US_Regional_Sales_Data!M7550*(1-US_Regional_Sales_Data!N7550)</f>
        <v>6737.1849999999995</v>
      </c>
      <c r="B7550" s="6">
        <f>US_Regional_Sales_Data!O7550*US_Regional_Sales_Data!M7550</f>
        <v>6499.43</v>
      </c>
      <c r="C7550" s="6">
        <f t="shared" si="234"/>
        <v>237.7549999999992</v>
      </c>
      <c r="D7550" s="7">
        <f t="shared" si="235"/>
        <v>3.5289961608594572E-2</v>
      </c>
    </row>
    <row r="7551" spans="1:4" x14ac:dyDescent="0.55000000000000004">
      <c r="A7551" s="6">
        <f>US_Regional_Sales_Data!P7551*US_Regional_Sales_Data!M7551*(1-US_Regional_Sales_Data!N7551)</f>
        <v>23577.3</v>
      </c>
      <c r="B7551" s="6">
        <f>US_Regional_Sales_Data!O7551*US_Regional_Sales_Data!M7551</f>
        <v>19123.800000000003</v>
      </c>
      <c r="C7551" s="6">
        <f t="shared" si="234"/>
        <v>4453.4999999999964</v>
      </c>
      <c r="D7551" s="7">
        <f t="shared" si="235"/>
        <v>0.18888931302566436</v>
      </c>
    </row>
    <row r="7552" spans="1:4" x14ac:dyDescent="0.55000000000000004">
      <c r="A7552" s="6">
        <f>US_Regional_Sales_Data!P7552*US_Regional_Sales_Data!M7552*(1-US_Regional_Sales_Data!N7552)</f>
        <v>1088.0800000000002</v>
      </c>
      <c r="B7552" s="6">
        <f>US_Regional_Sales_Data!O7552*US_Regional_Sales_Data!M7552</f>
        <v>761.67000000000007</v>
      </c>
      <c r="C7552" s="6">
        <f t="shared" si="234"/>
        <v>326.41000000000008</v>
      </c>
      <c r="D7552" s="7">
        <f t="shared" si="235"/>
        <v>0.29998713329902216</v>
      </c>
    </row>
    <row r="7553" spans="1:4" x14ac:dyDescent="0.55000000000000004">
      <c r="A7553" s="6">
        <f>US_Regional_Sales_Data!P7553*US_Regional_Sales_Data!M7553*(1-US_Regional_Sales_Data!N7553)</f>
        <v>7217.9100000000008</v>
      </c>
      <c r="B7553" s="6">
        <f>US_Regional_Sales_Data!O7553*US_Regional_Sales_Data!M7553</f>
        <v>3689.16</v>
      </c>
      <c r="C7553" s="6">
        <f t="shared" si="234"/>
        <v>3528.7500000000009</v>
      </c>
      <c r="D7553" s="7">
        <f t="shared" si="235"/>
        <v>0.48888805762332871</v>
      </c>
    </row>
    <row r="7554" spans="1:4" x14ac:dyDescent="0.55000000000000004">
      <c r="A7554" s="6">
        <f>US_Regional_Sales_Data!P7554*US_Regional_Sales_Data!M7554*(1-US_Regional_Sales_Data!N7554)</f>
        <v>3376.8</v>
      </c>
      <c r="B7554" s="6">
        <f>US_Regional_Sales_Data!O7554*US_Regional_Sales_Data!M7554</f>
        <v>2663.92</v>
      </c>
      <c r="C7554" s="6">
        <f t="shared" si="234"/>
        <v>712.88000000000011</v>
      </c>
      <c r="D7554" s="7">
        <f t="shared" si="235"/>
        <v>0.21111111111111114</v>
      </c>
    </row>
    <row r="7555" spans="1:4" x14ac:dyDescent="0.55000000000000004">
      <c r="A7555" s="6">
        <f>US_Regional_Sales_Data!P7555*US_Regional_Sales_Data!M7555*(1-US_Regional_Sales_Data!N7555)</f>
        <v>3648.82</v>
      </c>
      <c r="B7555" s="6">
        <f>US_Regional_Sales_Data!O7555*US_Regional_Sales_Data!M7555</f>
        <v>3336.06</v>
      </c>
      <c r="C7555" s="6">
        <f t="shared" ref="C7555:C7618" si="236">A7555-B7555</f>
        <v>312.76000000000022</v>
      </c>
      <c r="D7555" s="7">
        <f t="shared" ref="D7555:D7618" si="237">C7555/A7555</f>
        <v>8.5715381959099168E-2</v>
      </c>
    </row>
    <row r="7556" spans="1:4" x14ac:dyDescent="0.55000000000000004">
      <c r="A7556" s="6">
        <f>US_Regional_Sales_Data!P7556*US_Regional_Sales_Data!M7556*(1-US_Regional_Sales_Data!N7556)</f>
        <v>6816.9149999999991</v>
      </c>
      <c r="B7556" s="6">
        <f>US_Regional_Sales_Data!O7556*US_Regional_Sales_Data!M7556</f>
        <v>6099.38</v>
      </c>
      <c r="C7556" s="6">
        <f t="shared" si="236"/>
        <v>717.53499999999894</v>
      </c>
      <c r="D7556" s="7">
        <f t="shared" si="237"/>
        <v>0.10525802360745279</v>
      </c>
    </row>
    <row r="7557" spans="1:4" x14ac:dyDescent="0.55000000000000004">
      <c r="A7557" s="6">
        <f>US_Regional_Sales_Data!P7557*US_Regional_Sales_Data!M7557*(1-US_Regional_Sales_Data!N7557)</f>
        <v>1884.04</v>
      </c>
      <c r="B7557" s="6">
        <f>US_Regional_Sales_Data!O7557*US_Regional_Sales_Data!M7557</f>
        <v>1150.24</v>
      </c>
      <c r="C7557" s="6">
        <f t="shared" si="236"/>
        <v>733.8</v>
      </c>
      <c r="D7557" s="7">
        <f t="shared" si="237"/>
        <v>0.38948217659922291</v>
      </c>
    </row>
    <row r="7558" spans="1:4" x14ac:dyDescent="0.55000000000000004">
      <c r="A7558" s="6">
        <f>US_Regional_Sales_Data!P7558*US_Regional_Sales_Data!M7558*(1-US_Regional_Sales_Data!N7558)</f>
        <v>13796.640000000001</v>
      </c>
      <c r="B7558" s="6">
        <f>US_Regional_Sales_Data!O7558*US_Regional_Sales_Data!M7558</f>
        <v>10730.72</v>
      </c>
      <c r="C7558" s="6">
        <f t="shared" si="236"/>
        <v>3065.9200000000019</v>
      </c>
      <c r="D7558" s="7">
        <f t="shared" si="237"/>
        <v>0.22222222222222235</v>
      </c>
    </row>
    <row r="7559" spans="1:4" x14ac:dyDescent="0.55000000000000004">
      <c r="A7559" s="6">
        <f>US_Regional_Sales_Data!P7559*US_Regional_Sales_Data!M7559*(1-US_Regional_Sales_Data!N7559)</f>
        <v>6543.22</v>
      </c>
      <c r="B7559" s="6">
        <f>US_Regional_Sales_Data!O7559*US_Regional_Sales_Data!M7559</f>
        <v>4339.2</v>
      </c>
      <c r="C7559" s="6">
        <f t="shared" si="236"/>
        <v>2204.0200000000004</v>
      </c>
      <c r="D7559" s="7">
        <f t="shared" si="237"/>
        <v>0.33684027130373123</v>
      </c>
    </row>
    <row r="7560" spans="1:4" x14ac:dyDescent="0.55000000000000004">
      <c r="A7560" s="6">
        <f>US_Regional_Sales_Data!P7560*US_Regional_Sales_Data!M7560*(1-US_Regional_Sales_Data!N7560)</f>
        <v>7061.8</v>
      </c>
      <c r="B7560" s="6">
        <f>US_Regional_Sales_Data!O7560*US_Regional_Sales_Data!M7560</f>
        <v>5815.6</v>
      </c>
      <c r="C7560" s="6">
        <f t="shared" si="236"/>
        <v>1246.1999999999998</v>
      </c>
      <c r="D7560" s="7">
        <f t="shared" si="237"/>
        <v>0.17647058823529407</v>
      </c>
    </row>
    <row r="7561" spans="1:4" x14ac:dyDescent="0.55000000000000004">
      <c r="A7561" s="6">
        <f>US_Regional_Sales_Data!P7561*US_Regional_Sales_Data!M7561*(1-US_Regional_Sales_Data!N7561)</f>
        <v>11100.56</v>
      </c>
      <c r="B7561" s="6">
        <f>US_Regional_Sales_Data!O7561*US_Regional_Sales_Data!M7561</f>
        <v>8413.0400000000009</v>
      </c>
      <c r="C7561" s="6">
        <f t="shared" si="236"/>
        <v>2687.5199999999986</v>
      </c>
      <c r="D7561" s="7">
        <f t="shared" si="237"/>
        <v>0.24210670452661837</v>
      </c>
    </row>
    <row r="7562" spans="1:4" x14ac:dyDescent="0.55000000000000004">
      <c r="A7562" s="6">
        <f>US_Regional_Sales_Data!P7562*US_Regional_Sales_Data!M7562*(1-US_Regional_Sales_Data!N7562)</f>
        <v>37234.58</v>
      </c>
      <c r="B7562" s="6">
        <f>US_Regional_Sales_Data!O7562*US_Regional_Sales_Data!M7562</f>
        <v>33813.040000000001</v>
      </c>
      <c r="C7562" s="6">
        <f t="shared" si="236"/>
        <v>3421.5400000000009</v>
      </c>
      <c r="D7562" s="7">
        <f t="shared" si="237"/>
        <v>9.1891462183808725E-2</v>
      </c>
    </row>
    <row r="7563" spans="1:4" x14ac:dyDescent="0.55000000000000004">
      <c r="A7563" s="6">
        <f>US_Regional_Sales_Data!P7563*US_Regional_Sales_Data!M7563*(1-US_Regional_Sales_Data!N7563)</f>
        <v>21997.439999999995</v>
      </c>
      <c r="B7563" s="6">
        <f>US_Regional_Sales_Data!O7563*US_Regional_Sales_Data!M7563</f>
        <v>12503.82</v>
      </c>
      <c r="C7563" s="6">
        <f t="shared" si="236"/>
        <v>9493.6199999999953</v>
      </c>
      <c r="D7563" s="7">
        <f t="shared" si="237"/>
        <v>0.43157840185039703</v>
      </c>
    </row>
    <row r="7564" spans="1:4" x14ac:dyDescent="0.55000000000000004">
      <c r="A7564" s="6">
        <f>US_Regional_Sales_Data!P7564*US_Regional_Sales_Data!M7564*(1-US_Regional_Sales_Data!N7564)</f>
        <v>3173.1200000000003</v>
      </c>
      <c r="B7564" s="6">
        <f>US_Regional_Sales_Data!O7564*US_Regional_Sales_Data!M7564</f>
        <v>2062.52</v>
      </c>
      <c r="C7564" s="6">
        <f t="shared" si="236"/>
        <v>1110.6000000000004</v>
      </c>
      <c r="D7564" s="7">
        <f t="shared" si="237"/>
        <v>0.35000252117789438</v>
      </c>
    </row>
    <row r="7565" spans="1:4" x14ac:dyDescent="0.55000000000000004">
      <c r="A7565" s="6">
        <f>US_Regional_Sales_Data!P7565*US_Regional_Sales_Data!M7565*(1-US_Regional_Sales_Data!N7565)</f>
        <v>859.27499999999998</v>
      </c>
      <c r="B7565" s="6">
        <f>US_Regional_Sales_Data!O7565*US_Regional_Sales_Data!M7565</f>
        <v>361.8</v>
      </c>
      <c r="C7565" s="6">
        <f t="shared" si="236"/>
        <v>497.47499999999997</v>
      </c>
      <c r="D7565" s="7">
        <f t="shared" si="237"/>
        <v>0.57894736842105265</v>
      </c>
    </row>
    <row r="7566" spans="1:4" x14ac:dyDescent="0.55000000000000004">
      <c r="A7566" s="6">
        <f>US_Regional_Sales_Data!P7566*US_Regional_Sales_Data!M7566*(1-US_Regional_Sales_Data!N7566)</f>
        <v>36280.5</v>
      </c>
      <c r="B7566" s="6">
        <f>US_Regional_Sales_Data!O7566*US_Regional_Sales_Data!M7566</f>
        <v>30170.100000000002</v>
      </c>
      <c r="C7566" s="6">
        <f t="shared" si="236"/>
        <v>6110.3999999999978</v>
      </c>
      <c r="D7566" s="7">
        <f t="shared" si="237"/>
        <v>0.16842105263157889</v>
      </c>
    </row>
    <row r="7567" spans="1:4" x14ac:dyDescent="0.55000000000000004">
      <c r="A7567" s="6">
        <f>US_Regional_Sales_Data!P7567*US_Regional_Sales_Data!M7567*(1-US_Regional_Sales_Data!N7567)</f>
        <v>4196.8799999999992</v>
      </c>
      <c r="B7567" s="6">
        <f>US_Regional_Sales_Data!O7567*US_Regional_Sales_Data!M7567</f>
        <v>3637.32</v>
      </c>
      <c r="C7567" s="6">
        <f t="shared" si="236"/>
        <v>559.55999999999904</v>
      </c>
      <c r="D7567" s="7">
        <f t="shared" si="237"/>
        <v>0.13332761479956518</v>
      </c>
    </row>
    <row r="7568" spans="1:4" x14ac:dyDescent="0.55000000000000004">
      <c r="A7568" s="6">
        <f>US_Regional_Sales_Data!P7568*US_Regional_Sales_Data!M7568*(1-US_Regional_Sales_Data!N7568)</f>
        <v>17631.05</v>
      </c>
      <c r="B7568" s="6">
        <f>US_Regional_Sales_Data!O7568*US_Regional_Sales_Data!M7568</f>
        <v>12991.300000000001</v>
      </c>
      <c r="C7568" s="6">
        <f t="shared" si="236"/>
        <v>4639.7499999999982</v>
      </c>
      <c r="D7568" s="7">
        <f t="shared" si="237"/>
        <v>0.26315789473684204</v>
      </c>
    </row>
    <row r="7569" spans="1:4" x14ac:dyDescent="0.55000000000000004">
      <c r="A7569" s="6">
        <f>US_Regional_Sales_Data!P7569*US_Regional_Sales_Data!M7569*(1-US_Regional_Sales_Data!N7569)</f>
        <v>22570.289999999997</v>
      </c>
      <c r="B7569" s="6">
        <f>US_Regional_Sales_Data!O7569*US_Regional_Sales_Data!M7569</f>
        <v>12829.439999999999</v>
      </c>
      <c r="C7569" s="6">
        <f t="shared" si="236"/>
        <v>9740.8499999999985</v>
      </c>
      <c r="D7569" s="7">
        <f t="shared" si="237"/>
        <v>0.43157841569603222</v>
      </c>
    </row>
    <row r="7570" spans="1:4" x14ac:dyDescent="0.55000000000000004">
      <c r="A7570" s="6">
        <f>US_Regional_Sales_Data!P7570*US_Regional_Sales_Data!M7570*(1-US_Regional_Sales_Data!N7570)</f>
        <v>6139.2099999999991</v>
      </c>
      <c r="B7570" s="6">
        <f>US_Regional_Sales_Data!O7570*US_Regional_Sales_Data!M7570</f>
        <v>5705.84</v>
      </c>
      <c r="C7570" s="6">
        <f t="shared" si="236"/>
        <v>433.36999999999898</v>
      </c>
      <c r="D7570" s="7">
        <f t="shared" si="237"/>
        <v>7.0590515717820213E-2</v>
      </c>
    </row>
    <row r="7571" spans="1:4" x14ac:dyDescent="0.55000000000000004">
      <c r="A7571" s="6">
        <f>US_Regional_Sales_Data!P7571*US_Regional_Sales_Data!M7571*(1-US_Regional_Sales_Data!N7571)</f>
        <v>40736</v>
      </c>
      <c r="B7571" s="6">
        <f>US_Regional_Sales_Data!O7571*US_Regional_Sales_Data!M7571</f>
        <v>41754.400000000001</v>
      </c>
      <c r="C7571" s="6">
        <f t="shared" si="236"/>
        <v>-1018.4000000000015</v>
      </c>
      <c r="D7571" s="7">
        <f t="shared" si="237"/>
        <v>-2.5000000000000036E-2</v>
      </c>
    </row>
    <row r="7572" spans="1:4" x14ac:dyDescent="0.55000000000000004">
      <c r="A7572" s="6">
        <f>US_Regional_Sales_Data!P7572*US_Regional_Sales_Data!M7572*(1-US_Regional_Sales_Data!N7572)</f>
        <v>12157.15</v>
      </c>
      <c r="B7572" s="6">
        <f>US_Regional_Sales_Data!O7572*US_Regional_Sales_Data!M7572</f>
        <v>5118.8</v>
      </c>
      <c r="C7572" s="6">
        <f t="shared" si="236"/>
        <v>7038.3499999999995</v>
      </c>
      <c r="D7572" s="7">
        <f t="shared" si="237"/>
        <v>0.57894736842105265</v>
      </c>
    </row>
    <row r="7573" spans="1:4" x14ac:dyDescent="0.55000000000000004">
      <c r="A7573" s="6">
        <f>US_Regional_Sales_Data!P7573*US_Regional_Sales_Data!M7573*(1-US_Regional_Sales_Data!N7573)</f>
        <v>29840.962500000001</v>
      </c>
      <c r="B7573" s="6">
        <f>US_Regional_Sales_Data!O7573*US_Regional_Sales_Data!M7573</f>
        <v>21937.15</v>
      </c>
      <c r="C7573" s="6">
        <f t="shared" si="236"/>
        <v>7903.8125</v>
      </c>
      <c r="D7573" s="7">
        <f t="shared" si="237"/>
        <v>0.2648645297550305</v>
      </c>
    </row>
    <row r="7574" spans="1:4" x14ac:dyDescent="0.55000000000000004">
      <c r="A7574" s="6">
        <f>US_Regional_Sales_Data!P7574*US_Regional_Sales_Data!M7574*(1-US_Regional_Sales_Data!N7574)</f>
        <v>1375.8450000000003</v>
      </c>
      <c r="B7574" s="6">
        <f>US_Regional_Sales_Data!O7574*US_Regional_Sales_Data!M7574</f>
        <v>669.36</v>
      </c>
      <c r="C7574" s="6">
        <f t="shared" si="236"/>
        <v>706.48500000000024</v>
      </c>
      <c r="D7574" s="7">
        <f t="shared" si="237"/>
        <v>0.51349170873172489</v>
      </c>
    </row>
    <row r="7575" spans="1:4" x14ac:dyDescent="0.55000000000000004">
      <c r="A7575" s="6">
        <f>US_Regional_Sales_Data!P7575*US_Regional_Sales_Data!M7575*(1-US_Regional_Sales_Data!N7575)</f>
        <v>9593.73</v>
      </c>
      <c r="B7575" s="6">
        <f>US_Regional_Sales_Data!O7575*US_Regional_Sales_Data!M7575</f>
        <v>8297.2800000000007</v>
      </c>
      <c r="C7575" s="6">
        <f t="shared" si="236"/>
        <v>1296.4499999999989</v>
      </c>
      <c r="D7575" s="7">
        <f t="shared" si="237"/>
        <v>0.13513513513513503</v>
      </c>
    </row>
    <row r="7576" spans="1:4" x14ac:dyDescent="0.55000000000000004">
      <c r="A7576" s="6">
        <f>US_Regional_Sales_Data!P7576*US_Regional_Sales_Data!M7576*(1-US_Regional_Sales_Data!N7576)</f>
        <v>2038.1399999999999</v>
      </c>
      <c r="B7576" s="6">
        <f>US_Regional_Sales_Data!O7576*US_Regional_Sales_Data!M7576</f>
        <v>1200.24</v>
      </c>
      <c r="C7576" s="6">
        <f t="shared" si="236"/>
        <v>837.89999999999986</v>
      </c>
      <c r="D7576" s="7">
        <f t="shared" si="237"/>
        <v>0.41111012982425149</v>
      </c>
    </row>
    <row r="7577" spans="1:4" x14ac:dyDescent="0.55000000000000004">
      <c r="A7577" s="6">
        <f>US_Regional_Sales_Data!P7577*US_Regional_Sales_Data!M7577*(1-US_Regional_Sales_Data!N7577)</f>
        <v>11266.05</v>
      </c>
      <c r="B7577" s="6">
        <f>US_Regional_Sales_Data!O7577*US_Regional_Sales_Data!M7577</f>
        <v>7826.9400000000005</v>
      </c>
      <c r="C7577" s="6">
        <f t="shared" si="236"/>
        <v>3439.1099999999988</v>
      </c>
      <c r="D7577" s="7">
        <f t="shared" si="237"/>
        <v>0.30526315789473674</v>
      </c>
    </row>
    <row r="7578" spans="1:4" x14ac:dyDescent="0.55000000000000004">
      <c r="A7578" s="6">
        <f>US_Regional_Sales_Data!P7578*US_Regional_Sales_Data!M7578*(1-US_Regional_Sales_Data!N7578)</f>
        <v>4617.1374999999998</v>
      </c>
      <c r="B7578" s="6">
        <f>US_Regional_Sales_Data!O7578*US_Regional_Sales_Data!M7578</f>
        <v>2096.4500000000003</v>
      </c>
      <c r="C7578" s="6">
        <f t="shared" si="236"/>
        <v>2520.6874999999995</v>
      </c>
      <c r="D7578" s="7">
        <f t="shared" si="237"/>
        <v>0.54594161425775156</v>
      </c>
    </row>
    <row r="7579" spans="1:4" x14ac:dyDescent="0.55000000000000004">
      <c r="A7579" s="6">
        <f>US_Regional_Sales_Data!P7579*US_Regional_Sales_Data!M7579*(1-US_Regional_Sales_Data!N7579)</f>
        <v>7128.7999999999993</v>
      </c>
      <c r="B7579" s="6">
        <f>US_Regional_Sales_Data!O7579*US_Regional_Sales_Data!M7579</f>
        <v>6003.2</v>
      </c>
      <c r="C7579" s="6">
        <f t="shared" si="236"/>
        <v>1125.5999999999995</v>
      </c>
      <c r="D7579" s="7">
        <f t="shared" si="237"/>
        <v>0.1578947368421052</v>
      </c>
    </row>
    <row r="7580" spans="1:4" x14ac:dyDescent="0.55000000000000004">
      <c r="A7580" s="6">
        <f>US_Regional_Sales_Data!P7580*US_Regional_Sales_Data!M7580*(1-US_Regional_Sales_Data!N7580)</f>
        <v>34966.295000000006</v>
      </c>
      <c r="B7580" s="6">
        <f>US_Regional_Sales_Data!O7580*US_Regional_Sales_Data!M7580</f>
        <v>16254.630000000001</v>
      </c>
      <c r="C7580" s="6">
        <f t="shared" si="236"/>
        <v>18711.665000000005</v>
      </c>
      <c r="D7580" s="7">
        <f t="shared" si="237"/>
        <v>0.5351343343639926</v>
      </c>
    </row>
    <row r="7581" spans="1:4" x14ac:dyDescent="0.55000000000000004">
      <c r="A7581" s="6">
        <f>US_Regional_Sales_Data!P7581*US_Regional_Sales_Data!M7581*(1-US_Regional_Sales_Data!N7581)</f>
        <v>13341.04</v>
      </c>
      <c r="B7581" s="6">
        <f>US_Regional_Sales_Data!O7581*US_Regional_Sales_Data!M7581</f>
        <v>6038.56</v>
      </c>
      <c r="C7581" s="6">
        <f t="shared" si="236"/>
        <v>7302.4800000000005</v>
      </c>
      <c r="D7581" s="7">
        <f t="shared" si="237"/>
        <v>0.54736962035943226</v>
      </c>
    </row>
    <row r="7582" spans="1:4" x14ac:dyDescent="0.55000000000000004">
      <c r="A7582" s="6">
        <f>US_Regional_Sales_Data!P7582*US_Regional_Sales_Data!M7582*(1-US_Regional_Sales_Data!N7582)</f>
        <v>15736.960000000001</v>
      </c>
      <c r="B7582" s="6">
        <f>US_Regional_Sales_Data!O7582*US_Regional_Sales_Data!M7582</f>
        <v>10229.040000000001</v>
      </c>
      <c r="C7582" s="6">
        <f t="shared" si="236"/>
        <v>5507.92</v>
      </c>
      <c r="D7582" s="7">
        <f t="shared" si="237"/>
        <v>0.34999898328520884</v>
      </c>
    </row>
    <row r="7583" spans="1:4" x14ac:dyDescent="0.55000000000000004">
      <c r="A7583" s="6">
        <f>US_Regional_Sales_Data!P7583*US_Regional_Sales_Data!M7583*(1-US_Regional_Sales_Data!N7583)</f>
        <v>12574.56</v>
      </c>
      <c r="B7583" s="6">
        <f>US_Regional_Sales_Data!O7583*US_Regional_Sales_Data!M7583</f>
        <v>7100.96</v>
      </c>
      <c r="C7583" s="6">
        <f t="shared" si="236"/>
        <v>5473.5999999999995</v>
      </c>
      <c r="D7583" s="7">
        <f t="shared" si="237"/>
        <v>0.43529157282640502</v>
      </c>
    </row>
    <row r="7584" spans="1:4" x14ac:dyDescent="0.55000000000000004">
      <c r="A7584" s="6">
        <f>US_Regional_Sales_Data!P7584*US_Regional_Sales_Data!M7584*(1-US_Regional_Sales_Data!N7584)</f>
        <v>4116.4800000000005</v>
      </c>
      <c r="B7584" s="6">
        <f>US_Regional_Sales_Data!O7584*US_Regional_Sales_Data!M7584</f>
        <v>3190.26</v>
      </c>
      <c r="C7584" s="6">
        <f t="shared" si="236"/>
        <v>926.22000000000025</v>
      </c>
      <c r="D7584" s="7">
        <f t="shared" si="237"/>
        <v>0.22500291511194034</v>
      </c>
    </row>
    <row r="7585" spans="1:4" x14ac:dyDescent="0.55000000000000004">
      <c r="A7585" s="6">
        <f>US_Regional_Sales_Data!P7585*US_Regional_Sales_Data!M7585*(1-US_Regional_Sales_Data!N7585)</f>
        <v>961.11500000000001</v>
      </c>
      <c r="B7585" s="6">
        <f>US_Regional_Sales_Data!O7585*US_Regional_Sales_Data!M7585</f>
        <v>526.08000000000004</v>
      </c>
      <c r="C7585" s="6">
        <f t="shared" si="236"/>
        <v>435.03499999999997</v>
      </c>
      <c r="D7585" s="7">
        <f t="shared" si="237"/>
        <v>0.4526357407802396</v>
      </c>
    </row>
    <row r="7586" spans="1:4" x14ac:dyDescent="0.55000000000000004">
      <c r="A7586" s="6">
        <f>US_Regional_Sales_Data!P7586*US_Regional_Sales_Data!M7586*(1-US_Regional_Sales_Data!N7586)</f>
        <v>8198.1200000000008</v>
      </c>
      <c r="B7586" s="6">
        <f>US_Regional_Sales_Data!O7586*US_Regional_Sales_Data!M7586</f>
        <v>6385.92</v>
      </c>
      <c r="C7586" s="6">
        <f t="shared" si="236"/>
        <v>1812.2000000000007</v>
      </c>
      <c r="D7586" s="7">
        <f t="shared" si="237"/>
        <v>0.22105067991197988</v>
      </c>
    </row>
    <row r="7587" spans="1:4" x14ac:dyDescent="0.55000000000000004">
      <c r="A7587" s="6">
        <f>US_Regional_Sales_Data!P7587*US_Regional_Sales_Data!M7587*(1-US_Regional_Sales_Data!N7587)</f>
        <v>7486.5800000000008</v>
      </c>
      <c r="B7587" s="6">
        <f>US_Regional_Sales_Data!O7587*US_Regional_Sales_Data!M7587</f>
        <v>3237.44</v>
      </c>
      <c r="C7587" s="6">
        <f t="shared" si="236"/>
        <v>4249.1400000000012</v>
      </c>
      <c r="D7587" s="7">
        <f t="shared" si="237"/>
        <v>0.56756756756756765</v>
      </c>
    </row>
    <row r="7588" spans="1:4" x14ac:dyDescent="0.55000000000000004">
      <c r="A7588" s="6">
        <f>US_Regional_Sales_Data!P7588*US_Regional_Sales_Data!M7588*(1-US_Regional_Sales_Data!N7588)</f>
        <v>2921.5349999999994</v>
      </c>
      <c r="B7588" s="6">
        <f>US_Regional_Sales_Data!O7588*US_Regional_Sales_Data!M7588</f>
        <v>1968.1799999999998</v>
      </c>
      <c r="C7588" s="6">
        <f t="shared" si="236"/>
        <v>953.35499999999956</v>
      </c>
      <c r="D7588" s="7">
        <f t="shared" si="237"/>
        <v>0.32631989690351126</v>
      </c>
    </row>
    <row r="7589" spans="1:4" x14ac:dyDescent="0.55000000000000004">
      <c r="A7589" s="6">
        <f>US_Regional_Sales_Data!P7589*US_Regional_Sales_Data!M7589*(1-US_Regional_Sales_Data!N7589)</f>
        <v>10120.35</v>
      </c>
      <c r="B7589" s="6">
        <f>US_Regional_Sales_Data!O7589*US_Regional_Sales_Data!M7589</f>
        <v>7563.66</v>
      </c>
      <c r="C7589" s="6">
        <f t="shared" si="236"/>
        <v>2556.6900000000005</v>
      </c>
      <c r="D7589" s="7">
        <f t="shared" si="237"/>
        <v>0.25262861462301212</v>
      </c>
    </row>
    <row r="7590" spans="1:4" x14ac:dyDescent="0.55000000000000004">
      <c r="A7590" s="6">
        <f>US_Regional_Sales_Data!P7590*US_Regional_Sales_Data!M7590*(1-US_Regional_Sales_Data!N7590)</f>
        <v>2669.2800000000007</v>
      </c>
      <c r="B7590" s="6">
        <f>US_Regional_Sales_Data!O7590*US_Regional_Sales_Data!M7590</f>
        <v>1434.75</v>
      </c>
      <c r="C7590" s="6">
        <f t="shared" si="236"/>
        <v>1234.5300000000007</v>
      </c>
      <c r="D7590" s="7">
        <f t="shared" si="237"/>
        <v>0.46249550440568254</v>
      </c>
    </row>
    <row r="7591" spans="1:4" x14ac:dyDescent="0.55000000000000004">
      <c r="A7591" s="6">
        <f>US_Regional_Sales_Data!P7591*US_Regional_Sales_Data!M7591*(1-US_Regional_Sales_Data!N7591)</f>
        <v>5448.44</v>
      </c>
      <c r="B7591" s="6">
        <f>US_Regional_Sales_Data!O7591*US_Regional_Sales_Data!M7591</f>
        <v>3727.92</v>
      </c>
      <c r="C7591" s="6">
        <f t="shared" si="236"/>
        <v>1720.5199999999995</v>
      </c>
      <c r="D7591" s="7">
        <f t="shared" si="237"/>
        <v>0.31578213213323442</v>
      </c>
    </row>
    <row r="7592" spans="1:4" x14ac:dyDescent="0.55000000000000004">
      <c r="A7592" s="6">
        <f>US_Regional_Sales_Data!P7592*US_Regional_Sales_Data!M7592*(1-US_Regional_Sales_Data!N7592)</f>
        <v>16851.84</v>
      </c>
      <c r="B7592" s="6">
        <f>US_Regional_Sales_Data!O7592*US_Regional_Sales_Data!M7592</f>
        <v>14113.44</v>
      </c>
      <c r="C7592" s="6">
        <f t="shared" si="236"/>
        <v>2738.3999999999996</v>
      </c>
      <c r="D7592" s="7">
        <f t="shared" si="237"/>
        <v>0.16249857582317417</v>
      </c>
    </row>
    <row r="7593" spans="1:4" x14ac:dyDescent="0.55000000000000004">
      <c r="A7593" s="6">
        <f>US_Regional_Sales_Data!P7593*US_Regional_Sales_Data!M7593*(1-US_Regional_Sales_Data!N7593)</f>
        <v>2787.2000000000003</v>
      </c>
      <c r="B7593" s="6">
        <f>US_Regional_Sales_Data!O7593*US_Regional_Sales_Data!M7593</f>
        <v>2613</v>
      </c>
      <c r="C7593" s="6">
        <f t="shared" si="236"/>
        <v>174.20000000000027</v>
      </c>
      <c r="D7593" s="7">
        <f t="shared" si="237"/>
        <v>6.2500000000000097E-2</v>
      </c>
    </row>
    <row r="7594" spans="1:4" x14ac:dyDescent="0.55000000000000004">
      <c r="A7594" s="6">
        <f>US_Regional_Sales_Data!P7594*US_Regional_Sales_Data!M7594*(1-US_Regional_Sales_Data!N7594)</f>
        <v>7485.24</v>
      </c>
      <c r="B7594" s="6">
        <f>US_Regional_Sales_Data!O7594*US_Regional_Sales_Data!M7594</f>
        <v>4097.2</v>
      </c>
      <c r="C7594" s="6">
        <f t="shared" si="236"/>
        <v>3388.04</v>
      </c>
      <c r="D7594" s="7">
        <f t="shared" si="237"/>
        <v>0.45262944140735634</v>
      </c>
    </row>
    <row r="7595" spans="1:4" x14ac:dyDescent="0.55000000000000004">
      <c r="A7595" s="6">
        <f>US_Regional_Sales_Data!P7595*US_Regional_Sales_Data!M7595*(1-US_Regional_Sales_Data!N7595)</f>
        <v>6964.6500000000005</v>
      </c>
      <c r="B7595" s="6">
        <f>US_Regional_Sales_Data!O7595*US_Regional_Sales_Data!M7595</f>
        <v>6190.8</v>
      </c>
      <c r="C7595" s="6">
        <f t="shared" si="236"/>
        <v>773.85000000000036</v>
      </c>
      <c r="D7595" s="7">
        <f t="shared" si="237"/>
        <v>0.11111111111111116</v>
      </c>
    </row>
    <row r="7596" spans="1:4" x14ac:dyDescent="0.55000000000000004">
      <c r="A7596" s="6">
        <f>US_Regional_Sales_Data!P7596*US_Regional_Sales_Data!M7596*(1-US_Regional_Sales_Data!N7596)</f>
        <v>17030.73</v>
      </c>
      <c r="B7596" s="6">
        <f>US_Regional_Sales_Data!O7596*US_Regional_Sales_Data!M7596</f>
        <v>8653.44</v>
      </c>
      <c r="C7596" s="6">
        <f t="shared" si="236"/>
        <v>8377.2899999999991</v>
      </c>
      <c r="D7596" s="7">
        <f t="shared" si="237"/>
        <v>0.491892596500561</v>
      </c>
    </row>
    <row r="7597" spans="1:4" x14ac:dyDescent="0.55000000000000004">
      <c r="A7597" s="6">
        <f>US_Regional_Sales_Data!P7597*US_Regional_Sales_Data!M7597*(1-US_Regional_Sales_Data!N7597)</f>
        <v>6759.63</v>
      </c>
      <c r="B7597" s="6">
        <f>US_Regional_Sales_Data!O7597*US_Regional_Sales_Data!M7597</f>
        <v>4625.01</v>
      </c>
      <c r="C7597" s="6">
        <f t="shared" si="236"/>
        <v>2134.62</v>
      </c>
      <c r="D7597" s="7">
        <f t="shared" si="237"/>
        <v>0.31578947368421051</v>
      </c>
    </row>
    <row r="7598" spans="1:4" x14ac:dyDescent="0.55000000000000004">
      <c r="A7598" s="6">
        <f>US_Regional_Sales_Data!P7598*US_Regional_Sales_Data!M7598*(1-US_Regional_Sales_Data!N7598)</f>
        <v>11105.92</v>
      </c>
      <c r="B7598" s="6">
        <f>US_Regional_Sales_Data!O7598*US_Regional_Sales_Data!M7598</f>
        <v>8884.7199999999993</v>
      </c>
      <c r="C7598" s="6">
        <f t="shared" si="236"/>
        <v>2221.2000000000007</v>
      </c>
      <c r="D7598" s="7">
        <f t="shared" si="237"/>
        <v>0.20000144067308254</v>
      </c>
    </row>
    <row r="7599" spans="1:4" x14ac:dyDescent="0.55000000000000004">
      <c r="A7599" s="6">
        <f>US_Regional_Sales_Data!P7599*US_Regional_Sales_Data!M7599*(1-US_Regional_Sales_Data!N7599)</f>
        <v>1003.9950000000001</v>
      </c>
      <c r="B7599" s="6">
        <f>US_Regional_Sales_Data!O7599*US_Regional_Sales_Data!M7599</f>
        <v>618.66</v>
      </c>
      <c r="C7599" s="6">
        <f t="shared" si="236"/>
        <v>385.33500000000015</v>
      </c>
      <c r="D7599" s="7">
        <f t="shared" si="237"/>
        <v>0.3838017121599212</v>
      </c>
    </row>
    <row r="7600" spans="1:4" x14ac:dyDescent="0.55000000000000004">
      <c r="A7600" s="6">
        <f>US_Regional_Sales_Data!P7600*US_Regional_Sales_Data!M7600*(1-US_Regional_Sales_Data!N7600)</f>
        <v>968.15</v>
      </c>
      <c r="B7600" s="6">
        <f>US_Regional_Sales_Data!O7600*US_Regional_Sales_Data!M7600</f>
        <v>945.37</v>
      </c>
      <c r="C7600" s="6">
        <f t="shared" si="236"/>
        <v>22.779999999999973</v>
      </c>
      <c r="D7600" s="7">
        <f t="shared" si="237"/>
        <v>2.3529411764705854E-2</v>
      </c>
    </row>
    <row r="7601" spans="1:4" x14ac:dyDescent="0.55000000000000004">
      <c r="A7601" s="6">
        <f>US_Regional_Sales_Data!P7601*US_Regional_Sales_Data!M7601*(1-US_Regional_Sales_Data!N7601)</f>
        <v>4850.1299999999992</v>
      </c>
      <c r="B7601" s="6">
        <f>US_Regional_Sales_Data!O7601*US_Regional_Sales_Data!M7601</f>
        <v>3471.66</v>
      </c>
      <c r="C7601" s="6">
        <f t="shared" si="236"/>
        <v>1378.4699999999993</v>
      </c>
      <c r="D7601" s="7">
        <f t="shared" si="237"/>
        <v>0.28421300047627579</v>
      </c>
    </row>
    <row r="7602" spans="1:4" x14ac:dyDescent="0.55000000000000004">
      <c r="A7602" s="6">
        <f>US_Regional_Sales_Data!P7602*US_Regional_Sales_Data!M7602*(1-US_Regional_Sales_Data!N7602)</f>
        <v>7790.7599999999984</v>
      </c>
      <c r="B7602" s="6">
        <f>US_Regional_Sales_Data!O7602*US_Regional_Sales_Data!M7602</f>
        <v>5682.66</v>
      </c>
      <c r="C7602" s="6">
        <f t="shared" si="236"/>
        <v>2108.0999999999985</v>
      </c>
      <c r="D7602" s="7">
        <f t="shared" si="237"/>
        <v>0.27058977558030267</v>
      </c>
    </row>
    <row r="7603" spans="1:4" x14ac:dyDescent="0.55000000000000004">
      <c r="A7603" s="6">
        <f>US_Regional_Sales_Data!P7603*US_Regional_Sales_Data!M7603*(1-US_Regional_Sales_Data!N7603)</f>
        <v>11133.725</v>
      </c>
      <c r="B7603" s="6">
        <f>US_Regional_Sales_Data!O7603*US_Regional_Sales_Data!M7603</f>
        <v>7073.2000000000007</v>
      </c>
      <c r="C7603" s="6">
        <f t="shared" si="236"/>
        <v>4060.5249999999996</v>
      </c>
      <c r="D7603" s="7">
        <f t="shared" si="237"/>
        <v>0.36470498418094571</v>
      </c>
    </row>
    <row r="7604" spans="1:4" x14ac:dyDescent="0.55000000000000004">
      <c r="A7604" s="6">
        <f>US_Regional_Sales_Data!P7604*US_Regional_Sales_Data!M7604*(1-US_Regional_Sales_Data!N7604)</f>
        <v>14279.04</v>
      </c>
      <c r="B7604" s="6">
        <f>US_Regional_Sales_Data!O7604*US_Regional_Sales_Data!M7604</f>
        <v>13485.76</v>
      </c>
      <c r="C7604" s="6">
        <f t="shared" si="236"/>
        <v>793.28000000000065</v>
      </c>
      <c r="D7604" s="7">
        <f t="shared" si="237"/>
        <v>5.5555555555555601E-2</v>
      </c>
    </row>
    <row r="7605" spans="1:4" x14ac:dyDescent="0.55000000000000004">
      <c r="A7605" s="6">
        <f>US_Regional_Sales_Data!P7605*US_Regional_Sales_Data!M7605*(1-US_Regional_Sales_Data!N7605)</f>
        <v>3583.4949999999999</v>
      </c>
      <c r="B7605" s="6">
        <f>US_Regional_Sales_Data!O7605*US_Regional_Sales_Data!M7605</f>
        <v>1961.49</v>
      </c>
      <c r="C7605" s="6">
        <f t="shared" si="236"/>
        <v>1622.0049999999999</v>
      </c>
      <c r="D7605" s="7">
        <f t="shared" si="237"/>
        <v>0.45263213706172323</v>
      </c>
    </row>
    <row r="7606" spans="1:4" x14ac:dyDescent="0.55000000000000004">
      <c r="A7606" s="6">
        <f>US_Regional_Sales_Data!P7606*US_Regional_Sales_Data!M7606*(1-US_Regional_Sales_Data!N7606)</f>
        <v>1503.48</v>
      </c>
      <c r="B7606" s="6">
        <f>US_Regional_Sales_Data!O7606*US_Regional_Sales_Data!M7606</f>
        <v>1114.32</v>
      </c>
      <c r="C7606" s="6">
        <f t="shared" si="236"/>
        <v>389.16000000000008</v>
      </c>
      <c r="D7606" s="7">
        <f t="shared" si="237"/>
        <v>0.25883949237768383</v>
      </c>
    </row>
    <row r="7607" spans="1:4" x14ac:dyDescent="0.55000000000000004">
      <c r="A7607" s="6">
        <f>US_Regional_Sales_Data!P7607*US_Regional_Sales_Data!M7607*(1-US_Regional_Sales_Data!N7607)</f>
        <v>4796.8649999999998</v>
      </c>
      <c r="B7607" s="6">
        <f>US_Regional_Sales_Data!O7607*US_Regional_Sales_Data!M7607</f>
        <v>3474.4800000000005</v>
      </c>
      <c r="C7607" s="6">
        <f t="shared" si="236"/>
        <v>1322.3849999999993</v>
      </c>
      <c r="D7607" s="7">
        <f t="shared" si="237"/>
        <v>0.27567692649261538</v>
      </c>
    </row>
    <row r="7608" spans="1:4" x14ac:dyDescent="0.55000000000000004">
      <c r="A7608" s="6">
        <f>US_Regional_Sales_Data!P7608*US_Regional_Sales_Data!M7608*(1-US_Regional_Sales_Data!N7608)</f>
        <v>4116.4800000000005</v>
      </c>
      <c r="B7608" s="6">
        <f>US_Regional_Sales_Data!O7608*US_Regional_Sales_Data!M7608</f>
        <v>2778.63</v>
      </c>
      <c r="C7608" s="6">
        <f t="shared" si="236"/>
        <v>1337.8500000000004</v>
      </c>
      <c r="D7608" s="7">
        <f t="shared" si="237"/>
        <v>0.32499854244402993</v>
      </c>
    </row>
    <row r="7609" spans="1:4" x14ac:dyDescent="0.55000000000000004">
      <c r="A7609" s="6">
        <f>US_Regional_Sales_Data!P7609*US_Regional_Sales_Data!M7609*(1-US_Regional_Sales_Data!N7609)</f>
        <v>32574.059999999998</v>
      </c>
      <c r="B7609" s="6">
        <f>US_Regional_Sales_Data!O7609*US_Regional_Sales_Data!M7609</f>
        <v>14086.079999999998</v>
      </c>
      <c r="C7609" s="6">
        <f t="shared" si="236"/>
        <v>18487.98</v>
      </c>
      <c r="D7609" s="7">
        <f t="shared" si="237"/>
        <v>0.56756756756756754</v>
      </c>
    </row>
    <row r="7610" spans="1:4" x14ac:dyDescent="0.55000000000000004">
      <c r="A7610" s="6">
        <f>US_Regional_Sales_Data!P7610*US_Regional_Sales_Data!M7610*(1-US_Regional_Sales_Data!N7610)</f>
        <v>159.125</v>
      </c>
      <c r="B7610" s="6">
        <f>US_Regional_Sales_Data!O7610*US_Regional_Sales_Data!M7610</f>
        <v>97.15</v>
      </c>
      <c r="C7610" s="6">
        <f t="shared" si="236"/>
        <v>61.974999999999994</v>
      </c>
      <c r="D7610" s="7">
        <f t="shared" si="237"/>
        <v>0.38947368421052631</v>
      </c>
    </row>
    <row r="7611" spans="1:4" x14ac:dyDescent="0.55000000000000004">
      <c r="A7611" s="6">
        <f>US_Regional_Sales_Data!P7611*US_Regional_Sales_Data!M7611*(1-US_Regional_Sales_Data!N7611)</f>
        <v>9219.2000000000007</v>
      </c>
      <c r="B7611" s="6">
        <f>US_Regional_Sales_Data!O7611*US_Regional_Sales_Data!M7611</f>
        <v>9564.9</v>
      </c>
      <c r="C7611" s="6">
        <f t="shared" si="236"/>
        <v>-345.69999999999891</v>
      </c>
      <c r="D7611" s="7">
        <f t="shared" si="237"/>
        <v>-3.7497830614369891E-2</v>
      </c>
    </row>
    <row r="7612" spans="1:4" x14ac:dyDescent="0.55000000000000004">
      <c r="A7612" s="6">
        <f>US_Regional_Sales_Data!P7612*US_Regional_Sales_Data!M7612*(1-US_Regional_Sales_Data!N7612)</f>
        <v>5548.2699999999995</v>
      </c>
      <c r="B7612" s="6">
        <f>US_Regional_Sales_Data!O7612*US_Regional_Sales_Data!M7612</f>
        <v>5469.03</v>
      </c>
      <c r="C7612" s="6">
        <f t="shared" si="236"/>
        <v>79.239999999999782</v>
      </c>
      <c r="D7612" s="7">
        <f t="shared" si="237"/>
        <v>1.4281929322112981E-2</v>
      </c>
    </row>
    <row r="7613" spans="1:4" x14ac:dyDescent="0.55000000000000004">
      <c r="A7613" s="6">
        <f>US_Regional_Sales_Data!P7613*US_Regional_Sales_Data!M7613*(1-US_Regional_Sales_Data!N7613)</f>
        <v>8882.1899999999987</v>
      </c>
      <c r="B7613" s="6">
        <f>US_Regional_Sales_Data!O7613*US_Regional_Sales_Data!M7613</f>
        <v>5033.25</v>
      </c>
      <c r="C7613" s="6">
        <f t="shared" si="236"/>
        <v>3848.9399999999987</v>
      </c>
      <c r="D7613" s="7">
        <f t="shared" si="237"/>
        <v>0.43333232006971245</v>
      </c>
    </row>
    <row r="7614" spans="1:4" x14ac:dyDescent="0.55000000000000004">
      <c r="A7614" s="6">
        <f>US_Regional_Sales_Data!P7614*US_Regional_Sales_Data!M7614*(1-US_Regional_Sales_Data!N7614)</f>
        <v>3551.6699999999996</v>
      </c>
      <c r="B7614" s="6">
        <f>US_Regional_Sales_Data!O7614*US_Regional_Sales_Data!M7614</f>
        <v>1869.3</v>
      </c>
      <c r="C7614" s="6">
        <f t="shared" si="236"/>
        <v>1682.3699999999997</v>
      </c>
      <c r="D7614" s="7">
        <f t="shared" si="237"/>
        <v>0.47368421052631576</v>
      </c>
    </row>
    <row r="7615" spans="1:4" x14ac:dyDescent="0.55000000000000004">
      <c r="A7615" s="6">
        <f>US_Regional_Sales_Data!P7615*US_Regional_Sales_Data!M7615*(1-US_Regional_Sales_Data!N7615)</f>
        <v>25797.345000000001</v>
      </c>
      <c r="B7615" s="6">
        <f>US_Regional_Sales_Data!O7615*US_Regional_Sales_Data!M7615</f>
        <v>12219.83</v>
      </c>
      <c r="C7615" s="6">
        <f t="shared" si="236"/>
        <v>13577.515000000001</v>
      </c>
      <c r="D7615" s="7">
        <f t="shared" si="237"/>
        <v>0.52631443274492007</v>
      </c>
    </row>
    <row r="7616" spans="1:4" x14ac:dyDescent="0.55000000000000004">
      <c r="A7616" s="6">
        <f>US_Regional_Sales_Data!P7616*US_Regional_Sales_Data!M7616*(1-US_Regional_Sales_Data!N7616)</f>
        <v>17739.255000000001</v>
      </c>
      <c r="B7616" s="6">
        <f>US_Regional_Sales_Data!O7616*US_Regional_Sales_Data!M7616</f>
        <v>11017.02</v>
      </c>
      <c r="C7616" s="6">
        <f t="shared" si="236"/>
        <v>6722.2350000000006</v>
      </c>
      <c r="D7616" s="7">
        <f t="shared" si="237"/>
        <v>0.37894686107167408</v>
      </c>
    </row>
    <row r="7617" spans="1:4" x14ac:dyDescent="0.55000000000000004">
      <c r="A7617" s="6">
        <f>US_Regional_Sales_Data!P7617*US_Regional_Sales_Data!M7617*(1-US_Regional_Sales_Data!N7617)</f>
        <v>4499.3850000000002</v>
      </c>
      <c r="B7617" s="6">
        <f>US_Regional_Sales_Data!O7617*US_Regional_Sales_Data!M7617</f>
        <v>2480.7399999999998</v>
      </c>
      <c r="C7617" s="6">
        <f t="shared" si="236"/>
        <v>2018.6450000000004</v>
      </c>
      <c r="D7617" s="7">
        <f t="shared" si="237"/>
        <v>0.44864909315384222</v>
      </c>
    </row>
    <row r="7618" spans="1:4" x14ac:dyDescent="0.55000000000000004">
      <c r="A7618" s="6">
        <f>US_Regional_Sales_Data!P7618*US_Regional_Sales_Data!M7618*(1-US_Regional_Sales_Data!N7618)</f>
        <v>2814</v>
      </c>
      <c r="B7618" s="6">
        <f>US_Regional_Sales_Data!O7618*US_Regional_Sales_Data!M7618</f>
        <v>2532.6</v>
      </c>
      <c r="C7618" s="6">
        <f t="shared" si="236"/>
        <v>281.40000000000009</v>
      </c>
      <c r="D7618" s="7">
        <f t="shared" si="237"/>
        <v>0.10000000000000003</v>
      </c>
    </row>
    <row r="7619" spans="1:4" x14ac:dyDescent="0.55000000000000004">
      <c r="A7619" s="6">
        <f>US_Regional_Sales_Data!P7619*US_Regional_Sales_Data!M7619*(1-US_Regional_Sales_Data!N7619)</f>
        <v>11859</v>
      </c>
      <c r="B7619" s="6">
        <f>US_Regional_Sales_Data!O7619*US_Regional_Sales_Data!M7619</f>
        <v>13242.550000000001</v>
      </c>
      <c r="C7619" s="6">
        <f t="shared" ref="C7619:C7682" si="238">A7619-B7619</f>
        <v>-1383.5500000000011</v>
      </c>
      <c r="D7619" s="7">
        <f t="shared" ref="D7619:D7682" si="239">C7619/A7619</f>
        <v>-0.11666666666666675</v>
      </c>
    </row>
    <row r="7620" spans="1:4" x14ac:dyDescent="0.55000000000000004">
      <c r="A7620" s="6">
        <f>US_Regional_Sales_Data!P7620*US_Regional_Sales_Data!M7620*(1-US_Regional_Sales_Data!N7620)</f>
        <v>3642.1200000000003</v>
      </c>
      <c r="B7620" s="6">
        <f>US_Regional_Sales_Data!O7620*US_Regional_Sales_Data!M7620</f>
        <v>1699.64</v>
      </c>
      <c r="C7620" s="6">
        <f t="shared" si="238"/>
        <v>1942.4800000000002</v>
      </c>
      <c r="D7620" s="7">
        <f t="shared" si="239"/>
        <v>0.53333772637914179</v>
      </c>
    </row>
    <row r="7621" spans="1:4" x14ac:dyDescent="0.55000000000000004">
      <c r="A7621" s="6">
        <f>US_Regional_Sales_Data!P7621*US_Regional_Sales_Data!M7621*(1-US_Regional_Sales_Data!N7621)</f>
        <v>814.72</v>
      </c>
      <c r="B7621" s="6">
        <f>US_Regional_Sales_Data!O7621*US_Regional_Sales_Data!M7621</f>
        <v>463.12</v>
      </c>
      <c r="C7621" s="6">
        <f t="shared" si="238"/>
        <v>351.6</v>
      </c>
      <c r="D7621" s="7">
        <f t="shared" si="239"/>
        <v>0.43155930871956011</v>
      </c>
    </row>
    <row r="7622" spans="1:4" x14ac:dyDescent="0.55000000000000004">
      <c r="A7622" s="6">
        <f>US_Regional_Sales_Data!P7622*US_Regional_Sales_Data!M7622*(1-US_Regional_Sales_Data!N7622)</f>
        <v>12506.22</v>
      </c>
      <c r="B7622" s="6">
        <f>US_Regional_Sales_Data!O7622*US_Regional_Sales_Data!M7622</f>
        <v>10299.24</v>
      </c>
      <c r="C7622" s="6">
        <f t="shared" si="238"/>
        <v>2206.9799999999996</v>
      </c>
      <c r="D7622" s="7">
        <f t="shared" si="239"/>
        <v>0.1764705882352941</v>
      </c>
    </row>
    <row r="7623" spans="1:4" x14ac:dyDescent="0.55000000000000004">
      <c r="A7623" s="6">
        <f>US_Regional_Sales_Data!P7623*US_Regional_Sales_Data!M7623*(1-US_Regional_Sales_Data!N7623)</f>
        <v>159.45999999999998</v>
      </c>
      <c r="B7623" s="6">
        <f>US_Regional_Sales_Data!O7623*US_Regional_Sales_Data!M7623</f>
        <v>105.06</v>
      </c>
      <c r="C7623" s="6">
        <f t="shared" si="238"/>
        <v>54.399999999999977</v>
      </c>
      <c r="D7623" s="7">
        <f t="shared" si="239"/>
        <v>0.34115138592750521</v>
      </c>
    </row>
    <row r="7624" spans="1:4" x14ac:dyDescent="0.55000000000000004">
      <c r="A7624" s="6">
        <f>US_Regional_Sales_Data!P7624*US_Regional_Sales_Data!M7624*(1-US_Regional_Sales_Data!N7624)</f>
        <v>5422.98</v>
      </c>
      <c r="B7624" s="6">
        <f>US_Regional_Sales_Data!O7624*US_Regional_Sales_Data!M7624</f>
        <v>3425.04</v>
      </c>
      <c r="C7624" s="6">
        <f t="shared" si="238"/>
        <v>1997.9399999999996</v>
      </c>
      <c r="D7624" s="7">
        <f t="shared" si="239"/>
        <v>0.36842105263157893</v>
      </c>
    </row>
    <row r="7625" spans="1:4" x14ac:dyDescent="0.55000000000000004">
      <c r="A7625" s="6">
        <f>US_Regional_Sales_Data!P7625*US_Regional_Sales_Data!M7625*(1-US_Regional_Sales_Data!N7625)</f>
        <v>888.42</v>
      </c>
      <c r="B7625" s="6">
        <f>US_Regional_Sales_Data!O7625*US_Regional_Sales_Data!M7625</f>
        <v>553.96</v>
      </c>
      <c r="C7625" s="6">
        <f t="shared" si="238"/>
        <v>334.45999999999992</v>
      </c>
      <c r="D7625" s="7">
        <f t="shared" si="239"/>
        <v>0.37646608586029123</v>
      </c>
    </row>
    <row r="7626" spans="1:4" x14ac:dyDescent="0.55000000000000004">
      <c r="A7626" s="6">
        <f>US_Regional_Sales_Data!P7626*US_Regional_Sales_Data!M7626*(1-US_Regional_Sales_Data!N7626)</f>
        <v>10807.77</v>
      </c>
      <c r="B7626" s="6">
        <f>US_Regional_Sales_Data!O7626*US_Regional_Sales_Data!M7626</f>
        <v>7053.5</v>
      </c>
      <c r="C7626" s="6">
        <f t="shared" si="238"/>
        <v>3754.2700000000004</v>
      </c>
      <c r="D7626" s="7">
        <f t="shared" si="239"/>
        <v>0.34736768084442954</v>
      </c>
    </row>
    <row r="7627" spans="1:4" x14ac:dyDescent="0.55000000000000004">
      <c r="A7627" s="6">
        <f>US_Regional_Sales_Data!P7627*US_Regional_Sales_Data!M7627*(1-US_Regional_Sales_Data!N7627)</f>
        <v>3725.2000000000003</v>
      </c>
      <c r="B7627" s="6">
        <f>US_Regional_Sales_Data!O7627*US_Regional_Sales_Data!M7627</f>
        <v>3864.9</v>
      </c>
      <c r="C7627" s="6">
        <f t="shared" si="238"/>
        <v>-139.69999999999982</v>
      </c>
      <c r="D7627" s="7">
        <f t="shared" si="239"/>
        <v>-3.7501342209814187E-2</v>
      </c>
    </row>
    <row r="7628" spans="1:4" x14ac:dyDescent="0.55000000000000004">
      <c r="A7628" s="6">
        <f>US_Regional_Sales_Data!P7628*US_Regional_Sales_Data!M7628*(1-US_Regional_Sales_Data!N7628)</f>
        <v>3580.4800000000005</v>
      </c>
      <c r="B7628" s="6">
        <f>US_Regional_Sales_Data!O7628*US_Regional_Sales_Data!M7628</f>
        <v>3401.44</v>
      </c>
      <c r="C7628" s="6">
        <f t="shared" si="238"/>
        <v>179.04000000000042</v>
      </c>
      <c r="D7628" s="7">
        <f t="shared" si="239"/>
        <v>5.0004468674591226E-2</v>
      </c>
    </row>
    <row r="7629" spans="1:4" x14ac:dyDescent="0.55000000000000004">
      <c r="A7629" s="6">
        <f>US_Regional_Sales_Data!P7629*US_Regional_Sales_Data!M7629*(1-US_Regional_Sales_Data!N7629)</f>
        <v>5143.9250000000002</v>
      </c>
      <c r="B7629" s="6">
        <f>US_Regional_Sales_Data!O7629*US_Regional_Sales_Data!M7629</f>
        <v>2669.3</v>
      </c>
      <c r="C7629" s="6">
        <f t="shared" si="238"/>
        <v>2474.625</v>
      </c>
      <c r="D7629" s="7">
        <f t="shared" si="239"/>
        <v>0.48107719299950913</v>
      </c>
    </row>
    <row r="7630" spans="1:4" x14ac:dyDescent="0.55000000000000004">
      <c r="A7630" s="6">
        <f>US_Regional_Sales_Data!P7630*US_Regional_Sales_Data!M7630*(1-US_Regional_Sales_Data!N7630)</f>
        <v>3437.1</v>
      </c>
      <c r="B7630" s="6">
        <f>US_Regional_Sales_Data!O7630*US_Regional_Sales_Data!M7630</f>
        <v>1833.12</v>
      </c>
      <c r="C7630" s="6">
        <f t="shared" si="238"/>
        <v>1603.98</v>
      </c>
      <c r="D7630" s="7">
        <f t="shared" si="239"/>
        <v>0.46666666666666667</v>
      </c>
    </row>
    <row r="7631" spans="1:4" x14ac:dyDescent="0.55000000000000004">
      <c r="A7631" s="6">
        <f>US_Regional_Sales_Data!P7631*US_Regional_Sales_Data!M7631*(1-US_Regional_Sales_Data!N7631)</f>
        <v>23805.1</v>
      </c>
      <c r="B7631" s="6">
        <f>US_Regional_Sales_Data!O7631*US_Regional_Sales_Data!M7631</f>
        <v>21564.6</v>
      </c>
      <c r="C7631" s="6">
        <f t="shared" si="238"/>
        <v>2240.5</v>
      </c>
      <c r="D7631" s="7">
        <f t="shared" si="239"/>
        <v>9.4118487214924537E-2</v>
      </c>
    </row>
    <row r="7632" spans="1:4" x14ac:dyDescent="0.55000000000000004">
      <c r="A7632" s="6">
        <f>US_Regional_Sales_Data!P7632*US_Regional_Sales_Data!M7632*(1-US_Regional_Sales_Data!N7632)</f>
        <v>7230.6399999999994</v>
      </c>
      <c r="B7632" s="6">
        <f>US_Regional_Sales_Data!O7632*US_Regional_Sales_Data!M7632</f>
        <v>4871.2</v>
      </c>
      <c r="C7632" s="6">
        <f t="shared" si="238"/>
        <v>2359.4399999999996</v>
      </c>
      <c r="D7632" s="7">
        <f t="shared" si="239"/>
        <v>0.32631136386267329</v>
      </c>
    </row>
    <row r="7633" spans="1:4" x14ac:dyDescent="0.55000000000000004">
      <c r="A7633" s="6">
        <f>US_Regional_Sales_Data!P7633*US_Regional_Sales_Data!M7633*(1-US_Regional_Sales_Data!N7633)</f>
        <v>660.62</v>
      </c>
      <c r="B7633" s="6">
        <f>US_Regional_Sales_Data!O7633*US_Regional_Sales_Data!M7633</f>
        <v>388.6</v>
      </c>
      <c r="C7633" s="6">
        <f t="shared" si="238"/>
        <v>272.02</v>
      </c>
      <c r="D7633" s="7">
        <f t="shared" si="239"/>
        <v>0.41176470588235292</v>
      </c>
    </row>
    <row r="7634" spans="1:4" x14ac:dyDescent="0.55000000000000004">
      <c r="A7634" s="6">
        <f>US_Regional_Sales_Data!P7634*US_Regional_Sales_Data!M7634*(1-US_Regional_Sales_Data!N7634)</f>
        <v>12144.42</v>
      </c>
      <c r="B7634" s="6">
        <f>US_Regional_Sales_Data!O7634*US_Regional_Sales_Data!M7634</f>
        <v>7925.84</v>
      </c>
      <c r="C7634" s="6">
        <f t="shared" si="238"/>
        <v>4218.58</v>
      </c>
      <c r="D7634" s="7">
        <f t="shared" si="239"/>
        <v>0.34736776231388572</v>
      </c>
    </row>
    <row r="7635" spans="1:4" x14ac:dyDescent="0.55000000000000004">
      <c r="A7635" s="6">
        <f>US_Regional_Sales_Data!P7635*US_Regional_Sales_Data!M7635*(1-US_Regional_Sales_Data!N7635)</f>
        <v>12667.690000000002</v>
      </c>
      <c r="B7635" s="6">
        <f>US_Regional_Sales_Data!O7635*US_Regional_Sales_Data!M7635</f>
        <v>10955.84</v>
      </c>
      <c r="C7635" s="6">
        <f t="shared" si="238"/>
        <v>1711.8500000000022</v>
      </c>
      <c r="D7635" s="7">
        <f t="shared" si="239"/>
        <v>0.13513513513513528</v>
      </c>
    </row>
    <row r="7636" spans="1:4" x14ac:dyDescent="0.55000000000000004">
      <c r="A7636" s="6">
        <f>US_Regional_Sales_Data!P7636*US_Regional_Sales_Data!M7636*(1-US_Regional_Sales_Data!N7636)</f>
        <v>7128.7999999999993</v>
      </c>
      <c r="B7636" s="6">
        <f>US_Regional_Sales_Data!O7636*US_Regional_Sales_Data!M7636</f>
        <v>5252.8</v>
      </c>
      <c r="C7636" s="6">
        <f t="shared" si="238"/>
        <v>1875.9999999999991</v>
      </c>
      <c r="D7636" s="7">
        <f t="shared" si="239"/>
        <v>0.26315789473684198</v>
      </c>
    </row>
    <row r="7637" spans="1:4" x14ac:dyDescent="0.55000000000000004">
      <c r="A7637" s="6">
        <f>US_Regional_Sales_Data!P7637*US_Regional_Sales_Data!M7637*(1-US_Regional_Sales_Data!N7637)</f>
        <v>1902.13</v>
      </c>
      <c r="B7637" s="6">
        <f>US_Regional_Sales_Data!O7637*US_Regional_Sales_Data!M7637</f>
        <v>1902.13</v>
      </c>
      <c r="C7637" s="6">
        <f t="shared" si="238"/>
        <v>0</v>
      </c>
      <c r="D7637" s="7">
        <f t="shared" si="239"/>
        <v>0</v>
      </c>
    </row>
    <row r="7638" spans="1:4" x14ac:dyDescent="0.55000000000000004">
      <c r="A7638" s="6">
        <f>US_Regional_Sales_Data!P7638*US_Regional_Sales_Data!M7638*(1-US_Regional_Sales_Data!N7638)</f>
        <v>17688</v>
      </c>
      <c r="B7638" s="6">
        <f>US_Regional_Sales_Data!O7638*US_Regional_Sales_Data!M7638</f>
        <v>24763.200000000001</v>
      </c>
      <c r="C7638" s="6">
        <f t="shared" si="238"/>
        <v>-7075.2000000000007</v>
      </c>
      <c r="D7638" s="7">
        <f t="shared" si="239"/>
        <v>-0.4</v>
      </c>
    </row>
    <row r="7639" spans="1:4" x14ac:dyDescent="0.55000000000000004">
      <c r="A7639" s="6">
        <f>US_Regional_Sales_Data!P7639*US_Regional_Sales_Data!M7639*(1-US_Regional_Sales_Data!N7639)</f>
        <v>2256.56</v>
      </c>
      <c r="B7639" s="6">
        <f>US_Regional_Sales_Data!O7639*US_Regional_Sales_Data!M7639</f>
        <v>1664.21</v>
      </c>
      <c r="C7639" s="6">
        <f t="shared" si="238"/>
        <v>592.34999999999991</v>
      </c>
      <c r="D7639" s="7">
        <f t="shared" si="239"/>
        <v>0.26250132945722687</v>
      </c>
    </row>
    <row r="7640" spans="1:4" x14ac:dyDescent="0.55000000000000004">
      <c r="A7640" s="6">
        <f>US_Regional_Sales_Data!P7640*US_Regional_Sales_Data!M7640*(1-US_Regional_Sales_Data!N7640)</f>
        <v>1629.44</v>
      </c>
      <c r="B7640" s="6">
        <f>US_Regional_Sales_Data!O7640*US_Regional_Sales_Data!M7640</f>
        <v>891.9</v>
      </c>
      <c r="C7640" s="6">
        <f t="shared" si="238"/>
        <v>737.54000000000008</v>
      </c>
      <c r="D7640" s="7">
        <f t="shared" si="239"/>
        <v>0.45263403377847605</v>
      </c>
    </row>
    <row r="7641" spans="1:4" x14ac:dyDescent="0.55000000000000004">
      <c r="A7641" s="6">
        <f>US_Regional_Sales_Data!P7641*US_Regional_Sales_Data!M7641*(1-US_Regional_Sales_Data!N7641)</f>
        <v>827.44999999999993</v>
      </c>
      <c r="B7641" s="6">
        <f>US_Regional_Sales_Data!O7641*US_Regional_Sales_Data!M7641</f>
        <v>679.38</v>
      </c>
      <c r="C7641" s="6">
        <f t="shared" si="238"/>
        <v>148.06999999999994</v>
      </c>
      <c r="D7641" s="7">
        <f t="shared" si="239"/>
        <v>0.17894736842105258</v>
      </c>
    </row>
    <row r="7642" spans="1:4" x14ac:dyDescent="0.55000000000000004">
      <c r="A7642" s="6">
        <f>US_Regional_Sales_Data!P7642*US_Regional_Sales_Data!M7642*(1-US_Regional_Sales_Data!N7642)</f>
        <v>24327.029999999995</v>
      </c>
      <c r="B7642" s="6">
        <f>US_Regional_Sales_Data!O7642*US_Regional_Sales_Data!M7642</f>
        <v>19461.61</v>
      </c>
      <c r="C7642" s="6">
        <f t="shared" si="238"/>
        <v>4865.4199999999946</v>
      </c>
      <c r="D7642" s="7">
        <f t="shared" si="239"/>
        <v>0.20000057549154154</v>
      </c>
    </row>
    <row r="7643" spans="1:4" x14ac:dyDescent="0.55000000000000004">
      <c r="A7643" s="6">
        <f>US_Regional_Sales_Data!P7643*US_Regional_Sales_Data!M7643*(1-US_Regional_Sales_Data!N7643)</f>
        <v>5590.1449999999995</v>
      </c>
      <c r="B7643" s="6">
        <f>US_Regional_Sales_Data!O7643*US_Regional_Sales_Data!M7643</f>
        <v>2598.66</v>
      </c>
      <c r="C7643" s="6">
        <f t="shared" si="238"/>
        <v>2991.4849999999997</v>
      </c>
      <c r="D7643" s="7">
        <f t="shared" si="239"/>
        <v>0.53513549290760798</v>
      </c>
    </row>
    <row r="7644" spans="1:4" x14ac:dyDescent="0.55000000000000004">
      <c r="A7644" s="6">
        <f>US_Regional_Sales_Data!P7644*US_Regional_Sales_Data!M7644*(1-US_Regional_Sales_Data!N7644)</f>
        <v>11753.14</v>
      </c>
      <c r="B7644" s="6">
        <f>US_Regional_Sales_Data!O7644*US_Regional_Sales_Data!M7644</f>
        <v>8059.3099999999995</v>
      </c>
      <c r="C7644" s="6">
        <f t="shared" si="238"/>
        <v>3693.83</v>
      </c>
      <c r="D7644" s="7">
        <f t="shared" si="239"/>
        <v>0.31428452311467403</v>
      </c>
    </row>
    <row r="7645" spans="1:4" x14ac:dyDescent="0.55000000000000004">
      <c r="A7645" s="6">
        <f>US_Regional_Sales_Data!P7645*US_Regional_Sales_Data!M7645*(1-US_Regional_Sales_Data!N7645)</f>
        <v>30552</v>
      </c>
      <c r="B7645" s="6">
        <f>US_Regional_Sales_Data!O7645*US_Regional_Sales_Data!M7645</f>
        <v>23155.200000000001</v>
      </c>
      <c r="C7645" s="6">
        <f t="shared" si="238"/>
        <v>7396.7999999999993</v>
      </c>
      <c r="D7645" s="7">
        <f t="shared" si="239"/>
        <v>0.24210526315789471</v>
      </c>
    </row>
    <row r="7646" spans="1:4" x14ac:dyDescent="0.55000000000000004">
      <c r="A7646" s="6">
        <f>US_Regional_Sales_Data!P7646*US_Regional_Sales_Data!M7646*(1-US_Regional_Sales_Data!N7646)</f>
        <v>578.88000000000011</v>
      </c>
      <c r="B7646" s="6">
        <f>US_Regional_Sales_Data!O7646*US_Regional_Sales_Data!M7646</f>
        <v>411.65999999999997</v>
      </c>
      <c r="C7646" s="6">
        <f t="shared" si="238"/>
        <v>167.22000000000014</v>
      </c>
      <c r="D7646" s="7">
        <f t="shared" si="239"/>
        <v>0.28886815920398029</v>
      </c>
    </row>
    <row r="7647" spans="1:4" x14ac:dyDescent="0.55000000000000004">
      <c r="A7647" s="6">
        <f>US_Regional_Sales_Data!P7647*US_Regional_Sales_Data!M7647*(1-US_Regional_Sales_Data!N7647)</f>
        <v>5279.2649999999994</v>
      </c>
      <c r="B7647" s="6">
        <f>US_Regional_Sales_Data!O7647*US_Regional_Sales_Data!M7647</f>
        <v>2981.23</v>
      </c>
      <c r="C7647" s="6">
        <f t="shared" si="238"/>
        <v>2298.0349999999994</v>
      </c>
      <c r="D7647" s="7">
        <f t="shared" si="239"/>
        <v>0.43529449648767388</v>
      </c>
    </row>
    <row r="7648" spans="1:4" x14ac:dyDescent="0.55000000000000004">
      <c r="A7648" s="6">
        <f>US_Regional_Sales_Data!P7648*US_Regional_Sales_Data!M7648*(1-US_Regional_Sales_Data!N7648)</f>
        <v>8755.56</v>
      </c>
      <c r="B7648" s="6">
        <f>US_Regional_Sales_Data!O7648*US_Regional_Sales_Data!M7648</f>
        <v>7004.4600000000009</v>
      </c>
      <c r="C7648" s="6">
        <f t="shared" si="238"/>
        <v>1751.0999999999985</v>
      </c>
      <c r="D7648" s="7">
        <f t="shared" si="239"/>
        <v>0.19999862944231991</v>
      </c>
    </row>
    <row r="7649" spans="1:4" x14ac:dyDescent="0.55000000000000004">
      <c r="A7649" s="6">
        <f>US_Regional_Sales_Data!P7649*US_Regional_Sales_Data!M7649*(1-US_Regional_Sales_Data!N7649)</f>
        <v>1025.0999999999999</v>
      </c>
      <c r="B7649" s="6">
        <f>US_Regional_Sales_Data!O7649*US_Regional_Sales_Data!M7649</f>
        <v>1013.04</v>
      </c>
      <c r="C7649" s="6">
        <f t="shared" si="238"/>
        <v>12.059999999999945</v>
      </c>
      <c r="D7649" s="7">
        <f t="shared" si="239"/>
        <v>1.1764705882352889E-2</v>
      </c>
    </row>
    <row r="7650" spans="1:4" x14ac:dyDescent="0.55000000000000004">
      <c r="A7650" s="6">
        <f>US_Regional_Sales_Data!P7650*US_Regional_Sales_Data!M7650*(1-US_Regional_Sales_Data!N7650)</f>
        <v>632.14499999999998</v>
      </c>
      <c r="B7650" s="6">
        <f>US_Regional_Sales_Data!O7650*US_Regional_Sales_Data!M7650</f>
        <v>362.2</v>
      </c>
      <c r="C7650" s="6">
        <f t="shared" si="238"/>
        <v>269.94499999999999</v>
      </c>
      <c r="D7650" s="7">
        <f t="shared" si="239"/>
        <v>0.42703019085811011</v>
      </c>
    </row>
    <row r="7651" spans="1:4" x14ac:dyDescent="0.55000000000000004">
      <c r="A7651" s="6">
        <f>US_Regional_Sales_Data!P7651*US_Regional_Sales_Data!M7651*(1-US_Regional_Sales_Data!N7651)</f>
        <v>17559.359999999997</v>
      </c>
      <c r="B7651" s="6">
        <f>US_Regional_Sales_Data!O7651*US_Regional_Sales_Data!M7651</f>
        <v>15050.88</v>
      </c>
      <c r="C7651" s="6">
        <f t="shared" si="238"/>
        <v>2508.4799999999977</v>
      </c>
      <c r="D7651" s="7">
        <f t="shared" si="239"/>
        <v>0.14285714285714277</v>
      </c>
    </row>
    <row r="7652" spans="1:4" x14ac:dyDescent="0.55000000000000004">
      <c r="A7652" s="6">
        <f>US_Regional_Sales_Data!P7652*US_Regional_Sales_Data!M7652*(1-US_Regional_Sales_Data!N7652)</f>
        <v>1731.28</v>
      </c>
      <c r="B7652" s="6">
        <f>US_Regional_Sales_Data!O7652*US_Regional_Sales_Data!M7652</f>
        <v>765.4</v>
      </c>
      <c r="C7652" s="6">
        <f t="shared" si="238"/>
        <v>965.88</v>
      </c>
      <c r="D7652" s="7">
        <f t="shared" si="239"/>
        <v>0.55789935770066079</v>
      </c>
    </row>
    <row r="7653" spans="1:4" x14ac:dyDescent="0.55000000000000004">
      <c r="A7653" s="6">
        <f>US_Regional_Sales_Data!P7653*US_Regional_Sales_Data!M7653*(1-US_Regional_Sales_Data!N7653)</f>
        <v>818.07</v>
      </c>
      <c r="B7653" s="6">
        <f>US_Regional_Sales_Data!O7653*US_Regional_Sales_Data!M7653</f>
        <v>636.76</v>
      </c>
      <c r="C7653" s="6">
        <f t="shared" si="238"/>
        <v>181.31000000000006</v>
      </c>
      <c r="D7653" s="7">
        <f t="shared" si="239"/>
        <v>0.22163140073587842</v>
      </c>
    </row>
    <row r="7654" spans="1:4" x14ac:dyDescent="0.55000000000000004">
      <c r="A7654" s="6">
        <f>US_Regional_Sales_Data!P7654*US_Regional_Sales_Data!M7654*(1-US_Regional_Sales_Data!N7654)</f>
        <v>530.64</v>
      </c>
      <c r="B7654" s="6">
        <f>US_Regional_Sales_Data!O7654*US_Regional_Sales_Data!M7654</f>
        <v>318.39</v>
      </c>
      <c r="C7654" s="6">
        <f t="shared" si="238"/>
        <v>212.25</v>
      </c>
      <c r="D7654" s="7">
        <f t="shared" si="239"/>
        <v>0.39998869289914069</v>
      </c>
    </row>
    <row r="7655" spans="1:4" x14ac:dyDescent="0.55000000000000004">
      <c r="A7655" s="6">
        <f>US_Regional_Sales_Data!P7655*US_Regional_Sales_Data!M7655*(1-US_Regional_Sales_Data!N7655)</f>
        <v>20399.490000000002</v>
      </c>
      <c r="B7655" s="6">
        <f>US_Regional_Sales_Data!O7655*US_Regional_Sales_Data!M7655</f>
        <v>16319.579999999998</v>
      </c>
      <c r="C7655" s="6">
        <f t="shared" si="238"/>
        <v>4079.9100000000035</v>
      </c>
      <c r="D7655" s="7">
        <f t="shared" si="239"/>
        <v>0.20000058825000053</v>
      </c>
    </row>
    <row r="7656" spans="1:4" x14ac:dyDescent="0.55000000000000004">
      <c r="A7656" s="6">
        <f>US_Regional_Sales_Data!P7656*US_Regional_Sales_Data!M7656*(1-US_Regional_Sales_Data!N7656)</f>
        <v>3437.1</v>
      </c>
      <c r="B7656" s="6">
        <f>US_Regional_Sales_Data!O7656*US_Regional_Sales_Data!M7656</f>
        <v>1881.35</v>
      </c>
      <c r="C7656" s="6">
        <f t="shared" si="238"/>
        <v>1555.75</v>
      </c>
      <c r="D7656" s="7">
        <f t="shared" si="239"/>
        <v>0.45263448837682929</v>
      </c>
    </row>
    <row r="7657" spans="1:4" x14ac:dyDescent="0.55000000000000004">
      <c r="A7657" s="6">
        <f>US_Regional_Sales_Data!P7657*US_Regional_Sales_Data!M7657*(1-US_Regional_Sales_Data!N7657)</f>
        <v>2673.2999999999997</v>
      </c>
      <c r="B7657" s="6">
        <f>US_Regional_Sales_Data!O7657*US_Regional_Sales_Data!M7657</f>
        <v>1294.44</v>
      </c>
      <c r="C7657" s="6">
        <f t="shared" si="238"/>
        <v>1378.8599999999997</v>
      </c>
      <c r="D7657" s="7">
        <f t="shared" si="239"/>
        <v>0.51578947368421046</v>
      </c>
    </row>
    <row r="7658" spans="1:4" x14ac:dyDescent="0.55000000000000004">
      <c r="A7658" s="6">
        <f>US_Regional_Sales_Data!P7658*US_Regional_Sales_Data!M7658*(1-US_Regional_Sales_Data!N7658)</f>
        <v>21627.600000000002</v>
      </c>
      <c r="B7658" s="6">
        <f>US_Regional_Sales_Data!O7658*US_Regional_Sales_Data!M7658</f>
        <v>21627.600000000002</v>
      </c>
      <c r="C7658" s="6">
        <f t="shared" si="238"/>
        <v>0</v>
      </c>
      <c r="D7658" s="7">
        <f t="shared" si="239"/>
        <v>0</v>
      </c>
    </row>
    <row r="7659" spans="1:4" x14ac:dyDescent="0.55000000000000004">
      <c r="A7659" s="6">
        <f>US_Regional_Sales_Data!P7659*US_Regional_Sales_Data!M7659*(1-US_Regional_Sales_Data!N7659)</f>
        <v>2934.2649999999999</v>
      </c>
      <c r="B7659" s="6">
        <f>US_Regional_Sales_Data!O7659*US_Regional_Sales_Data!M7659</f>
        <v>2192.98</v>
      </c>
      <c r="C7659" s="6">
        <f t="shared" si="238"/>
        <v>741.28499999999985</v>
      </c>
      <c r="D7659" s="7">
        <f t="shared" si="239"/>
        <v>0.25263055654482464</v>
      </c>
    </row>
    <row r="7660" spans="1:4" x14ac:dyDescent="0.55000000000000004">
      <c r="A7660" s="6">
        <f>US_Regional_Sales_Data!P7660*US_Regional_Sales_Data!M7660*(1-US_Regional_Sales_Data!N7660)</f>
        <v>1183.8899999999999</v>
      </c>
      <c r="B7660" s="6">
        <f>US_Regional_Sales_Data!O7660*US_Regional_Sales_Data!M7660</f>
        <v>872.33999999999992</v>
      </c>
      <c r="C7660" s="6">
        <f t="shared" si="238"/>
        <v>311.54999999999995</v>
      </c>
      <c r="D7660" s="7">
        <f t="shared" si="239"/>
        <v>0.26315789473684209</v>
      </c>
    </row>
    <row r="7661" spans="1:4" x14ac:dyDescent="0.55000000000000004">
      <c r="A7661" s="6">
        <f>US_Regional_Sales_Data!P7661*US_Regional_Sales_Data!M7661*(1-US_Regional_Sales_Data!N7661)</f>
        <v>4933.21</v>
      </c>
      <c r="B7661" s="6">
        <f>US_Regional_Sales_Data!O7661*US_Regional_Sales_Data!M7661</f>
        <v>2879.92</v>
      </c>
      <c r="C7661" s="6">
        <f t="shared" si="238"/>
        <v>2053.29</v>
      </c>
      <c r="D7661" s="7">
        <f t="shared" si="239"/>
        <v>0.4162178378783794</v>
      </c>
    </row>
    <row r="7662" spans="1:4" x14ac:dyDescent="0.55000000000000004">
      <c r="A7662" s="6">
        <f>US_Regional_Sales_Data!P7662*US_Regional_Sales_Data!M7662*(1-US_Regional_Sales_Data!N7662)</f>
        <v>14664.96</v>
      </c>
      <c r="B7662" s="6">
        <f>US_Regional_Sales_Data!O7662*US_Regional_Sales_Data!M7662</f>
        <v>10342.64</v>
      </c>
      <c r="C7662" s="6">
        <f t="shared" si="238"/>
        <v>4322.32</v>
      </c>
      <c r="D7662" s="7">
        <f t="shared" si="239"/>
        <v>0.29473793314131097</v>
      </c>
    </row>
    <row r="7663" spans="1:4" x14ac:dyDescent="0.55000000000000004">
      <c r="A7663" s="6">
        <f>US_Regional_Sales_Data!P7663*US_Regional_Sales_Data!M7663*(1-US_Regional_Sales_Data!N7663)</f>
        <v>1822.4</v>
      </c>
      <c r="B7663" s="6">
        <f>US_Regional_Sales_Data!O7663*US_Regional_Sales_Data!M7663</f>
        <v>1116.22</v>
      </c>
      <c r="C7663" s="6">
        <f t="shared" si="238"/>
        <v>706.18000000000006</v>
      </c>
      <c r="D7663" s="7">
        <f t="shared" si="239"/>
        <v>0.38750000000000001</v>
      </c>
    </row>
    <row r="7664" spans="1:4" x14ac:dyDescent="0.55000000000000004">
      <c r="A7664" s="6">
        <f>US_Regional_Sales_Data!P7664*US_Regional_Sales_Data!M7664*(1-US_Regional_Sales_Data!N7664)</f>
        <v>45369.719999999994</v>
      </c>
      <c r="B7664" s="6">
        <f>US_Regional_Sales_Data!O7664*US_Regional_Sales_Data!M7664</f>
        <v>29132.16</v>
      </c>
      <c r="C7664" s="6">
        <f t="shared" si="238"/>
        <v>16237.559999999994</v>
      </c>
      <c r="D7664" s="7">
        <f t="shared" si="239"/>
        <v>0.35789420785493048</v>
      </c>
    </row>
    <row r="7665" spans="1:4" x14ac:dyDescent="0.55000000000000004">
      <c r="A7665" s="6">
        <f>US_Regional_Sales_Data!P7665*US_Regional_Sales_Data!M7665*(1-US_Regional_Sales_Data!N7665)</f>
        <v>2049.5300000000002</v>
      </c>
      <c r="B7665" s="6">
        <f>US_Regional_Sales_Data!O7665*US_Regional_Sales_Data!M7665</f>
        <v>906.1</v>
      </c>
      <c r="C7665" s="6">
        <f t="shared" si="238"/>
        <v>1143.4300000000003</v>
      </c>
      <c r="D7665" s="7">
        <f t="shared" si="239"/>
        <v>0.55789864017604041</v>
      </c>
    </row>
    <row r="7666" spans="1:4" x14ac:dyDescent="0.55000000000000004">
      <c r="A7666" s="6">
        <f>US_Regional_Sales_Data!P7666*US_Regional_Sales_Data!M7666*(1-US_Regional_Sales_Data!N7666)</f>
        <v>8031.9600000000009</v>
      </c>
      <c r="B7666" s="6">
        <f>US_Regional_Sales_Data!O7666*US_Regional_Sales_Data!M7666</f>
        <v>3820.64</v>
      </c>
      <c r="C7666" s="6">
        <f t="shared" si="238"/>
        <v>4211.3200000000015</v>
      </c>
      <c r="D7666" s="7">
        <f t="shared" si="239"/>
        <v>0.52432034024073837</v>
      </c>
    </row>
    <row r="7667" spans="1:4" x14ac:dyDescent="0.55000000000000004">
      <c r="A7667" s="6">
        <f>US_Regional_Sales_Data!P7667*US_Regional_Sales_Data!M7667*(1-US_Regional_Sales_Data!N7667)</f>
        <v>8428.6</v>
      </c>
      <c r="B7667" s="6">
        <f>US_Regional_Sales_Data!O7667*US_Regional_Sales_Data!M7667</f>
        <v>6925.12</v>
      </c>
      <c r="C7667" s="6">
        <f t="shared" si="238"/>
        <v>1503.4800000000005</v>
      </c>
      <c r="D7667" s="7">
        <f t="shared" si="239"/>
        <v>0.17837837837837842</v>
      </c>
    </row>
    <row r="7668" spans="1:4" x14ac:dyDescent="0.55000000000000004">
      <c r="A7668" s="6">
        <f>US_Regional_Sales_Data!P7668*US_Regional_Sales_Data!M7668*(1-US_Regional_Sales_Data!N7668)</f>
        <v>10225.875</v>
      </c>
      <c r="B7668" s="6">
        <f>US_Regional_Sales_Data!O7668*US_Regional_Sales_Data!M7668</f>
        <v>7517.4000000000005</v>
      </c>
      <c r="C7668" s="6">
        <f t="shared" si="238"/>
        <v>2708.4749999999995</v>
      </c>
      <c r="D7668" s="7">
        <f t="shared" si="239"/>
        <v>0.26486486486486482</v>
      </c>
    </row>
    <row r="7669" spans="1:4" x14ac:dyDescent="0.55000000000000004">
      <c r="A7669" s="6">
        <f>US_Regional_Sales_Data!P7669*US_Regional_Sales_Data!M7669*(1-US_Regional_Sales_Data!N7669)</f>
        <v>1940.3200000000002</v>
      </c>
      <c r="B7669" s="6">
        <f>US_Regional_Sales_Data!O7669*US_Regional_Sales_Data!M7669</f>
        <v>1164.2</v>
      </c>
      <c r="C7669" s="6">
        <f t="shared" si="238"/>
        <v>776.12000000000012</v>
      </c>
      <c r="D7669" s="7">
        <f t="shared" si="239"/>
        <v>0.39999587696874744</v>
      </c>
    </row>
    <row r="7670" spans="1:4" x14ac:dyDescent="0.55000000000000004">
      <c r="A7670" s="6">
        <f>US_Regional_Sales_Data!P7670*US_Regional_Sales_Data!M7670*(1-US_Regional_Sales_Data!N7670)</f>
        <v>35681.520000000004</v>
      </c>
      <c r="B7670" s="6">
        <f>US_Regional_Sales_Data!O7670*US_Regional_Sales_Data!M7670</f>
        <v>22746.99</v>
      </c>
      <c r="C7670" s="6">
        <f t="shared" si="238"/>
        <v>12934.530000000002</v>
      </c>
      <c r="D7670" s="7">
        <f t="shared" si="239"/>
        <v>0.36249941146004994</v>
      </c>
    </row>
    <row r="7671" spans="1:4" x14ac:dyDescent="0.55000000000000004">
      <c r="A7671" s="6">
        <f>US_Regional_Sales_Data!P7671*US_Regional_Sales_Data!M7671*(1-US_Regional_Sales_Data!N7671)</f>
        <v>17221.68</v>
      </c>
      <c r="B7671" s="6">
        <f>US_Regional_Sales_Data!O7671*US_Regional_Sales_Data!M7671</f>
        <v>7654.08</v>
      </c>
      <c r="C7671" s="6">
        <f t="shared" si="238"/>
        <v>9567.6</v>
      </c>
      <c r="D7671" s="7">
        <f t="shared" si="239"/>
        <v>0.55555555555555558</v>
      </c>
    </row>
    <row r="7672" spans="1:4" x14ac:dyDescent="0.55000000000000004">
      <c r="A7672" s="6">
        <f>US_Regional_Sales_Data!P7672*US_Regional_Sales_Data!M7672*(1-US_Regional_Sales_Data!N7672)</f>
        <v>10225.875</v>
      </c>
      <c r="B7672" s="6">
        <f>US_Regional_Sales_Data!O7672*US_Regional_Sales_Data!M7672</f>
        <v>5416.9500000000007</v>
      </c>
      <c r="C7672" s="6">
        <f t="shared" si="238"/>
        <v>4808.9249999999993</v>
      </c>
      <c r="D7672" s="7">
        <f t="shared" si="239"/>
        <v>0.47027027027027019</v>
      </c>
    </row>
    <row r="7673" spans="1:4" x14ac:dyDescent="0.55000000000000004">
      <c r="A7673" s="6">
        <f>US_Regional_Sales_Data!P7673*US_Regional_Sales_Data!M7673*(1-US_Regional_Sales_Data!N7673)</f>
        <v>842.86000000000013</v>
      </c>
      <c r="B7673" s="6">
        <f>US_Regional_Sales_Data!O7673*US_Regional_Sales_Data!M7673</f>
        <v>765.4</v>
      </c>
      <c r="C7673" s="6">
        <f t="shared" si="238"/>
        <v>77.46000000000015</v>
      </c>
      <c r="D7673" s="7">
        <f t="shared" si="239"/>
        <v>9.1901383385141228E-2</v>
      </c>
    </row>
    <row r="7674" spans="1:4" x14ac:dyDescent="0.55000000000000004">
      <c r="A7674" s="6">
        <f>US_Regional_Sales_Data!P7674*US_Regional_Sales_Data!M7674*(1-US_Regional_Sales_Data!N7674)</f>
        <v>5125.5</v>
      </c>
      <c r="B7674" s="6">
        <f>US_Regional_Sales_Data!O7674*US_Regional_Sales_Data!M7674</f>
        <v>3644.8</v>
      </c>
      <c r="C7674" s="6">
        <f t="shared" si="238"/>
        <v>1480.6999999999998</v>
      </c>
      <c r="D7674" s="7">
        <f t="shared" si="239"/>
        <v>0.28888888888888886</v>
      </c>
    </row>
    <row r="7675" spans="1:4" x14ac:dyDescent="0.55000000000000004">
      <c r="A7675" s="6">
        <f>US_Regional_Sales_Data!P7675*US_Regional_Sales_Data!M7675*(1-US_Regional_Sales_Data!N7675)</f>
        <v>11547.45</v>
      </c>
      <c r="B7675" s="6">
        <f>US_Regional_Sales_Data!O7675*US_Regional_Sales_Data!M7675</f>
        <v>7698.3</v>
      </c>
      <c r="C7675" s="6">
        <f t="shared" si="238"/>
        <v>3849.1500000000005</v>
      </c>
      <c r="D7675" s="7">
        <f t="shared" si="239"/>
        <v>0.33333333333333337</v>
      </c>
    </row>
    <row r="7676" spans="1:4" x14ac:dyDescent="0.55000000000000004">
      <c r="A7676" s="6">
        <f>US_Regional_Sales_Data!P7676*US_Regional_Sales_Data!M7676*(1-US_Regional_Sales_Data!N7676)</f>
        <v>21959.919999999998</v>
      </c>
      <c r="B7676" s="6">
        <f>US_Regional_Sales_Data!O7676*US_Regional_Sales_Data!M7676</f>
        <v>13434.32</v>
      </c>
      <c r="C7676" s="6">
        <f t="shared" si="238"/>
        <v>8525.5999999999985</v>
      </c>
      <c r="D7676" s="7">
        <f t="shared" si="239"/>
        <v>0.38823456551754282</v>
      </c>
    </row>
    <row r="7677" spans="1:4" x14ac:dyDescent="0.55000000000000004">
      <c r="A7677" s="6">
        <f>US_Regional_Sales_Data!P7677*US_Regional_Sales_Data!M7677*(1-US_Regional_Sales_Data!N7677)</f>
        <v>892.44</v>
      </c>
      <c r="B7677" s="6">
        <f>US_Regional_Sales_Data!O7677*US_Regional_Sales_Data!M7677</f>
        <v>762.2</v>
      </c>
      <c r="C7677" s="6">
        <f t="shared" si="238"/>
        <v>130.24</v>
      </c>
      <c r="D7677" s="7">
        <f t="shared" si="239"/>
        <v>0.14593698175787728</v>
      </c>
    </row>
    <row r="7678" spans="1:4" x14ac:dyDescent="0.55000000000000004">
      <c r="A7678" s="6">
        <f>US_Regional_Sales_Data!P7678*US_Regional_Sales_Data!M7678*(1-US_Regional_Sales_Data!N7678)</f>
        <v>3207.96</v>
      </c>
      <c r="B7678" s="6">
        <f>US_Regional_Sales_Data!O7678*US_Regional_Sales_Data!M7678</f>
        <v>3029.76</v>
      </c>
      <c r="C7678" s="6">
        <f t="shared" si="238"/>
        <v>178.19999999999982</v>
      </c>
      <c r="D7678" s="7">
        <f t="shared" si="239"/>
        <v>5.5549321063853609E-2</v>
      </c>
    </row>
    <row r="7679" spans="1:4" x14ac:dyDescent="0.55000000000000004">
      <c r="A7679" s="6">
        <f>US_Regional_Sales_Data!P7679*US_Regional_Sales_Data!M7679*(1-US_Regional_Sales_Data!N7679)</f>
        <v>17905.079999999998</v>
      </c>
      <c r="B7679" s="6">
        <f>US_Regional_Sales_Data!O7679*US_Regional_Sales_Data!M7679</f>
        <v>8847.2000000000007</v>
      </c>
      <c r="C7679" s="6">
        <f t="shared" si="238"/>
        <v>9057.8799999999974</v>
      </c>
      <c r="D7679" s="7">
        <f t="shared" si="239"/>
        <v>0.50588324654232197</v>
      </c>
    </row>
    <row r="7680" spans="1:4" x14ac:dyDescent="0.55000000000000004">
      <c r="A7680" s="6">
        <f>US_Regional_Sales_Data!P7680*US_Regional_Sales_Data!M7680*(1-US_Regional_Sales_Data!N7680)</f>
        <v>2347.6799999999998</v>
      </c>
      <c r="B7680" s="6">
        <f>US_Regional_Sales_Data!O7680*US_Regional_Sales_Data!M7680</f>
        <v>3012.86</v>
      </c>
      <c r="C7680" s="6">
        <f t="shared" si="238"/>
        <v>-665.18000000000029</v>
      </c>
      <c r="D7680" s="7">
        <f t="shared" si="239"/>
        <v>-0.28333503714305203</v>
      </c>
    </row>
    <row r="7681" spans="1:4" x14ac:dyDescent="0.55000000000000004">
      <c r="A7681" s="6">
        <f>US_Regional_Sales_Data!P7681*US_Regional_Sales_Data!M7681*(1-US_Regional_Sales_Data!N7681)</f>
        <v>20228.64</v>
      </c>
      <c r="B7681" s="6">
        <f>US_Regional_Sales_Data!O7681*US_Regional_Sales_Data!M7681</f>
        <v>13089.119999999999</v>
      </c>
      <c r="C7681" s="6">
        <f t="shared" si="238"/>
        <v>7139.52</v>
      </c>
      <c r="D7681" s="7">
        <f t="shared" si="239"/>
        <v>0.35294117647058826</v>
      </c>
    </row>
    <row r="7682" spans="1:4" x14ac:dyDescent="0.55000000000000004">
      <c r="A7682" s="6">
        <f>US_Regional_Sales_Data!P7682*US_Regional_Sales_Data!M7682*(1-US_Regional_Sales_Data!N7682)</f>
        <v>8713.35</v>
      </c>
      <c r="B7682" s="6">
        <f>US_Regional_Sales_Data!O7682*US_Regional_Sales_Data!M7682</f>
        <v>5324.85</v>
      </c>
      <c r="C7682" s="6">
        <f t="shared" si="238"/>
        <v>3388.5</v>
      </c>
      <c r="D7682" s="7">
        <f t="shared" si="239"/>
        <v>0.38888601972834785</v>
      </c>
    </row>
    <row r="7683" spans="1:4" x14ac:dyDescent="0.55000000000000004">
      <c r="A7683" s="6">
        <f>US_Regional_Sales_Data!P7683*US_Regional_Sales_Data!M7683*(1-US_Regional_Sales_Data!N7683)</f>
        <v>34968.639999999999</v>
      </c>
      <c r="B7683" s="6">
        <f>US_Regional_Sales_Data!O7683*US_Regional_Sales_Data!M7683</f>
        <v>31034.640000000003</v>
      </c>
      <c r="C7683" s="6">
        <f t="shared" ref="C7683:C7746" si="240">A7683-B7683</f>
        <v>3933.9999999999964</v>
      </c>
      <c r="D7683" s="7">
        <f t="shared" ref="D7683:D7746" si="241">C7683/A7683</f>
        <v>0.11250080071744273</v>
      </c>
    </row>
    <row r="7684" spans="1:4" x14ac:dyDescent="0.55000000000000004">
      <c r="A7684" s="6">
        <f>US_Regional_Sales_Data!P7684*US_Regional_Sales_Data!M7684*(1-US_Regional_Sales_Data!N7684)</f>
        <v>6042.06</v>
      </c>
      <c r="B7684" s="6">
        <f>US_Regional_Sales_Data!O7684*US_Regional_Sales_Data!M7684</f>
        <v>2886.7799999999997</v>
      </c>
      <c r="C7684" s="6">
        <f t="shared" si="240"/>
        <v>3155.2800000000007</v>
      </c>
      <c r="D7684" s="7">
        <f t="shared" si="241"/>
        <v>0.52221924310582823</v>
      </c>
    </row>
    <row r="7685" spans="1:4" x14ac:dyDescent="0.55000000000000004">
      <c r="A7685" s="6">
        <f>US_Regional_Sales_Data!P7685*US_Regional_Sales_Data!M7685*(1-US_Regional_Sales_Data!N7685)</f>
        <v>2057.5700000000002</v>
      </c>
      <c r="B7685" s="6">
        <f>US_Regional_Sales_Data!O7685*US_Regional_Sales_Data!M7685</f>
        <v>1178.94</v>
      </c>
      <c r="C7685" s="6">
        <f t="shared" si="240"/>
        <v>878.63000000000011</v>
      </c>
      <c r="D7685" s="7">
        <f t="shared" si="241"/>
        <v>0.42702313894545507</v>
      </c>
    </row>
    <row r="7686" spans="1:4" x14ac:dyDescent="0.55000000000000004">
      <c r="A7686" s="6">
        <f>US_Regional_Sales_Data!P7686*US_Regional_Sales_Data!M7686*(1-US_Regional_Sales_Data!N7686)</f>
        <v>4556</v>
      </c>
      <c r="B7686" s="6">
        <f>US_Regional_Sales_Data!O7686*US_Regional_Sales_Data!M7686</f>
        <v>3360.05</v>
      </c>
      <c r="C7686" s="6">
        <f t="shared" si="240"/>
        <v>1195.9499999999998</v>
      </c>
      <c r="D7686" s="7">
        <f t="shared" si="241"/>
        <v>0.26249999999999996</v>
      </c>
    </row>
    <row r="7687" spans="1:4" x14ac:dyDescent="0.55000000000000004">
      <c r="A7687" s="6">
        <f>US_Regional_Sales_Data!P7687*US_Regional_Sales_Data!M7687*(1-US_Regional_Sales_Data!N7687)</f>
        <v>5002.8900000000003</v>
      </c>
      <c r="B7687" s="6">
        <f>US_Regional_Sales_Data!O7687*US_Regional_Sales_Data!M7687</f>
        <v>4370.9400000000005</v>
      </c>
      <c r="C7687" s="6">
        <f t="shared" si="240"/>
        <v>631.94999999999982</v>
      </c>
      <c r="D7687" s="7">
        <f t="shared" si="241"/>
        <v>0.12631698878048483</v>
      </c>
    </row>
    <row r="7688" spans="1:4" x14ac:dyDescent="0.55000000000000004">
      <c r="A7688" s="6">
        <f>US_Regional_Sales_Data!P7688*US_Regional_Sales_Data!M7688*(1-US_Regional_Sales_Data!N7688)</f>
        <v>5728.5</v>
      </c>
      <c r="B7688" s="6">
        <f>US_Regional_Sales_Data!O7688*US_Regional_Sales_Data!M7688</f>
        <v>2592.8999999999996</v>
      </c>
      <c r="C7688" s="6">
        <f t="shared" si="240"/>
        <v>3135.6000000000004</v>
      </c>
      <c r="D7688" s="7">
        <f t="shared" si="241"/>
        <v>0.54736842105263162</v>
      </c>
    </row>
    <row r="7689" spans="1:4" x14ac:dyDescent="0.55000000000000004">
      <c r="A7689" s="6">
        <f>US_Regional_Sales_Data!P7689*US_Regional_Sales_Data!M7689*(1-US_Regional_Sales_Data!N7689)</f>
        <v>9133.7749999999996</v>
      </c>
      <c r="B7689" s="6">
        <f>US_Regional_Sales_Data!O7689*US_Regional_Sales_Data!M7689</f>
        <v>4999.55</v>
      </c>
      <c r="C7689" s="6">
        <f t="shared" si="240"/>
        <v>4134.2249999999995</v>
      </c>
      <c r="D7689" s="7">
        <f t="shared" si="241"/>
        <v>0.45263048410980122</v>
      </c>
    </row>
    <row r="7690" spans="1:4" x14ac:dyDescent="0.55000000000000004">
      <c r="A7690" s="6">
        <f>US_Regional_Sales_Data!P7690*US_Regional_Sales_Data!M7690*(1-US_Regional_Sales_Data!N7690)</f>
        <v>1157.76</v>
      </c>
      <c r="B7690" s="6">
        <f>US_Regional_Sales_Data!O7690*US_Regional_Sales_Data!M7690</f>
        <v>1085.44</v>
      </c>
      <c r="C7690" s="6">
        <f t="shared" si="240"/>
        <v>72.319999999999936</v>
      </c>
      <c r="D7690" s="7">
        <f t="shared" si="241"/>
        <v>6.2465450525151962E-2</v>
      </c>
    </row>
    <row r="7691" spans="1:4" x14ac:dyDescent="0.55000000000000004">
      <c r="A7691" s="6">
        <f>US_Regional_Sales_Data!P7691*US_Regional_Sales_Data!M7691*(1-US_Regional_Sales_Data!N7691)</f>
        <v>5652.12</v>
      </c>
      <c r="B7691" s="6">
        <f>US_Regional_Sales_Data!O7691*US_Regional_Sales_Data!M7691</f>
        <v>3116.32</v>
      </c>
      <c r="C7691" s="6">
        <f t="shared" si="240"/>
        <v>2535.7999999999997</v>
      </c>
      <c r="D7691" s="7">
        <f t="shared" si="241"/>
        <v>0.44864581785241642</v>
      </c>
    </row>
    <row r="7692" spans="1:4" x14ac:dyDescent="0.55000000000000004">
      <c r="A7692" s="6">
        <f>US_Regional_Sales_Data!P7692*US_Regional_Sales_Data!M7692*(1-US_Regional_Sales_Data!N7692)</f>
        <v>6470.19</v>
      </c>
      <c r="B7692" s="6">
        <f>US_Regional_Sales_Data!O7692*US_Regional_Sales_Data!M7692</f>
        <v>3777.18</v>
      </c>
      <c r="C7692" s="6">
        <f t="shared" si="240"/>
        <v>2693.0099999999998</v>
      </c>
      <c r="D7692" s="7">
        <f t="shared" si="241"/>
        <v>0.41621807087581664</v>
      </c>
    </row>
    <row r="7693" spans="1:4" x14ac:dyDescent="0.55000000000000004">
      <c r="A7693" s="6">
        <f>US_Regional_Sales_Data!P7693*US_Regional_Sales_Data!M7693*(1-US_Regional_Sales_Data!N7693)</f>
        <v>2725.56</v>
      </c>
      <c r="B7693" s="6">
        <f>US_Regional_Sales_Data!O7693*US_Regional_Sales_Data!M7693</f>
        <v>1665.64</v>
      </c>
      <c r="C7693" s="6">
        <f t="shared" si="240"/>
        <v>1059.9199999999998</v>
      </c>
      <c r="D7693" s="7">
        <f t="shared" si="241"/>
        <v>0.38888155094732818</v>
      </c>
    </row>
    <row r="7694" spans="1:4" x14ac:dyDescent="0.55000000000000004">
      <c r="A7694" s="6">
        <f>US_Regional_Sales_Data!P7694*US_Regional_Sales_Data!M7694*(1-US_Regional_Sales_Data!N7694)</f>
        <v>10114.320000000002</v>
      </c>
      <c r="B7694" s="6">
        <f>US_Regional_Sales_Data!O7694*US_Regional_Sales_Data!M7694</f>
        <v>7107.36</v>
      </c>
      <c r="C7694" s="6">
        <f t="shared" si="240"/>
        <v>3006.9600000000019</v>
      </c>
      <c r="D7694" s="7">
        <f t="shared" si="241"/>
        <v>0.29729729729729742</v>
      </c>
    </row>
    <row r="7695" spans="1:4" x14ac:dyDescent="0.55000000000000004">
      <c r="A7695" s="6">
        <f>US_Regional_Sales_Data!P7695*US_Regional_Sales_Data!M7695*(1-US_Regional_Sales_Data!N7695)</f>
        <v>1981.86</v>
      </c>
      <c r="B7695" s="6">
        <f>US_Regional_Sales_Data!O7695*US_Regional_Sales_Data!M7695</f>
        <v>1165.8</v>
      </c>
      <c r="C7695" s="6">
        <f t="shared" si="240"/>
        <v>816.06</v>
      </c>
      <c r="D7695" s="7">
        <f t="shared" si="241"/>
        <v>0.41176470588235292</v>
      </c>
    </row>
    <row r="7696" spans="1:4" x14ac:dyDescent="0.55000000000000004">
      <c r="A7696" s="6">
        <f>US_Regional_Sales_Data!P7696*US_Regional_Sales_Data!M7696*(1-US_Regional_Sales_Data!N7696)</f>
        <v>3979.7999999999997</v>
      </c>
      <c r="B7696" s="6">
        <f>US_Regional_Sales_Data!O7696*US_Regional_Sales_Data!M7696</f>
        <v>5041.08</v>
      </c>
      <c r="C7696" s="6">
        <f t="shared" si="240"/>
        <v>-1061.2800000000002</v>
      </c>
      <c r="D7696" s="7">
        <f t="shared" si="241"/>
        <v>-0.26666666666666672</v>
      </c>
    </row>
    <row r="7697" spans="1:4" x14ac:dyDescent="0.55000000000000004">
      <c r="A7697" s="6">
        <f>US_Regional_Sales_Data!P7697*US_Regional_Sales_Data!M7697*(1-US_Regional_Sales_Data!N7697)</f>
        <v>12118.96</v>
      </c>
      <c r="B7697" s="6">
        <f>US_Regional_Sales_Data!O7697*US_Regional_Sales_Data!M7697</f>
        <v>11976.4</v>
      </c>
      <c r="C7697" s="6">
        <f t="shared" si="240"/>
        <v>142.55999999999949</v>
      </c>
      <c r="D7697" s="7">
        <f t="shared" si="241"/>
        <v>1.1763385637051323E-2</v>
      </c>
    </row>
    <row r="7698" spans="1:4" x14ac:dyDescent="0.55000000000000004">
      <c r="A7698" s="6">
        <f>US_Regional_Sales_Data!P7698*US_Regional_Sales_Data!M7698*(1-US_Regional_Sales_Data!N7698)</f>
        <v>21418.560000000001</v>
      </c>
      <c r="B7698" s="6">
        <f>US_Regional_Sales_Data!O7698*US_Regional_Sales_Data!M7698</f>
        <v>16208.64</v>
      </c>
      <c r="C7698" s="6">
        <f t="shared" si="240"/>
        <v>5209.9200000000019</v>
      </c>
      <c r="D7698" s="7">
        <f t="shared" si="241"/>
        <v>0.24324324324324331</v>
      </c>
    </row>
    <row r="7699" spans="1:4" x14ac:dyDescent="0.55000000000000004">
      <c r="A7699" s="6">
        <f>US_Regional_Sales_Data!P7699*US_Regional_Sales_Data!M7699*(1-US_Regional_Sales_Data!N7699)</f>
        <v>651.24</v>
      </c>
      <c r="B7699" s="6">
        <f>US_Regional_Sales_Data!O7699*US_Regional_Sales_Data!M7699</f>
        <v>510.14</v>
      </c>
      <c r="C7699" s="6">
        <f t="shared" si="240"/>
        <v>141.10000000000002</v>
      </c>
      <c r="D7699" s="7">
        <f t="shared" si="241"/>
        <v>0.21666359560223578</v>
      </c>
    </row>
    <row r="7700" spans="1:4" x14ac:dyDescent="0.55000000000000004">
      <c r="A7700" s="6">
        <f>US_Regional_Sales_Data!P7700*US_Regional_Sales_Data!M7700*(1-US_Regional_Sales_Data!N7700)</f>
        <v>3086.3550000000005</v>
      </c>
      <c r="B7700" s="6">
        <f>US_Regional_Sales_Data!O7700*US_Regional_Sales_Data!M7700</f>
        <v>1901.8500000000001</v>
      </c>
      <c r="C7700" s="6">
        <f t="shared" si="240"/>
        <v>1184.5050000000003</v>
      </c>
      <c r="D7700" s="7">
        <f t="shared" si="241"/>
        <v>0.38378767186535578</v>
      </c>
    </row>
    <row r="7701" spans="1:4" x14ac:dyDescent="0.55000000000000004">
      <c r="A7701" s="6">
        <f>US_Regional_Sales_Data!P7701*US_Regional_Sales_Data!M7701*(1-US_Regional_Sales_Data!N7701)</f>
        <v>5769.8725000000004</v>
      </c>
      <c r="B7701" s="6">
        <f>US_Regional_Sales_Data!O7701*US_Regional_Sales_Data!M7701</f>
        <v>3181.22</v>
      </c>
      <c r="C7701" s="6">
        <f t="shared" si="240"/>
        <v>2588.6525000000006</v>
      </c>
      <c r="D7701" s="7">
        <f t="shared" si="241"/>
        <v>0.44864986184703398</v>
      </c>
    </row>
    <row r="7702" spans="1:4" x14ac:dyDescent="0.55000000000000004">
      <c r="A7702" s="6">
        <f>US_Regional_Sales_Data!P7702*US_Regional_Sales_Data!M7702*(1-US_Regional_Sales_Data!N7702)</f>
        <v>1603.98</v>
      </c>
      <c r="B7702" s="6">
        <f>US_Regional_Sales_Data!O7702*US_Regional_Sales_Data!M7702</f>
        <v>1256.45</v>
      </c>
      <c r="C7702" s="6">
        <f t="shared" si="240"/>
        <v>347.53</v>
      </c>
      <c r="D7702" s="7">
        <f t="shared" si="241"/>
        <v>0.21666729011583682</v>
      </c>
    </row>
    <row r="7703" spans="1:4" x14ac:dyDescent="0.55000000000000004">
      <c r="A7703" s="6">
        <f>US_Regional_Sales_Data!P7703*US_Regional_Sales_Data!M7703*(1-US_Regional_Sales_Data!N7703)</f>
        <v>7067.1599999999989</v>
      </c>
      <c r="B7703" s="6">
        <f>US_Regional_Sales_Data!O7703*US_Regional_Sales_Data!M7703</f>
        <v>10011.84</v>
      </c>
      <c r="C7703" s="6">
        <f t="shared" si="240"/>
        <v>-2944.6800000000012</v>
      </c>
      <c r="D7703" s="7">
        <f t="shared" si="241"/>
        <v>-0.41667091165333764</v>
      </c>
    </row>
    <row r="7704" spans="1:4" x14ac:dyDescent="0.55000000000000004">
      <c r="A7704" s="6">
        <f>US_Regional_Sales_Data!P7704*US_Regional_Sales_Data!M7704*(1-US_Regional_Sales_Data!N7704)</f>
        <v>5813.2550000000001</v>
      </c>
      <c r="B7704" s="6">
        <f>US_Regional_Sales_Data!O7704*US_Regional_Sales_Data!M7704</f>
        <v>2953.79</v>
      </c>
      <c r="C7704" s="6">
        <f t="shared" si="240"/>
        <v>2859.4650000000001</v>
      </c>
      <c r="D7704" s="7">
        <f t="shared" si="241"/>
        <v>0.49188707531322817</v>
      </c>
    </row>
    <row r="7705" spans="1:4" x14ac:dyDescent="0.55000000000000004">
      <c r="A7705" s="6">
        <f>US_Regional_Sales_Data!P7705*US_Regional_Sales_Data!M7705*(1-US_Regional_Sales_Data!N7705)</f>
        <v>1603.98</v>
      </c>
      <c r="B7705" s="6">
        <f>US_Regional_Sales_Data!O7705*US_Regional_Sales_Data!M7705</f>
        <v>962.39</v>
      </c>
      <c r="C7705" s="6">
        <f t="shared" si="240"/>
        <v>641.59</v>
      </c>
      <c r="D7705" s="7">
        <f t="shared" si="241"/>
        <v>0.39999875310165961</v>
      </c>
    </row>
    <row r="7706" spans="1:4" x14ac:dyDescent="0.55000000000000004">
      <c r="A7706" s="6">
        <f>US_Regional_Sales_Data!P7706*US_Regional_Sales_Data!M7706*(1-US_Regional_Sales_Data!N7706)</f>
        <v>7599.8099999999995</v>
      </c>
      <c r="B7706" s="6">
        <f>US_Regional_Sales_Data!O7706*US_Regional_Sales_Data!M7706</f>
        <v>6479.84</v>
      </c>
      <c r="C7706" s="6">
        <f t="shared" si="240"/>
        <v>1119.9699999999993</v>
      </c>
      <c r="D7706" s="7">
        <f t="shared" si="241"/>
        <v>0.14736815788815766</v>
      </c>
    </row>
    <row r="7707" spans="1:4" x14ac:dyDescent="0.55000000000000004">
      <c r="A7707" s="6">
        <f>US_Regional_Sales_Data!P7707*US_Regional_Sales_Data!M7707*(1-US_Regional_Sales_Data!N7707)</f>
        <v>3827.0399999999995</v>
      </c>
      <c r="B7707" s="6">
        <f>US_Regional_Sales_Data!O7707*US_Regional_Sales_Data!M7707</f>
        <v>2251.1999999999998</v>
      </c>
      <c r="C7707" s="6">
        <f t="shared" si="240"/>
        <v>1575.8399999999997</v>
      </c>
      <c r="D7707" s="7">
        <f t="shared" si="241"/>
        <v>0.41176470588235292</v>
      </c>
    </row>
    <row r="7708" spans="1:4" x14ac:dyDescent="0.55000000000000004">
      <c r="A7708" s="6">
        <f>US_Regional_Sales_Data!P7708*US_Regional_Sales_Data!M7708*(1-US_Regional_Sales_Data!N7708)</f>
        <v>6536.52</v>
      </c>
      <c r="B7708" s="6">
        <f>US_Regional_Sales_Data!O7708*US_Regional_Sales_Data!M7708</f>
        <v>4139.8</v>
      </c>
      <c r="C7708" s="6">
        <f t="shared" si="240"/>
        <v>2396.7200000000003</v>
      </c>
      <c r="D7708" s="7">
        <f t="shared" si="241"/>
        <v>0.36666605472024871</v>
      </c>
    </row>
    <row r="7709" spans="1:4" x14ac:dyDescent="0.55000000000000004">
      <c r="A7709" s="6">
        <f>US_Regional_Sales_Data!P7709*US_Regional_Sales_Data!M7709*(1-US_Regional_Sales_Data!N7709)</f>
        <v>3148.33</v>
      </c>
      <c r="B7709" s="6">
        <f>US_Regional_Sales_Data!O7709*US_Regional_Sales_Data!M7709</f>
        <v>1497.58</v>
      </c>
      <c r="C7709" s="6">
        <f t="shared" si="240"/>
        <v>1650.75</v>
      </c>
      <c r="D7709" s="7">
        <f t="shared" si="241"/>
        <v>0.52432559483916874</v>
      </c>
    </row>
    <row r="7710" spans="1:4" x14ac:dyDescent="0.55000000000000004">
      <c r="A7710" s="6">
        <f>US_Regional_Sales_Data!P7710*US_Regional_Sales_Data!M7710*(1-US_Regional_Sales_Data!N7710)</f>
        <v>21493.600000000002</v>
      </c>
      <c r="B7710" s="6">
        <f>US_Regional_Sales_Data!O7710*US_Regional_Sales_Data!M7710</f>
        <v>15314.2</v>
      </c>
      <c r="C7710" s="6">
        <f t="shared" si="240"/>
        <v>6179.4000000000015</v>
      </c>
      <c r="D7710" s="7">
        <f t="shared" si="241"/>
        <v>0.28749953474522655</v>
      </c>
    </row>
    <row r="7711" spans="1:4" x14ac:dyDescent="0.55000000000000004">
      <c r="A7711" s="6">
        <f>US_Regional_Sales_Data!P7711*US_Regional_Sales_Data!M7711*(1-US_Regional_Sales_Data!N7711)</f>
        <v>34982.039999999994</v>
      </c>
      <c r="B7711" s="6">
        <f>US_Regional_Sales_Data!O7711*US_Regional_Sales_Data!M7711</f>
        <v>20989.199999999997</v>
      </c>
      <c r="C7711" s="6">
        <f t="shared" si="240"/>
        <v>13992.839999999997</v>
      </c>
      <c r="D7711" s="7">
        <f t="shared" si="241"/>
        <v>0.40000068606633571</v>
      </c>
    </row>
    <row r="7712" spans="1:4" x14ac:dyDescent="0.55000000000000004">
      <c r="A7712" s="6">
        <f>US_Regional_Sales_Data!P7712*US_Regional_Sales_Data!M7712*(1-US_Regional_Sales_Data!N7712)</f>
        <v>18382.12</v>
      </c>
      <c r="B7712" s="6">
        <f>US_Regional_Sales_Data!O7712*US_Regional_Sales_Data!M7712</f>
        <v>10642.32</v>
      </c>
      <c r="C7712" s="6">
        <f t="shared" si="240"/>
        <v>7739.7999999999993</v>
      </c>
      <c r="D7712" s="7">
        <f t="shared" si="241"/>
        <v>0.42105045555137272</v>
      </c>
    </row>
    <row r="7713" spans="1:4" x14ac:dyDescent="0.55000000000000004">
      <c r="A7713" s="6">
        <f>US_Regional_Sales_Data!P7713*US_Regional_Sales_Data!M7713*(1-US_Regional_Sales_Data!N7713)</f>
        <v>934.65</v>
      </c>
      <c r="B7713" s="6">
        <f>US_Regional_Sales_Data!O7713*US_Regional_Sales_Data!M7713</f>
        <v>550.41</v>
      </c>
      <c r="C7713" s="6">
        <f t="shared" si="240"/>
        <v>384.24</v>
      </c>
      <c r="D7713" s="7">
        <f t="shared" si="241"/>
        <v>0.41110576151500566</v>
      </c>
    </row>
    <row r="7714" spans="1:4" x14ac:dyDescent="0.55000000000000004">
      <c r="A7714" s="6">
        <f>US_Regional_Sales_Data!P7714*US_Regional_Sales_Data!M7714*(1-US_Regional_Sales_Data!N7714)</f>
        <v>36891.54</v>
      </c>
      <c r="B7714" s="6">
        <f>US_Regional_Sales_Data!O7714*US_Regional_Sales_Data!M7714</f>
        <v>34432.089999999997</v>
      </c>
      <c r="C7714" s="6">
        <f t="shared" si="240"/>
        <v>2459.4500000000044</v>
      </c>
      <c r="D7714" s="7">
        <f t="shared" si="241"/>
        <v>6.6667046157466034E-2</v>
      </c>
    </row>
    <row r="7715" spans="1:4" x14ac:dyDescent="0.55000000000000004">
      <c r="A7715" s="6">
        <f>US_Regional_Sales_Data!P7715*US_Regional_Sales_Data!M7715*(1-US_Regional_Sales_Data!N7715)</f>
        <v>46902.68</v>
      </c>
      <c r="B7715" s="6">
        <f>US_Regional_Sales_Data!O7715*US_Regional_Sales_Data!M7715</f>
        <v>31944.560000000001</v>
      </c>
      <c r="C7715" s="6">
        <f t="shared" si="240"/>
        <v>14958.119999999999</v>
      </c>
      <c r="D7715" s="7">
        <f t="shared" si="241"/>
        <v>0.31891823665513352</v>
      </c>
    </row>
    <row r="7716" spans="1:4" x14ac:dyDescent="0.55000000000000004">
      <c r="A7716" s="6">
        <f>US_Regional_Sales_Data!P7716*US_Regional_Sales_Data!M7716*(1-US_Regional_Sales_Data!N7716)</f>
        <v>289.44</v>
      </c>
      <c r="B7716" s="6">
        <f>US_Regional_Sales_Data!O7716*US_Regional_Sales_Data!M7716</f>
        <v>253.26</v>
      </c>
      <c r="C7716" s="6">
        <f t="shared" si="240"/>
        <v>36.180000000000007</v>
      </c>
      <c r="D7716" s="7">
        <f t="shared" si="241"/>
        <v>0.12500000000000003</v>
      </c>
    </row>
    <row r="7717" spans="1:4" x14ac:dyDescent="0.55000000000000004">
      <c r="A7717" s="6">
        <f>US_Regional_Sales_Data!P7717*US_Regional_Sales_Data!M7717*(1-US_Regional_Sales_Data!N7717)</f>
        <v>8634.9599999999991</v>
      </c>
      <c r="B7717" s="6">
        <f>US_Regional_Sales_Data!O7717*US_Regional_Sales_Data!M7717</f>
        <v>5756.64</v>
      </c>
      <c r="C7717" s="6">
        <f t="shared" si="240"/>
        <v>2878.3199999999988</v>
      </c>
      <c r="D7717" s="7">
        <f t="shared" si="241"/>
        <v>0.3333333333333332</v>
      </c>
    </row>
    <row r="7718" spans="1:4" x14ac:dyDescent="0.55000000000000004">
      <c r="A7718" s="6">
        <f>US_Regional_Sales_Data!P7718*US_Regional_Sales_Data!M7718*(1-US_Regional_Sales_Data!N7718)</f>
        <v>161.13499999999999</v>
      </c>
      <c r="B7718" s="6">
        <f>US_Regional_Sales_Data!O7718*US_Regional_Sales_Data!M7718</f>
        <v>83.62</v>
      </c>
      <c r="C7718" s="6">
        <f t="shared" si="240"/>
        <v>77.514999999999986</v>
      </c>
      <c r="D7718" s="7">
        <f t="shared" si="241"/>
        <v>0.48105625717566008</v>
      </c>
    </row>
    <row r="7719" spans="1:4" x14ac:dyDescent="0.55000000000000004">
      <c r="A7719" s="6">
        <f>US_Regional_Sales_Data!P7719*US_Regional_Sales_Data!M7719*(1-US_Regional_Sales_Data!N7719)</f>
        <v>8249.0400000000009</v>
      </c>
      <c r="B7719" s="6">
        <f>US_Regional_Sales_Data!O7719*US_Regional_Sales_Data!M7719</f>
        <v>3473.28</v>
      </c>
      <c r="C7719" s="6">
        <f t="shared" si="240"/>
        <v>4775.76</v>
      </c>
      <c r="D7719" s="7">
        <f t="shared" si="241"/>
        <v>0.57894736842105254</v>
      </c>
    </row>
    <row r="7720" spans="1:4" x14ac:dyDescent="0.55000000000000004">
      <c r="A7720" s="6">
        <f>US_Regional_Sales_Data!P7720*US_Regional_Sales_Data!M7720*(1-US_Regional_Sales_Data!N7720)</f>
        <v>2113.1799999999998</v>
      </c>
      <c r="B7720" s="6">
        <f>US_Regional_Sales_Data!O7720*US_Regional_Sales_Data!M7720</f>
        <v>1824</v>
      </c>
      <c r="C7720" s="6">
        <f t="shared" si="240"/>
        <v>289.17999999999984</v>
      </c>
      <c r="D7720" s="7">
        <f t="shared" si="241"/>
        <v>0.13684589102679368</v>
      </c>
    </row>
    <row r="7721" spans="1:4" x14ac:dyDescent="0.55000000000000004">
      <c r="A7721" s="6">
        <f>US_Regional_Sales_Data!P7721*US_Regional_Sales_Data!M7721*(1-US_Regional_Sales_Data!N7721)</f>
        <v>5569.375</v>
      </c>
      <c r="B7721" s="6">
        <f>US_Regional_Sales_Data!O7721*US_Regional_Sales_Data!M7721</f>
        <v>3810.66</v>
      </c>
      <c r="C7721" s="6">
        <f t="shared" si="240"/>
        <v>1758.7150000000001</v>
      </c>
      <c r="D7721" s="7">
        <f t="shared" si="241"/>
        <v>0.31578318931657506</v>
      </c>
    </row>
    <row r="7722" spans="1:4" x14ac:dyDescent="0.55000000000000004">
      <c r="A7722" s="6">
        <f>US_Regional_Sales_Data!P7722*US_Regional_Sales_Data!M7722*(1-US_Regional_Sales_Data!N7722)</f>
        <v>4506.42</v>
      </c>
      <c r="B7722" s="6">
        <f>US_Regional_Sales_Data!O7722*US_Regional_Sales_Data!M7722</f>
        <v>2798.72</v>
      </c>
      <c r="C7722" s="6">
        <f t="shared" si="240"/>
        <v>1707.7000000000003</v>
      </c>
      <c r="D7722" s="7">
        <f t="shared" si="241"/>
        <v>0.37894825604360005</v>
      </c>
    </row>
    <row r="7723" spans="1:4" x14ac:dyDescent="0.55000000000000004">
      <c r="A7723" s="6">
        <f>US_Regional_Sales_Data!P7723*US_Regional_Sales_Data!M7723*(1-US_Regional_Sales_Data!N7723)</f>
        <v>385.92</v>
      </c>
      <c r="B7723" s="6">
        <f>US_Regional_Sales_Data!O7723*US_Regional_Sales_Data!M7723</f>
        <v>366.62</v>
      </c>
      <c r="C7723" s="6">
        <f t="shared" si="240"/>
        <v>19.300000000000011</v>
      </c>
      <c r="D7723" s="7">
        <f t="shared" si="241"/>
        <v>5.001036484245442E-2</v>
      </c>
    </row>
    <row r="7724" spans="1:4" x14ac:dyDescent="0.55000000000000004">
      <c r="A7724" s="6">
        <f>US_Regional_Sales_Data!P7724*US_Regional_Sales_Data!M7724*(1-US_Regional_Sales_Data!N7724)</f>
        <v>884.40000000000009</v>
      </c>
      <c r="B7724" s="6">
        <f>US_Regional_Sales_Data!O7724*US_Regional_Sales_Data!M7724</f>
        <v>574.85</v>
      </c>
      <c r="C7724" s="6">
        <f t="shared" si="240"/>
        <v>309.55000000000007</v>
      </c>
      <c r="D7724" s="7">
        <f t="shared" si="241"/>
        <v>0.35001130710085937</v>
      </c>
    </row>
    <row r="7725" spans="1:4" x14ac:dyDescent="0.55000000000000004">
      <c r="A7725" s="6">
        <f>US_Regional_Sales_Data!P7725*US_Regional_Sales_Data!M7725*(1-US_Regional_Sales_Data!N7725)</f>
        <v>1503.48</v>
      </c>
      <c r="B7725" s="6">
        <f>US_Regional_Sales_Data!O7725*US_Regional_Sales_Data!M7725</f>
        <v>1255.8399999999999</v>
      </c>
      <c r="C7725" s="6">
        <f t="shared" si="240"/>
        <v>247.6400000000001</v>
      </c>
      <c r="D7725" s="7">
        <f t="shared" si="241"/>
        <v>0.16471120334158093</v>
      </c>
    </row>
    <row r="7726" spans="1:4" x14ac:dyDescent="0.55000000000000004">
      <c r="A7726" s="6">
        <f>US_Regional_Sales_Data!P7726*US_Regional_Sales_Data!M7726*(1-US_Regional_Sales_Data!N7726)</f>
        <v>4660.5199999999995</v>
      </c>
      <c r="B7726" s="6">
        <f>US_Regional_Sales_Data!O7726*US_Regional_Sales_Data!M7726</f>
        <v>3929.96</v>
      </c>
      <c r="C7726" s="6">
        <f t="shared" si="240"/>
        <v>730.55999999999949</v>
      </c>
      <c r="D7726" s="7">
        <f t="shared" si="241"/>
        <v>0.15675504021010522</v>
      </c>
    </row>
    <row r="7727" spans="1:4" x14ac:dyDescent="0.55000000000000004">
      <c r="A7727" s="6">
        <f>US_Regional_Sales_Data!P7727*US_Regional_Sales_Data!M7727*(1-US_Regional_Sales_Data!N7727)</f>
        <v>5035.05</v>
      </c>
      <c r="B7727" s="6">
        <f>US_Regional_Sales_Data!O7727*US_Regional_Sales_Data!M7727</f>
        <v>3524.5499999999997</v>
      </c>
      <c r="C7727" s="6">
        <f t="shared" si="240"/>
        <v>1510.5000000000005</v>
      </c>
      <c r="D7727" s="7">
        <f t="shared" si="241"/>
        <v>0.29999702088360602</v>
      </c>
    </row>
    <row r="7728" spans="1:4" x14ac:dyDescent="0.55000000000000004">
      <c r="A7728" s="6">
        <f>US_Regional_Sales_Data!P7728*US_Regional_Sales_Data!M7728*(1-US_Regional_Sales_Data!N7728)</f>
        <v>1239.5</v>
      </c>
      <c r="B7728" s="6">
        <f>US_Regional_Sales_Data!O7728*US_Regional_Sales_Data!M7728</f>
        <v>857.6</v>
      </c>
      <c r="C7728" s="6">
        <f t="shared" si="240"/>
        <v>381.9</v>
      </c>
      <c r="D7728" s="7">
        <f t="shared" si="241"/>
        <v>0.30810810810810807</v>
      </c>
    </row>
    <row r="7729" spans="1:4" x14ac:dyDescent="0.55000000000000004">
      <c r="A7729" s="6">
        <f>US_Regional_Sales_Data!P7729*US_Regional_Sales_Data!M7729*(1-US_Regional_Sales_Data!N7729)</f>
        <v>14750.05</v>
      </c>
      <c r="B7729" s="6">
        <f>US_Regional_Sales_Data!O7729*US_Regional_Sales_Data!M7729</f>
        <v>14229.449999999999</v>
      </c>
      <c r="C7729" s="6">
        <f t="shared" si="240"/>
        <v>520.60000000000036</v>
      </c>
      <c r="D7729" s="7">
        <f t="shared" si="241"/>
        <v>3.5294795610862364E-2</v>
      </c>
    </row>
    <row r="7730" spans="1:4" x14ac:dyDescent="0.55000000000000004">
      <c r="A7730" s="6">
        <f>US_Regional_Sales_Data!P7730*US_Regional_Sales_Data!M7730*(1-US_Regional_Sales_Data!N7730)</f>
        <v>2293.0750000000003</v>
      </c>
      <c r="B7730" s="6">
        <f>US_Regional_Sales_Data!O7730*US_Regional_Sales_Data!M7730</f>
        <v>1437.82</v>
      </c>
      <c r="C7730" s="6">
        <f t="shared" si="240"/>
        <v>855.25500000000034</v>
      </c>
      <c r="D7730" s="7">
        <f t="shared" si="241"/>
        <v>0.37297297297297305</v>
      </c>
    </row>
    <row r="7731" spans="1:4" x14ac:dyDescent="0.55000000000000004">
      <c r="A7731" s="6">
        <f>US_Regional_Sales_Data!P7731*US_Regional_Sales_Data!M7731*(1-US_Regional_Sales_Data!N7731)</f>
        <v>31002.240000000005</v>
      </c>
      <c r="B7731" s="6">
        <f>US_Regional_Sales_Data!O7731*US_Regional_Sales_Data!M7731</f>
        <v>18988.86</v>
      </c>
      <c r="C7731" s="6">
        <f t="shared" si="240"/>
        <v>12013.380000000005</v>
      </c>
      <c r="D7731" s="7">
        <f t="shared" si="241"/>
        <v>0.38750038706880546</v>
      </c>
    </row>
    <row r="7732" spans="1:4" x14ac:dyDescent="0.55000000000000004">
      <c r="A7732" s="6">
        <f>US_Regional_Sales_Data!P7732*US_Regional_Sales_Data!M7732*(1-US_Regional_Sales_Data!N7732)</f>
        <v>1629.44</v>
      </c>
      <c r="B7732" s="6">
        <f>US_Regional_Sales_Data!O7732*US_Regional_Sales_Data!M7732</f>
        <v>1012</v>
      </c>
      <c r="C7732" s="6">
        <f t="shared" si="240"/>
        <v>617.44000000000005</v>
      </c>
      <c r="D7732" s="7">
        <f t="shared" si="241"/>
        <v>0.37892772977219169</v>
      </c>
    </row>
    <row r="7733" spans="1:4" x14ac:dyDescent="0.55000000000000004">
      <c r="A7733" s="6">
        <f>US_Regional_Sales_Data!P7733*US_Regional_Sales_Data!M7733*(1-US_Regional_Sales_Data!N7733)</f>
        <v>6078.24</v>
      </c>
      <c r="B7733" s="6">
        <f>US_Regional_Sales_Data!O7733*US_Regional_Sales_Data!M7733</f>
        <v>5090.5199999999995</v>
      </c>
      <c r="C7733" s="6">
        <f t="shared" si="240"/>
        <v>987.72000000000025</v>
      </c>
      <c r="D7733" s="7">
        <f t="shared" si="241"/>
        <v>0.16250098712785285</v>
      </c>
    </row>
    <row r="7734" spans="1:4" x14ac:dyDescent="0.55000000000000004">
      <c r="A7734" s="6">
        <f>US_Regional_Sales_Data!P7734*US_Regional_Sales_Data!M7734*(1-US_Regional_Sales_Data!N7734)</f>
        <v>394.62999999999994</v>
      </c>
      <c r="B7734" s="6">
        <f>US_Regional_Sales_Data!O7734*US_Regional_Sales_Data!M7734</f>
        <v>249.24</v>
      </c>
      <c r="C7734" s="6">
        <f t="shared" si="240"/>
        <v>145.38999999999993</v>
      </c>
      <c r="D7734" s="7">
        <f t="shared" si="241"/>
        <v>0.36842105263157882</v>
      </c>
    </row>
    <row r="7735" spans="1:4" x14ac:dyDescent="0.55000000000000004">
      <c r="A7735" s="6">
        <f>US_Regional_Sales_Data!P7735*US_Regional_Sales_Data!M7735*(1-US_Regional_Sales_Data!N7735)</f>
        <v>9943.4700000000012</v>
      </c>
      <c r="B7735" s="6">
        <f>US_Regional_Sales_Data!O7735*US_Regional_Sales_Data!M7735</f>
        <v>4913.25</v>
      </c>
      <c r="C7735" s="6">
        <f t="shared" si="240"/>
        <v>5030.2200000000012</v>
      </c>
      <c r="D7735" s="7">
        <f t="shared" si="241"/>
        <v>0.50588174953009368</v>
      </c>
    </row>
    <row r="7736" spans="1:4" x14ac:dyDescent="0.55000000000000004">
      <c r="A7736" s="6">
        <f>US_Regional_Sales_Data!P7736*US_Regional_Sales_Data!M7736*(1-US_Regional_Sales_Data!N7736)</f>
        <v>19909.719999999998</v>
      </c>
      <c r="B7736" s="6">
        <f>US_Regional_Sales_Data!O7736*US_Regional_Sales_Data!M7736</f>
        <v>9850.08</v>
      </c>
      <c r="C7736" s="6">
        <f t="shared" si="240"/>
        <v>10059.639999999998</v>
      </c>
      <c r="D7736" s="7">
        <f t="shared" si="241"/>
        <v>0.50526275608094939</v>
      </c>
    </row>
    <row r="7737" spans="1:4" x14ac:dyDescent="0.55000000000000004">
      <c r="A7737" s="6">
        <f>US_Regional_Sales_Data!P7737*US_Regional_Sales_Data!M7737*(1-US_Regional_Sales_Data!N7737)</f>
        <v>9328.409999999998</v>
      </c>
      <c r="B7737" s="6">
        <f>US_Regional_Sales_Data!O7737*US_Regional_Sales_Data!M7737</f>
        <v>8230.98</v>
      </c>
      <c r="C7737" s="6">
        <f t="shared" si="240"/>
        <v>1097.4299999999985</v>
      </c>
      <c r="D7737" s="7">
        <f t="shared" si="241"/>
        <v>0.11764384284138441</v>
      </c>
    </row>
    <row r="7738" spans="1:4" x14ac:dyDescent="0.55000000000000004">
      <c r="A7738" s="6">
        <f>US_Regional_Sales_Data!P7738*US_Regional_Sales_Data!M7738*(1-US_Regional_Sales_Data!N7738)</f>
        <v>16930.899999999998</v>
      </c>
      <c r="B7738" s="6">
        <f>US_Regional_Sales_Data!O7738*US_Regional_Sales_Data!M7738</f>
        <v>8198.1200000000008</v>
      </c>
      <c r="C7738" s="6">
        <f t="shared" si="240"/>
        <v>8732.779999999997</v>
      </c>
      <c r="D7738" s="7">
        <f t="shared" si="241"/>
        <v>0.51578947368421046</v>
      </c>
    </row>
    <row r="7739" spans="1:4" x14ac:dyDescent="0.55000000000000004">
      <c r="A7739" s="6">
        <f>US_Regional_Sales_Data!P7739*US_Regional_Sales_Data!M7739*(1-US_Regional_Sales_Data!N7739)</f>
        <v>5552.96</v>
      </c>
      <c r="B7739" s="6">
        <f>US_Regional_Sales_Data!O7739*US_Regional_Sales_Data!M7739</f>
        <v>3962.08</v>
      </c>
      <c r="C7739" s="6">
        <f t="shared" si="240"/>
        <v>1590.88</v>
      </c>
      <c r="D7739" s="7">
        <f t="shared" si="241"/>
        <v>0.28649224917881638</v>
      </c>
    </row>
    <row r="7740" spans="1:4" x14ac:dyDescent="0.55000000000000004">
      <c r="A7740" s="6">
        <f>US_Regional_Sales_Data!P7740*US_Regional_Sales_Data!M7740*(1-US_Regional_Sales_Data!N7740)</f>
        <v>7523.4299999999994</v>
      </c>
      <c r="B7740" s="6">
        <f>US_Regional_Sales_Data!O7740*US_Regional_Sales_Data!M7740</f>
        <v>3405.34</v>
      </c>
      <c r="C7740" s="6">
        <f t="shared" si="240"/>
        <v>4118.0899999999992</v>
      </c>
      <c r="D7740" s="7">
        <f t="shared" si="241"/>
        <v>0.54736868688882589</v>
      </c>
    </row>
    <row r="7741" spans="1:4" x14ac:dyDescent="0.55000000000000004">
      <c r="A7741" s="6">
        <f>US_Regional_Sales_Data!P7741*US_Regional_Sales_Data!M7741*(1-US_Regional_Sales_Data!N7741)</f>
        <v>15008</v>
      </c>
      <c r="B7741" s="6">
        <f>US_Regional_Sales_Data!O7741*US_Regional_Sales_Data!M7741</f>
        <v>15008</v>
      </c>
      <c r="C7741" s="6">
        <f t="shared" si="240"/>
        <v>0</v>
      </c>
      <c r="D7741" s="7">
        <f t="shared" si="241"/>
        <v>0</v>
      </c>
    </row>
    <row r="7742" spans="1:4" x14ac:dyDescent="0.55000000000000004">
      <c r="A7742" s="6">
        <f>US_Regional_Sales_Data!P7742*US_Regional_Sales_Data!M7742*(1-US_Regional_Sales_Data!N7742)</f>
        <v>3628.0499999999997</v>
      </c>
      <c r="B7742" s="6">
        <f>US_Regional_Sales_Data!O7742*US_Regional_Sales_Data!M7742</f>
        <v>2367.7799999999997</v>
      </c>
      <c r="C7742" s="6">
        <f t="shared" si="240"/>
        <v>1260.27</v>
      </c>
      <c r="D7742" s="7">
        <f t="shared" si="241"/>
        <v>0.3473684210526316</v>
      </c>
    </row>
    <row r="7743" spans="1:4" x14ac:dyDescent="0.55000000000000004">
      <c r="A7743" s="6">
        <f>US_Regional_Sales_Data!P7743*US_Regional_Sales_Data!M7743*(1-US_Regional_Sales_Data!N7743)</f>
        <v>3751.9999999999995</v>
      </c>
      <c r="B7743" s="6">
        <f>US_Regional_Sales_Data!O7743*US_Regional_Sales_Data!M7743</f>
        <v>4127.2000000000007</v>
      </c>
      <c r="C7743" s="6">
        <f t="shared" si="240"/>
        <v>-375.20000000000118</v>
      </c>
      <c r="D7743" s="7">
        <f t="shared" si="241"/>
        <v>-0.10000000000000032</v>
      </c>
    </row>
    <row r="7744" spans="1:4" x14ac:dyDescent="0.55000000000000004">
      <c r="A7744" s="6">
        <f>US_Regional_Sales_Data!P7744*US_Regional_Sales_Data!M7744*(1-US_Regional_Sales_Data!N7744)</f>
        <v>904.83500000000004</v>
      </c>
      <c r="B7744" s="6">
        <f>US_Regional_Sales_Data!O7744*US_Regional_Sales_Data!M7744</f>
        <v>743.43</v>
      </c>
      <c r="C7744" s="6">
        <f t="shared" si="240"/>
        <v>161.40500000000009</v>
      </c>
      <c r="D7744" s="7">
        <f t="shared" si="241"/>
        <v>0.17838058872612142</v>
      </c>
    </row>
    <row r="7745" spans="1:4" x14ac:dyDescent="0.55000000000000004">
      <c r="A7745" s="6">
        <f>US_Regional_Sales_Data!P7745*US_Regional_Sales_Data!M7745*(1-US_Regional_Sales_Data!N7745)</f>
        <v>2249.6925000000001</v>
      </c>
      <c r="B7745" s="6">
        <f>US_Regional_Sales_Data!O7745*US_Regional_Sales_Data!M7745</f>
        <v>1751.11</v>
      </c>
      <c r="C7745" s="6">
        <f t="shared" si="240"/>
        <v>498.58250000000021</v>
      </c>
      <c r="D7745" s="7">
        <f t="shared" si="241"/>
        <v>0.22162251063200869</v>
      </c>
    </row>
    <row r="7746" spans="1:4" x14ac:dyDescent="0.55000000000000004">
      <c r="A7746" s="6">
        <f>US_Regional_Sales_Data!P7746*US_Regional_Sales_Data!M7746*(1-US_Regional_Sales_Data!N7746)</f>
        <v>21011.200000000001</v>
      </c>
      <c r="B7746" s="6">
        <f>US_Regional_Sales_Data!O7746*US_Regional_Sales_Data!M7746</f>
        <v>15495.76</v>
      </c>
      <c r="C7746" s="6">
        <f t="shared" si="240"/>
        <v>5515.4400000000005</v>
      </c>
      <c r="D7746" s="7">
        <f t="shared" si="241"/>
        <v>0.26250000000000001</v>
      </c>
    </row>
    <row r="7747" spans="1:4" x14ac:dyDescent="0.55000000000000004">
      <c r="A7747" s="6">
        <f>US_Regional_Sales_Data!P7747*US_Regional_Sales_Data!M7747*(1-US_Regional_Sales_Data!N7747)</f>
        <v>150.08000000000001</v>
      </c>
      <c r="B7747" s="6">
        <f>US_Regional_Sales_Data!O7747*US_Regional_Sales_Data!M7747</f>
        <v>76.92</v>
      </c>
      <c r="C7747" s="6">
        <f t="shared" ref="C7747:C7810" si="242">A7747-B7747</f>
        <v>73.160000000000011</v>
      </c>
      <c r="D7747" s="7">
        <f t="shared" ref="D7747:D7810" si="243">C7747/A7747</f>
        <v>0.48747334754797444</v>
      </c>
    </row>
    <row r="7748" spans="1:4" x14ac:dyDescent="0.55000000000000004">
      <c r="A7748" s="6">
        <f>US_Regional_Sales_Data!P7748*US_Regional_Sales_Data!M7748*(1-US_Regional_Sales_Data!N7748)</f>
        <v>6034.0199999999995</v>
      </c>
      <c r="B7748" s="6">
        <f>US_Regional_Sales_Data!O7748*US_Regional_Sales_Data!M7748</f>
        <v>3493.38</v>
      </c>
      <c r="C7748" s="6">
        <f t="shared" si="242"/>
        <v>2540.6399999999994</v>
      </c>
      <c r="D7748" s="7">
        <f t="shared" si="243"/>
        <v>0.42105263157894729</v>
      </c>
    </row>
    <row r="7749" spans="1:4" x14ac:dyDescent="0.55000000000000004">
      <c r="A7749" s="6">
        <f>US_Regional_Sales_Data!P7749*US_Regional_Sales_Data!M7749*(1-US_Regional_Sales_Data!N7749)</f>
        <v>8115.375</v>
      </c>
      <c r="B7749" s="6">
        <f>US_Regional_Sales_Data!O7749*US_Regional_Sales_Data!M7749</f>
        <v>6396.8499999999995</v>
      </c>
      <c r="C7749" s="6">
        <f t="shared" si="242"/>
        <v>1718.5250000000005</v>
      </c>
      <c r="D7749" s="7">
        <f t="shared" si="243"/>
        <v>0.21176162530998266</v>
      </c>
    </row>
    <row r="7750" spans="1:4" x14ac:dyDescent="0.55000000000000004">
      <c r="A7750" s="6">
        <f>US_Regional_Sales_Data!P7750*US_Regional_Sales_Data!M7750*(1-US_Regional_Sales_Data!N7750)</f>
        <v>28359.760000000002</v>
      </c>
      <c r="B7750" s="6">
        <f>US_Regional_Sales_Data!O7750*US_Regional_Sales_Data!M7750</f>
        <v>15023.04</v>
      </c>
      <c r="C7750" s="6">
        <f t="shared" si="242"/>
        <v>13336.720000000001</v>
      </c>
      <c r="D7750" s="7">
        <f t="shared" si="243"/>
        <v>0.47026914191093294</v>
      </c>
    </row>
    <row r="7751" spans="1:4" x14ac:dyDescent="0.55000000000000004">
      <c r="A7751" s="6">
        <f>US_Regional_Sales_Data!P7751*US_Regional_Sales_Data!M7751*(1-US_Regional_Sales_Data!N7751)</f>
        <v>6222.9600000000009</v>
      </c>
      <c r="B7751" s="6">
        <f>US_Regional_Sales_Data!O7751*US_Regional_Sales_Data!M7751</f>
        <v>4217.79</v>
      </c>
      <c r="C7751" s="6">
        <f t="shared" si="242"/>
        <v>2005.170000000001</v>
      </c>
      <c r="D7751" s="7">
        <f t="shared" si="243"/>
        <v>0.32222125805083124</v>
      </c>
    </row>
    <row r="7752" spans="1:4" x14ac:dyDescent="0.55000000000000004">
      <c r="A7752" s="6">
        <f>US_Regional_Sales_Data!P7752*US_Regional_Sales_Data!M7752*(1-US_Regional_Sales_Data!N7752)</f>
        <v>5689.3049999999994</v>
      </c>
      <c r="B7752" s="6">
        <f>US_Regional_Sales_Data!O7752*US_Regional_Sales_Data!M7752</f>
        <v>4797.4800000000005</v>
      </c>
      <c r="C7752" s="6">
        <f t="shared" si="242"/>
        <v>891.82499999999891</v>
      </c>
      <c r="D7752" s="7">
        <f t="shared" si="243"/>
        <v>0.15675464753603455</v>
      </c>
    </row>
    <row r="7753" spans="1:4" x14ac:dyDescent="0.55000000000000004">
      <c r="A7753" s="6">
        <f>US_Regional_Sales_Data!P7753*US_Regional_Sales_Data!M7753*(1-US_Regional_Sales_Data!N7753)</f>
        <v>1858.58</v>
      </c>
      <c r="B7753" s="6">
        <f>US_Regional_Sales_Data!O7753*US_Regional_Sales_Data!M7753</f>
        <v>1604.25</v>
      </c>
      <c r="C7753" s="6">
        <f t="shared" si="242"/>
        <v>254.32999999999993</v>
      </c>
      <c r="D7753" s="7">
        <f t="shared" si="243"/>
        <v>0.13684102917280933</v>
      </c>
    </row>
    <row r="7754" spans="1:4" x14ac:dyDescent="0.55000000000000004">
      <c r="A7754" s="6">
        <f>US_Regional_Sales_Data!P7754*US_Regional_Sales_Data!M7754*(1-US_Regional_Sales_Data!N7754)</f>
        <v>2444.16</v>
      </c>
      <c r="B7754" s="6">
        <f>US_Regional_Sales_Data!O7754*US_Regional_Sales_Data!M7754</f>
        <v>1344.3000000000002</v>
      </c>
      <c r="C7754" s="6">
        <f t="shared" si="242"/>
        <v>1099.8599999999997</v>
      </c>
      <c r="D7754" s="7">
        <f t="shared" si="243"/>
        <v>0.44999509033778468</v>
      </c>
    </row>
    <row r="7755" spans="1:4" x14ac:dyDescent="0.55000000000000004">
      <c r="A7755" s="6">
        <f>US_Regional_Sales_Data!P7755*US_Regional_Sales_Data!M7755*(1-US_Regional_Sales_Data!N7755)</f>
        <v>2959.7249999999999</v>
      </c>
      <c r="B7755" s="6">
        <f>US_Regional_Sales_Data!O7755*US_Regional_Sales_Data!M7755</f>
        <v>1900.46</v>
      </c>
      <c r="C7755" s="6">
        <f t="shared" si="242"/>
        <v>1059.2649999999999</v>
      </c>
      <c r="D7755" s="7">
        <f t="shared" si="243"/>
        <v>0.35789304749596668</v>
      </c>
    </row>
    <row r="7756" spans="1:4" x14ac:dyDescent="0.55000000000000004">
      <c r="A7756" s="6">
        <f>US_Regional_Sales_Data!P7756*US_Regional_Sales_Data!M7756*(1-US_Regional_Sales_Data!N7756)</f>
        <v>3544.9700000000003</v>
      </c>
      <c r="B7756" s="6">
        <f>US_Regional_Sales_Data!O7756*US_Regional_Sales_Data!M7756</f>
        <v>1686.24</v>
      </c>
      <c r="C7756" s="6">
        <f t="shared" si="242"/>
        <v>1858.7300000000002</v>
      </c>
      <c r="D7756" s="7">
        <f t="shared" si="243"/>
        <v>0.52432883776167361</v>
      </c>
    </row>
    <row r="7757" spans="1:4" x14ac:dyDescent="0.55000000000000004">
      <c r="A7757" s="6">
        <f>US_Regional_Sales_Data!P7757*US_Regional_Sales_Data!M7757*(1-US_Regional_Sales_Data!N7757)</f>
        <v>5065.2000000000007</v>
      </c>
      <c r="B7757" s="6">
        <f>US_Regional_Sales_Data!O7757*US_Regional_Sales_Data!M7757</f>
        <v>4622.03</v>
      </c>
      <c r="C7757" s="6">
        <f t="shared" si="242"/>
        <v>443.17000000000098</v>
      </c>
      <c r="D7757" s="7">
        <f t="shared" si="243"/>
        <v>8.7493090105030591E-2</v>
      </c>
    </row>
    <row r="7758" spans="1:4" x14ac:dyDescent="0.55000000000000004">
      <c r="A7758" s="6">
        <f>US_Regional_Sales_Data!P7758*US_Regional_Sales_Data!M7758*(1-US_Regional_Sales_Data!N7758)</f>
        <v>8354.2300000000014</v>
      </c>
      <c r="B7758" s="6">
        <f>US_Regional_Sales_Data!O7758*US_Regional_Sales_Data!M7758</f>
        <v>4425.4799999999996</v>
      </c>
      <c r="C7758" s="6">
        <f t="shared" si="242"/>
        <v>3928.7500000000018</v>
      </c>
      <c r="D7758" s="7">
        <f t="shared" si="243"/>
        <v>0.47027074906963312</v>
      </c>
    </row>
    <row r="7759" spans="1:4" x14ac:dyDescent="0.55000000000000004">
      <c r="A7759" s="6">
        <f>US_Regional_Sales_Data!P7759*US_Regional_Sales_Data!M7759*(1-US_Regional_Sales_Data!N7759)</f>
        <v>8676.5</v>
      </c>
      <c r="B7759" s="6">
        <f>US_Regional_Sales_Data!O7759*US_Regional_Sales_Data!M7759</f>
        <v>6941.2</v>
      </c>
      <c r="C7759" s="6">
        <f t="shared" si="242"/>
        <v>1735.3000000000002</v>
      </c>
      <c r="D7759" s="7">
        <f t="shared" si="243"/>
        <v>0.2</v>
      </c>
    </row>
    <row r="7760" spans="1:4" x14ac:dyDescent="0.55000000000000004">
      <c r="A7760" s="6">
        <f>US_Regional_Sales_Data!P7760*US_Regional_Sales_Data!M7760*(1-US_Regional_Sales_Data!N7760)</f>
        <v>7362.630000000001</v>
      </c>
      <c r="B7760" s="6">
        <f>US_Regional_Sales_Data!O7760*US_Regional_Sales_Data!M7760</f>
        <v>5730.92</v>
      </c>
      <c r="C7760" s="6">
        <f t="shared" si="242"/>
        <v>1631.7100000000009</v>
      </c>
      <c r="D7760" s="7">
        <f t="shared" si="243"/>
        <v>0.22162053505337098</v>
      </c>
    </row>
    <row r="7761" spans="1:4" x14ac:dyDescent="0.55000000000000004">
      <c r="A7761" s="6">
        <f>US_Regional_Sales_Data!P7761*US_Regional_Sales_Data!M7761*(1-US_Regional_Sales_Data!N7761)</f>
        <v>3160.7250000000004</v>
      </c>
      <c r="B7761" s="6">
        <f>US_Regional_Sales_Data!O7761*US_Regional_Sales_Data!M7761</f>
        <v>2562.75</v>
      </c>
      <c r="C7761" s="6">
        <f t="shared" si="242"/>
        <v>597.97500000000036</v>
      </c>
      <c r="D7761" s="7">
        <f t="shared" si="243"/>
        <v>0.18918918918918928</v>
      </c>
    </row>
    <row r="7762" spans="1:4" x14ac:dyDescent="0.55000000000000004">
      <c r="A7762" s="6">
        <f>US_Regional_Sales_Data!P7762*US_Regional_Sales_Data!M7762*(1-US_Regional_Sales_Data!N7762)</f>
        <v>11713.275000000001</v>
      </c>
      <c r="B7762" s="6">
        <f>US_Regional_Sales_Data!O7762*US_Regional_Sales_Data!M7762</f>
        <v>8737.4500000000007</v>
      </c>
      <c r="C7762" s="6">
        <f t="shared" si="242"/>
        <v>2975.8250000000007</v>
      </c>
      <c r="D7762" s="7">
        <f t="shared" si="243"/>
        <v>0.25405576151844811</v>
      </c>
    </row>
    <row r="7763" spans="1:4" x14ac:dyDescent="0.55000000000000004">
      <c r="A7763" s="6">
        <f>US_Regional_Sales_Data!P7763*US_Regional_Sales_Data!M7763*(1-US_Regional_Sales_Data!N7763)</f>
        <v>5788.8</v>
      </c>
      <c r="B7763" s="6">
        <f>US_Regional_Sales_Data!O7763*US_Regional_Sales_Data!M7763</f>
        <v>2637.12</v>
      </c>
      <c r="C7763" s="6">
        <f t="shared" si="242"/>
        <v>3151.6800000000003</v>
      </c>
      <c r="D7763" s="7">
        <f t="shared" si="243"/>
        <v>0.54444444444444451</v>
      </c>
    </row>
    <row r="7764" spans="1:4" x14ac:dyDescent="0.55000000000000004">
      <c r="A7764" s="6">
        <f>US_Regional_Sales_Data!P7764*US_Regional_Sales_Data!M7764*(1-US_Regional_Sales_Data!N7764)</f>
        <v>12320.630000000001</v>
      </c>
      <c r="B7764" s="6">
        <f>US_Regional_Sales_Data!O7764*US_Regional_Sales_Data!M7764</f>
        <v>7458.99</v>
      </c>
      <c r="C7764" s="6">
        <f t="shared" si="242"/>
        <v>4861.6400000000012</v>
      </c>
      <c r="D7764" s="7">
        <f t="shared" si="243"/>
        <v>0.39459345828906484</v>
      </c>
    </row>
    <row r="7765" spans="1:4" x14ac:dyDescent="0.55000000000000004">
      <c r="A7765" s="6">
        <f>US_Regional_Sales_Data!P7765*US_Regional_Sales_Data!M7765*(1-US_Regional_Sales_Data!N7765)</f>
        <v>6606.5349999999999</v>
      </c>
      <c r="B7765" s="6">
        <f>US_Regional_Sales_Data!O7765*US_Regional_Sales_Data!M7765</f>
        <v>4928.12</v>
      </c>
      <c r="C7765" s="6">
        <f t="shared" si="242"/>
        <v>1678.415</v>
      </c>
      <c r="D7765" s="7">
        <f t="shared" si="243"/>
        <v>0.25405375132350017</v>
      </c>
    </row>
    <row r="7766" spans="1:4" x14ac:dyDescent="0.55000000000000004">
      <c r="A7766" s="6">
        <f>US_Regional_Sales_Data!P7766*US_Regional_Sales_Data!M7766*(1-US_Regional_Sales_Data!N7766)</f>
        <v>13024.800000000001</v>
      </c>
      <c r="B7766" s="6">
        <f>US_Regional_Sales_Data!O7766*US_Regional_Sales_Data!M7766</f>
        <v>11867.05</v>
      </c>
      <c r="C7766" s="6">
        <f t="shared" si="242"/>
        <v>1157.7500000000018</v>
      </c>
      <c r="D7766" s="7">
        <f t="shared" si="243"/>
        <v>8.8888121122781286E-2</v>
      </c>
    </row>
    <row r="7767" spans="1:4" x14ac:dyDescent="0.55000000000000004">
      <c r="A7767" s="6">
        <f>US_Regional_Sales_Data!P7767*US_Regional_Sales_Data!M7767*(1-US_Regional_Sales_Data!N7767)</f>
        <v>22761.239999999998</v>
      </c>
      <c r="B7767" s="6">
        <f>US_Regional_Sales_Data!O7767*US_Regional_Sales_Data!M7767</f>
        <v>18688.199999999997</v>
      </c>
      <c r="C7767" s="6">
        <f t="shared" si="242"/>
        <v>4073.0400000000009</v>
      </c>
      <c r="D7767" s="7">
        <f t="shared" si="243"/>
        <v>0.17894631399695277</v>
      </c>
    </row>
    <row r="7768" spans="1:4" x14ac:dyDescent="0.55000000000000004">
      <c r="A7768" s="6">
        <f>US_Regional_Sales_Data!P7768*US_Regional_Sales_Data!M7768*(1-US_Regional_Sales_Data!N7768)</f>
        <v>4908.42</v>
      </c>
      <c r="B7768" s="6">
        <f>US_Regional_Sales_Data!O7768*US_Regional_Sales_Data!M7768</f>
        <v>2653.2</v>
      </c>
      <c r="C7768" s="6">
        <f t="shared" si="242"/>
        <v>2255.2200000000003</v>
      </c>
      <c r="D7768" s="7">
        <f t="shared" si="243"/>
        <v>0.45945945945945948</v>
      </c>
    </row>
    <row r="7769" spans="1:4" x14ac:dyDescent="0.55000000000000004">
      <c r="A7769" s="6">
        <f>US_Regional_Sales_Data!P7769*US_Regional_Sales_Data!M7769*(1-US_Regional_Sales_Data!N7769)</f>
        <v>3935.4125000000004</v>
      </c>
      <c r="B7769" s="6">
        <f>US_Regional_Sales_Data!O7769*US_Regional_Sales_Data!M7769</f>
        <v>2169.7999999999997</v>
      </c>
      <c r="C7769" s="6">
        <f t="shared" si="242"/>
        <v>1765.6125000000006</v>
      </c>
      <c r="D7769" s="7">
        <f t="shared" si="243"/>
        <v>0.4486473781338044</v>
      </c>
    </row>
    <row r="7770" spans="1:4" x14ac:dyDescent="0.55000000000000004">
      <c r="A7770" s="6">
        <f>US_Regional_Sales_Data!P7770*US_Regional_Sales_Data!M7770*(1-US_Regional_Sales_Data!N7770)</f>
        <v>6488.28</v>
      </c>
      <c r="B7770" s="6">
        <f>US_Regional_Sales_Data!O7770*US_Regional_Sales_Data!M7770</f>
        <v>4758.08</v>
      </c>
      <c r="C7770" s="6">
        <f t="shared" si="242"/>
        <v>1730.1999999999998</v>
      </c>
      <c r="D7770" s="7">
        <f t="shared" si="243"/>
        <v>0.26666543367425571</v>
      </c>
    </row>
    <row r="7771" spans="1:4" x14ac:dyDescent="0.55000000000000004">
      <c r="A7771" s="6">
        <f>US_Regional_Sales_Data!P7771*US_Regional_Sales_Data!M7771*(1-US_Regional_Sales_Data!N7771)</f>
        <v>515.56500000000005</v>
      </c>
      <c r="B7771" s="6">
        <f>US_Regional_Sales_Data!O7771*US_Regional_Sales_Data!M7771</f>
        <v>369.03000000000003</v>
      </c>
      <c r="C7771" s="6">
        <f t="shared" si="242"/>
        <v>146.53500000000003</v>
      </c>
      <c r="D7771" s="7">
        <f t="shared" si="243"/>
        <v>0.28422216403363304</v>
      </c>
    </row>
    <row r="7772" spans="1:4" x14ac:dyDescent="0.55000000000000004">
      <c r="A7772" s="6">
        <f>US_Regional_Sales_Data!P7772*US_Regional_Sales_Data!M7772*(1-US_Regional_Sales_Data!N7772)</f>
        <v>5081.28</v>
      </c>
      <c r="B7772" s="6">
        <f>US_Regional_Sales_Data!O7772*US_Regional_Sales_Data!M7772</f>
        <v>5081.28</v>
      </c>
      <c r="C7772" s="6">
        <f t="shared" si="242"/>
        <v>0</v>
      </c>
      <c r="D7772" s="7">
        <f t="shared" si="243"/>
        <v>0</v>
      </c>
    </row>
    <row r="7773" spans="1:4" x14ac:dyDescent="0.55000000000000004">
      <c r="A7773" s="6">
        <f>US_Regional_Sales_Data!P7773*US_Regional_Sales_Data!M7773*(1-US_Regional_Sales_Data!N7773)</f>
        <v>10957.18</v>
      </c>
      <c r="B7773" s="6">
        <f>US_Regional_Sales_Data!O7773*US_Regional_Sales_Data!M7773</f>
        <v>7699.64</v>
      </c>
      <c r="C7773" s="6">
        <f t="shared" si="242"/>
        <v>3257.54</v>
      </c>
      <c r="D7773" s="7">
        <f t="shared" si="243"/>
        <v>0.29729729729729731</v>
      </c>
    </row>
    <row r="7774" spans="1:4" x14ac:dyDescent="0.55000000000000004">
      <c r="A7774" s="6">
        <f>US_Regional_Sales_Data!P7774*US_Regional_Sales_Data!M7774*(1-US_Regional_Sales_Data!N7774)</f>
        <v>21874.16</v>
      </c>
      <c r="B7774" s="6">
        <f>US_Regional_Sales_Data!O7774*US_Regional_Sales_Data!M7774</f>
        <v>13749.44</v>
      </c>
      <c r="C7774" s="6">
        <f t="shared" si="242"/>
        <v>8124.7199999999993</v>
      </c>
      <c r="D7774" s="7">
        <f t="shared" si="243"/>
        <v>0.37143003434189015</v>
      </c>
    </row>
    <row r="7775" spans="1:4" x14ac:dyDescent="0.55000000000000004">
      <c r="A7775" s="6">
        <f>US_Regional_Sales_Data!P7775*US_Regional_Sales_Data!M7775*(1-US_Regional_Sales_Data!N7775)</f>
        <v>13646.56</v>
      </c>
      <c r="B7775" s="6">
        <f>US_Regional_Sales_Data!O7775*US_Regional_Sales_Data!M7775</f>
        <v>5745.92</v>
      </c>
      <c r="C7775" s="6">
        <f t="shared" si="242"/>
        <v>7900.6399999999994</v>
      </c>
      <c r="D7775" s="7">
        <f t="shared" si="243"/>
        <v>0.57894736842105265</v>
      </c>
    </row>
    <row r="7776" spans="1:4" x14ac:dyDescent="0.55000000000000004">
      <c r="A7776" s="6">
        <f>US_Regional_Sales_Data!P7776*US_Regional_Sales_Data!M7776*(1-US_Regional_Sales_Data!N7776)</f>
        <v>1809.67</v>
      </c>
      <c r="B7776" s="6">
        <f>US_Regional_Sales_Data!O7776*US_Regional_Sales_Data!M7776</f>
        <v>939.07</v>
      </c>
      <c r="C7776" s="6">
        <f t="shared" si="242"/>
        <v>870.6</v>
      </c>
      <c r="D7776" s="7">
        <f t="shared" si="243"/>
        <v>0.48108218625495253</v>
      </c>
    </row>
    <row r="7777" spans="1:4" x14ac:dyDescent="0.55000000000000004">
      <c r="A7777" s="6">
        <f>US_Regional_Sales_Data!P7777*US_Regional_Sales_Data!M7777*(1-US_Regional_Sales_Data!N7777)</f>
        <v>11758.5</v>
      </c>
      <c r="B7777" s="6">
        <f>US_Regional_Sales_Data!O7777*US_Regional_Sales_Data!M7777</f>
        <v>8100.2999999999993</v>
      </c>
      <c r="C7777" s="6">
        <f t="shared" si="242"/>
        <v>3658.2000000000007</v>
      </c>
      <c r="D7777" s="7">
        <f t="shared" si="243"/>
        <v>0.31111111111111117</v>
      </c>
    </row>
    <row r="7778" spans="1:4" x14ac:dyDescent="0.55000000000000004">
      <c r="A7778" s="6">
        <f>US_Regional_Sales_Data!P7778*US_Regional_Sales_Data!M7778*(1-US_Regional_Sales_Data!N7778)</f>
        <v>11870.724999999999</v>
      </c>
      <c r="B7778" s="6">
        <f>US_Regional_Sales_Data!O7778*US_Regional_Sales_Data!M7778</f>
        <v>4998.2</v>
      </c>
      <c r="C7778" s="6">
        <f t="shared" si="242"/>
        <v>6872.5249999999987</v>
      </c>
      <c r="D7778" s="7">
        <f t="shared" si="243"/>
        <v>0.57894736842105254</v>
      </c>
    </row>
    <row r="7779" spans="1:4" x14ac:dyDescent="0.55000000000000004">
      <c r="A7779" s="6">
        <f>US_Regional_Sales_Data!P7779*US_Regional_Sales_Data!M7779*(1-US_Regional_Sales_Data!N7779)</f>
        <v>16059.9</v>
      </c>
      <c r="B7779" s="6">
        <f>US_Regional_Sales_Data!O7779*US_Regional_Sales_Data!M7779</f>
        <v>16059.9</v>
      </c>
      <c r="C7779" s="6">
        <f t="shared" si="242"/>
        <v>0</v>
      </c>
      <c r="D7779" s="7">
        <f t="shared" si="243"/>
        <v>0</v>
      </c>
    </row>
    <row r="7780" spans="1:4" x14ac:dyDescent="0.55000000000000004">
      <c r="A7780" s="6">
        <f>US_Regional_Sales_Data!P7780*US_Regional_Sales_Data!M7780*(1-US_Regional_Sales_Data!N7780)</f>
        <v>18999.524999999998</v>
      </c>
      <c r="B7780" s="6">
        <f>US_Regional_Sales_Data!O7780*US_Regional_Sales_Data!M7780</f>
        <v>13799.65</v>
      </c>
      <c r="C7780" s="6">
        <f t="shared" si="242"/>
        <v>5199.8749999999982</v>
      </c>
      <c r="D7780" s="7">
        <f t="shared" si="243"/>
        <v>0.27368447369078958</v>
      </c>
    </row>
    <row r="7781" spans="1:4" x14ac:dyDescent="0.55000000000000004">
      <c r="A7781" s="6">
        <f>US_Regional_Sales_Data!P7781*US_Regional_Sales_Data!M7781*(1-US_Regional_Sales_Data!N7781)</f>
        <v>7199.8200000000006</v>
      </c>
      <c r="B7781" s="6">
        <f>US_Regional_Sales_Data!O7781*US_Regional_Sales_Data!M7781</f>
        <v>3679.9</v>
      </c>
      <c r="C7781" s="6">
        <f t="shared" si="242"/>
        <v>3519.9200000000005</v>
      </c>
      <c r="D7781" s="7">
        <f t="shared" si="243"/>
        <v>0.48889000002777849</v>
      </c>
    </row>
    <row r="7782" spans="1:4" x14ac:dyDescent="0.55000000000000004">
      <c r="A7782" s="6">
        <f>US_Regional_Sales_Data!P7782*US_Regional_Sales_Data!M7782*(1-US_Regional_Sales_Data!N7782)</f>
        <v>1107.5100000000002</v>
      </c>
      <c r="B7782" s="6">
        <f>US_Regional_Sales_Data!O7782*US_Regional_Sales_Data!M7782</f>
        <v>629.52</v>
      </c>
      <c r="C7782" s="6">
        <f t="shared" si="242"/>
        <v>477.99000000000024</v>
      </c>
      <c r="D7782" s="7">
        <f t="shared" si="243"/>
        <v>0.4315897824850341</v>
      </c>
    </row>
    <row r="7783" spans="1:4" x14ac:dyDescent="0.55000000000000004">
      <c r="A7783" s="6">
        <f>US_Regional_Sales_Data!P7783*US_Regional_Sales_Data!M7783*(1-US_Regional_Sales_Data!N7783)</f>
        <v>2514.5099999999998</v>
      </c>
      <c r="B7783" s="6">
        <f>US_Regional_Sales_Data!O7783*US_Regional_Sales_Data!M7783</f>
        <v>2374.83</v>
      </c>
      <c r="C7783" s="6">
        <f t="shared" si="242"/>
        <v>139.67999999999984</v>
      </c>
      <c r="D7783" s="7">
        <f t="shared" si="243"/>
        <v>5.5549590178603329E-2</v>
      </c>
    </row>
    <row r="7784" spans="1:4" x14ac:dyDescent="0.55000000000000004">
      <c r="A7784" s="6">
        <f>US_Regional_Sales_Data!P7784*US_Regional_Sales_Data!M7784*(1-US_Regional_Sales_Data!N7784)</f>
        <v>28657.24</v>
      </c>
      <c r="B7784" s="6">
        <f>US_Regional_Sales_Data!O7784*US_Regional_Sales_Data!M7784</f>
        <v>24165.040000000001</v>
      </c>
      <c r="C7784" s="6">
        <f t="shared" si="242"/>
        <v>4492.2000000000007</v>
      </c>
      <c r="D7784" s="7">
        <f t="shared" si="243"/>
        <v>0.15675619843362446</v>
      </c>
    </row>
    <row r="7785" spans="1:4" x14ac:dyDescent="0.55000000000000004">
      <c r="A7785" s="6">
        <f>US_Regional_Sales_Data!P7785*US_Regional_Sales_Data!M7785*(1-US_Regional_Sales_Data!N7785)</f>
        <v>34905.660000000003</v>
      </c>
      <c r="B7785" s="6">
        <f>US_Regional_Sales_Data!O7785*US_Regional_Sales_Data!M7785</f>
        <v>18738.84</v>
      </c>
      <c r="C7785" s="6">
        <f t="shared" si="242"/>
        <v>16166.820000000003</v>
      </c>
      <c r="D7785" s="7">
        <f t="shared" si="243"/>
        <v>0.46315755095305466</v>
      </c>
    </row>
    <row r="7786" spans="1:4" x14ac:dyDescent="0.55000000000000004">
      <c r="A7786" s="6">
        <f>US_Regional_Sales_Data!P7786*US_Regional_Sales_Data!M7786*(1-US_Regional_Sales_Data!N7786)</f>
        <v>7337.84</v>
      </c>
      <c r="B7786" s="6">
        <f>US_Regional_Sales_Data!O7786*US_Regional_Sales_Data!M7786</f>
        <v>3490.44</v>
      </c>
      <c r="C7786" s="6">
        <f t="shared" si="242"/>
        <v>3847.4</v>
      </c>
      <c r="D7786" s="7">
        <f t="shared" si="243"/>
        <v>0.52432323408523485</v>
      </c>
    </row>
    <row r="7787" spans="1:4" x14ac:dyDescent="0.55000000000000004">
      <c r="A7787" s="6">
        <f>US_Regional_Sales_Data!P7787*US_Regional_Sales_Data!M7787*(1-US_Regional_Sales_Data!N7787)</f>
        <v>387.26</v>
      </c>
      <c r="B7787" s="6">
        <f>US_Regional_Sales_Data!O7787*US_Regional_Sales_Data!M7787</f>
        <v>273.36</v>
      </c>
      <c r="C7787" s="6">
        <f t="shared" si="242"/>
        <v>113.89999999999998</v>
      </c>
      <c r="D7787" s="7">
        <f t="shared" si="243"/>
        <v>0.29411764705882348</v>
      </c>
    </row>
    <row r="7788" spans="1:4" x14ac:dyDescent="0.55000000000000004">
      <c r="A7788" s="6">
        <f>US_Regional_Sales_Data!P7788*US_Regional_Sales_Data!M7788*(1-US_Regional_Sales_Data!N7788)</f>
        <v>13882.4</v>
      </c>
      <c r="B7788" s="6">
        <f>US_Regional_Sales_Data!O7788*US_Regional_Sales_Data!M7788</f>
        <v>10312.650000000001</v>
      </c>
      <c r="C7788" s="6">
        <f t="shared" si="242"/>
        <v>3569.7499999999982</v>
      </c>
      <c r="D7788" s="7">
        <f t="shared" si="243"/>
        <v>0.25714213680631581</v>
      </c>
    </row>
    <row r="7789" spans="1:4" x14ac:dyDescent="0.55000000000000004">
      <c r="A7789" s="6">
        <f>US_Regional_Sales_Data!P7789*US_Regional_Sales_Data!M7789*(1-US_Regional_Sales_Data!N7789)</f>
        <v>17830.2075</v>
      </c>
      <c r="B7789" s="6">
        <f>US_Regional_Sales_Data!O7789*US_Regional_Sales_Data!M7789</f>
        <v>15613.47</v>
      </c>
      <c r="C7789" s="6">
        <f t="shared" si="242"/>
        <v>2216.7375000000011</v>
      </c>
      <c r="D7789" s="7">
        <f t="shared" si="243"/>
        <v>0.12432482908569634</v>
      </c>
    </row>
    <row r="7790" spans="1:4" x14ac:dyDescent="0.55000000000000004">
      <c r="A7790" s="6">
        <f>US_Regional_Sales_Data!P7790*US_Regional_Sales_Data!M7790*(1-US_Regional_Sales_Data!N7790)</f>
        <v>28290.080000000002</v>
      </c>
      <c r="B7790" s="6">
        <f>US_Regional_Sales_Data!O7790*US_Regional_Sales_Data!M7790</f>
        <v>21571.200000000001</v>
      </c>
      <c r="C7790" s="6">
        <f t="shared" si="242"/>
        <v>6718.880000000001</v>
      </c>
      <c r="D7790" s="7">
        <f t="shared" si="243"/>
        <v>0.2374995051268855</v>
      </c>
    </row>
    <row r="7791" spans="1:4" x14ac:dyDescent="0.55000000000000004">
      <c r="A7791" s="6">
        <f>US_Regional_Sales_Data!P7791*US_Regional_Sales_Data!M7791*(1-US_Regional_Sales_Data!N7791)</f>
        <v>2495.08</v>
      </c>
      <c r="B7791" s="6">
        <f>US_Regional_Sales_Data!O7791*US_Regional_Sales_Data!M7791</f>
        <v>1733.42</v>
      </c>
      <c r="C7791" s="6">
        <f t="shared" si="242"/>
        <v>761.65999999999985</v>
      </c>
      <c r="D7791" s="7">
        <f t="shared" si="243"/>
        <v>0.30526476104974587</v>
      </c>
    </row>
    <row r="7792" spans="1:4" x14ac:dyDescent="0.55000000000000004">
      <c r="A7792" s="6">
        <f>US_Regional_Sales_Data!P7792*US_Regional_Sales_Data!M7792*(1-US_Regional_Sales_Data!N7792)</f>
        <v>1537.6499999999999</v>
      </c>
      <c r="B7792" s="6">
        <f>US_Regional_Sales_Data!O7792*US_Regional_Sales_Data!M7792</f>
        <v>1013.04</v>
      </c>
      <c r="C7792" s="6">
        <f t="shared" si="242"/>
        <v>524.6099999999999</v>
      </c>
      <c r="D7792" s="7">
        <f t="shared" si="243"/>
        <v>0.34117647058823525</v>
      </c>
    </row>
    <row r="7793" spans="1:4" x14ac:dyDescent="0.55000000000000004">
      <c r="A7793" s="6">
        <f>US_Regional_Sales_Data!P7793*US_Regional_Sales_Data!M7793*(1-US_Regional_Sales_Data!N7793)</f>
        <v>2603.2849999999999</v>
      </c>
      <c r="B7793" s="6">
        <f>US_Regional_Sales_Data!O7793*US_Regional_Sales_Data!M7793</f>
        <v>1671.58</v>
      </c>
      <c r="C7793" s="6">
        <f t="shared" si="242"/>
        <v>931.70499999999993</v>
      </c>
      <c r="D7793" s="7">
        <f t="shared" si="243"/>
        <v>0.35789588923225846</v>
      </c>
    </row>
    <row r="7794" spans="1:4" x14ac:dyDescent="0.55000000000000004">
      <c r="A7794" s="6">
        <f>US_Regional_Sales_Data!P7794*US_Regional_Sales_Data!M7794*(1-US_Regional_Sales_Data!N7794)</f>
        <v>9551.52</v>
      </c>
      <c r="B7794" s="6">
        <f>US_Regional_Sales_Data!O7794*US_Regional_Sales_Data!M7794</f>
        <v>10984.24</v>
      </c>
      <c r="C7794" s="6">
        <f t="shared" si="242"/>
        <v>-1432.7199999999993</v>
      </c>
      <c r="D7794" s="7">
        <f t="shared" si="243"/>
        <v>-0.14999916243697331</v>
      </c>
    </row>
    <row r="7795" spans="1:4" x14ac:dyDescent="0.55000000000000004">
      <c r="A7795" s="6">
        <f>US_Regional_Sales_Data!P7795*US_Regional_Sales_Data!M7795*(1-US_Regional_Sales_Data!N7795)</f>
        <v>1913.5199999999998</v>
      </c>
      <c r="B7795" s="6">
        <f>US_Regional_Sales_Data!O7795*US_Regional_Sales_Data!M7795</f>
        <v>1733.42</v>
      </c>
      <c r="C7795" s="6">
        <f t="shared" si="242"/>
        <v>180.09999999999968</v>
      </c>
      <c r="D7795" s="7">
        <f t="shared" si="243"/>
        <v>9.4119737447217536E-2</v>
      </c>
    </row>
    <row r="7796" spans="1:4" x14ac:dyDescent="0.55000000000000004">
      <c r="A7796" s="6">
        <f>US_Regional_Sales_Data!P7796*US_Regional_Sales_Data!M7796*(1-US_Regional_Sales_Data!N7796)</f>
        <v>24283.48</v>
      </c>
      <c r="B7796" s="6">
        <f>US_Regional_Sales_Data!O7796*US_Regional_Sales_Data!M7796</f>
        <v>19998.16</v>
      </c>
      <c r="C7796" s="6">
        <f t="shared" si="242"/>
        <v>4285.32</v>
      </c>
      <c r="D7796" s="7">
        <f t="shared" si="243"/>
        <v>0.1764705882352941</v>
      </c>
    </row>
    <row r="7797" spans="1:4" x14ac:dyDescent="0.55000000000000004">
      <c r="A7797" s="6">
        <f>US_Regional_Sales_Data!P7797*US_Regional_Sales_Data!M7797*(1-US_Regional_Sales_Data!N7797)</f>
        <v>16708.460000000003</v>
      </c>
      <c r="B7797" s="6">
        <f>US_Regional_Sales_Data!O7797*US_Regional_Sales_Data!M7797</f>
        <v>13728</v>
      </c>
      <c r="C7797" s="6">
        <f t="shared" si="242"/>
        <v>2980.4600000000028</v>
      </c>
      <c r="D7797" s="7">
        <f t="shared" si="243"/>
        <v>0.17838029357582938</v>
      </c>
    </row>
    <row r="7798" spans="1:4" x14ac:dyDescent="0.55000000000000004">
      <c r="A7798" s="6">
        <f>US_Regional_Sales_Data!P7798*US_Regional_Sales_Data!M7798*(1-US_Regional_Sales_Data!N7798)</f>
        <v>8279.86</v>
      </c>
      <c r="B7798" s="6">
        <f>US_Regional_Sales_Data!O7798*US_Regional_Sales_Data!M7798</f>
        <v>4923.16</v>
      </c>
      <c r="C7798" s="6">
        <f t="shared" si="242"/>
        <v>3356.7000000000007</v>
      </c>
      <c r="D7798" s="7">
        <f t="shared" si="243"/>
        <v>0.40540540540540548</v>
      </c>
    </row>
    <row r="7799" spans="1:4" x14ac:dyDescent="0.55000000000000004">
      <c r="A7799" s="6">
        <f>US_Regional_Sales_Data!P7799*US_Regional_Sales_Data!M7799*(1-US_Regional_Sales_Data!N7799)</f>
        <v>992.93999999999994</v>
      </c>
      <c r="B7799" s="6">
        <f>US_Regional_Sales_Data!O7799*US_Regional_Sales_Data!M7799</f>
        <v>418.08</v>
      </c>
      <c r="C7799" s="6">
        <f t="shared" si="242"/>
        <v>574.8599999999999</v>
      </c>
      <c r="D7799" s="7">
        <f t="shared" si="243"/>
        <v>0.57894736842105254</v>
      </c>
    </row>
    <row r="7800" spans="1:4" x14ac:dyDescent="0.55000000000000004">
      <c r="A7800" s="6">
        <f>US_Regional_Sales_Data!P7800*US_Regional_Sales_Data!M7800*(1-US_Regional_Sales_Data!N7800)</f>
        <v>39434.692499999997</v>
      </c>
      <c r="B7800" s="6">
        <f>US_Regional_Sales_Data!O7800*US_Regional_Sales_Data!M7800</f>
        <v>24726.59</v>
      </c>
      <c r="C7800" s="6">
        <f t="shared" si="242"/>
        <v>14708.102499999997</v>
      </c>
      <c r="D7800" s="7">
        <f t="shared" si="243"/>
        <v>0.37297368300767142</v>
      </c>
    </row>
    <row r="7801" spans="1:4" x14ac:dyDescent="0.55000000000000004">
      <c r="A7801" s="6">
        <f>US_Regional_Sales_Data!P7801*US_Regional_Sales_Data!M7801*(1-US_Regional_Sales_Data!N7801)</f>
        <v>10009.800000000001</v>
      </c>
      <c r="B7801" s="6">
        <f>US_Regional_Sales_Data!O7801*US_Regional_Sales_Data!M7801</f>
        <v>7785.4</v>
      </c>
      <c r="C7801" s="6">
        <f t="shared" si="242"/>
        <v>2224.4000000000015</v>
      </c>
      <c r="D7801" s="7">
        <f t="shared" si="243"/>
        <v>0.22222222222222235</v>
      </c>
    </row>
    <row r="7802" spans="1:4" x14ac:dyDescent="0.55000000000000004">
      <c r="A7802" s="6">
        <f>US_Regional_Sales_Data!P7802*US_Regional_Sales_Data!M7802*(1-US_Regional_Sales_Data!N7802)</f>
        <v>6606.869999999999</v>
      </c>
      <c r="B7802" s="6">
        <f>US_Regional_Sales_Data!O7802*US_Regional_Sales_Data!M7802</f>
        <v>4242.2999999999993</v>
      </c>
      <c r="C7802" s="6">
        <f t="shared" si="242"/>
        <v>2364.5699999999997</v>
      </c>
      <c r="D7802" s="7">
        <f t="shared" si="243"/>
        <v>0.35789564498771737</v>
      </c>
    </row>
    <row r="7803" spans="1:4" x14ac:dyDescent="0.55000000000000004">
      <c r="A7803" s="6">
        <f>US_Regional_Sales_Data!P7803*US_Regional_Sales_Data!M7803*(1-US_Regional_Sales_Data!N7803)</f>
        <v>33388.11</v>
      </c>
      <c r="B7803" s="6">
        <f>US_Regional_Sales_Data!O7803*US_Regional_Sales_Data!M7803</f>
        <v>24113.67</v>
      </c>
      <c r="C7803" s="6">
        <f t="shared" si="242"/>
        <v>9274.4400000000023</v>
      </c>
      <c r="D7803" s="7">
        <f t="shared" si="243"/>
        <v>0.27777672950041205</v>
      </c>
    </row>
    <row r="7804" spans="1:4" x14ac:dyDescent="0.55000000000000004">
      <c r="A7804" s="6">
        <f>US_Regional_Sales_Data!P7804*US_Regional_Sales_Data!M7804*(1-US_Regional_Sales_Data!N7804)</f>
        <v>17152</v>
      </c>
      <c r="B7804" s="6">
        <f>US_Regional_Sales_Data!O7804*US_Regional_Sales_Data!M7804</f>
        <v>11792</v>
      </c>
      <c r="C7804" s="6">
        <f t="shared" si="242"/>
        <v>5360</v>
      </c>
      <c r="D7804" s="7">
        <f t="shared" si="243"/>
        <v>0.3125</v>
      </c>
    </row>
    <row r="7805" spans="1:4" x14ac:dyDescent="0.55000000000000004">
      <c r="A7805" s="6">
        <f>US_Regional_Sales_Data!P7805*US_Regional_Sales_Data!M7805*(1-US_Regional_Sales_Data!N7805)</f>
        <v>534.66</v>
      </c>
      <c r="B7805" s="6">
        <f>US_Regional_Sales_Data!O7805*US_Regional_Sales_Data!M7805</f>
        <v>371.46</v>
      </c>
      <c r="C7805" s="6">
        <f t="shared" si="242"/>
        <v>163.19999999999999</v>
      </c>
      <c r="D7805" s="7">
        <f t="shared" si="243"/>
        <v>0.30524071372461004</v>
      </c>
    </row>
    <row r="7806" spans="1:4" x14ac:dyDescent="0.55000000000000004">
      <c r="A7806" s="6">
        <f>US_Regional_Sales_Data!P7806*US_Regional_Sales_Data!M7806*(1-US_Regional_Sales_Data!N7806)</f>
        <v>12831.84</v>
      </c>
      <c r="B7806" s="6">
        <f>US_Regional_Sales_Data!O7806*US_Regional_Sales_Data!M7806</f>
        <v>11346.08</v>
      </c>
      <c r="C7806" s="6">
        <f t="shared" si="242"/>
        <v>1485.7600000000002</v>
      </c>
      <c r="D7806" s="7">
        <f t="shared" si="243"/>
        <v>0.11578697988752978</v>
      </c>
    </row>
    <row r="7807" spans="1:4" x14ac:dyDescent="0.55000000000000004">
      <c r="A7807" s="6">
        <f>US_Regional_Sales_Data!P7807*US_Regional_Sales_Data!M7807*(1-US_Regional_Sales_Data!N7807)</f>
        <v>27535.325000000001</v>
      </c>
      <c r="B7807" s="6">
        <f>US_Regional_Sales_Data!O7807*US_Regional_Sales_Data!M7807</f>
        <v>22028.25</v>
      </c>
      <c r="C7807" s="6">
        <f t="shared" si="242"/>
        <v>5507.0750000000007</v>
      </c>
      <c r="D7807" s="7">
        <f t="shared" si="243"/>
        <v>0.20000036316985548</v>
      </c>
    </row>
    <row r="7808" spans="1:4" x14ac:dyDescent="0.55000000000000004">
      <c r="A7808" s="6">
        <f>US_Regional_Sales_Data!P7808*US_Regional_Sales_Data!M7808*(1-US_Regional_Sales_Data!N7808)</f>
        <v>18257.834999999999</v>
      </c>
      <c r="B7808" s="6">
        <f>US_Regional_Sales_Data!O7808*US_Regional_Sales_Data!M7808</f>
        <v>13224.599999999999</v>
      </c>
      <c r="C7808" s="6">
        <f t="shared" si="242"/>
        <v>5033.2350000000006</v>
      </c>
      <c r="D7808" s="7">
        <f t="shared" si="243"/>
        <v>0.27567534704963653</v>
      </c>
    </row>
    <row r="7809" spans="1:4" x14ac:dyDescent="0.55000000000000004">
      <c r="A7809" s="6">
        <f>US_Regional_Sales_Data!P7809*US_Regional_Sales_Data!M7809*(1-US_Regional_Sales_Data!N7809)</f>
        <v>1239.5</v>
      </c>
      <c r="B7809" s="6">
        <f>US_Regional_Sales_Data!O7809*US_Regional_Sales_Data!M7809</f>
        <v>871</v>
      </c>
      <c r="C7809" s="6">
        <f t="shared" si="242"/>
        <v>368.5</v>
      </c>
      <c r="D7809" s="7">
        <f t="shared" si="243"/>
        <v>0.29729729729729731</v>
      </c>
    </row>
    <row r="7810" spans="1:4" x14ac:dyDescent="0.55000000000000004">
      <c r="A7810" s="6">
        <f>US_Regional_Sales_Data!P7810*US_Regional_Sales_Data!M7810*(1-US_Regional_Sales_Data!N7810)</f>
        <v>1381.2049999999997</v>
      </c>
      <c r="B7810" s="6">
        <f>US_Regional_Sales_Data!O7810*US_Regional_Sales_Data!M7810</f>
        <v>1235.8500000000001</v>
      </c>
      <c r="C7810" s="6">
        <f t="shared" si="242"/>
        <v>145.35499999999956</v>
      </c>
      <c r="D7810" s="7">
        <f t="shared" si="243"/>
        <v>0.10523781770265789</v>
      </c>
    </row>
    <row r="7811" spans="1:4" x14ac:dyDescent="0.55000000000000004">
      <c r="A7811" s="6">
        <f>US_Regional_Sales_Data!P7811*US_Regional_Sales_Data!M7811*(1-US_Regional_Sales_Data!N7811)</f>
        <v>3214.3249999999998</v>
      </c>
      <c r="B7811" s="6">
        <f>US_Regional_Sales_Data!O7811*US_Regional_Sales_Data!M7811</f>
        <v>2706.8</v>
      </c>
      <c r="C7811" s="6">
        <f t="shared" ref="C7811:C7874" si="244">A7811-B7811</f>
        <v>507.52499999999964</v>
      </c>
      <c r="D7811" s="7">
        <f t="shared" ref="D7811:D7874" si="245">C7811/A7811</f>
        <v>0.15789473684210517</v>
      </c>
    </row>
    <row r="7812" spans="1:4" x14ac:dyDescent="0.55000000000000004">
      <c r="A7812" s="6">
        <f>US_Regional_Sales_Data!P7812*US_Regional_Sales_Data!M7812*(1-US_Regional_Sales_Data!N7812)</f>
        <v>40478.720000000001</v>
      </c>
      <c r="B7812" s="6">
        <f>US_Regional_Sales_Data!O7812*US_Regional_Sales_Data!M7812</f>
        <v>21757.279999999999</v>
      </c>
      <c r="C7812" s="6">
        <f t="shared" si="244"/>
        <v>18721.440000000002</v>
      </c>
      <c r="D7812" s="7">
        <f t="shared" si="245"/>
        <v>0.46250079053883131</v>
      </c>
    </row>
    <row r="7813" spans="1:4" x14ac:dyDescent="0.55000000000000004">
      <c r="A7813" s="6">
        <f>US_Regional_Sales_Data!P7813*US_Regional_Sales_Data!M7813*(1-US_Regional_Sales_Data!N7813)</f>
        <v>13251.93</v>
      </c>
      <c r="B7813" s="6">
        <f>US_Regional_Sales_Data!O7813*US_Regional_Sales_Data!M7813</f>
        <v>8648.64</v>
      </c>
      <c r="C7813" s="6">
        <f t="shared" si="244"/>
        <v>4603.2900000000009</v>
      </c>
      <c r="D7813" s="7">
        <f t="shared" si="245"/>
        <v>0.3473675155241539</v>
      </c>
    </row>
    <row r="7814" spans="1:4" x14ac:dyDescent="0.55000000000000004">
      <c r="A7814" s="6">
        <f>US_Regional_Sales_Data!P7814*US_Regional_Sales_Data!M7814*(1-US_Regional_Sales_Data!N7814)</f>
        <v>24597.877499999999</v>
      </c>
      <c r="B7814" s="6">
        <f>US_Regional_Sales_Data!O7814*US_Regional_Sales_Data!M7814</f>
        <v>13562.08</v>
      </c>
      <c r="C7814" s="6">
        <f t="shared" si="244"/>
        <v>11035.797499999999</v>
      </c>
      <c r="D7814" s="7">
        <f t="shared" si="245"/>
        <v>0.44864836407124964</v>
      </c>
    </row>
    <row r="7815" spans="1:4" x14ac:dyDescent="0.55000000000000004">
      <c r="A7815" s="6">
        <f>US_Regional_Sales_Data!P7815*US_Regional_Sales_Data!M7815*(1-US_Regional_Sales_Data!N7815)</f>
        <v>6492.2999999999993</v>
      </c>
      <c r="B7815" s="6">
        <f>US_Regional_Sales_Data!O7815*US_Regional_Sales_Data!M7815</f>
        <v>3417</v>
      </c>
      <c r="C7815" s="6">
        <f t="shared" si="244"/>
        <v>3075.2999999999993</v>
      </c>
      <c r="D7815" s="7">
        <f t="shared" si="245"/>
        <v>0.47368421052631571</v>
      </c>
    </row>
    <row r="7816" spans="1:4" x14ac:dyDescent="0.55000000000000004">
      <c r="A7816" s="6">
        <f>US_Regional_Sales_Data!P7816*US_Regional_Sales_Data!M7816*(1-US_Regional_Sales_Data!N7816)</f>
        <v>3323.2000000000003</v>
      </c>
      <c r="B7816" s="6">
        <f>US_Regional_Sales_Data!O7816*US_Regional_Sales_Data!M7816</f>
        <v>3489.36</v>
      </c>
      <c r="C7816" s="6">
        <f t="shared" si="244"/>
        <v>-166.15999999999985</v>
      </c>
      <c r="D7816" s="7">
        <f t="shared" si="245"/>
        <v>-4.9999999999999954E-2</v>
      </c>
    </row>
    <row r="7817" spans="1:4" x14ac:dyDescent="0.55000000000000004">
      <c r="A7817" s="6">
        <f>US_Regional_Sales_Data!P7817*US_Regional_Sales_Data!M7817*(1-US_Regional_Sales_Data!N7817)</f>
        <v>488.43000000000006</v>
      </c>
      <c r="B7817" s="6">
        <f>US_Regional_Sales_Data!O7817*US_Regional_Sales_Data!M7817</f>
        <v>331.04999999999995</v>
      </c>
      <c r="C7817" s="6">
        <f t="shared" si="244"/>
        <v>157.38000000000011</v>
      </c>
      <c r="D7817" s="7">
        <f t="shared" si="245"/>
        <v>0.32221608009336056</v>
      </c>
    </row>
    <row r="7818" spans="1:4" x14ac:dyDescent="0.55000000000000004">
      <c r="A7818" s="6">
        <f>US_Regional_Sales_Data!P7818*US_Regional_Sales_Data!M7818*(1-US_Regional_Sales_Data!N7818)</f>
        <v>25248.615000000002</v>
      </c>
      <c r="B7818" s="6">
        <f>US_Regional_Sales_Data!O7818*US_Regional_Sales_Data!M7818</f>
        <v>19652.990000000002</v>
      </c>
      <c r="C7818" s="6">
        <f t="shared" si="244"/>
        <v>5595.625</v>
      </c>
      <c r="D7818" s="7">
        <f t="shared" si="245"/>
        <v>0.22162106713576168</v>
      </c>
    </row>
    <row r="7819" spans="1:4" x14ac:dyDescent="0.55000000000000004">
      <c r="A7819" s="6">
        <f>US_Regional_Sales_Data!P7819*US_Regional_Sales_Data!M7819*(1-US_Regional_Sales_Data!N7819)</f>
        <v>3892.0300000000007</v>
      </c>
      <c r="B7819" s="6">
        <f>US_Regional_Sales_Data!O7819*US_Regional_Sales_Data!M7819</f>
        <v>3324</v>
      </c>
      <c r="C7819" s="6">
        <f t="shared" si="244"/>
        <v>568.03000000000065</v>
      </c>
      <c r="D7819" s="7">
        <f t="shared" si="245"/>
        <v>0.14594697368725332</v>
      </c>
    </row>
    <row r="7820" spans="1:4" x14ac:dyDescent="0.55000000000000004">
      <c r="A7820" s="6">
        <f>US_Regional_Sales_Data!P7820*US_Regional_Sales_Data!M7820*(1-US_Regional_Sales_Data!N7820)</f>
        <v>1934.9599999999998</v>
      </c>
      <c r="B7820" s="6">
        <f>US_Regional_Sales_Data!O7820*US_Regional_Sales_Data!M7820</f>
        <v>1160.96</v>
      </c>
      <c r="C7820" s="6">
        <f t="shared" si="244"/>
        <v>773.99999999999977</v>
      </c>
      <c r="D7820" s="7">
        <f t="shared" si="245"/>
        <v>0.40000826890478347</v>
      </c>
    </row>
    <row r="7821" spans="1:4" x14ac:dyDescent="0.55000000000000004">
      <c r="A7821" s="6">
        <f>US_Regional_Sales_Data!P7821*US_Regional_Sales_Data!M7821*(1-US_Regional_Sales_Data!N7821)</f>
        <v>2170.8000000000002</v>
      </c>
      <c r="B7821" s="6">
        <f>US_Regional_Sales_Data!O7821*US_Regional_Sales_Data!M7821</f>
        <v>1640.16</v>
      </c>
      <c r="C7821" s="6">
        <f t="shared" si="244"/>
        <v>530.6400000000001</v>
      </c>
      <c r="D7821" s="7">
        <f t="shared" si="245"/>
        <v>0.24444444444444446</v>
      </c>
    </row>
    <row r="7822" spans="1:4" x14ac:dyDescent="0.55000000000000004">
      <c r="A7822" s="6">
        <f>US_Regional_Sales_Data!P7822*US_Regional_Sales_Data!M7822*(1-US_Regional_Sales_Data!N7822)</f>
        <v>33578.055000000008</v>
      </c>
      <c r="B7822" s="6">
        <f>US_Regional_Sales_Data!O7822*US_Regional_Sales_Data!M7822</f>
        <v>21054.36</v>
      </c>
      <c r="C7822" s="6">
        <f t="shared" si="244"/>
        <v>12523.695000000007</v>
      </c>
      <c r="D7822" s="7">
        <f t="shared" si="245"/>
        <v>0.37297261559670458</v>
      </c>
    </row>
    <row r="7823" spans="1:4" x14ac:dyDescent="0.55000000000000004">
      <c r="A7823" s="6">
        <f>US_Regional_Sales_Data!P7823*US_Regional_Sales_Data!M7823*(1-US_Regional_Sales_Data!N7823)</f>
        <v>970.83</v>
      </c>
      <c r="B7823" s="6">
        <f>US_Regional_Sales_Data!O7823*US_Regional_Sales_Data!M7823</f>
        <v>744.3</v>
      </c>
      <c r="C7823" s="6">
        <f t="shared" si="244"/>
        <v>226.53000000000009</v>
      </c>
      <c r="D7823" s="7">
        <f t="shared" si="245"/>
        <v>0.2333364234726987</v>
      </c>
    </row>
    <row r="7824" spans="1:4" x14ac:dyDescent="0.55000000000000004">
      <c r="A7824" s="6">
        <f>US_Regional_Sales_Data!P7824*US_Regional_Sales_Data!M7824*(1-US_Regional_Sales_Data!N7824)</f>
        <v>4988.9875000000002</v>
      </c>
      <c r="B7824" s="6">
        <f>US_Regional_Sales_Data!O7824*US_Regional_Sales_Data!M7824</f>
        <v>3397.9</v>
      </c>
      <c r="C7824" s="6">
        <f t="shared" si="244"/>
        <v>1591.0875000000001</v>
      </c>
      <c r="D7824" s="7">
        <f t="shared" si="245"/>
        <v>0.31891992112628065</v>
      </c>
    </row>
    <row r="7825" spans="1:4" x14ac:dyDescent="0.55000000000000004">
      <c r="A7825" s="6">
        <f>US_Regional_Sales_Data!P7825*US_Regional_Sales_Data!M7825*(1-US_Regional_Sales_Data!N7825)</f>
        <v>2036.8</v>
      </c>
      <c r="B7825" s="6">
        <f>US_Regional_Sales_Data!O7825*US_Regional_Sales_Data!M7825</f>
        <v>1736.64</v>
      </c>
      <c r="C7825" s="6">
        <f t="shared" si="244"/>
        <v>300.15999999999985</v>
      </c>
      <c r="D7825" s="7">
        <f t="shared" si="245"/>
        <v>0.14736842105263151</v>
      </c>
    </row>
    <row r="7826" spans="1:4" x14ac:dyDescent="0.55000000000000004">
      <c r="A7826" s="6">
        <f>US_Regional_Sales_Data!P7826*US_Regional_Sales_Data!M7826*(1-US_Regional_Sales_Data!N7826)</f>
        <v>7932.8</v>
      </c>
      <c r="B7826" s="6">
        <f>US_Regional_Sales_Data!O7826*US_Regional_Sales_Data!M7826</f>
        <v>7040.36</v>
      </c>
      <c r="C7826" s="6">
        <f t="shared" si="244"/>
        <v>892.44000000000051</v>
      </c>
      <c r="D7826" s="7">
        <f t="shared" si="245"/>
        <v>0.11250000000000006</v>
      </c>
    </row>
    <row r="7827" spans="1:4" x14ac:dyDescent="0.55000000000000004">
      <c r="A7827" s="6">
        <f>US_Regional_Sales_Data!P7827*US_Regional_Sales_Data!M7827*(1-US_Regional_Sales_Data!N7827)</f>
        <v>1161.7800000000002</v>
      </c>
      <c r="B7827" s="6">
        <f>US_Regional_Sales_Data!O7827*US_Regional_Sales_Data!M7827</f>
        <v>984.12000000000012</v>
      </c>
      <c r="C7827" s="6">
        <f t="shared" si="244"/>
        <v>177.66000000000008</v>
      </c>
      <c r="D7827" s="7">
        <f t="shared" si="245"/>
        <v>0.15292051851469302</v>
      </c>
    </row>
    <row r="7828" spans="1:4" x14ac:dyDescent="0.55000000000000004">
      <c r="A7828" s="6">
        <f>US_Regional_Sales_Data!P7828*US_Regional_Sales_Data!M7828*(1-US_Regional_Sales_Data!N7828)</f>
        <v>30648.480000000007</v>
      </c>
      <c r="B7828" s="6">
        <f>US_Regional_Sales_Data!O7828*US_Regional_Sales_Data!M7828</f>
        <v>30648.48</v>
      </c>
      <c r="C7828" s="6">
        <f t="shared" si="244"/>
        <v>0</v>
      </c>
      <c r="D7828" s="7">
        <f t="shared" si="245"/>
        <v>0</v>
      </c>
    </row>
    <row r="7829" spans="1:4" x14ac:dyDescent="0.55000000000000004">
      <c r="A7829" s="6">
        <f>US_Regional_Sales_Data!P7829*US_Regional_Sales_Data!M7829*(1-US_Regional_Sales_Data!N7829)</f>
        <v>9278.16</v>
      </c>
      <c r="B7829" s="6">
        <f>US_Regional_Sales_Data!O7829*US_Regional_Sales_Data!M7829</f>
        <v>9123.52</v>
      </c>
      <c r="C7829" s="6">
        <f t="shared" si="244"/>
        <v>154.63999999999942</v>
      </c>
      <c r="D7829" s="7">
        <f t="shared" si="245"/>
        <v>1.6667097786630045E-2</v>
      </c>
    </row>
    <row r="7830" spans="1:4" x14ac:dyDescent="0.55000000000000004">
      <c r="A7830" s="6">
        <f>US_Regional_Sales_Data!P7830*US_Regional_Sales_Data!M7830*(1-US_Regional_Sales_Data!N7830)</f>
        <v>14257.599999999999</v>
      </c>
      <c r="B7830" s="6">
        <f>US_Regional_Sales_Data!O7830*US_Regional_Sales_Data!M7830</f>
        <v>9455.0400000000009</v>
      </c>
      <c r="C7830" s="6">
        <f t="shared" si="244"/>
        <v>4802.5599999999977</v>
      </c>
      <c r="D7830" s="7">
        <f t="shared" si="245"/>
        <v>0.33684210526315778</v>
      </c>
    </row>
    <row r="7831" spans="1:4" x14ac:dyDescent="0.55000000000000004">
      <c r="A7831" s="6">
        <f>US_Regional_Sales_Data!P7831*US_Regional_Sales_Data!M7831*(1-US_Regional_Sales_Data!N7831)</f>
        <v>2822.0400000000004</v>
      </c>
      <c r="B7831" s="6">
        <f>US_Regional_Sales_Data!O7831*US_Regional_Sales_Data!M7831</f>
        <v>1536.4499999999998</v>
      </c>
      <c r="C7831" s="6">
        <f t="shared" si="244"/>
        <v>1285.5900000000006</v>
      </c>
      <c r="D7831" s="7">
        <f t="shared" si="245"/>
        <v>0.4555534294340266</v>
      </c>
    </row>
    <row r="7832" spans="1:4" x14ac:dyDescent="0.55000000000000004">
      <c r="A7832" s="6">
        <f>US_Regional_Sales_Data!P7832*US_Regional_Sales_Data!M7832*(1-US_Regional_Sales_Data!N7832)</f>
        <v>6850.08</v>
      </c>
      <c r="B7832" s="6">
        <f>US_Regional_Sales_Data!O7832*US_Regional_Sales_Data!M7832</f>
        <v>5556.16</v>
      </c>
      <c r="C7832" s="6">
        <f t="shared" si="244"/>
        <v>1293.92</v>
      </c>
      <c r="D7832" s="7">
        <f t="shared" si="245"/>
        <v>0.18889122462803357</v>
      </c>
    </row>
    <row r="7833" spans="1:4" x14ac:dyDescent="0.55000000000000004">
      <c r="A7833" s="6">
        <f>US_Regional_Sales_Data!P7833*US_Regional_Sales_Data!M7833*(1-US_Regional_Sales_Data!N7833)</f>
        <v>1366.8</v>
      </c>
      <c r="B7833" s="6">
        <f>US_Regional_Sales_Data!O7833*US_Regional_Sales_Data!M7833</f>
        <v>1318.56</v>
      </c>
      <c r="C7833" s="6">
        <f t="shared" si="244"/>
        <v>48.240000000000009</v>
      </c>
      <c r="D7833" s="7">
        <f t="shared" si="245"/>
        <v>3.529411764705883E-2</v>
      </c>
    </row>
    <row r="7834" spans="1:4" x14ac:dyDescent="0.55000000000000004">
      <c r="A7834" s="6">
        <f>US_Regional_Sales_Data!P7834*US_Regional_Sales_Data!M7834*(1-US_Regional_Sales_Data!N7834)</f>
        <v>2285.0349999999999</v>
      </c>
      <c r="B7834" s="6">
        <f>US_Regional_Sales_Data!O7834*US_Regional_Sales_Data!M7834</f>
        <v>1058.33</v>
      </c>
      <c r="C7834" s="6">
        <f t="shared" si="244"/>
        <v>1226.7049999999999</v>
      </c>
      <c r="D7834" s="7">
        <f t="shared" si="245"/>
        <v>0.53684298052327428</v>
      </c>
    </row>
    <row r="7835" spans="1:4" x14ac:dyDescent="0.55000000000000004">
      <c r="A7835" s="6">
        <f>US_Regional_Sales_Data!P7835*US_Regional_Sales_Data!M7835*(1-US_Regional_Sales_Data!N7835)</f>
        <v>5652.12</v>
      </c>
      <c r="B7835" s="6">
        <f>US_Regional_Sales_Data!O7835*US_Regional_Sales_Data!M7835</f>
        <v>3688.74</v>
      </c>
      <c r="C7835" s="6">
        <f t="shared" si="244"/>
        <v>1963.38</v>
      </c>
      <c r="D7835" s="7">
        <f t="shared" si="245"/>
        <v>0.34737054414980578</v>
      </c>
    </row>
    <row r="7836" spans="1:4" x14ac:dyDescent="0.55000000000000004">
      <c r="A7836" s="6">
        <f>US_Regional_Sales_Data!P7836*US_Regional_Sales_Data!M7836*(1-US_Regional_Sales_Data!N7836)</f>
        <v>1708.5</v>
      </c>
      <c r="B7836" s="6">
        <f>US_Regional_Sales_Data!O7836*US_Regional_Sales_Data!M7836</f>
        <v>1688.4</v>
      </c>
      <c r="C7836" s="6">
        <f t="shared" si="244"/>
        <v>20.099999999999909</v>
      </c>
      <c r="D7836" s="7">
        <f t="shared" si="245"/>
        <v>1.1764705882352887E-2</v>
      </c>
    </row>
    <row r="7837" spans="1:4" x14ac:dyDescent="0.55000000000000004">
      <c r="A7837" s="6">
        <f>US_Regional_Sales_Data!P7837*US_Regional_Sales_Data!M7837*(1-US_Regional_Sales_Data!N7837)</f>
        <v>898.63750000000005</v>
      </c>
      <c r="B7837" s="6">
        <f>US_Regional_Sales_Data!O7837*US_Regional_Sales_Data!M7837</f>
        <v>524.61</v>
      </c>
      <c r="C7837" s="6">
        <f t="shared" si="244"/>
        <v>374.02750000000003</v>
      </c>
      <c r="D7837" s="7">
        <f t="shared" si="245"/>
        <v>0.41621621621621624</v>
      </c>
    </row>
    <row r="7838" spans="1:4" x14ac:dyDescent="0.55000000000000004">
      <c r="A7838" s="6">
        <f>US_Regional_Sales_Data!P7838*US_Regional_Sales_Data!M7838*(1-US_Regional_Sales_Data!N7838)</f>
        <v>28871.639999999996</v>
      </c>
      <c r="B7838" s="6">
        <f>US_Regional_Sales_Data!O7838*US_Regional_Sales_Data!M7838</f>
        <v>24616.86</v>
      </c>
      <c r="C7838" s="6">
        <f t="shared" si="244"/>
        <v>4254.7799999999952</v>
      </c>
      <c r="D7838" s="7">
        <f t="shared" si="245"/>
        <v>0.14736883668541156</v>
      </c>
    </row>
    <row r="7839" spans="1:4" x14ac:dyDescent="0.55000000000000004">
      <c r="A7839" s="6">
        <f>US_Regional_Sales_Data!P7839*US_Regional_Sales_Data!M7839*(1-US_Regional_Sales_Data!N7839)</f>
        <v>3555.02</v>
      </c>
      <c r="B7839" s="6">
        <f>US_Regional_Sales_Data!O7839*US_Regional_Sales_Data!M7839</f>
        <v>2742.44</v>
      </c>
      <c r="C7839" s="6">
        <f t="shared" si="244"/>
        <v>812.57999999999993</v>
      </c>
      <c r="D7839" s="7">
        <f t="shared" si="245"/>
        <v>0.22857255374090721</v>
      </c>
    </row>
    <row r="7840" spans="1:4" x14ac:dyDescent="0.55000000000000004">
      <c r="A7840" s="6">
        <f>US_Regional_Sales_Data!P7840*US_Regional_Sales_Data!M7840*(1-US_Regional_Sales_Data!N7840)</f>
        <v>5174.9125000000004</v>
      </c>
      <c r="B7840" s="6">
        <f>US_Regional_Sales_Data!O7840*US_Regional_Sales_Data!M7840</f>
        <v>2237.8000000000002</v>
      </c>
      <c r="C7840" s="6">
        <f t="shared" si="244"/>
        <v>2937.1125000000002</v>
      </c>
      <c r="D7840" s="7">
        <f t="shared" si="245"/>
        <v>0.56756756756756754</v>
      </c>
    </row>
    <row r="7841" spans="1:4" x14ac:dyDescent="0.55000000000000004">
      <c r="A7841" s="6">
        <f>US_Regional_Sales_Data!P7841*US_Regional_Sales_Data!M7841*(1-US_Regional_Sales_Data!N7841)</f>
        <v>7294.2899999999991</v>
      </c>
      <c r="B7841" s="6">
        <f>US_Regional_Sales_Data!O7841*US_Regional_Sales_Data!M7841</f>
        <v>5912.22</v>
      </c>
      <c r="C7841" s="6">
        <f t="shared" si="244"/>
        <v>1382.0699999999988</v>
      </c>
      <c r="D7841" s="7">
        <f t="shared" si="245"/>
        <v>0.18947286164931734</v>
      </c>
    </row>
    <row r="7842" spans="1:4" x14ac:dyDescent="0.55000000000000004">
      <c r="A7842" s="6">
        <f>US_Regional_Sales_Data!P7842*US_Regional_Sales_Data!M7842*(1-US_Regional_Sales_Data!N7842)</f>
        <v>28074.675000000003</v>
      </c>
      <c r="B7842" s="6">
        <f>US_Regional_Sales_Data!O7842*US_Regional_Sales_Data!M7842</f>
        <v>21245.7</v>
      </c>
      <c r="C7842" s="6">
        <f t="shared" si="244"/>
        <v>6828.9750000000022</v>
      </c>
      <c r="D7842" s="7">
        <f t="shared" si="245"/>
        <v>0.24324324324324328</v>
      </c>
    </row>
    <row r="7843" spans="1:4" x14ac:dyDescent="0.55000000000000004">
      <c r="A7843" s="6">
        <f>US_Regional_Sales_Data!P7843*US_Regional_Sales_Data!M7843*(1-US_Regional_Sales_Data!N7843)</f>
        <v>5346.5999999999995</v>
      </c>
      <c r="B7843" s="6">
        <f>US_Regional_Sales_Data!O7843*US_Regional_Sales_Data!M7843</f>
        <v>3601.9</v>
      </c>
      <c r="C7843" s="6">
        <f t="shared" si="244"/>
        <v>1744.6999999999994</v>
      </c>
      <c r="D7843" s="7">
        <f t="shared" si="245"/>
        <v>0.32631953016870524</v>
      </c>
    </row>
    <row r="7844" spans="1:4" x14ac:dyDescent="0.55000000000000004">
      <c r="A7844" s="6">
        <f>US_Regional_Sales_Data!P7844*US_Regional_Sales_Data!M7844*(1-US_Regional_Sales_Data!N7844)</f>
        <v>4824</v>
      </c>
      <c r="B7844" s="6">
        <f>US_Regional_Sales_Data!O7844*US_Regional_Sales_Data!M7844</f>
        <v>2954.7</v>
      </c>
      <c r="C7844" s="6">
        <f t="shared" si="244"/>
        <v>1869.3000000000002</v>
      </c>
      <c r="D7844" s="7">
        <f t="shared" si="245"/>
        <v>0.38750000000000001</v>
      </c>
    </row>
    <row r="7845" spans="1:4" x14ac:dyDescent="0.55000000000000004">
      <c r="A7845" s="6">
        <f>US_Regional_Sales_Data!P7845*US_Regional_Sales_Data!M7845*(1-US_Regional_Sales_Data!N7845)</f>
        <v>25396.35</v>
      </c>
      <c r="B7845" s="6">
        <f>US_Regional_Sales_Data!O7845*US_Regional_Sales_Data!M7845</f>
        <v>10960.529999999999</v>
      </c>
      <c r="C7845" s="6">
        <f t="shared" si="244"/>
        <v>14435.82</v>
      </c>
      <c r="D7845" s="7">
        <f t="shared" si="245"/>
        <v>0.56842105263157894</v>
      </c>
    </row>
    <row r="7846" spans="1:4" x14ac:dyDescent="0.55000000000000004">
      <c r="A7846" s="6">
        <f>US_Regional_Sales_Data!P7846*US_Regional_Sales_Data!M7846*(1-US_Regional_Sales_Data!N7846)</f>
        <v>9213.84</v>
      </c>
      <c r="B7846" s="6">
        <f>US_Regional_Sales_Data!O7846*US_Regional_Sales_Data!M7846</f>
        <v>11824.44</v>
      </c>
      <c r="C7846" s="6">
        <f t="shared" si="244"/>
        <v>-2610.6000000000004</v>
      </c>
      <c r="D7846" s="7">
        <f t="shared" si="245"/>
        <v>-0.28333463572191403</v>
      </c>
    </row>
    <row r="7847" spans="1:4" x14ac:dyDescent="0.55000000000000004">
      <c r="A7847" s="6">
        <f>US_Regional_Sales_Data!P7847*US_Regional_Sales_Data!M7847*(1-US_Regional_Sales_Data!N7847)</f>
        <v>8329.44</v>
      </c>
      <c r="B7847" s="6">
        <f>US_Regional_Sales_Data!O7847*US_Regional_Sales_Data!M7847</f>
        <v>6933.71</v>
      </c>
      <c r="C7847" s="6">
        <f t="shared" si="244"/>
        <v>1395.7300000000005</v>
      </c>
      <c r="D7847" s="7">
        <f t="shared" si="245"/>
        <v>0.16756588678230475</v>
      </c>
    </row>
    <row r="7848" spans="1:4" x14ac:dyDescent="0.55000000000000004">
      <c r="A7848" s="6">
        <f>US_Regional_Sales_Data!P7848*US_Regional_Sales_Data!M7848*(1-US_Regional_Sales_Data!N7848)</f>
        <v>187.935</v>
      </c>
      <c r="B7848" s="6">
        <f>US_Regional_Sales_Data!O7848*US_Regional_Sales_Data!M7848</f>
        <v>110.55</v>
      </c>
      <c r="C7848" s="6">
        <f t="shared" si="244"/>
        <v>77.385000000000005</v>
      </c>
      <c r="D7848" s="7">
        <f t="shared" si="245"/>
        <v>0.41176470588235298</v>
      </c>
    </row>
    <row r="7849" spans="1:4" x14ac:dyDescent="0.55000000000000004">
      <c r="A7849" s="6">
        <f>US_Regional_Sales_Data!P7849*US_Regional_Sales_Data!M7849*(1-US_Regional_Sales_Data!N7849)</f>
        <v>2714.5050000000006</v>
      </c>
      <c r="B7849" s="6">
        <f>US_Regional_Sales_Data!O7849*US_Regional_Sales_Data!M7849</f>
        <v>1819.44</v>
      </c>
      <c r="C7849" s="6">
        <f t="shared" si="244"/>
        <v>895.06500000000051</v>
      </c>
      <c r="D7849" s="7">
        <f t="shared" si="245"/>
        <v>0.32973415042521576</v>
      </c>
    </row>
    <row r="7850" spans="1:4" x14ac:dyDescent="0.55000000000000004">
      <c r="A7850" s="6">
        <f>US_Regional_Sales_Data!P7850*US_Regional_Sales_Data!M7850*(1-US_Regional_Sales_Data!N7850)</f>
        <v>1308.51</v>
      </c>
      <c r="B7850" s="6">
        <f>US_Regional_Sales_Data!O7850*US_Regional_Sales_Data!M7850</f>
        <v>697.9</v>
      </c>
      <c r="C7850" s="6">
        <f t="shared" si="244"/>
        <v>610.61</v>
      </c>
      <c r="D7850" s="7">
        <f t="shared" si="245"/>
        <v>0.46664526828224473</v>
      </c>
    </row>
    <row r="7851" spans="1:4" x14ac:dyDescent="0.55000000000000004">
      <c r="A7851" s="6">
        <f>US_Regional_Sales_Data!P7851*US_Regional_Sales_Data!M7851*(1-US_Regional_Sales_Data!N7851)</f>
        <v>1909.5</v>
      </c>
      <c r="B7851" s="6">
        <f>US_Regional_Sales_Data!O7851*US_Regional_Sales_Data!M7851</f>
        <v>1587.8999999999999</v>
      </c>
      <c r="C7851" s="6">
        <f t="shared" si="244"/>
        <v>321.60000000000014</v>
      </c>
      <c r="D7851" s="7">
        <f t="shared" si="245"/>
        <v>0.16842105263157903</v>
      </c>
    </row>
    <row r="7852" spans="1:4" x14ac:dyDescent="0.55000000000000004">
      <c r="A7852" s="6">
        <f>US_Regional_Sales_Data!P7852*US_Regional_Sales_Data!M7852*(1-US_Regional_Sales_Data!N7852)</f>
        <v>1239.5</v>
      </c>
      <c r="B7852" s="6">
        <f>US_Regional_Sales_Data!O7852*US_Regional_Sales_Data!M7852</f>
        <v>1085.44</v>
      </c>
      <c r="C7852" s="6">
        <f t="shared" si="244"/>
        <v>154.05999999999995</v>
      </c>
      <c r="D7852" s="7">
        <f t="shared" si="245"/>
        <v>0.12429205324727709</v>
      </c>
    </row>
    <row r="7853" spans="1:4" x14ac:dyDescent="0.55000000000000004">
      <c r="A7853" s="6">
        <f>US_Regional_Sales_Data!P7853*US_Regional_Sales_Data!M7853*(1-US_Regional_Sales_Data!N7853)</f>
        <v>615.06000000000006</v>
      </c>
      <c r="B7853" s="6">
        <f>US_Regional_Sales_Data!O7853*US_Regional_Sales_Data!M7853</f>
        <v>369.04</v>
      </c>
      <c r="C7853" s="6">
        <f t="shared" si="244"/>
        <v>246.02000000000004</v>
      </c>
      <c r="D7853" s="7">
        <f t="shared" si="245"/>
        <v>0.39999349656944039</v>
      </c>
    </row>
    <row r="7854" spans="1:4" x14ac:dyDescent="0.55000000000000004">
      <c r="A7854" s="6">
        <f>US_Regional_Sales_Data!P7854*US_Regional_Sales_Data!M7854*(1-US_Regional_Sales_Data!N7854)</f>
        <v>10552.5</v>
      </c>
      <c r="B7854" s="6">
        <f>US_Regional_Sales_Data!O7854*US_Regional_Sales_Data!M7854</f>
        <v>8911</v>
      </c>
      <c r="C7854" s="6">
        <f t="shared" si="244"/>
        <v>1641.5</v>
      </c>
      <c r="D7854" s="7">
        <f t="shared" si="245"/>
        <v>0.15555555555555556</v>
      </c>
    </row>
    <row r="7855" spans="1:4" x14ac:dyDescent="0.55000000000000004">
      <c r="A7855" s="6">
        <f>US_Regional_Sales_Data!P7855*US_Regional_Sales_Data!M7855*(1-US_Regional_Sales_Data!N7855)</f>
        <v>3842.4500000000003</v>
      </c>
      <c r="B7855" s="6">
        <f>US_Regional_Sales_Data!O7855*US_Regional_Sales_Data!M7855</f>
        <v>2824.72</v>
      </c>
      <c r="C7855" s="6">
        <f t="shared" si="244"/>
        <v>1017.7300000000005</v>
      </c>
      <c r="D7855" s="7">
        <f t="shared" si="245"/>
        <v>0.26486486486486499</v>
      </c>
    </row>
    <row r="7856" spans="1:4" x14ac:dyDescent="0.55000000000000004">
      <c r="A7856" s="6">
        <f>US_Regional_Sales_Data!P7856*US_Regional_Sales_Data!M7856*(1-US_Regional_Sales_Data!N7856)</f>
        <v>1289.08</v>
      </c>
      <c r="B7856" s="6">
        <f>US_Regional_Sales_Data!O7856*US_Regional_Sales_Data!M7856</f>
        <v>682.88</v>
      </c>
      <c r="C7856" s="6">
        <f t="shared" si="244"/>
        <v>606.19999999999993</v>
      </c>
      <c r="D7856" s="7">
        <f t="shared" si="245"/>
        <v>0.47025785831755978</v>
      </c>
    </row>
    <row r="7857" spans="1:4" x14ac:dyDescent="0.55000000000000004">
      <c r="A7857" s="6">
        <f>US_Regional_Sales_Data!P7857*US_Regional_Sales_Data!M7857*(1-US_Regional_Sales_Data!N7857)</f>
        <v>5529.51</v>
      </c>
      <c r="B7857" s="6">
        <f>US_Regional_Sales_Data!O7857*US_Regional_Sales_Data!M7857</f>
        <v>5160.8899999999994</v>
      </c>
      <c r="C7857" s="6">
        <f t="shared" si="244"/>
        <v>368.6200000000008</v>
      </c>
      <c r="D7857" s="7">
        <f t="shared" si="245"/>
        <v>6.6664134796754287E-2</v>
      </c>
    </row>
    <row r="7858" spans="1:4" x14ac:dyDescent="0.55000000000000004">
      <c r="A7858" s="6">
        <f>US_Regional_Sales_Data!P7858*US_Regional_Sales_Data!M7858*(1-US_Regional_Sales_Data!N7858)</f>
        <v>7244.8775000000014</v>
      </c>
      <c r="B7858" s="6">
        <f>US_Regional_Sales_Data!O7858*US_Regional_Sales_Data!M7858</f>
        <v>3289.58</v>
      </c>
      <c r="C7858" s="6">
        <f t="shared" si="244"/>
        <v>3955.2975000000015</v>
      </c>
      <c r="D7858" s="7">
        <f t="shared" si="245"/>
        <v>0.54594401354612287</v>
      </c>
    </row>
    <row r="7859" spans="1:4" x14ac:dyDescent="0.55000000000000004">
      <c r="A7859" s="6">
        <f>US_Regional_Sales_Data!P7859*US_Regional_Sales_Data!M7859*(1-US_Regional_Sales_Data!N7859)</f>
        <v>1069.32</v>
      </c>
      <c r="B7859" s="6">
        <f>US_Regional_Sales_Data!O7859*US_Regional_Sales_Data!M7859</f>
        <v>889.19999999999993</v>
      </c>
      <c r="C7859" s="6">
        <f t="shared" si="244"/>
        <v>180.12</v>
      </c>
      <c r="D7859" s="7">
        <f t="shared" si="245"/>
        <v>0.16844349680170578</v>
      </c>
    </row>
    <row r="7860" spans="1:4" x14ac:dyDescent="0.55000000000000004">
      <c r="A7860" s="6">
        <f>US_Regional_Sales_Data!P7860*US_Regional_Sales_Data!M7860*(1-US_Regional_Sales_Data!N7860)</f>
        <v>11416.8</v>
      </c>
      <c r="B7860" s="6">
        <f>US_Regional_Sales_Data!O7860*US_Regional_Sales_Data!M7860</f>
        <v>12177.92</v>
      </c>
      <c r="C7860" s="6">
        <f t="shared" si="244"/>
        <v>-761.1200000000008</v>
      </c>
      <c r="D7860" s="7">
        <f t="shared" si="245"/>
        <v>-6.6666666666666735E-2</v>
      </c>
    </row>
    <row r="7861" spans="1:4" x14ac:dyDescent="0.55000000000000004">
      <c r="A7861" s="6">
        <f>US_Regional_Sales_Data!P7861*US_Regional_Sales_Data!M7861*(1-US_Regional_Sales_Data!N7861)</f>
        <v>1674.33</v>
      </c>
      <c r="B7861" s="6">
        <f>US_Regional_Sales_Data!O7861*US_Regional_Sales_Data!M7861</f>
        <v>1674.34</v>
      </c>
      <c r="C7861" s="6">
        <f t="shared" si="244"/>
        <v>-9.9999999999909051E-3</v>
      </c>
      <c r="D7861" s="7">
        <f t="shared" si="245"/>
        <v>-5.9725382690335271E-6</v>
      </c>
    </row>
    <row r="7862" spans="1:4" x14ac:dyDescent="0.55000000000000004">
      <c r="A7862" s="6">
        <f>US_Regional_Sales_Data!P7862*US_Regional_Sales_Data!M7862*(1-US_Regional_Sales_Data!N7862)</f>
        <v>12797.837500000001</v>
      </c>
      <c r="B7862" s="6">
        <f>US_Regional_Sales_Data!O7862*US_Regional_Sales_Data!M7862</f>
        <v>6641.04</v>
      </c>
      <c r="C7862" s="6">
        <f t="shared" si="244"/>
        <v>6156.7975000000015</v>
      </c>
      <c r="D7862" s="7">
        <f t="shared" si="245"/>
        <v>0.48108108108108116</v>
      </c>
    </row>
    <row r="7863" spans="1:4" x14ac:dyDescent="0.55000000000000004">
      <c r="A7863" s="6">
        <f>US_Regional_Sales_Data!P7863*US_Regional_Sales_Data!M7863*(1-US_Regional_Sales_Data!N7863)</f>
        <v>6217.6</v>
      </c>
      <c r="B7863" s="6">
        <f>US_Regional_Sales_Data!O7863*US_Regional_Sales_Data!M7863</f>
        <v>3497.4</v>
      </c>
      <c r="C7863" s="6">
        <f t="shared" si="244"/>
        <v>2720.2000000000003</v>
      </c>
      <c r="D7863" s="7">
        <f t="shared" si="245"/>
        <v>0.4375</v>
      </c>
    </row>
    <row r="7864" spans="1:4" x14ac:dyDescent="0.55000000000000004">
      <c r="A7864" s="6">
        <f>US_Regional_Sales_Data!P7864*US_Regional_Sales_Data!M7864*(1-US_Regional_Sales_Data!N7864)</f>
        <v>594.96</v>
      </c>
      <c r="B7864" s="6">
        <f>US_Regional_Sales_Data!O7864*US_Regional_Sales_Data!M7864</f>
        <v>315.18</v>
      </c>
      <c r="C7864" s="6">
        <f t="shared" si="244"/>
        <v>279.78000000000003</v>
      </c>
      <c r="D7864" s="7">
        <f t="shared" si="245"/>
        <v>0.47025010084711577</v>
      </c>
    </row>
    <row r="7865" spans="1:4" x14ac:dyDescent="0.55000000000000004">
      <c r="A7865" s="6">
        <f>US_Regional_Sales_Data!P7865*US_Regional_Sales_Data!M7865*(1-US_Regional_Sales_Data!N7865)</f>
        <v>3334.2550000000001</v>
      </c>
      <c r="B7865" s="6">
        <f>US_Regional_Sales_Data!O7865*US_Regional_Sales_Data!M7865</f>
        <v>2955.78</v>
      </c>
      <c r="C7865" s="6">
        <f t="shared" si="244"/>
        <v>378.47499999999991</v>
      </c>
      <c r="D7865" s="7">
        <f t="shared" si="245"/>
        <v>0.11351111417693005</v>
      </c>
    </row>
    <row r="7866" spans="1:4" x14ac:dyDescent="0.55000000000000004">
      <c r="A7866" s="6">
        <f>US_Regional_Sales_Data!P7866*US_Regional_Sales_Data!M7866*(1-US_Regional_Sales_Data!N7866)</f>
        <v>10820.835000000001</v>
      </c>
      <c r="B7866" s="6">
        <f>US_Regional_Sales_Data!O7866*US_Regional_Sales_Data!M7866</f>
        <v>8656.66</v>
      </c>
      <c r="C7866" s="6">
        <f t="shared" si="244"/>
        <v>2164.1750000000011</v>
      </c>
      <c r="D7866" s="7">
        <f t="shared" si="245"/>
        <v>0.20000073931447998</v>
      </c>
    </row>
    <row r="7867" spans="1:4" x14ac:dyDescent="0.55000000000000004">
      <c r="A7867" s="6">
        <f>US_Regional_Sales_Data!P7867*US_Regional_Sales_Data!M7867*(1-US_Regional_Sales_Data!N7867)</f>
        <v>2673.2999999999997</v>
      </c>
      <c r="B7867" s="6">
        <f>US_Regional_Sales_Data!O7867*US_Regional_Sales_Data!M7867</f>
        <v>1913.52</v>
      </c>
      <c r="C7867" s="6">
        <f t="shared" si="244"/>
        <v>759.77999999999975</v>
      </c>
      <c r="D7867" s="7">
        <f t="shared" si="245"/>
        <v>0.28421052631578941</v>
      </c>
    </row>
    <row r="7868" spans="1:4" x14ac:dyDescent="0.55000000000000004">
      <c r="A7868" s="6">
        <f>US_Regional_Sales_Data!P7868*US_Regional_Sales_Data!M7868*(1-US_Regional_Sales_Data!N7868)</f>
        <v>4800.8850000000002</v>
      </c>
      <c r="B7868" s="6">
        <f>US_Regional_Sales_Data!O7868*US_Regional_Sales_Data!M7868</f>
        <v>2993.4900000000002</v>
      </c>
      <c r="C7868" s="6">
        <f t="shared" si="244"/>
        <v>1807.395</v>
      </c>
      <c r="D7868" s="7">
        <f t="shared" si="245"/>
        <v>0.37647121312008097</v>
      </c>
    </row>
    <row r="7869" spans="1:4" x14ac:dyDescent="0.55000000000000004">
      <c r="A7869" s="6">
        <f>US_Regional_Sales_Data!P7869*US_Regional_Sales_Data!M7869*(1-US_Regional_Sales_Data!N7869)</f>
        <v>21790.41</v>
      </c>
      <c r="B7869" s="6">
        <f>US_Regional_Sales_Data!O7869*US_Regional_Sales_Data!M7869</f>
        <v>11543.039999999999</v>
      </c>
      <c r="C7869" s="6">
        <f t="shared" si="244"/>
        <v>10247.370000000001</v>
      </c>
      <c r="D7869" s="7">
        <f t="shared" si="245"/>
        <v>0.47026971956929681</v>
      </c>
    </row>
    <row r="7870" spans="1:4" x14ac:dyDescent="0.55000000000000004">
      <c r="A7870" s="6">
        <f>US_Regional_Sales_Data!P7870*US_Regional_Sales_Data!M7870*(1-US_Regional_Sales_Data!N7870)</f>
        <v>8442</v>
      </c>
      <c r="B7870" s="6">
        <f>US_Regional_Sales_Data!O7870*US_Regional_Sales_Data!M7870</f>
        <v>6659.8</v>
      </c>
      <c r="C7870" s="6">
        <f t="shared" si="244"/>
        <v>1782.1999999999998</v>
      </c>
      <c r="D7870" s="7">
        <f t="shared" si="245"/>
        <v>0.21111111111111108</v>
      </c>
    </row>
    <row r="7871" spans="1:4" x14ac:dyDescent="0.55000000000000004">
      <c r="A7871" s="6">
        <f>US_Regional_Sales_Data!P7871*US_Regional_Sales_Data!M7871*(1-US_Regional_Sales_Data!N7871)</f>
        <v>17969.400000000001</v>
      </c>
      <c r="B7871" s="6">
        <f>US_Regional_Sales_Data!O7871*US_Regional_Sales_Data!M7871</f>
        <v>14774.849999999999</v>
      </c>
      <c r="C7871" s="6">
        <f t="shared" si="244"/>
        <v>3194.5500000000029</v>
      </c>
      <c r="D7871" s="7">
        <f t="shared" si="245"/>
        <v>0.17777722127616963</v>
      </c>
    </row>
    <row r="7872" spans="1:4" x14ac:dyDescent="0.55000000000000004">
      <c r="A7872" s="6">
        <f>US_Regional_Sales_Data!P7872*US_Regional_Sales_Data!M7872*(1-US_Regional_Sales_Data!N7872)</f>
        <v>10355.52</v>
      </c>
      <c r="B7872" s="6">
        <f>US_Regional_Sales_Data!O7872*US_Regional_Sales_Data!M7872</f>
        <v>8025.52</v>
      </c>
      <c r="C7872" s="6">
        <f t="shared" si="244"/>
        <v>2330</v>
      </c>
      <c r="D7872" s="7">
        <f t="shared" si="245"/>
        <v>0.22500077253484133</v>
      </c>
    </row>
    <row r="7873" spans="1:4" x14ac:dyDescent="0.55000000000000004">
      <c r="A7873" s="6">
        <f>US_Regional_Sales_Data!P7873*US_Regional_Sales_Data!M7873*(1-US_Regional_Sales_Data!N7873)</f>
        <v>10955.84</v>
      </c>
      <c r="B7873" s="6">
        <f>US_Regional_Sales_Data!O7873*US_Regional_Sales_Data!M7873</f>
        <v>7356.08</v>
      </c>
      <c r="C7873" s="6">
        <f t="shared" si="244"/>
        <v>3599.76</v>
      </c>
      <c r="D7873" s="7">
        <f t="shared" si="245"/>
        <v>0.32856996816309841</v>
      </c>
    </row>
    <row r="7874" spans="1:4" x14ac:dyDescent="0.55000000000000004">
      <c r="A7874" s="6">
        <f>US_Regional_Sales_Data!P7874*US_Regional_Sales_Data!M7874*(1-US_Regional_Sales_Data!N7874)</f>
        <v>25587.3</v>
      </c>
      <c r="B7874" s="6">
        <f>US_Regional_Sales_Data!O7874*US_Regional_Sales_Data!M7874</f>
        <v>14544.349999999999</v>
      </c>
      <c r="C7874" s="6">
        <f t="shared" si="244"/>
        <v>11042.95</v>
      </c>
      <c r="D7874" s="7">
        <f t="shared" si="245"/>
        <v>0.43157933818730387</v>
      </c>
    </row>
    <row r="7875" spans="1:4" x14ac:dyDescent="0.55000000000000004">
      <c r="A7875" s="6">
        <f>US_Regional_Sales_Data!P7875*US_Regional_Sales_Data!M7875*(1-US_Regional_Sales_Data!N7875)</f>
        <v>4162.7099999999991</v>
      </c>
      <c r="B7875" s="6">
        <f>US_Regional_Sales_Data!O7875*US_Regional_Sales_Data!M7875</f>
        <v>2760.54</v>
      </c>
      <c r="C7875" s="6">
        <f t="shared" ref="C7875:C7938" si="246">A7875-B7875</f>
        <v>1402.1699999999992</v>
      </c>
      <c r="D7875" s="7">
        <f t="shared" ref="D7875:D7938" si="247">C7875/A7875</f>
        <v>0.33684066389443401</v>
      </c>
    </row>
    <row r="7876" spans="1:4" x14ac:dyDescent="0.55000000000000004">
      <c r="A7876" s="6">
        <f>US_Regional_Sales_Data!P7876*US_Regional_Sales_Data!M7876*(1-US_Regional_Sales_Data!N7876)</f>
        <v>6114.4199999999992</v>
      </c>
      <c r="B7876" s="6">
        <f>US_Regional_Sales_Data!O7876*US_Regional_Sales_Data!M7876</f>
        <v>4415.97</v>
      </c>
      <c r="C7876" s="6">
        <f t="shared" si="246"/>
        <v>1698.4499999999989</v>
      </c>
      <c r="D7876" s="7">
        <f t="shared" si="247"/>
        <v>0.27777777777777762</v>
      </c>
    </row>
    <row r="7877" spans="1:4" x14ac:dyDescent="0.55000000000000004">
      <c r="A7877" s="6">
        <f>US_Regional_Sales_Data!P7877*US_Regional_Sales_Data!M7877*(1-US_Regional_Sales_Data!N7877)</f>
        <v>6549.585</v>
      </c>
      <c r="B7877" s="6">
        <f>US_Regional_Sales_Data!O7877*US_Regional_Sales_Data!M7877</f>
        <v>3378.2000000000003</v>
      </c>
      <c r="C7877" s="6">
        <f t="shared" si="246"/>
        <v>3171.3849999999998</v>
      </c>
      <c r="D7877" s="7">
        <f t="shared" si="247"/>
        <v>0.48421159508579548</v>
      </c>
    </row>
    <row r="7878" spans="1:4" x14ac:dyDescent="0.55000000000000004">
      <c r="A7878" s="6">
        <f>US_Regional_Sales_Data!P7878*US_Regional_Sales_Data!M7878*(1-US_Regional_Sales_Data!N7878)</f>
        <v>15840.809999999998</v>
      </c>
      <c r="B7878" s="6">
        <f>US_Regional_Sales_Data!O7878*US_Regional_Sales_Data!M7878</f>
        <v>13186.380000000001</v>
      </c>
      <c r="C7878" s="6">
        <f t="shared" si="246"/>
        <v>2654.4299999999967</v>
      </c>
      <c r="D7878" s="7">
        <f t="shared" si="247"/>
        <v>0.16756908264160716</v>
      </c>
    </row>
    <row r="7879" spans="1:4" x14ac:dyDescent="0.55000000000000004">
      <c r="A7879" s="6">
        <f>US_Regional_Sales_Data!P7879*US_Regional_Sales_Data!M7879*(1-US_Regional_Sales_Data!N7879)</f>
        <v>1983.2</v>
      </c>
      <c r="B7879" s="6">
        <f>US_Regional_Sales_Data!O7879*US_Regional_Sales_Data!M7879</f>
        <v>1286.4000000000001</v>
      </c>
      <c r="C7879" s="6">
        <f t="shared" si="246"/>
        <v>696.8</v>
      </c>
      <c r="D7879" s="7">
        <f t="shared" si="247"/>
        <v>0.35135135135135132</v>
      </c>
    </row>
    <row r="7880" spans="1:4" x14ac:dyDescent="0.55000000000000004">
      <c r="A7880" s="6">
        <f>US_Regional_Sales_Data!P7880*US_Regional_Sales_Data!M7880*(1-US_Regional_Sales_Data!N7880)</f>
        <v>15356.400000000001</v>
      </c>
      <c r="B7880" s="6">
        <f>US_Regional_Sales_Data!O7880*US_Regional_Sales_Data!M7880</f>
        <v>13628.82</v>
      </c>
      <c r="C7880" s="6">
        <f t="shared" si="246"/>
        <v>1727.5800000000017</v>
      </c>
      <c r="D7880" s="7">
        <f t="shared" si="247"/>
        <v>0.11249902320856461</v>
      </c>
    </row>
    <row r="7881" spans="1:4" x14ac:dyDescent="0.55000000000000004">
      <c r="A7881" s="6">
        <f>US_Regional_Sales_Data!P7881*US_Regional_Sales_Data!M7881*(1-US_Regional_Sales_Data!N7881)</f>
        <v>16640.287500000002</v>
      </c>
      <c r="B7881" s="6">
        <f>US_Regional_Sales_Data!O7881*US_Regional_Sales_Data!M7881</f>
        <v>8634.9500000000007</v>
      </c>
      <c r="C7881" s="6">
        <f t="shared" si="246"/>
        <v>8005.3375000000015</v>
      </c>
      <c r="D7881" s="7">
        <f t="shared" si="247"/>
        <v>0.48108168203223656</v>
      </c>
    </row>
    <row r="7882" spans="1:4" x14ac:dyDescent="0.55000000000000004">
      <c r="A7882" s="6">
        <f>US_Regional_Sales_Data!P7882*US_Regional_Sales_Data!M7882*(1-US_Regional_Sales_Data!N7882)</f>
        <v>9648</v>
      </c>
      <c r="B7882" s="6">
        <f>US_Regional_Sales_Data!O7882*US_Regional_Sales_Data!M7882</f>
        <v>9406.7999999999993</v>
      </c>
      <c r="C7882" s="6">
        <f t="shared" si="246"/>
        <v>241.20000000000073</v>
      </c>
      <c r="D7882" s="7">
        <f t="shared" si="247"/>
        <v>2.5000000000000074E-2</v>
      </c>
    </row>
    <row r="7883" spans="1:4" x14ac:dyDescent="0.55000000000000004">
      <c r="A7883" s="6">
        <f>US_Regional_Sales_Data!P7883*US_Regional_Sales_Data!M7883*(1-US_Regional_Sales_Data!N7883)</f>
        <v>2456.89</v>
      </c>
      <c r="B7883" s="6">
        <f>US_Regional_Sales_Data!O7883*US_Regional_Sales_Data!M7883</f>
        <v>1784.48</v>
      </c>
      <c r="C7883" s="6">
        <f t="shared" si="246"/>
        <v>672.40999999999985</v>
      </c>
      <c r="D7883" s="7">
        <f t="shared" si="247"/>
        <v>0.27368339648905726</v>
      </c>
    </row>
    <row r="7884" spans="1:4" x14ac:dyDescent="0.55000000000000004">
      <c r="A7884" s="6">
        <f>US_Regional_Sales_Data!P7884*US_Regional_Sales_Data!M7884*(1-US_Regional_Sales_Data!N7884)</f>
        <v>4048.1399999999994</v>
      </c>
      <c r="B7884" s="6">
        <f>US_Regional_Sales_Data!O7884*US_Regional_Sales_Data!M7884</f>
        <v>2471.48</v>
      </c>
      <c r="C7884" s="6">
        <f t="shared" si="246"/>
        <v>1576.6599999999994</v>
      </c>
      <c r="D7884" s="7">
        <f t="shared" si="247"/>
        <v>0.38947763664300139</v>
      </c>
    </row>
    <row r="7885" spans="1:4" x14ac:dyDescent="0.55000000000000004">
      <c r="A7885" s="6">
        <f>US_Regional_Sales_Data!P7885*US_Regional_Sales_Data!M7885*(1-US_Regional_Sales_Data!N7885)</f>
        <v>8188.74</v>
      </c>
      <c r="B7885" s="6">
        <f>US_Regional_Sales_Data!O7885*US_Regional_Sales_Data!M7885</f>
        <v>5849.1</v>
      </c>
      <c r="C7885" s="6">
        <f t="shared" si="246"/>
        <v>2339.6399999999994</v>
      </c>
      <c r="D7885" s="7">
        <f t="shared" si="247"/>
        <v>0.28571428571428564</v>
      </c>
    </row>
    <row r="7886" spans="1:4" x14ac:dyDescent="0.55000000000000004">
      <c r="A7886" s="6">
        <f>US_Regional_Sales_Data!P7886*US_Regional_Sales_Data!M7886*(1-US_Regional_Sales_Data!N7886)</f>
        <v>5881.26</v>
      </c>
      <c r="B7886" s="6">
        <f>US_Regional_Sales_Data!O7886*US_Regional_Sales_Data!M7886</f>
        <v>3590.6500000000005</v>
      </c>
      <c r="C7886" s="6">
        <f t="shared" si="246"/>
        <v>2290.6099999999997</v>
      </c>
      <c r="D7886" s="7">
        <f t="shared" si="247"/>
        <v>0.38947606465281243</v>
      </c>
    </row>
    <row r="7887" spans="1:4" x14ac:dyDescent="0.55000000000000004">
      <c r="A7887" s="6">
        <f>US_Regional_Sales_Data!P7887*US_Regional_Sales_Data!M7887*(1-US_Regional_Sales_Data!N7887)</f>
        <v>4755.66</v>
      </c>
      <c r="B7887" s="6">
        <f>US_Regional_Sales_Data!O7887*US_Regional_Sales_Data!M7887</f>
        <v>3725.2599999999998</v>
      </c>
      <c r="C7887" s="6">
        <f t="shared" si="246"/>
        <v>1030.4000000000001</v>
      </c>
      <c r="D7887" s="7">
        <f t="shared" si="247"/>
        <v>0.21666813859695608</v>
      </c>
    </row>
    <row r="7888" spans="1:4" x14ac:dyDescent="0.55000000000000004">
      <c r="A7888" s="6">
        <f>US_Regional_Sales_Data!P7888*US_Regional_Sales_Data!M7888*(1-US_Regional_Sales_Data!N7888)</f>
        <v>2243.4950000000003</v>
      </c>
      <c r="B7888" s="6">
        <f>US_Regional_Sales_Data!O7888*US_Regional_Sales_Data!M7888</f>
        <v>1479.49</v>
      </c>
      <c r="C7888" s="6">
        <f t="shared" si="246"/>
        <v>764.00500000000034</v>
      </c>
      <c r="D7888" s="7">
        <f t="shared" si="247"/>
        <v>0.3405423234729742</v>
      </c>
    </row>
    <row r="7889" spans="1:4" x14ac:dyDescent="0.55000000000000004">
      <c r="A7889" s="6">
        <f>US_Regional_Sales_Data!P7889*US_Regional_Sales_Data!M7889*(1-US_Regional_Sales_Data!N7889)</f>
        <v>1680.36</v>
      </c>
      <c r="B7889" s="6">
        <f>US_Regional_Sales_Data!O7889*US_Regional_Sales_Data!M7889</f>
        <v>1167.44</v>
      </c>
      <c r="C7889" s="6">
        <f t="shared" si="246"/>
        <v>512.91999999999985</v>
      </c>
      <c r="D7889" s="7">
        <f t="shared" si="247"/>
        <v>0.30524411435644733</v>
      </c>
    </row>
    <row r="7890" spans="1:4" x14ac:dyDescent="0.55000000000000004">
      <c r="A7890" s="6">
        <f>US_Regional_Sales_Data!P7890*US_Regional_Sales_Data!M7890*(1-US_Regional_Sales_Data!N7890)</f>
        <v>904.5</v>
      </c>
      <c r="B7890" s="6">
        <f>US_Regional_Sales_Data!O7890*US_Regional_Sales_Data!M7890</f>
        <v>422.1</v>
      </c>
      <c r="C7890" s="6">
        <f t="shared" si="246"/>
        <v>482.4</v>
      </c>
      <c r="D7890" s="7">
        <f t="shared" si="247"/>
        <v>0.53333333333333333</v>
      </c>
    </row>
    <row r="7891" spans="1:4" x14ac:dyDescent="0.55000000000000004">
      <c r="A7891" s="6">
        <f>US_Regional_Sales_Data!P7891*US_Regional_Sales_Data!M7891*(1-US_Regional_Sales_Data!N7891)</f>
        <v>18468.55</v>
      </c>
      <c r="B7891" s="6">
        <f>US_Regional_Sales_Data!O7891*US_Regional_Sales_Data!M7891</f>
        <v>11979.6</v>
      </c>
      <c r="C7891" s="6">
        <f t="shared" si="246"/>
        <v>6488.9499999999989</v>
      </c>
      <c r="D7891" s="7">
        <f t="shared" si="247"/>
        <v>0.35135135135135132</v>
      </c>
    </row>
    <row r="7892" spans="1:4" x14ac:dyDescent="0.55000000000000004">
      <c r="A7892" s="6">
        <f>US_Regional_Sales_Data!P7892*US_Regional_Sales_Data!M7892*(1-US_Regional_Sales_Data!N7892)</f>
        <v>3613.1424999999999</v>
      </c>
      <c r="B7892" s="6">
        <f>US_Regional_Sales_Data!O7892*US_Regional_Sales_Data!M7892</f>
        <v>1874.93</v>
      </c>
      <c r="C7892" s="6">
        <f t="shared" si="246"/>
        <v>1738.2124999999999</v>
      </c>
      <c r="D7892" s="7">
        <f t="shared" si="247"/>
        <v>0.48108052754631181</v>
      </c>
    </row>
    <row r="7893" spans="1:4" x14ac:dyDescent="0.55000000000000004">
      <c r="A7893" s="6">
        <f>US_Regional_Sales_Data!P7893*US_Regional_Sales_Data!M7893*(1-US_Regional_Sales_Data!N7893)</f>
        <v>12494.16</v>
      </c>
      <c r="B7893" s="6">
        <f>US_Regional_Sales_Data!O7893*US_Regional_Sales_Data!M7893</f>
        <v>10967.11</v>
      </c>
      <c r="C7893" s="6">
        <f t="shared" si="246"/>
        <v>1527.0499999999993</v>
      </c>
      <c r="D7893" s="7">
        <f t="shared" si="247"/>
        <v>0.12222110169871359</v>
      </c>
    </row>
    <row r="7894" spans="1:4" x14ac:dyDescent="0.55000000000000004">
      <c r="A7894" s="6">
        <f>US_Regional_Sales_Data!P7894*US_Regional_Sales_Data!M7894*(1-US_Regional_Sales_Data!N7894)</f>
        <v>6432</v>
      </c>
      <c r="B7894" s="6">
        <f>US_Regional_Sales_Data!O7894*US_Regional_Sales_Data!M7894</f>
        <v>3778.8</v>
      </c>
      <c r="C7894" s="6">
        <f t="shared" si="246"/>
        <v>2653.2</v>
      </c>
      <c r="D7894" s="7">
        <f t="shared" si="247"/>
        <v>0.41249999999999998</v>
      </c>
    </row>
    <row r="7895" spans="1:4" x14ac:dyDescent="0.55000000000000004">
      <c r="A7895" s="6">
        <f>US_Regional_Sales_Data!P7895*US_Regional_Sales_Data!M7895*(1-US_Regional_Sales_Data!N7895)</f>
        <v>10364.9</v>
      </c>
      <c r="B7895" s="6">
        <f>US_Regional_Sales_Data!O7895*US_Regional_Sales_Data!M7895</f>
        <v>6828.6399999999994</v>
      </c>
      <c r="C7895" s="6">
        <f t="shared" si="246"/>
        <v>3536.26</v>
      </c>
      <c r="D7895" s="7">
        <f t="shared" si="247"/>
        <v>0.3411764705882353</v>
      </c>
    </row>
    <row r="7896" spans="1:4" x14ac:dyDescent="0.55000000000000004">
      <c r="A7896" s="6">
        <f>US_Regional_Sales_Data!P7896*US_Regional_Sales_Data!M7896*(1-US_Regional_Sales_Data!N7896)</f>
        <v>6415.9199999999992</v>
      </c>
      <c r="B7896" s="6">
        <f>US_Regional_Sales_Data!O7896*US_Regional_Sales_Data!M7896</f>
        <v>5470.43</v>
      </c>
      <c r="C7896" s="6">
        <f t="shared" si="246"/>
        <v>945.48999999999887</v>
      </c>
      <c r="D7896" s="7">
        <f t="shared" si="247"/>
        <v>0.14736623898053577</v>
      </c>
    </row>
    <row r="7897" spans="1:4" x14ac:dyDescent="0.55000000000000004">
      <c r="A7897" s="6">
        <f>US_Regional_Sales_Data!P7897*US_Regional_Sales_Data!M7897*(1-US_Regional_Sales_Data!N7897)</f>
        <v>7337.84</v>
      </c>
      <c r="B7897" s="6">
        <f>US_Regional_Sales_Data!O7897*US_Regional_Sales_Data!M7897</f>
        <v>5156.32</v>
      </c>
      <c r="C7897" s="6">
        <f t="shared" si="246"/>
        <v>2181.5200000000004</v>
      </c>
      <c r="D7897" s="7">
        <f t="shared" si="247"/>
        <v>0.29729729729729737</v>
      </c>
    </row>
    <row r="7898" spans="1:4" x14ac:dyDescent="0.55000000000000004">
      <c r="A7898" s="6">
        <f>US_Regional_Sales_Data!P7898*US_Regional_Sales_Data!M7898*(1-US_Regional_Sales_Data!N7898)</f>
        <v>25157.16</v>
      </c>
      <c r="B7898" s="6">
        <f>US_Regional_Sales_Data!O7898*US_Regional_Sales_Data!M7898</f>
        <v>20125.7</v>
      </c>
      <c r="C7898" s="6">
        <f t="shared" si="246"/>
        <v>5031.4599999999991</v>
      </c>
      <c r="D7898" s="7">
        <f t="shared" si="247"/>
        <v>0.20000111300321655</v>
      </c>
    </row>
    <row r="7899" spans="1:4" x14ac:dyDescent="0.55000000000000004">
      <c r="A7899" s="6">
        <f>US_Regional_Sales_Data!P7899*US_Regional_Sales_Data!M7899*(1-US_Regional_Sales_Data!N7899)</f>
        <v>2369.79</v>
      </c>
      <c r="B7899" s="6">
        <f>US_Regional_Sales_Data!O7899*US_Regional_Sales_Data!M7899</f>
        <v>1158.56</v>
      </c>
      <c r="C7899" s="6">
        <f t="shared" si="246"/>
        <v>1211.23</v>
      </c>
      <c r="D7899" s="7">
        <f t="shared" si="247"/>
        <v>0.51111279902438611</v>
      </c>
    </row>
    <row r="7900" spans="1:4" x14ac:dyDescent="0.55000000000000004">
      <c r="A7900" s="6">
        <f>US_Regional_Sales_Data!P7900*US_Regional_Sales_Data!M7900*(1-US_Regional_Sales_Data!N7900)</f>
        <v>4313.4600000000009</v>
      </c>
      <c r="B7900" s="6">
        <f>US_Regional_Sales_Data!O7900*US_Regional_Sales_Data!M7900</f>
        <v>3637.32</v>
      </c>
      <c r="C7900" s="6">
        <f t="shared" si="246"/>
        <v>676.14000000000078</v>
      </c>
      <c r="D7900" s="7">
        <f t="shared" si="247"/>
        <v>0.15675119277795566</v>
      </c>
    </row>
    <row r="7901" spans="1:4" x14ac:dyDescent="0.55000000000000004">
      <c r="A7901" s="6">
        <f>US_Regional_Sales_Data!P7901*US_Regional_Sales_Data!M7901*(1-US_Regional_Sales_Data!N7901)</f>
        <v>17312.8</v>
      </c>
      <c r="B7901" s="6">
        <f>US_Regional_Sales_Data!O7901*US_Regional_Sales_Data!M7901</f>
        <v>13850.24</v>
      </c>
      <c r="C7901" s="6">
        <f t="shared" si="246"/>
        <v>3462.5599999999995</v>
      </c>
      <c r="D7901" s="7">
        <f t="shared" si="247"/>
        <v>0.19999999999999998</v>
      </c>
    </row>
    <row r="7902" spans="1:4" x14ac:dyDescent="0.55000000000000004">
      <c r="A7902" s="6">
        <f>US_Regional_Sales_Data!P7902*US_Regional_Sales_Data!M7902*(1-US_Regional_Sales_Data!N7902)</f>
        <v>1239.5</v>
      </c>
      <c r="B7902" s="6">
        <f>US_Regional_Sales_Data!O7902*US_Regional_Sales_Data!M7902</f>
        <v>576.24</v>
      </c>
      <c r="C7902" s="6">
        <f t="shared" si="246"/>
        <v>663.26</v>
      </c>
      <c r="D7902" s="7">
        <f t="shared" si="247"/>
        <v>0.53510286405808793</v>
      </c>
    </row>
    <row r="7903" spans="1:4" x14ac:dyDescent="0.55000000000000004">
      <c r="A7903" s="6">
        <f>US_Regional_Sales_Data!P7903*US_Regional_Sales_Data!M7903*(1-US_Regional_Sales_Data!N7903)</f>
        <v>15091.75</v>
      </c>
      <c r="B7903" s="6">
        <f>US_Regional_Sales_Data!O7903*US_Regional_Sales_Data!M7903</f>
        <v>11540.75</v>
      </c>
      <c r="C7903" s="6">
        <f t="shared" si="246"/>
        <v>3551</v>
      </c>
      <c r="D7903" s="7">
        <f t="shared" si="247"/>
        <v>0.23529411764705882</v>
      </c>
    </row>
    <row r="7904" spans="1:4" x14ac:dyDescent="0.55000000000000004">
      <c r="A7904" s="6">
        <f>US_Regional_Sales_Data!P7904*US_Regional_Sales_Data!M7904*(1-US_Regional_Sales_Data!N7904)</f>
        <v>12365.52</v>
      </c>
      <c r="B7904" s="6">
        <f>US_Regional_Sales_Data!O7904*US_Regional_Sales_Data!M7904</f>
        <v>8449.76</v>
      </c>
      <c r="C7904" s="6">
        <f t="shared" si="246"/>
        <v>3915.76</v>
      </c>
      <c r="D7904" s="7">
        <f t="shared" si="247"/>
        <v>0.31666763710705254</v>
      </c>
    </row>
    <row r="7905" spans="1:4" x14ac:dyDescent="0.55000000000000004">
      <c r="A7905" s="6">
        <f>US_Regional_Sales_Data!P7905*US_Regional_Sales_Data!M7905*(1-US_Regional_Sales_Data!N7905)</f>
        <v>3371.4400000000005</v>
      </c>
      <c r="B7905" s="6">
        <f>US_Regional_Sales_Data!O7905*US_Regional_Sales_Data!M7905</f>
        <v>2332.6799999999998</v>
      </c>
      <c r="C7905" s="6">
        <f t="shared" si="246"/>
        <v>1038.7600000000007</v>
      </c>
      <c r="D7905" s="7">
        <f t="shared" si="247"/>
        <v>0.30810573523479595</v>
      </c>
    </row>
    <row r="7906" spans="1:4" x14ac:dyDescent="0.55000000000000004">
      <c r="A7906" s="6">
        <f>US_Regional_Sales_Data!P7906*US_Regional_Sales_Data!M7906*(1-US_Regional_Sales_Data!N7906)</f>
        <v>21641</v>
      </c>
      <c r="B7906" s="6">
        <f>US_Regional_Sales_Data!O7906*US_Regional_Sales_Data!M7906</f>
        <v>11162.24</v>
      </c>
      <c r="C7906" s="6">
        <f t="shared" si="246"/>
        <v>10478.76</v>
      </c>
      <c r="D7906" s="7">
        <f t="shared" si="247"/>
        <v>0.48420867797236727</v>
      </c>
    </row>
    <row r="7907" spans="1:4" x14ac:dyDescent="0.55000000000000004">
      <c r="A7907" s="6">
        <f>US_Regional_Sales_Data!P7907*US_Regional_Sales_Data!M7907*(1-US_Regional_Sales_Data!N7907)</f>
        <v>9181.6799999999985</v>
      </c>
      <c r="B7907" s="6">
        <f>US_Regional_Sales_Data!O7907*US_Regional_Sales_Data!M7907</f>
        <v>9755.5499999999993</v>
      </c>
      <c r="C7907" s="6">
        <f t="shared" si="246"/>
        <v>-573.8700000000008</v>
      </c>
      <c r="D7907" s="7">
        <f t="shared" si="247"/>
        <v>-6.2501633687952626E-2</v>
      </c>
    </row>
    <row r="7908" spans="1:4" x14ac:dyDescent="0.55000000000000004">
      <c r="A7908" s="6">
        <f>US_Regional_Sales_Data!P7908*US_Regional_Sales_Data!M7908*(1-US_Regional_Sales_Data!N7908)</f>
        <v>25595.675000000003</v>
      </c>
      <c r="B7908" s="6">
        <f>US_Regional_Sales_Data!O7908*US_Regional_Sales_Data!M7908</f>
        <v>18816.28</v>
      </c>
      <c r="C7908" s="6">
        <f t="shared" si="246"/>
        <v>6779.3950000000041</v>
      </c>
      <c r="D7908" s="7">
        <f t="shared" si="247"/>
        <v>0.26486486486486499</v>
      </c>
    </row>
    <row r="7909" spans="1:4" x14ac:dyDescent="0.55000000000000004">
      <c r="A7909" s="6">
        <f>US_Regional_Sales_Data!P7909*US_Regional_Sales_Data!M7909*(1-US_Regional_Sales_Data!N7909)</f>
        <v>24843.600000000002</v>
      </c>
      <c r="B7909" s="6">
        <f>US_Regional_Sales_Data!O7909*US_Regional_Sales_Data!M7909</f>
        <v>17701.05</v>
      </c>
      <c r="C7909" s="6">
        <f t="shared" si="246"/>
        <v>7142.5500000000029</v>
      </c>
      <c r="D7909" s="7">
        <f t="shared" si="247"/>
        <v>0.28750060377723047</v>
      </c>
    </row>
    <row r="7910" spans="1:4" x14ac:dyDescent="0.55000000000000004">
      <c r="A7910" s="6">
        <f>US_Regional_Sales_Data!P7910*US_Regional_Sales_Data!M7910*(1-US_Regional_Sales_Data!N7910)</f>
        <v>3602.5899999999997</v>
      </c>
      <c r="B7910" s="6">
        <f>US_Regional_Sales_Data!O7910*US_Regional_Sales_Data!M7910</f>
        <v>3223.38</v>
      </c>
      <c r="C7910" s="6">
        <f t="shared" si="246"/>
        <v>379.20999999999958</v>
      </c>
      <c r="D7910" s="7">
        <f t="shared" si="247"/>
        <v>0.10526038211397901</v>
      </c>
    </row>
    <row r="7911" spans="1:4" x14ac:dyDescent="0.55000000000000004">
      <c r="A7911" s="6">
        <f>US_Regional_Sales_Data!P7911*US_Regional_Sales_Data!M7911*(1-US_Regional_Sales_Data!N7911)</f>
        <v>16433.760000000002</v>
      </c>
      <c r="B7911" s="6">
        <f>US_Regional_Sales_Data!O7911*US_Regional_Sales_Data!M7911</f>
        <v>17138.04</v>
      </c>
      <c r="C7911" s="6">
        <f t="shared" si="246"/>
        <v>-704.27999999999884</v>
      </c>
      <c r="D7911" s="7">
        <f t="shared" si="247"/>
        <v>-4.2855682448812611E-2</v>
      </c>
    </row>
    <row r="7912" spans="1:4" x14ac:dyDescent="0.55000000000000004">
      <c r="A7912" s="6">
        <f>US_Regional_Sales_Data!P7912*US_Regional_Sales_Data!M7912*(1-US_Regional_Sales_Data!N7912)</f>
        <v>1514.8700000000001</v>
      </c>
      <c r="B7912" s="6">
        <f>US_Regional_Sales_Data!O7912*US_Regional_Sales_Data!M7912</f>
        <v>892.99</v>
      </c>
      <c r="C7912" s="6">
        <f t="shared" si="246"/>
        <v>621.88000000000011</v>
      </c>
      <c r="D7912" s="7">
        <f t="shared" si="247"/>
        <v>0.41051707407236271</v>
      </c>
    </row>
    <row r="7913" spans="1:4" x14ac:dyDescent="0.55000000000000004">
      <c r="A7913" s="6">
        <f>US_Regional_Sales_Data!P7913*US_Regional_Sales_Data!M7913*(1-US_Regional_Sales_Data!N7913)</f>
        <v>1712.1849999999999</v>
      </c>
      <c r="B7913" s="6">
        <f>US_Regional_Sales_Data!O7913*US_Regional_Sales_Data!M7913</f>
        <v>1117.43</v>
      </c>
      <c r="C7913" s="6">
        <f t="shared" si="246"/>
        <v>594.75499999999988</v>
      </c>
      <c r="D7913" s="7">
        <f t="shared" si="247"/>
        <v>0.34736608485648451</v>
      </c>
    </row>
    <row r="7914" spans="1:4" x14ac:dyDescent="0.55000000000000004">
      <c r="A7914" s="6">
        <f>US_Regional_Sales_Data!P7914*US_Regional_Sales_Data!M7914*(1-US_Regional_Sales_Data!N7914)</f>
        <v>6600.3375000000005</v>
      </c>
      <c r="B7914" s="6">
        <f>US_Regional_Sales_Data!O7914*US_Regional_Sales_Data!M7914</f>
        <v>5851.11</v>
      </c>
      <c r="C7914" s="6">
        <f t="shared" si="246"/>
        <v>749.22750000000087</v>
      </c>
      <c r="D7914" s="7">
        <f t="shared" si="247"/>
        <v>0.11351351351351363</v>
      </c>
    </row>
    <row r="7915" spans="1:4" x14ac:dyDescent="0.55000000000000004">
      <c r="A7915" s="6">
        <f>US_Regional_Sales_Data!P7915*US_Regional_Sales_Data!M7915*(1-US_Regional_Sales_Data!N7915)</f>
        <v>3718.5</v>
      </c>
      <c r="B7915" s="6">
        <f>US_Regional_Sales_Data!O7915*US_Regional_Sales_Data!M7915</f>
        <v>2211</v>
      </c>
      <c r="C7915" s="6">
        <f t="shared" si="246"/>
        <v>1507.5</v>
      </c>
      <c r="D7915" s="7">
        <f t="shared" si="247"/>
        <v>0.40540540540540543</v>
      </c>
    </row>
    <row r="7916" spans="1:4" x14ac:dyDescent="0.55000000000000004">
      <c r="A7916" s="6">
        <f>US_Regional_Sales_Data!P7916*US_Regional_Sales_Data!M7916*(1-US_Regional_Sales_Data!N7916)</f>
        <v>1235.8149999999998</v>
      </c>
      <c r="B7916" s="6">
        <f>US_Regional_Sales_Data!O7916*US_Regional_Sales_Data!M7916</f>
        <v>857.78000000000009</v>
      </c>
      <c r="C7916" s="6">
        <f t="shared" si="246"/>
        <v>378.03499999999974</v>
      </c>
      <c r="D7916" s="7">
        <f t="shared" si="247"/>
        <v>0.30589934577586436</v>
      </c>
    </row>
    <row r="7917" spans="1:4" x14ac:dyDescent="0.55000000000000004">
      <c r="A7917" s="6">
        <f>US_Regional_Sales_Data!P7917*US_Regional_Sales_Data!M7917*(1-US_Regional_Sales_Data!N7917)</f>
        <v>1286.4000000000001</v>
      </c>
      <c r="B7917" s="6">
        <f>US_Regional_Sales_Data!O7917*US_Regional_Sales_Data!M7917</f>
        <v>1334.64</v>
      </c>
      <c r="C7917" s="6">
        <f t="shared" si="246"/>
        <v>-48.240000000000009</v>
      </c>
      <c r="D7917" s="7">
        <f t="shared" si="247"/>
        <v>-3.7500000000000006E-2</v>
      </c>
    </row>
    <row r="7918" spans="1:4" x14ac:dyDescent="0.55000000000000004">
      <c r="A7918" s="6">
        <f>US_Regional_Sales_Data!P7918*US_Regional_Sales_Data!M7918*(1-US_Regional_Sales_Data!N7918)</f>
        <v>7682.2199999999993</v>
      </c>
      <c r="B7918" s="6">
        <f>US_Regional_Sales_Data!O7918*US_Regional_Sales_Data!M7918</f>
        <v>5249.5099999999993</v>
      </c>
      <c r="C7918" s="6">
        <f t="shared" si="246"/>
        <v>2432.71</v>
      </c>
      <c r="D7918" s="7">
        <f t="shared" si="247"/>
        <v>0.31666757786160776</v>
      </c>
    </row>
    <row r="7919" spans="1:4" x14ac:dyDescent="0.55000000000000004">
      <c r="A7919" s="6">
        <f>US_Regional_Sales_Data!P7919*US_Regional_Sales_Data!M7919*(1-US_Regional_Sales_Data!N7919)</f>
        <v>4954.6499999999996</v>
      </c>
      <c r="B7919" s="6">
        <f>US_Regional_Sales_Data!O7919*US_Regional_Sales_Data!M7919</f>
        <v>4721.49</v>
      </c>
      <c r="C7919" s="6">
        <f t="shared" si="246"/>
        <v>233.15999999999985</v>
      </c>
      <c r="D7919" s="7">
        <f t="shared" si="247"/>
        <v>4.7058823529411736E-2</v>
      </c>
    </row>
    <row r="7920" spans="1:4" x14ac:dyDescent="0.55000000000000004">
      <c r="A7920" s="6">
        <f>US_Regional_Sales_Data!P7920*US_Regional_Sales_Data!M7920*(1-US_Regional_Sales_Data!N7920)</f>
        <v>27436.5</v>
      </c>
      <c r="B7920" s="6">
        <f>US_Regional_Sales_Data!O7920*US_Regional_Sales_Data!M7920</f>
        <v>16766.75</v>
      </c>
      <c r="C7920" s="6">
        <f t="shared" si="246"/>
        <v>10669.75</v>
      </c>
      <c r="D7920" s="7">
        <f t="shared" si="247"/>
        <v>0.3888888888888889</v>
      </c>
    </row>
    <row r="7921" spans="1:4" x14ac:dyDescent="0.55000000000000004">
      <c r="A7921" s="6">
        <f>US_Regional_Sales_Data!P7921*US_Regional_Sales_Data!M7921*(1-US_Regional_Sales_Data!N7921)</f>
        <v>3160.7250000000004</v>
      </c>
      <c r="B7921" s="6">
        <f>US_Regional_Sales_Data!O7921*US_Regional_Sales_Data!M7921</f>
        <v>2357.73</v>
      </c>
      <c r="C7921" s="6">
        <f t="shared" si="246"/>
        <v>802.99500000000035</v>
      </c>
      <c r="D7921" s="7">
        <f t="shared" si="247"/>
        <v>0.25405405405405412</v>
      </c>
    </row>
    <row r="7922" spans="1:4" x14ac:dyDescent="0.55000000000000004">
      <c r="A7922" s="6">
        <f>US_Regional_Sales_Data!P7922*US_Regional_Sales_Data!M7922*(1-US_Regional_Sales_Data!N7922)</f>
        <v>5877.24</v>
      </c>
      <c r="B7922" s="6">
        <f>US_Regional_Sales_Data!O7922*US_Regional_Sales_Data!M7922</f>
        <v>5669.84</v>
      </c>
      <c r="C7922" s="6">
        <f t="shared" si="246"/>
        <v>207.39999999999964</v>
      </c>
      <c r="D7922" s="7">
        <f t="shared" si="247"/>
        <v>3.5288672914497221E-2</v>
      </c>
    </row>
    <row r="7923" spans="1:4" x14ac:dyDescent="0.55000000000000004">
      <c r="A7923" s="6">
        <f>US_Regional_Sales_Data!P7923*US_Regional_Sales_Data!M7923*(1-US_Regional_Sales_Data!N7923)</f>
        <v>14601.310000000001</v>
      </c>
      <c r="B7923" s="6">
        <f>US_Regional_Sales_Data!O7923*US_Regional_Sales_Data!M7923</f>
        <v>10733.92</v>
      </c>
      <c r="C7923" s="6">
        <f t="shared" si="246"/>
        <v>3867.3900000000012</v>
      </c>
      <c r="D7923" s="7">
        <f t="shared" si="247"/>
        <v>0.26486596065695484</v>
      </c>
    </row>
    <row r="7924" spans="1:4" x14ac:dyDescent="0.55000000000000004">
      <c r="A7924" s="6">
        <f>US_Regional_Sales_Data!P7924*US_Regional_Sales_Data!M7924*(1-US_Regional_Sales_Data!N7924)</f>
        <v>4966.04</v>
      </c>
      <c r="B7924" s="6">
        <f>US_Regional_Sales_Data!O7924*US_Regional_Sales_Data!M7924</f>
        <v>3213.32</v>
      </c>
      <c r="C7924" s="6">
        <f t="shared" si="246"/>
        <v>1752.7199999999998</v>
      </c>
      <c r="D7924" s="7">
        <f t="shared" si="247"/>
        <v>0.3529411764705882</v>
      </c>
    </row>
    <row r="7925" spans="1:4" x14ac:dyDescent="0.55000000000000004">
      <c r="A7925" s="6">
        <f>US_Regional_Sales_Data!P7925*US_Regional_Sales_Data!M7925*(1-US_Regional_Sales_Data!N7925)</f>
        <v>6454.1099999999988</v>
      </c>
      <c r="B7925" s="6">
        <f>US_Regional_Sales_Data!O7925*US_Regional_Sales_Data!M7925</f>
        <v>4144.2000000000007</v>
      </c>
      <c r="C7925" s="6">
        <f t="shared" si="246"/>
        <v>2309.909999999998</v>
      </c>
      <c r="D7925" s="7">
        <f t="shared" si="247"/>
        <v>0.35789752576265332</v>
      </c>
    </row>
    <row r="7926" spans="1:4" x14ac:dyDescent="0.55000000000000004">
      <c r="A7926" s="6">
        <f>US_Regional_Sales_Data!P7926*US_Regional_Sales_Data!M7926*(1-US_Regional_Sales_Data!N7926)</f>
        <v>4277.28</v>
      </c>
      <c r="B7926" s="6">
        <f>US_Regional_Sales_Data!O7926*US_Regional_Sales_Data!M7926</f>
        <v>2251.1999999999998</v>
      </c>
      <c r="C7926" s="6">
        <f t="shared" si="246"/>
        <v>2026.08</v>
      </c>
      <c r="D7926" s="7">
        <f t="shared" si="247"/>
        <v>0.47368421052631582</v>
      </c>
    </row>
    <row r="7927" spans="1:4" x14ac:dyDescent="0.55000000000000004">
      <c r="A7927" s="6">
        <f>US_Regional_Sales_Data!P7927*US_Regional_Sales_Data!M7927*(1-US_Regional_Sales_Data!N7927)</f>
        <v>20215.239999999998</v>
      </c>
      <c r="B7927" s="6">
        <f>US_Regional_Sales_Data!O7927*US_Regional_Sales_Data!M7927</f>
        <v>14469.84</v>
      </c>
      <c r="C7927" s="6">
        <f t="shared" si="246"/>
        <v>5745.3999999999978</v>
      </c>
      <c r="D7927" s="7">
        <f t="shared" si="247"/>
        <v>0.28421131779785935</v>
      </c>
    </row>
    <row r="7928" spans="1:4" x14ac:dyDescent="0.55000000000000004">
      <c r="A7928" s="6">
        <f>US_Regional_Sales_Data!P7928*US_Regional_Sales_Data!M7928*(1-US_Regional_Sales_Data!N7928)</f>
        <v>5613.93</v>
      </c>
      <c r="B7928" s="6">
        <f>US_Regional_Sales_Data!O7928*US_Regional_Sales_Data!M7928</f>
        <v>4550.21</v>
      </c>
      <c r="C7928" s="6">
        <f t="shared" si="246"/>
        <v>1063.7200000000003</v>
      </c>
      <c r="D7928" s="7">
        <f t="shared" si="247"/>
        <v>0.18947867180388786</v>
      </c>
    </row>
    <row r="7929" spans="1:4" x14ac:dyDescent="0.55000000000000004">
      <c r="A7929" s="6">
        <f>US_Regional_Sales_Data!P7929*US_Regional_Sales_Data!M7929*(1-US_Regional_Sales_Data!N7929)</f>
        <v>7485.24</v>
      </c>
      <c r="B7929" s="6">
        <f>US_Regional_Sales_Data!O7929*US_Regional_Sales_Data!M7929</f>
        <v>5830.64</v>
      </c>
      <c r="C7929" s="6">
        <f t="shared" si="246"/>
        <v>1654.5999999999995</v>
      </c>
      <c r="D7929" s="7">
        <f t="shared" si="247"/>
        <v>0.22104835649892315</v>
      </c>
    </row>
    <row r="7930" spans="1:4" x14ac:dyDescent="0.55000000000000004">
      <c r="A7930" s="6">
        <f>US_Regional_Sales_Data!P7930*US_Regional_Sales_Data!M7930*(1-US_Regional_Sales_Data!N7930)</f>
        <v>18815.609999999997</v>
      </c>
      <c r="B7930" s="6">
        <f>US_Regional_Sales_Data!O7930*US_Regional_Sales_Data!M7930</f>
        <v>10374</v>
      </c>
      <c r="C7930" s="6">
        <f t="shared" si="246"/>
        <v>8441.6099999999969</v>
      </c>
      <c r="D7930" s="7">
        <f t="shared" si="247"/>
        <v>0.44864928641696966</v>
      </c>
    </row>
    <row r="7931" spans="1:4" x14ac:dyDescent="0.55000000000000004">
      <c r="A7931" s="6">
        <f>US_Regional_Sales_Data!P7931*US_Regional_Sales_Data!M7931*(1-US_Regional_Sales_Data!N7931)</f>
        <v>4920.4800000000005</v>
      </c>
      <c r="B7931" s="6">
        <f>US_Regional_Sales_Data!O7931*US_Regional_Sales_Data!M7931</f>
        <v>2431.3000000000002</v>
      </c>
      <c r="C7931" s="6">
        <f t="shared" si="246"/>
        <v>2489.1800000000003</v>
      </c>
      <c r="D7931" s="7">
        <f t="shared" si="247"/>
        <v>0.50588154001235652</v>
      </c>
    </row>
    <row r="7932" spans="1:4" x14ac:dyDescent="0.55000000000000004">
      <c r="A7932" s="6">
        <f>US_Regional_Sales_Data!P7932*US_Regional_Sales_Data!M7932*(1-US_Regional_Sales_Data!N7932)</f>
        <v>5346.5999999999995</v>
      </c>
      <c r="B7932" s="6">
        <f>US_Regional_Sales_Data!O7932*US_Regional_Sales_Data!M7932</f>
        <v>2701.45</v>
      </c>
      <c r="C7932" s="6">
        <f t="shared" si="246"/>
        <v>2645.1499999999996</v>
      </c>
      <c r="D7932" s="7">
        <f t="shared" si="247"/>
        <v>0.49473497175775255</v>
      </c>
    </row>
    <row r="7933" spans="1:4" x14ac:dyDescent="0.55000000000000004">
      <c r="A7933" s="6">
        <f>US_Regional_Sales_Data!P7933*US_Regional_Sales_Data!M7933*(1-US_Regional_Sales_Data!N7933)</f>
        <v>6587.7749999999996</v>
      </c>
      <c r="B7933" s="6">
        <f>US_Regional_Sales_Data!O7933*US_Regional_Sales_Data!M7933</f>
        <v>5894.34</v>
      </c>
      <c r="C7933" s="6">
        <f t="shared" si="246"/>
        <v>693.43499999999949</v>
      </c>
      <c r="D7933" s="7">
        <f t="shared" si="247"/>
        <v>0.10526088094994129</v>
      </c>
    </row>
    <row r="7934" spans="1:4" x14ac:dyDescent="0.55000000000000004">
      <c r="A7934" s="6">
        <f>US_Regional_Sales_Data!P7934*US_Regional_Sales_Data!M7934*(1-US_Regional_Sales_Data!N7934)</f>
        <v>7103.3399999999992</v>
      </c>
      <c r="B7934" s="6">
        <f>US_Regional_Sales_Data!O7934*US_Regional_Sales_Data!M7934</f>
        <v>5981.76</v>
      </c>
      <c r="C7934" s="6">
        <f t="shared" si="246"/>
        <v>1121.579999999999</v>
      </c>
      <c r="D7934" s="7">
        <f t="shared" si="247"/>
        <v>0.15789473684210514</v>
      </c>
    </row>
    <row r="7935" spans="1:4" x14ac:dyDescent="0.55000000000000004">
      <c r="A7935" s="6">
        <f>US_Regional_Sales_Data!P7935*US_Regional_Sales_Data!M7935*(1-US_Regional_Sales_Data!N7935)</f>
        <v>6289.29</v>
      </c>
      <c r="B7935" s="6">
        <f>US_Regional_Sales_Data!O7935*US_Regional_Sales_Data!M7935</f>
        <v>4123</v>
      </c>
      <c r="C7935" s="6">
        <f t="shared" si="246"/>
        <v>2166.29</v>
      </c>
      <c r="D7935" s="7">
        <f t="shared" si="247"/>
        <v>0.34444110543479473</v>
      </c>
    </row>
    <row r="7936" spans="1:4" x14ac:dyDescent="0.55000000000000004">
      <c r="A7936" s="6">
        <f>US_Regional_Sales_Data!P7936*US_Regional_Sales_Data!M7936*(1-US_Regional_Sales_Data!N7936)</f>
        <v>1591.92</v>
      </c>
      <c r="B7936" s="6">
        <f>US_Regional_Sales_Data!O7936*US_Regional_Sales_Data!M7936</f>
        <v>1273.52</v>
      </c>
      <c r="C7936" s="6">
        <f t="shared" si="246"/>
        <v>318.40000000000009</v>
      </c>
      <c r="D7936" s="7">
        <f t="shared" si="247"/>
        <v>0.20001005075631947</v>
      </c>
    </row>
    <row r="7937" spans="1:4" x14ac:dyDescent="0.55000000000000004">
      <c r="A7937" s="6">
        <f>US_Regional_Sales_Data!P7937*US_Regional_Sales_Data!M7937*(1-US_Regional_Sales_Data!N7937)</f>
        <v>247.9</v>
      </c>
      <c r="B7937" s="6">
        <f>US_Regional_Sales_Data!O7937*US_Regional_Sales_Data!M7937</f>
        <v>201</v>
      </c>
      <c r="C7937" s="6">
        <f t="shared" si="246"/>
        <v>46.900000000000006</v>
      </c>
      <c r="D7937" s="7">
        <f t="shared" si="247"/>
        <v>0.1891891891891892</v>
      </c>
    </row>
    <row r="7938" spans="1:4" x14ac:dyDescent="0.55000000000000004">
      <c r="A7938" s="6">
        <f>US_Regional_Sales_Data!P7938*US_Regional_Sales_Data!M7938*(1-US_Regional_Sales_Data!N7938)</f>
        <v>4116.4799999999996</v>
      </c>
      <c r="B7938" s="6">
        <f>US_Regional_Sales_Data!O7938*US_Regional_Sales_Data!M7938</f>
        <v>4665.3599999999997</v>
      </c>
      <c r="C7938" s="6">
        <f t="shared" si="246"/>
        <v>-548.88000000000011</v>
      </c>
      <c r="D7938" s="7">
        <f t="shared" si="247"/>
        <v>-0.13333722014925378</v>
      </c>
    </row>
    <row r="7939" spans="1:4" x14ac:dyDescent="0.55000000000000004">
      <c r="A7939" s="6">
        <f>US_Regional_Sales_Data!P7939*US_Regional_Sales_Data!M7939*(1-US_Regional_Sales_Data!N7939)</f>
        <v>4824</v>
      </c>
      <c r="B7939" s="6">
        <f>US_Regional_Sales_Data!O7939*US_Regional_Sales_Data!M7939</f>
        <v>2713.5</v>
      </c>
      <c r="C7939" s="6">
        <f t="shared" ref="C7939:C7992" si="248">A7939-B7939</f>
        <v>2110.5</v>
      </c>
      <c r="D7939" s="7">
        <f t="shared" ref="D7939:D7992" si="249">C7939/A7939</f>
        <v>0.4375</v>
      </c>
    </row>
    <row r="7940" spans="1:4" x14ac:dyDescent="0.55000000000000004">
      <c r="A7940" s="6">
        <f>US_Regional_Sales_Data!P7940*US_Regional_Sales_Data!M7940*(1-US_Regional_Sales_Data!N7940)</f>
        <v>2680</v>
      </c>
      <c r="B7940" s="6">
        <f>US_Regional_Sales_Data!O7940*US_Regional_Sales_Data!M7940</f>
        <v>2847.52</v>
      </c>
      <c r="C7940" s="6">
        <f t="shared" si="248"/>
        <v>-167.51999999999998</v>
      </c>
      <c r="D7940" s="7">
        <f t="shared" si="249"/>
        <v>-6.2507462686567164E-2</v>
      </c>
    </row>
    <row r="7941" spans="1:4" x14ac:dyDescent="0.55000000000000004">
      <c r="A7941" s="6">
        <f>US_Regional_Sales_Data!P7941*US_Regional_Sales_Data!M7941*(1-US_Regional_Sales_Data!N7941)</f>
        <v>2324.0625</v>
      </c>
      <c r="B7941" s="6">
        <f>US_Regional_Sales_Data!O7941*US_Regional_Sales_Data!M7941</f>
        <v>1005</v>
      </c>
      <c r="C7941" s="6">
        <f t="shared" si="248"/>
        <v>1319.0625</v>
      </c>
      <c r="D7941" s="7">
        <f t="shared" si="249"/>
        <v>0.56756756756756754</v>
      </c>
    </row>
    <row r="7942" spans="1:4" x14ac:dyDescent="0.55000000000000004">
      <c r="A7942" s="6">
        <f>US_Regional_Sales_Data!P7942*US_Regional_Sales_Data!M7942*(1-US_Regional_Sales_Data!N7942)</f>
        <v>21641.670000000002</v>
      </c>
      <c r="B7942" s="6">
        <f>US_Regional_Sales_Data!O7942*US_Regional_Sales_Data!M7942</f>
        <v>10528.380000000001</v>
      </c>
      <c r="C7942" s="6">
        <f t="shared" si="248"/>
        <v>11113.29</v>
      </c>
      <c r="D7942" s="7">
        <f t="shared" si="249"/>
        <v>0.51351351351351349</v>
      </c>
    </row>
    <row r="7943" spans="1:4" x14ac:dyDescent="0.55000000000000004">
      <c r="A7943" s="6">
        <f>US_Regional_Sales_Data!P7943*US_Regional_Sales_Data!M7943*(1-US_Regional_Sales_Data!N7943)</f>
        <v>8401.7999999999993</v>
      </c>
      <c r="B7943" s="6">
        <f>US_Regional_Sales_Data!O7943*US_Regional_Sales_Data!M7943</f>
        <v>4952.6400000000003</v>
      </c>
      <c r="C7943" s="6">
        <f t="shared" si="248"/>
        <v>3449.1599999999989</v>
      </c>
      <c r="D7943" s="7">
        <f t="shared" si="249"/>
        <v>0.41052631578947357</v>
      </c>
    </row>
    <row r="7944" spans="1:4" x14ac:dyDescent="0.55000000000000004">
      <c r="A7944" s="6">
        <f>US_Regional_Sales_Data!P7944*US_Regional_Sales_Data!M7944*(1-US_Regional_Sales_Data!N7944)</f>
        <v>964.80000000000007</v>
      </c>
      <c r="B7944" s="6">
        <f>US_Regional_Sales_Data!O7944*US_Regional_Sales_Data!M7944</f>
        <v>568.16</v>
      </c>
      <c r="C7944" s="6">
        <f t="shared" si="248"/>
        <v>396.6400000000001</v>
      </c>
      <c r="D7944" s="7">
        <f t="shared" si="249"/>
        <v>0.4111111111111112</v>
      </c>
    </row>
    <row r="7945" spans="1:4" x14ac:dyDescent="0.55000000000000004">
      <c r="A7945" s="6">
        <f>US_Regional_Sales_Data!P7945*US_Regional_Sales_Data!M7945*(1-US_Regional_Sales_Data!N7945)</f>
        <v>16902.759999999998</v>
      </c>
      <c r="B7945" s="6">
        <f>US_Regional_Sales_Data!O7945*US_Regional_Sales_Data!M7945</f>
        <v>10738.24</v>
      </c>
      <c r="C7945" s="6">
        <f t="shared" si="248"/>
        <v>6164.5199999999986</v>
      </c>
      <c r="D7945" s="7">
        <f t="shared" si="249"/>
        <v>0.36470493576197016</v>
      </c>
    </row>
    <row r="7946" spans="1:4" x14ac:dyDescent="0.55000000000000004">
      <c r="A7946" s="6">
        <f>US_Regional_Sales_Data!P7946*US_Regional_Sales_Data!M7946*(1-US_Regional_Sales_Data!N7946)</f>
        <v>23253.020000000004</v>
      </c>
      <c r="B7946" s="6">
        <f>US_Regional_Sales_Data!O7946*US_Regional_Sales_Data!M7946</f>
        <v>18602.400000000001</v>
      </c>
      <c r="C7946" s="6">
        <f t="shared" si="248"/>
        <v>4650.6200000000026</v>
      </c>
      <c r="D7946" s="7">
        <f t="shared" si="249"/>
        <v>0.20000068808266633</v>
      </c>
    </row>
    <row r="7947" spans="1:4" x14ac:dyDescent="0.55000000000000004">
      <c r="A7947" s="6">
        <f>US_Regional_Sales_Data!P7947*US_Regional_Sales_Data!M7947*(1-US_Regional_Sales_Data!N7947)</f>
        <v>5264.1900000000005</v>
      </c>
      <c r="B7947" s="6">
        <f>US_Regional_Sales_Data!O7947*US_Regional_Sales_Data!M7947</f>
        <v>2573.61</v>
      </c>
      <c r="C7947" s="6">
        <f t="shared" si="248"/>
        <v>2690.5800000000004</v>
      </c>
      <c r="D7947" s="7">
        <f t="shared" si="249"/>
        <v>0.51110997133462133</v>
      </c>
    </row>
    <row r="7948" spans="1:4" x14ac:dyDescent="0.55000000000000004">
      <c r="A7948" s="6">
        <f>US_Regional_Sales_Data!P7948*US_Regional_Sales_Data!M7948*(1-US_Regional_Sales_Data!N7948)</f>
        <v>3185.5150000000003</v>
      </c>
      <c r="B7948" s="6">
        <f>US_Regional_Sales_Data!O7948*US_Regional_Sales_Data!M7948</f>
        <v>2066.2800000000002</v>
      </c>
      <c r="C7948" s="6">
        <f t="shared" si="248"/>
        <v>1119.2350000000001</v>
      </c>
      <c r="D7948" s="7">
        <f t="shared" si="249"/>
        <v>0.35135135135135137</v>
      </c>
    </row>
    <row r="7949" spans="1:4" x14ac:dyDescent="0.55000000000000004">
      <c r="A7949" s="6">
        <f>US_Regional_Sales_Data!P7949*US_Regional_Sales_Data!M7949*(1-US_Regional_Sales_Data!N7949)</f>
        <v>13341.04</v>
      </c>
      <c r="B7949" s="6">
        <f>US_Regional_Sales_Data!O7949*US_Regional_Sales_Data!M7949</f>
        <v>10813.28</v>
      </c>
      <c r="C7949" s="6">
        <f t="shared" si="248"/>
        <v>2527.7600000000002</v>
      </c>
      <c r="D7949" s="7">
        <f t="shared" si="249"/>
        <v>0.18947248490372565</v>
      </c>
    </row>
    <row r="7950" spans="1:4" x14ac:dyDescent="0.55000000000000004">
      <c r="A7950" s="6">
        <f>US_Regional_Sales_Data!P7950*US_Regional_Sales_Data!M7950*(1-US_Regional_Sales_Data!N7950)</f>
        <v>23847.98</v>
      </c>
      <c r="B7950" s="6">
        <f>US_Regional_Sales_Data!O7950*US_Regional_Sales_Data!M7950</f>
        <v>15468.96</v>
      </c>
      <c r="C7950" s="6">
        <f t="shared" si="248"/>
        <v>8379.02</v>
      </c>
      <c r="D7950" s="7">
        <f t="shared" si="249"/>
        <v>0.35135135135135137</v>
      </c>
    </row>
    <row r="7951" spans="1:4" x14ac:dyDescent="0.55000000000000004">
      <c r="A7951" s="6">
        <f>US_Regional_Sales_Data!P7951*US_Regional_Sales_Data!M7951*(1-US_Regional_Sales_Data!N7951)</f>
        <v>8345.52</v>
      </c>
      <c r="B7951" s="6">
        <f>US_Regional_Sales_Data!O7951*US_Regional_Sales_Data!M7951</f>
        <v>5934.6</v>
      </c>
      <c r="C7951" s="6">
        <f t="shared" si="248"/>
        <v>2410.92</v>
      </c>
      <c r="D7951" s="7">
        <f t="shared" si="249"/>
        <v>0.28888793029074283</v>
      </c>
    </row>
    <row r="7952" spans="1:4" x14ac:dyDescent="0.55000000000000004">
      <c r="A7952" s="6">
        <f>US_Regional_Sales_Data!P7952*US_Regional_Sales_Data!M7952*(1-US_Regional_Sales_Data!N7952)</f>
        <v>3485.34</v>
      </c>
      <c r="B7952" s="6">
        <f>US_Regional_Sales_Data!O7952*US_Regional_Sales_Data!M7952</f>
        <v>2981.9</v>
      </c>
      <c r="C7952" s="6">
        <f t="shared" si="248"/>
        <v>503.44000000000005</v>
      </c>
      <c r="D7952" s="7">
        <f t="shared" si="249"/>
        <v>0.14444501827655265</v>
      </c>
    </row>
    <row r="7953" spans="1:4" x14ac:dyDescent="0.55000000000000004">
      <c r="A7953" s="6">
        <f>US_Regional_Sales_Data!P7953*US_Regional_Sales_Data!M7953*(1-US_Regional_Sales_Data!N7953)</f>
        <v>5800.8600000000006</v>
      </c>
      <c r="B7953" s="6">
        <f>US_Regional_Sales_Data!O7953*US_Regional_Sales_Data!M7953</f>
        <v>2633.88</v>
      </c>
      <c r="C7953" s="6">
        <f t="shared" si="248"/>
        <v>3166.9800000000005</v>
      </c>
      <c r="D7953" s="7">
        <f t="shared" si="249"/>
        <v>0.54595008326351613</v>
      </c>
    </row>
    <row r="7954" spans="1:4" x14ac:dyDescent="0.55000000000000004">
      <c r="A7954" s="6">
        <f>US_Regional_Sales_Data!P7954*US_Regional_Sales_Data!M7954*(1-US_Regional_Sales_Data!N7954)</f>
        <v>5410.25</v>
      </c>
      <c r="B7954" s="6">
        <f>US_Regional_Sales_Data!O7954*US_Regional_Sales_Data!M7954</f>
        <v>4783.8</v>
      </c>
      <c r="C7954" s="6">
        <f t="shared" si="248"/>
        <v>626.44999999999982</v>
      </c>
      <c r="D7954" s="7">
        <f t="shared" si="249"/>
        <v>0.1157894736842105</v>
      </c>
    </row>
    <row r="7955" spans="1:4" x14ac:dyDescent="0.55000000000000004">
      <c r="A7955" s="6">
        <f>US_Regional_Sales_Data!P7955*US_Regional_Sales_Data!M7955*(1-US_Regional_Sales_Data!N7955)</f>
        <v>8420.8950000000004</v>
      </c>
      <c r="B7955" s="6">
        <f>US_Regional_Sales_Data!O7955*US_Regional_Sales_Data!M7955</f>
        <v>5673.0099999999993</v>
      </c>
      <c r="C7955" s="6">
        <f t="shared" si="248"/>
        <v>2747.8850000000011</v>
      </c>
      <c r="D7955" s="7">
        <f t="shared" si="249"/>
        <v>0.32631745200480483</v>
      </c>
    </row>
    <row r="7956" spans="1:4" x14ac:dyDescent="0.55000000000000004">
      <c r="A7956" s="6">
        <f>US_Regional_Sales_Data!P7956*US_Regional_Sales_Data!M7956*(1-US_Regional_Sales_Data!N7956)</f>
        <v>20550.91</v>
      </c>
      <c r="B7956" s="6">
        <f>US_Regional_Sales_Data!O7956*US_Regional_Sales_Data!M7956</f>
        <v>13996.84</v>
      </c>
      <c r="C7956" s="6">
        <f t="shared" si="248"/>
        <v>6554.07</v>
      </c>
      <c r="D7956" s="7">
        <f t="shared" si="249"/>
        <v>0.31891872428033602</v>
      </c>
    </row>
    <row r="7957" spans="1:4" x14ac:dyDescent="0.55000000000000004">
      <c r="A7957" s="6">
        <f>US_Regional_Sales_Data!P7957*US_Regional_Sales_Data!M7957*(1-US_Regional_Sales_Data!N7957)</f>
        <v>8831.4375</v>
      </c>
      <c r="B7957" s="6">
        <f>US_Regional_Sales_Data!O7957*US_Regional_Sales_Data!M7957</f>
        <v>4582.7999999999993</v>
      </c>
      <c r="C7957" s="6">
        <f t="shared" si="248"/>
        <v>4248.6375000000007</v>
      </c>
      <c r="D7957" s="7">
        <f t="shared" si="249"/>
        <v>0.48108108108108116</v>
      </c>
    </row>
    <row r="7958" spans="1:4" x14ac:dyDescent="0.55000000000000004">
      <c r="A7958" s="6">
        <f>US_Regional_Sales_Data!P7958*US_Regional_Sales_Data!M7958*(1-US_Regional_Sales_Data!N7958)</f>
        <v>562.79999999999995</v>
      </c>
      <c r="B7958" s="6">
        <f>US_Regional_Sales_Data!O7958*US_Regional_Sales_Data!M7958</f>
        <v>369.84</v>
      </c>
      <c r="C7958" s="6">
        <f t="shared" si="248"/>
        <v>192.95999999999998</v>
      </c>
      <c r="D7958" s="7">
        <f t="shared" si="249"/>
        <v>0.34285714285714286</v>
      </c>
    </row>
    <row r="7959" spans="1:4" x14ac:dyDescent="0.55000000000000004">
      <c r="A7959" s="6">
        <f>US_Regional_Sales_Data!P7959*US_Regional_Sales_Data!M7959*(1-US_Regional_Sales_Data!N7959)</f>
        <v>3666.24</v>
      </c>
      <c r="B7959" s="6">
        <f>US_Regional_Sales_Data!O7959*US_Regional_Sales_Data!M7959</f>
        <v>2607.12</v>
      </c>
      <c r="C7959" s="6">
        <f t="shared" si="248"/>
        <v>1059.1199999999999</v>
      </c>
      <c r="D7959" s="7">
        <f t="shared" si="249"/>
        <v>0.28888452474469756</v>
      </c>
    </row>
    <row r="7960" spans="1:4" x14ac:dyDescent="0.55000000000000004">
      <c r="A7960" s="6">
        <f>US_Regional_Sales_Data!P7960*US_Regional_Sales_Data!M7960*(1-US_Regional_Sales_Data!N7960)</f>
        <v>3334.2550000000001</v>
      </c>
      <c r="B7960" s="6">
        <f>US_Regional_Sales_Data!O7960*US_Regional_Sales_Data!M7960</f>
        <v>1441.84</v>
      </c>
      <c r="C7960" s="6">
        <f t="shared" si="248"/>
        <v>1892.4150000000002</v>
      </c>
      <c r="D7960" s="7">
        <f t="shared" si="249"/>
        <v>0.56756756756756765</v>
      </c>
    </row>
    <row r="7961" spans="1:4" x14ac:dyDescent="0.55000000000000004">
      <c r="A7961" s="6">
        <f>US_Regional_Sales_Data!P7961*US_Regional_Sales_Data!M7961*(1-US_Regional_Sales_Data!N7961)</f>
        <v>1917.5399999999997</v>
      </c>
      <c r="B7961" s="6">
        <f>US_Regional_Sales_Data!O7961*US_Regional_Sales_Data!M7961</f>
        <v>1853.6100000000001</v>
      </c>
      <c r="C7961" s="6">
        <f t="shared" si="248"/>
        <v>63.929999999999609</v>
      </c>
      <c r="D7961" s="7">
        <f t="shared" si="249"/>
        <v>3.3339591351418806E-2</v>
      </c>
    </row>
    <row r="7962" spans="1:4" x14ac:dyDescent="0.55000000000000004">
      <c r="A7962" s="6">
        <f>US_Regional_Sales_Data!P7962*US_Regional_Sales_Data!M7962*(1-US_Regional_Sales_Data!N7962)</f>
        <v>12593.32</v>
      </c>
      <c r="B7962" s="6">
        <f>US_Regional_Sales_Data!O7962*US_Regional_Sales_Data!M7962</f>
        <v>9530.08</v>
      </c>
      <c r="C7962" s="6">
        <f t="shared" si="248"/>
        <v>3063.24</v>
      </c>
      <c r="D7962" s="7">
        <f t="shared" si="249"/>
        <v>0.24324324324324323</v>
      </c>
    </row>
    <row r="7963" spans="1:4" x14ac:dyDescent="0.55000000000000004">
      <c r="A7963" s="6">
        <f>US_Regional_Sales_Data!P7963*US_Regional_Sales_Data!M7963*(1-US_Regional_Sales_Data!N7963)</f>
        <v>18490.325000000001</v>
      </c>
      <c r="B7963" s="6">
        <f>US_Regional_Sales_Data!O7963*US_Regional_Sales_Data!M7963</f>
        <v>13624.449999999999</v>
      </c>
      <c r="C7963" s="6">
        <f t="shared" si="248"/>
        <v>4865.8750000000018</v>
      </c>
      <c r="D7963" s="7">
        <f t="shared" si="249"/>
        <v>0.2631578947368422</v>
      </c>
    </row>
    <row r="7964" spans="1:4" x14ac:dyDescent="0.55000000000000004">
      <c r="A7964" s="6">
        <f>US_Regional_Sales_Data!P7964*US_Regional_Sales_Data!M7964*(1-US_Regional_Sales_Data!N7964)</f>
        <v>47894.28</v>
      </c>
      <c r="B7964" s="6">
        <f>US_Regional_Sales_Data!O7964*US_Regional_Sales_Data!M7964</f>
        <v>39868.720000000001</v>
      </c>
      <c r="C7964" s="6">
        <f t="shared" si="248"/>
        <v>8025.5599999999977</v>
      </c>
      <c r="D7964" s="7">
        <f t="shared" si="249"/>
        <v>0.16756823570580867</v>
      </c>
    </row>
    <row r="7965" spans="1:4" x14ac:dyDescent="0.55000000000000004">
      <c r="A7965" s="6">
        <f>US_Regional_Sales_Data!P7965*US_Regional_Sales_Data!M7965*(1-US_Regional_Sales_Data!N7965)</f>
        <v>2621.5425000000005</v>
      </c>
      <c r="B7965" s="6">
        <f>US_Regional_Sales_Data!O7965*US_Regional_Sales_Data!M7965</f>
        <v>2068.89</v>
      </c>
      <c r="C7965" s="6">
        <f t="shared" si="248"/>
        <v>552.6525000000006</v>
      </c>
      <c r="D7965" s="7">
        <f t="shared" si="249"/>
        <v>0.21081195517524529</v>
      </c>
    </row>
    <row r="7966" spans="1:4" x14ac:dyDescent="0.55000000000000004">
      <c r="A7966" s="6">
        <f>US_Regional_Sales_Data!P7966*US_Regional_Sales_Data!M7966*(1-US_Regional_Sales_Data!N7966)</f>
        <v>1772.82</v>
      </c>
      <c r="B7966" s="6">
        <f>US_Regional_Sales_Data!O7966*US_Regional_Sales_Data!M7966</f>
        <v>1556.14</v>
      </c>
      <c r="C7966" s="6">
        <f t="shared" si="248"/>
        <v>216.67999999999984</v>
      </c>
      <c r="D7966" s="7">
        <f t="shared" si="249"/>
        <v>0.12222335036833962</v>
      </c>
    </row>
    <row r="7967" spans="1:4" x14ac:dyDescent="0.55000000000000004">
      <c r="A7967" s="6">
        <f>US_Regional_Sales_Data!P7967*US_Regional_Sales_Data!M7967*(1-US_Regional_Sales_Data!N7967)</f>
        <v>11132.384999999998</v>
      </c>
      <c r="B7967" s="6">
        <f>US_Regional_Sales_Data!O7967*US_Regional_Sales_Data!M7967</f>
        <v>9843.36</v>
      </c>
      <c r="C7967" s="6">
        <f t="shared" si="248"/>
        <v>1289.0249999999978</v>
      </c>
      <c r="D7967" s="7">
        <f t="shared" si="249"/>
        <v>0.11579055162033994</v>
      </c>
    </row>
    <row r="7968" spans="1:4" x14ac:dyDescent="0.55000000000000004">
      <c r="A7968" s="6">
        <f>US_Regional_Sales_Data!P7968*US_Regional_Sales_Data!M7968*(1-US_Regional_Sales_Data!N7968)</f>
        <v>10552.5</v>
      </c>
      <c r="B7968" s="6">
        <f>US_Regional_Sales_Data!O7968*US_Regional_Sales_Data!M7968</f>
        <v>7504</v>
      </c>
      <c r="C7968" s="6">
        <f t="shared" si="248"/>
        <v>3048.5</v>
      </c>
      <c r="D7968" s="7">
        <f t="shared" si="249"/>
        <v>0.28888888888888886</v>
      </c>
    </row>
    <row r="7969" spans="1:4" x14ac:dyDescent="0.55000000000000004">
      <c r="A7969" s="6">
        <f>US_Regional_Sales_Data!P7969*US_Regional_Sales_Data!M7969*(1-US_Regional_Sales_Data!N7969)</f>
        <v>12593.32</v>
      </c>
      <c r="B7969" s="6">
        <f>US_Regional_Sales_Data!O7969*US_Regional_Sales_Data!M7969</f>
        <v>10755.36</v>
      </c>
      <c r="C7969" s="6">
        <f t="shared" si="248"/>
        <v>1837.9599999999991</v>
      </c>
      <c r="D7969" s="7">
        <f t="shared" si="249"/>
        <v>0.14594721646079026</v>
      </c>
    </row>
    <row r="7970" spans="1:4" x14ac:dyDescent="0.55000000000000004">
      <c r="A7970" s="6">
        <f>US_Regional_Sales_Data!P7970*US_Regional_Sales_Data!M7970*(1-US_Regional_Sales_Data!N7970)</f>
        <v>31227.359999999997</v>
      </c>
      <c r="B7970" s="6">
        <f>US_Regional_Sales_Data!O7970*US_Regional_Sales_Data!M7970</f>
        <v>41116</v>
      </c>
      <c r="C7970" s="6">
        <f t="shared" si="248"/>
        <v>-9888.6400000000031</v>
      </c>
      <c r="D7970" s="7">
        <f t="shared" si="249"/>
        <v>-0.31666589810986279</v>
      </c>
    </row>
    <row r="7971" spans="1:4" x14ac:dyDescent="0.55000000000000004">
      <c r="A7971" s="6">
        <f>US_Regional_Sales_Data!P7971*US_Regional_Sales_Data!M7971*(1-US_Regional_Sales_Data!N7971)</f>
        <v>16546.32</v>
      </c>
      <c r="B7971" s="6">
        <f>US_Regional_Sales_Data!O7971*US_Regional_Sales_Data!M7971</f>
        <v>7905.44</v>
      </c>
      <c r="C7971" s="6">
        <f t="shared" si="248"/>
        <v>8640.880000000001</v>
      </c>
      <c r="D7971" s="7">
        <f t="shared" si="249"/>
        <v>0.52222367269580194</v>
      </c>
    </row>
    <row r="7972" spans="1:4" x14ac:dyDescent="0.55000000000000004">
      <c r="A7972" s="6">
        <f>US_Regional_Sales_Data!P7972*US_Regional_Sales_Data!M7972*(1-US_Regional_Sales_Data!N7972)</f>
        <v>5155.6499999999996</v>
      </c>
      <c r="B7972" s="6">
        <f>US_Regional_Sales_Data!O7972*US_Regional_Sales_Data!M7972</f>
        <v>2496.42</v>
      </c>
      <c r="C7972" s="6">
        <f t="shared" si="248"/>
        <v>2659.2299999999996</v>
      </c>
      <c r="D7972" s="7">
        <f t="shared" si="249"/>
        <v>0.51578947368421046</v>
      </c>
    </row>
    <row r="7973" spans="1:4" x14ac:dyDescent="0.55000000000000004">
      <c r="A7973" s="6">
        <f>US_Regional_Sales_Data!P7973*US_Regional_Sales_Data!M7973*(1-US_Regional_Sales_Data!N7973)</f>
        <v>9556.5450000000019</v>
      </c>
      <c r="B7973" s="6">
        <f>US_Regional_Sales_Data!O7973*US_Regional_Sales_Data!M7973</f>
        <v>6198.84</v>
      </c>
      <c r="C7973" s="6">
        <f t="shared" si="248"/>
        <v>3357.7050000000017</v>
      </c>
      <c r="D7973" s="7">
        <f t="shared" si="249"/>
        <v>0.35135135135135148</v>
      </c>
    </row>
    <row r="7974" spans="1:4" x14ac:dyDescent="0.55000000000000004">
      <c r="A7974" s="6">
        <f>US_Regional_Sales_Data!P7974*US_Regional_Sales_Data!M7974*(1-US_Regional_Sales_Data!N7974)</f>
        <v>9878.48</v>
      </c>
      <c r="B7974" s="6">
        <f>US_Regional_Sales_Data!O7974*US_Regional_Sales_Data!M7974</f>
        <v>4263.3599999999997</v>
      </c>
      <c r="C7974" s="6">
        <f t="shared" si="248"/>
        <v>5615.12</v>
      </c>
      <c r="D7974" s="7">
        <f t="shared" si="249"/>
        <v>0.56841943294919872</v>
      </c>
    </row>
    <row r="7975" spans="1:4" x14ac:dyDescent="0.55000000000000004">
      <c r="A7975" s="6">
        <f>US_Regional_Sales_Data!P7975*US_Regional_Sales_Data!M7975*(1-US_Regional_Sales_Data!N7975)</f>
        <v>18655.814999999995</v>
      </c>
      <c r="B7975" s="6">
        <f>US_Regional_Sales_Data!O7975*US_Regional_Sales_Data!M7975</f>
        <v>16495.68</v>
      </c>
      <c r="C7975" s="6">
        <f t="shared" si="248"/>
        <v>2160.1349999999948</v>
      </c>
      <c r="D7975" s="7">
        <f t="shared" si="249"/>
        <v>0.11578883045313193</v>
      </c>
    </row>
    <row r="7976" spans="1:4" x14ac:dyDescent="0.55000000000000004">
      <c r="A7976" s="6">
        <f>US_Regional_Sales_Data!P7976*US_Regional_Sales_Data!M7976*(1-US_Regional_Sales_Data!N7976)</f>
        <v>3755.35</v>
      </c>
      <c r="B7976" s="6">
        <f>US_Regional_Sales_Data!O7976*US_Regional_Sales_Data!M7976</f>
        <v>2450.85</v>
      </c>
      <c r="C7976" s="6">
        <f t="shared" si="248"/>
        <v>1304.5</v>
      </c>
      <c r="D7976" s="7">
        <f t="shared" si="249"/>
        <v>0.34737108392027377</v>
      </c>
    </row>
    <row r="7977" spans="1:4" x14ac:dyDescent="0.55000000000000004">
      <c r="A7977" s="6">
        <f>US_Regional_Sales_Data!P7977*US_Regional_Sales_Data!M7977*(1-US_Regional_Sales_Data!N7977)</f>
        <v>934.65</v>
      </c>
      <c r="B7977" s="6">
        <f>US_Regional_Sales_Data!O7977*US_Regional_Sales_Data!M7977</f>
        <v>664.64</v>
      </c>
      <c r="C7977" s="6">
        <f t="shared" si="248"/>
        <v>270.01</v>
      </c>
      <c r="D7977" s="7">
        <f t="shared" si="249"/>
        <v>0.28888888888888886</v>
      </c>
    </row>
    <row r="7978" spans="1:4" x14ac:dyDescent="0.55000000000000004">
      <c r="A7978" s="6">
        <f>US_Regional_Sales_Data!P7978*US_Regional_Sales_Data!M7978*(1-US_Regional_Sales_Data!N7978)</f>
        <v>1355.41</v>
      </c>
      <c r="B7978" s="6">
        <f>US_Regional_Sales_Data!O7978*US_Regional_Sales_Data!M7978</f>
        <v>1052.45</v>
      </c>
      <c r="C7978" s="6">
        <f t="shared" si="248"/>
        <v>302.96000000000004</v>
      </c>
      <c r="D7978" s="7">
        <f t="shared" si="249"/>
        <v>0.22351908278675828</v>
      </c>
    </row>
    <row r="7979" spans="1:4" x14ac:dyDescent="0.55000000000000004">
      <c r="A7979" s="6">
        <f>US_Regional_Sales_Data!P7979*US_Regional_Sales_Data!M7979*(1-US_Regional_Sales_Data!N7979)</f>
        <v>21666.460000000003</v>
      </c>
      <c r="B7979" s="6">
        <f>US_Regional_Sales_Data!O7979*US_Regional_Sales_Data!M7979</f>
        <v>10306.200000000001</v>
      </c>
      <c r="C7979" s="6">
        <f t="shared" si="248"/>
        <v>11360.260000000002</v>
      </c>
      <c r="D7979" s="7">
        <f t="shared" si="249"/>
        <v>0.52432469355861555</v>
      </c>
    </row>
    <row r="7980" spans="1:4" x14ac:dyDescent="0.55000000000000004">
      <c r="A7980" s="6">
        <f>US_Regional_Sales_Data!P7980*US_Regional_Sales_Data!M7980*(1-US_Regional_Sales_Data!N7980)</f>
        <v>11557.5</v>
      </c>
      <c r="B7980" s="6">
        <f>US_Regional_Sales_Data!O7980*US_Regional_Sales_Data!M7980</f>
        <v>8090.25</v>
      </c>
      <c r="C7980" s="6">
        <f t="shared" si="248"/>
        <v>3467.25</v>
      </c>
      <c r="D7980" s="7">
        <f t="shared" si="249"/>
        <v>0.3</v>
      </c>
    </row>
    <row r="7981" spans="1:4" x14ac:dyDescent="0.55000000000000004">
      <c r="A7981" s="6">
        <f>US_Regional_Sales_Data!P7981*US_Regional_Sales_Data!M7981*(1-US_Regional_Sales_Data!N7981)</f>
        <v>4727.5199999999995</v>
      </c>
      <c r="B7981" s="6">
        <f>US_Regional_Sales_Data!O7981*US_Regional_Sales_Data!M7981</f>
        <v>3444.35</v>
      </c>
      <c r="C7981" s="6">
        <f t="shared" si="248"/>
        <v>1283.1699999999996</v>
      </c>
      <c r="D7981" s="7">
        <f t="shared" si="249"/>
        <v>0.27142561004501298</v>
      </c>
    </row>
    <row r="7982" spans="1:4" x14ac:dyDescent="0.55000000000000004">
      <c r="A7982" s="6">
        <f>US_Regional_Sales_Data!P7982*US_Regional_Sales_Data!M7982*(1-US_Regional_Sales_Data!N7982)</f>
        <v>10616.819999999998</v>
      </c>
      <c r="B7982" s="6">
        <f>US_Regional_Sales_Data!O7982*US_Regional_Sales_Data!M7982</f>
        <v>6705.36</v>
      </c>
      <c r="C7982" s="6">
        <f t="shared" si="248"/>
        <v>3911.4599999999982</v>
      </c>
      <c r="D7982" s="7">
        <f t="shared" si="249"/>
        <v>0.36842105263157887</v>
      </c>
    </row>
    <row r="7983" spans="1:4" x14ac:dyDescent="0.55000000000000004">
      <c r="A7983" s="6">
        <f>US_Regional_Sales_Data!P7983*US_Regional_Sales_Data!M7983*(1-US_Regional_Sales_Data!N7983)</f>
        <v>1652.22</v>
      </c>
      <c r="B7983" s="6">
        <f>US_Regional_Sales_Data!O7983*US_Regional_Sales_Data!M7983</f>
        <v>1303.42</v>
      </c>
      <c r="C7983" s="6">
        <f t="shared" si="248"/>
        <v>348.79999999999995</v>
      </c>
      <c r="D7983" s="7">
        <f t="shared" si="249"/>
        <v>0.21110990061856166</v>
      </c>
    </row>
    <row r="7984" spans="1:4" x14ac:dyDescent="0.55000000000000004">
      <c r="A7984" s="6">
        <f>US_Regional_Sales_Data!P7984*US_Regional_Sales_Data!M7984*(1-US_Regional_Sales_Data!N7984)</f>
        <v>13639.860000000002</v>
      </c>
      <c r="B7984" s="6">
        <f>US_Regional_Sales_Data!O7984*US_Regional_Sales_Data!M7984</f>
        <v>12730.53</v>
      </c>
      <c r="C7984" s="6">
        <f t="shared" si="248"/>
        <v>909.33000000000175</v>
      </c>
      <c r="D7984" s="7">
        <f t="shared" si="249"/>
        <v>6.6667106553879696E-2</v>
      </c>
    </row>
    <row r="7985" spans="1:4" x14ac:dyDescent="0.55000000000000004">
      <c r="A7985" s="6">
        <f>US_Regional_Sales_Data!P7985*US_Regional_Sales_Data!M7985*(1-US_Regional_Sales_Data!N7985)</f>
        <v>13462.98</v>
      </c>
      <c r="B7985" s="6">
        <f>US_Regional_Sales_Data!O7985*US_Regional_Sales_Data!M7985</f>
        <v>11720.72</v>
      </c>
      <c r="C7985" s="6">
        <f t="shared" si="248"/>
        <v>1742.2600000000002</v>
      </c>
      <c r="D7985" s="7">
        <f t="shared" si="249"/>
        <v>0.1294111704838008</v>
      </c>
    </row>
    <row r="7986" spans="1:4" x14ac:dyDescent="0.55000000000000004">
      <c r="A7986" s="6">
        <f>US_Regional_Sales_Data!P7986*US_Regional_Sales_Data!M7986*(1-US_Regional_Sales_Data!N7986)</f>
        <v>3829.05</v>
      </c>
      <c r="B7986" s="6">
        <f>US_Regional_Sales_Data!O7986*US_Regional_Sales_Data!M7986</f>
        <v>2595.25</v>
      </c>
      <c r="C7986" s="6">
        <f t="shared" si="248"/>
        <v>1233.8000000000002</v>
      </c>
      <c r="D7986" s="7">
        <f t="shared" si="249"/>
        <v>0.32222091641529887</v>
      </c>
    </row>
    <row r="7987" spans="1:4" x14ac:dyDescent="0.55000000000000004">
      <c r="A7987" s="6">
        <f>US_Regional_Sales_Data!P7987*US_Regional_Sales_Data!M7987*(1-US_Regional_Sales_Data!N7987)</f>
        <v>1413.03</v>
      </c>
      <c r="B7987" s="6">
        <f>US_Regional_Sales_Data!O7987*US_Regional_Sales_Data!M7987</f>
        <v>824.87999999999988</v>
      </c>
      <c r="C7987" s="6">
        <f t="shared" si="248"/>
        <v>588.15000000000009</v>
      </c>
      <c r="D7987" s="7">
        <f t="shared" si="249"/>
        <v>0.41623320099360955</v>
      </c>
    </row>
    <row r="7988" spans="1:4" x14ac:dyDescent="0.55000000000000004">
      <c r="A7988" s="6">
        <f>US_Regional_Sales_Data!P7988*US_Regional_Sales_Data!M7988*(1-US_Regional_Sales_Data!N7988)</f>
        <v>216.91250000000002</v>
      </c>
      <c r="B7988" s="6">
        <f>US_Regional_Sales_Data!O7988*US_Regional_Sales_Data!M7988</f>
        <v>121.94</v>
      </c>
      <c r="C7988" s="6">
        <f t="shared" si="248"/>
        <v>94.972500000000025</v>
      </c>
      <c r="D7988" s="7">
        <f t="shared" si="249"/>
        <v>0.43783783783783792</v>
      </c>
    </row>
    <row r="7989" spans="1:4" x14ac:dyDescent="0.55000000000000004">
      <c r="A7989" s="6">
        <f>US_Regional_Sales_Data!P7989*US_Regional_Sales_Data!M7989*(1-US_Regional_Sales_Data!N7989)</f>
        <v>18254.819999999996</v>
      </c>
      <c r="B7989" s="6">
        <f>US_Regional_Sales_Data!O7989*US_Regional_Sales_Data!M7989</f>
        <v>11529.36</v>
      </c>
      <c r="C7989" s="6">
        <f t="shared" si="248"/>
        <v>6725.4599999999955</v>
      </c>
      <c r="D7989" s="7">
        <f t="shared" si="249"/>
        <v>0.36842105263157876</v>
      </c>
    </row>
    <row r="7990" spans="1:4" x14ac:dyDescent="0.55000000000000004">
      <c r="A7990" s="6">
        <f>US_Regional_Sales_Data!P7990*US_Regional_Sales_Data!M7990*(1-US_Regional_Sales_Data!N7990)</f>
        <v>15302.800000000001</v>
      </c>
      <c r="B7990" s="6">
        <f>US_Regional_Sales_Data!O7990*US_Regional_Sales_Data!M7990</f>
        <v>13963.800000000001</v>
      </c>
      <c r="C7990" s="6">
        <f t="shared" si="248"/>
        <v>1339</v>
      </c>
      <c r="D7990" s="7">
        <f t="shared" si="249"/>
        <v>8.7500326737590506E-2</v>
      </c>
    </row>
    <row r="7991" spans="1:4" x14ac:dyDescent="0.55000000000000004">
      <c r="A7991" s="6">
        <f>US_Regional_Sales_Data!P7991*US_Regional_Sales_Data!M7991*(1-US_Regional_Sales_Data!N7991)</f>
        <v>7718.4000000000005</v>
      </c>
      <c r="B7991" s="6">
        <f>US_Regional_Sales_Data!O7991*US_Regional_Sales_Data!M7991</f>
        <v>6432</v>
      </c>
      <c r="C7991" s="6">
        <f t="shared" si="248"/>
        <v>1286.4000000000005</v>
      </c>
      <c r="D7991" s="7">
        <f t="shared" si="249"/>
        <v>0.16666666666666671</v>
      </c>
    </row>
    <row r="7992" spans="1:4" x14ac:dyDescent="0.55000000000000004">
      <c r="A7992" s="6">
        <f>US_Regional_Sales_Data!P7992*US_Regional_Sales_Data!M7992*(1-US_Regional_Sales_Data!N7992)</f>
        <v>10225.875</v>
      </c>
      <c r="B7992" s="6">
        <f>US_Regional_Sales_Data!O7992*US_Regional_Sales_Data!M7992</f>
        <v>6854.0999999999995</v>
      </c>
      <c r="C7992" s="6">
        <f t="shared" si="248"/>
        <v>3371.7750000000005</v>
      </c>
      <c r="D7992" s="7">
        <f t="shared" si="249"/>
        <v>0.3297297297297298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DB25B9B7E73448811CA07C56A496A" ma:contentTypeVersion="6" ma:contentTypeDescription="Create a new document." ma:contentTypeScope="" ma:versionID="c8f337db4232eb71092563a0d8103bd4">
  <xsd:schema xmlns:xsd="http://www.w3.org/2001/XMLSchema" xmlns:xs="http://www.w3.org/2001/XMLSchema" xmlns:p="http://schemas.microsoft.com/office/2006/metadata/properties" xmlns:ns3="10da2b91-faa3-4d18-9257-fb433ce1275a" targetNamespace="http://schemas.microsoft.com/office/2006/metadata/properties" ma:root="true" ma:fieldsID="1566d09d74724b339aca76aed46d7c6f" ns3:_="">
    <xsd:import namespace="10da2b91-faa3-4d18-9257-fb433ce127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a2b91-faa3-4d18-9257-fb433ce127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da2b91-faa3-4d18-9257-fb433ce127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293206-C693-4F6C-90E6-B2EBA4FBC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da2b91-faa3-4d18-9257-fb433ce12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3558A1-105B-4553-BE38-B716DDA1F8EE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10da2b91-faa3-4d18-9257-fb433ce1275a"/>
  </ds:schemaRefs>
</ds:datastoreItem>
</file>

<file path=customXml/itemProps3.xml><?xml version="1.0" encoding="utf-8"?>
<ds:datastoreItem xmlns:ds="http://schemas.openxmlformats.org/officeDocument/2006/customXml" ds:itemID="{D3EC77A2-6EFD-415A-9414-4AF0D81669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US_Regional_Sales_Data</vt:lpstr>
      <vt:lpstr>Financial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Barthes, Paul</cp:lastModifiedBy>
  <dcterms:created xsi:type="dcterms:W3CDTF">2026-05-27T01:33:05Z</dcterms:created>
  <dcterms:modified xsi:type="dcterms:W3CDTF">2026-05-27T03:04:20Z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0x010100B4DDB25B9B7E73448811CA07C56A496A</vt:lpwstr>
  </property>
</Properties>
</file>